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ssjnu-conf\its\Users\rshild\Documents\Github\7DaystoDieModifications\Mods\"/>
    </mc:Choice>
  </mc:AlternateContent>
  <bookViews>
    <workbookView xWindow="0" yWindow="0" windowWidth="17745" windowHeight="6855" activeTab="1"/>
  </bookViews>
  <sheets>
    <sheet name="BMHordeData" sheetId="1" r:id="rId1"/>
    <sheet name="BMHordeOut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3" i="2" l="1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S323" i="2"/>
  <c r="BR323" i="2"/>
  <c r="BS322" i="2"/>
  <c r="BR322" i="2"/>
  <c r="BS321" i="2"/>
  <c r="BR321" i="2"/>
  <c r="BS320" i="2"/>
  <c r="BR320" i="2"/>
  <c r="BS319" i="2"/>
  <c r="BR319" i="2"/>
  <c r="BS318" i="2"/>
  <c r="BR318" i="2"/>
  <c r="BS317" i="2"/>
  <c r="BR317" i="2"/>
  <c r="BS316" i="2"/>
  <c r="BR316" i="2"/>
  <c r="BS315" i="2"/>
  <c r="BR315" i="2"/>
  <c r="BS314" i="2"/>
  <c r="BR314" i="2"/>
  <c r="BS313" i="2"/>
  <c r="BR313" i="2"/>
  <c r="BS312" i="2"/>
  <c r="BR312" i="2"/>
  <c r="BS311" i="2"/>
  <c r="BR311" i="2"/>
  <c r="BS310" i="2"/>
  <c r="BR310" i="2"/>
  <c r="BS309" i="2"/>
  <c r="BR309" i="2"/>
  <c r="BS308" i="2"/>
  <c r="BR308" i="2"/>
  <c r="BS307" i="2"/>
  <c r="BR307" i="2"/>
  <c r="BS306" i="2"/>
  <c r="BR306" i="2"/>
  <c r="BS305" i="2"/>
  <c r="BR305" i="2"/>
  <c r="BS304" i="2"/>
  <c r="BR304" i="2"/>
  <c r="BS303" i="2"/>
  <c r="BR303" i="2"/>
  <c r="BS302" i="2"/>
  <c r="BR302" i="2"/>
  <c r="BS301" i="2"/>
  <c r="BR301" i="2"/>
  <c r="BS300" i="2"/>
  <c r="BR300" i="2"/>
  <c r="BS299" i="2"/>
  <c r="BR299" i="2"/>
  <c r="BS298" i="2"/>
  <c r="BR298" i="2"/>
  <c r="BS297" i="2"/>
  <c r="BR297" i="2"/>
  <c r="BS296" i="2"/>
  <c r="BR296" i="2"/>
  <c r="BS295" i="2"/>
  <c r="BR295" i="2"/>
  <c r="BS294" i="2"/>
  <c r="BR294" i="2"/>
  <c r="BS293" i="2"/>
  <c r="BR293" i="2"/>
  <c r="BS292" i="2"/>
  <c r="BR292" i="2"/>
  <c r="BS291" i="2"/>
  <c r="BR291" i="2"/>
  <c r="BS290" i="2"/>
  <c r="BR290" i="2"/>
  <c r="BS289" i="2"/>
  <c r="BR289" i="2"/>
  <c r="BS288" i="2"/>
  <c r="BR288" i="2"/>
  <c r="BS287" i="2"/>
  <c r="BR287" i="2"/>
  <c r="BS286" i="2"/>
  <c r="BR286" i="2"/>
  <c r="BS285" i="2"/>
  <c r="BR285" i="2"/>
  <c r="BS284" i="2"/>
  <c r="BR284" i="2"/>
  <c r="BS283" i="2"/>
  <c r="BR283" i="2"/>
  <c r="BS282" i="2"/>
  <c r="BR282" i="2"/>
  <c r="BS281" i="2"/>
  <c r="BR281" i="2"/>
  <c r="BS280" i="2"/>
  <c r="BR280" i="2"/>
  <c r="BS279" i="2"/>
  <c r="BR279" i="2"/>
  <c r="BS278" i="2"/>
  <c r="BR278" i="2"/>
  <c r="BS277" i="2"/>
  <c r="BR277" i="2"/>
  <c r="BS276" i="2"/>
  <c r="BR276" i="2"/>
  <c r="BS275" i="2"/>
  <c r="BR275" i="2"/>
  <c r="BS274" i="2"/>
  <c r="BR274" i="2"/>
  <c r="BS273" i="2"/>
  <c r="BR273" i="2"/>
  <c r="BS272" i="2"/>
  <c r="BR272" i="2"/>
  <c r="BS271" i="2"/>
  <c r="BR271" i="2"/>
  <c r="BS270" i="2"/>
  <c r="BR270" i="2"/>
  <c r="BS269" i="2"/>
  <c r="BR269" i="2"/>
  <c r="BS268" i="2"/>
  <c r="BR268" i="2"/>
  <c r="BS267" i="2"/>
  <c r="BR267" i="2"/>
  <c r="BS266" i="2"/>
  <c r="BR266" i="2"/>
  <c r="BS265" i="2"/>
  <c r="BR265" i="2"/>
  <c r="BS264" i="2"/>
  <c r="BR264" i="2"/>
  <c r="BS263" i="2"/>
  <c r="BR263" i="2"/>
  <c r="BS262" i="2"/>
  <c r="BR262" i="2"/>
  <c r="BS261" i="2"/>
  <c r="BR261" i="2"/>
  <c r="BS260" i="2"/>
  <c r="BR260" i="2"/>
  <c r="BS259" i="2"/>
  <c r="BR259" i="2"/>
  <c r="BS258" i="2"/>
  <c r="BR258" i="2"/>
  <c r="BS257" i="2"/>
  <c r="BR257" i="2"/>
  <c r="BS256" i="2"/>
  <c r="BR256" i="2"/>
  <c r="BS255" i="2"/>
  <c r="BR255" i="2"/>
  <c r="BS254" i="2"/>
  <c r="BR254" i="2"/>
  <c r="BS253" i="2"/>
  <c r="BR253" i="2"/>
  <c r="BS252" i="2"/>
  <c r="BR252" i="2"/>
  <c r="BS251" i="2"/>
  <c r="BR251" i="2"/>
  <c r="BS250" i="2"/>
  <c r="BR250" i="2"/>
  <c r="BS249" i="2"/>
  <c r="BR249" i="2"/>
  <c r="BS248" i="2"/>
  <c r="BR248" i="2"/>
  <c r="BS247" i="2"/>
  <c r="BR247" i="2"/>
  <c r="BS246" i="2"/>
  <c r="BR246" i="2"/>
  <c r="BS245" i="2"/>
  <c r="BR245" i="2"/>
  <c r="BS244" i="2"/>
  <c r="BR244" i="2"/>
  <c r="BS243" i="2"/>
  <c r="BR243" i="2"/>
  <c r="BS242" i="2"/>
  <c r="BR242" i="2"/>
  <c r="BS241" i="2"/>
  <c r="BR241" i="2"/>
  <c r="BS240" i="2"/>
  <c r="BR240" i="2"/>
  <c r="BS239" i="2"/>
  <c r="BR239" i="2"/>
  <c r="BS238" i="2"/>
  <c r="BR238" i="2"/>
  <c r="BS237" i="2"/>
  <c r="BR237" i="2"/>
  <c r="BS236" i="2"/>
  <c r="BR236" i="2"/>
  <c r="BS235" i="2"/>
  <c r="BR235" i="2"/>
  <c r="BS234" i="2"/>
  <c r="BR234" i="2"/>
  <c r="BS233" i="2"/>
  <c r="BR233" i="2"/>
  <c r="BS232" i="2"/>
  <c r="BR232" i="2"/>
  <c r="BS231" i="2"/>
  <c r="BR231" i="2"/>
  <c r="BS230" i="2"/>
  <c r="BR230" i="2"/>
  <c r="BS229" i="2"/>
  <c r="BR229" i="2"/>
  <c r="BS228" i="2"/>
  <c r="BR228" i="2"/>
  <c r="BS227" i="2"/>
  <c r="BR227" i="2"/>
  <c r="BS226" i="2"/>
  <c r="BR226" i="2"/>
  <c r="BS225" i="2"/>
  <c r="BR225" i="2"/>
  <c r="BS224" i="2"/>
  <c r="BR224" i="2"/>
  <c r="BS223" i="2"/>
  <c r="BR223" i="2"/>
  <c r="BS222" i="2"/>
  <c r="BR222" i="2"/>
  <c r="BS221" i="2"/>
  <c r="BR221" i="2"/>
  <c r="BS220" i="2"/>
  <c r="BR220" i="2"/>
  <c r="BS219" i="2"/>
  <c r="BR219" i="2"/>
  <c r="BS218" i="2"/>
  <c r="BR218" i="2"/>
  <c r="BS217" i="2"/>
  <c r="BR217" i="2"/>
  <c r="BS216" i="2"/>
  <c r="BR216" i="2"/>
  <c r="BS215" i="2"/>
  <c r="BR215" i="2"/>
  <c r="BS214" i="2"/>
  <c r="BR214" i="2"/>
  <c r="BS213" i="2"/>
  <c r="BR213" i="2"/>
  <c r="BS212" i="2"/>
  <c r="BR212" i="2"/>
  <c r="BS211" i="2"/>
  <c r="BR211" i="2"/>
  <c r="BS210" i="2"/>
  <c r="BR210" i="2"/>
  <c r="BS209" i="2"/>
  <c r="BR209" i="2"/>
  <c r="BS208" i="2"/>
  <c r="BR208" i="2"/>
  <c r="BS207" i="2"/>
  <c r="BR207" i="2"/>
  <c r="BS206" i="2"/>
  <c r="BR206" i="2"/>
  <c r="BS205" i="2"/>
  <c r="BR205" i="2"/>
  <c r="BS204" i="2"/>
  <c r="BR204" i="2"/>
  <c r="BS203" i="2"/>
  <c r="BR203" i="2"/>
  <c r="BS202" i="2"/>
  <c r="BR202" i="2"/>
  <c r="BS201" i="2"/>
  <c r="BR201" i="2"/>
  <c r="BS200" i="2"/>
  <c r="BR200" i="2"/>
  <c r="BS199" i="2"/>
  <c r="BR199" i="2"/>
  <c r="BS198" i="2"/>
  <c r="BR198" i="2"/>
  <c r="BS197" i="2"/>
  <c r="BR197" i="2"/>
  <c r="BS196" i="2"/>
  <c r="BR196" i="2"/>
  <c r="BS195" i="2"/>
  <c r="BR195" i="2"/>
  <c r="BS194" i="2"/>
  <c r="BR194" i="2"/>
  <c r="BS193" i="2"/>
  <c r="BR193" i="2"/>
  <c r="BS192" i="2"/>
  <c r="BR192" i="2"/>
  <c r="BS191" i="2"/>
  <c r="BR191" i="2"/>
  <c r="BS190" i="2"/>
  <c r="BR190" i="2"/>
  <c r="BS189" i="2"/>
  <c r="BR189" i="2"/>
  <c r="BS188" i="2"/>
  <c r="BR188" i="2"/>
  <c r="BS187" i="2"/>
  <c r="BR187" i="2"/>
  <c r="BS186" i="2"/>
  <c r="BR186" i="2"/>
  <c r="BS185" i="2"/>
  <c r="BR185" i="2"/>
  <c r="BS184" i="2"/>
  <c r="BR184" i="2"/>
  <c r="BS183" i="2"/>
  <c r="BR183" i="2"/>
  <c r="BS182" i="2"/>
  <c r="BR182" i="2"/>
  <c r="BS181" i="2"/>
  <c r="BR181" i="2"/>
  <c r="BS180" i="2"/>
  <c r="BR180" i="2"/>
  <c r="BS179" i="2"/>
  <c r="BR179" i="2"/>
  <c r="BS178" i="2"/>
  <c r="BR178" i="2"/>
  <c r="BS177" i="2"/>
  <c r="BR177" i="2"/>
  <c r="BS176" i="2"/>
  <c r="BR176" i="2"/>
  <c r="BS175" i="2"/>
  <c r="BR175" i="2"/>
  <c r="BS174" i="2"/>
  <c r="BR174" i="2"/>
  <c r="BS173" i="2"/>
  <c r="BR173" i="2"/>
  <c r="BS172" i="2"/>
  <c r="BR172" i="2"/>
  <c r="BS171" i="2"/>
  <c r="BR171" i="2"/>
  <c r="BS170" i="2"/>
  <c r="BR170" i="2"/>
  <c r="BS169" i="2"/>
  <c r="BR169" i="2"/>
  <c r="BS168" i="2"/>
  <c r="BR168" i="2"/>
  <c r="BS167" i="2"/>
  <c r="BR167" i="2"/>
  <c r="BS166" i="2"/>
  <c r="BR166" i="2"/>
  <c r="BS165" i="2"/>
  <c r="BR165" i="2"/>
  <c r="BS164" i="2"/>
  <c r="BR164" i="2"/>
  <c r="BS163" i="2"/>
  <c r="BR163" i="2"/>
  <c r="BS162" i="2"/>
  <c r="BR162" i="2"/>
  <c r="BS161" i="2"/>
  <c r="BR161" i="2"/>
  <c r="BS160" i="2"/>
  <c r="BR160" i="2"/>
  <c r="BS159" i="2"/>
  <c r="BR159" i="2"/>
  <c r="BS158" i="2"/>
  <c r="BR158" i="2"/>
  <c r="BS157" i="2"/>
  <c r="BR157" i="2"/>
  <c r="BS156" i="2"/>
  <c r="BR156" i="2"/>
  <c r="BS155" i="2"/>
  <c r="BR155" i="2"/>
  <c r="BS154" i="2"/>
  <c r="BR154" i="2"/>
  <c r="BS153" i="2"/>
  <c r="BR153" i="2"/>
  <c r="BS152" i="2"/>
  <c r="BR152" i="2"/>
  <c r="BS151" i="2"/>
  <c r="BR151" i="2"/>
  <c r="BS150" i="2"/>
  <c r="BR150" i="2"/>
  <c r="BS149" i="2"/>
  <c r="BR149" i="2"/>
  <c r="BS148" i="2"/>
  <c r="BR148" i="2"/>
  <c r="BS147" i="2"/>
  <c r="BR147" i="2"/>
  <c r="BS146" i="2"/>
  <c r="BR146" i="2"/>
  <c r="BS145" i="2"/>
  <c r="BR145" i="2"/>
  <c r="BS144" i="2"/>
  <c r="BR144" i="2"/>
  <c r="BS143" i="2"/>
  <c r="BR143" i="2"/>
  <c r="BS142" i="2"/>
  <c r="BR142" i="2"/>
  <c r="BS141" i="2"/>
  <c r="BR141" i="2"/>
  <c r="BS140" i="2"/>
  <c r="BR140" i="2"/>
  <c r="BS139" i="2"/>
  <c r="BR139" i="2"/>
  <c r="BS138" i="2"/>
  <c r="BR138" i="2"/>
  <c r="BS137" i="2"/>
  <c r="BR137" i="2"/>
  <c r="BS136" i="2"/>
  <c r="BR136" i="2"/>
  <c r="BS135" i="2"/>
  <c r="BR135" i="2"/>
  <c r="BS134" i="2"/>
  <c r="BR134" i="2"/>
  <c r="BS133" i="2"/>
  <c r="BR133" i="2"/>
  <c r="BS132" i="2"/>
  <c r="BR132" i="2"/>
  <c r="BS131" i="2"/>
  <c r="BR131" i="2"/>
  <c r="BS130" i="2"/>
  <c r="BR130" i="2"/>
  <c r="BS129" i="2"/>
  <c r="BR129" i="2"/>
  <c r="BS128" i="2"/>
  <c r="BR128" i="2"/>
  <c r="BS127" i="2"/>
  <c r="BR127" i="2"/>
  <c r="BS126" i="2"/>
  <c r="BR126" i="2"/>
  <c r="BS125" i="2"/>
  <c r="BR125" i="2"/>
  <c r="BS124" i="2"/>
  <c r="BR124" i="2"/>
  <c r="BS123" i="2"/>
  <c r="BR123" i="2"/>
  <c r="BS122" i="2"/>
  <c r="BR122" i="2"/>
  <c r="BS121" i="2"/>
  <c r="BR121" i="2"/>
  <c r="BS120" i="2"/>
  <c r="BR120" i="2"/>
  <c r="BS119" i="2"/>
  <c r="BR119" i="2"/>
  <c r="BS118" i="2"/>
  <c r="BR118" i="2"/>
  <c r="BS117" i="2"/>
  <c r="BR117" i="2"/>
  <c r="BS116" i="2"/>
  <c r="BR116" i="2"/>
  <c r="BS115" i="2"/>
  <c r="BR115" i="2"/>
  <c r="BS114" i="2"/>
  <c r="BR114" i="2"/>
  <c r="BS113" i="2"/>
  <c r="BR113" i="2"/>
  <c r="BS112" i="2"/>
  <c r="BR112" i="2"/>
  <c r="BS111" i="2"/>
  <c r="BR111" i="2"/>
  <c r="BS110" i="2"/>
  <c r="BR110" i="2"/>
  <c r="BS109" i="2"/>
  <c r="BR109" i="2"/>
  <c r="BS108" i="2"/>
  <c r="BR108" i="2"/>
  <c r="BS107" i="2"/>
  <c r="BR107" i="2"/>
  <c r="BS106" i="2"/>
  <c r="BR106" i="2"/>
  <c r="BS105" i="2"/>
  <c r="BR105" i="2"/>
  <c r="BS104" i="2"/>
  <c r="BR104" i="2"/>
  <c r="BS103" i="2"/>
  <c r="BR103" i="2"/>
  <c r="BS102" i="2"/>
  <c r="BR102" i="2"/>
  <c r="BS101" i="2"/>
  <c r="BR101" i="2"/>
  <c r="BS100" i="2"/>
  <c r="BR100" i="2"/>
  <c r="BS99" i="2"/>
  <c r="BR99" i="2"/>
  <c r="BS98" i="2"/>
  <c r="BR98" i="2"/>
  <c r="BS97" i="2"/>
  <c r="BR97" i="2"/>
  <c r="BS96" i="2"/>
  <c r="BR96" i="2"/>
  <c r="BS95" i="2"/>
  <c r="BR95" i="2"/>
  <c r="BS94" i="2"/>
  <c r="BR94" i="2"/>
  <c r="BS93" i="2"/>
  <c r="BR93" i="2"/>
  <c r="BS92" i="2"/>
  <c r="BR92" i="2"/>
  <c r="BS91" i="2"/>
  <c r="BR91" i="2"/>
  <c r="BS90" i="2"/>
  <c r="BR90" i="2"/>
  <c r="BS89" i="2"/>
  <c r="BR89" i="2"/>
  <c r="BS88" i="2"/>
  <c r="BR88" i="2"/>
  <c r="BS87" i="2"/>
  <c r="BR87" i="2"/>
  <c r="BS86" i="2"/>
  <c r="BR86" i="2"/>
  <c r="BS85" i="2"/>
  <c r="BR85" i="2"/>
  <c r="BS84" i="2"/>
  <c r="BR84" i="2"/>
  <c r="BS83" i="2"/>
  <c r="BR83" i="2"/>
  <c r="BS82" i="2"/>
  <c r="BR82" i="2"/>
  <c r="BS81" i="2"/>
  <c r="BR81" i="2"/>
  <c r="BS80" i="2"/>
  <c r="BR80" i="2"/>
  <c r="BS79" i="2"/>
  <c r="BR79" i="2"/>
  <c r="BS78" i="2"/>
  <c r="BR78" i="2"/>
  <c r="BS77" i="2"/>
  <c r="BR77" i="2"/>
  <c r="BS76" i="2"/>
  <c r="BR76" i="2"/>
  <c r="BS75" i="2"/>
  <c r="BR75" i="2"/>
  <c r="BS74" i="2"/>
  <c r="BR74" i="2"/>
  <c r="BS73" i="2"/>
  <c r="BR73" i="2"/>
  <c r="BS72" i="2"/>
  <c r="BR72" i="2"/>
  <c r="BS71" i="2"/>
  <c r="BR71" i="2"/>
  <c r="BS70" i="2"/>
  <c r="BR70" i="2"/>
  <c r="BS69" i="2"/>
  <c r="BR69" i="2"/>
  <c r="BS68" i="2"/>
  <c r="BR68" i="2"/>
  <c r="BS67" i="2"/>
  <c r="BR67" i="2"/>
  <c r="BS66" i="2"/>
  <c r="BR66" i="2"/>
  <c r="BS65" i="2"/>
  <c r="BR65" i="2"/>
  <c r="BS64" i="2"/>
  <c r="BR64" i="2"/>
  <c r="BS63" i="2"/>
  <c r="BR63" i="2"/>
  <c r="BS62" i="2"/>
  <c r="BR62" i="2"/>
  <c r="BS61" i="2"/>
  <c r="BR61" i="2"/>
  <c r="BS60" i="2"/>
  <c r="BR60" i="2"/>
  <c r="BS59" i="2"/>
  <c r="BR59" i="2"/>
  <c r="BS58" i="2"/>
  <c r="BR58" i="2"/>
  <c r="BS57" i="2"/>
  <c r="BR57" i="2"/>
  <c r="BS56" i="2"/>
  <c r="BR56" i="2"/>
  <c r="BS55" i="2"/>
  <c r="BR55" i="2"/>
  <c r="BS54" i="2"/>
  <c r="BR54" i="2"/>
  <c r="BS53" i="2"/>
  <c r="BR53" i="2"/>
  <c r="BS52" i="2"/>
  <c r="BR52" i="2"/>
  <c r="BS51" i="2"/>
  <c r="BR51" i="2"/>
  <c r="BS50" i="2"/>
  <c r="BR50" i="2"/>
  <c r="BS49" i="2"/>
  <c r="BR49" i="2"/>
  <c r="BS48" i="2"/>
  <c r="BR48" i="2"/>
  <c r="BS47" i="2"/>
  <c r="BR47" i="2"/>
  <c r="BS46" i="2"/>
  <c r="BR46" i="2"/>
  <c r="BS45" i="2"/>
  <c r="BR45" i="2"/>
  <c r="BS44" i="2"/>
  <c r="BR44" i="2"/>
  <c r="BS43" i="2"/>
  <c r="BR43" i="2"/>
  <c r="BS42" i="2"/>
  <c r="BR42" i="2"/>
  <c r="BS41" i="2"/>
  <c r="BR41" i="2"/>
  <c r="BS40" i="2"/>
  <c r="BR40" i="2"/>
  <c r="BS39" i="2"/>
  <c r="BR39" i="2"/>
  <c r="BS38" i="2"/>
  <c r="BR38" i="2"/>
  <c r="BS37" i="2"/>
  <c r="BR37" i="2"/>
  <c r="BS36" i="2"/>
  <c r="BR36" i="2"/>
  <c r="BS35" i="2"/>
  <c r="BR35" i="2"/>
  <c r="BS34" i="2"/>
  <c r="BR34" i="2"/>
  <c r="BS33" i="2"/>
  <c r="BR33" i="2"/>
  <c r="BS32" i="2"/>
  <c r="BR32" i="2"/>
  <c r="BS31" i="2"/>
  <c r="BR31" i="2"/>
  <c r="BS30" i="2"/>
  <c r="BR30" i="2"/>
  <c r="BS29" i="2"/>
  <c r="BR29" i="2"/>
  <c r="BS28" i="2"/>
  <c r="BR28" i="2"/>
  <c r="BS27" i="2"/>
  <c r="BR27" i="2"/>
  <c r="BS26" i="2"/>
  <c r="BR26" i="2"/>
  <c r="BS25" i="2"/>
  <c r="BR25" i="2"/>
  <c r="BS24" i="2"/>
  <c r="BR24" i="2"/>
  <c r="BS23" i="2"/>
  <c r="BR23" i="2"/>
  <c r="BS22" i="2"/>
  <c r="BR22" i="2"/>
  <c r="BS21" i="2"/>
  <c r="BR21" i="2"/>
  <c r="BS20" i="2"/>
  <c r="BR20" i="2"/>
  <c r="BS19" i="2"/>
  <c r="BR19" i="2"/>
  <c r="BS18" i="2"/>
  <c r="BR18" i="2"/>
  <c r="BS17" i="2"/>
  <c r="BR17" i="2"/>
  <c r="BS16" i="2"/>
  <c r="BR16" i="2"/>
  <c r="BS15" i="2"/>
  <c r="BR15" i="2"/>
  <c r="BS14" i="2"/>
  <c r="BR14" i="2"/>
  <c r="BS13" i="2"/>
  <c r="BR13" i="2"/>
  <c r="BS12" i="2"/>
  <c r="BR12" i="2"/>
  <c r="BS11" i="2"/>
  <c r="BR11" i="2"/>
  <c r="BS10" i="2"/>
  <c r="BR10" i="2"/>
  <c r="BS9" i="2"/>
  <c r="BR9" i="2"/>
  <c r="BS8" i="2"/>
  <c r="BR8" i="2"/>
  <c r="BS7" i="2"/>
  <c r="BR7" i="2"/>
  <c r="BS6" i="2"/>
  <c r="BR6" i="2"/>
  <c r="BS5" i="2"/>
  <c r="BR5" i="2"/>
  <c r="BS4" i="2"/>
  <c r="BR4" i="2"/>
  <c r="BS3" i="2"/>
  <c r="BR3" i="2"/>
  <c r="CH323" i="2"/>
  <c r="CG323" i="2"/>
  <c r="CF323" i="2"/>
  <c r="CE323" i="2"/>
  <c r="CD323" i="2"/>
  <c r="CC323" i="2"/>
  <c r="CB323" i="2"/>
  <c r="CA323" i="2"/>
  <c r="BZ323" i="2"/>
  <c r="BY323" i="2"/>
  <c r="BX323" i="2"/>
  <c r="BW323" i="2"/>
  <c r="BV323" i="2"/>
  <c r="BU323" i="2"/>
  <c r="BT323" i="2"/>
  <c r="CH322" i="2"/>
  <c r="CG322" i="2"/>
  <c r="CF322" i="2"/>
  <c r="CE322" i="2"/>
  <c r="CD322" i="2"/>
  <c r="CC322" i="2"/>
  <c r="CB322" i="2"/>
  <c r="CA322" i="2"/>
  <c r="BZ322" i="2"/>
  <c r="BY322" i="2"/>
  <c r="BX322" i="2"/>
  <c r="BW322" i="2"/>
  <c r="BV322" i="2"/>
  <c r="BU322" i="2"/>
  <c r="BT322" i="2"/>
  <c r="CH321" i="2"/>
  <c r="CG321" i="2"/>
  <c r="CF321" i="2"/>
  <c r="CE321" i="2"/>
  <c r="CD321" i="2"/>
  <c r="CC321" i="2"/>
  <c r="CB321" i="2"/>
  <c r="CA321" i="2"/>
  <c r="BZ321" i="2"/>
  <c r="BY321" i="2"/>
  <c r="BX321" i="2"/>
  <c r="BW321" i="2"/>
  <c r="BV321" i="2"/>
  <c r="BU321" i="2"/>
  <c r="BT321" i="2"/>
  <c r="CH320" i="2"/>
  <c r="CG320" i="2"/>
  <c r="CF320" i="2"/>
  <c r="CE320" i="2"/>
  <c r="CD320" i="2"/>
  <c r="CC320" i="2"/>
  <c r="CB320" i="2"/>
  <c r="CA320" i="2"/>
  <c r="BZ320" i="2"/>
  <c r="BY320" i="2"/>
  <c r="BX320" i="2"/>
  <c r="BW320" i="2"/>
  <c r="BV320" i="2"/>
  <c r="BU320" i="2"/>
  <c r="BT320" i="2"/>
  <c r="CH319" i="2"/>
  <c r="CG319" i="2"/>
  <c r="CF319" i="2"/>
  <c r="CE319" i="2"/>
  <c r="CD319" i="2"/>
  <c r="CC319" i="2"/>
  <c r="CB319" i="2"/>
  <c r="CA319" i="2"/>
  <c r="BZ319" i="2"/>
  <c r="BY319" i="2"/>
  <c r="BX319" i="2"/>
  <c r="BW319" i="2"/>
  <c r="BV319" i="2"/>
  <c r="BU319" i="2"/>
  <c r="BT319" i="2"/>
  <c r="CH318" i="2"/>
  <c r="CG318" i="2"/>
  <c r="CF318" i="2"/>
  <c r="CE318" i="2"/>
  <c r="CD318" i="2"/>
  <c r="CC318" i="2"/>
  <c r="CB318" i="2"/>
  <c r="CA318" i="2"/>
  <c r="BZ318" i="2"/>
  <c r="BY318" i="2"/>
  <c r="BX318" i="2"/>
  <c r="BW318" i="2"/>
  <c r="BV318" i="2"/>
  <c r="BU318" i="2"/>
  <c r="BT318" i="2"/>
  <c r="CH317" i="2"/>
  <c r="CG317" i="2"/>
  <c r="CF317" i="2"/>
  <c r="CE317" i="2"/>
  <c r="CD317" i="2"/>
  <c r="CC317" i="2"/>
  <c r="CB317" i="2"/>
  <c r="CA317" i="2"/>
  <c r="BZ317" i="2"/>
  <c r="BY317" i="2"/>
  <c r="BX317" i="2"/>
  <c r="BW317" i="2"/>
  <c r="BV317" i="2"/>
  <c r="BU317" i="2"/>
  <c r="BT317" i="2"/>
  <c r="CH316" i="2"/>
  <c r="CG316" i="2"/>
  <c r="CF316" i="2"/>
  <c r="CE316" i="2"/>
  <c r="CD316" i="2"/>
  <c r="CC316" i="2"/>
  <c r="CB316" i="2"/>
  <c r="CA316" i="2"/>
  <c r="BZ316" i="2"/>
  <c r="BY316" i="2"/>
  <c r="BX316" i="2"/>
  <c r="BW316" i="2"/>
  <c r="BV316" i="2"/>
  <c r="BU316" i="2"/>
  <c r="BT316" i="2"/>
  <c r="CH315" i="2"/>
  <c r="CG315" i="2"/>
  <c r="CF315" i="2"/>
  <c r="CE315" i="2"/>
  <c r="CD315" i="2"/>
  <c r="CC315" i="2"/>
  <c r="CB315" i="2"/>
  <c r="CA315" i="2"/>
  <c r="BZ315" i="2"/>
  <c r="BY315" i="2"/>
  <c r="BX315" i="2"/>
  <c r="BW315" i="2"/>
  <c r="BV315" i="2"/>
  <c r="BU315" i="2"/>
  <c r="BT315" i="2"/>
  <c r="CH314" i="2"/>
  <c r="CG314" i="2"/>
  <c r="CF314" i="2"/>
  <c r="CE314" i="2"/>
  <c r="CD314" i="2"/>
  <c r="CC314" i="2"/>
  <c r="CB314" i="2"/>
  <c r="CA314" i="2"/>
  <c r="BZ314" i="2"/>
  <c r="BY314" i="2"/>
  <c r="BX314" i="2"/>
  <c r="BW314" i="2"/>
  <c r="BV314" i="2"/>
  <c r="BU314" i="2"/>
  <c r="BT314" i="2"/>
  <c r="CH313" i="2"/>
  <c r="CG313" i="2"/>
  <c r="CF313" i="2"/>
  <c r="CE313" i="2"/>
  <c r="CD313" i="2"/>
  <c r="CC313" i="2"/>
  <c r="CB313" i="2"/>
  <c r="CA313" i="2"/>
  <c r="BZ313" i="2"/>
  <c r="BY313" i="2"/>
  <c r="BX313" i="2"/>
  <c r="BW313" i="2"/>
  <c r="BV313" i="2"/>
  <c r="BU313" i="2"/>
  <c r="BT313" i="2"/>
  <c r="CH312" i="2"/>
  <c r="CG312" i="2"/>
  <c r="CF312" i="2"/>
  <c r="CE312" i="2"/>
  <c r="CD312" i="2"/>
  <c r="CC312" i="2"/>
  <c r="CB312" i="2"/>
  <c r="CA312" i="2"/>
  <c r="BZ312" i="2"/>
  <c r="BY312" i="2"/>
  <c r="BX312" i="2"/>
  <c r="BW312" i="2"/>
  <c r="BV312" i="2"/>
  <c r="BU312" i="2"/>
  <c r="BT312" i="2"/>
  <c r="CH311" i="2"/>
  <c r="CG311" i="2"/>
  <c r="CF311" i="2"/>
  <c r="CE311" i="2"/>
  <c r="CD311" i="2"/>
  <c r="CC311" i="2"/>
  <c r="CB311" i="2"/>
  <c r="CA311" i="2"/>
  <c r="BZ311" i="2"/>
  <c r="BY311" i="2"/>
  <c r="BX311" i="2"/>
  <c r="BW311" i="2"/>
  <c r="BV311" i="2"/>
  <c r="BU311" i="2"/>
  <c r="BT311" i="2"/>
  <c r="CH310" i="2"/>
  <c r="CG310" i="2"/>
  <c r="CF310" i="2"/>
  <c r="CE310" i="2"/>
  <c r="CD310" i="2"/>
  <c r="CC310" i="2"/>
  <c r="CB310" i="2"/>
  <c r="CA310" i="2"/>
  <c r="BZ310" i="2"/>
  <c r="BY310" i="2"/>
  <c r="BX310" i="2"/>
  <c r="BW310" i="2"/>
  <c r="BV310" i="2"/>
  <c r="BU310" i="2"/>
  <c r="BT310" i="2"/>
  <c r="CH309" i="2"/>
  <c r="CG309" i="2"/>
  <c r="CF309" i="2"/>
  <c r="CE309" i="2"/>
  <c r="CD309" i="2"/>
  <c r="CC309" i="2"/>
  <c r="CB309" i="2"/>
  <c r="CA309" i="2"/>
  <c r="BZ309" i="2"/>
  <c r="BY309" i="2"/>
  <c r="BX309" i="2"/>
  <c r="BW309" i="2"/>
  <c r="BV309" i="2"/>
  <c r="BU309" i="2"/>
  <c r="BT309" i="2"/>
  <c r="CH308" i="2"/>
  <c r="CG308" i="2"/>
  <c r="CF308" i="2"/>
  <c r="CE308" i="2"/>
  <c r="CD308" i="2"/>
  <c r="CC308" i="2"/>
  <c r="CB308" i="2"/>
  <c r="CA308" i="2"/>
  <c r="BZ308" i="2"/>
  <c r="BY308" i="2"/>
  <c r="BX308" i="2"/>
  <c r="BW308" i="2"/>
  <c r="BV308" i="2"/>
  <c r="BU308" i="2"/>
  <c r="BT308" i="2"/>
  <c r="CH307" i="2"/>
  <c r="CG307" i="2"/>
  <c r="CF307" i="2"/>
  <c r="CE307" i="2"/>
  <c r="CD307" i="2"/>
  <c r="CC307" i="2"/>
  <c r="CB307" i="2"/>
  <c r="CA307" i="2"/>
  <c r="BZ307" i="2"/>
  <c r="BY307" i="2"/>
  <c r="BX307" i="2"/>
  <c r="BW307" i="2"/>
  <c r="BV307" i="2"/>
  <c r="BU307" i="2"/>
  <c r="BT307" i="2"/>
  <c r="CH306" i="2"/>
  <c r="CG306" i="2"/>
  <c r="CF306" i="2"/>
  <c r="CE306" i="2"/>
  <c r="CD306" i="2"/>
  <c r="CC306" i="2"/>
  <c r="CB306" i="2"/>
  <c r="CA306" i="2"/>
  <c r="BZ306" i="2"/>
  <c r="BY306" i="2"/>
  <c r="BX306" i="2"/>
  <c r="BW306" i="2"/>
  <c r="BV306" i="2"/>
  <c r="BU306" i="2"/>
  <c r="BT306" i="2"/>
  <c r="CH305" i="2"/>
  <c r="CG305" i="2"/>
  <c r="CF305" i="2"/>
  <c r="CE305" i="2"/>
  <c r="CD305" i="2"/>
  <c r="CC305" i="2"/>
  <c r="CB305" i="2"/>
  <c r="CA305" i="2"/>
  <c r="BZ305" i="2"/>
  <c r="BY305" i="2"/>
  <c r="BX305" i="2"/>
  <c r="BW305" i="2"/>
  <c r="BV305" i="2"/>
  <c r="BU305" i="2"/>
  <c r="BT305" i="2"/>
  <c r="CH304" i="2"/>
  <c r="CG304" i="2"/>
  <c r="CF304" i="2"/>
  <c r="CE304" i="2"/>
  <c r="CD304" i="2"/>
  <c r="CC304" i="2"/>
  <c r="CB304" i="2"/>
  <c r="CA304" i="2"/>
  <c r="BZ304" i="2"/>
  <c r="BY304" i="2"/>
  <c r="BX304" i="2"/>
  <c r="BW304" i="2"/>
  <c r="BV304" i="2"/>
  <c r="BU304" i="2"/>
  <c r="BT304" i="2"/>
  <c r="CH303" i="2"/>
  <c r="CG303" i="2"/>
  <c r="CF303" i="2"/>
  <c r="CE303" i="2"/>
  <c r="CD303" i="2"/>
  <c r="CC303" i="2"/>
  <c r="CB303" i="2"/>
  <c r="CA303" i="2"/>
  <c r="BZ303" i="2"/>
  <c r="BY303" i="2"/>
  <c r="BX303" i="2"/>
  <c r="BW303" i="2"/>
  <c r="BV303" i="2"/>
  <c r="BU303" i="2"/>
  <c r="BT303" i="2"/>
  <c r="CH302" i="2"/>
  <c r="CG302" i="2"/>
  <c r="CF302" i="2"/>
  <c r="CE302" i="2"/>
  <c r="CD302" i="2"/>
  <c r="CC302" i="2"/>
  <c r="CB302" i="2"/>
  <c r="CA302" i="2"/>
  <c r="BZ302" i="2"/>
  <c r="BY302" i="2"/>
  <c r="BX302" i="2"/>
  <c r="BW302" i="2"/>
  <c r="BV302" i="2"/>
  <c r="BU302" i="2"/>
  <c r="BT302" i="2"/>
  <c r="CH301" i="2"/>
  <c r="CG301" i="2"/>
  <c r="CF301" i="2"/>
  <c r="CE301" i="2"/>
  <c r="CD301" i="2"/>
  <c r="CC301" i="2"/>
  <c r="CB301" i="2"/>
  <c r="CA301" i="2"/>
  <c r="BZ301" i="2"/>
  <c r="BY301" i="2"/>
  <c r="BX301" i="2"/>
  <c r="BW301" i="2"/>
  <c r="BV301" i="2"/>
  <c r="BU301" i="2"/>
  <c r="BT301" i="2"/>
  <c r="CH300" i="2"/>
  <c r="CG300" i="2"/>
  <c r="CF300" i="2"/>
  <c r="CE300" i="2"/>
  <c r="CD300" i="2"/>
  <c r="CC300" i="2"/>
  <c r="CB300" i="2"/>
  <c r="CA300" i="2"/>
  <c r="BZ300" i="2"/>
  <c r="BY300" i="2"/>
  <c r="BX300" i="2"/>
  <c r="BW300" i="2"/>
  <c r="BV300" i="2"/>
  <c r="BU300" i="2"/>
  <c r="BT300" i="2"/>
  <c r="CH299" i="2"/>
  <c r="CG299" i="2"/>
  <c r="CF299" i="2"/>
  <c r="CE299" i="2"/>
  <c r="CD299" i="2"/>
  <c r="CC299" i="2"/>
  <c r="CB299" i="2"/>
  <c r="CA299" i="2"/>
  <c r="BZ299" i="2"/>
  <c r="BY299" i="2"/>
  <c r="BX299" i="2"/>
  <c r="BW299" i="2"/>
  <c r="BV299" i="2"/>
  <c r="BU299" i="2"/>
  <c r="BT299" i="2"/>
  <c r="CH298" i="2"/>
  <c r="CG298" i="2"/>
  <c r="CF298" i="2"/>
  <c r="CE298" i="2"/>
  <c r="CD298" i="2"/>
  <c r="CC298" i="2"/>
  <c r="CB298" i="2"/>
  <c r="CA298" i="2"/>
  <c r="BZ298" i="2"/>
  <c r="BY298" i="2"/>
  <c r="BX298" i="2"/>
  <c r="BW298" i="2"/>
  <c r="BV298" i="2"/>
  <c r="BU298" i="2"/>
  <c r="BT298" i="2"/>
  <c r="CH297" i="2"/>
  <c r="CG297" i="2"/>
  <c r="CF297" i="2"/>
  <c r="CE297" i="2"/>
  <c r="CD297" i="2"/>
  <c r="CC297" i="2"/>
  <c r="CB297" i="2"/>
  <c r="CA297" i="2"/>
  <c r="BZ297" i="2"/>
  <c r="BY297" i="2"/>
  <c r="BX297" i="2"/>
  <c r="BW297" i="2"/>
  <c r="BV297" i="2"/>
  <c r="BU297" i="2"/>
  <c r="BT297" i="2"/>
  <c r="CH296" i="2"/>
  <c r="CG296" i="2"/>
  <c r="CF296" i="2"/>
  <c r="CE296" i="2"/>
  <c r="CD296" i="2"/>
  <c r="CC296" i="2"/>
  <c r="CB296" i="2"/>
  <c r="CA296" i="2"/>
  <c r="BZ296" i="2"/>
  <c r="BY296" i="2"/>
  <c r="BX296" i="2"/>
  <c r="BW296" i="2"/>
  <c r="BV296" i="2"/>
  <c r="BU296" i="2"/>
  <c r="BT296" i="2"/>
  <c r="CH295" i="2"/>
  <c r="CG295" i="2"/>
  <c r="CF295" i="2"/>
  <c r="CE295" i="2"/>
  <c r="CD295" i="2"/>
  <c r="CC295" i="2"/>
  <c r="CB295" i="2"/>
  <c r="CA295" i="2"/>
  <c r="BZ295" i="2"/>
  <c r="BY295" i="2"/>
  <c r="BX295" i="2"/>
  <c r="BW295" i="2"/>
  <c r="BV295" i="2"/>
  <c r="BU295" i="2"/>
  <c r="BT295" i="2"/>
  <c r="CH294" i="2"/>
  <c r="CG294" i="2"/>
  <c r="CF294" i="2"/>
  <c r="CE294" i="2"/>
  <c r="CD294" i="2"/>
  <c r="CC294" i="2"/>
  <c r="CB294" i="2"/>
  <c r="CA294" i="2"/>
  <c r="BZ294" i="2"/>
  <c r="BY294" i="2"/>
  <c r="BX294" i="2"/>
  <c r="BW294" i="2"/>
  <c r="BV294" i="2"/>
  <c r="BU294" i="2"/>
  <c r="BT294" i="2"/>
  <c r="CH293" i="2"/>
  <c r="CG293" i="2"/>
  <c r="CF293" i="2"/>
  <c r="CE293" i="2"/>
  <c r="CD293" i="2"/>
  <c r="CC293" i="2"/>
  <c r="CB293" i="2"/>
  <c r="CA293" i="2"/>
  <c r="BZ293" i="2"/>
  <c r="BY293" i="2"/>
  <c r="BX293" i="2"/>
  <c r="BW293" i="2"/>
  <c r="BV293" i="2"/>
  <c r="BU293" i="2"/>
  <c r="BT293" i="2"/>
  <c r="CH292" i="2"/>
  <c r="CG292" i="2"/>
  <c r="CF292" i="2"/>
  <c r="CE292" i="2"/>
  <c r="CD292" i="2"/>
  <c r="CC292" i="2"/>
  <c r="CB292" i="2"/>
  <c r="CA292" i="2"/>
  <c r="BZ292" i="2"/>
  <c r="BY292" i="2"/>
  <c r="BX292" i="2"/>
  <c r="BW292" i="2"/>
  <c r="BV292" i="2"/>
  <c r="BU292" i="2"/>
  <c r="BT292" i="2"/>
  <c r="CH291" i="2"/>
  <c r="CG291" i="2"/>
  <c r="CF291" i="2"/>
  <c r="CE291" i="2"/>
  <c r="CD291" i="2"/>
  <c r="CC291" i="2"/>
  <c r="CB291" i="2"/>
  <c r="CA291" i="2"/>
  <c r="BZ291" i="2"/>
  <c r="BY291" i="2"/>
  <c r="BX291" i="2"/>
  <c r="BW291" i="2"/>
  <c r="BV291" i="2"/>
  <c r="BU291" i="2"/>
  <c r="BT291" i="2"/>
  <c r="CH290" i="2"/>
  <c r="CG290" i="2"/>
  <c r="CF290" i="2"/>
  <c r="CE290" i="2"/>
  <c r="CD290" i="2"/>
  <c r="CC290" i="2"/>
  <c r="CB290" i="2"/>
  <c r="CA290" i="2"/>
  <c r="BZ290" i="2"/>
  <c r="BY290" i="2"/>
  <c r="BX290" i="2"/>
  <c r="BW290" i="2"/>
  <c r="BV290" i="2"/>
  <c r="BU290" i="2"/>
  <c r="BT290" i="2"/>
  <c r="CH289" i="2"/>
  <c r="CG289" i="2"/>
  <c r="CF289" i="2"/>
  <c r="CE289" i="2"/>
  <c r="CD289" i="2"/>
  <c r="CC289" i="2"/>
  <c r="CB289" i="2"/>
  <c r="CA289" i="2"/>
  <c r="BZ289" i="2"/>
  <c r="BY289" i="2"/>
  <c r="BX289" i="2"/>
  <c r="BW289" i="2"/>
  <c r="BV289" i="2"/>
  <c r="BU289" i="2"/>
  <c r="BT289" i="2"/>
  <c r="CH288" i="2"/>
  <c r="CG288" i="2"/>
  <c r="CF288" i="2"/>
  <c r="CE288" i="2"/>
  <c r="CD288" i="2"/>
  <c r="CC288" i="2"/>
  <c r="CB288" i="2"/>
  <c r="CA288" i="2"/>
  <c r="BZ288" i="2"/>
  <c r="BY288" i="2"/>
  <c r="BX288" i="2"/>
  <c r="BW288" i="2"/>
  <c r="BV288" i="2"/>
  <c r="BU288" i="2"/>
  <c r="BT288" i="2"/>
  <c r="CH287" i="2"/>
  <c r="CG287" i="2"/>
  <c r="CF287" i="2"/>
  <c r="CE287" i="2"/>
  <c r="CD287" i="2"/>
  <c r="CC287" i="2"/>
  <c r="CB287" i="2"/>
  <c r="CA287" i="2"/>
  <c r="BZ287" i="2"/>
  <c r="BY287" i="2"/>
  <c r="BX287" i="2"/>
  <c r="BW287" i="2"/>
  <c r="BV287" i="2"/>
  <c r="BU287" i="2"/>
  <c r="BT287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CH141" i="2"/>
  <c r="CG141" i="2"/>
  <c r="CF141" i="2"/>
  <c r="CE141" i="2"/>
  <c r="CD141" i="2"/>
  <c r="CC141" i="2"/>
  <c r="CB141" i="2"/>
  <c r="CA141" i="2"/>
  <c r="BZ141" i="2"/>
  <c r="BY141" i="2"/>
  <c r="BX141" i="2"/>
  <c r="BW141" i="2"/>
  <c r="BV141" i="2"/>
  <c r="BU141" i="2"/>
  <c r="BT141" i="2"/>
  <c r="CH140" i="2"/>
  <c r="CG140" i="2"/>
  <c r="CF140" i="2"/>
  <c r="CE140" i="2"/>
  <c r="CD140" i="2"/>
  <c r="CC140" i="2"/>
  <c r="CB140" i="2"/>
  <c r="CA140" i="2"/>
  <c r="BZ140" i="2"/>
  <c r="BY140" i="2"/>
  <c r="BX140" i="2"/>
  <c r="BW140" i="2"/>
  <c r="BV140" i="2"/>
  <c r="BU140" i="2"/>
  <c r="BT140" i="2"/>
  <c r="CH139" i="2"/>
  <c r="CG139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BT139" i="2"/>
  <c r="CH138" i="2"/>
  <c r="CG138" i="2"/>
  <c r="CF138" i="2"/>
  <c r="CE138" i="2"/>
  <c r="CD138" i="2"/>
  <c r="CC138" i="2"/>
  <c r="CB138" i="2"/>
  <c r="CA138" i="2"/>
  <c r="BZ138" i="2"/>
  <c r="BY138" i="2"/>
  <c r="BX138" i="2"/>
  <c r="BW138" i="2"/>
  <c r="BV138" i="2"/>
  <c r="BU138" i="2"/>
  <c r="BT138" i="2"/>
  <c r="CH137" i="2"/>
  <c r="CG137" i="2"/>
  <c r="CF137" i="2"/>
  <c r="CE137" i="2"/>
  <c r="CD137" i="2"/>
  <c r="CC137" i="2"/>
  <c r="CB137" i="2"/>
  <c r="CA137" i="2"/>
  <c r="BZ137" i="2"/>
  <c r="BY137" i="2"/>
  <c r="BX137" i="2"/>
  <c r="BW137" i="2"/>
  <c r="BV137" i="2"/>
  <c r="BU137" i="2"/>
  <c r="BT137" i="2"/>
  <c r="CH136" i="2"/>
  <c r="CG136" i="2"/>
  <c r="CF136" i="2"/>
  <c r="CE136" i="2"/>
  <c r="CD136" i="2"/>
  <c r="CC136" i="2"/>
  <c r="CB136" i="2"/>
  <c r="CA136" i="2"/>
  <c r="BZ136" i="2"/>
  <c r="BY136" i="2"/>
  <c r="BX136" i="2"/>
  <c r="BW136" i="2"/>
  <c r="BV136" i="2"/>
  <c r="BU136" i="2"/>
  <c r="BT136" i="2"/>
  <c r="CH135" i="2"/>
  <c r="CG135" i="2"/>
  <c r="CF135" i="2"/>
  <c r="CE135" i="2"/>
  <c r="CD135" i="2"/>
  <c r="CC135" i="2"/>
  <c r="CB135" i="2"/>
  <c r="CA135" i="2"/>
  <c r="BZ135" i="2"/>
  <c r="BY135" i="2"/>
  <c r="BX135" i="2"/>
  <c r="BW135" i="2"/>
  <c r="BV135" i="2"/>
  <c r="BU135" i="2"/>
  <c r="BT135" i="2"/>
  <c r="CH134" i="2"/>
  <c r="CG134" i="2"/>
  <c r="CF134" i="2"/>
  <c r="CE134" i="2"/>
  <c r="CD134" i="2"/>
  <c r="CC134" i="2"/>
  <c r="CB134" i="2"/>
  <c r="CA134" i="2"/>
  <c r="BZ134" i="2"/>
  <c r="BY134" i="2"/>
  <c r="BX134" i="2"/>
  <c r="BW134" i="2"/>
  <c r="BV134" i="2"/>
  <c r="BU134" i="2"/>
  <c r="BT134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CH132" i="2"/>
  <c r="CG132" i="2"/>
  <c r="CF132" i="2"/>
  <c r="CE132" i="2"/>
  <c r="CD132" i="2"/>
  <c r="CC132" i="2"/>
  <c r="CB132" i="2"/>
  <c r="CA132" i="2"/>
  <c r="BZ132" i="2"/>
  <c r="BY132" i="2"/>
  <c r="BX132" i="2"/>
  <c r="BW132" i="2"/>
  <c r="BV132" i="2"/>
  <c r="BU132" i="2"/>
  <c r="BT132" i="2"/>
  <c r="CH131" i="2"/>
  <c r="CG131" i="2"/>
  <c r="CF131" i="2"/>
  <c r="CE131" i="2"/>
  <c r="CD131" i="2"/>
  <c r="CC131" i="2"/>
  <c r="CB131" i="2"/>
  <c r="CA131" i="2"/>
  <c r="BZ131" i="2"/>
  <c r="BY131" i="2"/>
  <c r="BX131" i="2"/>
  <c r="BW131" i="2"/>
  <c r="BV131" i="2"/>
  <c r="BU131" i="2"/>
  <c r="BT131" i="2"/>
  <c r="CH130" i="2"/>
  <c r="CG130" i="2"/>
  <c r="CF130" i="2"/>
  <c r="CE130" i="2"/>
  <c r="CD130" i="2"/>
  <c r="CC130" i="2"/>
  <c r="CB130" i="2"/>
  <c r="CA130" i="2"/>
  <c r="BZ130" i="2"/>
  <c r="BY130" i="2"/>
  <c r="BX130" i="2"/>
  <c r="BW130" i="2"/>
  <c r="BV130" i="2"/>
  <c r="BU130" i="2"/>
  <c r="BT130" i="2"/>
  <c r="CH129" i="2"/>
  <c r="CG129" i="2"/>
  <c r="CF129" i="2"/>
  <c r="CE129" i="2"/>
  <c r="CD129" i="2"/>
  <c r="CC129" i="2"/>
  <c r="CB129" i="2"/>
  <c r="CA129" i="2"/>
  <c r="BZ129" i="2"/>
  <c r="BY129" i="2"/>
  <c r="BX129" i="2"/>
  <c r="BW129" i="2"/>
  <c r="BV129" i="2"/>
  <c r="BU129" i="2"/>
  <c r="BT129" i="2"/>
  <c r="CH128" i="2"/>
  <c r="CG128" i="2"/>
  <c r="CF128" i="2"/>
  <c r="CE128" i="2"/>
  <c r="CD128" i="2"/>
  <c r="CC128" i="2"/>
  <c r="CB128" i="2"/>
  <c r="CA128" i="2"/>
  <c r="BZ128" i="2"/>
  <c r="BY128" i="2"/>
  <c r="BX128" i="2"/>
  <c r="BW128" i="2"/>
  <c r="BV128" i="2"/>
  <c r="BU128" i="2"/>
  <c r="BT128" i="2"/>
  <c r="CH127" i="2"/>
  <c r="CG127" i="2"/>
  <c r="CF127" i="2"/>
  <c r="CE127" i="2"/>
  <c r="CD127" i="2"/>
  <c r="CC127" i="2"/>
  <c r="CB127" i="2"/>
  <c r="CA127" i="2"/>
  <c r="BZ127" i="2"/>
  <c r="BY127" i="2"/>
  <c r="BX127" i="2"/>
  <c r="BW127" i="2"/>
  <c r="BV127" i="2"/>
  <c r="BU127" i="2"/>
  <c r="BT127" i="2"/>
  <c r="CH126" i="2"/>
  <c r="CG126" i="2"/>
  <c r="CF126" i="2"/>
  <c r="CE126" i="2"/>
  <c r="CD126" i="2"/>
  <c r="CC126" i="2"/>
  <c r="CB126" i="2"/>
  <c r="CA126" i="2"/>
  <c r="BZ126" i="2"/>
  <c r="BY126" i="2"/>
  <c r="BX126" i="2"/>
  <c r="BW126" i="2"/>
  <c r="BV126" i="2"/>
  <c r="BU126" i="2"/>
  <c r="BT126" i="2"/>
  <c r="CH125" i="2"/>
  <c r="CG125" i="2"/>
  <c r="CF125" i="2"/>
  <c r="CE125" i="2"/>
  <c r="CD125" i="2"/>
  <c r="CC125" i="2"/>
  <c r="CB125" i="2"/>
  <c r="CA125" i="2"/>
  <c r="BZ125" i="2"/>
  <c r="BY125" i="2"/>
  <c r="BX125" i="2"/>
  <c r="BW125" i="2"/>
  <c r="BV125" i="2"/>
  <c r="BU125" i="2"/>
  <c r="BT125" i="2"/>
  <c r="CH124" i="2"/>
  <c r="CG124" i="2"/>
  <c r="CF124" i="2"/>
  <c r="CE124" i="2"/>
  <c r="CD124" i="2"/>
  <c r="CC124" i="2"/>
  <c r="CB124" i="2"/>
  <c r="CA124" i="2"/>
  <c r="BZ124" i="2"/>
  <c r="BY124" i="2"/>
  <c r="BX124" i="2"/>
  <c r="BW124" i="2"/>
  <c r="BV124" i="2"/>
  <c r="BU124" i="2"/>
  <c r="BT124" i="2"/>
  <c r="CH123" i="2"/>
  <c r="CG123" i="2"/>
  <c r="CF123" i="2"/>
  <c r="CE123" i="2"/>
  <c r="CD123" i="2"/>
  <c r="CC123" i="2"/>
  <c r="CB123" i="2"/>
  <c r="CA123" i="2"/>
  <c r="BZ123" i="2"/>
  <c r="BY123" i="2"/>
  <c r="BX123" i="2"/>
  <c r="BW123" i="2"/>
  <c r="BV123" i="2"/>
  <c r="BU123" i="2"/>
  <c r="BT123" i="2"/>
  <c r="CH122" i="2"/>
  <c r="CG122" i="2"/>
  <c r="CF122" i="2"/>
  <c r="CE122" i="2"/>
  <c r="CD122" i="2"/>
  <c r="CC122" i="2"/>
  <c r="CB122" i="2"/>
  <c r="CA122" i="2"/>
  <c r="BZ122" i="2"/>
  <c r="BY122" i="2"/>
  <c r="BX122" i="2"/>
  <c r="BW122" i="2"/>
  <c r="BV122" i="2"/>
  <c r="BU122" i="2"/>
  <c r="BT122" i="2"/>
  <c r="CH121" i="2"/>
  <c r="CG121" i="2"/>
  <c r="CF121" i="2"/>
  <c r="CE121" i="2"/>
  <c r="CD121" i="2"/>
  <c r="CC121" i="2"/>
  <c r="CB121" i="2"/>
  <c r="CA121" i="2"/>
  <c r="BZ121" i="2"/>
  <c r="BY121" i="2"/>
  <c r="BX121" i="2"/>
  <c r="BW121" i="2"/>
  <c r="BV121" i="2"/>
  <c r="BU121" i="2"/>
  <c r="BT121" i="2"/>
  <c r="CH120" i="2"/>
  <c r="CG120" i="2"/>
  <c r="CF120" i="2"/>
  <c r="CE120" i="2"/>
  <c r="CD120" i="2"/>
  <c r="CC120" i="2"/>
  <c r="CB120" i="2"/>
  <c r="CA120" i="2"/>
  <c r="BZ120" i="2"/>
  <c r="BY120" i="2"/>
  <c r="BX120" i="2"/>
  <c r="BW120" i="2"/>
  <c r="BV120" i="2"/>
  <c r="BU120" i="2"/>
  <c r="BT120" i="2"/>
  <c r="CH119" i="2"/>
  <c r="CG119" i="2"/>
  <c r="CF119" i="2"/>
  <c r="CE119" i="2"/>
  <c r="CD119" i="2"/>
  <c r="CC119" i="2"/>
  <c r="CB119" i="2"/>
  <c r="CA119" i="2"/>
  <c r="BZ119" i="2"/>
  <c r="BY119" i="2"/>
  <c r="BX119" i="2"/>
  <c r="BW119" i="2"/>
  <c r="BV119" i="2"/>
  <c r="BU119" i="2"/>
  <c r="BT119" i="2"/>
  <c r="CH118" i="2"/>
  <c r="CG118" i="2"/>
  <c r="CF118" i="2"/>
  <c r="CE118" i="2"/>
  <c r="CD118" i="2"/>
  <c r="CC118" i="2"/>
  <c r="CB118" i="2"/>
  <c r="CA118" i="2"/>
  <c r="BZ118" i="2"/>
  <c r="BY118" i="2"/>
  <c r="BX118" i="2"/>
  <c r="BW118" i="2"/>
  <c r="BV118" i="2"/>
  <c r="BU118" i="2"/>
  <c r="BT118" i="2"/>
  <c r="CH117" i="2"/>
  <c r="CG117" i="2"/>
  <c r="CF117" i="2"/>
  <c r="CE117" i="2"/>
  <c r="CD117" i="2"/>
  <c r="CC117" i="2"/>
  <c r="CB117" i="2"/>
  <c r="CA117" i="2"/>
  <c r="BZ117" i="2"/>
  <c r="BY117" i="2"/>
  <c r="BX117" i="2"/>
  <c r="BW117" i="2"/>
  <c r="BV117" i="2"/>
  <c r="BU117" i="2"/>
  <c r="BT117" i="2"/>
  <c r="CH116" i="2"/>
  <c r="CG116" i="2"/>
  <c r="CF116" i="2"/>
  <c r="CE116" i="2"/>
  <c r="CD116" i="2"/>
  <c r="CC116" i="2"/>
  <c r="CB116" i="2"/>
  <c r="CA116" i="2"/>
  <c r="BZ116" i="2"/>
  <c r="BY116" i="2"/>
  <c r="BX116" i="2"/>
  <c r="BW116" i="2"/>
  <c r="BV116" i="2"/>
  <c r="BU116" i="2"/>
  <c r="BT116" i="2"/>
  <c r="CH115" i="2"/>
  <c r="CG115" i="2"/>
  <c r="CF115" i="2"/>
  <c r="CE115" i="2"/>
  <c r="CD115" i="2"/>
  <c r="CC115" i="2"/>
  <c r="CB115" i="2"/>
  <c r="CA115" i="2"/>
  <c r="BZ115" i="2"/>
  <c r="BY115" i="2"/>
  <c r="BX115" i="2"/>
  <c r="BW115" i="2"/>
  <c r="BV115" i="2"/>
  <c r="BU115" i="2"/>
  <c r="BT115" i="2"/>
  <c r="CH114" i="2"/>
  <c r="CG114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CH113" i="2"/>
  <c r="CG113" i="2"/>
  <c r="CF113" i="2"/>
  <c r="CE113" i="2"/>
  <c r="CD113" i="2"/>
  <c r="CC113" i="2"/>
  <c r="CB113" i="2"/>
  <c r="CA113" i="2"/>
  <c r="BZ113" i="2"/>
  <c r="BY113" i="2"/>
  <c r="BX113" i="2"/>
  <c r="BW113" i="2"/>
  <c r="BV113" i="2"/>
  <c r="BU113" i="2"/>
  <c r="BT113" i="2"/>
  <c r="CH112" i="2"/>
  <c r="CG112" i="2"/>
  <c r="CF112" i="2"/>
  <c r="CE112" i="2"/>
  <c r="CD112" i="2"/>
  <c r="CC112" i="2"/>
  <c r="CB112" i="2"/>
  <c r="CA112" i="2"/>
  <c r="BZ112" i="2"/>
  <c r="BY112" i="2"/>
  <c r="BX112" i="2"/>
  <c r="BW112" i="2"/>
  <c r="BV112" i="2"/>
  <c r="BU112" i="2"/>
  <c r="BT112" i="2"/>
  <c r="CH111" i="2"/>
  <c r="CG111" i="2"/>
  <c r="CF111" i="2"/>
  <c r="CE111" i="2"/>
  <c r="CD111" i="2"/>
  <c r="CC111" i="2"/>
  <c r="CB111" i="2"/>
  <c r="CA111" i="2"/>
  <c r="BZ111" i="2"/>
  <c r="BY111" i="2"/>
  <c r="BX111" i="2"/>
  <c r="BW111" i="2"/>
  <c r="BV111" i="2"/>
  <c r="BU111" i="2"/>
  <c r="BT111" i="2"/>
  <c r="CH110" i="2"/>
  <c r="CG110" i="2"/>
  <c r="CF110" i="2"/>
  <c r="CE110" i="2"/>
  <c r="CD110" i="2"/>
  <c r="CC110" i="2"/>
  <c r="CB110" i="2"/>
  <c r="CA110" i="2"/>
  <c r="BZ110" i="2"/>
  <c r="BY110" i="2"/>
  <c r="BX110" i="2"/>
  <c r="BW110" i="2"/>
  <c r="BV110" i="2"/>
  <c r="BU110" i="2"/>
  <c r="BT110" i="2"/>
  <c r="CH109" i="2"/>
  <c r="CG109" i="2"/>
  <c r="CF109" i="2"/>
  <c r="CE109" i="2"/>
  <c r="CD109" i="2"/>
  <c r="CC109" i="2"/>
  <c r="CB109" i="2"/>
  <c r="CA109" i="2"/>
  <c r="BZ109" i="2"/>
  <c r="BY109" i="2"/>
  <c r="BX109" i="2"/>
  <c r="BW109" i="2"/>
  <c r="BV109" i="2"/>
  <c r="BU109" i="2"/>
  <c r="BT109" i="2"/>
  <c r="CH108" i="2"/>
  <c r="CG108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BT108" i="2"/>
  <c r="CH107" i="2"/>
  <c r="CG107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323" i="2"/>
  <c r="BQ322" i="2"/>
  <c r="BQ321" i="2"/>
  <c r="BQ320" i="2"/>
  <c r="BQ319" i="2"/>
  <c r="BQ318" i="2"/>
  <c r="BQ317" i="2"/>
  <c r="BQ316" i="2"/>
  <c r="BQ315" i="2"/>
  <c r="BQ314" i="2"/>
  <c r="BQ313" i="2"/>
  <c r="BQ312" i="2"/>
  <c r="BQ311" i="2"/>
  <c r="BQ310" i="2"/>
  <c r="BQ309" i="2"/>
  <c r="BQ308" i="2"/>
  <c r="BQ307" i="2"/>
  <c r="BQ306" i="2"/>
  <c r="BQ305" i="2"/>
  <c r="BQ304" i="2"/>
  <c r="BQ303" i="2"/>
  <c r="BQ302" i="2"/>
  <c r="BQ301" i="2"/>
  <c r="BQ300" i="2"/>
  <c r="BQ299" i="2"/>
  <c r="BQ298" i="2"/>
  <c r="BQ297" i="2"/>
  <c r="BQ296" i="2"/>
  <c r="BQ295" i="2"/>
  <c r="BQ294" i="2"/>
  <c r="BQ293" i="2"/>
  <c r="BQ292" i="2"/>
  <c r="BQ291" i="2"/>
  <c r="BQ290" i="2"/>
  <c r="BQ289" i="2"/>
  <c r="BQ288" i="2"/>
  <c r="BQ287" i="2"/>
  <c r="BQ286" i="2"/>
  <c r="BQ285" i="2"/>
  <c r="BQ284" i="2"/>
  <c r="BQ283" i="2"/>
  <c r="BQ282" i="2"/>
  <c r="BQ281" i="2"/>
  <c r="BQ280" i="2"/>
  <c r="BQ279" i="2"/>
  <c r="BQ278" i="2"/>
  <c r="BQ277" i="2"/>
  <c r="BQ276" i="2"/>
  <c r="BQ275" i="2"/>
  <c r="BQ274" i="2"/>
  <c r="BQ273" i="2"/>
  <c r="BQ272" i="2"/>
  <c r="BQ271" i="2"/>
  <c r="BQ270" i="2"/>
  <c r="BQ269" i="2"/>
  <c r="BQ268" i="2"/>
  <c r="BQ267" i="2"/>
  <c r="BQ266" i="2"/>
  <c r="BQ265" i="2"/>
  <c r="BQ264" i="2"/>
  <c r="BQ263" i="2"/>
  <c r="BQ262" i="2"/>
  <c r="BQ261" i="2"/>
  <c r="BQ260" i="2"/>
  <c r="BQ259" i="2"/>
  <c r="BQ258" i="2"/>
  <c r="BQ257" i="2"/>
  <c r="BQ256" i="2"/>
  <c r="BQ255" i="2"/>
  <c r="BQ254" i="2"/>
  <c r="BQ253" i="2"/>
  <c r="BQ252" i="2"/>
  <c r="BQ251" i="2"/>
  <c r="BQ250" i="2"/>
  <c r="BQ249" i="2"/>
  <c r="BQ248" i="2"/>
  <c r="BQ247" i="2"/>
  <c r="BQ246" i="2"/>
  <c r="BQ245" i="2"/>
  <c r="BQ244" i="2"/>
  <c r="BQ243" i="2"/>
  <c r="BQ242" i="2"/>
  <c r="BQ241" i="2"/>
  <c r="BQ240" i="2"/>
  <c r="BQ239" i="2"/>
  <c r="BQ238" i="2"/>
  <c r="BQ237" i="2"/>
  <c r="BQ236" i="2"/>
  <c r="BQ235" i="2"/>
  <c r="BQ234" i="2"/>
  <c r="BQ233" i="2"/>
  <c r="BQ232" i="2"/>
  <c r="BQ231" i="2"/>
  <c r="BQ230" i="2"/>
  <c r="BQ229" i="2"/>
  <c r="BQ228" i="2"/>
  <c r="BQ227" i="2"/>
  <c r="BQ226" i="2"/>
  <c r="BQ225" i="2"/>
  <c r="BQ224" i="2"/>
  <c r="BQ223" i="2"/>
  <c r="BQ222" i="2"/>
  <c r="BQ221" i="2"/>
  <c r="BQ220" i="2"/>
  <c r="BQ219" i="2"/>
  <c r="BQ218" i="2"/>
  <c r="BQ217" i="2"/>
  <c r="BQ216" i="2"/>
  <c r="BQ215" i="2"/>
  <c r="BQ214" i="2"/>
  <c r="BQ213" i="2"/>
  <c r="BQ212" i="2"/>
  <c r="BQ211" i="2"/>
  <c r="BQ210" i="2"/>
  <c r="BQ209" i="2"/>
  <c r="BQ208" i="2"/>
  <c r="BQ207" i="2"/>
  <c r="BQ206" i="2"/>
  <c r="BQ205" i="2"/>
  <c r="BQ204" i="2"/>
  <c r="BQ203" i="2"/>
  <c r="BQ202" i="2"/>
  <c r="BQ201" i="2"/>
  <c r="BQ200" i="2"/>
  <c r="BQ199" i="2"/>
  <c r="BQ198" i="2"/>
  <c r="BQ197" i="2"/>
  <c r="BQ196" i="2"/>
  <c r="BQ195" i="2"/>
  <c r="BQ194" i="2"/>
  <c r="BQ193" i="2"/>
  <c r="BQ192" i="2"/>
  <c r="BQ191" i="2"/>
  <c r="BQ190" i="2"/>
  <c r="BQ189" i="2"/>
  <c r="BQ188" i="2"/>
  <c r="BQ187" i="2"/>
  <c r="BQ186" i="2"/>
  <c r="BQ185" i="2"/>
  <c r="BQ184" i="2"/>
  <c r="BQ183" i="2"/>
  <c r="BQ182" i="2"/>
  <c r="BQ181" i="2"/>
  <c r="BQ180" i="2"/>
  <c r="BQ179" i="2"/>
  <c r="BQ178" i="2"/>
  <c r="BQ177" i="2"/>
  <c r="BQ176" i="2"/>
  <c r="BQ175" i="2"/>
  <c r="BQ174" i="2"/>
  <c r="BQ173" i="2"/>
  <c r="BQ172" i="2"/>
  <c r="BQ171" i="2"/>
  <c r="BQ170" i="2"/>
  <c r="BQ169" i="2"/>
  <c r="BQ168" i="2"/>
  <c r="BQ167" i="2"/>
  <c r="BQ166" i="2"/>
  <c r="BQ165" i="2"/>
  <c r="BQ164" i="2"/>
  <c r="BQ163" i="2"/>
  <c r="BQ162" i="2"/>
  <c r="BQ161" i="2"/>
  <c r="BQ160" i="2"/>
  <c r="BQ159" i="2"/>
  <c r="BQ158" i="2"/>
  <c r="BQ157" i="2"/>
  <c r="BQ156" i="2"/>
  <c r="BQ155" i="2"/>
  <c r="BQ154" i="2"/>
  <c r="BQ153" i="2"/>
  <c r="BQ152" i="2"/>
  <c r="BQ151" i="2"/>
  <c r="BQ150" i="2"/>
  <c r="BQ149" i="2"/>
  <c r="BQ148" i="2"/>
  <c r="BQ147" i="2"/>
  <c r="BQ146" i="2"/>
  <c r="BQ145" i="2"/>
  <c r="BQ144" i="2"/>
  <c r="BQ143" i="2"/>
  <c r="BQ142" i="2"/>
  <c r="BQ141" i="2"/>
  <c r="BQ140" i="2"/>
  <c r="BQ139" i="2"/>
  <c r="BQ138" i="2"/>
  <c r="BQ137" i="2"/>
  <c r="BQ136" i="2"/>
  <c r="BQ135" i="2"/>
  <c r="BQ134" i="2"/>
  <c r="BQ133" i="2"/>
  <c r="BQ132" i="2"/>
  <c r="BQ131" i="2"/>
  <c r="BQ130" i="2"/>
  <c r="BQ129" i="2"/>
  <c r="BQ128" i="2"/>
  <c r="BQ127" i="2"/>
  <c r="BQ126" i="2"/>
  <c r="BQ125" i="2"/>
  <c r="BQ124" i="2"/>
  <c r="BQ123" i="2"/>
  <c r="BQ122" i="2"/>
  <c r="BQ121" i="2"/>
  <c r="BQ120" i="2"/>
  <c r="BQ119" i="2"/>
  <c r="BQ118" i="2"/>
  <c r="BQ117" i="2"/>
  <c r="BQ116" i="2"/>
  <c r="BQ115" i="2"/>
  <c r="BQ114" i="2"/>
  <c r="BQ113" i="2"/>
  <c r="BQ112" i="2"/>
  <c r="BQ111" i="2"/>
  <c r="BQ110" i="2"/>
  <c r="BQ109" i="2"/>
  <c r="BQ108" i="2"/>
  <c r="BQ107" i="2"/>
  <c r="BQ106" i="2"/>
  <c r="BQ105" i="2"/>
  <c r="BQ104" i="2"/>
  <c r="BQ103" i="2"/>
  <c r="BQ102" i="2"/>
  <c r="BQ101" i="2"/>
  <c r="BQ100" i="2"/>
  <c r="BQ99" i="2"/>
  <c r="BQ98" i="2"/>
  <c r="BQ97" i="2"/>
  <c r="BQ96" i="2"/>
  <c r="BQ95" i="2"/>
  <c r="BQ94" i="2"/>
  <c r="BQ93" i="2"/>
  <c r="BQ92" i="2"/>
  <c r="BQ91" i="2"/>
  <c r="BQ90" i="2"/>
  <c r="BQ89" i="2"/>
  <c r="BQ88" i="2"/>
  <c r="BQ87" i="2"/>
  <c r="BQ86" i="2"/>
  <c r="BQ85" i="2"/>
  <c r="BQ84" i="2"/>
  <c r="BQ83" i="2"/>
  <c r="BQ82" i="2"/>
  <c r="BQ81" i="2"/>
  <c r="BQ80" i="2"/>
  <c r="BQ79" i="2"/>
  <c r="BQ78" i="2"/>
  <c r="BQ77" i="2"/>
  <c r="BQ76" i="2"/>
  <c r="BQ75" i="2"/>
  <c r="BQ74" i="2"/>
  <c r="BQ73" i="2"/>
  <c r="BQ72" i="2"/>
  <c r="BQ71" i="2"/>
  <c r="BQ70" i="2"/>
  <c r="BQ69" i="2"/>
  <c r="BQ68" i="2"/>
  <c r="BQ67" i="2"/>
  <c r="BQ66" i="2"/>
  <c r="BQ65" i="2"/>
  <c r="BQ64" i="2"/>
  <c r="BQ63" i="2"/>
  <c r="BQ62" i="2"/>
  <c r="BQ61" i="2"/>
  <c r="BQ60" i="2"/>
  <c r="BQ59" i="2"/>
  <c r="BQ58" i="2"/>
  <c r="BQ57" i="2"/>
  <c r="BQ56" i="2"/>
  <c r="BQ55" i="2"/>
  <c r="BQ54" i="2"/>
  <c r="BQ53" i="2"/>
  <c r="BQ52" i="2"/>
  <c r="BQ51" i="2"/>
  <c r="BQ50" i="2"/>
  <c r="BQ49" i="2"/>
  <c r="BQ48" i="2"/>
  <c r="BQ47" i="2"/>
  <c r="BQ46" i="2"/>
  <c r="BQ45" i="2"/>
  <c r="BQ44" i="2"/>
  <c r="BQ43" i="2"/>
  <c r="BQ42" i="2"/>
  <c r="BQ41" i="2"/>
  <c r="BQ40" i="2"/>
  <c r="BQ39" i="2"/>
  <c r="BQ38" i="2"/>
  <c r="BQ37" i="2"/>
  <c r="BQ36" i="2"/>
  <c r="BQ35" i="2"/>
  <c r="BQ34" i="2"/>
  <c r="BQ33" i="2"/>
  <c r="BQ32" i="2"/>
  <c r="BQ31" i="2"/>
  <c r="BQ30" i="2"/>
  <c r="BQ29" i="2"/>
  <c r="BQ28" i="2"/>
  <c r="BQ27" i="2"/>
  <c r="BQ26" i="2"/>
  <c r="BQ25" i="2"/>
  <c r="BQ24" i="2"/>
  <c r="BQ23" i="2"/>
  <c r="BQ22" i="2"/>
  <c r="BQ21" i="2"/>
  <c r="BQ20" i="2"/>
  <c r="BQ19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BP323" i="2"/>
  <c r="BP322" i="2"/>
  <c r="BP321" i="2"/>
  <c r="BP320" i="2"/>
  <c r="BP319" i="2"/>
  <c r="BP318" i="2"/>
  <c r="BP317" i="2"/>
  <c r="BP316" i="2"/>
  <c r="BP315" i="2"/>
  <c r="BP314" i="2"/>
  <c r="BP313" i="2"/>
  <c r="BP312" i="2"/>
  <c r="BP311" i="2"/>
  <c r="BP310" i="2"/>
  <c r="BP309" i="2"/>
  <c r="BP308" i="2"/>
  <c r="BP307" i="2"/>
  <c r="BP306" i="2"/>
  <c r="BP305" i="2"/>
  <c r="BP304" i="2"/>
  <c r="BP303" i="2"/>
  <c r="BP302" i="2"/>
  <c r="BP301" i="2"/>
  <c r="BP300" i="2"/>
  <c r="BP299" i="2"/>
  <c r="BP298" i="2"/>
  <c r="BP297" i="2"/>
  <c r="BP296" i="2"/>
  <c r="BP295" i="2"/>
  <c r="BP294" i="2"/>
  <c r="BP293" i="2"/>
  <c r="BP292" i="2"/>
  <c r="BP291" i="2"/>
  <c r="BP290" i="2"/>
  <c r="BP289" i="2"/>
  <c r="BP288" i="2"/>
  <c r="BP287" i="2"/>
  <c r="BP286" i="2"/>
  <c r="BP285" i="2"/>
  <c r="BP284" i="2"/>
  <c r="BP283" i="2"/>
  <c r="BP282" i="2"/>
  <c r="BP281" i="2"/>
  <c r="BP280" i="2"/>
  <c r="BP279" i="2"/>
  <c r="BP278" i="2"/>
  <c r="BP277" i="2"/>
  <c r="BP276" i="2"/>
  <c r="BP275" i="2"/>
  <c r="BP274" i="2"/>
  <c r="BP273" i="2"/>
  <c r="BP272" i="2"/>
  <c r="BP271" i="2"/>
  <c r="BP270" i="2"/>
  <c r="BP269" i="2"/>
  <c r="BP268" i="2"/>
  <c r="BP267" i="2"/>
  <c r="BP266" i="2"/>
  <c r="BP265" i="2"/>
  <c r="BP264" i="2"/>
  <c r="BP263" i="2"/>
  <c r="BP262" i="2"/>
  <c r="BP261" i="2"/>
  <c r="BP260" i="2"/>
  <c r="BP259" i="2"/>
  <c r="BP258" i="2"/>
  <c r="BP257" i="2"/>
  <c r="BP256" i="2"/>
  <c r="BP255" i="2"/>
  <c r="BP254" i="2"/>
  <c r="BP253" i="2"/>
  <c r="BP252" i="2"/>
  <c r="BP251" i="2"/>
  <c r="BP250" i="2"/>
  <c r="BP249" i="2"/>
  <c r="BP248" i="2"/>
  <c r="BP247" i="2"/>
  <c r="BP246" i="2"/>
  <c r="BP245" i="2"/>
  <c r="BP244" i="2"/>
  <c r="BP243" i="2"/>
  <c r="BP242" i="2"/>
  <c r="BP241" i="2"/>
  <c r="BP240" i="2"/>
  <c r="BP239" i="2"/>
  <c r="BP238" i="2"/>
  <c r="BP237" i="2"/>
  <c r="BP236" i="2"/>
  <c r="BP235" i="2"/>
  <c r="BP234" i="2"/>
  <c r="BP233" i="2"/>
  <c r="BP232" i="2"/>
  <c r="BP231" i="2"/>
  <c r="BP230" i="2"/>
  <c r="BP229" i="2"/>
  <c r="BP228" i="2"/>
  <c r="BP227" i="2"/>
  <c r="BP226" i="2"/>
  <c r="BP225" i="2"/>
  <c r="BP224" i="2"/>
  <c r="BP223" i="2"/>
  <c r="BP222" i="2"/>
  <c r="BP221" i="2"/>
  <c r="BP220" i="2"/>
  <c r="BP219" i="2"/>
  <c r="BP218" i="2"/>
  <c r="BP217" i="2"/>
  <c r="BP216" i="2"/>
  <c r="BP215" i="2"/>
  <c r="BP214" i="2"/>
  <c r="BP213" i="2"/>
  <c r="BP212" i="2"/>
  <c r="BP211" i="2"/>
  <c r="BP210" i="2"/>
  <c r="BP209" i="2"/>
  <c r="BP208" i="2"/>
  <c r="BP207" i="2"/>
  <c r="BP206" i="2"/>
  <c r="BP205" i="2"/>
  <c r="BP204" i="2"/>
  <c r="BP203" i="2"/>
  <c r="BP202" i="2"/>
  <c r="BP201" i="2"/>
  <c r="BP200" i="2"/>
  <c r="BP199" i="2"/>
  <c r="BP198" i="2"/>
  <c r="BP197" i="2"/>
  <c r="BP196" i="2"/>
  <c r="BP195" i="2"/>
  <c r="BP194" i="2"/>
  <c r="BP193" i="2"/>
  <c r="BP192" i="2"/>
  <c r="BP191" i="2"/>
  <c r="BP190" i="2"/>
  <c r="BP189" i="2"/>
  <c r="BP188" i="2"/>
  <c r="BP187" i="2"/>
  <c r="BP186" i="2"/>
  <c r="BP185" i="2"/>
  <c r="BP184" i="2"/>
  <c r="BP183" i="2"/>
  <c r="BP182" i="2"/>
  <c r="BP181" i="2"/>
  <c r="BP180" i="2"/>
  <c r="BP179" i="2"/>
  <c r="BP178" i="2"/>
  <c r="BP177" i="2"/>
  <c r="BP176" i="2"/>
  <c r="BP175" i="2"/>
  <c r="BP174" i="2"/>
  <c r="BP173" i="2"/>
  <c r="BP172" i="2"/>
  <c r="BP171" i="2"/>
  <c r="BP170" i="2"/>
  <c r="BP169" i="2"/>
  <c r="BP168" i="2"/>
  <c r="BP167" i="2"/>
  <c r="BP166" i="2"/>
  <c r="BP165" i="2"/>
  <c r="BP164" i="2"/>
  <c r="BP163" i="2"/>
  <c r="BP162" i="2"/>
  <c r="BP161" i="2"/>
  <c r="BP160" i="2"/>
  <c r="BP159" i="2"/>
  <c r="BP158" i="2"/>
  <c r="BP157" i="2"/>
  <c r="BP156" i="2"/>
  <c r="BP155" i="2"/>
  <c r="BP154" i="2"/>
  <c r="BP153" i="2"/>
  <c r="BP152" i="2"/>
  <c r="BP151" i="2"/>
  <c r="BP150" i="2"/>
  <c r="BP149" i="2"/>
  <c r="BP148" i="2"/>
  <c r="BP147" i="2"/>
  <c r="BP146" i="2"/>
  <c r="BP145" i="2"/>
  <c r="BP144" i="2"/>
  <c r="BP143" i="2"/>
  <c r="BP142" i="2"/>
  <c r="BP141" i="2"/>
  <c r="BP140" i="2"/>
  <c r="BP139" i="2"/>
  <c r="BP138" i="2"/>
  <c r="BP137" i="2"/>
  <c r="BP136" i="2"/>
  <c r="BP135" i="2"/>
  <c r="BP134" i="2"/>
  <c r="BP133" i="2"/>
  <c r="BP132" i="2"/>
  <c r="BP131" i="2"/>
  <c r="BP130" i="2"/>
  <c r="BP129" i="2"/>
  <c r="BP128" i="2"/>
  <c r="BP127" i="2"/>
  <c r="BP126" i="2"/>
  <c r="BP125" i="2"/>
  <c r="BP124" i="2"/>
  <c r="BP123" i="2"/>
  <c r="BP122" i="2"/>
  <c r="BP121" i="2"/>
  <c r="BP120" i="2"/>
  <c r="BP119" i="2"/>
  <c r="BP118" i="2"/>
  <c r="BP117" i="2"/>
  <c r="BP116" i="2"/>
  <c r="BP115" i="2"/>
  <c r="BP114" i="2"/>
  <c r="BP113" i="2"/>
  <c r="BP112" i="2"/>
  <c r="BP111" i="2"/>
  <c r="BP110" i="2"/>
  <c r="BP109" i="2"/>
  <c r="BP108" i="2"/>
  <c r="BP107" i="2"/>
  <c r="BP106" i="2"/>
  <c r="BP105" i="2"/>
  <c r="BP104" i="2"/>
  <c r="BP103" i="2"/>
  <c r="BP102" i="2"/>
  <c r="BP101" i="2"/>
  <c r="BP100" i="2"/>
  <c r="BP99" i="2"/>
  <c r="BP98" i="2"/>
  <c r="BP97" i="2"/>
  <c r="BP96" i="2"/>
  <c r="BP95" i="2"/>
  <c r="BP94" i="2"/>
  <c r="BP93" i="2"/>
  <c r="BP92" i="2"/>
  <c r="BP91" i="2"/>
  <c r="BP90" i="2"/>
  <c r="BP89" i="2"/>
  <c r="BP88" i="2"/>
  <c r="BP87" i="2"/>
  <c r="BP86" i="2"/>
  <c r="BP85" i="2"/>
  <c r="BP84" i="2"/>
  <c r="BP83" i="2"/>
  <c r="BP82" i="2"/>
  <c r="BP81" i="2"/>
  <c r="BP80" i="2"/>
  <c r="BP79" i="2"/>
  <c r="BP78" i="2"/>
  <c r="BP77" i="2"/>
  <c r="BP76" i="2"/>
  <c r="BP75" i="2"/>
  <c r="BP74" i="2"/>
  <c r="BP73" i="2"/>
  <c r="BP72" i="2"/>
  <c r="BP71" i="2"/>
  <c r="BP70" i="2"/>
  <c r="BP69" i="2"/>
  <c r="BP68" i="2"/>
  <c r="BP67" i="2"/>
  <c r="BP66" i="2"/>
  <c r="BP65" i="2"/>
  <c r="BP64" i="2"/>
  <c r="BP63" i="2"/>
  <c r="BP62" i="2"/>
  <c r="BP61" i="2"/>
  <c r="BP60" i="2"/>
  <c r="BP59" i="2"/>
  <c r="BP58" i="2"/>
  <c r="BP57" i="2"/>
  <c r="BP56" i="2"/>
  <c r="BP55" i="2"/>
  <c r="BP54" i="2"/>
  <c r="BP53" i="2"/>
  <c r="BP52" i="2"/>
  <c r="BP51" i="2"/>
  <c r="BP50" i="2"/>
  <c r="BP49" i="2"/>
  <c r="BP48" i="2"/>
  <c r="BP47" i="2"/>
  <c r="BP46" i="2"/>
  <c r="BP45" i="2"/>
  <c r="BP44" i="2"/>
  <c r="BP43" i="2"/>
  <c r="BP42" i="2"/>
  <c r="BP41" i="2"/>
  <c r="BP40" i="2"/>
  <c r="BP39" i="2"/>
  <c r="BP38" i="2"/>
  <c r="BP37" i="2"/>
  <c r="BP36" i="2"/>
  <c r="BP35" i="2"/>
  <c r="BP34" i="2"/>
  <c r="BP33" i="2"/>
  <c r="BP32" i="2"/>
  <c r="BP31" i="2"/>
  <c r="BP30" i="2"/>
  <c r="BP29" i="2"/>
  <c r="BP28" i="2"/>
  <c r="BP27" i="2"/>
  <c r="BP26" i="2"/>
  <c r="BP25" i="2"/>
  <c r="BP24" i="2"/>
  <c r="BP23" i="2"/>
  <c r="BP22" i="2"/>
  <c r="BP21" i="2"/>
  <c r="BP20" i="2"/>
  <c r="BP19" i="2"/>
  <c r="BP18" i="2"/>
  <c r="BP17" i="2"/>
  <c r="BP16" i="2"/>
  <c r="BP15" i="2"/>
  <c r="BP14" i="2"/>
  <c r="BP13" i="2"/>
  <c r="BP12" i="2"/>
  <c r="BP11" i="2"/>
  <c r="BP10" i="2"/>
  <c r="BP9" i="2"/>
  <c r="BP8" i="2"/>
  <c r="BP7" i="2"/>
  <c r="BP6" i="2"/>
  <c r="BP5" i="2"/>
  <c r="BP4" i="2"/>
  <c r="BP3" i="2"/>
  <c r="BP2" i="2"/>
  <c r="BO323" i="2"/>
  <c r="BO322" i="2"/>
  <c r="BO321" i="2"/>
  <c r="BO320" i="2"/>
  <c r="BO319" i="2"/>
  <c r="BO318" i="2"/>
  <c r="BO317" i="2"/>
  <c r="BO316" i="2"/>
  <c r="BO315" i="2"/>
  <c r="BO314" i="2"/>
  <c r="BO313" i="2"/>
  <c r="BO312" i="2"/>
  <c r="BO311" i="2"/>
  <c r="BO310" i="2"/>
  <c r="BO309" i="2"/>
  <c r="BO308" i="2"/>
  <c r="BO307" i="2"/>
  <c r="BO306" i="2"/>
  <c r="BO305" i="2"/>
  <c r="BO304" i="2"/>
  <c r="BO303" i="2"/>
  <c r="BO302" i="2"/>
  <c r="BO301" i="2"/>
  <c r="BO300" i="2"/>
  <c r="BO299" i="2"/>
  <c r="BO298" i="2"/>
  <c r="BO297" i="2"/>
  <c r="BO296" i="2"/>
  <c r="BO295" i="2"/>
  <c r="BO294" i="2"/>
  <c r="BO293" i="2"/>
  <c r="BO292" i="2"/>
  <c r="BO291" i="2"/>
  <c r="BO290" i="2"/>
  <c r="BO289" i="2"/>
  <c r="BO288" i="2"/>
  <c r="BO287" i="2"/>
  <c r="BO286" i="2"/>
  <c r="BO285" i="2"/>
  <c r="BO284" i="2"/>
  <c r="BO283" i="2"/>
  <c r="BO282" i="2"/>
  <c r="BO281" i="2"/>
  <c r="BO280" i="2"/>
  <c r="BO279" i="2"/>
  <c r="BO278" i="2"/>
  <c r="BO277" i="2"/>
  <c r="BO276" i="2"/>
  <c r="BO275" i="2"/>
  <c r="BO274" i="2"/>
  <c r="BO273" i="2"/>
  <c r="BO272" i="2"/>
  <c r="BO271" i="2"/>
  <c r="BO270" i="2"/>
  <c r="BO269" i="2"/>
  <c r="BO268" i="2"/>
  <c r="BO267" i="2"/>
  <c r="BO266" i="2"/>
  <c r="BO265" i="2"/>
  <c r="BO264" i="2"/>
  <c r="BO263" i="2"/>
  <c r="BO262" i="2"/>
  <c r="BO261" i="2"/>
  <c r="BO260" i="2"/>
  <c r="BO259" i="2"/>
  <c r="BO258" i="2"/>
  <c r="BO257" i="2"/>
  <c r="BO256" i="2"/>
  <c r="BO255" i="2"/>
  <c r="BO254" i="2"/>
  <c r="BO253" i="2"/>
  <c r="BO252" i="2"/>
  <c r="BO251" i="2"/>
  <c r="BO250" i="2"/>
  <c r="BO249" i="2"/>
  <c r="BO248" i="2"/>
  <c r="BO247" i="2"/>
  <c r="BO246" i="2"/>
  <c r="BO245" i="2"/>
  <c r="BO244" i="2"/>
  <c r="BO243" i="2"/>
  <c r="BO242" i="2"/>
  <c r="BO241" i="2"/>
  <c r="BO240" i="2"/>
  <c r="BO239" i="2"/>
  <c r="BO238" i="2"/>
  <c r="BO237" i="2"/>
  <c r="BO236" i="2"/>
  <c r="BO235" i="2"/>
  <c r="BO234" i="2"/>
  <c r="BO233" i="2"/>
  <c r="BO232" i="2"/>
  <c r="BO231" i="2"/>
  <c r="BO230" i="2"/>
  <c r="BO229" i="2"/>
  <c r="BO228" i="2"/>
  <c r="BO227" i="2"/>
  <c r="BO226" i="2"/>
  <c r="BO225" i="2"/>
  <c r="BO224" i="2"/>
  <c r="BO223" i="2"/>
  <c r="BO222" i="2"/>
  <c r="BO221" i="2"/>
  <c r="BO220" i="2"/>
  <c r="BO219" i="2"/>
  <c r="BO218" i="2"/>
  <c r="BO217" i="2"/>
  <c r="BO216" i="2"/>
  <c r="BO215" i="2"/>
  <c r="BO214" i="2"/>
  <c r="BO213" i="2"/>
  <c r="BO212" i="2"/>
  <c r="BO211" i="2"/>
  <c r="BO210" i="2"/>
  <c r="BO209" i="2"/>
  <c r="BO208" i="2"/>
  <c r="BO207" i="2"/>
  <c r="BO206" i="2"/>
  <c r="BO205" i="2"/>
  <c r="BO204" i="2"/>
  <c r="BO203" i="2"/>
  <c r="BO202" i="2"/>
  <c r="BO201" i="2"/>
  <c r="BO200" i="2"/>
  <c r="BO199" i="2"/>
  <c r="BO198" i="2"/>
  <c r="BO197" i="2"/>
  <c r="BO196" i="2"/>
  <c r="BO195" i="2"/>
  <c r="BO194" i="2"/>
  <c r="BO193" i="2"/>
  <c r="BO192" i="2"/>
  <c r="BO191" i="2"/>
  <c r="BO190" i="2"/>
  <c r="BO189" i="2"/>
  <c r="BO188" i="2"/>
  <c r="BO187" i="2"/>
  <c r="BO186" i="2"/>
  <c r="BO185" i="2"/>
  <c r="BO184" i="2"/>
  <c r="BO183" i="2"/>
  <c r="BO182" i="2"/>
  <c r="BO181" i="2"/>
  <c r="BO180" i="2"/>
  <c r="BO179" i="2"/>
  <c r="BO178" i="2"/>
  <c r="BO177" i="2"/>
  <c r="BO176" i="2"/>
  <c r="BO175" i="2"/>
  <c r="BO174" i="2"/>
  <c r="BO173" i="2"/>
  <c r="BO172" i="2"/>
  <c r="BO171" i="2"/>
  <c r="BO170" i="2"/>
  <c r="BO169" i="2"/>
  <c r="BO168" i="2"/>
  <c r="BO167" i="2"/>
  <c r="BO166" i="2"/>
  <c r="BO165" i="2"/>
  <c r="BO164" i="2"/>
  <c r="BO163" i="2"/>
  <c r="BO162" i="2"/>
  <c r="BO161" i="2"/>
  <c r="BO160" i="2"/>
  <c r="BO159" i="2"/>
  <c r="BO158" i="2"/>
  <c r="BO157" i="2"/>
  <c r="BO156" i="2"/>
  <c r="BO155" i="2"/>
  <c r="BO154" i="2"/>
  <c r="BO153" i="2"/>
  <c r="BO152" i="2"/>
  <c r="BO151" i="2"/>
  <c r="BO150" i="2"/>
  <c r="BO149" i="2"/>
  <c r="BO148" i="2"/>
  <c r="BO147" i="2"/>
  <c r="BO146" i="2"/>
  <c r="BO145" i="2"/>
  <c r="BO144" i="2"/>
  <c r="BO143" i="2"/>
  <c r="BO142" i="2"/>
  <c r="BO141" i="2"/>
  <c r="BO140" i="2"/>
  <c r="BO139" i="2"/>
  <c r="BO138" i="2"/>
  <c r="BO137" i="2"/>
  <c r="BO136" i="2"/>
  <c r="BO135" i="2"/>
  <c r="BO134" i="2"/>
  <c r="BO133" i="2"/>
  <c r="BO132" i="2"/>
  <c r="BO131" i="2"/>
  <c r="BO130" i="2"/>
  <c r="BO129" i="2"/>
  <c r="BO128" i="2"/>
  <c r="BO127" i="2"/>
  <c r="BO126" i="2"/>
  <c r="BO125" i="2"/>
  <c r="BO124" i="2"/>
  <c r="BO123" i="2"/>
  <c r="BO122" i="2"/>
  <c r="BO121" i="2"/>
  <c r="BO120" i="2"/>
  <c r="BO119" i="2"/>
  <c r="BO118" i="2"/>
  <c r="BO117" i="2"/>
  <c r="BO116" i="2"/>
  <c r="BO115" i="2"/>
  <c r="BO114" i="2"/>
  <c r="BO113" i="2"/>
  <c r="BO112" i="2"/>
  <c r="BO111" i="2"/>
  <c r="BO110" i="2"/>
  <c r="BO109" i="2"/>
  <c r="BO108" i="2"/>
  <c r="BO107" i="2"/>
  <c r="BO106" i="2"/>
  <c r="BO105" i="2"/>
  <c r="BO104" i="2"/>
  <c r="BO103" i="2"/>
  <c r="BO102" i="2"/>
  <c r="BO101" i="2"/>
  <c r="BO100" i="2"/>
  <c r="BO99" i="2"/>
  <c r="BO98" i="2"/>
  <c r="BO97" i="2"/>
  <c r="BO96" i="2"/>
  <c r="BO95" i="2"/>
  <c r="BO94" i="2"/>
  <c r="BO93" i="2"/>
  <c r="BO92" i="2"/>
  <c r="BO91" i="2"/>
  <c r="BO90" i="2"/>
  <c r="BO89" i="2"/>
  <c r="BO88" i="2"/>
  <c r="BO87" i="2"/>
  <c r="BO86" i="2"/>
  <c r="BO85" i="2"/>
  <c r="BO84" i="2"/>
  <c r="BO83" i="2"/>
  <c r="BO82" i="2"/>
  <c r="BO81" i="2"/>
  <c r="BO80" i="2"/>
  <c r="BO79" i="2"/>
  <c r="BO78" i="2"/>
  <c r="BO77" i="2"/>
  <c r="BO76" i="2"/>
  <c r="BO75" i="2"/>
  <c r="BO74" i="2"/>
  <c r="BO73" i="2"/>
  <c r="BO72" i="2"/>
  <c r="BO71" i="2"/>
  <c r="BO70" i="2"/>
  <c r="BO69" i="2"/>
  <c r="BO68" i="2"/>
  <c r="BO67" i="2"/>
  <c r="BO66" i="2"/>
  <c r="BO65" i="2"/>
  <c r="BO64" i="2"/>
  <c r="BO63" i="2"/>
  <c r="BO62" i="2"/>
  <c r="BO61" i="2"/>
  <c r="BO60" i="2"/>
  <c r="BO59" i="2"/>
  <c r="BO58" i="2"/>
  <c r="BO57" i="2"/>
  <c r="BO56" i="2"/>
  <c r="BO55" i="2"/>
  <c r="BO54" i="2"/>
  <c r="BO53" i="2"/>
  <c r="BO52" i="2"/>
  <c r="BO51" i="2"/>
  <c r="BO50" i="2"/>
  <c r="BO49" i="2"/>
  <c r="BO48" i="2"/>
  <c r="BO47" i="2"/>
  <c r="BO46" i="2"/>
  <c r="BO45" i="2"/>
  <c r="BO44" i="2"/>
  <c r="BO43" i="2"/>
  <c r="BO42" i="2"/>
  <c r="BO41" i="2"/>
  <c r="BO40" i="2"/>
  <c r="BO39" i="2"/>
  <c r="BO38" i="2"/>
  <c r="BO37" i="2"/>
  <c r="BO36" i="2"/>
  <c r="BO35" i="2"/>
  <c r="BO34" i="2"/>
  <c r="BO33" i="2"/>
  <c r="BO32" i="2"/>
  <c r="BO31" i="2"/>
  <c r="BO30" i="2"/>
  <c r="BO29" i="2"/>
  <c r="BO28" i="2"/>
  <c r="BO27" i="2"/>
  <c r="BO26" i="2"/>
  <c r="BO25" i="2"/>
  <c r="BO24" i="2"/>
  <c r="BO23" i="2"/>
  <c r="BO22" i="2"/>
  <c r="BO21" i="2"/>
  <c r="BO20" i="2"/>
  <c r="BO19" i="2"/>
  <c r="BO18" i="2"/>
  <c r="BO17" i="2"/>
  <c r="BO16" i="2"/>
  <c r="BO15" i="2"/>
  <c r="BO14" i="2"/>
  <c r="BO13" i="2"/>
  <c r="BO12" i="2"/>
  <c r="BO11" i="2"/>
  <c r="BO10" i="2"/>
  <c r="BO9" i="2"/>
  <c r="BO8" i="2"/>
  <c r="BO7" i="2"/>
  <c r="BO6" i="2"/>
  <c r="BO5" i="2"/>
  <c r="BO4" i="2"/>
  <c r="BO3" i="2"/>
  <c r="BO2" i="2"/>
  <c r="BN323" i="2"/>
  <c r="BN322" i="2"/>
  <c r="BN321" i="2"/>
  <c r="BN320" i="2"/>
  <c r="BN319" i="2"/>
  <c r="BN318" i="2"/>
  <c r="BN317" i="2"/>
  <c r="BN316" i="2"/>
  <c r="BN315" i="2"/>
  <c r="BN314" i="2"/>
  <c r="BN313" i="2"/>
  <c r="BN312" i="2"/>
  <c r="BN311" i="2"/>
  <c r="BN310" i="2"/>
  <c r="BN309" i="2"/>
  <c r="BN308" i="2"/>
  <c r="BN307" i="2"/>
  <c r="BN306" i="2"/>
  <c r="BN305" i="2"/>
  <c r="BN304" i="2"/>
  <c r="BN303" i="2"/>
  <c r="BN302" i="2"/>
  <c r="BN301" i="2"/>
  <c r="BN300" i="2"/>
  <c r="BN299" i="2"/>
  <c r="BN298" i="2"/>
  <c r="BN297" i="2"/>
  <c r="BN296" i="2"/>
  <c r="BN295" i="2"/>
  <c r="BN294" i="2"/>
  <c r="BN293" i="2"/>
  <c r="BN292" i="2"/>
  <c r="BN291" i="2"/>
  <c r="BN290" i="2"/>
  <c r="BN289" i="2"/>
  <c r="BN288" i="2"/>
  <c r="BN287" i="2"/>
  <c r="BN286" i="2"/>
  <c r="BN285" i="2"/>
  <c r="BN284" i="2"/>
  <c r="BN283" i="2"/>
  <c r="BN282" i="2"/>
  <c r="BN281" i="2"/>
  <c r="BN280" i="2"/>
  <c r="BN279" i="2"/>
  <c r="BN278" i="2"/>
  <c r="BN277" i="2"/>
  <c r="BN276" i="2"/>
  <c r="BN275" i="2"/>
  <c r="BN274" i="2"/>
  <c r="BN273" i="2"/>
  <c r="BN272" i="2"/>
  <c r="BN271" i="2"/>
  <c r="BN270" i="2"/>
  <c r="BN269" i="2"/>
  <c r="BN268" i="2"/>
  <c r="BN267" i="2"/>
  <c r="BN266" i="2"/>
  <c r="BN265" i="2"/>
  <c r="BN264" i="2"/>
  <c r="BN263" i="2"/>
  <c r="BN262" i="2"/>
  <c r="BN261" i="2"/>
  <c r="BN260" i="2"/>
  <c r="BN259" i="2"/>
  <c r="BN258" i="2"/>
  <c r="BN257" i="2"/>
  <c r="BN256" i="2"/>
  <c r="BN255" i="2"/>
  <c r="BN254" i="2"/>
  <c r="BN253" i="2"/>
  <c r="BN252" i="2"/>
  <c r="BN251" i="2"/>
  <c r="BN250" i="2"/>
  <c r="BN249" i="2"/>
  <c r="BN248" i="2"/>
  <c r="BN247" i="2"/>
  <c r="BN246" i="2"/>
  <c r="BN245" i="2"/>
  <c r="BN244" i="2"/>
  <c r="BN243" i="2"/>
  <c r="BN242" i="2"/>
  <c r="BN241" i="2"/>
  <c r="BN240" i="2"/>
  <c r="BN239" i="2"/>
  <c r="BN238" i="2"/>
  <c r="BN237" i="2"/>
  <c r="BN236" i="2"/>
  <c r="BN235" i="2"/>
  <c r="BN234" i="2"/>
  <c r="BN233" i="2"/>
  <c r="BN232" i="2"/>
  <c r="BN231" i="2"/>
  <c r="BN230" i="2"/>
  <c r="BN229" i="2"/>
  <c r="BN228" i="2"/>
  <c r="BN227" i="2"/>
  <c r="BN226" i="2"/>
  <c r="BN225" i="2"/>
  <c r="BN224" i="2"/>
  <c r="BN223" i="2"/>
  <c r="BN222" i="2"/>
  <c r="BN221" i="2"/>
  <c r="BN220" i="2"/>
  <c r="BN219" i="2"/>
  <c r="BN218" i="2"/>
  <c r="BN217" i="2"/>
  <c r="BN216" i="2"/>
  <c r="BN215" i="2"/>
  <c r="BN214" i="2"/>
  <c r="BN213" i="2"/>
  <c r="BN212" i="2"/>
  <c r="BN211" i="2"/>
  <c r="BN210" i="2"/>
  <c r="BN209" i="2"/>
  <c r="BN208" i="2"/>
  <c r="BN207" i="2"/>
  <c r="BN206" i="2"/>
  <c r="BN205" i="2"/>
  <c r="BN204" i="2"/>
  <c r="BN203" i="2"/>
  <c r="BN202" i="2"/>
  <c r="BN201" i="2"/>
  <c r="BN200" i="2"/>
  <c r="BN199" i="2"/>
  <c r="BN198" i="2"/>
  <c r="BN197" i="2"/>
  <c r="BN196" i="2"/>
  <c r="BN195" i="2"/>
  <c r="BN194" i="2"/>
  <c r="BN193" i="2"/>
  <c r="BN192" i="2"/>
  <c r="BN191" i="2"/>
  <c r="BN190" i="2"/>
  <c r="BN189" i="2"/>
  <c r="BN188" i="2"/>
  <c r="BN187" i="2"/>
  <c r="BN186" i="2"/>
  <c r="BN185" i="2"/>
  <c r="BN184" i="2"/>
  <c r="BN183" i="2"/>
  <c r="BN182" i="2"/>
  <c r="BN181" i="2"/>
  <c r="BN180" i="2"/>
  <c r="BN179" i="2"/>
  <c r="BN178" i="2"/>
  <c r="BN177" i="2"/>
  <c r="BN176" i="2"/>
  <c r="BN175" i="2"/>
  <c r="BN174" i="2"/>
  <c r="BN173" i="2"/>
  <c r="BN172" i="2"/>
  <c r="BN171" i="2"/>
  <c r="BN170" i="2"/>
  <c r="BN169" i="2"/>
  <c r="BN168" i="2"/>
  <c r="BN167" i="2"/>
  <c r="BN166" i="2"/>
  <c r="BN165" i="2"/>
  <c r="BN164" i="2"/>
  <c r="BN163" i="2"/>
  <c r="BN162" i="2"/>
  <c r="BN161" i="2"/>
  <c r="BN160" i="2"/>
  <c r="BN159" i="2"/>
  <c r="BN158" i="2"/>
  <c r="BN157" i="2"/>
  <c r="BN156" i="2"/>
  <c r="BN155" i="2"/>
  <c r="BN154" i="2"/>
  <c r="BN153" i="2"/>
  <c r="BN152" i="2"/>
  <c r="BN151" i="2"/>
  <c r="BN150" i="2"/>
  <c r="BN149" i="2"/>
  <c r="BN148" i="2"/>
  <c r="BN147" i="2"/>
  <c r="BN146" i="2"/>
  <c r="BN145" i="2"/>
  <c r="BN144" i="2"/>
  <c r="BN143" i="2"/>
  <c r="BN142" i="2"/>
  <c r="BN141" i="2"/>
  <c r="BN140" i="2"/>
  <c r="BN139" i="2"/>
  <c r="BN138" i="2"/>
  <c r="BN137" i="2"/>
  <c r="BN136" i="2"/>
  <c r="BN135" i="2"/>
  <c r="BN134" i="2"/>
  <c r="BN133" i="2"/>
  <c r="BN132" i="2"/>
  <c r="BN131" i="2"/>
  <c r="BN130" i="2"/>
  <c r="BN129" i="2"/>
  <c r="BN128" i="2"/>
  <c r="BN127" i="2"/>
  <c r="BN126" i="2"/>
  <c r="BN125" i="2"/>
  <c r="BN124" i="2"/>
  <c r="BN123" i="2"/>
  <c r="BN122" i="2"/>
  <c r="BN121" i="2"/>
  <c r="BN120" i="2"/>
  <c r="BN119" i="2"/>
  <c r="BN118" i="2"/>
  <c r="BN117" i="2"/>
  <c r="BN116" i="2"/>
  <c r="BN115" i="2"/>
  <c r="BN114" i="2"/>
  <c r="BN113" i="2"/>
  <c r="BN112" i="2"/>
  <c r="BN111" i="2"/>
  <c r="BN110" i="2"/>
  <c r="BN109" i="2"/>
  <c r="BN108" i="2"/>
  <c r="BN107" i="2"/>
  <c r="BN106" i="2"/>
  <c r="BN105" i="2"/>
  <c r="BN104" i="2"/>
  <c r="BN103" i="2"/>
  <c r="BN102" i="2"/>
  <c r="BN101" i="2"/>
  <c r="BN100" i="2"/>
  <c r="BN99" i="2"/>
  <c r="BN98" i="2"/>
  <c r="BN97" i="2"/>
  <c r="BN96" i="2"/>
  <c r="BN95" i="2"/>
  <c r="BN94" i="2"/>
  <c r="BN93" i="2"/>
  <c r="BN92" i="2"/>
  <c r="BN91" i="2"/>
  <c r="BN90" i="2"/>
  <c r="BN89" i="2"/>
  <c r="BN88" i="2"/>
  <c r="BN87" i="2"/>
  <c r="BN86" i="2"/>
  <c r="BN85" i="2"/>
  <c r="BN84" i="2"/>
  <c r="BN83" i="2"/>
  <c r="BN82" i="2"/>
  <c r="BN81" i="2"/>
  <c r="BN80" i="2"/>
  <c r="BN79" i="2"/>
  <c r="BN78" i="2"/>
  <c r="BN77" i="2"/>
  <c r="BN76" i="2"/>
  <c r="BN75" i="2"/>
  <c r="BN74" i="2"/>
  <c r="BN73" i="2"/>
  <c r="BN72" i="2"/>
  <c r="BN71" i="2"/>
  <c r="BN70" i="2"/>
  <c r="BN69" i="2"/>
  <c r="BN68" i="2"/>
  <c r="BN67" i="2"/>
  <c r="BN66" i="2"/>
  <c r="BN65" i="2"/>
  <c r="BN64" i="2"/>
  <c r="BN63" i="2"/>
  <c r="BN62" i="2"/>
  <c r="BN61" i="2"/>
  <c r="BN60" i="2"/>
  <c r="BN59" i="2"/>
  <c r="BN58" i="2"/>
  <c r="BN57" i="2"/>
  <c r="BN56" i="2"/>
  <c r="BN55" i="2"/>
  <c r="BN54" i="2"/>
  <c r="BN53" i="2"/>
  <c r="BN52" i="2"/>
  <c r="BN51" i="2"/>
  <c r="BN50" i="2"/>
  <c r="BN49" i="2"/>
  <c r="BN48" i="2"/>
  <c r="BN47" i="2"/>
  <c r="BN46" i="2"/>
  <c r="BN45" i="2"/>
  <c r="BN44" i="2"/>
  <c r="BN43" i="2"/>
  <c r="BN42" i="2"/>
  <c r="BN41" i="2"/>
  <c r="BN40" i="2"/>
  <c r="BN39" i="2"/>
  <c r="BN38" i="2"/>
  <c r="BN37" i="2"/>
  <c r="BN36" i="2"/>
  <c r="BN35" i="2"/>
  <c r="BN34" i="2"/>
  <c r="BN33" i="2"/>
  <c r="BN32" i="2"/>
  <c r="BN31" i="2"/>
  <c r="BN30" i="2"/>
  <c r="BN29" i="2"/>
  <c r="BN28" i="2"/>
  <c r="BN27" i="2"/>
  <c r="BN26" i="2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N2" i="2"/>
  <c r="BM323" i="2"/>
  <c r="BM322" i="2"/>
  <c r="BM321" i="2"/>
  <c r="BM320" i="2"/>
  <c r="BM319" i="2"/>
  <c r="BM318" i="2"/>
  <c r="BM317" i="2"/>
  <c r="BM316" i="2"/>
  <c r="BM315" i="2"/>
  <c r="BM314" i="2"/>
  <c r="BM313" i="2"/>
  <c r="BM312" i="2"/>
  <c r="BM311" i="2"/>
  <c r="BM310" i="2"/>
  <c r="BM309" i="2"/>
  <c r="BM308" i="2"/>
  <c r="BM307" i="2"/>
  <c r="BM306" i="2"/>
  <c r="BM305" i="2"/>
  <c r="BM304" i="2"/>
  <c r="BM303" i="2"/>
  <c r="BM302" i="2"/>
  <c r="BM301" i="2"/>
  <c r="BM300" i="2"/>
  <c r="BM299" i="2"/>
  <c r="BM298" i="2"/>
  <c r="BM297" i="2"/>
  <c r="BM296" i="2"/>
  <c r="BM295" i="2"/>
  <c r="BM294" i="2"/>
  <c r="BM293" i="2"/>
  <c r="BM292" i="2"/>
  <c r="BM291" i="2"/>
  <c r="BM290" i="2"/>
  <c r="BM289" i="2"/>
  <c r="BM288" i="2"/>
  <c r="BM287" i="2"/>
  <c r="BM286" i="2"/>
  <c r="BM285" i="2"/>
  <c r="BM284" i="2"/>
  <c r="BM283" i="2"/>
  <c r="BM282" i="2"/>
  <c r="BM281" i="2"/>
  <c r="BM280" i="2"/>
  <c r="BM279" i="2"/>
  <c r="BM278" i="2"/>
  <c r="BM277" i="2"/>
  <c r="BM276" i="2"/>
  <c r="BM275" i="2"/>
  <c r="BM274" i="2"/>
  <c r="BM273" i="2"/>
  <c r="BM272" i="2"/>
  <c r="BM271" i="2"/>
  <c r="BM270" i="2"/>
  <c r="BM269" i="2"/>
  <c r="BM268" i="2"/>
  <c r="BM267" i="2"/>
  <c r="BM266" i="2"/>
  <c r="BM265" i="2"/>
  <c r="BM264" i="2"/>
  <c r="BM263" i="2"/>
  <c r="BM262" i="2"/>
  <c r="BM261" i="2"/>
  <c r="BM260" i="2"/>
  <c r="BM259" i="2"/>
  <c r="BM258" i="2"/>
  <c r="BM257" i="2"/>
  <c r="BM256" i="2"/>
  <c r="BM255" i="2"/>
  <c r="BM254" i="2"/>
  <c r="BM253" i="2"/>
  <c r="BM252" i="2"/>
  <c r="BM251" i="2"/>
  <c r="BM250" i="2"/>
  <c r="BM249" i="2"/>
  <c r="BM248" i="2"/>
  <c r="BM247" i="2"/>
  <c r="BM246" i="2"/>
  <c r="BM245" i="2"/>
  <c r="BM244" i="2"/>
  <c r="BM243" i="2"/>
  <c r="BM242" i="2"/>
  <c r="BM241" i="2"/>
  <c r="BM240" i="2"/>
  <c r="BM239" i="2"/>
  <c r="BM238" i="2"/>
  <c r="BM237" i="2"/>
  <c r="BM236" i="2"/>
  <c r="BM235" i="2"/>
  <c r="BM234" i="2"/>
  <c r="BM233" i="2"/>
  <c r="BM232" i="2"/>
  <c r="BM231" i="2"/>
  <c r="BM230" i="2"/>
  <c r="BM229" i="2"/>
  <c r="BM228" i="2"/>
  <c r="BM227" i="2"/>
  <c r="BM226" i="2"/>
  <c r="BM225" i="2"/>
  <c r="BM224" i="2"/>
  <c r="BM223" i="2"/>
  <c r="BM222" i="2"/>
  <c r="BM221" i="2"/>
  <c r="BM220" i="2"/>
  <c r="BM219" i="2"/>
  <c r="BM218" i="2"/>
  <c r="BM217" i="2"/>
  <c r="BM216" i="2"/>
  <c r="BM215" i="2"/>
  <c r="BM214" i="2"/>
  <c r="BM213" i="2"/>
  <c r="BM212" i="2"/>
  <c r="BM211" i="2"/>
  <c r="BM210" i="2"/>
  <c r="BM209" i="2"/>
  <c r="BM208" i="2"/>
  <c r="BM207" i="2"/>
  <c r="BM206" i="2"/>
  <c r="BM205" i="2"/>
  <c r="BM204" i="2"/>
  <c r="BM203" i="2"/>
  <c r="BM202" i="2"/>
  <c r="BM201" i="2"/>
  <c r="BM200" i="2"/>
  <c r="BM199" i="2"/>
  <c r="BM198" i="2"/>
  <c r="BM197" i="2"/>
  <c r="BM196" i="2"/>
  <c r="BM195" i="2"/>
  <c r="BM194" i="2"/>
  <c r="BM193" i="2"/>
  <c r="BM192" i="2"/>
  <c r="BM191" i="2"/>
  <c r="BM190" i="2"/>
  <c r="BM189" i="2"/>
  <c r="BM188" i="2"/>
  <c r="BM187" i="2"/>
  <c r="BM186" i="2"/>
  <c r="BM185" i="2"/>
  <c r="BM184" i="2"/>
  <c r="BM183" i="2"/>
  <c r="BM182" i="2"/>
  <c r="BM181" i="2"/>
  <c r="BM180" i="2"/>
  <c r="BM179" i="2"/>
  <c r="BM178" i="2"/>
  <c r="BM177" i="2"/>
  <c r="BM176" i="2"/>
  <c r="BM175" i="2"/>
  <c r="BM174" i="2"/>
  <c r="BM173" i="2"/>
  <c r="BM172" i="2"/>
  <c r="BM171" i="2"/>
  <c r="BM170" i="2"/>
  <c r="BM169" i="2"/>
  <c r="BM168" i="2"/>
  <c r="BM167" i="2"/>
  <c r="BM166" i="2"/>
  <c r="BM165" i="2"/>
  <c r="BM164" i="2"/>
  <c r="BM163" i="2"/>
  <c r="BM162" i="2"/>
  <c r="BM161" i="2"/>
  <c r="BM160" i="2"/>
  <c r="BM159" i="2"/>
  <c r="BM158" i="2"/>
  <c r="BM157" i="2"/>
  <c r="BM156" i="2"/>
  <c r="BM155" i="2"/>
  <c r="BM154" i="2"/>
  <c r="BM153" i="2"/>
  <c r="BM152" i="2"/>
  <c r="BM151" i="2"/>
  <c r="BM150" i="2"/>
  <c r="BM149" i="2"/>
  <c r="BM148" i="2"/>
  <c r="BM147" i="2"/>
  <c r="BM146" i="2"/>
  <c r="BM145" i="2"/>
  <c r="BM144" i="2"/>
  <c r="BM143" i="2"/>
  <c r="BM142" i="2"/>
  <c r="BM141" i="2"/>
  <c r="BM140" i="2"/>
  <c r="BM139" i="2"/>
  <c r="BM138" i="2"/>
  <c r="BM137" i="2"/>
  <c r="BM136" i="2"/>
  <c r="BM135" i="2"/>
  <c r="BM134" i="2"/>
  <c r="BM133" i="2"/>
  <c r="BM132" i="2"/>
  <c r="BM131" i="2"/>
  <c r="BM130" i="2"/>
  <c r="BM129" i="2"/>
  <c r="BM128" i="2"/>
  <c r="BM127" i="2"/>
  <c r="BM126" i="2"/>
  <c r="BM125" i="2"/>
  <c r="BM124" i="2"/>
  <c r="BM123" i="2"/>
  <c r="BM122" i="2"/>
  <c r="BM121" i="2"/>
  <c r="BM120" i="2"/>
  <c r="BM119" i="2"/>
  <c r="BM118" i="2"/>
  <c r="BM117" i="2"/>
  <c r="BM116" i="2"/>
  <c r="BM115" i="2"/>
  <c r="BM114" i="2"/>
  <c r="BM113" i="2"/>
  <c r="BM112" i="2"/>
  <c r="BM111" i="2"/>
  <c r="BM110" i="2"/>
  <c r="BM109" i="2"/>
  <c r="BM108" i="2"/>
  <c r="BM107" i="2"/>
  <c r="BM106" i="2"/>
  <c r="BM105" i="2"/>
  <c r="BM104" i="2"/>
  <c r="BM103" i="2"/>
  <c r="BM102" i="2"/>
  <c r="BM101" i="2"/>
  <c r="BM100" i="2"/>
  <c r="BM99" i="2"/>
  <c r="BM98" i="2"/>
  <c r="BM97" i="2"/>
  <c r="BM96" i="2"/>
  <c r="BM95" i="2"/>
  <c r="BM94" i="2"/>
  <c r="BM93" i="2"/>
  <c r="BM92" i="2"/>
  <c r="BM91" i="2"/>
  <c r="BM90" i="2"/>
  <c r="BM89" i="2"/>
  <c r="BM88" i="2"/>
  <c r="BM87" i="2"/>
  <c r="BM86" i="2"/>
  <c r="BM85" i="2"/>
  <c r="BM84" i="2"/>
  <c r="BM83" i="2"/>
  <c r="BM82" i="2"/>
  <c r="BM81" i="2"/>
  <c r="BM80" i="2"/>
  <c r="BM79" i="2"/>
  <c r="BM78" i="2"/>
  <c r="BM77" i="2"/>
  <c r="BM76" i="2"/>
  <c r="BM75" i="2"/>
  <c r="BM74" i="2"/>
  <c r="BM73" i="2"/>
  <c r="BM72" i="2"/>
  <c r="BM71" i="2"/>
  <c r="BM70" i="2"/>
  <c r="BM69" i="2"/>
  <c r="BM68" i="2"/>
  <c r="BM67" i="2"/>
  <c r="BM66" i="2"/>
  <c r="BM65" i="2"/>
  <c r="BM64" i="2"/>
  <c r="BM63" i="2"/>
  <c r="BM62" i="2"/>
  <c r="BM61" i="2"/>
  <c r="BM60" i="2"/>
  <c r="BM59" i="2"/>
  <c r="BM58" i="2"/>
  <c r="BM57" i="2"/>
  <c r="BM56" i="2"/>
  <c r="BM55" i="2"/>
  <c r="BM54" i="2"/>
  <c r="BM53" i="2"/>
  <c r="BM52" i="2"/>
  <c r="BM51" i="2"/>
  <c r="BM50" i="2"/>
  <c r="BM49" i="2"/>
  <c r="BM48" i="2"/>
  <c r="BM47" i="2"/>
  <c r="BM46" i="2"/>
  <c r="BM45" i="2"/>
  <c r="BM44" i="2"/>
  <c r="BM43" i="2"/>
  <c r="BM42" i="2"/>
  <c r="BM41" i="2"/>
  <c r="BM40" i="2"/>
  <c r="BM39" i="2"/>
  <c r="BM38" i="2"/>
  <c r="BM37" i="2"/>
  <c r="BM36" i="2"/>
  <c r="BM35" i="2"/>
  <c r="BM34" i="2"/>
  <c r="BM33" i="2"/>
  <c r="BM32" i="2"/>
  <c r="BM31" i="2"/>
  <c r="BM30" i="2"/>
  <c r="BM29" i="2"/>
  <c r="BM28" i="2"/>
  <c r="BM27" i="2"/>
  <c r="BM26" i="2"/>
  <c r="BM25" i="2"/>
  <c r="BM24" i="2"/>
  <c r="BM23" i="2"/>
  <c r="BM22" i="2"/>
  <c r="BM21" i="2"/>
  <c r="BM20" i="2"/>
  <c r="BM19" i="2"/>
  <c r="BM18" i="2"/>
  <c r="BM17" i="2"/>
  <c r="BM16" i="2"/>
  <c r="BM15" i="2"/>
  <c r="BM14" i="2"/>
  <c r="BM13" i="2"/>
  <c r="BM12" i="2"/>
  <c r="BM11" i="2"/>
  <c r="BM10" i="2"/>
  <c r="BM9" i="2"/>
  <c r="BM8" i="2"/>
  <c r="BM7" i="2"/>
  <c r="BM6" i="2"/>
  <c r="BM5" i="2"/>
  <c r="BM4" i="2"/>
  <c r="BM3" i="2"/>
  <c r="BM2" i="2"/>
  <c r="BL323" i="2"/>
  <c r="BL322" i="2"/>
  <c r="BL321" i="2"/>
  <c r="BL320" i="2"/>
  <c r="BL319" i="2"/>
  <c r="BL318" i="2"/>
  <c r="BL317" i="2"/>
  <c r="BL316" i="2"/>
  <c r="BL315" i="2"/>
  <c r="BL314" i="2"/>
  <c r="BL313" i="2"/>
  <c r="BL312" i="2"/>
  <c r="BL311" i="2"/>
  <c r="BL310" i="2"/>
  <c r="BL309" i="2"/>
  <c r="BL308" i="2"/>
  <c r="BL307" i="2"/>
  <c r="BL306" i="2"/>
  <c r="BL305" i="2"/>
  <c r="BL304" i="2"/>
  <c r="BL303" i="2"/>
  <c r="BL302" i="2"/>
  <c r="BL301" i="2"/>
  <c r="BL300" i="2"/>
  <c r="BL299" i="2"/>
  <c r="BL298" i="2"/>
  <c r="BL297" i="2"/>
  <c r="BL296" i="2"/>
  <c r="BL295" i="2"/>
  <c r="BL294" i="2"/>
  <c r="BL293" i="2"/>
  <c r="BL292" i="2"/>
  <c r="BL291" i="2"/>
  <c r="BL290" i="2"/>
  <c r="BL289" i="2"/>
  <c r="BL288" i="2"/>
  <c r="BL287" i="2"/>
  <c r="BL286" i="2"/>
  <c r="BL285" i="2"/>
  <c r="BL284" i="2"/>
  <c r="BL283" i="2"/>
  <c r="BL282" i="2"/>
  <c r="BL281" i="2"/>
  <c r="BL280" i="2"/>
  <c r="BL279" i="2"/>
  <c r="BL278" i="2"/>
  <c r="BL277" i="2"/>
  <c r="BL276" i="2"/>
  <c r="BL275" i="2"/>
  <c r="BL274" i="2"/>
  <c r="BL273" i="2"/>
  <c r="BL272" i="2"/>
  <c r="BL271" i="2"/>
  <c r="BL270" i="2"/>
  <c r="BL269" i="2"/>
  <c r="BL268" i="2"/>
  <c r="BL267" i="2"/>
  <c r="BL266" i="2"/>
  <c r="BL265" i="2"/>
  <c r="BL264" i="2"/>
  <c r="BL263" i="2"/>
  <c r="BL262" i="2"/>
  <c r="BL261" i="2"/>
  <c r="BL260" i="2"/>
  <c r="BL259" i="2"/>
  <c r="BL258" i="2"/>
  <c r="BL257" i="2"/>
  <c r="BL256" i="2"/>
  <c r="BL255" i="2"/>
  <c r="BL254" i="2"/>
  <c r="BL253" i="2"/>
  <c r="BL252" i="2"/>
  <c r="BL251" i="2"/>
  <c r="BL250" i="2"/>
  <c r="BL249" i="2"/>
  <c r="BL248" i="2"/>
  <c r="BL247" i="2"/>
  <c r="BL246" i="2"/>
  <c r="BL245" i="2"/>
  <c r="BL244" i="2"/>
  <c r="BL243" i="2"/>
  <c r="BL242" i="2"/>
  <c r="BL241" i="2"/>
  <c r="BL240" i="2"/>
  <c r="BL239" i="2"/>
  <c r="BL238" i="2"/>
  <c r="BL237" i="2"/>
  <c r="BL236" i="2"/>
  <c r="BL235" i="2"/>
  <c r="BL234" i="2"/>
  <c r="BL233" i="2"/>
  <c r="BL232" i="2"/>
  <c r="BL231" i="2"/>
  <c r="BL230" i="2"/>
  <c r="BL229" i="2"/>
  <c r="BL228" i="2"/>
  <c r="BL227" i="2"/>
  <c r="BL226" i="2"/>
  <c r="BL225" i="2"/>
  <c r="BL224" i="2"/>
  <c r="BL223" i="2"/>
  <c r="BL222" i="2"/>
  <c r="BL221" i="2"/>
  <c r="BL220" i="2"/>
  <c r="BL219" i="2"/>
  <c r="BL218" i="2"/>
  <c r="BL217" i="2"/>
  <c r="BL216" i="2"/>
  <c r="BL215" i="2"/>
  <c r="BL214" i="2"/>
  <c r="BL213" i="2"/>
  <c r="BL212" i="2"/>
  <c r="BL211" i="2"/>
  <c r="BL210" i="2"/>
  <c r="BL209" i="2"/>
  <c r="BL208" i="2"/>
  <c r="BL207" i="2"/>
  <c r="BL206" i="2"/>
  <c r="BL205" i="2"/>
  <c r="BL204" i="2"/>
  <c r="BL203" i="2"/>
  <c r="BL202" i="2"/>
  <c r="BL201" i="2"/>
  <c r="BL200" i="2"/>
  <c r="BL199" i="2"/>
  <c r="BL198" i="2"/>
  <c r="BL197" i="2"/>
  <c r="BL196" i="2"/>
  <c r="BL195" i="2"/>
  <c r="BL194" i="2"/>
  <c r="BL193" i="2"/>
  <c r="BL192" i="2"/>
  <c r="BL191" i="2"/>
  <c r="BL190" i="2"/>
  <c r="BL189" i="2"/>
  <c r="BL188" i="2"/>
  <c r="BL187" i="2"/>
  <c r="BL186" i="2"/>
  <c r="BL185" i="2"/>
  <c r="BL184" i="2"/>
  <c r="BL183" i="2"/>
  <c r="BL182" i="2"/>
  <c r="BL181" i="2"/>
  <c r="BL180" i="2"/>
  <c r="BL179" i="2"/>
  <c r="BL178" i="2"/>
  <c r="BL177" i="2"/>
  <c r="BL176" i="2"/>
  <c r="BL175" i="2"/>
  <c r="BL174" i="2"/>
  <c r="BL173" i="2"/>
  <c r="BL172" i="2"/>
  <c r="BL171" i="2"/>
  <c r="BL170" i="2"/>
  <c r="BL169" i="2"/>
  <c r="BL168" i="2"/>
  <c r="BL167" i="2"/>
  <c r="BL166" i="2"/>
  <c r="BL165" i="2"/>
  <c r="BL164" i="2"/>
  <c r="BL163" i="2"/>
  <c r="BL162" i="2"/>
  <c r="BL161" i="2"/>
  <c r="BL160" i="2"/>
  <c r="BL159" i="2"/>
  <c r="BL158" i="2"/>
  <c r="BL157" i="2"/>
  <c r="BL156" i="2"/>
  <c r="BL155" i="2"/>
  <c r="BL154" i="2"/>
  <c r="BL153" i="2"/>
  <c r="BL152" i="2"/>
  <c r="BL151" i="2"/>
  <c r="BL150" i="2"/>
  <c r="BL149" i="2"/>
  <c r="BL148" i="2"/>
  <c r="BL147" i="2"/>
  <c r="BL146" i="2"/>
  <c r="BL145" i="2"/>
  <c r="BL144" i="2"/>
  <c r="BL143" i="2"/>
  <c r="BL142" i="2"/>
  <c r="BL141" i="2"/>
  <c r="BL140" i="2"/>
  <c r="BL139" i="2"/>
  <c r="BL138" i="2"/>
  <c r="BL137" i="2"/>
  <c r="BL136" i="2"/>
  <c r="BL135" i="2"/>
  <c r="BL134" i="2"/>
  <c r="BL133" i="2"/>
  <c r="BL132" i="2"/>
  <c r="BL131" i="2"/>
  <c r="BL130" i="2"/>
  <c r="BL129" i="2"/>
  <c r="BL128" i="2"/>
  <c r="BL127" i="2"/>
  <c r="BL126" i="2"/>
  <c r="BL125" i="2"/>
  <c r="BL124" i="2"/>
  <c r="BL123" i="2"/>
  <c r="BL122" i="2"/>
  <c r="BL121" i="2"/>
  <c r="BL120" i="2"/>
  <c r="BL119" i="2"/>
  <c r="BL118" i="2"/>
  <c r="BL117" i="2"/>
  <c r="BL116" i="2"/>
  <c r="BL115" i="2"/>
  <c r="BL114" i="2"/>
  <c r="BL113" i="2"/>
  <c r="BL112" i="2"/>
  <c r="BL111" i="2"/>
  <c r="BL110" i="2"/>
  <c r="BL109" i="2"/>
  <c r="BL108" i="2"/>
  <c r="BL107" i="2"/>
  <c r="BL106" i="2"/>
  <c r="BL105" i="2"/>
  <c r="BL104" i="2"/>
  <c r="BL103" i="2"/>
  <c r="BL102" i="2"/>
  <c r="BL101" i="2"/>
  <c r="BL100" i="2"/>
  <c r="BL99" i="2"/>
  <c r="BL98" i="2"/>
  <c r="BL97" i="2"/>
  <c r="BL96" i="2"/>
  <c r="BL95" i="2"/>
  <c r="BL94" i="2"/>
  <c r="BL93" i="2"/>
  <c r="BL92" i="2"/>
  <c r="BL91" i="2"/>
  <c r="BL90" i="2"/>
  <c r="BL89" i="2"/>
  <c r="BL88" i="2"/>
  <c r="BL87" i="2"/>
  <c r="BL86" i="2"/>
  <c r="BL85" i="2"/>
  <c r="BL84" i="2"/>
  <c r="BL83" i="2"/>
  <c r="BL82" i="2"/>
  <c r="BL81" i="2"/>
  <c r="BL80" i="2"/>
  <c r="BL79" i="2"/>
  <c r="BL78" i="2"/>
  <c r="BL77" i="2"/>
  <c r="BL76" i="2"/>
  <c r="BL75" i="2"/>
  <c r="BL74" i="2"/>
  <c r="BL73" i="2"/>
  <c r="BL72" i="2"/>
  <c r="BL71" i="2"/>
  <c r="BL70" i="2"/>
  <c r="BL69" i="2"/>
  <c r="BL68" i="2"/>
  <c r="BL67" i="2"/>
  <c r="BL66" i="2"/>
  <c r="BL65" i="2"/>
  <c r="BL64" i="2"/>
  <c r="BL63" i="2"/>
  <c r="BL62" i="2"/>
  <c r="BL61" i="2"/>
  <c r="BL60" i="2"/>
  <c r="BL59" i="2"/>
  <c r="BL58" i="2"/>
  <c r="BL57" i="2"/>
  <c r="BL56" i="2"/>
  <c r="BL55" i="2"/>
  <c r="BL54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L40" i="2"/>
  <c r="BL39" i="2"/>
  <c r="BL38" i="2"/>
  <c r="BL37" i="2"/>
  <c r="BL36" i="2"/>
  <c r="BL35" i="2"/>
  <c r="BL34" i="2"/>
  <c r="BL33" i="2"/>
  <c r="BL32" i="2"/>
  <c r="BL31" i="2"/>
  <c r="BL30" i="2"/>
  <c r="BL29" i="2"/>
  <c r="BL28" i="2"/>
  <c r="BL27" i="2"/>
  <c r="BL26" i="2"/>
  <c r="BL25" i="2"/>
  <c r="BL24" i="2"/>
  <c r="BL23" i="2"/>
  <c r="BL22" i="2"/>
  <c r="BL21" i="2"/>
  <c r="BL20" i="2"/>
  <c r="BL19" i="2"/>
  <c r="BL18" i="2"/>
  <c r="BL17" i="2"/>
  <c r="BL16" i="2"/>
  <c r="BL15" i="2"/>
  <c r="BL14" i="2"/>
  <c r="BL13" i="2"/>
  <c r="BL12" i="2"/>
  <c r="BL11" i="2"/>
  <c r="BL10" i="2"/>
  <c r="BL9" i="2"/>
  <c r="BL8" i="2"/>
  <c r="BL7" i="2"/>
  <c r="BL6" i="2"/>
  <c r="BL5" i="2"/>
  <c r="BL4" i="2"/>
  <c r="BL3" i="2"/>
  <c r="BL2" i="2"/>
  <c r="BK323" i="2"/>
  <c r="BK322" i="2"/>
  <c r="BK321" i="2"/>
  <c r="BK320" i="2"/>
  <c r="BK319" i="2"/>
  <c r="BK318" i="2"/>
  <c r="BK317" i="2"/>
  <c r="BK316" i="2"/>
  <c r="BK315" i="2"/>
  <c r="BK314" i="2"/>
  <c r="BK313" i="2"/>
  <c r="BK312" i="2"/>
  <c r="BK311" i="2"/>
  <c r="BK310" i="2"/>
  <c r="BK309" i="2"/>
  <c r="BK308" i="2"/>
  <c r="BK307" i="2"/>
  <c r="BK306" i="2"/>
  <c r="BK305" i="2"/>
  <c r="BK304" i="2"/>
  <c r="BK303" i="2"/>
  <c r="BK302" i="2"/>
  <c r="BK301" i="2"/>
  <c r="BK300" i="2"/>
  <c r="BK299" i="2"/>
  <c r="BK298" i="2"/>
  <c r="BK297" i="2"/>
  <c r="BK296" i="2"/>
  <c r="BK295" i="2"/>
  <c r="BK294" i="2"/>
  <c r="BK293" i="2"/>
  <c r="BK292" i="2"/>
  <c r="BK291" i="2"/>
  <c r="BK290" i="2"/>
  <c r="BK289" i="2"/>
  <c r="BK288" i="2"/>
  <c r="BK287" i="2"/>
  <c r="BK286" i="2"/>
  <c r="BK285" i="2"/>
  <c r="BK284" i="2"/>
  <c r="BK283" i="2"/>
  <c r="BK282" i="2"/>
  <c r="BK281" i="2"/>
  <c r="BK280" i="2"/>
  <c r="BK279" i="2"/>
  <c r="BK278" i="2"/>
  <c r="BK277" i="2"/>
  <c r="BK276" i="2"/>
  <c r="BK275" i="2"/>
  <c r="BK274" i="2"/>
  <c r="BK273" i="2"/>
  <c r="BK272" i="2"/>
  <c r="BK271" i="2"/>
  <c r="BK270" i="2"/>
  <c r="BK269" i="2"/>
  <c r="BK268" i="2"/>
  <c r="BK267" i="2"/>
  <c r="BK266" i="2"/>
  <c r="BK265" i="2"/>
  <c r="BK264" i="2"/>
  <c r="BK263" i="2"/>
  <c r="BK262" i="2"/>
  <c r="BK261" i="2"/>
  <c r="BK260" i="2"/>
  <c r="BK259" i="2"/>
  <c r="BK258" i="2"/>
  <c r="BK257" i="2"/>
  <c r="BK256" i="2"/>
  <c r="BK255" i="2"/>
  <c r="BK254" i="2"/>
  <c r="BK253" i="2"/>
  <c r="BK252" i="2"/>
  <c r="BK251" i="2"/>
  <c r="BK250" i="2"/>
  <c r="BK249" i="2"/>
  <c r="BK248" i="2"/>
  <c r="BK247" i="2"/>
  <c r="BK246" i="2"/>
  <c r="BK245" i="2"/>
  <c r="BK244" i="2"/>
  <c r="BK243" i="2"/>
  <c r="BK242" i="2"/>
  <c r="BK241" i="2"/>
  <c r="BK240" i="2"/>
  <c r="BK239" i="2"/>
  <c r="BK238" i="2"/>
  <c r="BK237" i="2"/>
  <c r="BK236" i="2"/>
  <c r="BK235" i="2"/>
  <c r="BK234" i="2"/>
  <c r="BK233" i="2"/>
  <c r="BK232" i="2"/>
  <c r="BK231" i="2"/>
  <c r="BK230" i="2"/>
  <c r="BK229" i="2"/>
  <c r="BK228" i="2"/>
  <c r="BK227" i="2"/>
  <c r="BK226" i="2"/>
  <c r="BK225" i="2"/>
  <c r="BK224" i="2"/>
  <c r="BK223" i="2"/>
  <c r="BK222" i="2"/>
  <c r="BK221" i="2"/>
  <c r="BK220" i="2"/>
  <c r="BK219" i="2"/>
  <c r="BK218" i="2"/>
  <c r="BK217" i="2"/>
  <c r="BK216" i="2"/>
  <c r="BK215" i="2"/>
  <c r="BK214" i="2"/>
  <c r="BK213" i="2"/>
  <c r="BK212" i="2"/>
  <c r="BK211" i="2"/>
  <c r="BK210" i="2"/>
  <c r="BK209" i="2"/>
  <c r="BK208" i="2"/>
  <c r="BK207" i="2"/>
  <c r="BK206" i="2"/>
  <c r="BK205" i="2"/>
  <c r="BK204" i="2"/>
  <c r="BK203" i="2"/>
  <c r="BK202" i="2"/>
  <c r="BK201" i="2"/>
  <c r="BK200" i="2"/>
  <c r="BK199" i="2"/>
  <c r="BK198" i="2"/>
  <c r="BK197" i="2"/>
  <c r="BK196" i="2"/>
  <c r="BK195" i="2"/>
  <c r="BK194" i="2"/>
  <c r="BK193" i="2"/>
  <c r="BK192" i="2"/>
  <c r="BK191" i="2"/>
  <c r="BK190" i="2"/>
  <c r="BK189" i="2"/>
  <c r="BK188" i="2"/>
  <c r="BK187" i="2"/>
  <c r="BK186" i="2"/>
  <c r="BK185" i="2"/>
  <c r="BK184" i="2"/>
  <c r="BK183" i="2"/>
  <c r="BK182" i="2"/>
  <c r="BK181" i="2"/>
  <c r="BK180" i="2"/>
  <c r="BK179" i="2"/>
  <c r="BK178" i="2"/>
  <c r="BK177" i="2"/>
  <c r="BK176" i="2"/>
  <c r="BK175" i="2"/>
  <c r="BK174" i="2"/>
  <c r="BK173" i="2"/>
  <c r="BK172" i="2"/>
  <c r="BK171" i="2"/>
  <c r="BK170" i="2"/>
  <c r="BK169" i="2"/>
  <c r="BK168" i="2"/>
  <c r="BK167" i="2"/>
  <c r="BK166" i="2"/>
  <c r="BK165" i="2"/>
  <c r="BK164" i="2"/>
  <c r="BK163" i="2"/>
  <c r="BK162" i="2"/>
  <c r="BK161" i="2"/>
  <c r="BK160" i="2"/>
  <c r="BK159" i="2"/>
  <c r="BK158" i="2"/>
  <c r="BK157" i="2"/>
  <c r="BK156" i="2"/>
  <c r="BK155" i="2"/>
  <c r="BK154" i="2"/>
  <c r="BK153" i="2"/>
  <c r="BK152" i="2"/>
  <c r="BK151" i="2"/>
  <c r="BK150" i="2"/>
  <c r="BK149" i="2"/>
  <c r="BK148" i="2"/>
  <c r="BK147" i="2"/>
  <c r="BK146" i="2"/>
  <c r="BK145" i="2"/>
  <c r="BK144" i="2"/>
  <c r="BK143" i="2"/>
  <c r="BK142" i="2"/>
  <c r="BK141" i="2"/>
  <c r="BK140" i="2"/>
  <c r="BK139" i="2"/>
  <c r="BK138" i="2"/>
  <c r="BK137" i="2"/>
  <c r="BK136" i="2"/>
  <c r="BK135" i="2"/>
  <c r="BK134" i="2"/>
  <c r="BK133" i="2"/>
  <c r="BK132" i="2"/>
  <c r="BK131" i="2"/>
  <c r="BK130" i="2"/>
  <c r="BK129" i="2"/>
  <c r="BK128" i="2"/>
  <c r="BK127" i="2"/>
  <c r="BK126" i="2"/>
  <c r="BK125" i="2"/>
  <c r="BK124" i="2"/>
  <c r="BK123" i="2"/>
  <c r="BK122" i="2"/>
  <c r="BK121" i="2"/>
  <c r="BK120" i="2"/>
  <c r="BK119" i="2"/>
  <c r="BK118" i="2"/>
  <c r="BK117" i="2"/>
  <c r="BK116" i="2"/>
  <c r="BK115" i="2"/>
  <c r="BK114" i="2"/>
  <c r="BK113" i="2"/>
  <c r="BK112" i="2"/>
  <c r="BK111" i="2"/>
  <c r="BK110" i="2"/>
  <c r="BK109" i="2"/>
  <c r="BK108" i="2"/>
  <c r="BK107" i="2"/>
  <c r="BK106" i="2"/>
  <c r="BK105" i="2"/>
  <c r="BK104" i="2"/>
  <c r="BK103" i="2"/>
  <c r="BK102" i="2"/>
  <c r="BK101" i="2"/>
  <c r="BK100" i="2"/>
  <c r="BK99" i="2"/>
  <c r="BK98" i="2"/>
  <c r="BK97" i="2"/>
  <c r="BK96" i="2"/>
  <c r="BK95" i="2"/>
  <c r="BK94" i="2"/>
  <c r="BK93" i="2"/>
  <c r="BK92" i="2"/>
  <c r="BK91" i="2"/>
  <c r="BK90" i="2"/>
  <c r="BK89" i="2"/>
  <c r="BK88" i="2"/>
  <c r="BK87" i="2"/>
  <c r="BK86" i="2"/>
  <c r="BK85" i="2"/>
  <c r="BK84" i="2"/>
  <c r="BK83" i="2"/>
  <c r="BK82" i="2"/>
  <c r="BK81" i="2"/>
  <c r="BK80" i="2"/>
  <c r="BK79" i="2"/>
  <c r="BK78" i="2"/>
  <c r="BK77" i="2"/>
  <c r="BK76" i="2"/>
  <c r="BK75" i="2"/>
  <c r="BK74" i="2"/>
  <c r="BK73" i="2"/>
  <c r="BK72" i="2"/>
  <c r="BK71" i="2"/>
  <c r="BK70" i="2"/>
  <c r="BK69" i="2"/>
  <c r="BK68" i="2"/>
  <c r="BK67" i="2"/>
  <c r="BK66" i="2"/>
  <c r="BK65" i="2"/>
  <c r="BK64" i="2"/>
  <c r="BK63" i="2"/>
  <c r="BK62" i="2"/>
  <c r="BK61" i="2"/>
  <c r="BK60" i="2"/>
  <c r="BK59" i="2"/>
  <c r="BK58" i="2"/>
  <c r="BK57" i="2"/>
  <c r="BK56" i="2"/>
  <c r="BK55" i="2"/>
  <c r="BK54" i="2"/>
  <c r="BK53" i="2"/>
  <c r="BK52" i="2"/>
  <c r="BK51" i="2"/>
  <c r="BK50" i="2"/>
  <c r="BK49" i="2"/>
  <c r="BK48" i="2"/>
  <c r="BK47" i="2"/>
  <c r="BK46" i="2"/>
  <c r="BK45" i="2"/>
  <c r="BK44" i="2"/>
  <c r="BK43" i="2"/>
  <c r="BK42" i="2"/>
  <c r="BK41" i="2"/>
  <c r="BK40" i="2"/>
  <c r="BK39" i="2"/>
  <c r="BK38" i="2"/>
  <c r="BK37" i="2"/>
  <c r="BK36" i="2"/>
  <c r="BK35" i="2"/>
  <c r="BK34" i="2"/>
  <c r="BK33" i="2"/>
  <c r="BK32" i="2"/>
  <c r="BK31" i="2"/>
  <c r="BK30" i="2"/>
  <c r="BK29" i="2"/>
  <c r="BK28" i="2"/>
  <c r="BK27" i="2"/>
  <c r="BK26" i="2"/>
  <c r="BK25" i="2"/>
  <c r="BK24" i="2"/>
  <c r="BK23" i="2"/>
  <c r="BK22" i="2"/>
  <c r="BK21" i="2"/>
  <c r="BK20" i="2"/>
  <c r="BK19" i="2"/>
  <c r="BK18" i="2"/>
  <c r="BK17" i="2"/>
  <c r="BK16" i="2"/>
  <c r="BK15" i="2"/>
  <c r="BK14" i="2"/>
  <c r="BK13" i="2"/>
  <c r="BK12" i="2"/>
  <c r="BK11" i="2"/>
  <c r="BK10" i="2"/>
  <c r="BK9" i="2"/>
  <c r="BK8" i="2"/>
  <c r="BK7" i="2"/>
  <c r="BK6" i="2"/>
  <c r="BK5" i="2"/>
  <c r="BK4" i="2"/>
  <c r="BK3" i="2"/>
  <c r="BK2" i="2"/>
  <c r="BJ323" i="2"/>
  <c r="BJ322" i="2"/>
  <c r="BJ321" i="2"/>
  <c r="BJ320" i="2"/>
  <c r="BJ319" i="2"/>
  <c r="BJ318" i="2"/>
  <c r="BJ317" i="2"/>
  <c r="BJ316" i="2"/>
  <c r="BJ315" i="2"/>
  <c r="BJ314" i="2"/>
  <c r="BJ313" i="2"/>
  <c r="BJ312" i="2"/>
  <c r="BJ311" i="2"/>
  <c r="BJ310" i="2"/>
  <c r="BJ309" i="2"/>
  <c r="BJ308" i="2"/>
  <c r="BJ307" i="2"/>
  <c r="BJ306" i="2"/>
  <c r="BJ305" i="2"/>
  <c r="BJ304" i="2"/>
  <c r="BJ303" i="2"/>
  <c r="BJ302" i="2"/>
  <c r="BJ301" i="2"/>
  <c r="BJ300" i="2"/>
  <c r="BJ299" i="2"/>
  <c r="BJ298" i="2"/>
  <c r="BJ297" i="2"/>
  <c r="BJ296" i="2"/>
  <c r="BJ295" i="2"/>
  <c r="BJ294" i="2"/>
  <c r="BJ293" i="2"/>
  <c r="BJ292" i="2"/>
  <c r="BJ291" i="2"/>
  <c r="BJ290" i="2"/>
  <c r="BJ289" i="2"/>
  <c r="BJ288" i="2"/>
  <c r="BJ287" i="2"/>
  <c r="BJ286" i="2"/>
  <c r="BJ285" i="2"/>
  <c r="BJ284" i="2"/>
  <c r="BJ283" i="2"/>
  <c r="BJ282" i="2"/>
  <c r="BJ281" i="2"/>
  <c r="BJ280" i="2"/>
  <c r="BJ279" i="2"/>
  <c r="BJ278" i="2"/>
  <c r="BJ277" i="2"/>
  <c r="BJ276" i="2"/>
  <c r="BJ275" i="2"/>
  <c r="BJ274" i="2"/>
  <c r="BJ273" i="2"/>
  <c r="BJ272" i="2"/>
  <c r="BJ271" i="2"/>
  <c r="BJ270" i="2"/>
  <c r="BJ269" i="2"/>
  <c r="BJ268" i="2"/>
  <c r="BJ267" i="2"/>
  <c r="BJ266" i="2"/>
  <c r="BJ265" i="2"/>
  <c r="BJ264" i="2"/>
  <c r="BJ263" i="2"/>
  <c r="BJ262" i="2"/>
  <c r="BJ261" i="2"/>
  <c r="BJ260" i="2"/>
  <c r="BJ259" i="2"/>
  <c r="BJ258" i="2"/>
  <c r="BJ257" i="2"/>
  <c r="BJ256" i="2"/>
  <c r="BJ255" i="2"/>
  <c r="BJ254" i="2"/>
  <c r="BJ253" i="2"/>
  <c r="BJ252" i="2"/>
  <c r="BJ251" i="2"/>
  <c r="BJ250" i="2"/>
  <c r="BJ249" i="2"/>
  <c r="BJ248" i="2"/>
  <c r="BJ247" i="2"/>
  <c r="BJ246" i="2"/>
  <c r="BJ245" i="2"/>
  <c r="BJ244" i="2"/>
  <c r="BJ243" i="2"/>
  <c r="BJ242" i="2"/>
  <c r="BJ241" i="2"/>
  <c r="BJ240" i="2"/>
  <c r="BJ239" i="2"/>
  <c r="BJ238" i="2"/>
  <c r="BJ237" i="2"/>
  <c r="BJ236" i="2"/>
  <c r="BJ235" i="2"/>
  <c r="BJ234" i="2"/>
  <c r="BJ233" i="2"/>
  <c r="BJ232" i="2"/>
  <c r="BJ231" i="2"/>
  <c r="BJ230" i="2"/>
  <c r="BJ229" i="2"/>
  <c r="BJ228" i="2"/>
  <c r="BJ227" i="2"/>
  <c r="BJ226" i="2"/>
  <c r="BJ225" i="2"/>
  <c r="BJ224" i="2"/>
  <c r="BJ223" i="2"/>
  <c r="BJ222" i="2"/>
  <c r="BJ221" i="2"/>
  <c r="BJ220" i="2"/>
  <c r="BJ219" i="2"/>
  <c r="BJ218" i="2"/>
  <c r="BJ217" i="2"/>
  <c r="BJ216" i="2"/>
  <c r="BJ215" i="2"/>
  <c r="BJ214" i="2"/>
  <c r="BJ213" i="2"/>
  <c r="BJ212" i="2"/>
  <c r="BJ211" i="2"/>
  <c r="BJ210" i="2"/>
  <c r="BJ209" i="2"/>
  <c r="BJ208" i="2"/>
  <c r="BJ207" i="2"/>
  <c r="BJ206" i="2"/>
  <c r="BJ205" i="2"/>
  <c r="BJ204" i="2"/>
  <c r="BJ203" i="2"/>
  <c r="BJ202" i="2"/>
  <c r="BJ201" i="2"/>
  <c r="BJ200" i="2"/>
  <c r="BJ199" i="2"/>
  <c r="BJ198" i="2"/>
  <c r="BJ197" i="2"/>
  <c r="BJ196" i="2"/>
  <c r="BJ195" i="2"/>
  <c r="BJ194" i="2"/>
  <c r="BJ193" i="2"/>
  <c r="BJ192" i="2"/>
  <c r="BJ191" i="2"/>
  <c r="BJ190" i="2"/>
  <c r="BJ189" i="2"/>
  <c r="BJ188" i="2"/>
  <c r="BJ187" i="2"/>
  <c r="BJ186" i="2"/>
  <c r="BJ185" i="2"/>
  <c r="BJ184" i="2"/>
  <c r="BJ183" i="2"/>
  <c r="BJ182" i="2"/>
  <c r="BJ181" i="2"/>
  <c r="BJ180" i="2"/>
  <c r="BJ179" i="2"/>
  <c r="BJ178" i="2"/>
  <c r="BJ177" i="2"/>
  <c r="BJ176" i="2"/>
  <c r="BJ175" i="2"/>
  <c r="BJ174" i="2"/>
  <c r="BJ173" i="2"/>
  <c r="BJ172" i="2"/>
  <c r="BJ171" i="2"/>
  <c r="BJ170" i="2"/>
  <c r="BJ169" i="2"/>
  <c r="BJ168" i="2"/>
  <c r="BJ167" i="2"/>
  <c r="BJ166" i="2"/>
  <c r="BJ165" i="2"/>
  <c r="BJ164" i="2"/>
  <c r="BJ163" i="2"/>
  <c r="BJ162" i="2"/>
  <c r="BJ161" i="2"/>
  <c r="BJ160" i="2"/>
  <c r="BJ159" i="2"/>
  <c r="BJ158" i="2"/>
  <c r="BJ157" i="2"/>
  <c r="BJ156" i="2"/>
  <c r="BJ155" i="2"/>
  <c r="BJ154" i="2"/>
  <c r="BJ153" i="2"/>
  <c r="BJ152" i="2"/>
  <c r="BJ151" i="2"/>
  <c r="BJ150" i="2"/>
  <c r="BJ149" i="2"/>
  <c r="BJ148" i="2"/>
  <c r="BJ147" i="2"/>
  <c r="BJ146" i="2"/>
  <c r="BJ145" i="2"/>
  <c r="BJ144" i="2"/>
  <c r="BJ143" i="2"/>
  <c r="BJ142" i="2"/>
  <c r="BJ141" i="2"/>
  <c r="BJ140" i="2"/>
  <c r="BJ139" i="2"/>
  <c r="BJ138" i="2"/>
  <c r="BJ137" i="2"/>
  <c r="BJ136" i="2"/>
  <c r="BJ135" i="2"/>
  <c r="BJ134" i="2"/>
  <c r="BJ133" i="2"/>
  <c r="BJ132" i="2"/>
  <c r="BJ131" i="2"/>
  <c r="BJ130" i="2"/>
  <c r="BJ129" i="2"/>
  <c r="BJ128" i="2"/>
  <c r="BJ127" i="2"/>
  <c r="BJ126" i="2"/>
  <c r="BJ125" i="2"/>
  <c r="BJ124" i="2"/>
  <c r="BJ123" i="2"/>
  <c r="BJ122" i="2"/>
  <c r="BJ121" i="2"/>
  <c r="BJ120" i="2"/>
  <c r="BJ119" i="2"/>
  <c r="BJ118" i="2"/>
  <c r="BJ117" i="2"/>
  <c r="BJ116" i="2"/>
  <c r="BJ115" i="2"/>
  <c r="BJ114" i="2"/>
  <c r="BJ113" i="2"/>
  <c r="BJ112" i="2"/>
  <c r="BJ111" i="2"/>
  <c r="BJ110" i="2"/>
  <c r="BJ109" i="2"/>
  <c r="BJ108" i="2"/>
  <c r="BJ107" i="2"/>
  <c r="BJ106" i="2"/>
  <c r="BJ105" i="2"/>
  <c r="BJ104" i="2"/>
  <c r="BJ103" i="2"/>
  <c r="BJ102" i="2"/>
  <c r="BJ101" i="2"/>
  <c r="BJ100" i="2"/>
  <c r="BJ99" i="2"/>
  <c r="BJ98" i="2"/>
  <c r="BJ97" i="2"/>
  <c r="BJ96" i="2"/>
  <c r="BJ95" i="2"/>
  <c r="BJ94" i="2"/>
  <c r="BJ93" i="2"/>
  <c r="BJ92" i="2"/>
  <c r="BJ91" i="2"/>
  <c r="BJ90" i="2"/>
  <c r="BJ89" i="2"/>
  <c r="BJ88" i="2"/>
  <c r="BJ87" i="2"/>
  <c r="BJ86" i="2"/>
  <c r="BJ85" i="2"/>
  <c r="BJ84" i="2"/>
  <c r="BJ83" i="2"/>
  <c r="BJ82" i="2"/>
  <c r="BJ81" i="2"/>
  <c r="BJ80" i="2"/>
  <c r="BJ79" i="2"/>
  <c r="BJ78" i="2"/>
  <c r="BJ77" i="2"/>
  <c r="BJ76" i="2"/>
  <c r="BJ75" i="2"/>
  <c r="BJ74" i="2"/>
  <c r="BJ73" i="2"/>
  <c r="BJ72" i="2"/>
  <c r="BJ71" i="2"/>
  <c r="BJ70" i="2"/>
  <c r="BJ69" i="2"/>
  <c r="BJ68" i="2"/>
  <c r="BJ67" i="2"/>
  <c r="BJ66" i="2"/>
  <c r="BJ65" i="2"/>
  <c r="BJ64" i="2"/>
  <c r="BJ63" i="2"/>
  <c r="BJ62" i="2"/>
  <c r="BJ61" i="2"/>
  <c r="BJ60" i="2"/>
  <c r="BJ59" i="2"/>
  <c r="BJ58" i="2"/>
  <c r="BJ57" i="2"/>
  <c r="BJ56" i="2"/>
  <c r="BJ55" i="2"/>
  <c r="BJ54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J4" i="2"/>
  <c r="BJ3" i="2"/>
  <c r="BJ2" i="2"/>
  <c r="BI323" i="2"/>
  <c r="BI322" i="2"/>
  <c r="BI321" i="2"/>
  <c r="BI320" i="2"/>
  <c r="BI319" i="2"/>
  <c r="BI318" i="2"/>
  <c r="BI317" i="2"/>
  <c r="BI316" i="2"/>
  <c r="BI315" i="2"/>
  <c r="BI314" i="2"/>
  <c r="BI313" i="2"/>
  <c r="BI312" i="2"/>
  <c r="BI311" i="2"/>
  <c r="BI310" i="2"/>
  <c r="BI309" i="2"/>
  <c r="BI308" i="2"/>
  <c r="BI307" i="2"/>
  <c r="BI306" i="2"/>
  <c r="BI305" i="2"/>
  <c r="BI304" i="2"/>
  <c r="BI303" i="2"/>
  <c r="BI302" i="2"/>
  <c r="BI301" i="2"/>
  <c r="BI300" i="2"/>
  <c r="BI299" i="2"/>
  <c r="BI298" i="2"/>
  <c r="BI297" i="2"/>
  <c r="BI296" i="2"/>
  <c r="BI295" i="2"/>
  <c r="BI294" i="2"/>
  <c r="BI293" i="2"/>
  <c r="BI292" i="2"/>
  <c r="BI291" i="2"/>
  <c r="BI290" i="2"/>
  <c r="BI289" i="2"/>
  <c r="BI288" i="2"/>
  <c r="BI287" i="2"/>
  <c r="BI286" i="2"/>
  <c r="BI285" i="2"/>
  <c r="BI284" i="2"/>
  <c r="BI283" i="2"/>
  <c r="BI282" i="2"/>
  <c r="BI281" i="2"/>
  <c r="BI280" i="2"/>
  <c r="BI279" i="2"/>
  <c r="BI278" i="2"/>
  <c r="BI277" i="2"/>
  <c r="BI276" i="2"/>
  <c r="BI275" i="2"/>
  <c r="BI274" i="2"/>
  <c r="BI273" i="2"/>
  <c r="BI272" i="2"/>
  <c r="BI271" i="2"/>
  <c r="BI270" i="2"/>
  <c r="BI269" i="2"/>
  <c r="BI268" i="2"/>
  <c r="BI267" i="2"/>
  <c r="BI266" i="2"/>
  <c r="BI265" i="2"/>
  <c r="BI264" i="2"/>
  <c r="BI263" i="2"/>
  <c r="BI262" i="2"/>
  <c r="BI261" i="2"/>
  <c r="BI260" i="2"/>
  <c r="BI259" i="2"/>
  <c r="BI258" i="2"/>
  <c r="BI257" i="2"/>
  <c r="BI256" i="2"/>
  <c r="BI255" i="2"/>
  <c r="BI254" i="2"/>
  <c r="BI253" i="2"/>
  <c r="BI252" i="2"/>
  <c r="BI251" i="2"/>
  <c r="BI250" i="2"/>
  <c r="BI249" i="2"/>
  <c r="BI248" i="2"/>
  <c r="BI247" i="2"/>
  <c r="BI246" i="2"/>
  <c r="BI245" i="2"/>
  <c r="BI244" i="2"/>
  <c r="BI243" i="2"/>
  <c r="BI242" i="2"/>
  <c r="BI241" i="2"/>
  <c r="BI240" i="2"/>
  <c r="BI239" i="2"/>
  <c r="BI238" i="2"/>
  <c r="BI237" i="2"/>
  <c r="BI236" i="2"/>
  <c r="BI235" i="2"/>
  <c r="BI234" i="2"/>
  <c r="BI233" i="2"/>
  <c r="BI232" i="2"/>
  <c r="BI231" i="2"/>
  <c r="BI230" i="2"/>
  <c r="BI229" i="2"/>
  <c r="BI228" i="2"/>
  <c r="BI227" i="2"/>
  <c r="BI226" i="2"/>
  <c r="BI225" i="2"/>
  <c r="BI224" i="2"/>
  <c r="BI223" i="2"/>
  <c r="BI222" i="2"/>
  <c r="BI221" i="2"/>
  <c r="BI220" i="2"/>
  <c r="BI219" i="2"/>
  <c r="BI218" i="2"/>
  <c r="BI217" i="2"/>
  <c r="BI216" i="2"/>
  <c r="BI215" i="2"/>
  <c r="BI214" i="2"/>
  <c r="BI213" i="2"/>
  <c r="BI212" i="2"/>
  <c r="BI211" i="2"/>
  <c r="BI210" i="2"/>
  <c r="BI209" i="2"/>
  <c r="BI208" i="2"/>
  <c r="BI207" i="2"/>
  <c r="BI206" i="2"/>
  <c r="BI205" i="2"/>
  <c r="BI204" i="2"/>
  <c r="BI203" i="2"/>
  <c r="BI202" i="2"/>
  <c r="BI201" i="2"/>
  <c r="BI200" i="2"/>
  <c r="BI199" i="2"/>
  <c r="BI198" i="2"/>
  <c r="BI197" i="2"/>
  <c r="BI196" i="2"/>
  <c r="BI195" i="2"/>
  <c r="BI194" i="2"/>
  <c r="BI193" i="2"/>
  <c r="BI192" i="2"/>
  <c r="BI191" i="2"/>
  <c r="BI190" i="2"/>
  <c r="BI189" i="2"/>
  <c r="BI188" i="2"/>
  <c r="BI187" i="2"/>
  <c r="BI186" i="2"/>
  <c r="BI185" i="2"/>
  <c r="BI184" i="2"/>
  <c r="BI183" i="2"/>
  <c r="BI182" i="2"/>
  <c r="BI181" i="2"/>
  <c r="BI180" i="2"/>
  <c r="BI179" i="2"/>
  <c r="BI178" i="2"/>
  <c r="BI177" i="2"/>
  <c r="BI176" i="2"/>
  <c r="BI175" i="2"/>
  <c r="BI174" i="2"/>
  <c r="BI173" i="2"/>
  <c r="BI172" i="2"/>
  <c r="BI171" i="2"/>
  <c r="BI170" i="2"/>
  <c r="BI169" i="2"/>
  <c r="BI168" i="2"/>
  <c r="BI167" i="2"/>
  <c r="BI166" i="2"/>
  <c r="BI165" i="2"/>
  <c r="BI164" i="2"/>
  <c r="BI163" i="2"/>
  <c r="BI162" i="2"/>
  <c r="BI161" i="2"/>
  <c r="BI160" i="2"/>
  <c r="BI159" i="2"/>
  <c r="BI158" i="2"/>
  <c r="BI157" i="2"/>
  <c r="BI156" i="2"/>
  <c r="BI155" i="2"/>
  <c r="BI154" i="2"/>
  <c r="BI153" i="2"/>
  <c r="BI152" i="2"/>
  <c r="BI151" i="2"/>
  <c r="BI150" i="2"/>
  <c r="BI149" i="2"/>
  <c r="BI148" i="2"/>
  <c r="BI147" i="2"/>
  <c r="BI146" i="2"/>
  <c r="BI145" i="2"/>
  <c r="BI144" i="2"/>
  <c r="BI143" i="2"/>
  <c r="BI142" i="2"/>
  <c r="BI141" i="2"/>
  <c r="BI140" i="2"/>
  <c r="BI139" i="2"/>
  <c r="BI138" i="2"/>
  <c r="BI137" i="2"/>
  <c r="BI136" i="2"/>
  <c r="BI135" i="2"/>
  <c r="BI134" i="2"/>
  <c r="BI133" i="2"/>
  <c r="BI132" i="2"/>
  <c r="BI131" i="2"/>
  <c r="BI130" i="2"/>
  <c r="BI129" i="2"/>
  <c r="BI128" i="2"/>
  <c r="BI127" i="2"/>
  <c r="BI126" i="2"/>
  <c r="BI125" i="2"/>
  <c r="BI124" i="2"/>
  <c r="BI123" i="2"/>
  <c r="BI122" i="2"/>
  <c r="BI121" i="2"/>
  <c r="BI120" i="2"/>
  <c r="BI119" i="2"/>
  <c r="BI118" i="2"/>
  <c r="BI117" i="2"/>
  <c r="BI116" i="2"/>
  <c r="BI115" i="2"/>
  <c r="BI114" i="2"/>
  <c r="BI113" i="2"/>
  <c r="BI112" i="2"/>
  <c r="BI111" i="2"/>
  <c r="BI110" i="2"/>
  <c r="BI109" i="2"/>
  <c r="BI108" i="2"/>
  <c r="BI107" i="2"/>
  <c r="BI106" i="2"/>
  <c r="BI105" i="2"/>
  <c r="BI104" i="2"/>
  <c r="BI103" i="2"/>
  <c r="BI102" i="2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3" i="2"/>
  <c r="BI42" i="2"/>
  <c r="BI41" i="2"/>
  <c r="BI40" i="2"/>
  <c r="BI39" i="2"/>
  <c r="BI38" i="2"/>
  <c r="BI37" i="2"/>
  <c r="BI36" i="2"/>
  <c r="BI35" i="2"/>
  <c r="BI34" i="2"/>
  <c r="BI33" i="2"/>
  <c r="BI32" i="2"/>
  <c r="BI31" i="2"/>
  <c r="BI30" i="2"/>
  <c r="BI29" i="2"/>
  <c r="BI28" i="2"/>
  <c r="BI27" i="2"/>
  <c r="BI26" i="2"/>
  <c r="BI25" i="2"/>
  <c r="BI24" i="2"/>
  <c r="BI23" i="2"/>
  <c r="BI22" i="2"/>
  <c r="BI21" i="2"/>
  <c r="BI20" i="2"/>
  <c r="BI19" i="2"/>
  <c r="BI18" i="2"/>
  <c r="BI17" i="2"/>
  <c r="BI16" i="2"/>
  <c r="BI15" i="2"/>
  <c r="BI14" i="2"/>
  <c r="BI13" i="2"/>
  <c r="BI12" i="2"/>
  <c r="BI11" i="2"/>
  <c r="BI10" i="2"/>
  <c r="BI9" i="2"/>
  <c r="BI8" i="2"/>
  <c r="BI7" i="2"/>
  <c r="BI6" i="2"/>
  <c r="BI5" i="2"/>
  <c r="BI4" i="2"/>
  <c r="BI3" i="2"/>
  <c r="BI2" i="2"/>
  <c r="BH323" i="2"/>
  <c r="BH322" i="2"/>
  <c r="BH321" i="2"/>
  <c r="BH320" i="2"/>
  <c r="BH319" i="2"/>
  <c r="BH318" i="2"/>
  <c r="BH317" i="2"/>
  <c r="BH316" i="2"/>
  <c r="BH315" i="2"/>
  <c r="BH314" i="2"/>
  <c r="BH313" i="2"/>
  <c r="BH312" i="2"/>
  <c r="BH311" i="2"/>
  <c r="BH310" i="2"/>
  <c r="BH309" i="2"/>
  <c r="BH308" i="2"/>
  <c r="BH307" i="2"/>
  <c r="BH306" i="2"/>
  <c r="BH305" i="2"/>
  <c r="BH304" i="2"/>
  <c r="BH303" i="2"/>
  <c r="BH302" i="2"/>
  <c r="BH301" i="2"/>
  <c r="BH300" i="2"/>
  <c r="BH299" i="2"/>
  <c r="BH298" i="2"/>
  <c r="BH297" i="2"/>
  <c r="BH296" i="2"/>
  <c r="BH295" i="2"/>
  <c r="BH294" i="2"/>
  <c r="BH293" i="2"/>
  <c r="BH292" i="2"/>
  <c r="BH291" i="2"/>
  <c r="BH290" i="2"/>
  <c r="BH289" i="2"/>
  <c r="BH288" i="2"/>
  <c r="BH287" i="2"/>
  <c r="BH286" i="2"/>
  <c r="BH285" i="2"/>
  <c r="BH284" i="2"/>
  <c r="BH283" i="2"/>
  <c r="BH282" i="2"/>
  <c r="BH281" i="2"/>
  <c r="BH280" i="2"/>
  <c r="BH279" i="2"/>
  <c r="BH278" i="2"/>
  <c r="BH277" i="2"/>
  <c r="BH276" i="2"/>
  <c r="BH275" i="2"/>
  <c r="BH274" i="2"/>
  <c r="BH273" i="2"/>
  <c r="BH272" i="2"/>
  <c r="BH271" i="2"/>
  <c r="BH270" i="2"/>
  <c r="BH269" i="2"/>
  <c r="BH268" i="2"/>
  <c r="BH267" i="2"/>
  <c r="BH266" i="2"/>
  <c r="BH265" i="2"/>
  <c r="BH264" i="2"/>
  <c r="BH263" i="2"/>
  <c r="BH262" i="2"/>
  <c r="BH261" i="2"/>
  <c r="BH260" i="2"/>
  <c r="BH259" i="2"/>
  <c r="BH258" i="2"/>
  <c r="BH257" i="2"/>
  <c r="BH256" i="2"/>
  <c r="BH255" i="2"/>
  <c r="BH254" i="2"/>
  <c r="BH253" i="2"/>
  <c r="BH252" i="2"/>
  <c r="BH251" i="2"/>
  <c r="BH250" i="2"/>
  <c r="BH249" i="2"/>
  <c r="BH248" i="2"/>
  <c r="BH247" i="2"/>
  <c r="BH246" i="2"/>
  <c r="BH245" i="2"/>
  <c r="BH244" i="2"/>
  <c r="BH243" i="2"/>
  <c r="BH242" i="2"/>
  <c r="BH241" i="2"/>
  <c r="BH240" i="2"/>
  <c r="BH239" i="2"/>
  <c r="BH238" i="2"/>
  <c r="BH237" i="2"/>
  <c r="BH236" i="2"/>
  <c r="BH235" i="2"/>
  <c r="BH234" i="2"/>
  <c r="BH233" i="2"/>
  <c r="BH232" i="2"/>
  <c r="BH231" i="2"/>
  <c r="BH230" i="2"/>
  <c r="BH229" i="2"/>
  <c r="BH228" i="2"/>
  <c r="BH227" i="2"/>
  <c r="BH226" i="2"/>
  <c r="BH225" i="2"/>
  <c r="BH224" i="2"/>
  <c r="BH223" i="2"/>
  <c r="BH222" i="2"/>
  <c r="BH221" i="2"/>
  <c r="BH220" i="2"/>
  <c r="BH219" i="2"/>
  <c r="BH218" i="2"/>
  <c r="BH217" i="2"/>
  <c r="BH216" i="2"/>
  <c r="BH215" i="2"/>
  <c r="BH214" i="2"/>
  <c r="BH213" i="2"/>
  <c r="BH212" i="2"/>
  <c r="BH211" i="2"/>
  <c r="BH210" i="2"/>
  <c r="BH209" i="2"/>
  <c r="BH208" i="2"/>
  <c r="BH207" i="2"/>
  <c r="BH206" i="2"/>
  <c r="BH205" i="2"/>
  <c r="BH204" i="2"/>
  <c r="BH203" i="2"/>
  <c r="BH202" i="2"/>
  <c r="BH201" i="2"/>
  <c r="BH200" i="2"/>
  <c r="BH199" i="2"/>
  <c r="BH198" i="2"/>
  <c r="BH197" i="2"/>
  <c r="BH196" i="2"/>
  <c r="BH195" i="2"/>
  <c r="BH194" i="2"/>
  <c r="BH193" i="2"/>
  <c r="BH192" i="2"/>
  <c r="BH191" i="2"/>
  <c r="BH190" i="2"/>
  <c r="BH189" i="2"/>
  <c r="BH188" i="2"/>
  <c r="BH187" i="2"/>
  <c r="BH186" i="2"/>
  <c r="BH185" i="2"/>
  <c r="BH184" i="2"/>
  <c r="BH183" i="2"/>
  <c r="BH182" i="2"/>
  <c r="BH181" i="2"/>
  <c r="BH180" i="2"/>
  <c r="BH179" i="2"/>
  <c r="BH178" i="2"/>
  <c r="BH177" i="2"/>
  <c r="BH176" i="2"/>
  <c r="BH175" i="2"/>
  <c r="BH174" i="2"/>
  <c r="BH173" i="2"/>
  <c r="BH172" i="2"/>
  <c r="BH171" i="2"/>
  <c r="BH170" i="2"/>
  <c r="BH169" i="2"/>
  <c r="BH168" i="2"/>
  <c r="BH167" i="2"/>
  <c r="BH166" i="2"/>
  <c r="BH165" i="2"/>
  <c r="BH164" i="2"/>
  <c r="BH163" i="2"/>
  <c r="BH162" i="2"/>
  <c r="BH161" i="2"/>
  <c r="BH160" i="2"/>
  <c r="BH159" i="2"/>
  <c r="BH158" i="2"/>
  <c r="BH157" i="2"/>
  <c r="BH156" i="2"/>
  <c r="BH155" i="2"/>
  <c r="BH154" i="2"/>
  <c r="BH153" i="2"/>
  <c r="BH152" i="2"/>
  <c r="BH151" i="2"/>
  <c r="BH150" i="2"/>
  <c r="BH149" i="2"/>
  <c r="BH148" i="2"/>
  <c r="BH147" i="2"/>
  <c r="BH146" i="2"/>
  <c r="BH145" i="2"/>
  <c r="BH144" i="2"/>
  <c r="BH143" i="2"/>
  <c r="BH142" i="2"/>
  <c r="BH141" i="2"/>
  <c r="BH140" i="2"/>
  <c r="BH139" i="2"/>
  <c r="BH138" i="2"/>
  <c r="BH137" i="2"/>
  <c r="BH136" i="2"/>
  <c r="BH135" i="2"/>
  <c r="BH134" i="2"/>
  <c r="BH133" i="2"/>
  <c r="BH132" i="2"/>
  <c r="BH131" i="2"/>
  <c r="BH130" i="2"/>
  <c r="BH129" i="2"/>
  <c r="BH128" i="2"/>
  <c r="BH127" i="2"/>
  <c r="BH126" i="2"/>
  <c r="BH125" i="2"/>
  <c r="BH124" i="2"/>
  <c r="BH123" i="2"/>
  <c r="BH122" i="2"/>
  <c r="BH121" i="2"/>
  <c r="BH120" i="2"/>
  <c r="BH119" i="2"/>
  <c r="BH118" i="2"/>
  <c r="BH117" i="2"/>
  <c r="BH116" i="2"/>
  <c r="BH115" i="2"/>
  <c r="BH114" i="2"/>
  <c r="BH113" i="2"/>
  <c r="BH112" i="2"/>
  <c r="BH111" i="2"/>
  <c r="BH110" i="2"/>
  <c r="BH109" i="2"/>
  <c r="BH108" i="2"/>
  <c r="BH107" i="2"/>
  <c r="BH106" i="2"/>
  <c r="BH105" i="2"/>
  <c r="BH104" i="2"/>
  <c r="BH103" i="2"/>
  <c r="BH102" i="2"/>
  <c r="BH101" i="2"/>
  <c r="BH100" i="2"/>
  <c r="BH99" i="2"/>
  <c r="BH98" i="2"/>
  <c r="BH97" i="2"/>
  <c r="BH96" i="2"/>
  <c r="BH95" i="2"/>
  <c r="BH94" i="2"/>
  <c r="BH93" i="2"/>
  <c r="BH92" i="2"/>
  <c r="BH91" i="2"/>
  <c r="BH90" i="2"/>
  <c r="BH89" i="2"/>
  <c r="BH88" i="2"/>
  <c r="BH87" i="2"/>
  <c r="BH86" i="2"/>
  <c r="BH85" i="2"/>
  <c r="BH84" i="2"/>
  <c r="BH83" i="2"/>
  <c r="BH82" i="2"/>
  <c r="BH81" i="2"/>
  <c r="BH80" i="2"/>
  <c r="BH79" i="2"/>
  <c r="BH78" i="2"/>
  <c r="BH77" i="2"/>
  <c r="BH76" i="2"/>
  <c r="BH75" i="2"/>
  <c r="BH74" i="2"/>
  <c r="BH73" i="2"/>
  <c r="BH72" i="2"/>
  <c r="BH71" i="2"/>
  <c r="BH70" i="2"/>
  <c r="BH69" i="2"/>
  <c r="BH68" i="2"/>
  <c r="BH67" i="2"/>
  <c r="BH66" i="2"/>
  <c r="BH65" i="2"/>
  <c r="BH64" i="2"/>
  <c r="BH63" i="2"/>
  <c r="BH62" i="2"/>
  <c r="BH61" i="2"/>
  <c r="BH60" i="2"/>
  <c r="BH59" i="2"/>
  <c r="BH58" i="2"/>
  <c r="BH57" i="2"/>
  <c r="BH56" i="2"/>
  <c r="BH55" i="2"/>
  <c r="BH54" i="2"/>
  <c r="BH53" i="2"/>
  <c r="BH52" i="2"/>
  <c r="BH51" i="2"/>
  <c r="BH50" i="2"/>
  <c r="BH49" i="2"/>
  <c r="BH48" i="2"/>
  <c r="BH47" i="2"/>
  <c r="BH46" i="2"/>
  <c r="BH45" i="2"/>
  <c r="BH44" i="2"/>
  <c r="BH43" i="2"/>
  <c r="BH42" i="2"/>
  <c r="BH41" i="2"/>
  <c r="BH40" i="2"/>
  <c r="BH39" i="2"/>
  <c r="BH38" i="2"/>
  <c r="BH37" i="2"/>
  <c r="BH36" i="2"/>
  <c r="BH35" i="2"/>
  <c r="BH34" i="2"/>
  <c r="BH33" i="2"/>
  <c r="BH32" i="2"/>
  <c r="BH31" i="2"/>
  <c r="BH30" i="2"/>
  <c r="BH29" i="2"/>
  <c r="BH28" i="2"/>
  <c r="BH27" i="2"/>
  <c r="BH26" i="2"/>
  <c r="BH25" i="2"/>
  <c r="BH24" i="2"/>
  <c r="BH23" i="2"/>
  <c r="BH22" i="2"/>
  <c r="BH21" i="2"/>
  <c r="BH20" i="2"/>
  <c r="BH19" i="2"/>
  <c r="BH18" i="2"/>
  <c r="BH17" i="2"/>
  <c r="BH16" i="2"/>
  <c r="BH15" i="2"/>
  <c r="BH14" i="2"/>
  <c r="BH13" i="2"/>
  <c r="BH12" i="2"/>
  <c r="BH11" i="2"/>
  <c r="BH10" i="2"/>
  <c r="BH9" i="2"/>
  <c r="BH8" i="2"/>
  <c r="BH7" i="2"/>
  <c r="BH6" i="2"/>
  <c r="BH5" i="2"/>
  <c r="BH4" i="2"/>
  <c r="BH3" i="2"/>
  <c r="BH2" i="2"/>
  <c r="BG323" i="2"/>
  <c r="BG322" i="2"/>
  <c r="BG321" i="2"/>
  <c r="BG320" i="2"/>
  <c r="BG319" i="2"/>
  <c r="BG318" i="2"/>
  <c r="BG317" i="2"/>
  <c r="BG316" i="2"/>
  <c r="BG315" i="2"/>
  <c r="BG314" i="2"/>
  <c r="BG313" i="2"/>
  <c r="BG312" i="2"/>
  <c r="BG311" i="2"/>
  <c r="BG310" i="2"/>
  <c r="BG309" i="2"/>
  <c r="BG308" i="2"/>
  <c r="BG307" i="2"/>
  <c r="BG306" i="2"/>
  <c r="BG305" i="2"/>
  <c r="BG304" i="2"/>
  <c r="BG303" i="2"/>
  <c r="BG302" i="2"/>
  <c r="BG301" i="2"/>
  <c r="BG300" i="2"/>
  <c r="BG299" i="2"/>
  <c r="BG298" i="2"/>
  <c r="BG297" i="2"/>
  <c r="BG296" i="2"/>
  <c r="BG295" i="2"/>
  <c r="BG294" i="2"/>
  <c r="BG293" i="2"/>
  <c r="BG292" i="2"/>
  <c r="BG291" i="2"/>
  <c r="BG290" i="2"/>
  <c r="BG289" i="2"/>
  <c r="BG288" i="2"/>
  <c r="BG287" i="2"/>
  <c r="BG286" i="2"/>
  <c r="BG285" i="2"/>
  <c r="BG284" i="2"/>
  <c r="BG283" i="2"/>
  <c r="BG282" i="2"/>
  <c r="BG281" i="2"/>
  <c r="BG280" i="2"/>
  <c r="BG279" i="2"/>
  <c r="BG278" i="2"/>
  <c r="BG277" i="2"/>
  <c r="BG276" i="2"/>
  <c r="BG275" i="2"/>
  <c r="BG274" i="2"/>
  <c r="BG273" i="2"/>
  <c r="BG272" i="2"/>
  <c r="BG271" i="2"/>
  <c r="BG270" i="2"/>
  <c r="BG269" i="2"/>
  <c r="BG268" i="2"/>
  <c r="BG267" i="2"/>
  <c r="BG266" i="2"/>
  <c r="BG265" i="2"/>
  <c r="BG264" i="2"/>
  <c r="BG263" i="2"/>
  <c r="BG262" i="2"/>
  <c r="BG261" i="2"/>
  <c r="BG260" i="2"/>
  <c r="BG259" i="2"/>
  <c r="BG258" i="2"/>
  <c r="BG257" i="2"/>
  <c r="BG256" i="2"/>
  <c r="BG255" i="2"/>
  <c r="BG254" i="2"/>
  <c r="BG253" i="2"/>
  <c r="BG252" i="2"/>
  <c r="BG251" i="2"/>
  <c r="BG250" i="2"/>
  <c r="BG249" i="2"/>
  <c r="BG248" i="2"/>
  <c r="BG247" i="2"/>
  <c r="BG246" i="2"/>
  <c r="BG245" i="2"/>
  <c r="BG244" i="2"/>
  <c r="BG243" i="2"/>
  <c r="BG242" i="2"/>
  <c r="BG241" i="2"/>
  <c r="BG240" i="2"/>
  <c r="BG239" i="2"/>
  <c r="BG238" i="2"/>
  <c r="BG237" i="2"/>
  <c r="BG236" i="2"/>
  <c r="BG235" i="2"/>
  <c r="BG234" i="2"/>
  <c r="BG233" i="2"/>
  <c r="BG232" i="2"/>
  <c r="BG231" i="2"/>
  <c r="BG230" i="2"/>
  <c r="BG229" i="2"/>
  <c r="BG228" i="2"/>
  <c r="BG227" i="2"/>
  <c r="BG226" i="2"/>
  <c r="BG225" i="2"/>
  <c r="BG224" i="2"/>
  <c r="BG223" i="2"/>
  <c r="BG222" i="2"/>
  <c r="BG221" i="2"/>
  <c r="BG220" i="2"/>
  <c r="BG219" i="2"/>
  <c r="BG218" i="2"/>
  <c r="BG217" i="2"/>
  <c r="BG216" i="2"/>
  <c r="BG215" i="2"/>
  <c r="BG214" i="2"/>
  <c r="BG213" i="2"/>
  <c r="BG212" i="2"/>
  <c r="BG211" i="2"/>
  <c r="BG210" i="2"/>
  <c r="BG209" i="2"/>
  <c r="BG208" i="2"/>
  <c r="BG207" i="2"/>
  <c r="BG206" i="2"/>
  <c r="BG205" i="2"/>
  <c r="BG204" i="2"/>
  <c r="BG203" i="2"/>
  <c r="BG202" i="2"/>
  <c r="BG201" i="2"/>
  <c r="BG200" i="2"/>
  <c r="BG199" i="2"/>
  <c r="BG198" i="2"/>
  <c r="BG197" i="2"/>
  <c r="BG196" i="2"/>
  <c r="BG195" i="2"/>
  <c r="BG194" i="2"/>
  <c r="BG193" i="2"/>
  <c r="BG192" i="2"/>
  <c r="BG191" i="2"/>
  <c r="BG190" i="2"/>
  <c r="BG189" i="2"/>
  <c r="BG188" i="2"/>
  <c r="BG187" i="2"/>
  <c r="BG186" i="2"/>
  <c r="BG185" i="2"/>
  <c r="BG184" i="2"/>
  <c r="BG183" i="2"/>
  <c r="BG182" i="2"/>
  <c r="BG181" i="2"/>
  <c r="BG180" i="2"/>
  <c r="BG179" i="2"/>
  <c r="BG178" i="2"/>
  <c r="BG177" i="2"/>
  <c r="BG176" i="2"/>
  <c r="BG175" i="2"/>
  <c r="BG174" i="2"/>
  <c r="BG173" i="2"/>
  <c r="BG172" i="2"/>
  <c r="BG171" i="2"/>
  <c r="BG170" i="2"/>
  <c r="BG169" i="2"/>
  <c r="BG168" i="2"/>
  <c r="BG167" i="2"/>
  <c r="BG166" i="2"/>
  <c r="BG165" i="2"/>
  <c r="BG164" i="2"/>
  <c r="BG163" i="2"/>
  <c r="BG162" i="2"/>
  <c r="BG161" i="2"/>
  <c r="BG160" i="2"/>
  <c r="BG159" i="2"/>
  <c r="BG158" i="2"/>
  <c r="BG157" i="2"/>
  <c r="BG156" i="2"/>
  <c r="BG155" i="2"/>
  <c r="BG154" i="2"/>
  <c r="BG153" i="2"/>
  <c r="BG152" i="2"/>
  <c r="BG151" i="2"/>
  <c r="BG150" i="2"/>
  <c r="BG149" i="2"/>
  <c r="BG148" i="2"/>
  <c r="BG147" i="2"/>
  <c r="BG146" i="2"/>
  <c r="BG145" i="2"/>
  <c r="BG144" i="2"/>
  <c r="BG143" i="2"/>
  <c r="BG142" i="2"/>
  <c r="BG141" i="2"/>
  <c r="BG140" i="2"/>
  <c r="BG139" i="2"/>
  <c r="BG138" i="2"/>
  <c r="BG137" i="2"/>
  <c r="BG136" i="2"/>
  <c r="BG135" i="2"/>
  <c r="BG134" i="2"/>
  <c r="BG133" i="2"/>
  <c r="BG132" i="2"/>
  <c r="BG131" i="2"/>
  <c r="BG130" i="2"/>
  <c r="BG129" i="2"/>
  <c r="BG128" i="2"/>
  <c r="BG127" i="2"/>
  <c r="BG126" i="2"/>
  <c r="BG125" i="2"/>
  <c r="BG124" i="2"/>
  <c r="BG123" i="2"/>
  <c r="BG122" i="2"/>
  <c r="BG121" i="2"/>
  <c r="BG120" i="2"/>
  <c r="BG119" i="2"/>
  <c r="BG118" i="2"/>
  <c r="BG117" i="2"/>
  <c r="BG116" i="2"/>
  <c r="BG115" i="2"/>
  <c r="BG114" i="2"/>
  <c r="BG113" i="2"/>
  <c r="BG112" i="2"/>
  <c r="BG111" i="2"/>
  <c r="BG110" i="2"/>
  <c r="BG109" i="2"/>
  <c r="BG108" i="2"/>
  <c r="BG107" i="2"/>
  <c r="BG106" i="2"/>
  <c r="BG105" i="2"/>
  <c r="BG104" i="2"/>
  <c r="BG103" i="2"/>
  <c r="BG102" i="2"/>
  <c r="BG101" i="2"/>
  <c r="BG100" i="2"/>
  <c r="BG99" i="2"/>
  <c r="BG98" i="2"/>
  <c r="BG97" i="2"/>
  <c r="BG96" i="2"/>
  <c r="BG95" i="2"/>
  <c r="BG94" i="2"/>
  <c r="BG93" i="2"/>
  <c r="BG92" i="2"/>
  <c r="BG91" i="2"/>
  <c r="BG90" i="2"/>
  <c r="BG89" i="2"/>
  <c r="BG88" i="2"/>
  <c r="BG87" i="2"/>
  <c r="BG86" i="2"/>
  <c r="BG85" i="2"/>
  <c r="BG84" i="2"/>
  <c r="BG83" i="2"/>
  <c r="BG82" i="2"/>
  <c r="BG81" i="2"/>
  <c r="BG80" i="2"/>
  <c r="BG79" i="2"/>
  <c r="BG78" i="2"/>
  <c r="BG77" i="2"/>
  <c r="BG76" i="2"/>
  <c r="BG75" i="2"/>
  <c r="BG74" i="2"/>
  <c r="BG73" i="2"/>
  <c r="BG72" i="2"/>
  <c r="BG71" i="2"/>
  <c r="BG70" i="2"/>
  <c r="BG69" i="2"/>
  <c r="BG68" i="2"/>
  <c r="BG67" i="2"/>
  <c r="BG66" i="2"/>
  <c r="BG65" i="2"/>
  <c r="BG64" i="2"/>
  <c r="BG63" i="2"/>
  <c r="BG62" i="2"/>
  <c r="BG61" i="2"/>
  <c r="BG60" i="2"/>
  <c r="BG59" i="2"/>
  <c r="BG58" i="2"/>
  <c r="BG57" i="2"/>
  <c r="BG56" i="2"/>
  <c r="BG55" i="2"/>
  <c r="BG54" i="2"/>
  <c r="BG53" i="2"/>
  <c r="BG52" i="2"/>
  <c r="BG51" i="2"/>
  <c r="BG50" i="2"/>
  <c r="BG49" i="2"/>
  <c r="BG48" i="2"/>
  <c r="BG47" i="2"/>
  <c r="BG46" i="2"/>
  <c r="BG45" i="2"/>
  <c r="BG44" i="2"/>
  <c r="BG43" i="2"/>
  <c r="BG42" i="2"/>
  <c r="BG41" i="2"/>
  <c r="BG40" i="2"/>
  <c r="BG39" i="2"/>
  <c r="BG38" i="2"/>
  <c r="BG37" i="2"/>
  <c r="BG36" i="2"/>
  <c r="BG35" i="2"/>
  <c r="BG34" i="2"/>
  <c r="BG33" i="2"/>
  <c r="BG32" i="2"/>
  <c r="BG31" i="2"/>
  <c r="BG30" i="2"/>
  <c r="BG29" i="2"/>
  <c r="BG28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G14" i="2"/>
  <c r="BG13" i="2"/>
  <c r="BG12" i="2"/>
  <c r="BG11" i="2"/>
  <c r="BG10" i="2"/>
  <c r="BG9" i="2"/>
  <c r="BG8" i="2"/>
  <c r="BG7" i="2"/>
  <c r="BG6" i="2"/>
  <c r="BG5" i="2"/>
  <c r="BG4" i="2"/>
  <c r="BG3" i="2"/>
  <c r="BG2" i="2"/>
  <c r="BF323" i="2"/>
  <c r="BF322" i="2"/>
  <c r="BF321" i="2"/>
  <c r="BF320" i="2"/>
  <c r="BF319" i="2"/>
  <c r="BF318" i="2"/>
  <c r="BF317" i="2"/>
  <c r="BF316" i="2"/>
  <c r="BF315" i="2"/>
  <c r="BF314" i="2"/>
  <c r="BF313" i="2"/>
  <c r="BF312" i="2"/>
  <c r="BF311" i="2"/>
  <c r="BF310" i="2"/>
  <c r="BF309" i="2"/>
  <c r="BF308" i="2"/>
  <c r="BF307" i="2"/>
  <c r="BF306" i="2"/>
  <c r="BF305" i="2"/>
  <c r="BF304" i="2"/>
  <c r="BF303" i="2"/>
  <c r="BF302" i="2"/>
  <c r="BF301" i="2"/>
  <c r="BF300" i="2"/>
  <c r="BF299" i="2"/>
  <c r="BF298" i="2"/>
  <c r="BF297" i="2"/>
  <c r="BF296" i="2"/>
  <c r="BF295" i="2"/>
  <c r="BF294" i="2"/>
  <c r="BF293" i="2"/>
  <c r="BF292" i="2"/>
  <c r="BF291" i="2"/>
  <c r="BF290" i="2"/>
  <c r="BF289" i="2"/>
  <c r="BF288" i="2"/>
  <c r="BF287" i="2"/>
  <c r="BF286" i="2"/>
  <c r="BF285" i="2"/>
  <c r="BF284" i="2"/>
  <c r="BF283" i="2"/>
  <c r="BF282" i="2"/>
  <c r="BF281" i="2"/>
  <c r="BF280" i="2"/>
  <c r="BF279" i="2"/>
  <c r="BF278" i="2"/>
  <c r="BF277" i="2"/>
  <c r="BF276" i="2"/>
  <c r="BF275" i="2"/>
  <c r="BF274" i="2"/>
  <c r="BF273" i="2"/>
  <c r="BF272" i="2"/>
  <c r="BF271" i="2"/>
  <c r="BF270" i="2"/>
  <c r="BF269" i="2"/>
  <c r="BF268" i="2"/>
  <c r="BF267" i="2"/>
  <c r="BF266" i="2"/>
  <c r="BF265" i="2"/>
  <c r="BF264" i="2"/>
  <c r="BF263" i="2"/>
  <c r="BF262" i="2"/>
  <c r="BF261" i="2"/>
  <c r="BF260" i="2"/>
  <c r="BF259" i="2"/>
  <c r="BF258" i="2"/>
  <c r="BF257" i="2"/>
  <c r="BF256" i="2"/>
  <c r="BF255" i="2"/>
  <c r="BF254" i="2"/>
  <c r="BF253" i="2"/>
  <c r="BF252" i="2"/>
  <c r="BF251" i="2"/>
  <c r="BF250" i="2"/>
  <c r="BF249" i="2"/>
  <c r="BF248" i="2"/>
  <c r="BF247" i="2"/>
  <c r="BF246" i="2"/>
  <c r="BF245" i="2"/>
  <c r="BF244" i="2"/>
  <c r="BF243" i="2"/>
  <c r="BF242" i="2"/>
  <c r="BF241" i="2"/>
  <c r="BF240" i="2"/>
  <c r="BF239" i="2"/>
  <c r="BF238" i="2"/>
  <c r="BF237" i="2"/>
  <c r="BF236" i="2"/>
  <c r="BF235" i="2"/>
  <c r="BF234" i="2"/>
  <c r="BF233" i="2"/>
  <c r="BF232" i="2"/>
  <c r="BF231" i="2"/>
  <c r="BF230" i="2"/>
  <c r="BF229" i="2"/>
  <c r="BF228" i="2"/>
  <c r="BF227" i="2"/>
  <c r="BF226" i="2"/>
  <c r="BF225" i="2"/>
  <c r="BF224" i="2"/>
  <c r="BF223" i="2"/>
  <c r="BF222" i="2"/>
  <c r="BF221" i="2"/>
  <c r="BF220" i="2"/>
  <c r="BF219" i="2"/>
  <c r="BF218" i="2"/>
  <c r="BF217" i="2"/>
  <c r="BF216" i="2"/>
  <c r="BF215" i="2"/>
  <c r="BF214" i="2"/>
  <c r="BF213" i="2"/>
  <c r="BF212" i="2"/>
  <c r="BF211" i="2"/>
  <c r="BF210" i="2"/>
  <c r="BF209" i="2"/>
  <c r="BF208" i="2"/>
  <c r="BF207" i="2"/>
  <c r="BF206" i="2"/>
  <c r="BF205" i="2"/>
  <c r="BF204" i="2"/>
  <c r="BF203" i="2"/>
  <c r="BF202" i="2"/>
  <c r="BF201" i="2"/>
  <c r="BF200" i="2"/>
  <c r="BF199" i="2"/>
  <c r="BF198" i="2"/>
  <c r="BF197" i="2"/>
  <c r="BF196" i="2"/>
  <c r="BF195" i="2"/>
  <c r="BF194" i="2"/>
  <c r="BF193" i="2"/>
  <c r="BF192" i="2"/>
  <c r="BF191" i="2"/>
  <c r="BF190" i="2"/>
  <c r="BF189" i="2"/>
  <c r="BF188" i="2"/>
  <c r="BF187" i="2"/>
  <c r="BF186" i="2"/>
  <c r="BF185" i="2"/>
  <c r="BF184" i="2"/>
  <c r="BF183" i="2"/>
  <c r="BF182" i="2"/>
  <c r="BF181" i="2"/>
  <c r="BF180" i="2"/>
  <c r="BF179" i="2"/>
  <c r="BF178" i="2"/>
  <c r="BF177" i="2"/>
  <c r="BF176" i="2"/>
  <c r="BF175" i="2"/>
  <c r="BF174" i="2"/>
  <c r="BF173" i="2"/>
  <c r="BF172" i="2"/>
  <c r="BF171" i="2"/>
  <c r="BF170" i="2"/>
  <c r="BF169" i="2"/>
  <c r="BF168" i="2"/>
  <c r="BF167" i="2"/>
  <c r="BF166" i="2"/>
  <c r="BF165" i="2"/>
  <c r="BF164" i="2"/>
  <c r="BF163" i="2"/>
  <c r="BF162" i="2"/>
  <c r="BF161" i="2"/>
  <c r="BF160" i="2"/>
  <c r="BF159" i="2"/>
  <c r="BF158" i="2"/>
  <c r="BF157" i="2"/>
  <c r="BF156" i="2"/>
  <c r="BF155" i="2"/>
  <c r="BF154" i="2"/>
  <c r="BF153" i="2"/>
  <c r="BF152" i="2"/>
  <c r="BF151" i="2"/>
  <c r="BF150" i="2"/>
  <c r="BF149" i="2"/>
  <c r="BF148" i="2"/>
  <c r="BF147" i="2"/>
  <c r="BF146" i="2"/>
  <c r="BF145" i="2"/>
  <c r="BF144" i="2"/>
  <c r="BF143" i="2"/>
  <c r="BF142" i="2"/>
  <c r="BF141" i="2"/>
  <c r="BF140" i="2"/>
  <c r="BF139" i="2"/>
  <c r="BF138" i="2"/>
  <c r="BF137" i="2"/>
  <c r="BF136" i="2"/>
  <c r="BF135" i="2"/>
  <c r="BF134" i="2"/>
  <c r="BF133" i="2"/>
  <c r="BF132" i="2"/>
  <c r="BF131" i="2"/>
  <c r="BF130" i="2"/>
  <c r="BF129" i="2"/>
  <c r="BF128" i="2"/>
  <c r="BF127" i="2"/>
  <c r="BF126" i="2"/>
  <c r="BF125" i="2"/>
  <c r="BF124" i="2"/>
  <c r="BF123" i="2"/>
  <c r="BF122" i="2"/>
  <c r="BF121" i="2"/>
  <c r="BF120" i="2"/>
  <c r="BF119" i="2"/>
  <c r="BF118" i="2"/>
  <c r="BF117" i="2"/>
  <c r="BF116" i="2"/>
  <c r="BF115" i="2"/>
  <c r="BF114" i="2"/>
  <c r="BF113" i="2"/>
  <c r="BF112" i="2"/>
  <c r="BF111" i="2"/>
  <c r="BF110" i="2"/>
  <c r="BF109" i="2"/>
  <c r="BF108" i="2"/>
  <c r="BF107" i="2"/>
  <c r="BF106" i="2"/>
  <c r="BF105" i="2"/>
  <c r="BF104" i="2"/>
  <c r="BF103" i="2"/>
  <c r="BF102" i="2"/>
  <c r="BF101" i="2"/>
  <c r="BF100" i="2"/>
  <c r="BF99" i="2"/>
  <c r="BF98" i="2"/>
  <c r="BF97" i="2"/>
  <c r="BF96" i="2"/>
  <c r="BF95" i="2"/>
  <c r="BF94" i="2"/>
  <c r="BF93" i="2"/>
  <c r="BF92" i="2"/>
  <c r="BF91" i="2"/>
  <c r="BF90" i="2"/>
  <c r="BF89" i="2"/>
  <c r="BF88" i="2"/>
  <c r="BF87" i="2"/>
  <c r="BF86" i="2"/>
  <c r="BF85" i="2"/>
  <c r="BF84" i="2"/>
  <c r="BF83" i="2"/>
  <c r="BF82" i="2"/>
  <c r="BF81" i="2"/>
  <c r="BF80" i="2"/>
  <c r="BF79" i="2"/>
  <c r="BF78" i="2"/>
  <c r="BF77" i="2"/>
  <c r="BF76" i="2"/>
  <c r="BF75" i="2"/>
  <c r="BF74" i="2"/>
  <c r="BF73" i="2"/>
  <c r="BF72" i="2"/>
  <c r="BF71" i="2"/>
  <c r="BF70" i="2"/>
  <c r="BF69" i="2"/>
  <c r="BF68" i="2"/>
  <c r="BF67" i="2"/>
  <c r="BF66" i="2"/>
  <c r="BF65" i="2"/>
  <c r="BF64" i="2"/>
  <c r="BF63" i="2"/>
  <c r="BF62" i="2"/>
  <c r="BF61" i="2"/>
  <c r="BF60" i="2"/>
  <c r="BF59" i="2"/>
  <c r="BF58" i="2"/>
  <c r="BF57" i="2"/>
  <c r="BF56" i="2"/>
  <c r="BF55" i="2"/>
  <c r="BF54" i="2"/>
  <c r="BF53" i="2"/>
  <c r="BF52" i="2"/>
  <c r="BF51" i="2"/>
  <c r="BF50" i="2"/>
  <c r="BF49" i="2"/>
  <c r="BF48" i="2"/>
  <c r="BF47" i="2"/>
  <c r="BF46" i="2"/>
  <c r="BF45" i="2"/>
  <c r="BF44" i="2"/>
  <c r="BF43" i="2"/>
  <c r="BF42" i="2"/>
  <c r="BF41" i="2"/>
  <c r="BF40" i="2"/>
  <c r="BF39" i="2"/>
  <c r="BF38" i="2"/>
  <c r="BF37" i="2"/>
  <c r="BF36" i="2"/>
  <c r="BF35" i="2"/>
  <c r="BF34" i="2"/>
  <c r="BF33" i="2"/>
  <c r="BF32" i="2"/>
  <c r="BF31" i="2"/>
  <c r="BF30" i="2"/>
  <c r="BF29" i="2"/>
  <c r="BF28" i="2"/>
  <c r="BF27" i="2"/>
  <c r="BF26" i="2"/>
  <c r="BF25" i="2"/>
  <c r="BF24" i="2"/>
  <c r="BF23" i="2"/>
  <c r="BF22" i="2"/>
  <c r="BF21" i="2"/>
  <c r="BF20" i="2"/>
  <c r="BF19" i="2"/>
  <c r="BF18" i="2"/>
  <c r="BF17" i="2"/>
  <c r="BF16" i="2"/>
  <c r="BF15" i="2"/>
  <c r="BF14" i="2"/>
  <c r="BF13" i="2"/>
  <c r="BF12" i="2"/>
  <c r="BF11" i="2"/>
  <c r="BF10" i="2"/>
  <c r="BF9" i="2"/>
  <c r="BF8" i="2"/>
  <c r="BF7" i="2"/>
  <c r="BF6" i="2"/>
  <c r="BF5" i="2"/>
  <c r="BF4" i="2"/>
  <c r="BF3" i="2"/>
  <c r="BF2" i="2"/>
  <c r="BD323" i="2"/>
  <c r="BD322" i="2"/>
  <c r="BD321" i="2"/>
  <c r="BD320" i="2"/>
  <c r="BD319" i="2"/>
  <c r="BD318" i="2"/>
  <c r="BD317" i="2"/>
  <c r="BD316" i="2"/>
  <c r="BD315" i="2"/>
  <c r="BD314" i="2"/>
  <c r="BD313" i="2"/>
  <c r="BD312" i="2"/>
  <c r="BD311" i="2"/>
  <c r="BD310" i="2"/>
  <c r="BD309" i="2"/>
  <c r="BD308" i="2"/>
  <c r="BD307" i="2"/>
  <c r="BD306" i="2"/>
  <c r="BD305" i="2"/>
  <c r="BD304" i="2"/>
  <c r="BD303" i="2"/>
  <c r="BD302" i="2"/>
  <c r="BD301" i="2"/>
  <c r="BD300" i="2"/>
  <c r="BD299" i="2"/>
  <c r="BD298" i="2"/>
  <c r="BD297" i="2"/>
  <c r="BD296" i="2"/>
  <c r="BD295" i="2"/>
  <c r="BD294" i="2"/>
  <c r="BD293" i="2"/>
  <c r="BD292" i="2"/>
  <c r="BD291" i="2"/>
  <c r="BD290" i="2"/>
  <c r="BD289" i="2"/>
  <c r="BD288" i="2"/>
  <c r="BD287" i="2"/>
  <c r="BD286" i="2"/>
  <c r="BD285" i="2"/>
  <c r="BD284" i="2"/>
  <c r="BD283" i="2"/>
  <c r="BD282" i="2"/>
  <c r="BD281" i="2"/>
  <c r="BD280" i="2"/>
  <c r="BD279" i="2"/>
  <c r="BD278" i="2"/>
  <c r="BD277" i="2"/>
  <c r="BD276" i="2"/>
  <c r="BD275" i="2"/>
  <c r="BD274" i="2"/>
  <c r="BD273" i="2"/>
  <c r="BD272" i="2"/>
  <c r="BD271" i="2"/>
  <c r="BD270" i="2"/>
  <c r="BD269" i="2"/>
  <c r="BD268" i="2"/>
  <c r="BD267" i="2"/>
  <c r="BD266" i="2"/>
  <c r="BD265" i="2"/>
  <c r="BD264" i="2"/>
  <c r="BD263" i="2"/>
  <c r="BD262" i="2"/>
  <c r="BD261" i="2"/>
  <c r="BD260" i="2"/>
  <c r="BD259" i="2"/>
  <c r="BD258" i="2"/>
  <c r="BD257" i="2"/>
  <c r="BD256" i="2"/>
  <c r="BD255" i="2"/>
  <c r="BD254" i="2"/>
  <c r="BD253" i="2"/>
  <c r="BD252" i="2"/>
  <c r="BD251" i="2"/>
  <c r="BD250" i="2"/>
  <c r="BD249" i="2"/>
  <c r="BD248" i="2"/>
  <c r="BD247" i="2"/>
  <c r="BD246" i="2"/>
  <c r="BD245" i="2"/>
  <c r="BD244" i="2"/>
  <c r="BD243" i="2"/>
  <c r="BD242" i="2"/>
  <c r="BD241" i="2"/>
  <c r="BD240" i="2"/>
  <c r="BD239" i="2"/>
  <c r="BD238" i="2"/>
  <c r="BD237" i="2"/>
  <c r="BD236" i="2"/>
  <c r="BD235" i="2"/>
  <c r="BD234" i="2"/>
  <c r="BD233" i="2"/>
  <c r="BD232" i="2"/>
  <c r="BD231" i="2"/>
  <c r="BD230" i="2"/>
  <c r="BD229" i="2"/>
  <c r="BD228" i="2"/>
  <c r="BD227" i="2"/>
  <c r="BD226" i="2"/>
  <c r="BD225" i="2"/>
  <c r="BD224" i="2"/>
  <c r="BD223" i="2"/>
  <c r="BD222" i="2"/>
  <c r="BD221" i="2"/>
  <c r="BD220" i="2"/>
  <c r="BD219" i="2"/>
  <c r="BD218" i="2"/>
  <c r="BD217" i="2"/>
  <c r="BD216" i="2"/>
  <c r="BD215" i="2"/>
  <c r="BD214" i="2"/>
  <c r="BD213" i="2"/>
  <c r="BD212" i="2"/>
  <c r="BD211" i="2"/>
  <c r="BD210" i="2"/>
  <c r="BD209" i="2"/>
  <c r="BD208" i="2"/>
  <c r="BD207" i="2"/>
  <c r="BD206" i="2"/>
  <c r="BD205" i="2"/>
  <c r="BD204" i="2"/>
  <c r="BD203" i="2"/>
  <c r="BD202" i="2"/>
  <c r="BD201" i="2"/>
  <c r="BD200" i="2"/>
  <c r="BD199" i="2"/>
  <c r="BD198" i="2"/>
  <c r="BD197" i="2"/>
  <c r="BD196" i="2"/>
  <c r="BD195" i="2"/>
  <c r="BD194" i="2"/>
  <c r="BD193" i="2"/>
  <c r="BD192" i="2"/>
  <c r="BD191" i="2"/>
  <c r="BD190" i="2"/>
  <c r="BD189" i="2"/>
  <c r="BD188" i="2"/>
  <c r="BD187" i="2"/>
  <c r="BD186" i="2"/>
  <c r="BD185" i="2"/>
  <c r="BD184" i="2"/>
  <c r="BD183" i="2"/>
  <c r="BD182" i="2"/>
  <c r="BD181" i="2"/>
  <c r="BD180" i="2"/>
  <c r="BD179" i="2"/>
  <c r="BD178" i="2"/>
  <c r="BD177" i="2"/>
  <c r="BD176" i="2"/>
  <c r="BD175" i="2"/>
  <c r="BD174" i="2"/>
  <c r="BD173" i="2"/>
  <c r="BD172" i="2"/>
  <c r="BD171" i="2"/>
  <c r="BD170" i="2"/>
  <c r="BD169" i="2"/>
  <c r="BD168" i="2"/>
  <c r="BD167" i="2"/>
  <c r="BD166" i="2"/>
  <c r="BD165" i="2"/>
  <c r="BD164" i="2"/>
  <c r="BD163" i="2"/>
  <c r="BD162" i="2"/>
  <c r="BD161" i="2"/>
  <c r="BD160" i="2"/>
  <c r="BD159" i="2"/>
  <c r="BD158" i="2"/>
  <c r="BD157" i="2"/>
  <c r="BD156" i="2"/>
  <c r="BD155" i="2"/>
  <c r="BD154" i="2"/>
  <c r="BD153" i="2"/>
  <c r="BD152" i="2"/>
  <c r="BD151" i="2"/>
  <c r="BD150" i="2"/>
  <c r="BD149" i="2"/>
  <c r="BD148" i="2"/>
  <c r="BD147" i="2"/>
  <c r="BD146" i="2"/>
  <c r="BD145" i="2"/>
  <c r="BD144" i="2"/>
  <c r="BD143" i="2"/>
  <c r="BD142" i="2"/>
  <c r="BD141" i="2"/>
  <c r="BD140" i="2"/>
  <c r="BD139" i="2"/>
  <c r="BD138" i="2"/>
  <c r="BD137" i="2"/>
  <c r="BD136" i="2"/>
  <c r="BD135" i="2"/>
  <c r="BD134" i="2"/>
  <c r="BD133" i="2"/>
  <c r="BD132" i="2"/>
  <c r="BD131" i="2"/>
  <c r="BD130" i="2"/>
  <c r="BD129" i="2"/>
  <c r="BD128" i="2"/>
  <c r="BD127" i="2"/>
  <c r="BD126" i="2"/>
  <c r="BD125" i="2"/>
  <c r="BD124" i="2"/>
  <c r="BD123" i="2"/>
  <c r="BD122" i="2"/>
  <c r="BD121" i="2"/>
  <c r="BD120" i="2"/>
  <c r="BD119" i="2"/>
  <c r="BD118" i="2"/>
  <c r="BD117" i="2"/>
  <c r="BD116" i="2"/>
  <c r="BD115" i="2"/>
  <c r="BD114" i="2"/>
  <c r="BD113" i="2"/>
  <c r="BD112" i="2"/>
  <c r="BD111" i="2"/>
  <c r="BD110" i="2"/>
  <c r="BD109" i="2"/>
  <c r="BD108" i="2"/>
  <c r="BD107" i="2"/>
  <c r="BD106" i="2"/>
  <c r="BD105" i="2"/>
  <c r="BD104" i="2"/>
  <c r="BD103" i="2"/>
  <c r="BD102" i="2"/>
  <c r="BD101" i="2"/>
  <c r="BD100" i="2"/>
  <c r="BD99" i="2"/>
  <c r="BD98" i="2"/>
  <c r="BD97" i="2"/>
  <c r="BD96" i="2"/>
  <c r="BD95" i="2"/>
  <c r="BD94" i="2"/>
  <c r="BD93" i="2"/>
  <c r="BD92" i="2"/>
  <c r="BD91" i="2"/>
  <c r="BD90" i="2"/>
  <c r="BD89" i="2"/>
  <c r="BD88" i="2"/>
  <c r="BD87" i="2"/>
  <c r="BD86" i="2"/>
  <c r="BD85" i="2"/>
  <c r="BD84" i="2"/>
  <c r="BD83" i="2"/>
  <c r="BD82" i="2"/>
  <c r="BD81" i="2"/>
  <c r="BD80" i="2"/>
  <c r="BD79" i="2"/>
  <c r="BD78" i="2"/>
  <c r="BD77" i="2"/>
  <c r="BD76" i="2"/>
  <c r="BD75" i="2"/>
  <c r="BD74" i="2"/>
  <c r="BD73" i="2"/>
  <c r="BD72" i="2"/>
  <c r="BD71" i="2"/>
  <c r="BD70" i="2"/>
  <c r="BD69" i="2"/>
  <c r="BD68" i="2"/>
  <c r="BD67" i="2"/>
  <c r="BD66" i="2"/>
  <c r="BD65" i="2"/>
  <c r="BD64" i="2"/>
  <c r="BD63" i="2"/>
  <c r="BD62" i="2"/>
  <c r="BD61" i="2"/>
  <c r="BD60" i="2"/>
  <c r="BD59" i="2"/>
  <c r="BD58" i="2"/>
  <c r="BD57" i="2"/>
  <c r="BD56" i="2"/>
  <c r="BD55" i="2"/>
  <c r="BD54" i="2"/>
  <c r="BD53" i="2"/>
  <c r="BD52" i="2"/>
  <c r="BD51" i="2"/>
  <c r="BD50" i="2"/>
  <c r="BD49" i="2"/>
  <c r="BD48" i="2"/>
  <c r="BD47" i="2"/>
  <c r="BD46" i="2"/>
  <c r="BD45" i="2"/>
  <c r="BD44" i="2"/>
  <c r="BD43" i="2"/>
  <c r="BD42" i="2"/>
  <c r="BD41" i="2"/>
  <c r="BD40" i="2"/>
  <c r="BD39" i="2"/>
  <c r="BD38" i="2"/>
  <c r="BD37" i="2"/>
  <c r="BD36" i="2"/>
  <c r="BD35" i="2"/>
  <c r="BD34" i="2"/>
  <c r="BD33" i="2"/>
  <c r="BD32" i="2"/>
  <c r="BD31" i="2"/>
  <c r="BD30" i="2"/>
  <c r="BD29" i="2"/>
  <c r="BD28" i="2"/>
  <c r="BD27" i="2"/>
  <c r="BD26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10" i="2"/>
  <c r="BD9" i="2"/>
  <c r="BD8" i="2"/>
  <c r="BD7" i="2"/>
  <c r="BD6" i="2"/>
  <c r="BD5" i="2"/>
  <c r="BD4" i="2"/>
  <c r="BD3" i="2"/>
  <c r="BD2" i="2"/>
  <c r="BE323" i="2"/>
  <c r="BE322" i="2"/>
  <c r="BE321" i="2"/>
  <c r="BE320" i="2"/>
  <c r="BE319" i="2"/>
  <c r="BE318" i="2"/>
  <c r="BE317" i="2"/>
  <c r="BE316" i="2"/>
  <c r="BE315" i="2"/>
  <c r="BE314" i="2"/>
  <c r="BE313" i="2"/>
  <c r="BE312" i="2"/>
  <c r="BE311" i="2"/>
  <c r="BE310" i="2"/>
  <c r="BE309" i="2"/>
  <c r="BE308" i="2"/>
  <c r="BE307" i="2"/>
  <c r="BE306" i="2"/>
  <c r="BE305" i="2"/>
  <c r="BE304" i="2"/>
  <c r="BE303" i="2"/>
  <c r="BE302" i="2"/>
  <c r="BE301" i="2"/>
  <c r="BE300" i="2"/>
  <c r="BE299" i="2"/>
  <c r="BE298" i="2"/>
  <c r="BE297" i="2"/>
  <c r="BE296" i="2"/>
  <c r="BE295" i="2"/>
  <c r="BE294" i="2"/>
  <c r="BE293" i="2"/>
  <c r="BE292" i="2"/>
  <c r="BE291" i="2"/>
  <c r="BE290" i="2"/>
  <c r="BE289" i="2"/>
  <c r="BE288" i="2"/>
  <c r="BE287" i="2"/>
  <c r="BE286" i="2"/>
  <c r="BE285" i="2"/>
  <c r="BE284" i="2"/>
  <c r="BE283" i="2"/>
  <c r="BE282" i="2"/>
  <c r="BE281" i="2"/>
  <c r="BE280" i="2"/>
  <c r="BE279" i="2"/>
  <c r="BE278" i="2"/>
  <c r="BE277" i="2"/>
  <c r="BE276" i="2"/>
  <c r="BE275" i="2"/>
  <c r="BE274" i="2"/>
  <c r="BE273" i="2"/>
  <c r="BE272" i="2"/>
  <c r="BE271" i="2"/>
  <c r="BE270" i="2"/>
  <c r="BE269" i="2"/>
  <c r="BE268" i="2"/>
  <c r="BE267" i="2"/>
  <c r="BE266" i="2"/>
  <c r="BE265" i="2"/>
  <c r="BE264" i="2"/>
  <c r="BE263" i="2"/>
  <c r="BE262" i="2"/>
  <c r="BE261" i="2"/>
  <c r="BE260" i="2"/>
  <c r="BE259" i="2"/>
  <c r="BE258" i="2"/>
  <c r="BE257" i="2"/>
  <c r="BE256" i="2"/>
  <c r="BE255" i="2"/>
  <c r="BE254" i="2"/>
  <c r="BE253" i="2"/>
  <c r="BE252" i="2"/>
  <c r="BE251" i="2"/>
  <c r="BE250" i="2"/>
  <c r="BE249" i="2"/>
  <c r="BE248" i="2"/>
  <c r="BE247" i="2"/>
  <c r="BE246" i="2"/>
  <c r="BE245" i="2"/>
  <c r="BE244" i="2"/>
  <c r="BE243" i="2"/>
  <c r="BE242" i="2"/>
  <c r="BE241" i="2"/>
  <c r="BE240" i="2"/>
  <c r="BE239" i="2"/>
  <c r="BE238" i="2"/>
  <c r="BE237" i="2"/>
  <c r="BE236" i="2"/>
  <c r="BE235" i="2"/>
  <c r="BE234" i="2"/>
  <c r="BE233" i="2"/>
  <c r="BE232" i="2"/>
  <c r="BE231" i="2"/>
  <c r="BE230" i="2"/>
  <c r="BE229" i="2"/>
  <c r="BE228" i="2"/>
  <c r="BE227" i="2"/>
  <c r="BE226" i="2"/>
  <c r="BE225" i="2"/>
  <c r="BE224" i="2"/>
  <c r="BE223" i="2"/>
  <c r="BE222" i="2"/>
  <c r="BE221" i="2"/>
  <c r="BE220" i="2"/>
  <c r="BE219" i="2"/>
  <c r="BE218" i="2"/>
  <c r="BE217" i="2"/>
  <c r="BE216" i="2"/>
  <c r="BE215" i="2"/>
  <c r="BE214" i="2"/>
  <c r="BE213" i="2"/>
  <c r="BE212" i="2"/>
  <c r="BE211" i="2"/>
  <c r="BE210" i="2"/>
  <c r="BE209" i="2"/>
  <c r="BE208" i="2"/>
  <c r="BE207" i="2"/>
  <c r="BE206" i="2"/>
  <c r="BE205" i="2"/>
  <c r="BE204" i="2"/>
  <c r="BE203" i="2"/>
  <c r="BE202" i="2"/>
  <c r="BE201" i="2"/>
  <c r="BE200" i="2"/>
  <c r="BE199" i="2"/>
  <c r="BE198" i="2"/>
  <c r="BE197" i="2"/>
  <c r="BE196" i="2"/>
  <c r="BE195" i="2"/>
  <c r="BE194" i="2"/>
  <c r="BE193" i="2"/>
  <c r="BE192" i="2"/>
  <c r="BE191" i="2"/>
  <c r="BE190" i="2"/>
  <c r="BE189" i="2"/>
  <c r="BE188" i="2"/>
  <c r="BE187" i="2"/>
  <c r="BE186" i="2"/>
  <c r="BE185" i="2"/>
  <c r="BE184" i="2"/>
  <c r="BE183" i="2"/>
  <c r="BE182" i="2"/>
  <c r="BE181" i="2"/>
  <c r="BE180" i="2"/>
  <c r="BE179" i="2"/>
  <c r="BE178" i="2"/>
  <c r="BE177" i="2"/>
  <c r="BE176" i="2"/>
  <c r="BE175" i="2"/>
  <c r="BE174" i="2"/>
  <c r="BE173" i="2"/>
  <c r="BE172" i="2"/>
  <c r="BE171" i="2"/>
  <c r="BE170" i="2"/>
  <c r="BE169" i="2"/>
  <c r="BE168" i="2"/>
  <c r="BE167" i="2"/>
  <c r="BE166" i="2"/>
  <c r="BE165" i="2"/>
  <c r="BE164" i="2"/>
  <c r="BE163" i="2"/>
  <c r="BE162" i="2"/>
  <c r="BE161" i="2"/>
  <c r="BE160" i="2"/>
  <c r="BE159" i="2"/>
  <c r="BE158" i="2"/>
  <c r="BE157" i="2"/>
  <c r="BE156" i="2"/>
  <c r="BE155" i="2"/>
  <c r="BE154" i="2"/>
  <c r="BE153" i="2"/>
  <c r="BE152" i="2"/>
  <c r="BE151" i="2"/>
  <c r="BE150" i="2"/>
  <c r="BE149" i="2"/>
  <c r="BE148" i="2"/>
  <c r="BE147" i="2"/>
  <c r="BE146" i="2"/>
  <c r="BE145" i="2"/>
  <c r="BE144" i="2"/>
  <c r="BE143" i="2"/>
  <c r="BE142" i="2"/>
  <c r="BE141" i="2"/>
  <c r="BE140" i="2"/>
  <c r="BE139" i="2"/>
  <c r="BE138" i="2"/>
  <c r="BE137" i="2"/>
  <c r="BE136" i="2"/>
  <c r="BE135" i="2"/>
  <c r="BE134" i="2"/>
  <c r="BE133" i="2"/>
  <c r="BE132" i="2"/>
  <c r="BE131" i="2"/>
  <c r="BE130" i="2"/>
  <c r="BE129" i="2"/>
  <c r="BE128" i="2"/>
  <c r="BE127" i="2"/>
  <c r="BE126" i="2"/>
  <c r="BE125" i="2"/>
  <c r="BE124" i="2"/>
  <c r="BE123" i="2"/>
  <c r="BE122" i="2"/>
  <c r="BE121" i="2"/>
  <c r="BE120" i="2"/>
  <c r="BE119" i="2"/>
  <c r="BE118" i="2"/>
  <c r="BE117" i="2"/>
  <c r="BE116" i="2"/>
  <c r="BE115" i="2"/>
  <c r="BE114" i="2"/>
  <c r="BE113" i="2"/>
  <c r="BE112" i="2"/>
  <c r="BE111" i="2"/>
  <c r="BE110" i="2"/>
  <c r="BE109" i="2"/>
  <c r="BE108" i="2"/>
  <c r="BE107" i="2"/>
  <c r="BE106" i="2"/>
  <c r="BE105" i="2"/>
  <c r="BE104" i="2"/>
  <c r="BE103" i="2"/>
  <c r="BE102" i="2"/>
  <c r="BE101" i="2"/>
  <c r="BE100" i="2"/>
  <c r="BE99" i="2"/>
  <c r="BE98" i="2"/>
  <c r="BE97" i="2"/>
  <c r="BE96" i="2"/>
  <c r="BE95" i="2"/>
  <c r="BE94" i="2"/>
  <c r="BE93" i="2"/>
  <c r="BE92" i="2"/>
  <c r="BE91" i="2"/>
  <c r="BE90" i="2"/>
  <c r="BE89" i="2"/>
  <c r="BE88" i="2"/>
  <c r="BE87" i="2"/>
  <c r="BE86" i="2"/>
  <c r="BE85" i="2"/>
  <c r="BE84" i="2"/>
  <c r="BE83" i="2"/>
  <c r="BE82" i="2"/>
  <c r="BE81" i="2"/>
  <c r="BE80" i="2"/>
  <c r="BE79" i="2"/>
  <c r="BE78" i="2"/>
  <c r="BE77" i="2"/>
  <c r="BE76" i="2"/>
  <c r="BE75" i="2"/>
  <c r="BE74" i="2"/>
  <c r="BE73" i="2"/>
  <c r="BE72" i="2"/>
  <c r="BE71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BE46" i="2"/>
  <c r="BE45" i="2"/>
  <c r="BE44" i="2"/>
  <c r="BE43" i="2"/>
  <c r="BE42" i="2"/>
  <c r="BE41" i="2"/>
  <c r="BE40" i="2"/>
  <c r="BE39" i="2"/>
  <c r="BE38" i="2"/>
  <c r="BE37" i="2"/>
  <c r="BE36" i="2"/>
  <c r="BE35" i="2"/>
  <c r="BE34" i="2"/>
  <c r="BE33" i="2"/>
  <c r="BE32" i="2"/>
  <c r="BE31" i="2"/>
  <c r="BE30" i="2"/>
  <c r="BE29" i="2"/>
  <c r="BE28" i="2"/>
  <c r="BE27" i="2"/>
  <c r="BE26" i="2"/>
  <c r="BE25" i="2"/>
  <c r="BE24" i="2"/>
  <c r="BE23" i="2"/>
  <c r="BE22" i="2"/>
  <c r="BE21" i="2"/>
  <c r="BE20" i="2"/>
  <c r="BE19" i="2"/>
  <c r="BE18" i="2"/>
  <c r="BE17" i="2"/>
  <c r="BE16" i="2"/>
  <c r="BE15" i="2"/>
  <c r="BE14" i="2"/>
  <c r="BE13" i="2"/>
  <c r="BE12" i="2"/>
  <c r="BE11" i="2"/>
  <c r="BE10" i="2"/>
  <c r="BE9" i="2"/>
  <c r="BE8" i="2"/>
  <c r="BE7" i="2"/>
  <c r="BE6" i="2"/>
  <c r="BE5" i="2"/>
  <c r="BE4" i="2"/>
  <c r="BE3" i="2"/>
  <c r="BE2" i="2"/>
  <c r="BC323" i="2"/>
  <c r="BC322" i="2"/>
  <c r="BC321" i="2"/>
  <c r="BC320" i="2"/>
  <c r="BC319" i="2"/>
  <c r="BC318" i="2"/>
  <c r="BC317" i="2"/>
  <c r="BC316" i="2"/>
  <c r="BC315" i="2"/>
  <c r="BC314" i="2"/>
  <c r="BC313" i="2"/>
  <c r="BC312" i="2"/>
  <c r="BC311" i="2"/>
  <c r="BC310" i="2"/>
  <c r="BC309" i="2"/>
  <c r="BC308" i="2"/>
  <c r="BC307" i="2"/>
  <c r="BC306" i="2"/>
  <c r="BC305" i="2"/>
  <c r="BC304" i="2"/>
  <c r="BC303" i="2"/>
  <c r="BC302" i="2"/>
  <c r="BC301" i="2"/>
  <c r="BC300" i="2"/>
  <c r="BC299" i="2"/>
  <c r="BC298" i="2"/>
  <c r="BC297" i="2"/>
  <c r="BC296" i="2"/>
  <c r="BC295" i="2"/>
  <c r="BC294" i="2"/>
  <c r="BC293" i="2"/>
  <c r="BC292" i="2"/>
  <c r="BC291" i="2"/>
  <c r="BC290" i="2"/>
  <c r="BC289" i="2"/>
  <c r="BC288" i="2"/>
  <c r="BC287" i="2"/>
  <c r="BC286" i="2"/>
  <c r="BC285" i="2"/>
  <c r="BC284" i="2"/>
  <c r="BC283" i="2"/>
  <c r="BC282" i="2"/>
  <c r="BC281" i="2"/>
  <c r="BC280" i="2"/>
  <c r="BC279" i="2"/>
  <c r="BC278" i="2"/>
  <c r="BC277" i="2"/>
  <c r="BC276" i="2"/>
  <c r="BC275" i="2"/>
  <c r="BC274" i="2"/>
  <c r="BC273" i="2"/>
  <c r="BC272" i="2"/>
  <c r="BC271" i="2"/>
  <c r="BC270" i="2"/>
  <c r="BC269" i="2"/>
  <c r="BC268" i="2"/>
  <c r="BC267" i="2"/>
  <c r="BC266" i="2"/>
  <c r="BC265" i="2"/>
  <c r="BC264" i="2"/>
  <c r="BC263" i="2"/>
  <c r="BC262" i="2"/>
  <c r="BC261" i="2"/>
  <c r="BC260" i="2"/>
  <c r="BC259" i="2"/>
  <c r="BC258" i="2"/>
  <c r="BC257" i="2"/>
  <c r="BC256" i="2"/>
  <c r="BC255" i="2"/>
  <c r="BC254" i="2"/>
  <c r="BC253" i="2"/>
  <c r="BC252" i="2"/>
  <c r="BC251" i="2"/>
  <c r="BC250" i="2"/>
  <c r="BC249" i="2"/>
  <c r="BC248" i="2"/>
  <c r="BC247" i="2"/>
  <c r="BC246" i="2"/>
  <c r="BC245" i="2"/>
  <c r="BC244" i="2"/>
  <c r="BC243" i="2"/>
  <c r="BC242" i="2"/>
  <c r="BC241" i="2"/>
  <c r="BC240" i="2"/>
  <c r="BC239" i="2"/>
  <c r="BC238" i="2"/>
  <c r="BC237" i="2"/>
  <c r="BC236" i="2"/>
  <c r="BC235" i="2"/>
  <c r="BC234" i="2"/>
  <c r="BC233" i="2"/>
  <c r="BC232" i="2"/>
  <c r="BC231" i="2"/>
  <c r="BC230" i="2"/>
  <c r="BC229" i="2"/>
  <c r="BC228" i="2"/>
  <c r="BC227" i="2"/>
  <c r="BC226" i="2"/>
  <c r="BC225" i="2"/>
  <c r="BC224" i="2"/>
  <c r="BC223" i="2"/>
  <c r="BC222" i="2"/>
  <c r="BC221" i="2"/>
  <c r="BC220" i="2"/>
  <c r="BC219" i="2"/>
  <c r="BC218" i="2"/>
  <c r="BC217" i="2"/>
  <c r="BC216" i="2"/>
  <c r="BC215" i="2"/>
  <c r="BC214" i="2"/>
  <c r="BC213" i="2"/>
  <c r="BC212" i="2"/>
  <c r="BC211" i="2"/>
  <c r="BC210" i="2"/>
  <c r="BC209" i="2"/>
  <c r="BC208" i="2"/>
  <c r="BC207" i="2"/>
  <c r="BC206" i="2"/>
  <c r="BC205" i="2"/>
  <c r="BC204" i="2"/>
  <c r="BC203" i="2"/>
  <c r="BC202" i="2"/>
  <c r="BC201" i="2"/>
  <c r="BC200" i="2"/>
  <c r="BC199" i="2"/>
  <c r="BC198" i="2"/>
  <c r="BC197" i="2"/>
  <c r="BC196" i="2"/>
  <c r="BC195" i="2"/>
  <c r="BC194" i="2"/>
  <c r="BC193" i="2"/>
  <c r="BC192" i="2"/>
  <c r="BC191" i="2"/>
  <c r="BC190" i="2"/>
  <c r="BC189" i="2"/>
  <c r="BC188" i="2"/>
  <c r="BC187" i="2"/>
  <c r="BC186" i="2"/>
  <c r="BC185" i="2"/>
  <c r="BC184" i="2"/>
  <c r="BC183" i="2"/>
  <c r="BC182" i="2"/>
  <c r="BC181" i="2"/>
  <c r="BC180" i="2"/>
  <c r="BC179" i="2"/>
  <c r="BC178" i="2"/>
  <c r="BC177" i="2"/>
  <c r="BC176" i="2"/>
  <c r="BC175" i="2"/>
  <c r="BC174" i="2"/>
  <c r="BC173" i="2"/>
  <c r="BC172" i="2"/>
  <c r="BC171" i="2"/>
  <c r="BC170" i="2"/>
  <c r="BC169" i="2"/>
  <c r="BC168" i="2"/>
  <c r="BC167" i="2"/>
  <c r="BC166" i="2"/>
  <c r="BC165" i="2"/>
  <c r="BC164" i="2"/>
  <c r="BC163" i="2"/>
  <c r="BC162" i="2"/>
  <c r="BC161" i="2"/>
  <c r="BC160" i="2"/>
  <c r="BC159" i="2"/>
  <c r="BC158" i="2"/>
  <c r="BC157" i="2"/>
  <c r="BC156" i="2"/>
  <c r="BC155" i="2"/>
  <c r="BC154" i="2"/>
  <c r="BC153" i="2"/>
  <c r="BC152" i="2"/>
  <c r="BC151" i="2"/>
  <c r="BC150" i="2"/>
  <c r="BC149" i="2"/>
  <c r="BC148" i="2"/>
  <c r="BC147" i="2"/>
  <c r="BC146" i="2"/>
  <c r="BC145" i="2"/>
  <c r="BC144" i="2"/>
  <c r="BC143" i="2"/>
  <c r="BC142" i="2"/>
  <c r="BC141" i="2"/>
  <c r="BC140" i="2"/>
  <c r="BC139" i="2"/>
  <c r="BC138" i="2"/>
  <c r="BC137" i="2"/>
  <c r="BC136" i="2"/>
  <c r="BC135" i="2"/>
  <c r="BC134" i="2"/>
  <c r="BC133" i="2"/>
  <c r="BC132" i="2"/>
  <c r="BC131" i="2"/>
  <c r="BC130" i="2"/>
  <c r="BC129" i="2"/>
  <c r="BC128" i="2"/>
  <c r="BC127" i="2"/>
  <c r="BC126" i="2"/>
  <c r="BC125" i="2"/>
  <c r="BC124" i="2"/>
  <c r="BC123" i="2"/>
  <c r="BC122" i="2"/>
  <c r="BC121" i="2"/>
  <c r="BC120" i="2"/>
  <c r="BC119" i="2"/>
  <c r="BC118" i="2"/>
  <c r="BC117" i="2"/>
  <c r="BC116" i="2"/>
  <c r="BC115" i="2"/>
  <c r="BC114" i="2"/>
  <c r="BC113" i="2"/>
  <c r="BC112" i="2"/>
  <c r="BC111" i="2"/>
  <c r="BC110" i="2"/>
  <c r="BC109" i="2"/>
  <c r="BC108" i="2"/>
  <c r="BC107" i="2"/>
  <c r="BC106" i="2"/>
  <c r="BC105" i="2"/>
  <c r="BC104" i="2"/>
  <c r="BC103" i="2"/>
  <c r="BC102" i="2"/>
  <c r="BC101" i="2"/>
  <c r="BC100" i="2"/>
  <c r="BC99" i="2"/>
  <c r="BC98" i="2"/>
  <c r="BC97" i="2"/>
  <c r="BC96" i="2"/>
  <c r="BC95" i="2"/>
  <c r="BC94" i="2"/>
  <c r="BC93" i="2"/>
  <c r="BC92" i="2"/>
  <c r="BC91" i="2"/>
  <c r="BC90" i="2"/>
  <c r="BC89" i="2"/>
  <c r="BC88" i="2"/>
  <c r="BC87" i="2"/>
  <c r="BC86" i="2"/>
  <c r="BC85" i="2"/>
  <c r="BC84" i="2"/>
  <c r="BC83" i="2"/>
  <c r="BC82" i="2"/>
  <c r="BC81" i="2"/>
  <c r="BC80" i="2"/>
  <c r="BC79" i="2"/>
  <c r="BC78" i="2"/>
  <c r="BC77" i="2"/>
  <c r="BC76" i="2"/>
  <c r="BC75" i="2"/>
  <c r="BC74" i="2"/>
  <c r="BC73" i="2"/>
  <c r="BC72" i="2"/>
  <c r="BC71" i="2"/>
  <c r="BC70" i="2"/>
  <c r="BC69" i="2"/>
  <c r="BC68" i="2"/>
  <c r="BC67" i="2"/>
  <c r="BC66" i="2"/>
  <c r="BC65" i="2"/>
  <c r="BC64" i="2"/>
  <c r="BC63" i="2"/>
  <c r="BC62" i="2"/>
  <c r="BC61" i="2"/>
  <c r="BC60" i="2"/>
  <c r="BC59" i="2"/>
  <c r="BC58" i="2"/>
  <c r="BC57" i="2"/>
  <c r="BC56" i="2"/>
  <c r="BC55" i="2"/>
  <c r="BC54" i="2"/>
  <c r="BC53" i="2"/>
  <c r="BC52" i="2"/>
  <c r="BC51" i="2"/>
  <c r="BC50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7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6" i="2"/>
  <c r="BC5" i="2"/>
  <c r="BC4" i="2"/>
  <c r="BC3" i="2"/>
  <c r="BC2" i="2"/>
  <c r="BB323" i="2"/>
  <c r="BB322" i="2"/>
  <c r="BB321" i="2"/>
  <c r="BB320" i="2"/>
  <c r="BB319" i="2"/>
  <c r="BB318" i="2"/>
  <c r="BB317" i="2"/>
  <c r="BB316" i="2"/>
  <c r="BB315" i="2"/>
  <c r="BB314" i="2"/>
  <c r="BB313" i="2"/>
  <c r="BB312" i="2"/>
  <c r="BB311" i="2"/>
  <c r="BB310" i="2"/>
  <c r="BB309" i="2"/>
  <c r="BB308" i="2"/>
  <c r="BB307" i="2"/>
  <c r="BB306" i="2"/>
  <c r="BB305" i="2"/>
  <c r="BB304" i="2"/>
  <c r="BB303" i="2"/>
  <c r="BB302" i="2"/>
  <c r="BB301" i="2"/>
  <c r="BB300" i="2"/>
  <c r="BB299" i="2"/>
  <c r="BB298" i="2"/>
  <c r="BB297" i="2"/>
  <c r="BB296" i="2"/>
  <c r="BB295" i="2"/>
  <c r="BB294" i="2"/>
  <c r="BB293" i="2"/>
  <c r="BB292" i="2"/>
  <c r="BB291" i="2"/>
  <c r="BB290" i="2"/>
  <c r="BB289" i="2"/>
  <c r="BB288" i="2"/>
  <c r="BB287" i="2"/>
  <c r="BB286" i="2"/>
  <c r="BB285" i="2"/>
  <c r="BB284" i="2"/>
  <c r="BB283" i="2"/>
  <c r="BB282" i="2"/>
  <c r="BB281" i="2"/>
  <c r="BB280" i="2"/>
  <c r="BB279" i="2"/>
  <c r="BB278" i="2"/>
  <c r="BB277" i="2"/>
  <c r="BB276" i="2"/>
  <c r="BB275" i="2"/>
  <c r="BB274" i="2"/>
  <c r="BB273" i="2"/>
  <c r="BB272" i="2"/>
  <c r="BB271" i="2"/>
  <c r="BB270" i="2"/>
  <c r="BB269" i="2"/>
  <c r="BB268" i="2"/>
  <c r="BB267" i="2"/>
  <c r="BB266" i="2"/>
  <c r="BB265" i="2"/>
  <c r="BB264" i="2"/>
  <c r="BB263" i="2"/>
  <c r="BB262" i="2"/>
  <c r="BB261" i="2"/>
  <c r="BB260" i="2"/>
  <c r="BB259" i="2"/>
  <c r="BB258" i="2"/>
  <c r="BB257" i="2"/>
  <c r="BB256" i="2"/>
  <c r="BB255" i="2"/>
  <c r="BB254" i="2"/>
  <c r="BB253" i="2"/>
  <c r="BB252" i="2"/>
  <c r="BB251" i="2"/>
  <c r="BB250" i="2"/>
  <c r="BB249" i="2"/>
  <c r="BB248" i="2"/>
  <c r="BB247" i="2"/>
  <c r="BB246" i="2"/>
  <c r="BB245" i="2"/>
  <c r="BB244" i="2"/>
  <c r="BB243" i="2"/>
  <c r="BB242" i="2"/>
  <c r="BB241" i="2"/>
  <c r="BB240" i="2"/>
  <c r="BB239" i="2"/>
  <c r="BB238" i="2"/>
  <c r="BB237" i="2"/>
  <c r="BB236" i="2"/>
  <c r="BB235" i="2"/>
  <c r="BB234" i="2"/>
  <c r="BB233" i="2"/>
  <c r="BB232" i="2"/>
  <c r="BB231" i="2"/>
  <c r="BB230" i="2"/>
  <c r="BB229" i="2"/>
  <c r="BB228" i="2"/>
  <c r="BB227" i="2"/>
  <c r="BB226" i="2"/>
  <c r="BB225" i="2"/>
  <c r="BB224" i="2"/>
  <c r="BB223" i="2"/>
  <c r="BB222" i="2"/>
  <c r="BB221" i="2"/>
  <c r="BB220" i="2"/>
  <c r="BB219" i="2"/>
  <c r="BB218" i="2"/>
  <c r="BB217" i="2"/>
  <c r="BB216" i="2"/>
  <c r="BB215" i="2"/>
  <c r="BB214" i="2"/>
  <c r="BB213" i="2"/>
  <c r="BB212" i="2"/>
  <c r="BB211" i="2"/>
  <c r="BB210" i="2"/>
  <c r="BB209" i="2"/>
  <c r="BB208" i="2"/>
  <c r="BB207" i="2"/>
  <c r="BB206" i="2"/>
  <c r="BB205" i="2"/>
  <c r="BB204" i="2"/>
  <c r="BB203" i="2"/>
  <c r="BB202" i="2"/>
  <c r="BB201" i="2"/>
  <c r="BB200" i="2"/>
  <c r="BB199" i="2"/>
  <c r="BB198" i="2"/>
  <c r="BB197" i="2"/>
  <c r="BB196" i="2"/>
  <c r="BB195" i="2"/>
  <c r="BB194" i="2"/>
  <c r="BB193" i="2"/>
  <c r="BB192" i="2"/>
  <c r="BB191" i="2"/>
  <c r="BB190" i="2"/>
  <c r="BB189" i="2"/>
  <c r="BB188" i="2"/>
  <c r="BB187" i="2"/>
  <c r="BB186" i="2"/>
  <c r="BB185" i="2"/>
  <c r="BB184" i="2"/>
  <c r="BB183" i="2"/>
  <c r="BB182" i="2"/>
  <c r="BB181" i="2"/>
  <c r="BB180" i="2"/>
  <c r="BB179" i="2"/>
  <c r="BB178" i="2"/>
  <c r="BB177" i="2"/>
  <c r="BB176" i="2"/>
  <c r="BB175" i="2"/>
  <c r="BB174" i="2"/>
  <c r="BB173" i="2"/>
  <c r="BB172" i="2"/>
  <c r="BB171" i="2"/>
  <c r="BB170" i="2"/>
  <c r="BB169" i="2"/>
  <c r="BB168" i="2"/>
  <c r="BB167" i="2"/>
  <c r="BB166" i="2"/>
  <c r="BB165" i="2"/>
  <c r="BB164" i="2"/>
  <c r="BB163" i="2"/>
  <c r="BB162" i="2"/>
  <c r="BB161" i="2"/>
  <c r="BB160" i="2"/>
  <c r="BB159" i="2"/>
  <c r="BB158" i="2"/>
  <c r="BB157" i="2"/>
  <c r="BB156" i="2"/>
  <c r="BB155" i="2"/>
  <c r="BB154" i="2"/>
  <c r="BB153" i="2"/>
  <c r="BB152" i="2"/>
  <c r="BB151" i="2"/>
  <c r="BB150" i="2"/>
  <c r="BB149" i="2"/>
  <c r="BB148" i="2"/>
  <c r="BB147" i="2"/>
  <c r="BB146" i="2"/>
  <c r="BB145" i="2"/>
  <c r="BB144" i="2"/>
  <c r="BB143" i="2"/>
  <c r="BB142" i="2"/>
  <c r="BB141" i="2"/>
  <c r="BB140" i="2"/>
  <c r="BB139" i="2"/>
  <c r="BB138" i="2"/>
  <c r="BB137" i="2"/>
  <c r="BB136" i="2"/>
  <c r="BB135" i="2"/>
  <c r="BB134" i="2"/>
  <c r="BB133" i="2"/>
  <c r="BB132" i="2"/>
  <c r="BB131" i="2"/>
  <c r="BB130" i="2"/>
  <c r="BB129" i="2"/>
  <c r="BB128" i="2"/>
  <c r="BB127" i="2"/>
  <c r="BB126" i="2"/>
  <c r="BB125" i="2"/>
  <c r="BB124" i="2"/>
  <c r="BB123" i="2"/>
  <c r="BB122" i="2"/>
  <c r="BB121" i="2"/>
  <c r="BB120" i="2"/>
  <c r="BB119" i="2"/>
  <c r="BB118" i="2"/>
  <c r="BB117" i="2"/>
  <c r="BB116" i="2"/>
  <c r="BB115" i="2"/>
  <c r="BB114" i="2"/>
  <c r="BB113" i="2"/>
  <c r="BB112" i="2"/>
  <c r="BB111" i="2"/>
  <c r="BB110" i="2"/>
  <c r="BB109" i="2"/>
  <c r="BB108" i="2"/>
  <c r="BB107" i="2"/>
  <c r="BB106" i="2"/>
  <c r="BB105" i="2"/>
  <c r="BB104" i="2"/>
  <c r="BB103" i="2"/>
  <c r="BB102" i="2"/>
  <c r="BB101" i="2"/>
  <c r="BB100" i="2"/>
  <c r="BB99" i="2"/>
  <c r="BB98" i="2"/>
  <c r="BB97" i="2"/>
  <c r="BB96" i="2"/>
  <c r="BB95" i="2"/>
  <c r="BB94" i="2"/>
  <c r="BB93" i="2"/>
  <c r="BB92" i="2"/>
  <c r="BB91" i="2"/>
  <c r="BB90" i="2"/>
  <c r="BB89" i="2"/>
  <c r="BB88" i="2"/>
  <c r="BB87" i="2"/>
  <c r="BB86" i="2"/>
  <c r="BB85" i="2"/>
  <c r="BB84" i="2"/>
  <c r="BB83" i="2"/>
  <c r="BB82" i="2"/>
  <c r="BB81" i="2"/>
  <c r="BB80" i="2"/>
  <c r="BB79" i="2"/>
  <c r="BB78" i="2"/>
  <c r="BB77" i="2"/>
  <c r="BB76" i="2"/>
  <c r="BB75" i="2"/>
  <c r="BB74" i="2"/>
  <c r="BB73" i="2"/>
  <c r="BB72" i="2"/>
  <c r="BB71" i="2"/>
  <c r="BB70" i="2"/>
  <c r="BB69" i="2"/>
  <c r="BB68" i="2"/>
  <c r="BB67" i="2"/>
  <c r="BB66" i="2"/>
  <c r="BB65" i="2"/>
  <c r="BB64" i="2"/>
  <c r="BB63" i="2"/>
  <c r="BB62" i="2"/>
  <c r="BB61" i="2"/>
  <c r="BB60" i="2"/>
  <c r="BB59" i="2"/>
  <c r="BB58" i="2"/>
  <c r="BB57" i="2"/>
  <c r="BB56" i="2"/>
  <c r="BB55" i="2"/>
  <c r="BB54" i="2"/>
  <c r="BB53" i="2"/>
  <c r="BB52" i="2"/>
  <c r="BB51" i="2"/>
  <c r="BB50" i="2"/>
  <c r="BB49" i="2"/>
  <c r="BB48" i="2"/>
  <c r="BB47" i="2"/>
  <c r="BB46" i="2"/>
  <c r="BB45" i="2"/>
  <c r="BB44" i="2"/>
  <c r="BB43" i="2"/>
  <c r="BB42" i="2"/>
  <c r="BB41" i="2"/>
  <c r="BB40" i="2"/>
  <c r="BB39" i="2"/>
  <c r="BB38" i="2"/>
  <c r="BB37" i="2"/>
  <c r="BB36" i="2"/>
  <c r="BB35" i="2"/>
  <c r="BB34" i="2"/>
  <c r="BB33" i="2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B3" i="2"/>
  <c r="BB2" i="2"/>
  <c r="BA323" i="2"/>
  <c r="BA322" i="2"/>
  <c r="BA321" i="2"/>
  <c r="BA320" i="2"/>
  <c r="BA319" i="2"/>
  <c r="BA318" i="2"/>
  <c r="BA317" i="2"/>
  <c r="BA316" i="2"/>
  <c r="BA315" i="2"/>
  <c r="BA314" i="2"/>
  <c r="BA313" i="2"/>
  <c r="BA312" i="2"/>
  <c r="BA311" i="2"/>
  <c r="BA310" i="2"/>
  <c r="BA309" i="2"/>
  <c r="BA308" i="2"/>
  <c r="BA307" i="2"/>
  <c r="BA306" i="2"/>
  <c r="BA305" i="2"/>
  <c r="BA304" i="2"/>
  <c r="BA303" i="2"/>
  <c r="BA302" i="2"/>
  <c r="BA301" i="2"/>
  <c r="BA300" i="2"/>
  <c r="BA299" i="2"/>
  <c r="BA298" i="2"/>
  <c r="BA297" i="2"/>
  <c r="BA296" i="2"/>
  <c r="BA295" i="2"/>
  <c r="BA294" i="2"/>
  <c r="BA293" i="2"/>
  <c r="BA292" i="2"/>
  <c r="BA291" i="2"/>
  <c r="BA290" i="2"/>
  <c r="BA289" i="2"/>
  <c r="BA288" i="2"/>
  <c r="BA287" i="2"/>
  <c r="BA286" i="2"/>
  <c r="BA285" i="2"/>
  <c r="BA284" i="2"/>
  <c r="BA283" i="2"/>
  <c r="BA282" i="2"/>
  <c r="BA281" i="2"/>
  <c r="BA280" i="2"/>
  <c r="BA279" i="2"/>
  <c r="BA278" i="2"/>
  <c r="BA277" i="2"/>
  <c r="BA276" i="2"/>
  <c r="BA275" i="2"/>
  <c r="BA274" i="2"/>
  <c r="BA273" i="2"/>
  <c r="BA272" i="2"/>
  <c r="BA271" i="2"/>
  <c r="BA270" i="2"/>
  <c r="BA269" i="2"/>
  <c r="BA268" i="2"/>
  <c r="BA267" i="2"/>
  <c r="BA266" i="2"/>
  <c r="BA265" i="2"/>
  <c r="BA264" i="2"/>
  <c r="BA263" i="2"/>
  <c r="BA262" i="2"/>
  <c r="BA261" i="2"/>
  <c r="BA260" i="2"/>
  <c r="BA259" i="2"/>
  <c r="BA258" i="2"/>
  <c r="BA257" i="2"/>
  <c r="BA256" i="2"/>
  <c r="BA255" i="2"/>
  <c r="BA254" i="2"/>
  <c r="BA253" i="2"/>
  <c r="BA252" i="2"/>
  <c r="BA251" i="2"/>
  <c r="BA250" i="2"/>
  <c r="BA249" i="2"/>
  <c r="BA248" i="2"/>
  <c r="BA247" i="2"/>
  <c r="BA246" i="2"/>
  <c r="BA245" i="2"/>
  <c r="BA244" i="2"/>
  <c r="BA243" i="2"/>
  <c r="BA242" i="2"/>
  <c r="BA241" i="2"/>
  <c r="BA240" i="2"/>
  <c r="BA239" i="2"/>
  <c r="BA238" i="2"/>
  <c r="BA237" i="2"/>
  <c r="BA236" i="2"/>
  <c r="BA235" i="2"/>
  <c r="BA234" i="2"/>
  <c r="BA233" i="2"/>
  <c r="BA232" i="2"/>
  <c r="BA231" i="2"/>
  <c r="BA230" i="2"/>
  <c r="BA229" i="2"/>
  <c r="BA228" i="2"/>
  <c r="BA227" i="2"/>
  <c r="BA226" i="2"/>
  <c r="BA225" i="2"/>
  <c r="BA224" i="2"/>
  <c r="BA223" i="2"/>
  <c r="BA222" i="2"/>
  <c r="BA221" i="2"/>
  <c r="BA220" i="2"/>
  <c r="BA219" i="2"/>
  <c r="BA218" i="2"/>
  <c r="BA217" i="2"/>
  <c r="BA216" i="2"/>
  <c r="BA215" i="2"/>
  <c r="BA214" i="2"/>
  <c r="BA213" i="2"/>
  <c r="BA212" i="2"/>
  <c r="BA211" i="2"/>
  <c r="BA210" i="2"/>
  <c r="BA209" i="2"/>
  <c r="BA208" i="2"/>
  <c r="BA207" i="2"/>
  <c r="BA206" i="2"/>
  <c r="BA205" i="2"/>
  <c r="BA204" i="2"/>
  <c r="BA203" i="2"/>
  <c r="BA202" i="2"/>
  <c r="BA201" i="2"/>
  <c r="BA200" i="2"/>
  <c r="BA199" i="2"/>
  <c r="BA198" i="2"/>
  <c r="BA197" i="2"/>
  <c r="BA196" i="2"/>
  <c r="BA195" i="2"/>
  <c r="BA194" i="2"/>
  <c r="BA193" i="2"/>
  <c r="BA192" i="2"/>
  <c r="BA191" i="2"/>
  <c r="BA190" i="2"/>
  <c r="BA189" i="2"/>
  <c r="BA188" i="2"/>
  <c r="BA187" i="2"/>
  <c r="BA186" i="2"/>
  <c r="BA185" i="2"/>
  <c r="BA184" i="2"/>
  <c r="BA183" i="2"/>
  <c r="BA182" i="2"/>
  <c r="BA181" i="2"/>
  <c r="BA180" i="2"/>
  <c r="BA179" i="2"/>
  <c r="BA178" i="2"/>
  <c r="BA177" i="2"/>
  <c r="BA176" i="2"/>
  <c r="BA175" i="2"/>
  <c r="BA174" i="2"/>
  <c r="BA173" i="2"/>
  <c r="BA172" i="2"/>
  <c r="BA171" i="2"/>
  <c r="BA170" i="2"/>
  <c r="BA169" i="2"/>
  <c r="BA168" i="2"/>
  <c r="BA167" i="2"/>
  <c r="BA166" i="2"/>
  <c r="BA165" i="2"/>
  <c r="BA164" i="2"/>
  <c r="BA163" i="2"/>
  <c r="BA162" i="2"/>
  <c r="BA161" i="2"/>
  <c r="BA160" i="2"/>
  <c r="BA159" i="2"/>
  <c r="BA158" i="2"/>
  <c r="BA157" i="2"/>
  <c r="BA156" i="2"/>
  <c r="BA155" i="2"/>
  <c r="BA154" i="2"/>
  <c r="BA153" i="2"/>
  <c r="BA152" i="2"/>
  <c r="BA151" i="2"/>
  <c r="BA150" i="2"/>
  <c r="BA149" i="2"/>
  <c r="BA148" i="2"/>
  <c r="BA147" i="2"/>
  <c r="BA146" i="2"/>
  <c r="BA145" i="2"/>
  <c r="BA144" i="2"/>
  <c r="BA143" i="2"/>
  <c r="BA142" i="2"/>
  <c r="BA141" i="2"/>
  <c r="BA140" i="2"/>
  <c r="BA139" i="2"/>
  <c r="BA138" i="2"/>
  <c r="BA137" i="2"/>
  <c r="BA136" i="2"/>
  <c r="BA135" i="2"/>
  <c r="BA134" i="2"/>
  <c r="BA133" i="2"/>
  <c r="BA132" i="2"/>
  <c r="BA131" i="2"/>
  <c r="BA130" i="2"/>
  <c r="BA129" i="2"/>
  <c r="BA128" i="2"/>
  <c r="BA127" i="2"/>
  <c r="BA126" i="2"/>
  <c r="BA125" i="2"/>
  <c r="BA124" i="2"/>
  <c r="BA123" i="2"/>
  <c r="BA122" i="2"/>
  <c r="BA121" i="2"/>
  <c r="BA120" i="2"/>
  <c r="BA119" i="2"/>
  <c r="BA118" i="2"/>
  <c r="BA117" i="2"/>
  <c r="BA116" i="2"/>
  <c r="BA115" i="2"/>
  <c r="BA114" i="2"/>
  <c r="BA113" i="2"/>
  <c r="BA112" i="2"/>
  <c r="BA111" i="2"/>
  <c r="BA110" i="2"/>
  <c r="BA109" i="2"/>
  <c r="BA108" i="2"/>
  <c r="BA107" i="2"/>
  <c r="BA106" i="2"/>
  <c r="BA105" i="2"/>
  <c r="BA104" i="2"/>
  <c r="BA103" i="2"/>
  <c r="BA102" i="2"/>
  <c r="BA101" i="2"/>
  <c r="BA100" i="2"/>
  <c r="BA99" i="2"/>
  <c r="BA98" i="2"/>
  <c r="BA97" i="2"/>
  <c r="BA96" i="2"/>
  <c r="BA95" i="2"/>
  <c r="BA94" i="2"/>
  <c r="BA93" i="2"/>
  <c r="BA92" i="2"/>
  <c r="BA91" i="2"/>
  <c r="BA90" i="2"/>
  <c r="BA89" i="2"/>
  <c r="BA88" i="2"/>
  <c r="BA87" i="2"/>
  <c r="BA86" i="2"/>
  <c r="BA85" i="2"/>
  <c r="BA84" i="2"/>
  <c r="BA83" i="2"/>
  <c r="BA82" i="2"/>
  <c r="BA81" i="2"/>
  <c r="BA80" i="2"/>
  <c r="BA79" i="2"/>
  <c r="BA78" i="2"/>
  <c r="BA77" i="2"/>
  <c r="BA76" i="2"/>
  <c r="BA75" i="2"/>
  <c r="BA74" i="2"/>
  <c r="BA73" i="2"/>
  <c r="BA72" i="2"/>
  <c r="BA71" i="2"/>
  <c r="BA70" i="2"/>
  <c r="BA69" i="2"/>
  <c r="BA68" i="2"/>
  <c r="BA67" i="2"/>
  <c r="BA66" i="2"/>
  <c r="BA65" i="2"/>
  <c r="BA64" i="2"/>
  <c r="BA63" i="2"/>
  <c r="BA62" i="2"/>
  <c r="BA61" i="2"/>
  <c r="BA60" i="2"/>
  <c r="BA59" i="2"/>
  <c r="BA58" i="2"/>
  <c r="BA57" i="2"/>
  <c r="BA56" i="2"/>
  <c r="BA55" i="2"/>
  <c r="BA54" i="2"/>
  <c r="BA53" i="2"/>
  <c r="BA52" i="2"/>
  <c r="BA51" i="2"/>
  <c r="BA50" i="2"/>
  <c r="BA49" i="2"/>
  <c r="BA48" i="2"/>
  <c r="BA47" i="2"/>
  <c r="BA46" i="2"/>
  <c r="BA45" i="2"/>
  <c r="BA44" i="2"/>
  <c r="BA43" i="2"/>
  <c r="BA42" i="2"/>
  <c r="BA41" i="2"/>
  <c r="BA40" i="2"/>
  <c r="BA39" i="2"/>
  <c r="BA38" i="2"/>
  <c r="BA37" i="2"/>
  <c r="BA36" i="2"/>
  <c r="BA35" i="2"/>
  <c r="BA34" i="2"/>
  <c r="BA33" i="2"/>
  <c r="BA32" i="2"/>
  <c r="BA31" i="2"/>
  <c r="BA30" i="2"/>
  <c r="BA29" i="2"/>
  <c r="BA28" i="2"/>
  <c r="BA27" i="2"/>
  <c r="BA26" i="2"/>
  <c r="BA25" i="2"/>
  <c r="BA24" i="2"/>
  <c r="BA23" i="2"/>
  <c r="BA22" i="2"/>
  <c r="BA21" i="2"/>
  <c r="BA20" i="2"/>
  <c r="BA19" i="2"/>
  <c r="BA18" i="2"/>
  <c r="BA17" i="2"/>
  <c r="BA16" i="2"/>
  <c r="BA15" i="2"/>
  <c r="BA14" i="2"/>
  <c r="BA13" i="2"/>
  <c r="BA12" i="2"/>
  <c r="BA11" i="2"/>
  <c r="BA10" i="2"/>
  <c r="BA9" i="2"/>
  <c r="BA8" i="2"/>
  <c r="BA7" i="2"/>
  <c r="BA6" i="2"/>
  <c r="BA5" i="2"/>
  <c r="BA4" i="2"/>
  <c r="BA3" i="2"/>
  <c r="BA2" i="2"/>
  <c r="AZ323" i="2"/>
  <c r="AZ322" i="2"/>
  <c r="AZ321" i="2"/>
  <c r="AZ320" i="2"/>
  <c r="AZ319" i="2"/>
  <c r="AZ318" i="2"/>
  <c r="AZ317" i="2"/>
  <c r="AZ316" i="2"/>
  <c r="AZ315" i="2"/>
  <c r="AZ314" i="2"/>
  <c r="AZ313" i="2"/>
  <c r="AZ312" i="2"/>
  <c r="AZ311" i="2"/>
  <c r="AZ310" i="2"/>
  <c r="AZ309" i="2"/>
  <c r="AZ308" i="2"/>
  <c r="AZ307" i="2"/>
  <c r="AZ306" i="2"/>
  <c r="AZ305" i="2"/>
  <c r="AZ304" i="2"/>
  <c r="AZ303" i="2"/>
  <c r="AZ302" i="2"/>
  <c r="AZ301" i="2"/>
  <c r="AZ300" i="2"/>
  <c r="AZ299" i="2"/>
  <c r="AZ298" i="2"/>
  <c r="AZ297" i="2"/>
  <c r="AZ296" i="2"/>
  <c r="AZ295" i="2"/>
  <c r="AZ294" i="2"/>
  <c r="AZ293" i="2"/>
  <c r="AZ292" i="2"/>
  <c r="AZ291" i="2"/>
  <c r="AZ290" i="2"/>
  <c r="AZ289" i="2"/>
  <c r="AZ288" i="2"/>
  <c r="AZ287" i="2"/>
  <c r="AZ286" i="2"/>
  <c r="AZ285" i="2"/>
  <c r="AZ284" i="2"/>
  <c r="AZ283" i="2"/>
  <c r="AZ282" i="2"/>
  <c r="AZ281" i="2"/>
  <c r="AZ280" i="2"/>
  <c r="AZ279" i="2"/>
  <c r="AZ278" i="2"/>
  <c r="AZ277" i="2"/>
  <c r="AZ276" i="2"/>
  <c r="AZ275" i="2"/>
  <c r="AZ274" i="2"/>
  <c r="AZ273" i="2"/>
  <c r="AZ272" i="2"/>
  <c r="AZ271" i="2"/>
  <c r="AZ270" i="2"/>
  <c r="AZ269" i="2"/>
  <c r="AZ268" i="2"/>
  <c r="AZ267" i="2"/>
  <c r="AZ266" i="2"/>
  <c r="AZ265" i="2"/>
  <c r="AZ264" i="2"/>
  <c r="AZ263" i="2"/>
  <c r="AZ262" i="2"/>
  <c r="AZ261" i="2"/>
  <c r="AZ260" i="2"/>
  <c r="AZ259" i="2"/>
  <c r="AZ258" i="2"/>
  <c r="AZ257" i="2"/>
  <c r="AZ256" i="2"/>
  <c r="AZ255" i="2"/>
  <c r="AZ254" i="2"/>
  <c r="AZ253" i="2"/>
  <c r="AZ252" i="2"/>
  <c r="AZ251" i="2"/>
  <c r="AZ250" i="2"/>
  <c r="AZ249" i="2"/>
  <c r="AZ248" i="2"/>
  <c r="AZ247" i="2"/>
  <c r="AZ246" i="2"/>
  <c r="AZ245" i="2"/>
  <c r="AZ244" i="2"/>
  <c r="AZ243" i="2"/>
  <c r="AZ242" i="2"/>
  <c r="AZ241" i="2"/>
  <c r="AZ240" i="2"/>
  <c r="AZ239" i="2"/>
  <c r="AZ238" i="2"/>
  <c r="AZ237" i="2"/>
  <c r="AZ236" i="2"/>
  <c r="AZ235" i="2"/>
  <c r="AZ234" i="2"/>
  <c r="AZ233" i="2"/>
  <c r="AZ232" i="2"/>
  <c r="AZ231" i="2"/>
  <c r="AZ230" i="2"/>
  <c r="AZ229" i="2"/>
  <c r="AZ228" i="2"/>
  <c r="AZ227" i="2"/>
  <c r="AZ226" i="2"/>
  <c r="AZ225" i="2"/>
  <c r="AZ224" i="2"/>
  <c r="AZ223" i="2"/>
  <c r="AZ222" i="2"/>
  <c r="AZ221" i="2"/>
  <c r="AZ220" i="2"/>
  <c r="AZ219" i="2"/>
  <c r="AZ218" i="2"/>
  <c r="AZ217" i="2"/>
  <c r="AZ216" i="2"/>
  <c r="AZ215" i="2"/>
  <c r="AZ214" i="2"/>
  <c r="AZ213" i="2"/>
  <c r="AZ212" i="2"/>
  <c r="AZ211" i="2"/>
  <c r="AZ210" i="2"/>
  <c r="AZ209" i="2"/>
  <c r="AZ208" i="2"/>
  <c r="AZ207" i="2"/>
  <c r="AZ206" i="2"/>
  <c r="AZ205" i="2"/>
  <c r="AZ204" i="2"/>
  <c r="AZ203" i="2"/>
  <c r="AZ202" i="2"/>
  <c r="AZ201" i="2"/>
  <c r="AZ200" i="2"/>
  <c r="AZ199" i="2"/>
  <c r="AZ198" i="2"/>
  <c r="AZ197" i="2"/>
  <c r="AZ196" i="2"/>
  <c r="AZ195" i="2"/>
  <c r="AZ194" i="2"/>
  <c r="AZ193" i="2"/>
  <c r="AZ192" i="2"/>
  <c r="AZ191" i="2"/>
  <c r="AZ190" i="2"/>
  <c r="AZ189" i="2"/>
  <c r="AZ188" i="2"/>
  <c r="AZ187" i="2"/>
  <c r="AZ186" i="2"/>
  <c r="AZ185" i="2"/>
  <c r="AZ184" i="2"/>
  <c r="AZ183" i="2"/>
  <c r="AZ182" i="2"/>
  <c r="AZ181" i="2"/>
  <c r="AZ180" i="2"/>
  <c r="AZ179" i="2"/>
  <c r="AZ178" i="2"/>
  <c r="AZ177" i="2"/>
  <c r="AZ176" i="2"/>
  <c r="AZ175" i="2"/>
  <c r="AZ174" i="2"/>
  <c r="AZ173" i="2"/>
  <c r="AZ172" i="2"/>
  <c r="AZ171" i="2"/>
  <c r="AZ170" i="2"/>
  <c r="AZ169" i="2"/>
  <c r="AZ168" i="2"/>
  <c r="AZ167" i="2"/>
  <c r="AZ166" i="2"/>
  <c r="AZ165" i="2"/>
  <c r="AZ164" i="2"/>
  <c r="AZ163" i="2"/>
  <c r="AZ162" i="2"/>
  <c r="AZ161" i="2"/>
  <c r="AZ160" i="2"/>
  <c r="AZ159" i="2"/>
  <c r="AZ158" i="2"/>
  <c r="AZ157" i="2"/>
  <c r="AZ156" i="2"/>
  <c r="AZ155" i="2"/>
  <c r="AZ154" i="2"/>
  <c r="AZ153" i="2"/>
  <c r="AZ152" i="2"/>
  <c r="AZ151" i="2"/>
  <c r="AZ150" i="2"/>
  <c r="AZ149" i="2"/>
  <c r="AZ148" i="2"/>
  <c r="AZ147" i="2"/>
  <c r="AZ146" i="2"/>
  <c r="AZ145" i="2"/>
  <c r="AZ144" i="2"/>
  <c r="AZ143" i="2"/>
  <c r="AZ142" i="2"/>
  <c r="AZ141" i="2"/>
  <c r="AZ140" i="2"/>
  <c r="AZ139" i="2"/>
  <c r="AZ138" i="2"/>
  <c r="AZ137" i="2"/>
  <c r="AZ136" i="2"/>
  <c r="AZ135" i="2"/>
  <c r="AZ134" i="2"/>
  <c r="AZ133" i="2"/>
  <c r="AZ132" i="2"/>
  <c r="AZ131" i="2"/>
  <c r="AZ130" i="2"/>
  <c r="AZ129" i="2"/>
  <c r="AZ128" i="2"/>
  <c r="AZ127" i="2"/>
  <c r="AZ126" i="2"/>
  <c r="AZ125" i="2"/>
  <c r="AZ124" i="2"/>
  <c r="AZ123" i="2"/>
  <c r="AZ122" i="2"/>
  <c r="AZ121" i="2"/>
  <c r="AZ120" i="2"/>
  <c r="AZ119" i="2"/>
  <c r="AZ118" i="2"/>
  <c r="AZ117" i="2"/>
  <c r="AZ116" i="2"/>
  <c r="AZ115" i="2"/>
  <c r="AZ114" i="2"/>
  <c r="AZ113" i="2"/>
  <c r="AZ112" i="2"/>
  <c r="AZ111" i="2"/>
  <c r="AZ110" i="2"/>
  <c r="AZ109" i="2"/>
  <c r="AZ108" i="2"/>
  <c r="AZ107" i="2"/>
  <c r="AZ106" i="2"/>
  <c r="AZ105" i="2"/>
  <c r="AZ104" i="2"/>
  <c r="AZ103" i="2"/>
  <c r="AZ102" i="2"/>
  <c r="AZ101" i="2"/>
  <c r="AZ100" i="2"/>
  <c r="AZ99" i="2"/>
  <c r="AZ98" i="2"/>
  <c r="AZ97" i="2"/>
  <c r="AZ96" i="2"/>
  <c r="AZ95" i="2"/>
  <c r="AZ94" i="2"/>
  <c r="AZ93" i="2"/>
  <c r="AZ92" i="2"/>
  <c r="AZ91" i="2"/>
  <c r="AZ90" i="2"/>
  <c r="AZ89" i="2"/>
  <c r="AZ88" i="2"/>
  <c r="AZ87" i="2"/>
  <c r="AZ86" i="2"/>
  <c r="AZ85" i="2"/>
  <c r="AZ84" i="2"/>
  <c r="AZ83" i="2"/>
  <c r="AZ82" i="2"/>
  <c r="AZ81" i="2"/>
  <c r="AZ80" i="2"/>
  <c r="AZ79" i="2"/>
  <c r="AZ78" i="2"/>
  <c r="AZ77" i="2"/>
  <c r="AZ76" i="2"/>
  <c r="AZ75" i="2"/>
  <c r="AZ74" i="2"/>
  <c r="AZ73" i="2"/>
  <c r="AZ72" i="2"/>
  <c r="AZ71" i="2"/>
  <c r="AZ70" i="2"/>
  <c r="AZ69" i="2"/>
  <c r="AZ68" i="2"/>
  <c r="AZ67" i="2"/>
  <c r="AZ66" i="2"/>
  <c r="AZ65" i="2"/>
  <c r="AZ64" i="2"/>
  <c r="AZ63" i="2"/>
  <c r="AZ62" i="2"/>
  <c r="AZ61" i="2"/>
  <c r="AZ60" i="2"/>
  <c r="AZ59" i="2"/>
  <c r="AZ58" i="2"/>
  <c r="AZ57" i="2"/>
  <c r="AZ56" i="2"/>
  <c r="AZ55" i="2"/>
  <c r="AZ54" i="2"/>
  <c r="AZ53" i="2"/>
  <c r="AZ52" i="2"/>
  <c r="AZ51" i="2"/>
  <c r="AZ50" i="2"/>
  <c r="AZ49" i="2"/>
  <c r="AZ48" i="2"/>
  <c r="AZ47" i="2"/>
  <c r="AZ46" i="2"/>
  <c r="AZ45" i="2"/>
  <c r="AZ44" i="2"/>
  <c r="AZ43" i="2"/>
  <c r="AZ42" i="2"/>
  <c r="AZ41" i="2"/>
  <c r="AZ40" i="2"/>
  <c r="AZ39" i="2"/>
  <c r="AZ38" i="2"/>
  <c r="AZ37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23" i="2"/>
  <c r="AZ22" i="2"/>
  <c r="AZ21" i="2"/>
  <c r="AZ20" i="2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3" i="2"/>
  <c r="AZ2" i="2"/>
  <c r="AY323" i="2"/>
  <c r="AY322" i="2"/>
  <c r="AY321" i="2"/>
  <c r="AY320" i="2"/>
  <c r="AY319" i="2"/>
  <c r="AY318" i="2"/>
  <c r="AY317" i="2"/>
  <c r="AY316" i="2"/>
  <c r="AY315" i="2"/>
  <c r="AY314" i="2"/>
  <c r="AY313" i="2"/>
  <c r="AY312" i="2"/>
  <c r="AY311" i="2"/>
  <c r="AY310" i="2"/>
  <c r="AY309" i="2"/>
  <c r="AY308" i="2"/>
  <c r="AY307" i="2"/>
  <c r="AY306" i="2"/>
  <c r="AY305" i="2"/>
  <c r="AY304" i="2"/>
  <c r="AY303" i="2"/>
  <c r="AY302" i="2"/>
  <c r="AY301" i="2"/>
  <c r="AY300" i="2"/>
  <c r="AY299" i="2"/>
  <c r="AY298" i="2"/>
  <c r="AY297" i="2"/>
  <c r="AY296" i="2"/>
  <c r="AY295" i="2"/>
  <c r="AY294" i="2"/>
  <c r="AY293" i="2"/>
  <c r="AY292" i="2"/>
  <c r="AY291" i="2"/>
  <c r="AY290" i="2"/>
  <c r="AY289" i="2"/>
  <c r="AY288" i="2"/>
  <c r="AY287" i="2"/>
  <c r="AY286" i="2"/>
  <c r="AY285" i="2"/>
  <c r="AY284" i="2"/>
  <c r="AY283" i="2"/>
  <c r="AY282" i="2"/>
  <c r="AY281" i="2"/>
  <c r="AY280" i="2"/>
  <c r="AY279" i="2"/>
  <c r="AY278" i="2"/>
  <c r="AY277" i="2"/>
  <c r="AY276" i="2"/>
  <c r="AY275" i="2"/>
  <c r="AY274" i="2"/>
  <c r="AY273" i="2"/>
  <c r="AY272" i="2"/>
  <c r="AY271" i="2"/>
  <c r="AY270" i="2"/>
  <c r="AY269" i="2"/>
  <c r="AY268" i="2"/>
  <c r="AY267" i="2"/>
  <c r="AY266" i="2"/>
  <c r="AY265" i="2"/>
  <c r="AY264" i="2"/>
  <c r="AY263" i="2"/>
  <c r="AY262" i="2"/>
  <c r="AY261" i="2"/>
  <c r="AY260" i="2"/>
  <c r="AY259" i="2"/>
  <c r="AY258" i="2"/>
  <c r="AY257" i="2"/>
  <c r="AY256" i="2"/>
  <c r="AY255" i="2"/>
  <c r="AY254" i="2"/>
  <c r="AY253" i="2"/>
  <c r="AY252" i="2"/>
  <c r="AY251" i="2"/>
  <c r="AY250" i="2"/>
  <c r="AY249" i="2"/>
  <c r="AY248" i="2"/>
  <c r="AY247" i="2"/>
  <c r="AY246" i="2"/>
  <c r="AY245" i="2"/>
  <c r="AY244" i="2"/>
  <c r="AY243" i="2"/>
  <c r="AY242" i="2"/>
  <c r="AY241" i="2"/>
  <c r="AY240" i="2"/>
  <c r="AY239" i="2"/>
  <c r="AY238" i="2"/>
  <c r="AY237" i="2"/>
  <c r="AY236" i="2"/>
  <c r="AY235" i="2"/>
  <c r="AY234" i="2"/>
  <c r="AY233" i="2"/>
  <c r="AY232" i="2"/>
  <c r="AY231" i="2"/>
  <c r="AY230" i="2"/>
  <c r="AY229" i="2"/>
  <c r="AY228" i="2"/>
  <c r="AY227" i="2"/>
  <c r="AY226" i="2"/>
  <c r="AY225" i="2"/>
  <c r="AY224" i="2"/>
  <c r="AY223" i="2"/>
  <c r="AY222" i="2"/>
  <c r="AY221" i="2"/>
  <c r="AY220" i="2"/>
  <c r="AY219" i="2"/>
  <c r="AY218" i="2"/>
  <c r="AY217" i="2"/>
  <c r="AY216" i="2"/>
  <c r="AY215" i="2"/>
  <c r="AY214" i="2"/>
  <c r="AY213" i="2"/>
  <c r="AY212" i="2"/>
  <c r="AY211" i="2"/>
  <c r="AY210" i="2"/>
  <c r="AY209" i="2"/>
  <c r="AY208" i="2"/>
  <c r="AY207" i="2"/>
  <c r="AY206" i="2"/>
  <c r="AY205" i="2"/>
  <c r="AY204" i="2"/>
  <c r="AY203" i="2"/>
  <c r="AY202" i="2"/>
  <c r="AY201" i="2"/>
  <c r="AY200" i="2"/>
  <c r="AY199" i="2"/>
  <c r="AY198" i="2"/>
  <c r="AY197" i="2"/>
  <c r="AY196" i="2"/>
  <c r="AY195" i="2"/>
  <c r="AY194" i="2"/>
  <c r="AY193" i="2"/>
  <c r="AY192" i="2"/>
  <c r="AY191" i="2"/>
  <c r="AY190" i="2"/>
  <c r="AY189" i="2"/>
  <c r="AY188" i="2"/>
  <c r="AY187" i="2"/>
  <c r="AY186" i="2"/>
  <c r="AY185" i="2"/>
  <c r="AY184" i="2"/>
  <c r="AY183" i="2"/>
  <c r="AY182" i="2"/>
  <c r="AY181" i="2"/>
  <c r="AY180" i="2"/>
  <c r="AY179" i="2"/>
  <c r="AY178" i="2"/>
  <c r="AY177" i="2"/>
  <c r="AY176" i="2"/>
  <c r="AY175" i="2"/>
  <c r="AY174" i="2"/>
  <c r="AY173" i="2"/>
  <c r="AY172" i="2"/>
  <c r="AY171" i="2"/>
  <c r="AY170" i="2"/>
  <c r="AY169" i="2"/>
  <c r="AY168" i="2"/>
  <c r="AY167" i="2"/>
  <c r="AY166" i="2"/>
  <c r="AY165" i="2"/>
  <c r="AY164" i="2"/>
  <c r="AY163" i="2"/>
  <c r="AY162" i="2"/>
  <c r="AY161" i="2"/>
  <c r="AY160" i="2"/>
  <c r="AY159" i="2"/>
  <c r="AY158" i="2"/>
  <c r="AY157" i="2"/>
  <c r="AY156" i="2"/>
  <c r="AY155" i="2"/>
  <c r="AY154" i="2"/>
  <c r="AY153" i="2"/>
  <c r="AY152" i="2"/>
  <c r="AY151" i="2"/>
  <c r="AY150" i="2"/>
  <c r="AY149" i="2"/>
  <c r="AY148" i="2"/>
  <c r="AY147" i="2"/>
  <c r="AY146" i="2"/>
  <c r="AY145" i="2"/>
  <c r="AY144" i="2"/>
  <c r="AY143" i="2"/>
  <c r="AY142" i="2"/>
  <c r="AY141" i="2"/>
  <c r="AY140" i="2"/>
  <c r="AY139" i="2"/>
  <c r="AY138" i="2"/>
  <c r="AY137" i="2"/>
  <c r="AY136" i="2"/>
  <c r="AY135" i="2"/>
  <c r="AY134" i="2"/>
  <c r="AY133" i="2"/>
  <c r="AY132" i="2"/>
  <c r="AY131" i="2"/>
  <c r="AY130" i="2"/>
  <c r="AY129" i="2"/>
  <c r="AY128" i="2"/>
  <c r="AY127" i="2"/>
  <c r="AY126" i="2"/>
  <c r="AY125" i="2"/>
  <c r="AY124" i="2"/>
  <c r="AY123" i="2"/>
  <c r="AY122" i="2"/>
  <c r="AY121" i="2"/>
  <c r="AY120" i="2"/>
  <c r="AY119" i="2"/>
  <c r="AY118" i="2"/>
  <c r="AY117" i="2"/>
  <c r="AY116" i="2"/>
  <c r="AY115" i="2"/>
  <c r="AY114" i="2"/>
  <c r="AY113" i="2"/>
  <c r="AY112" i="2"/>
  <c r="AY111" i="2"/>
  <c r="AY110" i="2"/>
  <c r="AY109" i="2"/>
  <c r="AY108" i="2"/>
  <c r="AY107" i="2"/>
  <c r="AY106" i="2"/>
  <c r="AY105" i="2"/>
  <c r="AY104" i="2"/>
  <c r="AY103" i="2"/>
  <c r="AY102" i="2"/>
  <c r="AY101" i="2"/>
  <c r="AY100" i="2"/>
  <c r="AY99" i="2"/>
  <c r="AY98" i="2"/>
  <c r="AY97" i="2"/>
  <c r="AY96" i="2"/>
  <c r="AY95" i="2"/>
  <c r="AY94" i="2"/>
  <c r="AY93" i="2"/>
  <c r="AY92" i="2"/>
  <c r="AY91" i="2"/>
  <c r="AY90" i="2"/>
  <c r="AY89" i="2"/>
  <c r="AY88" i="2"/>
  <c r="AY87" i="2"/>
  <c r="AY86" i="2"/>
  <c r="AY85" i="2"/>
  <c r="AY84" i="2"/>
  <c r="AY83" i="2"/>
  <c r="AY82" i="2"/>
  <c r="AY81" i="2"/>
  <c r="AY80" i="2"/>
  <c r="AY79" i="2"/>
  <c r="AY78" i="2"/>
  <c r="AY77" i="2"/>
  <c r="AY76" i="2"/>
  <c r="AY75" i="2"/>
  <c r="AY74" i="2"/>
  <c r="AY73" i="2"/>
  <c r="AY72" i="2"/>
  <c r="AY71" i="2"/>
  <c r="AY70" i="2"/>
  <c r="AY69" i="2"/>
  <c r="AY68" i="2"/>
  <c r="AY67" i="2"/>
  <c r="AY66" i="2"/>
  <c r="AY65" i="2"/>
  <c r="AY64" i="2"/>
  <c r="AY63" i="2"/>
  <c r="AY62" i="2"/>
  <c r="AY61" i="2"/>
  <c r="AY60" i="2"/>
  <c r="AY59" i="2"/>
  <c r="AY58" i="2"/>
  <c r="AY57" i="2"/>
  <c r="AY56" i="2"/>
  <c r="AY55" i="2"/>
  <c r="AY54" i="2"/>
  <c r="AY53" i="2"/>
  <c r="AY52" i="2"/>
  <c r="AY51" i="2"/>
  <c r="AY50" i="2"/>
  <c r="AY49" i="2"/>
  <c r="AY48" i="2"/>
  <c r="AY47" i="2"/>
  <c r="AY46" i="2"/>
  <c r="AY45" i="2"/>
  <c r="AY44" i="2"/>
  <c r="AY43" i="2"/>
  <c r="AY42" i="2"/>
  <c r="AY41" i="2"/>
  <c r="AY40" i="2"/>
  <c r="AY39" i="2"/>
  <c r="AY38" i="2"/>
  <c r="AY37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AX323" i="2"/>
  <c r="AX322" i="2"/>
  <c r="AX321" i="2"/>
  <c r="AX320" i="2"/>
  <c r="AX319" i="2"/>
  <c r="AX318" i="2"/>
  <c r="AX317" i="2"/>
  <c r="AX316" i="2"/>
  <c r="AX315" i="2"/>
  <c r="AX314" i="2"/>
  <c r="AX313" i="2"/>
  <c r="AX312" i="2"/>
  <c r="AX311" i="2"/>
  <c r="AX310" i="2"/>
  <c r="AX309" i="2"/>
  <c r="AX308" i="2"/>
  <c r="AX307" i="2"/>
  <c r="AX306" i="2"/>
  <c r="AX305" i="2"/>
  <c r="AX304" i="2"/>
  <c r="AX303" i="2"/>
  <c r="AX302" i="2"/>
  <c r="AX301" i="2"/>
  <c r="AX300" i="2"/>
  <c r="AX299" i="2"/>
  <c r="AX298" i="2"/>
  <c r="AX297" i="2"/>
  <c r="AX296" i="2"/>
  <c r="AX295" i="2"/>
  <c r="AX294" i="2"/>
  <c r="AX293" i="2"/>
  <c r="AX292" i="2"/>
  <c r="AX291" i="2"/>
  <c r="AX290" i="2"/>
  <c r="AX289" i="2"/>
  <c r="AX288" i="2"/>
  <c r="AX287" i="2"/>
  <c r="AX286" i="2"/>
  <c r="AX285" i="2"/>
  <c r="AX284" i="2"/>
  <c r="AX283" i="2"/>
  <c r="AX282" i="2"/>
  <c r="AX281" i="2"/>
  <c r="AX280" i="2"/>
  <c r="AX279" i="2"/>
  <c r="AX278" i="2"/>
  <c r="AX277" i="2"/>
  <c r="AX276" i="2"/>
  <c r="AX275" i="2"/>
  <c r="AX274" i="2"/>
  <c r="AX273" i="2"/>
  <c r="AX272" i="2"/>
  <c r="AX271" i="2"/>
  <c r="AX270" i="2"/>
  <c r="AX269" i="2"/>
  <c r="AX268" i="2"/>
  <c r="AX267" i="2"/>
  <c r="AX266" i="2"/>
  <c r="AX265" i="2"/>
  <c r="AX264" i="2"/>
  <c r="AX263" i="2"/>
  <c r="AX262" i="2"/>
  <c r="AX261" i="2"/>
  <c r="AX260" i="2"/>
  <c r="AX259" i="2"/>
  <c r="AX258" i="2"/>
  <c r="AX257" i="2"/>
  <c r="AX256" i="2"/>
  <c r="AX255" i="2"/>
  <c r="AX254" i="2"/>
  <c r="AX253" i="2"/>
  <c r="AX252" i="2"/>
  <c r="AX251" i="2"/>
  <c r="AX250" i="2"/>
  <c r="AX249" i="2"/>
  <c r="AX248" i="2"/>
  <c r="AX247" i="2"/>
  <c r="AX246" i="2"/>
  <c r="AX245" i="2"/>
  <c r="AX244" i="2"/>
  <c r="AX243" i="2"/>
  <c r="AX242" i="2"/>
  <c r="AX241" i="2"/>
  <c r="AX240" i="2"/>
  <c r="AX239" i="2"/>
  <c r="AX238" i="2"/>
  <c r="AX237" i="2"/>
  <c r="AX236" i="2"/>
  <c r="AX235" i="2"/>
  <c r="AX234" i="2"/>
  <c r="AX233" i="2"/>
  <c r="AX232" i="2"/>
  <c r="AX231" i="2"/>
  <c r="AX230" i="2"/>
  <c r="AX229" i="2"/>
  <c r="AX228" i="2"/>
  <c r="AX227" i="2"/>
  <c r="AX226" i="2"/>
  <c r="AX225" i="2"/>
  <c r="AX224" i="2"/>
  <c r="AX223" i="2"/>
  <c r="AX222" i="2"/>
  <c r="AX221" i="2"/>
  <c r="AX220" i="2"/>
  <c r="AX219" i="2"/>
  <c r="AX218" i="2"/>
  <c r="AX217" i="2"/>
  <c r="AX216" i="2"/>
  <c r="AX215" i="2"/>
  <c r="AX214" i="2"/>
  <c r="AX213" i="2"/>
  <c r="AX212" i="2"/>
  <c r="AX211" i="2"/>
  <c r="AX210" i="2"/>
  <c r="AX209" i="2"/>
  <c r="AX208" i="2"/>
  <c r="AX207" i="2"/>
  <c r="AX206" i="2"/>
  <c r="AX205" i="2"/>
  <c r="AX204" i="2"/>
  <c r="AX203" i="2"/>
  <c r="AX202" i="2"/>
  <c r="AX201" i="2"/>
  <c r="AX200" i="2"/>
  <c r="AX199" i="2"/>
  <c r="AX198" i="2"/>
  <c r="AX197" i="2"/>
  <c r="AX196" i="2"/>
  <c r="AX195" i="2"/>
  <c r="AX194" i="2"/>
  <c r="AX193" i="2"/>
  <c r="AX192" i="2"/>
  <c r="AX191" i="2"/>
  <c r="AX190" i="2"/>
  <c r="AX189" i="2"/>
  <c r="AX188" i="2"/>
  <c r="AX187" i="2"/>
  <c r="AX186" i="2"/>
  <c r="AX185" i="2"/>
  <c r="AX184" i="2"/>
  <c r="AX183" i="2"/>
  <c r="AX182" i="2"/>
  <c r="AX181" i="2"/>
  <c r="AX180" i="2"/>
  <c r="AX179" i="2"/>
  <c r="AX178" i="2"/>
  <c r="AX177" i="2"/>
  <c r="AX176" i="2"/>
  <c r="AX175" i="2"/>
  <c r="AX174" i="2"/>
  <c r="AX173" i="2"/>
  <c r="AX172" i="2"/>
  <c r="AX171" i="2"/>
  <c r="AX170" i="2"/>
  <c r="AX169" i="2"/>
  <c r="AX168" i="2"/>
  <c r="AX167" i="2"/>
  <c r="AX166" i="2"/>
  <c r="AX165" i="2"/>
  <c r="AX164" i="2"/>
  <c r="AX163" i="2"/>
  <c r="AX162" i="2"/>
  <c r="AX161" i="2"/>
  <c r="AX160" i="2"/>
  <c r="AX159" i="2"/>
  <c r="AX158" i="2"/>
  <c r="AX157" i="2"/>
  <c r="AX156" i="2"/>
  <c r="AX155" i="2"/>
  <c r="AX154" i="2"/>
  <c r="AX153" i="2"/>
  <c r="AX152" i="2"/>
  <c r="AX151" i="2"/>
  <c r="AX150" i="2"/>
  <c r="AX149" i="2"/>
  <c r="AX148" i="2"/>
  <c r="AX147" i="2"/>
  <c r="AX146" i="2"/>
  <c r="AX145" i="2"/>
  <c r="AX144" i="2"/>
  <c r="AX143" i="2"/>
  <c r="AX142" i="2"/>
  <c r="AX141" i="2"/>
  <c r="AX140" i="2"/>
  <c r="AX139" i="2"/>
  <c r="AX138" i="2"/>
  <c r="AX137" i="2"/>
  <c r="AX136" i="2"/>
  <c r="AX135" i="2"/>
  <c r="AX134" i="2"/>
  <c r="AX133" i="2"/>
  <c r="AX132" i="2"/>
  <c r="AX131" i="2"/>
  <c r="AX130" i="2"/>
  <c r="AX129" i="2"/>
  <c r="AX128" i="2"/>
  <c r="AX127" i="2"/>
  <c r="AX126" i="2"/>
  <c r="AX125" i="2"/>
  <c r="AX124" i="2"/>
  <c r="AX123" i="2"/>
  <c r="AX122" i="2"/>
  <c r="AX121" i="2"/>
  <c r="AX120" i="2"/>
  <c r="AX119" i="2"/>
  <c r="AX118" i="2"/>
  <c r="AX117" i="2"/>
  <c r="AX116" i="2"/>
  <c r="AX115" i="2"/>
  <c r="AX114" i="2"/>
  <c r="AX113" i="2"/>
  <c r="AX112" i="2"/>
  <c r="AX111" i="2"/>
  <c r="AX110" i="2"/>
  <c r="AX109" i="2"/>
  <c r="AX108" i="2"/>
  <c r="AX107" i="2"/>
  <c r="AX106" i="2"/>
  <c r="AX105" i="2"/>
  <c r="AX104" i="2"/>
  <c r="AX103" i="2"/>
  <c r="AX102" i="2"/>
  <c r="AX101" i="2"/>
  <c r="AX100" i="2"/>
  <c r="AX99" i="2"/>
  <c r="AX98" i="2"/>
  <c r="AX97" i="2"/>
  <c r="AX96" i="2"/>
  <c r="AX95" i="2"/>
  <c r="AX94" i="2"/>
  <c r="AX93" i="2"/>
  <c r="AX92" i="2"/>
  <c r="AX91" i="2"/>
  <c r="AX90" i="2"/>
  <c r="AX89" i="2"/>
  <c r="AX88" i="2"/>
  <c r="AX87" i="2"/>
  <c r="AX86" i="2"/>
  <c r="AX85" i="2"/>
  <c r="AX84" i="2"/>
  <c r="AX83" i="2"/>
  <c r="AX82" i="2"/>
  <c r="AX81" i="2"/>
  <c r="AX80" i="2"/>
  <c r="AX79" i="2"/>
  <c r="AX78" i="2"/>
  <c r="AX77" i="2"/>
  <c r="AX76" i="2"/>
  <c r="AX75" i="2"/>
  <c r="AX74" i="2"/>
  <c r="AX73" i="2"/>
  <c r="AX72" i="2"/>
  <c r="AX71" i="2"/>
  <c r="AX70" i="2"/>
  <c r="AX69" i="2"/>
  <c r="AX68" i="2"/>
  <c r="AX67" i="2"/>
  <c r="AX66" i="2"/>
  <c r="AX65" i="2"/>
  <c r="AX64" i="2"/>
  <c r="AX63" i="2"/>
  <c r="AX62" i="2"/>
  <c r="AX61" i="2"/>
  <c r="AX60" i="2"/>
  <c r="AX59" i="2"/>
  <c r="AX58" i="2"/>
  <c r="AX57" i="2"/>
  <c r="AX56" i="2"/>
  <c r="AX55" i="2"/>
  <c r="AX54" i="2"/>
  <c r="AX53" i="2"/>
  <c r="AX52" i="2"/>
  <c r="AX51" i="2"/>
  <c r="AX50" i="2"/>
  <c r="AX49" i="2"/>
  <c r="AX48" i="2"/>
  <c r="AX47" i="2"/>
  <c r="AX46" i="2"/>
  <c r="AX45" i="2"/>
  <c r="AX44" i="2"/>
  <c r="AX43" i="2"/>
  <c r="AX42" i="2"/>
  <c r="AX41" i="2"/>
  <c r="AX40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X24" i="2"/>
  <c r="AX23" i="2"/>
  <c r="AX22" i="2"/>
  <c r="AX21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X8" i="2"/>
  <c r="AX7" i="2"/>
  <c r="AX6" i="2"/>
  <c r="AX5" i="2"/>
  <c r="AX4" i="2"/>
  <c r="AX3" i="2"/>
  <c r="AX2" i="2"/>
  <c r="AW323" i="2"/>
  <c r="AW322" i="2"/>
  <c r="AW321" i="2"/>
  <c r="AW320" i="2"/>
  <c r="AW319" i="2"/>
  <c r="AW318" i="2"/>
  <c r="AW317" i="2"/>
  <c r="AW316" i="2"/>
  <c r="AW315" i="2"/>
  <c r="AW314" i="2"/>
  <c r="AW313" i="2"/>
  <c r="AW312" i="2"/>
  <c r="AW311" i="2"/>
  <c r="AW310" i="2"/>
  <c r="AW309" i="2"/>
  <c r="AW308" i="2"/>
  <c r="AW307" i="2"/>
  <c r="AW306" i="2"/>
  <c r="AW305" i="2"/>
  <c r="AW304" i="2"/>
  <c r="AW303" i="2"/>
  <c r="AW302" i="2"/>
  <c r="AW301" i="2"/>
  <c r="AW300" i="2"/>
  <c r="AW299" i="2"/>
  <c r="AW298" i="2"/>
  <c r="AW297" i="2"/>
  <c r="AW296" i="2"/>
  <c r="AW295" i="2"/>
  <c r="AW294" i="2"/>
  <c r="AW293" i="2"/>
  <c r="AW292" i="2"/>
  <c r="AW291" i="2"/>
  <c r="AW290" i="2"/>
  <c r="AW289" i="2"/>
  <c r="AW288" i="2"/>
  <c r="AW287" i="2"/>
  <c r="AW286" i="2"/>
  <c r="AW285" i="2"/>
  <c r="AW284" i="2"/>
  <c r="AW283" i="2"/>
  <c r="AW282" i="2"/>
  <c r="AW281" i="2"/>
  <c r="AW280" i="2"/>
  <c r="AW279" i="2"/>
  <c r="AW278" i="2"/>
  <c r="AW277" i="2"/>
  <c r="AW276" i="2"/>
  <c r="AW275" i="2"/>
  <c r="AW274" i="2"/>
  <c r="AW273" i="2"/>
  <c r="AW272" i="2"/>
  <c r="AW271" i="2"/>
  <c r="AW270" i="2"/>
  <c r="AW269" i="2"/>
  <c r="AW268" i="2"/>
  <c r="AW267" i="2"/>
  <c r="AW266" i="2"/>
  <c r="AW265" i="2"/>
  <c r="AW264" i="2"/>
  <c r="AW263" i="2"/>
  <c r="AW262" i="2"/>
  <c r="AW261" i="2"/>
  <c r="AW260" i="2"/>
  <c r="AW259" i="2"/>
  <c r="AW258" i="2"/>
  <c r="AW257" i="2"/>
  <c r="AW256" i="2"/>
  <c r="AW255" i="2"/>
  <c r="AW254" i="2"/>
  <c r="AW253" i="2"/>
  <c r="AW252" i="2"/>
  <c r="AW251" i="2"/>
  <c r="AW250" i="2"/>
  <c r="AW249" i="2"/>
  <c r="AW248" i="2"/>
  <c r="AW247" i="2"/>
  <c r="AW246" i="2"/>
  <c r="AW245" i="2"/>
  <c r="AW244" i="2"/>
  <c r="AW243" i="2"/>
  <c r="AW242" i="2"/>
  <c r="AW241" i="2"/>
  <c r="AW240" i="2"/>
  <c r="AW239" i="2"/>
  <c r="AW238" i="2"/>
  <c r="AW237" i="2"/>
  <c r="AW236" i="2"/>
  <c r="AW235" i="2"/>
  <c r="AW234" i="2"/>
  <c r="AW233" i="2"/>
  <c r="AW232" i="2"/>
  <c r="AW231" i="2"/>
  <c r="AW230" i="2"/>
  <c r="AW229" i="2"/>
  <c r="AW228" i="2"/>
  <c r="AW227" i="2"/>
  <c r="AW226" i="2"/>
  <c r="AW225" i="2"/>
  <c r="AW224" i="2"/>
  <c r="AW223" i="2"/>
  <c r="AW222" i="2"/>
  <c r="AW221" i="2"/>
  <c r="AW220" i="2"/>
  <c r="AW219" i="2"/>
  <c r="AW218" i="2"/>
  <c r="AW217" i="2"/>
  <c r="AW216" i="2"/>
  <c r="AW215" i="2"/>
  <c r="AW214" i="2"/>
  <c r="AW213" i="2"/>
  <c r="AW212" i="2"/>
  <c r="AW211" i="2"/>
  <c r="AW210" i="2"/>
  <c r="AW209" i="2"/>
  <c r="AW208" i="2"/>
  <c r="AW207" i="2"/>
  <c r="AW206" i="2"/>
  <c r="AW205" i="2"/>
  <c r="AW204" i="2"/>
  <c r="AW203" i="2"/>
  <c r="AW202" i="2"/>
  <c r="AW201" i="2"/>
  <c r="AW200" i="2"/>
  <c r="AW199" i="2"/>
  <c r="AW198" i="2"/>
  <c r="AW197" i="2"/>
  <c r="AW196" i="2"/>
  <c r="AW195" i="2"/>
  <c r="AW194" i="2"/>
  <c r="AW193" i="2"/>
  <c r="AW192" i="2"/>
  <c r="AW191" i="2"/>
  <c r="AW190" i="2"/>
  <c r="AW189" i="2"/>
  <c r="AW188" i="2"/>
  <c r="AW187" i="2"/>
  <c r="AW186" i="2"/>
  <c r="AW185" i="2"/>
  <c r="AW184" i="2"/>
  <c r="AW183" i="2"/>
  <c r="AW182" i="2"/>
  <c r="AW181" i="2"/>
  <c r="AW180" i="2"/>
  <c r="AW179" i="2"/>
  <c r="AW178" i="2"/>
  <c r="AW177" i="2"/>
  <c r="AW176" i="2"/>
  <c r="AW175" i="2"/>
  <c r="AW174" i="2"/>
  <c r="AW173" i="2"/>
  <c r="AW172" i="2"/>
  <c r="AW171" i="2"/>
  <c r="AW170" i="2"/>
  <c r="AW169" i="2"/>
  <c r="AW168" i="2"/>
  <c r="AW167" i="2"/>
  <c r="AW166" i="2"/>
  <c r="AW165" i="2"/>
  <c r="AW164" i="2"/>
  <c r="AW163" i="2"/>
  <c r="AW162" i="2"/>
  <c r="AW161" i="2"/>
  <c r="AW160" i="2"/>
  <c r="AW159" i="2"/>
  <c r="AW158" i="2"/>
  <c r="AW157" i="2"/>
  <c r="AW156" i="2"/>
  <c r="AW155" i="2"/>
  <c r="AW154" i="2"/>
  <c r="AW153" i="2"/>
  <c r="AW152" i="2"/>
  <c r="AW151" i="2"/>
  <c r="AW150" i="2"/>
  <c r="AW149" i="2"/>
  <c r="AW148" i="2"/>
  <c r="AW147" i="2"/>
  <c r="AW146" i="2"/>
  <c r="AW145" i="2"/>
  <c r="AW144" i="2"/>
  <c r="AW143" i="2"/>
  <c r="AW142" i="2"/>
  <c r="AW141" i="2"/>
  <c r="AW140" i="2"/>
  <c r="AW139" i="2"/>
  <c r="AW138" i="2"/>
  <c r="AW137" i="2"/>
  <c r="AW136" i="2"/>
  <c r="AW135" i="2"/>
  <c r="AW134" i="2"/>
  <c r="AW133" i="2"/>
  <c r="AW132" i="2"/>
  <c r="AW131" i="2"/>
  <c r="AW130" i="2"/>
  <c r="AW129" i="2"/>
  <c r="AW128" i="2"/>
  <c r="AW127" i="2"/>
  <c r="AW126" i="2"/>
  <c r="AW125" i="2"/>
  <c r="AW124" i="2"/>
  <c r="AW123" i="2"/>
  <c r="AW122" i="2"/>
  <c r="AW121" i="2"/>
  <c r="AW120" i="2"/>
  <c r="AW119" i="2"/>
  <c r="AW118" i="2"/>
  <c r="AW117" i="2"/>
  <c r="AW116" i="2"/>
  <c r="AW115" i="2"/>
  <c r="AW114" i="2"/>
  <c r="AW113" i="2"/>
  <c r="AW112" i="2"/>
  <c r="AW111" i="2"/>
  <c r="AW110" i="2"/>
  <c r="AW109" i="2"/>
  <c r="AW108" i="2"/>
  <c r="AW107" i="2"/>
  <c r="AW106" i="2"/>
  <c r="AW105" i="2"/>
  <c r="AW104" i="2"/>
  <c r="AW103" i="2"/>
  <c r="AW102" i="2"/>
  <c r="AW101" i="2"/>
  <c r="AW100" i="2"/>
  <c r="AW99" i="2"/>
  <c r="AW98" i="2"/>
  <c r="AW97" i="2"/>
  <c r="AW96" i="2"/>
  <c r="AW95" i="2"/>
  <c r="AW94" i="2"/>
  <c r="AW93" i="2"/>
  <c r="AW92" i="2"/>
  <c r="AW91" i="2"/>
  <c r="AW90" i="2"/>
  <c r="AW89" i="2"/>
  <c r="AW88" i="2"/>
  <c r="AW87" i="2"/>
  <c r="AW86" i="2"/>
  <c r="AW85" i="2"/>
  <c r="AW84" i="2"/>
  <c r="AW83" i="2"/>
  <c r="AW82" i="2"/>
  <c r="AW81" i="2"/>
  <c r="AW80" i="2"/>
  <c r="AW79" i="2"/>
  <c r="AW78" i="2"/>
  <c r="AW77" i="2"/>
  <c r="AW76" i="2"/>
  <c r="AW75" i="2"/>
  <c r="AW74" i="2"/>
  <c r="AW73" i="2"/>
  <c r="AW72" i="2"/>
  <c r="AW71" i="2"/>
  <c r="AW70" i="2"/>
  <c r="AW69" i="2"/>
  <c r="AW68" i="2"/>
  <c r="AW67" i="2"/>
  <c r="AW66" i="2"/>
  <c r="AW65" i="2"/>
  <c r="AW64" i="2"/>
  <c r="AW63" i="2"/>
  <c r="AW62" i="2"/>
  <c r="AW61" i="2"/>
  <c r="AW60" i="2"/>
  <c r="AW59" i="2"/>
  <c r="AW58" i="2"/>
  <c r="AW57" i="2"/>
  <c r="AW56" i="2"/>
  <c r="AW55" i="2"/>
  <c r="AW54" i="2"/>
  <c r="AW53" i="2"/>
  <c r="AW52" i="2"/>
  <c r="AW51" i="2"/>
  <c r="AW50" i="2"/>
  <c r="AW49" i="2"/>
  <c r="AW48" i="2"/>
  <c r="AW47" i="2"/>
  <c r="AW46" i="2"/>
  <c r="AW45" i="2"/>
  <c r="AW44" i="2"/>
  <c r="AW43" i="2"/>
  <c r="AW42" i="2"/>
  <c r="AW41" i="2"/>
  <c r="AW40" i="2"/>
  <c r="AW39" i="2"/>
  <c r="AW38" i="2"/>
  <c r="AW37" i="2"/>
  <c r="AW36" i="2"/>
  <c r="AW35" i="2"/>
  <c r="AW34" i="2"/>
  <c r="AW33" i="2"/>
  <c r="AW32" i="2"/>
  <c r="AW31" i="2"/>
  <c r="AW30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W4" i="2"/>
  <c r="AW3" i="2"/>
  <c r="AW2" i="2"/>
  <c r="AV323" i="2"/>
  <c r="AV322" i="2"/>
  <c r="AV321" i="2"/>
  <c r="AV320" i="2"/>
  <c r="AV319" i="2"/>
  <c r="AV318" i="2"/>
  <c r="AV317" i="2"/>
  <c r="AV316" i="2"/>
  <c r="AV315" i="2"/>
  <c r="AV314" i="2"/>
  <c r="AV313" i="2"/>
  <c r="AV312" i="2"/>
  <c r="AV311" i="2"/>
  <c r="AV310" i="2"/>
  <c r="AV309" i="2"/>
  <c r="AV308" i="2"/>
  <c r="AV307" i="2"/>
  <c r="AV306" i="2"/>
  <c r="AV305" i="2"/>
  <c r="AV304" i="2"/>
  <c r="AV303" i="2"/>
  <c r="AV302" i="2"/>
  <c r="AV301" i="2"/>
  <c r="AV300" i="2"/>
  <c r="AV299" i="2"/>
  <c r="AV298" i="2"/>
  <c r="AV297" i="2"/>
  <c r="AV296" i="2"/>
  <c r="AV295" i="2"/>
  <c r="AV294" i="2"/>
  <c r="AV293" i="2"/>
  <c r="AV292" i="2"/>
  <c r="AV291" i="2"/>
  <c r="AV290" i="2"/>
  <c r="AV289" i="2"/>
  <c r="AV288" i="2"/>
  <c r="AV287" i="2"/>
  <c r="AV286" i="2"/>
  <c r="AV285" i="2"/>
  <c r="AV284" i="2"/>
  <c r="AV283" i="2"/>
  <c r="AV282" i="2"/>
  <c r="AV281" i="2"/>
  <c r="AV280" i="2"/>
  <c r="AV279" i="2"/>
  <c r="AV278" i="2"/>
  <c r="AV277" i="2"/>
  <c r="AV276" i="2"/>
  <c r="AV275" i="2"/>
  <c r="AV274" i="2"/>
  <c r="AV273" i="2"/>
  <c r="AV272" i="2"/>
  <c r="AV271" i="2"/>
  <c r="AV270" i="2"/>
  <c r="AV269" i="2"/>
  <c r="AV268" i="2"/>
  <c r="AV267" i="2"/>
  <c r="AV266" i="2"/>
  <c r="AV265" i="2"/>
  <c r="AV264" i="2"/>
  <c r="AV263" i="2"/>
  <c r="AV262" i="2"/>
  <c r="AV261" i="2"/>
  <c r="AV260" i="2"/>
  <c r="AV259" i="2"/>
  <c r="AV258" i="2"/>
  <c r="AV257" i="2"/>
  <c r="AV256" i="2"/>
  <c r="AV255" i="2"/>
  <c r="AV254" i="2"/>
  <c r="AV253" i="2"/>
  <c r="AV252" i="2"/>
  <c r="AV251" i="2"/>
  <c r="AV250" i="2"/>
  <c r="AV249" i="2"/>
  <c r="AV248" i="2"/>
  <c r="AV247" i="2"/>
  <c r="AV246" i="2"/>
  <c r="AV245" i="2"/>
  <c r="AV244" i="2"/>
  <c r="AV243" i="2"/>
  <c r="AV242" i="2"/>
  <c r="AV241" i="2"/>
  <c r="AV240" i="2"/>
  <c r="AV239" i="2"/>
  <c r="AV238" i="2"/>
  <c r="AV237" i="2"/>
  <c r="AV236" i="2"/>
  <c r="AV235" i="2"/>
  <c r="AV234" i="2"/>
  <c r="AV233" i="2"/>
  <c r="AV232" i="2"/>
  <c r="AV231" i="2"/>
  <c r="AV230" i="2"/>
  <c r="AV229" i="2"/>
  <c r="AV228" i="2"/>
  <c r="AV227" i="2"/>
  <c r="AV226" i="2"/>
  <c r="AV225" i="2"/>
  <c r="AV224" i="2"/>
  <c r="AV223" i="2"/>
  <c r="AV222" i="2"/>
  <c r="AV221" i="2"/>
  <c r="AV220" i="2"/>
  <c r="AV219" i="2"/>
  <c r="AV218" i="2"/>
  <c r="AV217" i="2"/>
  <c r="AV216" i="2"/>
  <c r="AV215" i="2"/>
  <c r="AV214" i="2"/>
  <c r="AV213" i="2"/>
  <c r="AV212" i="2"/>
  <c r="AV211" i="2"/>
  <c r="AV210" i="2"/>
  <c r="AV209" i="2"/>
  <c r="AV208" i="2"/>
  <c r="AV207" i="2"/>
  <c r="AV206" i="2"/>
  <c r="AV205" i="2"/>
  <c r="AV204" i="2"/>
  <c r="AV203" i="2"/>
  <c r="AV202" i="2"/>
  <c r="AV201" i="2"/>
  <c r="AV200" i="2"/>
  <c r="AV199" i="2"/>
  <c r="AV198" i="2"/>
  <c r="AV197" i="2"/>
  <c r="AV196" i="2"/>
  <c r="AV195" i="2"/>
  <c r="AV194" i="2"/>
  <c r="AV193" i="2"/>
  <c r="AV192" i="2"/>
  <c r="AV191" i="2"/>
  <c r="AV190" i="2"/>
  <c r="AV189" i="2"/>
  <c r="AV188" i="2"/>
  <c r="AV187" i="2"/>
  <c r="AV186" i="2"/>
  <c r="AV185" i="2"/>
  <c r="AV184" i="2"/>
  <c r="AV183" i="2"/>
  <c r="AV182" i="2"/>
  <c r="AV181" i="2"/>
  <c r="AV180" i="2"/>
  <c r="AV179" i="2"/>
  <c r="AV178" i="2"/>
  <c r="AV177" i="2"/>
  <c r="AV176" i="2"/>
  <c r="AV175" i="2"/>
  <c r="AV174" i="2"/>
  <c r="AV173" i="2"/>
  <c r="AV172" i="2"/>
  <c r="AV171" i="2"/>
  <c r="AV170" i="2"/>
  <c r="AV169" i="2"/>
  <c r="AV168" i="2"/>
  <c r="AV167" i="2"/>
  <c r="AV166" i="2"/>
  <c r="AV165" i="2"/>
  <c r="AV164" i="2"/>
  <c r="AV163" i="2"/>
  <c r="AV162" i="2"/>
  <c r="AV161" i="2"/>
  <c r="AV160" i="2"/>
  <c r="AV159" i="2"/>
  <c r="AV158" i="2"/>
  <c r="AV157" i="2"/>
  <c r="AV156" i="2"/>
  <c r="AV155" i="2"/>
  <c r="AV154" i="2"/>
  <c r="AV153" i="2"/>
  <c r="AV152" i="2"/>
  <c r="AV151" i="2"/>
  <c r="AV150" i="2"/>
  <c r="AV149" i="2"/>
  <c r="AV148" i="2"/>
  <c r="AV147" i="2"/>
  <c r="AV146" i="2"/>
  <c r="AV145" i="2"/>
  <c r="AV144" i="2"/>
  <c r="AV143" i="2"/>
  <c r="AV142" i="2"/>
  <c r="AV141" i="2"/>
  <c r="AV140" i="2"/>
  <c r="AV139" i="2"/>
  <c r="AV138" i="2"/>
  <c r="AV137" i="2"/>
  <c r="AV136" i="2"/>
  <c r="AV135" i="2"/>
  <c r="AV134" i="2"/>
  <c r="AV133" i="2"/>
  <c r="AV132" i="2"/>
  <c r="AV131" i="2"/>
  <c r="AV130" i="2"/>
  <c r="AV129" i="2"/>
  <c r="AV128" i="2"/>
  <c r="AV127" i="2"/>
  <c r="AV126" i="2"/>
  <c r="AV125" i="2"/>
  <c r="AV124" i="2"/>
  <c r="AV123" i="2"/>
  <c r="AV122" i="2"/>
  <c r="AV121" i="2"/>
  <c r="AV120" i="2"/>
  <c r="AV119" i="2"/>
  <c r="AV118" i="2"/>
  <c r="AV117" i="2"/>
  <c r="AV116" i="2"/>
  <c r="AV115" i="2"/>
  <c r="AV114" i="2"/>
  <c r="AV113" i="2"/>
  <c r="AV112" i="2"/>
  <c r="AV111" i="2"/>
  <c r="AV110" i="2"/>
  <c r="AV109" i="2"/>
  <c r="AV108" i="2"/>
  <c r="AV107" i="2"/>
  <c r="AV106" i="2"/>
  <c r="AV105" i="2"/>
  <c r="AV104" i="2"/>
  <c r="AV103" i="2"/>
  <c r="AV102" i="2"/>
  <c r="AV101" i="2"/>
  <c r="AV100" i="2"/>
  <c r="AV99" i="2"/>
  <c r="AV98" i="2"/>
  <c r="AV97" i="2"/>
  <c r="AV96" i="2"/>
  <c r="AV95" i="2"/>
  <c r="AV94" i="2"/>
  <c r="AV93" i="2"/>
  <c r="AV92" i="2"/>
  <c r="AV91" i="2"/>
  <c r="AV90" i="2"/>
  <c r="AV89" i="2"/>
  <c r="AV88" i="2"/>
  <c r="AV87" i="2"/>
  <c r="AV86" i="2"/>
  <c r="AV85" i="2"/>
  <c r="AV84" i="2"/>
  <c r="AV83" i="2"/>
  <c r="AV82" i="2"/>
  <c r="AV81" i="2"/>
  <c r="AV80" i="2"/>
  <c r="AV79" i="2"/>
  <c r="AV78" i="2"/>
  <c r="AV77" i="2"/>
  <c r="AV76" i="2"/>
  <c r="AV75" i="2"/>
  <c r="AV74" i="2"/>
  <c r="AV73" i="2"/>
  <c r="AV72" i="2"/>
  <c r="AV71" i="2"/>
  <c r="AV70" i="2"/>
  <c r="AV69" i="2"/>
  <c r="AV68" i="2"/>
  <c r="AV67" i="2"/>
  <c r="AV66" i="2"/>
  <c r="AV65" i="2"/>
  <c r="AV64" i="2"/>
  <c r="AV63" i="2"/>
  <c r="AV62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2" i="2"/>
  <c r="AU323" i="2"/>
  <c r="AU322" i="2"/>
  <c r="AU321" i="2"/>
  <c r="AU320" i="2"/>
  <c r="AU319" i="2"/>
  <c r="AU318" i="2"/>
  <c r="AU317" i="2"/>
  <c r="AU316" i="2"/>
  <c r="AU315" i="2"/>
  <c r="AU314" i="2"/>
  <c r="AU313" i="2"/>
  <c r="AU312" i="2"/>
  <c r="AU311" i="2"/>
  <c r="AU310" i="2"/>
  <c r="AU309" i="2"/>
  <c r="AU308" i="2"/>
  <c r="AU307" i="2"/>
  <c r="AU306" i="2"/>
  <c r="AU305" i="2"/>
  <c r="AU304" i="2"/>
  <c r="AU303" i="2"/>
  <c r="AU302" i="2"/>
  <c r="AU301" i="2"/>
  <c r="AU300" i="2"/>
  <c r="AU299" i="2"/>
  <c r="AU298" i="2"/>
  <c r="AU297" i="2"/>
  <c r="AU296" i="2"/>
  <c r="AU295" i="2"/>
  <c r="AU294" i="2"/>
  <c r="AU293" i="2"/>
  <c r="AU292" i="2"/>
  <c r="AU291" i="2"/>
  <c r="AU290" i="2"/>
  <c r="AU289" i="2"/>
  <c r="AU288" i="2"/>
  <c r="AU287" i="2"/>
  <c r="AU286" i="2"/>
  <c r="AU285" i="2"/>
  <c r="AU284" i="2"/>
  <c r="AU283" i="2"/>
  <c r="AU282" i="2"/>
  <c r="AU281" i="2"/>
  <c r="AU280" i="2"/>
  <c r="AU279" i="2"/>
  <c r="AU278" i="2"/>
  <c r="AU277" i="2"/>
  <c r="AU276" i="2"/>
  <c r="AU275" i="2"/>
  <c r="AU274" i="2"/>
  <c r="AU273" i="2"/>
  <c r="AU272" i="2"/>
  <c r="AU271" i="2"/>
  <c r="AU270" i="2"/>
  <c r="AU269" i="2"/>
  <c r="AU268" i="2"/>
  <c r="AU267" i="2"/>
  <c r="AU266" i="2"/>
  <c r="AU265" i="2"/>
  <c r="AU264" i="2"/>
  <c r="AU263" i="2"/>
  <c r="AU262" i="2"/>
  <c r="AU261" i="2"/>
  <c r="AU260" i="2"/>
  <c r="AU259" i="2"/>
  <c r="AU258" i="2"/>
  <c r="AU257" i="2"/>
  <c r="AU256" i="2"/>
  <c r="AU255" i="2"/>
  <c r="AU254" i="2"/>
  <c r="AU253" i="2"/>
  <c r="AU252" i="2"/>
  <c r="AU251" i="2"/>
  <c r="AU250" i="2"/>
  <c r="AU249" i="2"/>
  <c r="AU248" i="2"/>
  <c r="AU247" i="2"/>
  <c r="AU246" i="2"/>
  <c r="AU245" i="2"/>
  <c r="AU244" i="2"/>
  <c r="AU243" i="2"/>
  <c r="AU242" i="2"/>
  <c r="AU241" i="2"/>
  <c r="AU240" i="2"/>
  <c r="AU239" i="2"/>
  <c r="AU238" i="2"/>
  <c r="AU237" i="2"/>
  <c r="AU236" i="2"/>
  <c r="AU235" i="2"/>
  <c r="AU234" i="2"/>
  <c r="AU233" i="2"/>
  <c r="AU232" i="2"/>
  <c r="AU231" i="2"/>
  <c r="AU230" i="2"/>
  <c r="AU229" i="2"/>
  <c r="AU228" i="2"/>
  <c r="AU227" i="2"/>
  <c r="AU226" i="2"/>
  <c r="AU225" i="2"/>
  <c r="AU224" i="2"/>
  <c r="AU223" i="2"/>
  <c r="AU222" i="2"/>
  <c r="AU221" i="2"/>
  <c r="AU220" i="2"/>
  <c r="AU219" i="2"/>
  <c r="AU218" i="2"/>
  <c r="AU217" i="2"/>
  <c r="AU216" i="2"/>
  <c r="AU215" i="2"/>
  <c r="AU214" i="2"/>
  <c r="AU213" i="2"/>
  <c r="AU212" i="2"/>
  <c r="AU211" i="2"/>
  <c r="AU210" i="2"/>
  <c r="AU209" i="2"/>
  <c r="AU208" i="2"/>
  <c r="AU207" i="2"/>
  <c r="AU206" i="2"/>
  <c r="AU205" i="2"/>
  <c r="AU204" i="2"/>
  <c r="AU203" i="2"/>
  <c r="AU202" i="2"/>
  <c r="AU201" i="2"/>
  <c r="AU200" i="2"/>
  <c r="AU199" i="2"/>
  <c r="AU198" i="2"/>
  <c r="AU197" i="2"/>
  <c r="AU196" i="2"/>
  <c r="AU195" i="2"/>
  <c r="AU194" i="2"/>
  <c r="AU193" i="2"/>
  <c r="AU192" i="2"/>
  <c r="AU191" i="2"/>
  <c r="AU190" i="2"/>
  <c r="AU189" i="2"/>
  <c r="AU188" i="2"/>
  <c r="AU187" i="2"/>
  <c r="AU186" i="2"/>
  <c r="AU185" i="2"/>
  <c r="AU184" i="2"/>
  <c r="AU183" i="2"/>
  <c r="AU182" i="2"/>
  <c r="AU181" i="2"/>
  <c r="AU180" i="2"/>
  <c r="AU179" i="2"/>
  <c r="AU178" i="2"/>
  <c r="AU177" i="2"/>
  <c r="AU176" i="2"/>
  <c r="AU175" i="2"/>
  <c r="AU174" i="2"/>
  <c r="AU173" i="2"/>
  <c r="AU172" i="2"/>
  <c r="AU171" i="2"/>
  <c r="AU170" i="2"/>
  <c r="AU169" i="2"/>
  <c r="AU168" i="2"/>
  <c r="AU167" i="2"/>
  <c r="AU166" i="2"/>
  <c r="AU165" i="2"/>
  <c r="AU164" i="2"/>
  <c r="AU163" i="2"/>
  <c r="AU162" i="2"/>
  <c r="AU161" i="2"/>
  <c r="AU160" i="2"/>
  <c r="AU159" i="2"/>
  <c r="AU158" i="2"/>
  <c r="AU157" i="2"/>
  <c r="AU156" i="2"/>
  <c r="AU155" i="2"/>
  <c r="AU154" i="2"/>
  <c r="AU153" i="2"/>
  <c r="AU152" i="2"/>
  <c r="AU151" i="2"/>
  <c r="AU150" i="2"/>
  <c r="AU149" i="2"/>
  <c r="AU148" i="2"/>
  <c r="AU147" i="2"/>
  <c r="AU146" i="2"/>
  <c r="AU145" i="2"/>
  <c r="AU144" i="2"/>
  <c r="AU143" i="2"/>
  <c r="AU142" i="2"/>
  <c r="AU141" i="2"/>
  <c r="AU140" i="2"/>
  <c r="AU139" i="2"/>
  <c r="AU138" i="2"/>
  <c r="AU137" i="2"/>
  <c r="AU136" i="2"/>
  <c r="AU135" i="2"/>
  <c r="AU134" i="2"/>
  <c r="AU133" i="2"/>
  <c r="AU132" i="2"/>
  <c r="AU131" i="2"/>
  <c r="AU130" i="2"/>
  <c r="AU129" i="2"/>
  <c r="AU128" i="2"/>
  <c r="AU127" i="2"/>
  <c r="AU126" i="2"/>
  <c r="AU125" i="2"/>
  <c r="AU124" i="2"/>
  <c r="AU123" i="2"/>
  <c r="AU122" i="2"/>
  <c r="AU121" i="2"/>
  <c r="AU120" i="2"/>
  <c r="AU119" i="2"/>
  <c r="AU118" i="2"/>
  <c r="AU117" i="2"/>
  <c r="AU116" i="2"/>
  <c r="AU115" i="2"/>
  <c r="AU114" i="2"/>
  <c r="AU113" i="2"/>
  <c r="AU112" i="2"/>
  <c r="AU111" i="2"/>
  <c r="AU110" i="2"/>
  <c r="AU109" i="2"/>
  <c r="AU108" i="2"/>
  <c r="AU107" i="2"/>
  <c r="AU106" i="2"/>
  <c r="AU105" i="2"/>
  <c r="AU104" i="2"/>
  <c r="AU103" i="2"/>
  <c r="AU102" i="2"/>
  <c r="AU101" i="2"/>
  <c r="AU100" i="2"/>
  <c r="AU99" i="2"/>
  <c r="AU98" i="2"/>
  <c r="AU97" i="2"/>
  <c r="AU96" i="2"/>
  <c r="AU95" i="2"/>
  <c r="AU94" i="2"/>
  <c r="AU93" i="2"/>
  <c r="AU92" i="2"/>
  <c r="AU91" i="2"/>
  <c r="AU90" i="2"/>
  <c r="AU89" i="2"/>
  <c r="AU88" i="2"/>
  <c r="AU87" i="2"/>
  <c r="AU86" i="2"/>
  <c r="AU85" i="2"/>
  <c r="AU84" i="2"/>
  <c r="AU83" i="2"/>
  <c r="AU82" i="2"/>
  <c r="AU81" i="2"/>
  <c r="AU80" i="2"/>
  <c r="AU79" i="2"/>
  <c r="AU78" i="2"/>
  <c r="AU77" i="2"/>
  <c r="AU76" i="2"/>
  <c r="AU75" i="2"/>
  <c r="AU74" i="2"/>
  <c r="AU73" i="2"/>
  <c r="AU72" i="2"/>
  <c r="AU71" i="2"/>
  <c r="AU70" i="2"/>
  <c r="AU69" i="2"/>
  <c r="AU68" i="2"/>
  <c r="AU67" i="2"/>
  <c r="AU66" i="2"/>
  <c r="AU65" i="2"/>
  <c r="AU64" i="2"/>
  <c r="AU63" i="2"/>
  <c r="AU62" i="2"/>
  <c r="AU61" i="2"/>
  <c r="AU60" i="2"/>
  <c r="AU59" i="2"/>
  <c r="AU58" i="2"/>
  <c r="AU57" i="2"/>
  <c r="AU56" i="2"/>
  <c r="AU55" i="2"/>
  <c r="AU54" i="2"/>
  <c r="AU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U3" i="2"/>
  <c r="AU2" i="2"/>
  <c r="AT323" i="2"/>
  <c r="AT322" i="2"/>
  <c r="AT321" i="2"/>
  <c r="AT320" i="2"/>
  <c r="AT319" i="2"/>
  <c r="AT318" i="2"/>
  <c r="AT317" i="2"/>
  <c r="AT316" i="2"/>
  <c r="AT315" i="2"/>
  <c r="AT314" i="2"/>
  <c r="AT313" i="2"/>
  <c r="AT312" i="2"/>
  <c r="AT311" i="2"/>
  <c r="AT310" i="2"/>
  <c r="AT309" i="2"/>
  <c r="AT308" i="2"/>
  <c r="AT307" i="2"/>
  <c r="AT306" i="2"/>
  <c r="AT305" i="2"/>
  <c r="AT304" i="2"/>
  <c r="AT303" i="2"/>
  <c r="AT302" i="2"/>
  <c r="AT301" i="2"/>
  <c r="AT300" i="2"/>
  <c r="AT299" i="2"/>
  <c r="AT298" i="2"/>
  <c r="AT297" i="2"/>
  <c r="AT296" i="2"/>
  <c r="AT295" i="2"/>
  <c r="AT294" i="2"/>
  <c r="AT293" i="2"/>
  <c r="AT292" i="2"/>
  <c r="AT291" i="2"/>
  <c r="AT290" i="2"/>
  <c r="AT289" i="2"/>
  <c r="AT288" i="2"/>
  <c r="AT287" i="2"/>
  <c r="AT286" i="2"/>
  <c r="AT285" i="2"/>
  <c r="AT284" i="2"/>
  <c r="AT283" i="2"/>
  <c r="AT282" i="2"/>
  <c r="AT281" i="2"/>
  <c r="AT280" i="2"/>
  <c r="AT279" i="2"/>
  <c r="AT278" i="2"/>
  <c r="AT277" i="2"/>
  <c r="AT276" i="2"/>
  <c r="AT275" i="2"/>
  <c r="AT274" i="2"/>
  <c r="AT273" i="2"/>
  <c r="AT272" i="2"/>
  <c r="AT271" i="2"/>
  <c r="AT270" i="2"/>
  <c r="AT269" i="2"/>
  <c r="AT268" i="2"/>
  <c r="AT267" i="2"/>
  <c r="AT266" i="2"/>
  <c r="AT265" i="2"/>
  <c r="AT264" i="2"/>
  <c r="AT263" i="2"/>
  <c r="AT262" i="2"/>
  <c r="AT261" i="2"/>
  <c r="AT260" i="2"/>
  <c r="AT259" i="2"/>
  <c r="AT258" i="2"/>
  <c r="AT257" i="2"/>
  <c r="AT256" i="2"/>
  <c r="AT255" i="2"/>
  <c r="AT254" i="2"/>
  <c r="AT253" i="2"/>
  <c r="AT252" i="2"/>
  <c r="AT251" i="2"/>
  <c r="AT250" i="2"/>
  <c r="AT249" i="2"/>
  <c r="AT248" i="2"/>
  <c r="AT247" i="2"/>
  <c r="AT246" i="2"/>
  <c r="AT245" i="2"/>
  <c r="AT244" i="2"/>
  <c r="AT243" i="2"/>
  <c r="AT242" i="2"/>
  <c r="AT241" i="2"/>
  <c r="AT240" i="2"/>
  <c r="AT239" i="2"/>
  <c r="AT238" i="2"/>
  <c r="AT237" i="2"/>
  <c r="AT236" i="2"/>
  <c r="AT235" i="2"/>
  <c r="AT234" i="2"/>
  <c r="AT233" i="2"/>
  <c r="AT232" i="2"/>
  <c r="AT231" i="2"/>
  <c r="AT230" i="2"/>
  <c r="AT229" i="2"/>
  <c r="AT228" i="2"/>
  <c r="AT227" i="2"/>
  <c r="AT226" i="2"/>
  <c r="AT225" i="2"/>
  <c r="AT224" i="2"/>
  <c r="AT223" i="2"/>
  <c r="AT222" i="2"/>
  <c r="AT221" i="2"/>
  <c r="AT220" i="2"/>
  <c r="AT219" i="2"/>
  <c r="AT218" i="2"/>
  <c r="AT217" i="2"/>
  <c r="AT216" i="2"/>
  <c r="AT215" i="2"/>
  <c r="AT214" i="2"/>
  <c r="AT213" i="2"/>
  <c r="AT212" i="2"/>
  <c r="AT211" i="2"/>
  <c r="AT210" i="2"/>
  <c r="AT209" i="2"/>
  <c r="AT208" i="2"/>
  <c r="AT207" i="2"/>
  <c r="AT206" i="2"/>
  <c r="AT205" i="2"/>
  <c r="AT204" i="2"/>
  <c r="AT203" i="2"/>
  <c r="AT202" i="2"/>
  <c r="AT201" i="2"/>
  <c r="AT200" i="2"/>
  <c r="AT199" i="2"/>
  <c r="AT198" i="2"/>
  <c r="AT197" i="2"/>
  <c r="AT196" i="2"/>
  <c r="AT195" i="2"/>
  <c r="AT194" i="2"/>
  <c r="AT193" i="2"/>
  <c r="AT192" i="2"/>
  <c r="AT191" i="2"/>
  <c r="AT190" i="2"/>
  <c r="AT189" i="2"/>
  <c r="AT188" i="2"/>
  <c r="AT187" i="2"/>
  <c r="AT186" i="2"/>
  <c r="AT185" i="2"/>
  <c r="AT184" i="2"/>
  <c r="AT183" i="2"/>
  <c r="AT182" i="2"/>
  <c r="AT181" i="2"/>
  <c r="AT180" i="2"/>
  <c r="AT179" i="2"/>
  <c r="AT178" i="2"/>
  <c r="AT177" i="2"/>
  <c r="AT176" i="2"/>
  <c r="AT175" i="2"/>
  <c r="AT174" i="2"/>
  <c r="AT173" i="2"/>
  <c r="AT172" i="2"/>
  <c r="AT171" i="2"/>
  <c r="AT170" i="2"/>
  <c r="AT169" i="2"/>
  <c r="AT168" i="2"/>
  <c r="AT167" i="2"/>
  <c r="AT166" i="2"/>
  <c r="AT165" i="2"/>
  <c r="AT164" i="2"/>
  <c r="AT163" i="2"/>
  <c r="AT162" i="2"/>
  <c r="AT161" i="2"/>
  <c r="AT160" i="2"/>
  <c r="AT159" i="2"/>
  <c r="AT158" i="2"/>
  <c r="AT157" i="2"/>
  <c r="AT156" i="2"/>
  <c r="AT155" i="2"/>
  <c r="AT154" i="2"/>
  <c r="AT153" i="2"/>
  <c r="AT152" i="2"/>
  <c r="AT151" i="2"/>
  <c r="AT150" i="2"/>
  <c r="AT149" i="2"/>
  <c r="AT148" i="2"/>
  <c r="AT147" i="2"/>
  <c r="AT146" i="2"/>
  <c r="AT145" i="2"/>
  <c r="AT144" i="2"/>
  <c r="AT143" i="2"/>
  <c r="AT142" i="2"/>
  <c r="AT141" i="2"/>
  <c r="AT140" i="2"/>
  <c r="AT139" i="2"/>
  <c r="AT138" i="2"/>
  <c r="AT137" i="2"/>
  <c r="AT136" i="2"/>
  <c r="AT135" i="2"/>
  <c r="AT134" i="2"/>
  <c r="AT133" i="2"/>
  <c r="AT132" i="2"/>
  <c r="AT131" i="2"/>
  <c r="AT130" i="2"/>
  <c r="AT129" i="2"/>
  <c r="AT128" i="2"/>
  <c r="AT127" i="2"/>
  <c r="AT126" i="2"/>
  <c r="AT125" i="2"/>
  <c r="AT124" i="2"/>
  <c r="AT123" i="2"/>
  <c r="AT122" i="2"/>
  <c r="AT121" i="2"/>
  <c r="AT120" i="2"/>
  <c r="AT119" i="2"/>
  <c r="AT118" i="2"/>
  <c r="AT117" i="2"/>
  <c r="AT116" i="2"/>
  <c r="AT115" i="2"/>
  <c r="AT114" i="2"/>
  <c r="AT113" i="2"/>
  <c r="AT112" i="2"/>
  <c r="AT111" i="2"/>
  <c r="AT110" i="2"/>
  <c r="AT109" i="2"/>
  <c r="AT108" i="2"/>
  <c r="AT107" i="2"/>
  <c r="AT106" i="2"/>
  <c r="AT105" i="2"/>
  <c r="AT104" i="2"/>
  <c r="AT103" i="2"/>
  <c r="AT102" i="2"/>
  <c r="AT101" i="2"/>
  <c r="AT100" i="2"/>
  <c r="AT99" i="2"/>
  <c r="AT98" i="2"/>
  <c r="AT97" i="2"/>
  <c r="AT96" i="2"/>
  <c r="AT95" i="2"/>
  <c r="AT94" i="2"/>
  <c r="AT93" i="2"/>
  <c r="AT92" i="2"/>
  <c r="AT91" i="2"/>
  <c r="AT90" i="2"/>
  <c r="AT89" i="2"/>
  <c r="AT88" i="2"/>
  <c r="AT87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  <c r="AT2" i="2"/>
  <c r="AS323" i="2"/>
  <c r="AS322" i="2"/>
  <c r="AS321" i="2"/>
  <c r="AS320" i="2"/>
  <c r="AS319" i="2"/>
  <c r="AS318" i="2"/>
  <c r="AS317" i="2"/>
  <c r="AS316" i="2"/>
  <c r="AS315" i="2"/>
  <c r="AS314" i="2"/>
  <c r="AS313" i="2"/>
  <c r="AS312" i="2"/>
  <c r="AS311" i="2"/>
  <c r="AS310" i="2"/>
  <c r="AS309" i="2"/>
  <c r="AS308" i="2"/>
  <c r="AS307" i="2"/>
  <c r="AS306" i="2"/>
  <c r="AS305" i="2"/>
  <c r="AS304" i="2"/>
  <c r="AS303" i="2"/>
  <c r="AS302" i="2"/>
  <c r="AS301" i="2"/>
  <c r="AS300" i="2"/>
  <c r="AS299" i="2"/>
  <c r="AS298" i="2"/>
  <c r="AS297" i="2"/>
  <c r="AS296" i="2"/>
  <c r="AS295" i="2"/>
  <c r="AS294" i="2"/>
  <c r="AS293" i="2"/>
  <c r="AS292" i="2"/>
  <c r="AS291" i="2"/>
  <c r="AS290" i="2"/>
  <c r="AS289" i="2"/>
  <c r="AS288" i="2"/>
  <c r="AS287" i="2"/>
  <c r="AS286" i="2"/>
  <c r="AS285" i="2"/>
  <c r="AS284" i="2"/>
  <c r="AS283" i="2"/>
  <c r="AS282" i="2"/>
  <c r="AS281" i="2"/>
  <c r="AS280" i="2"/>
  <c r="AS279" i="2"/>
  <c r="AS278" i="2"/>
  <c r="AS277" i="2"/>
  <c r="AS276" i="2"/>
  <c r="AS275" i="2"/>
  <c r="AS274" i="2"/>
  <c r="AS273" i="2"/>
  <c r="AS272" i="2"/>
  <c r="AS271" i="2"/>
  <c r="AS270" i="2"/>
  <c r="AS269" i="2"/>
  <c r="AS268" i="2"/>
  <c r="AS267" i="2"/>
  <c r="AS266" i="2"/>
  <c r="AS265" i="2"/>
  <c r="AS264" i="2"/>
  <c r="AS263" i="2"/>
  <c r="AS262" i="2"/>
  <c r="AS261" i="2"/>
  <c r="AS260" i="2"/>
  <c r="AS259" i="2"/>
  <c r="AS258" i="2"/>
  <c r="AS257" i="2"/>
  <c r="AS256" i="2"/>
  <c r="AS255" i="2"/>
  <c r="AS254" i="2"/>
  <c r="AS253" i="2"/>
  <c r="AS252" i="2"/>
  <c r="AS251" i="2"/>
  <c r="AS250" i="2"/>
  <c r="AS249" i="2"/>
  <c r="AS248" i="2"/>
  <c r="AS247" i="2"/>
  <c r="AS246" i="2"/>
  <c r="AS245" i="2"/>
  <c r="AS244" i="2"/>
  <c r="AS243" i="2"/>
  <c r="AS242" i="2"/>
  <c r="AS241" i="2"/>
  <c r="AS240" i="2"/>
  <c r="AS239" i="2"/>
  <c r="AS238" i="2"/>
  <c r="AS237" i="2"/>
  <c r="AS236" i="2"/>
  <c r="AS235" i="2"/>
  <c r="AS234" i="2"/>
  <c r="AS233" i="2"/>
  <c r="AS232" i="2"/>
  <c r="AS231" i="2"/>
  <c r="AS230" i="2"/>
  <c r="AS229" i="2"/>
  <c r="AS228" i="2"/>
  <c r="AS227" i="2"/>
  <c r="AS226" i="2"/>
  <c r="AS225" i="2"/>
  <c r="AS224" i="2"/>
  <c r="AS223" i="2"/>
  <c r="AS222" i="2"/>
  <c r="AS221" i="2"/>
  <c r="AS220" i="2"/>
  <c r="AS219" i="2"/>
  <c r="AS218" i="2"/>
  <c r="AS217" i="2"/>
  <c r="AS216" i="2"/>
  <c r="AS215" i="2"/>
  <c r="AS214" i="2"/>
  <c r="AS213" i="2"/>
  <c r="AS212" i="2"/>
  <c r="AS211" i="2"/>
  <c r="AS210" i="2"/>
  <c r="AS209" i="2"/>
  <c r="AS208" i="2"/>
  <c r="AS207" i="2"/>
  <c r="AS206" i="2"/>
  <c r="AS205" i="2"/>
  <c r="AS204" i="2"/>
  <c r="AS203" i="2"/>
  <c r="AS202" i="2"/>
  <c r="AS201" i="2"/>
  <c r="AS200" i="2"/>
  <c r="AS199" i="2"/>
  <c r="AS198" i="2"/>
  <c r="AS197" i="2"/>
  <c r="AS196" i="2"/>
  <c r="AS195" i="2"/>
  <c r="AS194" i="2"/>
  <c r="AS193" i="2"/>
  <c r="AS192" i="2"/>
  <c r="AS191" i="2"/>
  <c r="AS190" i="2"/>
  <c r="AS189" i="2"/>
  <c r="AS188" i="2"/>
  <c r="AS187" i="2"/>
  <c r="AS186" i="2"/>
  <c r="AS185" i="2"/>
  <c r="AS184" i="2"/>
  <c r="AS183" i="2"/>
  <c r="AS182" i="2"/>
  <c r="AS181" i="2"/>
  <c r="AS180" i="2"/>
  <c r="AS179" i="2"/>
  <c r="AS178" i="2"/>
  <c r="AS177" i="2"/>
  <c r="AS176" i="2"/>
  <c r="AS175" i="2"/>
  <c r="AS174" i="2"/>
  <c r="AS173" i="2"/>
  <c r="AS172" i="2"/>
  <c r="AS171" i="2"/>
  <c r="AS170" i="2"/>
  <c r="AS169" i="2"/>
  <c r="AS168" i="2"/>
  <c r="AS167" i="2"/>
  <c r="AS166" i="2"/>
  <c r="AS165" i="2"/>
  <c r="AS164" i="2"/>
  <c r="AS163" i="2"/>
  <c r="AS162" i="2"/>
  <c r="AS161" i="2"/>
  <c r="AS160" i="2"/>
  <c r="AS159" i="2"/>
  <c r="AS158" i="2"/>
  <c r="AS157" i="2"/>
  <c r="AS156" i="2"/>
  <c r="AS155" i="2"/>
  <c r="AS154" i="2"/>
  <c r="AS153" i="2"/>
  <c r="AS152" i="2"/>
  <c r="AS151" i="2"/>
  <c r="AS150" i="2"/>
  <c r="AS149" i="2"/>
  <c r="AS148" i="2"/>
  <c r="AS147" i="2"/>
  <c r="AS146" i="2"/>
  <c r="AS145" i="2"/>
  <c r="AS144" i="2"/>
  <c r="AS143" i="2"/>
  <c r="AS142" i="2"/>
  <c r="AS141" i="2"/>
  <c r="AS140" i="2"/>
  <c r="AS139" i="2"/>
  <c r="AS138" i="2"/>
  <c r="AS137" i="2"/>
  <c r="AS136" i="2"/>
  <c r="AS135" i="2"/>
  <c r="AS134" i="2"/>
  <c r="AS133" i="2"/>
  <c r="AS132" i="2"/>
  <c r="AS131" i="2"/>
  <c r="AS130" i="2"/>
  <c r="AS129" i="2"/>
  <c r="AS128" i="2"/>
  <c r="AS127" i="2"/>
  <c r="AS126" i="2"/>
  <c r="AS125" i="2"/>
  <c r="AS124" i="2"/>
  <c r="AS123" i="2"/>
  <c r="AS122" i="2"/>
  <c r="AS121" i="2"/>
  <c r="AS120" i="2"/>
  <c r="AS119" i="2"/>
  <c r="AS118" i="2"/>
  <c r="AS117" i="2"/>
  <c r="AS116" i="2"/>
  <c r="AS115" i="2"/>
  <c r="AS114" i="2"/>
  <c r="AS113" i="2"/>
  <c r="AS112" i="2"/>
  <c r="AS111" i="2"/>
  <c r="AS110" i="2"/>
  <c r="AS109" i="2"/>
  <c r="AS108" i="2"/>
  <c r="AS107" i="2"/>
  <c r="AS106" i="2"/>
  <c r="AS105" i="2"/>
  <c r="AS104" i="2"/>
  <c r="AS103" i="2"/>
  <c r="AS102" i="2"/>
  <c r="AS101" i="2"/>
  <c r="AS100" i="2"/>
  <c r="AS99" i="2"/>
  <c r="AS98" i="2"/>
  <c r="AS97" i="2"/>
  <c r="AS96" i="2"/>
  <c r="AS95" i="2"/>
  <c r="AS94" i="2"/>
  <c r="AS93" i="2"/>
  <c r="AS92" i="2"/>
  <c r="AS91" i="2"/>
  <c r="AS90" i="2"/>
  <c r="AS89" i="2"/>
  <c r="AS88" i="2"/>
  <c r="AS87" i="2"/>
  <c r="AS86" i="2"/>
  <c r="AS85" i="2"/>
  <c r="AS84" i="2"/>
  <c r="AS83" i="2"/>
  <c r="AS82" i="2"/>
  <c r="AS81" i="2"/>
  <c r="AS80" i="2"/>
  <c r="AS79" i="2"/>
  <c r="AS78" i="2"/>
  <c r="AS77" i="2"/>
  <c r="AS76" i="2"/>
  <c r="AS75" i="2"/>
  <c r="AS74" i="2"/>
  <c r="AS73" i="2"/>
  <c r="AS72" i="2"/>
  <c r="AS71" i="2"/>
  <c r="AS70" i="2"/>
  <c r="AS69" i="2"/>
  <c r="AS68" i="2"/>
  <c r="AS67" i="2"/>
  <c r="AS66" i="2"/>
  <c r="AS65" i="2"/>
  <c r="AS64" i="2"/>
  <c r="AS63" i="2"/>
  <c r="AS62" i="2"/>
  <c r="AS61" i="2"/>
  <c r="AS60" i="2"/>
  <c r="AS59" i="2"/>
  <c r="AS58" i="2"/>
  <c r="AS57" i="2"/>
  <c r="AS56" i="2"/>
  <c r="AS55" i="2"/>
  <c r="AS54" i="2"/>
  <c r="AS53" i="2"/>
  <c r="AS52" i="2"/>
  <c r="AS51" i="2"/>
  <c r="AS50" i="2"/>
  <c r="AS49" i="2"/>
  <c r="AS48" i="2"/>
  <c r="AS47" i="2"/>
  <c r="AS46" i="2"/>
  <c r="AS45" i="2"/>
  <c r="AS44" i="2"/>
  <c r="AS43" i="2"/>
  <c r="AS42" i="2"/>
  <c r="AS41" i="2"/>
  <c r="AS40" i="2"/>
  <c r="AS39" i="2"/>
  <c r="AS38" i="2"/>
  <c r="AS37" i="2"/>
  <c r="AS36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3" i="2"/>
  <c r="AS2" i="2"/>
  <c r="AR323" i="2"/>
  <c r="AR322" i="2"/>
  <c r="AR321" i="2"/>
  <c r="AR320" i="2"/>
  <c r="AR319" i="2"/>
  <c r="AR318" i="2"/>
  <c r="AR317" i="2"/>
  <c r="AR316" i="2"/>
  <c r="AR315" i="2"/>
  <c r="AR314" i="2"/>
  <c r="AR313" i="2"/>
  <c r="AR312" i="2"/>
  <c r="AR311" i="2"/>
  <c r="AR310" i="2"/>
  <c r="AR309" i="2"/>
  <c r="AR308" i="2"/>
  <c r="AR307" i="2"/>
  <c r="AR306" i="2"/>
  <c r="AR305" i="2"/>
  <c r="AR304" i="2"/>
  <c r="AR303" i="2"/>
  <c r="AR302" i="2"/>
  <c r="AR301" i="2"/>
  <c r="AR300" i="2"/>
  <c r="AR299" i="2"/>
  <c r="AR298" i="2"/>
  <c r="AR297" i="2"/>
  <c r="AR296" i="2"/>
  <c r="AR295" i="2"/>
  <c r="AR294" i="2"/>
  <c r="AR293" i="2"/>
  <c r="AR292" i="2"/>
  <c r="AR291" i="2"/>
  <c r="AR290" i="2"/>
  <c r="AR289" i="2"/>
  <c r="AR288" i="2"/>
  <c r="AR287" i="2"/>
  <c r="AR286" i="2"/>
  <c r="AR285" i="2"/>
  <c r="AR284" i="2"/>
  <c r="AR283" i="2"/>
  <c r="AR282" i="2"/>
  <c r="AR281" i="2"/>
  <c r="AR280" i="2"/>
  <c r="AR279" i="2"/>
  <c r="AR278" i="2"/>
  <c r="AR277" i="2"/>
  <c r="AR276" i="2"/>
  <c r="AR275" i="2"/>
  <c r="AR274" i="2"/>
  <c r="AR273" i="2"/>
  <c r="AR272" i="2"/>
  <c r="AR271" i="2"/>
  <c r="AR270" i="2"/>
  <c r="AR269" i="2"/>
  <c r="AR268" i="2"/>
  <c r="AR267" i="2"/>
  <c r="AR266" i="2"/>
  <c r="AR265" i="2"/>
  <c r="AR264" i="2"/>
  <c r="AR263" i="2"/>
  <c r="AR262" i="2"/>
  <c r="AR261" i="2"/>
  <c r="AR260" i="2"/>
  <c r="AR259" i="2"/>
  <c r="AR258" i="2"/>
  <c r="AR257" i="2"/>
  <c r="AR256" i="2"/>
  <c r="AR255" i="2"/>
  <c r="AR254" i="2"/>
  <c r="AR253" i="2"/>
  <c r="AR252" i="2"/>
  <c r="AR251" i="2"/>
  <c r="AR250" i="2"/>
  <c r="AR249" i="2"/>
  <c r="AR248" i="2"/>
  <c r="AR247" i="2"/>
  <c r="AR246" i="2"/>
  <c r="AR245" i="2"/>
  <c r="AR244" i="2"/>
  <c r="AR243" i="2"/>
  <c r="AR242" i="2"/>
  <c r="AR241" i="2"/>
  <c r="AR240" i="2"/>
  <c r="AR239" i="2"/>
  <c r="AR238" i="2"/>
  <c r="AR237" i="2"/>
  <c r="AR236" i="2"/>
  <c r="AR235" i="2"/>
  <c r="AR234" i="2"/>
  <c r="AR233" i="2"/>
  <c r="AR232" i="2"/>
  <c r="AR231" i="2"/>
  <c r="AR230" i="2"/>
  <c r="AR229" i="2"/>
  <c r="AR228" i="2"/>
  <c r="AR227" i="2"/>
  <c r="AR226" i="2"/>
  <c r="AR225" i="2"/>
  <c r="AR224" i="2"/>
  <c r="AR223" i="2"/>
  <c r="AR222" i="2"/>
  <c r="AR221" i="2"/>
  <c r="AR220" i="2"/>
  <c r="AR219" i="2"/>
  <c r="AR218" i="2"/>
  <c r="AR217" i="2"/>
  <c r="AR216" i="2"/>
  <c r="AR215" i="2"/>
  <c r="AR214" i="2"/>
  <c r="AR213" i="2"/>
  <c r="AR212" i="2"/>
  <c r="AR211" i="2"/>
  <c r="AR210" i="2"/>
  <c r="AR209" i="2"/>
  <c r="AR208" i="2"/>
  <c r="AR207" i="2"/>
  <c r="AR206" i="2"/>
  <c r="AR205" i="2"/>
  <c r="AR204" i="2"/>
  <c r="AR203" i="2"/>
  <c r="AR202" i="2"/>
  <c r="AR201" i="2"/>
  <c r="AR200" i="2"/>
  <c r="AR199" i="2"/>
  <c r="AR198" i="2"/>
  <c r="AR197" i="2"/>
  <c r="AR196" i="2"/>
  <c r="AR195" i="2"/>
  <c r="AR194" i="2"/>
  <c r="AR193" i="2"/>
  <c r="AR192" i="2"/>
  <c r="AR191" i="2"/>
  <c r="AR190" i="2"/>
  <c r="AR189" i="2"/>
  <c r="AR188" i="2"/>
  <c r="AR187" i="2"/>
  <c r="AR186" i="2"/>
  <c r="AR185" i="2"/>
  <c r="AR184" i="2"/>
  <c r="AR183" i="2"/>
  <c r="AR182" i="2"/>
  <c r="AR181" i="2"/>
  <c r="AR180" i="2"/>
  <c r="AR179" i="2"/>
  <c r="AR178" i="2"/>
  <c r="AR177" i="2"/>
  <c r="AR176" i="2"/>
  <c r="AR175" i="2"/>
  <c r="AR174" i="2"/>
  <c r="AR173" i="2"/>
  <c r="AR172" i="2"/>
  <c r="AR171" i="2"/>
  <c r="AR170" i="2"/>
  <c r="AR169" i="2"/>
  <c r="AR168" i="2"/>
  <c r="AR167" i="2"/>
  <c r="AR166" i="2"/>
  <c r="AR165" i="2"/>
  <c r="AR164" i="2"/>
  <c r="AR163" i="2"/>
  <c r="AR162" i="2"/>
  <c r="AR161" i="2"/>
  <c r="AR160" i="2"/>
  <c r="AR159" i="2"/>
  <c r="AR158" i="2"/>
  <c r="AR157" i="2"/>
  <c r="AR156" i="2"/>
  <c r="AR155" i="2"/>
  <c r="AR154" i="2"/>
  <c r="AR153" i="2"/>
  <c r="AR152" i="2"/>
  <c r="AR151" i="2"/>
  <c r="AR150" i="2"/>
  <c r="AR149" i="2"/>
  <c r="AR148" i="2"/>
  <c r="AR147" i="2"/>
  <c r="AR146" i="2"/>
  <c r="AR145" i="2"/>
  <c r="AR144" i="2"/>
  <c r="AR143" i="2"/>
  <c r="AR142" i="2"/>
  <c r="AR141" i="2"/>
  <c r="AR140" i="2"/>
  <c r="AR139" i="2"/>
  <c r="AR138" i="2"/>
  <c r="AR137" i="2"/>
  <c r="AR136" i="2"/>
  <c r="AR135" i="2"/>
  <c r="AR134" i="2"/>
  <c r="AR133" i="2"/>
  <c r="AR132" i="2"/>
  <c r="AR131" i="2"/>
  <c r="AR130" i="2"/>
  <c r="AR129" i="2"/>
  <c r="AR128" i="2"/>
  <c r="AR127" i="2"/>
  <c r="AR126" i="2"/>
  <c r="AR125" i="2"/>
  <c r="AR124" i="2"/>
  <c r="AR123" i="2"/>
  <c r="AR122" i="2"/>
  <c r="AR121" i="2"/>
  <c r="AR120" i="2"/>
  <c r="AR119" i="2"/>
  <c r="AR118" i="2"/>
  <c r="AR117" i="2"/>
  <c r="AR116" i="2"/>
  <c r="AR115" i="2"/>
  <c r="AR114" i="2"/>
  <c r="AR113" i="2"/>
  <c r="AR112" i="2"/>
  <c r="AR111" i="2"/>
  <c r="AR110" i="2"/>
  <c r="AR109" i="2"/>
  <c r="AR108" i="2"/>
  <c r="AR107" i="2"/>
  <c r="AR106" i="2"/>
  <c r="AR105" i="2"/>
  <c r="AR104" i="2"/>
  <c r="AR103" i="2"/>
  <c r="AR102" i="2"/>
  <c r="AR101" i="2"/>
  <c r="AR100" i="2"/>
  <c r="AR99" i="2"/>
  <c r="AR98" i="2"/>
  <c r="AR97" i="2"/>
  <c r="AR96" i="2"/>
  <c r="AR95" i="2"/>
  <c r="AR94" i="2"/>
  <c r="AR93" i="2"/>
  <c r="AR92" i="2"/>
  <c r="AR91" i="2"/>
  <c r="AR90" i="2"/>
  <c r="AR89" i="2"/>
  <c r="AR88" i="2"/>
  <c r="AR87" i="2"/>
  <c r="AR86" i="2"/>
  <c r="AR85" i="2"/>
  <c r="AR84" i="2"/>
  <c r="AR83" i="2"/>
  <c r="AR82" i="2"/>
  <c r="AR81" i="2"/>
  <c r="AR80" i="2"/>
  <c r="AR79" i="2"/>
  <c r="AR78" i="2"/>
  <c r="AR77" i="2"/>
  <c r="AR76" i="2"/>
  <c r="AR75" i="2"/>
  <c r="AR74" i="2"/>
  <c r="AR73" i="2"/>
  <c r="AR72" i="2"/>
  <c r="AR71" i="2"/>
  <c r="AR70" i="2"/>
  <c r="AR69" i="2"/>
  <c r="AR68" i="2"/>
  <c r="AR67" i="2"/>
  <c r="AR66" i="2"/>
  <c r="AR65" i="2"/>
  <c r="AR64" i="2"/>
  <c r="AR63" i="2"/>
  <c r="AR62" i="2"/>
  <c r="AR61" i="2"/>
  <c r="AR60" i="2"/>
  <c r="AR59" i="2"/>
  <c r="AR58" i="2"/>
  <c r="AR57" i="2"/>
  <c r="AR56" i="2"/>
  <c r="AR55" i="2"/>
  <c r="AR54" i="2"/>
  <c r="AR53" i="2"/>
  <c r="AR52" i="2"/>
  <c r="AR51" i="2"/>
  <c r="AR50" i="2"/>
  <c r="AR49" i="2"/>
  <c r="AR4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R34" i="2"/>
  <c r="AR33" i="2"/>
  <c r="AR32" i="2"/>
  <c r="AR31" i="2"/>
  <c r="AR30" i="2"/>
  <c r="AR29" i="2"/>
  <c r="AR28" i="2"/>
  <c r="AR27" i="2"/>
  <c r="AR26" i="2"/>
  <c r="AR25" i="2"/>
  <c r="AR24" i="2"/>
  <c r="AR23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AR3" i="2"/>
  <c r="AR2" i="2"/>
  <c r="AQ323" i="2"/>
  <c r="AQ322" i="2"/>
  <c r="AQ321" i="2"/>
  <c r="AQ320" i="2"/>
  <c r="AQ319" i="2"/>
  <c r="AQ318" i="2"/>
  <c r="AQ317" i="2"/>
  <c r="AQ316" i="2"/>
  <c r="AQ315" i="2"/>
  <c r="AQ314" i="2"/>
  <c r="AQ313" i="2"/>
  <c r="AQ312" i="2"/>
  <c r="AQ311" i="2"/>
  <c r="AQ310" i="2"/>
  <c r="AQ309" i="2"/>
  <c r="AQ308" i="2"/>
  <c r="AQ307" i="2"/>
  <c r="AQ306" i="2"/>
  <c r="AQ305" i="2"/>
  <c r="AQ304" i="2"/>
  <c r="AQ303" i="2"/>
  <c r="AQ302" i="2"/>
  <c r="AQ301" i="2"/>
  <c r="AQ300" i="2"/>
  <c r="AQ299" i="2"/>
  <c r="AQ298" i="2"/>
  <c r="AQ297" i="2"/>
  <c r="AQ296" i="2"/>
  <c r="AQ295" i="2"/>
  <c r="AQ294" i="2"/>
  <c r="AQ293" i="2"/>
  <c r="AQ292" i="2"/>
  <c r="AQ291" i="2"/>
  <c r="AQ290" i="2"/>
  <c r="AQ289" i="2"/>
  <c r="AQ288" i="2"/>
  <c r="AQ287" i="2"/>
  <c r="AQ286" i="2"/>
  <c r="AQ285" i="2"/>
  <c r="AQ284" i="2"/>
  <c r="AQ283" i="2"/>
  <c r="AQ282" i="2"/>
  <c r="AQ281" i="2"/>
  <c r="AQ280" i="2"/>
  <c r="AQ279" i="2"/>
  <c r="AQ278" i="2"/>
  <c r="AQ277" i="2"/>
  <c r="AQ276" i="2"/>
  <c r="AQ275" i="2"/>
  <c r="AQ274" i="2"/>
  <c r="AQ273" i="2"/>
  <c r="AQ272" i="2"/>
  <c r="AQ271" i="2"/>
  <c r="AQ270" i="2"/>
  <c r="AQ269" i="2"/>
  <c r="AQ268" i="2"/>
  <c r="AQ267" i="2"/>
  <c r="AQ266" i="2"/>
  <c r="AQ265" i="2"/>
  <c r="AQ264" i="2"/>
  <c r="AQ263" i="2"/>
  <c r="AQ262" i="2"/>
  <c r="AQ261" i="2"/>
  <c r="AQ260" i="2"/>
  <c r="AQ259" i="2"/>
  <c r="AQ258" i="2"/>
  <c r="AQ257" i="2"/>
  <c r="AQ256" i="2"/>
  <c r="AQ255" i="2"/>
  <c r="AQ254" i="2"/>
  <c r="AQ253" i="2"/>
  <c r="AQ252" i="2"/>
  <c r="AQ251" i="2"/>
  <c r="AQ250" i="2"/>
  <c r="AQ249" i="2"/>
  <c r="AQ248" i="2"/>
  <c r="AQ247" i="2"/>
  <c r="AQ246" i="2"/>
  <c r="AQ245" i="2"/>
  <c r="AQ244" i="2"/>
  <c r="AQ243" i="2"/>
  <c r="AQ242" i="2"/>
  <c r="AQ241" i="2"/>
  <c r="AQ240" i="2"/>
  <c r="AQ239" i="2"/>
  <c r="AQ238" i="2"/>
  <c r="AQ237" i="2"/>
  <c r="AQ236" i="2"/>
  <c r="AQ235" i="2"/>
  <c r="AQ234" i="2"/>
  <c r="AQ233" i="2"/>
  <c r="AQ232" i="2"/>
  <c r="AQ231" i="2"/>
  <c r="AQ230" i="2"/>
  <c r="AQ229" i="2"/>
  <c r="AQ228" i="2"/>
  <c r="AQ227" i="2"/>
  <c r="AQ226" i="2"/>
  <c r="AQ225" i="2"/>
  <c r="AQ224" i="2"/>
  <c r="AQ223" i="2"/>
  <c r="AQ222" i="2"/>
  <c r="AQ221" i="2"/>
  <c r="AQ220" i="2"/>
  <c r="AQ219" i="2"/>
  <c r="AQ218" i="2"/>
  <c r="AQ217" i="2"/>
  <c r="AQ216" i="2"/>
  <c r="AQ215" i="2"/>
  <c r="AQ214" i="2"/>
  <c r="AQ213" i="2"/>
  <c r="AQ212" i="2"/>
  <c r="AQ211" i="2"/>
  <c r="AQ210" i="2"/>
  <c r="AQ209" i="2"/>
  <c r="AQ208" i="2"/>
  <c r="AQ207" i="2"/>
  <c r="AQ206" i="2"/>
  <c r="AQ205" i="2"/>
  <c r="AQ204" i="2"/>
  <c r="AQ203" i="2"/>
  <c r="AQ202" i="2"/>
  <c r="AQ201" i="2"/>
  <c r="AQ200" i="2"/>
  <c r="AQ199" i="2"/>
  <c r="AQ198" i="2"/>
  <c r="AQ197" i="2"/>
  <c r="AQ196" i="2"/>
  <c r="AQ195" i="2"/>
  <c r="AQ194" i="2"/>
  <c r="AQ193" i="2"/>
  <c r="AQ192" i="2"/>
  <c r="AQ191" i="2"/>
  <c r="AQ190" i="2"/>
  <c r="AQ189" i="2"/>
  <c r="AQ188" i="2"/>
  <c r="AQ187" i="2"/>
  <c r="AQ186" i="2"/>
  <c r="AQ185" i="2"/>
  <c r="AQ184" i="2"/>
  <c r="AQ183" i="2"/>
  <c r="AQ182" i="2"/>
  <c r="AQ181" i="2"/>
  <c r="AQ180" i="2"/>
  <c r="AQ179" i="2"/>
  <c r="AQ178" i="2"/>
  <c r="AQ177" i="2"/>
  <c r="AQ176" i="2"/>
  <c r="AQ175" i="2"/>
  <c r="AQ174" i="2"/>
  <c r="AQ173" i="2"/>
  <c r="AQ172" i="2"/>
  <c r="AQ171" i="2"/>
  <c r="AQ170" i="2"/>
  <c r="AQ169" i="2"/>
  <c r="AQ168" i="2"/>
  <c r="AQ167" i="2"/>
  <c r="AQ166" i="2"/>
  <c r="AQ165" i="2"/>
  <c r="AQ164" i="2"/>
  <c r="AQ163" i="2"/>
  <c r="AQ162" i="2"/>
  <c r="AQ161" i="2"/>
  <c r="AQ160" i="2"/>
  <c r="AQ159" i="2"/>
  <c r="AQ158" i="2"/>
  <c r="AQ157" i="2"/>
  <c r="AQ156" i="2"/>
  <c r="AQ155" i="2"/>
  <c r="AQ154" i="2"/>
  <c r="AQ153" i="2"/>
  <c r="AQ152" i="2"/>
  <c r="AQ151" i="2"/>
  <c r="AQ150" i="2"/>
  <c r="AQ149" i="2"/>
  <c r="AQ148" i="2"/>
  <c r="AQ147" i="2"/>
  <c r="AQ146" i="2"/>
  <c r="AQ145" i="2"/>
  <c r="AQ144" i="2"/>
  <c r="AQ143" i="2"/>
  <c r="AQ142" i="2"/>
  <c r="AQ141" i="2"/>
  <c r="AQ140" i="2"/>
  <c r="AQ139" i="2"/>
  <c r="AQ138" i="2"/>
  <c r="AQ137" i="2"/>
  <c r="AQ136" i="2"/>
  <c r="AQ135" i="2"/>
  <c r="AQ134" i="2"/>
  <c r="AQ133" i="2"/>
  <c r="AQ132" i="2"/>
  <c r="AQ131" i="2"/>
  <c r="AQ130" i="2"/>
  <c r="AQ129" i="2"/>
  <c r="AQ128" i="2"/>
  <c r="AQ127" i="2"/>
  <c r="AQ126" i="2"/>
  <c r="AQ125" i="2"/>
  <c r="AQ124" i="2"/>
  <c r="AQ123" i="2"/>
  <c r="AQ122" i="2"/>
  <c r="AQ121" i="2"/>
  <c r="AQ120" i="2"/>
  <c r="AQ119" i="2"/>
  <c r="AQ118" i="2"/>
  <c r="AQ117" i="2"/>
  <c r="AQ116" i="2"/>
  <c r="AQ115" i="2"/>
  <c r="AQ114" i="2"/>
  <c r="AQ113" i="2"/>
  <c r="AQ112" i="2"/>
  <c r="AQ111" i="2"/>
  <c r="AQ110" i="2"/>
  <c r="AQ109" i="2"/>
  <c r="AQ108" i="2"/>
  <c r="AQ107" i="2"/>
  <c r="AQ106" i="2"/>
  <c r="AQ105" i="2"/>
  <c r="AQ104" i="2"/>
  <c r="AQ103" i="2"/>
  <c r="AQ102" i="2"/>
  <c r="AQ101" i="2"/>
  <c r="AQ100" i="2"/>
  <c r="AQ99" i="2"/>
  <c r="AQ98" i="2"/>
  <c r="AQ97" i="2"/>
  <c r="AQ96" i="2"/>
  <c r="AQ95" i="2"/>
  <c r="AQ94" i="2"/>
  <c r="AQ93" i="2"/>
  <c r="AQ92" i="2"/>
  <c r="AQ91" i="2"/>
  <c r="AQ90" i="2"/>
  <c r="AQ89" i="2"/>
  <c r="AQ88" i="2"/>
  <c r="AQ87" i="2"/>
  <c r="AQ86" i="2"/>
  <c r="AQ85" i="2"/>
  <c r="AQ84" i="2"/>
  <c r="AQ83" i="2"/>
  <c r="AQ82" i="2"/>
  <c r="AQ81" i="2"/>
  <c r="AQ80" i="2"/>
  <c r="AQ79" i="2"/>
  <c r="AQ78" i="2"/>
  <c r="AQ77" i="2"/>
  <c r="AQ76" i="2"/>
  <c r="AQ75" i="2"/>
  <c r="AQ74" i="2"/>
  <c r="AQ73" i="2"/>
  <c r="AQ72" i="2"/>
  <c r="AQ71" i="2"/>
  <c r="AQ70" i="2"/>
  <c r="AQ69" i="2"/>
  <c r="AQ68" i="2"/>
  <c r="AQ67" i="2"/>
  <c r="AQ66" i="2"/>
  <c r="AQ65" i="2"/>
  <c r="AQ64" i="2"/>
  <c r="AQ63" i="2"/>
  <c r="AQ62" i="2"/>
  <c r="AQ61" i="2"/>
  <c r="AQ60" i="2"/>
  <c r="AQ59" i="2"/>
  <c r="AQ58" i="2"/>
  <c r="AQ57" i="2"/>
  <c r="AQ56" i="2"/>
  <c r="AQ55" i="2"/>
  <c r="AQ54" i="2"/>
  <c r="AQ53" i="2"/>
  <c r="AQ52" i="2"/>
  <c r="AQ51" i="2"/>
  <c r="AQ50" i="2"/>
  <c r="AQ49" i="2"/>
  <c r="AQ48" i="2"/>
  <c r="AQ47" i="2"/>
  <c r="AQ46" i="2"/>
  <c r="AQ45" i="2"/>
  <c r="AQ44" i="2"/>
  <c r="AQ43" i="2"/>
  <c r="AQ42" i="2"/>
  <c r="AQ41" i="2"/>
  <c r="AQ40" i="2"/>
  <c r="AQ39" i="2"/>
  <c r="AQ38" i="2"/>
  <c r="AQ37" i="2"/>
  <c r="AQ36" i="2"/>
  <c r="AQ35" i="2"/>
  <c r="AQ34" i="2"/>
  <c r="AQ33" i="2"/>
  <c r="AQ32" i="2"/>
  <c r="AQ31" i="2"/>
  <c r="AQ30" i="2"/>
  <c r="AQ29" i="2"/>
  <c r="AQ28" i="2"/>
  <c r="AQ27" i="2"/>
  <c r="AQ26" i="2"/>
  <c r="AQ25" i="2"/>
  <c r="AQ24" i="2"/>
  <c r="AQ23" i="2"/>
  <c r="AQ22" i="2"/>
  <c r="AQ21" i="2"/>
  <c r="AQ20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Q5" i="2"/>
  <c r="AQ4" i="2"/>
  <c r="AQ3" i="2"/>
  <c r="AQ2" i="2"/>
  <c r="AP323" i="2"/>
  <c r="AP322" i="2"/>
  <c r="AP321" i="2"/>
  <c r="AP320" i="2"/>
  <c r="AP319" i="2"/>
  <c r="AP318" i="2"/>
  <c r="AP317" i="2"/>
  <c r="AP316" i="2"/>
  <c r="AP315" i="2"/>
  <c r="AP314" i="2"/>
  <c r="AP313" i="2"/>
  <c r="AP312" i="2"/>
  <c r="AP311" i="2"/>
  <c r="AP310" i="2"/>
  <c r="AP309" i="2"/>
  <c r="AP308" i="2"/>
  <c r="AP307" i="2"/>
  <c r="AP306" i="2"/>
  <c r="AP305" i="2"/>
  <c r="AP304" i="2"/>
  <c r="AP303" i="2"/>
  <c r="AP302" i="2"/>
  <c r="AP301" i="2"/>
  <c r="AP300" i="2"/>
  <c r="AP299" i="2"/>
  <c r="AP298" i="2"/>
  <c r="AP297" i="2"/>
  <c r="AP296" i="2"/>
  <c r="AP295" i="2"/>
  <c r="AP294" i="2"/>
  <c r="AP293" i="2"/>
  <c r="AP292" i="2"/>
  <c r="AP291" i="2"/>
  <c r="AP290" i="2"/>
  <c r="AP289" i="2"/>
  <c r="AP288" i="2"/>
  <c r="AP287" i="2"/>
  <c r="AP286" i="2"/>
  <c r="AP285" i="2"/>
  <c r="AP284" i="2"/>
  <c r="AP283" i="2"/>
  <c r="AP282" i="2"/>
  <c r="AP281" i="2"/>
  <c r="AP280" i="2"/>
  <c r="AP279" i="2"/>
  <c r="AP278" i="2"/>
  <c r="AP277" i="2"/>
  <c r="AP276" i="2"/>
  <c r="AP275" i="2"/>
  <c r="AP274" i="2"/>
  <c r="AP273" i="2"/>
  <c r="AP272" i="2"/>
  <c r="AP271" i="2"/>
  <c r="AP270" i="2"/>
  <c r="AP269" i="2"/>
  <c r="AP268" i="2"/>
  <c r="AP267" i="2"/>
  <c r="AP266" i="2"/>
  <c r="AP265" i="2"/>
  <c r="AP264" i="2"/>
  <c r="AP263" i="2"/>
  <c r="AP262" i="2"/>
  <c r="AP261" i="2"/>
  <c r="AP260" i="2"/>
  <c r="AP259" i="2"/>
  <c r="AP258" i="2"/>
  <c r="AP257" i="2"/>
  <c r="AP256" i="2"/>
  <c r="AP255" i="2"/>
  <c r="AP254" i="2"/>
  <c r="AP253" i="2"/>
  <c r="AP252" i="2"/>
  <c r="AP251" i="2"/>
  <c r="AP250" i="2"/>
  <c r="AP249" i="2"/>
  <c r="AP248" i="2"/>
  <c r="AP247" i="2"/>
  <c r="AP246" i="2"/>
  <c r="AP245" i="2"/>
  <c r="AP244" i="2"/>
  <c r="AP243" i="2"/>
  <c r="AP242" i="2"/>
  <c r="AP241" i="2"/>
  <c r="AP240" i="2"/>
  <c r="AP239" i="2"/>
  <c r="AP238" i="2"/>
  <c r="AP237" i="2"/>
  <c r="AP236" i="2"/>
  <c r="AP235" i="2"/>
  <c r="AP234" i="2"/>
  <c r="AP233" i="2"/>
  <c r="AP232" i="2"/>
  <c r="AP231" i="2"/>
  <c r="AP230" i="2"/>
  <c r="AP229" i="2"/>
  <c r="AP228" i="2"/>
  <c r="AP227" i="2"/>
  <c r="AP226" i="2"/>
  <c r="AP225" i="2"/>
  <c r="AP224" i="2"/>
  <c r="AP223" i="2"/>
  <c r="AP222" i="2"/>
  <c r="AP221" i="2"/>
  <c r="AP220" i="2"/>
  <c r="AP219" i="2"/>
  <c r="AP218" i="2"/>
  <c r="AP217" i="2"/>
  <c r="AP216" i="2"/>
  <c r="AP215" i="2"/>
  <c r="AP214" i="2"/>
  <c r="AP213" i="2"/>
  <c r="AP212" i="2"/>
  <c r="AP211" i="2"/>
  <c r="AP210" i="2"/>
  <c r="AP209" i="2"/>
  <c r="AP208" i="2"/>
  <c r="AP207" i="2"/>
  <c r="AP206" i="2"/>
  <c r="AP205" i="2"/>
  <c r="AP204" i="2"/>
  <c r="AP203" i="2"/>
  <c r="AP202" i="2"/>
  <c r="AP201" i="2"/>
  <c r="AP200" i="2"/>
  <c r="AP199" i="2"/>
  <c r="AP198" i="2"/>
  <c r="AP197" i="2"/>
  <c r="AP196" i="2"/>
  <c r="AP195" i="2"/>
  <c r="AP194" i="2"/>
  <c r="AP193" i="2"/>
  <c r="AP192" i="2"/>
  <c r="AP191" i="2"/>
  <c r="AP190" i="2"/>
  <c r="AP189" i="2"/>
  <c r="AP188" i="2"/>
  <c r="AP187" i="2"/>
  <c r="AP186" i="2"/>
  <c r="AP185" i="2"/>
  <c r="AP184" i="2"/>
  <c r="AP183" i="2"/>
  <c r="AP182" i="2"/>
  <c r="AP181" i="2"/>
  <c r="AP180" i="2"/>
  <c r="AP179" i="2"/>
  <c r="AP178" i="2"/>
  <c r="AP177" i="2"/>
  <c r="AP176" i="2"/>
  <c r="AP175" i="2"/>
  <c r="AP174" i="2"/>
  <c r="AP173" i="2"/>
  <c r="AP172" i="2"/>
  <c r="AP171" i="2"/>
  <c r="AP170" i="2"/>
  <c r="AP169" i="2"/>
  <c r="AP168" i="2"/>
  <c r="AP167" i="2"/>
  <c r="AP166" i="2"/>
  <c r="AP165" i="2"/>
  <c r="AP164" i="2"/>
  <c r="AP163" i="2"/>
  <c r="AP162" i="2"/>
  <c r="AP161" i="2"/>
  <c r="AP160" i="2"/>
  <c r="AP159" i="2"/>
  <c r="AP158" i="2"/>
  <c r="AP157" i="2"/>
  <c r="AP156" i="2"/>
  <c r="AP155" i="2"/>
  <c r="AP154" i="2"/>
  <c r="AP153" i="2"/>
  <c r="AP152" i="2"/>
  <c r="AP151" i="2"/>
  <c r="AP150" i="2"/>
  <c r="AP149" i="2"/>
  <c r="AP148" i="2"/>
  <c r="AP147" i="2"/>
  <c r="AP146" i="2"/>
  <c r="AP145" i="2"/>
  <c r="AP144" i="2"/>
  <c r="AP143" i="2"/>
  <c r="AP142" i="2"/>
  <c r="AP141" i="2"/>
  <c r="AP140" i="2"/>
  <c r="AP139" i="2"/>
  <c r="AP138" i="2"/>
  <c r="AP137" i="2"/>
  <c r="AP136" i="2"/>
  <c r="AP135" i="2"/>
  <c r="AP134" i="2"/>
  <c r="AP133" i="2"/>
  <c r="AP132" i="2"/>
  <c r="AP131" i="2"/>
  <c r="AP130" i="2"/>
  <c r="AP129" i="2"/>
  <c r="AP128" i="2"/>
  <c r="AP127" i="2"/>
  <c r="AP126" i="2"/>
  <c r="AP125" i="2"/>
  <c r="AP124" i="2"/>
  <c r="AP123" i="2"/>
  <c r="AP122" i="2"/>
  <c r="AP121" i="2"/>
  <c r="AP120" i="2"/>
  <c r="AP119" i="2"/>
  <c r="AP118" i="2"/>
  <c r="AP117" i="2"/>
  <c r="AP116" i="2"/>
  <c r="AP115" i="2"/>
  <c r="AP114" i="2"/>
  <c r="AP113" i="2"/>
  <c r="AP112" i="2"/>
  <c r="AP111" i="2"/>
  <c r="AP110" i="2"/>
  <c r="AP109" i="2"/>
  <c r="AP108" i="2"/>
  <c r="AP107" i="2"/>
  <c r="AP106" i="2"/>
  <c r="AP105" i="2"/>
  <c r="AP104" i="2"/>
  <c r="AP103" i="2"/>
  <c r="AP102" i="2"/>
  <c r="AP101" i="2"/>
  <c r="AP100" i="2"/>
  <c r="AP99" i="2"/>
  <c r="AP98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P3" i="2"/>
  <c r="AP2" i="2"/>
  <c r="AO323" i="2"/>
  <c r="AO322" i="2"/>
  <c r="AO321" i="2"/>
  <c r="AO320" i="2"/>
  <c r="AO319" i="2"/>
  <c r="AO318" i="2"/>
  <c r="AO317" i="2"/>
  <c r="AO316" i="2"/>
  <c r="AO315" i="2"/>
  <c r="AO314" i="2"/>
  <c r="AO313" i="2"/>
  <c r="AO312" i="2"/>
  <c r="AO311" i="2"/>
  <c r="AO310" i="2"/>
  <c r="AO309" i="2"/>
  <c r="AO308" i="2"/>
  <c r="AO307" i="2"/>
  <c r="AO306" i="2"/>
  <c r="AO305" i="2"/>
  <c r="AO304" i="2"/>
  <c r="AO303" i="2"/>
  <c r="AO302" i="2"/>
  <c r="AO301" i="2"/>
  <c r="AO300" i="2"/>
  <c r="AO299" i="2"/>
  <c r="AO298" i="2"/>
  <c r="AO297" i="2"/>
  <c r="AO296" i="2"/>
  <c r="AO295" i="2"/>
  <c r="AO294" i="2"/>
  <c r="AO293" i="2"/>
  <c r="AO292" i="2"/>
  <c r="AO291" i="2"/>
  <c r="AO290" i="2"/>
  <c r="AO289" i="2"/>
  <c r="AO288" i="2"/>
  <c r="AO287" i="2"/>
  <c r="AO286" i="2"/>
  <c r="AO285" i="2"/>
  <c r="AO284" i="2"/>
  <c r="AO283" i="2"/>
  <c r="AO282" i="2"/>
  <c r="AO281" i="2"/>
  <c r="AO280" i="2"/>
  <c r="AO279" i="2"/>
  <c r="AO278" i="2"/>
  <c r="AO277" i="2"/>
  <c r="AO276" i="2"/>
  <c r="AO275" i="2"/>
  <c r="AO274" i="2"/>
  <c r="AO273" i="2"/>
  <c r="AO272" i="2"/>
  <c r="AO271" i="2"/>
  <c r="AO270" i="2"/>
  <c r="AO269" i="2"/>
  <c r="AO268" i="2"/>
  <c r="AO267" i="2"/>
  <c r="AO266" i="2"/>
  <c r="AO265" i="2"/>
  <c r="AO264" i="2"/>
  <c r="AO263" i="2"/>
  <c r="AO262" i="2"/>
  <c r="AO261" i="2"/>
  <c r="AO260" i="2"/>
  <c r="AO259" i="2"/>
  <c r="AO258" i="2"/>
  <c r="AO257" i="2"/>
  <c r="AO256" i="2"/>
  <c r="AO255" i="2"/>
  <c r="AO254" i="2"/>
  <c r="AO253" i="2"/>
  <c r="AO252" i="2"/>
  <c r="AO251" i="2"/>
  <c r="AO250" i="2"/>
  <c r="AO249" i="2"/>
  <c r="AO248" i="2"/>
  <c r="AO247" i="2"/>
  <c r="AO246" i="2"/>
  <c r="AO245" i="2"/>
  <c r="AO244" i="2"/>
  <c r="AO243" i="2"/>
  <c r="AO242" i="2"/>
  <c r="AO241" i="2"/>
  <c r="AO240" i="2"/>
  <c r="AO239" i="2"/>
  <c r="AO238" i="2"/>
  <c r="AO237" i="2"/>
  <c r="AO236" i="2"/>
  <c r="AO235" i="2"/>
  <c r="AO234" i="2"/>
  <c r="AO233" i="2"/>
  <c r="AO232" i="2"/>
  <c r="AO231" i="2"/>
  <c r="AO230" i="2"/>
  <c r="AO229" i="2"/>
  <c r="AO228" i="2"/>
  <c r="AO227" i="2"/>
  <c r="AO226" i="2"/>
  <c r="AO225" i="2"/>
  <c r="AO224" i="2"/>
  <c r="AO223" i="2"/>
  <c r="AO222" i="2"/>
  <c r="AO221" i="2"/>
  <c r="AO220" i="2"/>
  <c r="AO219" i="2"/>
  <c r="AO218" i="2"/>
  <c r="AO217" i="2"/>
  <c r="AO216" i="2"/>
  <c r="AO215" i="2"/>
  <c r="AO214" i="2"/>
  <c r="AO213" i="2"/>
  <c r="AO212" i="2"/>
  <c r="AO211" i="2"/>
  <c r="AO210" i="2"/>
  <c r="AO209" i="2"/>
  <c r="AO208" i="2"/>
  <c r="AO207" i="2"/>
  <c r="AO206" i="2"/>
  <c r="AO205" i="2"/>
  <c r="AO204" i="2"/>
  <c r="AO203" i="2"/>
  <c r="AO202" i="2"/>
  <c r="AO201" i="2"/>
  <c r="AO200" i="2"/>
  <c r="AO199" i="2"/>
  <c r="AO198" i="2"/>
  <c r="AO197" i="2"/>
  <c r="AO196" i="2"/>
  <c r="AO195" i="2"/>
  <c r="AO194" i="2"/>
  <c r="AO193" i="2"/>
  <c r="AO192" i="2"/>
  <c r="AO191" i="2"/>
  <c r="AO190" i="2"/>
  <c r="AO189" i="2"/>
  <c r="AO188" i="2"/>
  <c r="AO187" i="2"/>
  <c r="AO186" i="2"/>
  <c r="AO185" i="2"/>
  <c r="AO184" i="2"/>
  <c r="AO183" i="2"/>
  <c r="AO182" i="2"/>
  <c r="AO181" i="2"/>
  <c r="AO180" i="2"/>
  <c r="AO179" i="2"/>
  <c r="AO178" i="2"/>
  <c r="AO177" i="2"/>
  <c r="AO176" i="2"/>
  <c r="AO175" i="2"/>
  <c r="AO174" i="2"/>
  <c r="AO173" i="2"/>
  <c r="AO172" i="2"/>
  <c r="AO171" i="2"/>
  <c r="AO170" i="2"/>
  <c r="AO169" i="2"/>
  <c r="AO168" i="2"/>
  <c r="AO167" i="2"/>
  <c r="AO166" i="2"/>
  <c r="AO165" i="2"/>
  <c r="AO164" i="2"/>
  <c r="AO163" i="2"/>
  <c r="AO162" i="2"/>
  <c r="AO161" i="2"/>
  <c r="AO160" i="2"/>
  <c r="AO159" i="2"/>
  <c r="AO158" i="2"/>
  <c r="AO157" i="2"/>
  <c r="AO156" i="2"/>
  <c r="AO155" i="2"/>
  <c r="AO154" i="2"/>
  <c r="AO153" i="2"/>
  <c r="AO152" i="2"/>
  <c r="AO151" i="2"/>
  <c r="AO150" i="2"/>
  <c r="AO149" i="2"/>
  <c r="AO148" i="2"/>
  <c r="AO147" i="2"/>
  <c r="AO146" i="2"/>
  <c r="AO145" i="2"/>
  <c r="AO144" i="2"/>
  <c r="AO143" i="2"/>
  <c r="AO142" i="2"/>
  <c r="AO141" i="2"/>
  <c r="AO140" i="2"/>
  <c r="AO139" i="2"/>
  <c r="AO138" i="2"/>
  <c r="AO137" i="2"/>
  <c r="AO136" i="2"/>
  <c r="AO135" i="2"/>
  <c r="AO134" i="2"/>
  <c r="AO133" i="2"/>
  <c r="AO132" i="2"/>
  <c r="AO131" i="2"/>
  <c r="AO130" i="2"/>
  <c r="AO129" i="2"/>
  <c r="AO128" i="2"/>
  <c r="AO127" i="2"/>
  <c r="AO126" i="2"/>
  <c r="AO125" i="2"/>
  <c r="AO124" i="2"/>
  <c r="AO123" i="2"/>
  <c r="AO122" i="2"/>
  <c r="AO121" i="2"/>
  <c r="AO120" i="2"/>
  <c r="AO119" i="2"/>
  <c r="AO118" i="2"/>
  <c r="AO117" i="2"/>
  <c r="AO116" i="2"/>
  <c r="AO115" i="2"/>
  <c r="AO114" i="2"/>
  <c r="AO113" i="2"/>
  <c r="AO112" i="2"/>
  <c r="AO111" i="2"/>
  <c r="AO110" i="2"/>
  <c r="AO109" i="2"/>
  <c r="AO108" i="2"/>
  <c r="AO107" i="2"/>
  <c r="AO106" i="2"/>
  <c r="AO105" i="2"/>
  <c r="AO104" i="2"/>
  <c r="AO103" i="2"/>
  <c r="AO102" i="2"/>
  <c r="AO101" i="2"/>
  <c r="AO100" i="2"/>
  <c r="AO99" i="2"/>
  <c r="AO98" i="2"/>
  <c r="AO97" i="2"/>
  <c r="AO96" i="2"/>
  <c r="AO95" i="2"/>
  <c r="AO94" i="2"/>
  <c r="AO93" i="2"/>
  <c r="AO92" i="2"/>
  <c r="AO91" i="2"/>
  <c r="AO90" i="2"/>
  <c r="AO89" i="2"/>
  <c r="AO88" i="2"/>
  <c r="AO87" i="2"/>
  <c r="AO86" i="2"/>
  <c r="AO85" i="2"/>
  <c r="AO84" i="2"/>
  <c r="AO83" i="2"/>
  <c r="AO82" i="2"/>
  <c r="AO81" i="2"/>
  <c r="AO80" i="2"/>
  <c r="AO79" i="2"/>
  <c r="AO78" i="2"/>
  <c r="AO77" i="2"/>
  <c r="AO76" i="2"/>
  <c r="AO75" i="2"/>
  <c r="AO74" i="2"/>
  <c r="AO73" i="2"/>
  <c r="AO72" i="2"/>
  <c r="AO71" i="2"/>
  <c r="AO70" i="2"/>
  <c r="AO69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4" i="2"/>
  <c r="AO53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O3" i="2"/>
  <c r="AO2" i="2"/>
  <c r="AN323" i="2"/>
  <c r="AN322" i="2"/>
  <c r="AN321" i="2"/>
  <c r="AN320" i="2"/>
  <c r="AN319" i="2"/>
  <c r="AN318" i="2"/>
  <c r="AN317" i="2"/>
  <c r="AN316" i="2"/>
  <c r="AN315" i="2"/>
  <c r="AN314" i="2"/>
  <c r="AN313" i="2"/>
  <c r="AN312" i="2"/>
  <c r="AN311" i="2"/>
  <c r="AN310" i="2"/>
  <c r="AN309" i="2"/>
  <c r="AN308" i="2"/>
  <c r="AN307" i="2"/>
  <c r="AN306" i="2"/>
  <c r="AN305" i="2"/>
  <c r="AN304" i="2"/>
  <c r="AN303" i="2"/>
  <c r="AN302" i="2"/>
  <c r="AN301" i="2"/>
  <c r="AN300" i="2"/>
  <c r="AN299" i="2"/>
  <c r="AN298" i="2"/>
  <c r="AN297" i="2"/>
  <c r="AN296" i="2"/>
  <c r="AN295" i="2"/>
  <c r="AN294" i="2"/>
  <c r="AN293" i="2"/>
  <c r="AN292" i="2"/>
  <c r="AN291" i="2"/>
  <c r="AN290" i="2"/>
  <c r="AN289" i="2"/>
  <c r="AN288" i="2"/>
  <c r="AN287" i="2"/>
  <c r="AN286" i="2"/>
  <c r="AN285" i="2"/>
  <c r="AN284" i="2"/>
  <c r="AN283" i="2"/>
  <c r="AN282" i="2"/>
  <c r="AN281" i="2"/>
  <c r="AN280" i="2"/>
  <c r="AN279" i="2"/>
  <c r="AN278" i="2"/>
  <c r="AN277" i="2"/>
  <c r="AN276" i="2"/>
  <c r="AN275" i="2"/>
  <c r="AN274" i="2"/>
  <c r="AN273" i="2"/>
  <c r="AN272" i="2"/>
  <c r="AN271" i="2"/>
  <c r="AN270" i="2"/>
  <c r="AN269" i="2"/>
  <c r="AN268" i="2"/>
  <c r="AN267" i="2"/>
  <c r="AN266" i="2"/>
  <c r="AN265" i="2"/>
  <c r="AN264" i="2"/>
  <c r="AN263" i="2"/>
  <c r="AN262" i="2"/>
  <c r="AN261" i="2"/>
  <c r="AN260" i="2"/>
  <c r="AN259" i="2"/>
  <c r="AN258" i="2"/>
  <c r="AN257" i="2"/>
  <c r="AN256" i="2"/>
  <c r="AN255" i="2"/>
  <c r="AN254" i="2"/>
  <c r="AN253" i="2"/>
  <c r="AN252" i="2"/>
  <c r="AN251" i="2"/>
  <c r="AN250" i="2"/>
  <c r="AN249" i="2"/>
  <c r="AN248" i="2"/>
  <c r="AN247" i="2"/>
  <c r="AN246" i="2"/>
  <c r="AN245" i="2"/>
  <c r="AN244" i="2"/>
  <c r="AN243" i="2"/>
  <c r="AN242" i="2"/>
  <c r="AN241" i="2"/>
  <c r="AN240" i="2"/>
  <c r="AN239" i="2"/>
  <c r="AN238" i="2"/>
  <c r="AN237" i="2"/>
  <c r="AN236" i="2"/>
  <c r="AN235" i="2"/>
  <c r="AN234" i="2"/>
  <c r="AN233" i="2"/>
  <c r="AN232" i="2"/>
  <c r="AN231" i="2"/>
  <c r="AN230" i="2"/>
  <c r="AN229" i="2"/>
  <c r="AN228" i="2"/>
  <c r="AN227" i="2"/>
  <c r="AN226" i="2"/>
  <c r="AN225" i="2"/>
  <c r="AN224" i="2"/>
  <c r="AN223" i="2"/>
  <c r="AN222" i="2"/>
  <c r="AN221" i="2"/>
  <c r="AN220" i="2"/>
  <c r="AN219" i="2"/>
  <c r="AN218" i="2"/>
  <c r="AN217" i="2"/>
  <c r="AN216" i="2"/>
  <c r="AN215" i="2"/>
  <c r="AN214" i="2"/>
  <c r="AN213" i="2"/>
  <c r="AN212" i="2"/>
  <c r="AN211" i="2"/>
  <c r="AN210" i="2"/>
  <c r="AN209" i="2"/>
  <c r="AN208" i="2"/>
  <c r="AN207" i="2"/>
  <c r="AN206" i="2"/>
  <c r="AN205" i="2"/>
  <c r="AN204" i="2"/>
  <c r="AN203" i="2"/>
  <c r="AN202" i="2"/>
  <c r="AN201" i="2"/>
  <c r="AN200" i="2"/>
  <c r="AN199" i="2"/>
  <c r="AN198" i="2"/>
  <c r="AN197" i="2"/>
  <c r="AN196" i="2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N181" i="2"/>
  <c r="AN180" i="2"/>
  <c r="AN179" i="2"/>
  <c r="AN178" i="2"/>
  <c r="AN177" i="2"/>
  <c r="AN176" i="2"/>
  <c r="AN175" i="2"/>
  <c r="AN174" i="2"/>
  <c r="AN173" i="2"/>
  <c r="AN172" i="2"/>
  <c r="AN171" i="2"/>
  <c r="AN170" i="2"/>
  <c r="AN169" i="2"/>
  <c r="AN168" i="2"/>
  <c r="AN167" i="2"/>
  <c r="AN166" i="2"/>
  <c r="AN165" i="2"/>
  <c r="AN164" i="2"/>
  <c r="AN163" i="2"/>
  <c r="AN162" i="2"/>
  <c r="AN161" i="2"/>
  <c r="AN160" i="2"/>
  <c r="AN159" i="2"/>
  <c r="AN158" i="2"/>
  <c r="AN157" i="2"/>
  <c r="AN156" i="2"/>
  <c r="AN155" i="2"/>
  <c r="AN154" i="2"/>
  <c r="AN153" i="2"/>
  <c r="AN152" i="2"/>
  <c r="AN151" i="2"/>
  <c r="AN150" i="2"/>
  <c r="AN149" i="2"/>
  <c r="AN148" i="2"/>
  <c r="AN147" i="2"/>
  <c r="AN146" i="2"/>
  <c r="AN145" i="2"/>
  <c r="AN144" i="2"/>
  <c r="AN143" i="2"/>
  <c r="AN142" i="2"/>
  <c r="AN141" i="2"/>
  <c r="AN140" i="2"/>
  <c r="AN139" i="2"/>
  <c r="AN138" i="2"/>
  <c r="AN137" i="2"/>
  <c r="AN136" i="2"/>
  <c r="AN135" i="2"/>
  <c r="AN134" i="2"/>
  <c r="AN133" i="2"/>
  <c r="AN132" i="2"/>
  <c r="AN131" i="2"/>
  <c r="AN130" i="2"/>
  <c r="AN129" i="2"/>
  <c r="AN128" i="2"/>
  <c r="AN127" i="2"/>
  <c r="AN126" i="2"/>
  <c r="AN125" i="2"/>
  <c r="AN124" i="2"/>
  <c r="AN123" i="2"/>
  <c r="AN122" i="2"/>
  <c r="AN121" i="2"/>
  <c r="AN120" i="2"/>
  <c r="AN119" i="2"/>
  <c r="AN118" i="2"/>
  <c r="AN117" i="2"/>
  <c r="AN116" i="2"/>
  <c r="AN115" i="2"/>
  <c r="AN114" i="2"/>
  <c r="AN113" i="2"/>
  <c r="AN112" i="2"/>
  <c r="AN111" i="2"/>
  <c r="AN110" i="2"/>
  <c r="AN109" i="2"/>
  <c r="AN108" i="2"/>
  <c r="AN107" i="2"/>
  <c r="AN106" i="2"/>
  <c r="AN105" i="2"/>
  <c r="AN104" i="2"/>
  <c r="AN103" i="2"/>
  <c r="AN102" i="2"/>
  <c r="AN101" i="2"/>
  <c r="AN100" i="2"/>
  <c r="AN99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N2" i="2"/>
  <c r="AL323" i="2"/>
  <c r="AL322" i="2"/>
  <c r="AL321" i="2"/>
  <c r="AL320" i="2"/>
  <c r="AL319" i="2"/>
  <c r="AL318" i="2"/>
  <c r="AL317" i="2"/>
  <c r="AL316" i="2"/>
  <c r="AL315" i="2"/>
  <c r="AL314" i="2"/>
  <c r="AL313" i="2"/>
  <c r="AL312" i="2"/>
  <c r="AL311" i="2"/>
  <c r="AL310" i="2"/>
  <c r="AL309" i="2"/>
  <c r="AL308" i="2"/>
  <c r="AL307" i="2"/>
  <c r="AL306" i="2"/>
  <c r="AL305" i="2"/>
  <c r="AL304" i="2"/>
  <c r="AL303" i="2"/>
  <c r="AL302" i="2"/>
  <c r="AL301" i="2"/>
  <c r="AL300" i="2"/>
  <c r="AL299" i="2"/>
  <c r="AL298" i="2"/>
  <c r="AL297" i="2"/>
  <c r="AL296" i="2"/>
  <c r="AL295" i="2"/>
  <c r="AL294" i="2"/>
  <c r="AL293" i="2"/>
  <c r="AL292" i="2"/>
  <c r="AL291" i="2"/>
  <c r="AL290" i="2"/>
  <c r="AL289" i="2"/>
  <c r="AL288" i="2"/>
  <c r="AL287" i="2"/>
  <c r="AL286" i="2"/>
  <c r="AL285" i="2"/>
  <c r="AL284" i="2"/>
  <c r="AL283" i="2"/>
  <c r="AL282" i="2"/>
  <c r="AL281" i="2"/>
  <c r="AL280" i="2"/>
  <c r="AL279" i="2"/>
  <c r="AL278" i="2"/>
  <c r="AL277" i="2"/>
  <c r="AL276" i="2"/>
  <c r="AL275" i="2"/>
  <c r="AL274" i="2"/>
  <c r="AL273" i="2"/>
  <c r="AL272" i="2"/>
  <c r="AL271" i="2"/>
  <c r="AL270" i="2"/>
  <c r="AL269" i="2"/>
  <c r="AL268" i="2"/>
  <c r="AL267" i="2"/>
  <c r="AL266" i="2"/>
  <c r="AL265" i="2"/>
  <c r="AL264" i="2"/>
  <c r="AL263" i="2"/>
  <c r="AL262" i="2"/>
  <c r="AL261" i="2"/>
  <c r="AL260" i="2"/>
  <c r="AL259" i="2"/>
  <c r="AL258" i="2"/>
  <c r="AL257" i="2"/>
  <c r="AL256" i="2"/>
  <c r="AL255" i="2"/>
  <c r="AL254" i="2"/>
  <c r="AL253" i="2"/>
  <c r="AL252" i="2"/>
  <c r="AL251" i="2"/>
  <c r="AL250" i="2"/>
  <c r="AL249" i="2"/>
  <c r="AL248" i="2"/>
  <c r="AL247" i="2"/>
  <c r="AL246" i="2"/>
  <c r="AL245" i="2"/>
  <c r="AL244" i="2"/>
  <c r="AL243" i="2"/>
  <c r="AL242" i="2"/>
  <c r="AL241" i="2"/>
  <c r="AL240" i="2"/>
  <c r="AL239" i="2"/>
  <c r="AL238" i="2"/>
  <c r="AL237" i="2"/>
  <c r="AL236" i="2"/>
  <c r="AL235" i="2"/>
  <c r="AL234" i="2"/>
  <c r="AL233" i="2"/>
  <c r="AL232" i="2"/>
  <c r="AL231" i="2"/>
  <c r="AL230" i="2"/>
  <c r="AL229" i="2"/>
  <c r="AL228" i="2"/>
  <c r="AL227" i="2"/>
  <c r="AL226" i="2"/>
  <c r="AL225" i="2"/>
  <c r="AL224" i="2"/>
  <c r="AL223" i="2"/>
  <c r="AL222" i="2"/>
  <c r="AL221" i="2"/>
  <c r="AL220" i="2"/>
  <c r="AL219" i="2"/>
  <c r="AL218" i="2"/>
  <c r="AL217" i="2"/>
  <c r="AL216" i="2"/>
  <c r="AL215" i="2"/>
  <c r="AL214" i="2"/>
  <c r="AL213" i="2"/>
  <c r="AL212" i="2"/>
  <c r="AL211" i="2"/>
  <c r="AL210" i="2"/>
  <c r="AL209" i="2"/>
  <c r="AL208" i="2"/>
  <c r="AL207" i="2"/>
  <c r="AL206" i="2"/>
  <c r="AL205" i="2"/>
  <c r="AL204" i="2"/>
  <c r="AL203" i="2"/>
  <c r="AL202" i="2"/>
  <c r="AL201" i="2"/>
  <c r="AL200" i="2"/>
  <c r="AL199" i="2"/>
  <c r="AL198" i="2"/>
  <c r="AL197" i="2"/>
  <c r="AL196" i="2"/>
  <c r="AL195" i="2"/>
  <c r="AL194" i="2"/>
  <c r="AL193" i="2"/>
  <c r="AL192" i="2"/>
  <c r="AL191" i="2"/>
  <c r="AL190" i="2"/>
  <c r="AL189" i="2"/>
  <c r="AL188" i="2"/>
  <c r="AL187" i="2"/>
  <c r="AL186" i="2"/>
  <c r="AL185" i="2"/>
  <c r="AL184" i="2"/>
  <c r="AL183" i="2"/>
  <c r="AL182" i="2"/>
  <c r="AL181" i="2"/>
  <c r="AL180" i="2"/>
  <c r="AL179" i="2"/>
  <c r="AL178" i="2"/>
  <c r="AL177" i="2"/>
  <c r="AL176" i="2"/>
  <c r="AL175" i="2"/>
  <c r="AL174" i="2"/>
  <c r="AL173" i="2"/>
  <c r="AL172" i="2"/>
  <c r="AL171" i="2"/>
  <c r="AL170" i="2"/>
  <c r="AL169" i="2"/>
  <c r="AL168" i="2"/>
  <c r="AL167" i="2"/>
  <c r="AL166" i="2"/>
  <c r="AL165" i="2"/>
  <c r="AL164" i="2"/>
  <c r="AL163" i="2"/>
  <c r="AL162" i="2"/>
  <c r="AL161" i="2"/>
  <c r="AL160" i="2"/>
  <c r="AL159" i="2"/>
  <c r="AL158" i="2"/>
  <c r="AL157" i="2"/>
  <c r="AL156" i="2"/>
  <c r="AL155" i="2"/>
  <c r="AL154" i="2"/>
  <c r="AL153" i="2"/>
  <c r="AL152" i="2"/>
  <c r="AL151" i="2"/>
  <c r="AL150" i="2"/>
  <c r="AL149" i="2"/>
  <c r="AL148" i="2"/>
  <c r="AL147" i="2"/>
  <c r="AL146" i="2"/>
  <c r="AL145" i="2"/>
  <c r="AL144" i="2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AK323" i="2"/>
  <c r="AK322" i="2"/>
  <c r="AK321" i="2"/>
  <c r="AK320" i="2"/>
  <c r="AK319" i="2"/>
  <c r="AK318" i="2"/>
  <c r="AK317" i="2"/>
  <c r="AK316" i="2"/>
  <c r="AK315" i="2"/>
  <c r="AK314" i="2"/>
  <c r="AK313" i="2"/>
  <c r="AK312" i="2"/>
  <c r="AK311" i="2"/>
  <c r="AK310" i="2"/>
  <c r="AK309" i="2"/>
  <c r="AK308" i="2"/>
  <c r="AK307" i="2"/>
  <c r="AK306" i="2"/>
  <c r="AK305" i="2"/>
  <c r="AK304" i="2"/>
  <c r="AK303" i="2"/>
  <c r="AK302" i="2"/>
  <c r="AK301" i="2"/>
  <c r="AK300" i="2"/>
  <c r="AK299" i="2"/>
  <c r="AK298" i="2"/>
  <c r="AK297" i="2"/>
  <c r="AK296" i="2"/>
  <c r="AK295" i="2"/>
  <c r="AK294" i="2"/>
  <c r="AK293" i="2"/>
  <c r="AK292" i="2"/>
  <c r="AK291" i="2"/>
  <c r="AK290" i="2"/>
  <c r="AK289" i="2"/>
  <c r="AK288" i="2"/>
  <c r="AK287" i="2"/>
  <c r="AK286" i="2"/>
  <c r="AK285" i="2"/>
  <c r="AK284" i="2"/>
  <c r="AK283" i="2"/>
  <c r="AK282" i="2"/>
  <c r="AK281" i="2"/>
  <c r="AK280" i="2"/>
  <c r="AK279" i="2"/>
  <c r="AK278" i="2"/>
  <c r="AK277" i="2"/>
  <c r="AK276" i="2"/>
  <c r="AK275" i="2"/>
  <c r="AK274" i="2"/>
  <c r="AK273" i="2"/>
  <c r="AK272" i="2"/>
  <c r="AK271" i="2"/>
  <c r="AK270" i="2"/>
  <c r="AK269" i="2"/>
  <c r="AK268" i="2"/>
  <c r="AK267" i="2"/>
  <c r="AK266" i="2"/>
  <c r="AK265" i="2"/>
  <c r="AK264" i="2"/>
  <c r="AK263" i="2"/>
  <c r="AK262" i="2"/>
  <c r="AK261" i="2"/>
  <c r="AK260" i="2"/>
  <c r="AK259" i="2"/>
  <c r="AK258" i="2"/>
  <c r="AK257" i="2"/>
  <c r="AK256" i="2"/>
  <c r="AK255" i="2"/>
  <c r="AK254" i="2"/>
  <c r="AK253" i="2"/>
  <c r="AK252" i="2"/>
  <c r="AK251" i="2"/>
  <c r="AK250" i="2"/>
  <c r="AK249" i="2"/>
  <c r="AK248" i="2"/>
  <c r="AK247" i="2"/>
  <c r="AK246" i="2"/>
  <c r="AK245" i="2"/>
  <c r="AK244" i="2"/>
  <c r="AK243" i="2"/>
  <c r="AK242" i="2"/>
  <c r="AK241" i="2"/>
  <c r="AK240" i="2"/>
  <c r="AK239" i="2"/>
  <c r="AK238" i="2"/>
  <c r="AK237" i="2"/>
  <c r="AK236" i="2"/>
  <c r="AK235" i="2"/>
  <c r="AK234" i="2"/>
  <c r="AK233" i="2"/>
  <c r="AK232" i="2"/>
  <c r="AK231" i="2"/>
  <c r="AK230" i="2"/>
  <c r="AK229" i="2"/>
  <c r="AK228" i="2"/>
  <c r="AK227" i="2"/>
  <c r="AK226" i="2"/>
  <c r="AK225" i="2"/>
  <c r="AK224" i="2"/>
  <c r="AK223" i="2"/>
  <c r="AK222" i="2"/>
  <c r="AK221" i="2"/>
  <c r="AK220" i="2"/>
  <c r="AK219" i="2"/>
  <c r="AK218" i="2"/>
  <c r="AK217" i="2"/>
  <c r="AK216" i="2"/>
  <c r="AK215" i="2"/>
  <c r="AK214" i="2"/>
  <c r="AK213" i="2"/>
  <c r="AK212" i="2"/>
  <c r="AK211" i="2"/>
  <c r="AK210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91" i="2"/>
  <c r="AK190" i="2"/>
  <c r="AK189" i="2"/>
  <c r="AK188" i="2"/>
  <c r="AK187" i="2"/>
  <c r="AK186" i="2"/>
  <c r="AK185" i="2"/>
  <c r="AK184" i="2"/>
  <c r="AK183" i="2"/>
  <c r="AK182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1" i="2"/>
  <c r="AK160" i="2"/>
  <c r="AK159" i="2"/>
  <c r="AK158" i="2"/>
  <c r="AK157" i="2"/>
  <c r="AK156" i="2"/>
  <c r="AK155" i="2"/>
  <c r="AK154" i="2"/>
  <c r="AK153" i="2"/>
  <c r="AK152" i="2"/>
  <c r="AK151" i="2"/>
  <c r="AK150" i="2"/>
  <c r="AK149" i="2"/>
  <c r="AK148" i="2"/>
  <c r="AK147" i="2"/>
  <c r="AK146" i="2"/>
  <c r="AK145" i="2"/>
  <c r="AK144" i="2"/>
  <c r="AK143" i="2"/>
  <c r="AK142" i="2"/>
  <c r="AK141" i="2"/>
  <c r="AK140" i="2"/>
  <c r="AK139" i="2"/>
  <c r="AK138" i="2"/>
  <c r="AK137" i="2"/>
  <c r="AK136" i="2"/>
  <c r="AK135" i="2"/>
  <c r="AK134" i="2"/>
  <c r="AK133" i="2"/>
  <c r="AK132" i="2"/>
  <c r="AK131" i="2"/>
  <c r="AK130" i="2"/>
  <c r="AK129" i="2"/>
  <c r="AK128" i="2"/>
  <c r="AK127" i="2"/>
  <c r="AK126" i="2"/>
  <c r="AK125" i="2"/>
  <c r="AK124" i="2"/>
  <c r="AK123" i="2"/>
  <c r="AK122" i="2"/>
  <c r="AK121" i="2"/>
  <c r="AK120" i="2"/>
  <c r="AK119" i="2"/>
  <c r="AK118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5" i="2"/>
  <c r="AK104" i="2"/>
  <c r="AK103" i="2"/>
  <c r="AK102" i="2"/>
  <c r="AK101" i="2"/>
  <c r="AK100" i="2"/>
  <c r="AK99" i="2"/>
  <c r="AK98" i="2"/>
  <c r="AK97" i="2"/>
  <c r="AK96" i="2"/>
  <c r="AK95" i="2"/>
  <c r="AK94" i="2"/>
  <c r="AK93" i="2"/>
  <c r="AK92" i="2"/>
  <c r="AK91" i="2"/>
  <c r="AK90" i="2"/>
  <c r="AK89" i="2"/>
  <c r="AK88" i="2"/>
  <c r="AK87" i="2"/>
  <c r="AK86" i="2"/>
  <c r="AK85" i="2"/>
  <c r="AK84" i="2"/>
  <c r="AK83" i="2"/>
  <c r="AK82" i="2"/>
  <c r="AK81" i="2"/>
  <c r="AK80" i="2"/>
  <c r="AK79" i="2"/>
  <c r="AK78" i="2"/>
  <c r="AK77" i="2"/>
  <c r="AK76" i="2"/>
  <c r="AK75" i="2"/>
  <c r="AK74" i="2"/>
  <c r="AK73" i="2"/>
  <c r="AK72" i="2"/>
  <c r="AK71" i="2"/>
  <c r="AK70" i="2"/>
  <c r="AK69" i="2"/>
  <c r="AK68" i="2"/>
  <c r="AK67" i="2"/>
  <c r="AK66" i="2"/>
  <c r="AK65" i="2"/>
  <c r="AK64" i="2"/>
  <c r="AK63" i="2"/>
  <c r="AK62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AK2" i="2"/>
  <c r="AJ323" i="2"/>
  <c r="AJ322" i="2"/>
  <c r="AJ321" i="2"/>
  <c r="AJ320" i="2"/>
  <c r="AJ319" i="2"/>
  <c r="AJ318" i="2"/>
  <c r="AJ317" i="2"/>
  <c r="AJ316" i="2"/>
  <c r="AJ315" i="2"/>
  <c r="AJ314" i="2"/>
  <c r="AJ313" i="2"/>
  <c r="AJ312" i="2"/>
  <c r="AJ311" i="2"/>
  <c r="AJ310" i="2"/>
  <c r="AJ309" i="2"/>
  <c r="AJ308" i="2"/>
  <c r="AJ307" i="2"/>
  <c r="AJ306" i="2"/>
  <c r="AJ305" i="2"/>
  <c r="AJ304" i="2"/>
  <c r="AJ303" i="2"/>
  <c r="AJ302" i="2"/>
  <c r="AJ301" i="2"/>
  <c r="AJ300" i="2"/>
  <c r="AJ299" i="2"/>
  <c r="AJ298" i="2"/>
  <c r="AJ297" i="2"/>
  <c r="AJ296" i="2"/>
  <c r="AJ295" i="2"/>
  <c r="AJ294" i="2"/>
  <c r="AJ293" i="2"/>
  <c r="AJ292" i="2"/>
  <c r="AJ291" i="2"/>
  <c r="AJ290" i="2"/>
  <c r="AJ289" i="2"/>
  <c r="AJ288" i="2"/>
  <c r="AJ287" i="2"/>
  <c r="AJ286" i="2"/>
  <c r="AJ285" i="2"/>
  <c r="AJ284" i="2"/>
  <c r="AJ283" i="2"/>
  <c r="AJ282" i="2"/>
  <c r="AJ281" i="2"/>
  <c r="AJ280" i="2"/>
  <c r="AJ279" i="2"/>
  <c r="AJ278" i="2"/>
  <c r="AJ277" i="2"/>
  <c r="AJ276" i="2"/>
  <c r="AJ275" i="2"/>
  <c r="AJ274" i="2"/>
  <c r="AJ273" i="2"/>
  <c r="AJ272" i="2"/>
  <c r="AJ271" i="2"/>
  <c r="AJ270" i="2"/>
  <c r="AJ269" i="2"/>
  <c r="AJ268" i="2"/>
  <c r="AJ267" i="2"/>
  <c r="AJ266" i="2"/>
  <c r="AJ265" i="2"/>
  <c r="AJ264" i="2"/>
  <c r="AJ263" i="2"/>
  <c r="AJ262" i="2"/>
  <c r="AJ261" i="2"/>
  <c r="AJ260" i="2"/>
  <c r="AJ259" i="2"/>
  <c r="AJ258" i="2"/>
  <c r="AJ257" i="2"/>
  <c r="AJ256" i="2"/>
  <c r="AJ255" i="2"/>
  <c r="AJ254" i="2"/>
  <c r="AJ253" i="2"/>
  <c r="AJ252" i="2"/>
  <c r="AJ251" i="2"/>
  <c r="AJ250" i="2"/>
  <c r="AJ249" i="2"/>
  <c r="AJ248" i="2"/>
  <c r="AJ247" i="2"/>
  <c r="AJ246" i="2"/>
  <c r="AJ245" i="2"/>
  <c r="AJ244" i="2"/>
  <c r="AJ243" i="2"/>
  <c r="AJ242" i="2"/>
  <c r="AJ241" i="2"/>
  <c r="AJ240" i="2"/>
  <c r="AJ239" i="2"/>
  <c r="AJ238" i="2"/>
  <c r="AJ237" i="2"/>
  <c r="AJ236" i="2"/>
  <c r="AJ235" i="2"/>
  <c r="AJ234" i="2"/>
  <c r="AJ233" i="2"/>
  <c r="AJ232" i="2"/>
  <c r="AJ231" i="2"/>
  <c r="AJ230" i="2"/>
  <c r="AJ229" i="2"/>
  <c r="AJ228" i="2"/>
  <c r="AJ227" i="2"/>
  <c r="AJ226" i="2"/>
  <c r="AJ225" i="2"/>
  <c r="AJ224" i="2"/>
  <c r="AJ223" i="2"/>
  <c r="AJ222" i="2"/>
  <c r="AJ221" i="2"/>
  <c r="AJ220" i="2"/>
  <c r="AJ219" i="2"/>
  <c r="AJ218" i="2"/>
  <c r="AJ217" i="2"/>
  <c r="AJ216" i="2"/>
  <c r="AJ215" i="2"/>
  <c r="AJ214" i="2"/>
  <c r="AJ213" i="2"/>
  <c r="AJ212" i="2"/>
  <c r="AJ211" i="2"/>
  <c r="AJ210" i="2"/>
  <c r="AJ209" i="2"/>
  <c r="AJ208" i="2"/>
  <c r="AJ207" i="2"/>
  <c r="AJ206" i="2"/>
  <c r="AJ205" i="2"/>
  <c r="AJ204" i="2"/>
  <c r="AJ203" i="2"/>
  <c r="AJ202" i="2"/>
  <c r="AJ201" i="2"/>
  <c r="AJ200" i="2"/>
  <c r="AJ199" i="2"/>
  <c r="AJ198" i="2"/>
  <c r="AJ197" i="2"/>
  <c r="AJ196" i="2"/>
  <c r="AJ195" i="2"/>
  <c r="AJ194" i="2"/>
  <c r="AJ193" i="2"/>
  <c r="AJ192" i="2"/>
  <c r="AJ191" i="2"/>
  <c r="AJ190" i="2"/>
  <c r="AJ189" i="2"/>
  <c r="AJ188" i="2"/>
  <c r="AJ187" i="2"/>
  <c r="AJ186" i="2"/>
  <c r="AJ185" i="2"/>
  <c r="AJ184" i="2"/>
  <c r="AJ183" i="2"/>
  <c r="AJ182" i="2"/>
  <c r="AJ181" i="2"/>
  <c r="AJ180" i="2"/>
  <c r="AJ179" i="2"/>
  <c r="AJ178" i="2"/>
  <c r="AJ177" i="2"/>
  <c r="AJ176" i="2"/>
  <c r="AJ175" i="2"/>
  <c r="AJ174" i="2"/>
  <c r="AJ173" i="2"/>
  <c r="AJ172" i="2"/>
  <c r="AJ171" i="2"/>
  <c r="AJ170" i="2"/>
  <c r="AJ169" i="2"/>
  <c r="AJ168" i="2"/>
  <c r="AJ167" i="2"/>
  <c r="AJ166" i="2"/>
  <c r="AJ165" i="2"/>
  <c r="AJ164" i="2"/>
  <c r="AJ163" i="2"/>
  <c r="AJ162" i="2"/>
  <c r="AJ161" i="2"/>
  <c r="AJ160" i="2"/>
  <c r="AJ159" i="2"/>
  <c r="AJ158" i="2"/>
  <c r="AJ157" i="2"/>
  <c r="AJ156" i="2"/>
  <c r="AJ155" i="2"/>
  <c r="AJ154" i="2"/>
  <c r="AJ153" i="2"/>
  <c r="AJ152" i="2"/>
  <c r="AJ151" i="2"/>
  <c r="AJ150" i="2"/>
  <c r="AJ149" i="2"/>
  <c r="AJ148" i="2"/>
  <c r="AJ147" i="2"/>
  <c r="AJ146" i="2"/>
  <c r="AJ145" i="2"/>
  <c r="AJ144" i="2"/>
  <c r="AJ143" i="2"/>
  <c r="AJ142" i="2"/>
  <c r="AJ141" i="2"/>
  <c r="AJ140" i="2"/>
  <c r="AJ139" i="2"/>
  <c r="AJ138" i="2"/>
  <c r="AJ137" i="2"/>
  <c r="AJ136" i="2"/>
  <c r="AJ135" i="2"/>
  <c r="AJ134" i="2"/>
  <c r="AJ133" i="2"/>
  <c r="AJ132" i="2"/>
  <c r="AJ131" i="2"/>
  <c r="AJ130" i="2"/>
  <c r="AJ129" i="2"/>
  <c r="AJ128" i="2"/>
  <c r="AJ127" i="2"/>
  <c r="AJ126" i="2"/>
  <c r="AJ125" i="2"/>
  <c r="AJ124" i="2"/>
  <c r="AJ123" i="2"/>
  <c r="AJ122" i="2"/>
  <c r="AJ121" i="2"/>
  <c r="AJ120" i="2"/>
  <c r="AJ119" i="2"/>
  <c r="AJ118" i="2"/>
  <c r="AJ117" i="2"/>
  <c r="AJ116" i="2"/>
  <c r="AJ115" i="2"/>
  <c r="AJ114" i="2"/>
  <c r="AJ113" i="2"/>
  <c r="AJ112" i="2"/>
  <c r="AJ111" i="2"/>
  <c r="AJ110" i="2"/>
  <c r="AJ109" i="2"/>
  <c r="AJ108" i="2"/>
  <c r="AJ107" i="2"/>
  <c r="AJ106" i="2"/>
  <c r="AJ105" i="2"/>
  <c r="AJ104" i="2"/>
  <c r="AJ103" i="2"/>
  <c r="AJ102" i="2"/>
  <c r="AJ101" i="2"/>
  <c r="AJ100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J2" i="2"/>
  <c r="AI323" i="2"/>
  <c r="AI322" i="2"/>
  <c r="AI321" i="2"/>
  <c r="AI320" i="2"/>
  <c r="AI319" i="2"/>
  <c r="AI318" i="2"/>
  <c r="AI317" i="2"/>
  <c r="AI316" i="2"/>
  <c r="AI315" i="2"/>
  <c r="AI314" i="2"/>
  <c r="AI313" i="2"/>
  <c r="AI312" i="2"/>
  <c r="AI311" i="2"/>
  <c r="AI310" i="2"/>
  <c r="AI309" i="2"/>
  <c r="AI308" i="2"/>
  <c r="AI307" i="2"/>
  <c r="AI306" i="2"/>
  <c r="AI305" i="2"/>
  <c r="AI304" i="2"/>
  <c r="AI303" i="2"/>
  <c r="AI302" i="2"/>
  <c r="AI301" i="2"/>
  <c r="AI300" i="2"/>
  <c r="AI299" i="2"/>
  <c r="AI298" i="2"/>
  <c r="AI297" i="2"/>
  <c r="AI296" i="2"/>
  <c r="AI295" i="2"/>
  <c r="AI294" i="2"/>
  <c r="AI293" i="2"/>
  <c r="AI292" i="2"/>
  <c r="AI291" i="2"/>
  <c r="AI290" i="2"/>
  <c r="AI289" i="2"/>
  <c r="AI288" i="2"/>
  <c r="AI287" i="2"/>
  <c r="AI286" i="2"/>
  <c r="AI285" i="2"/>
  <c r="AI284" i="2"/>
  <c r="AI283" i="2"/>
  <c r="AI282" i="2"/>
  <c r="AI281" i="2"/>
  <c r="AI280" i="2"/>
  <c r="AI279" i="2"/>
  <c r="AI278" i="2"/>
  <c r="AI277" i="2"/>
  <c r="AI276" i="2"/>
  <c r="AI275" i="2"/>
  <c r="AI274" i="2"/>
  <c r="AI273" i="2"/>
  <c r="AI272" i="2"/>
  <c r="AI271" i="2"/>
  <c r="AI270" i="2"/>
  <c r="AI269" i="2"/>
  <c r="AI268" i="2"/>
  <c r="AI267" i="2"/>
  <c r="AI266" i="2"/>
  <c r="AI265" i="2"/>
  <c r="AI264" i="2"/>
  <c r="AI263" i="2"/>
  <c r="AI262" i="2"/>
  <c r="AI261" i="2"/>
  <c r="AI260" i="2"/>
  <c r="AI259" i="2"/>
  <c r="AI258" i="2"/>
  <c r="AI257" i="2"/>
  <c r="AI256" i="2"/>
  <c r="AI255" i="2"/>
  <c r="AI254" i="2"/>
  <c r="AI253" i="2"/>
  <c r="AI252" i="2"/>
  <c r="AI251" i="2"/>
  <c r="AI250" i="2"/>
  <c r="AI249" i="2"/>
  <c r="AI248" i="2"/>
  <c r="AI247" i="2"/>
  <c r="AI246" i="2"/>
  <c r="AI245" i="2"/>
  <c r="AI244" i="2"/>
  <c r="AI243" i="2"/>
  <c r="AI242" i="2"/>
  <c r="AI241" i="2"/>
  <c r="AI240" i="2"/>
  <c r="AI239" i="2"/>
  <c r="AI238" i="2"/>
  <c r="AI237" i="2"/>
  <c r="AI236" i="2"/>
  <c r="AI235" i="2"/>
  <c r="AI234" i="2"/>
  <c r="AI233" i="2"/>
  <c r="AI232" i="2"/>
  <c r="AI231" i="2"/>
  <c r="AI230" i="2"/>
  <c r="AI229" i="2"/>
  <c r="AI228" i="2"/>
  <c r="AI227" i="2"/>
  <c r="AI226" i="2"/>
  <c r="AI225" i="2"/>
  <c r="AI224" i="2"/>
  <c r="AI223" i="2"/>
  <c r="AI222" i="2"/>
  <c r="AI221" i="2"/>
  <c r="AI220" i="2"/>
  <c r="AI219" i="2"/>
  <c r="AI218" i="2"/>
  <c r="AI217" i="2"/>
  <c r="AI216" i="2"/>
  <c r="AI215" i="2"/>
  <c r="AI214" i="2"/>
  <c r="AI213" i="2"/>
  <c r="AI212" i="2"/>
  <c r="AI211" i="2"/>
  <c r="AI210" i="2"/>
  <c r="AI209" i="2"/>
  <c r="AI208" i="2"/>
  <c r="AI207" i="2"/>
  <c r="AI206" i="2"/>
  <c r="AI205" i="2"/>
  <c r="AI204" i="2"/>
  <c r="AI203" i="2"/>
  <c r="AI202" i="2"/>
  <c r="AI201" i="2"/>
  <c r="AI200" i="2"/>
  <c r="AI199" i="2"/>
  <c r="AI198" i="2"/>
  <c r="AI197" i="2"/>
  <c r="AI196" i="2"/>
  <c r="AI195" i="2"/>
  <c r="AI194" i="2"/>
  <c r="AI193" i="2"/>
  <c r="AI192" i="2"/>
  <c r="AI191" i="2"/>
  <c r="AI190" i="2"/>
  <c r="AI189" i="2"/>
  <c r="AI188" i="2"/>
  <c r="AI187" i="2"/>
  <c r="AI186" i="2"/>
  <c r="AI185" i="2"/>
  <c r="AI184" i="2"/>
  <c r="AI183" i="2"/>
  <c r="AI182" i="2"/>
  <c r="AI181" i="2"/>
  <c r="AI180" i="2"/>
  <c r="AI179" i="2"/>
  <c r="AI178" i="2"/>
  <c r="AI177" i="2"/>
  <c r="AI176" i="2"/>
  <c r="AI175" i="2"/>
  <c r="AI174" i="2"/>
  <c r="AI173" i="2"/>
  <c r="AI172" i="2"/>
  <c r="AI171" i="2"/>
  <c r="AI170" i="2"/>
  <c r="AI169" i="2"/>
  <c r="AI168" i="2"/>
  <c r="AI167" i="2"/>
  <c r="AI166" i="2"/>
  <c r="AI165" i="2"/>
  <c r="AI164" i="2"/>
  <c r="AI163" i="2"/>
  <c r="AI162" i="2"/>
  <c r="AI161" i="2"/>
  <c r="AI160" i="2"/>
  <c r="AI159" i="2"/>
  <c r="AI158" i="2"/>
  <c r="AI157" i="2"/>
  <c r="AI156" i="2"/>
  <c r="AI155" i="2"/>
  <c r="AI154" i="2"/>
  <c r="AI153" i="2"/>
  <c r="AI152" i="2"/>
  <c r="AI151" i="2"/>
  <c r="AI150" i="2"/>
  <c r="AI149" i="2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I136" i="2"/>
  <c r="AI135" i="2"/>
  <c r="AI134" i="2"/>
  <c r="AI133" i="2"/>
  <c r="AI132" i="2"/>
  <c r="AI131" i="2"/>
  <c r="AI130" i="2"/>
  <c r="AI129" i="2"/>
  <c r="AI128" i="2"/>
  <c r="AI127" i="2"/>
  <c r="AI126" i="2"/>
  <c r="AI125" i="2"/>
  <c r="AI124" i="2"/>
  <c r="AI123" i="2"/>
  <c r="AI122" i="2"/>
  <c r="AI121" i="2"/>
  <c r="AI120" i="2"/>
  <c r="AI119" i="2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102" i="2"/>
  <c r="AI101" i="2"/>
  <c r="AI100" i="2"/>
  <c r="AI99" i="2"/>
  <c r="AI98" i="2"/>
  <c r="AI97" i="2"/>
  <c r="AI96" i="2"/>
  <c r="AI95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2" i="2"/>
  <c r="AH323" i="2"/>
  <c r="AH322" i="2"/>
  <c r="AH321" i="2"/>
  <c r="AH320" i="2"/>
  <c r="AH319" i="2"/>
  <c r="AH318" i="2"/>
  <c r="AH317" i="2"/>
  <c r="AH316" i="2"/>
  <c r="AH315" i="2"/>
  <c r="AH314" i="2"/>
  <c r="AH313" i="2"/>
  <c r="AH312" i="2"/>
  <c r="AH311" i="2"/>
  <c r="AH310" i="2"/>
  <c r="AH309" i="2"/>
  <c r="AH308" i="2"/>
  <c r="AH307" i="2"/>
  <c r="AH306" i="2"/>
  <c r="AH305" i="2"/>
  <c r="AH304" i="2"/>
  <c r="AH303" i="2"/>
  <c r="AH302" i="2"/>
  <c r="AH301" i="2"/>
  <c r="AH300" i="2"/>
  <c r="AH299" i="2"/>
  <c r="AH298" i="2"/>
  <c r="AH297" i="2"/>
  <c r="AH296" i="2"/>
  <c r="AH295" i="2"/>
  <c r="AH294" i="2"/>
  <c r="AH293" i="2"/>
  <c r="AH292" i="2"/>
  <c r="AH291" i="2"/>
  <c r="AH290" i="2"/>
  <c r="AH289" i="2"/>
  <c r="AH288" i="2"/>
  <c r="AH287" i="2"/>
  <c r="AH286" i="2"/>
  <c r="AH285" i="2"/>
  <c r="AH284" i="2"/>
  <c r="AH283" i="2"/>
  <c r="AH282" i="2"/>
  <c r="AH281" i="2"/>
  <c r="AH280" i="2"/>
  <c r="AH279" i="2"/>
  <c r="AH278" i="2"/>
  <c r="AH277" i="2"/>
  <c r="AH276" i="2"/>
  <c r="AH275" i="2"/>
  <c r="AH274" i="2"/>
  <c r="AH273" i="2"/>
  <c r="AH272" i="2"/>
  <c r="AH271" i="2"/>
  <c r="AH270" i="2"/>
  <c r="AH269" i="2"/>
  <c r="AH268" i="2"/>
  <c r="AH267" i="2"/>
  <c r="AH266" i="2"/>
  <c r="AH265" i="2"/>
  <c r="AH264" i="2"/>
  <c r="AH263" i="2"/>
  <c r="AH262" i="2"/>
  <c r="AH261" i="2"/>
  <c r="AH260" i="2"/>
  <c r="AH259" i="2"/>
  <c r="AH258" i="2"/>
  <c r="AH257" i="2"/>
  <c r="AH256" i="2"/>
  <c r="AH255" i="2"/>
  <c r="AH254" i="2"/>
  <c r="AH253" i="2"/>
  <c r="AH252" i="2"/>
  <c r="AH251" i="2"/>
  <c r="AH250" i="2"/>
  <c r="AH249" i="2"/>
  <c r="AH248" i="2"/>
  <c r="AH247" i="2"/>
  <c r="AH246" i="2"/>
  <c r="AH245" i="2"/>
  <c r="AH244" i="2"/>
  <c r="AH243" i="2"/>
  <c r="AH242" i="2"/>
  <c r="AH241" i="2"/>
  <c r="AH240" i="2"/>
  <c r="AH239" i="2"/>
  <c r="AH238" i="2"/>
  <c r="AH237" i="2"/>
  <c r="AH236" i="2"/>
  <c r="AH235" i="2"/>
  <c r="AH234" i="2"/>
  <c r="AH233" i="2"/>
  <c r="AH232" i="2"/>
  <c r="AH231" i="2"/>
  <c r="AH230" i="2"/>
  <c r="AH229" i="2"/>
  <c r="AH228" i="2"/>
  <c r="AH227" i="2"/>
  <c r="AH226" i="2"/>
  <c r="AH225" i="2"/>
  <c r="AH224" i="2"/>
  <c r="AH223" i="2"/>
  <c r="AH222" i="2"/>
  <c r="AH221" i="2"/>
  <c r="AH220" i="2"/>
  <c r="AH219" i="2"/>
  <c r="AH218" i="2"/>
  <c r="AH217" i="2"/>
  <c r="AH216" i="2"/>
  <c r="AH215" i="2"/>
  <c r="AH214" i="2"/>
  <c r="AH213" i="2"/>
  <c r="AH212" i="2"/>
  <c r="AH211" i="2"/>
  <c r="AH210" i="2"/>
  <c r="AH209" i="2"/>
  <c r="AH208" i="2"/>
  <c r="AH207" i="2"/>
  <c r="AH206" i="2"/>
  <c r="AH205" i="2"/>
  <c r="AH204" i="2"/>
  <c r="AH203" i="2"/>
  <c r="AH202" i="2"/>
  <c r="AH201" i="2"/>
  <c r="AH200" i="2"/>
  <c r="AH199" i="2"/>
  <c r="AH198" i="2"/>
  <c r="AH197" i="2"/>
  <c r="AH196" i="2"/>
  <c r="AH195" i="2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5" i="2"/>
  <c r="AH174" i="2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3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AG323" i="2"/>
  <c r="AG322" i="2"/>
  <c r="AG321" i="2"/>
  <c r="AG320" i="2"/>
  <c r="AG319" i="2"/>
  <c r="AG318" i="2"/>
  <c r="AG317" i="2"/>
  <c r="AG316" i="2"/>
  <c r="AG315" i="2"/>
  <c r="AG314" i="2"/>
  <c r="AG313" i="2"/>
  <c r="AG312" i="2"/>
  <c r="AG311" i="2"/>
  <c r="AG310" i="2"/>
  <c r="AG309" i="2"/>
  <c r="AG308" i="2"/>
  <c r="AG307" i="2"/>
  <c r="AG306" i="2"/>
  <c r="AG305" i="2"/>
  <c r="AG304" i="2"/>
  <c r="AG303" i="2"/>
  <c r="AG302" i="2"/>
  <c r="AG301" i="2"/>
  <c r="AG300" i="2"/>
  <c r="AG299" i="2"/>
  <c r="AG298" i="2"/>
  <c r="AG297" i="2"/>
  <c r="AG296" i="2"/>
  <c r="AG295" i="2"/>
  <c r="AG294" i="2"/>
  <c r="AG293" i="2"/>
  <c r="AG292" i="2"/>
  <c r="AG291" i="2"/>
  <c r="AG290" i="2"/>
  <c r="AG289" i="2"/>
  <c r="AG288" i="2"/>
  <c r="AG287" i="2"/>
  <c r="AG286" i="2"/>
  <c r="AG285" i="2"/>
  <c r="AG284" i="2"/>
  <c r="AG283" i="2"/>
  <c r="AG282" i="2"/>
  <c r="AG281" i="2"/>
  <c r="AG280" i="2"/>
  <c r="AG279" i="2"/>
  <c r="AG278" i="2"/>
  <c r="AG277" i="2"/>
  <c r="AG276" i="2"/>
  <c r="AG275" i="2"/>
  <c r="AG274" i="2"/>
  <c r="AG273" i="2"/>
  <c r="AG272" i="2"/>
  <c r="AG271" i="2"/>
  <c r="AG270" i="2"/>
  <c r="AG269" i="2"/>
  <c r="AG268" i="2"/>
  <c r="AG267" i="2"/>
  <c r="AG266" i="2"/>
  <c r="AG265" i="2"/>
  <c r="AG264" i="2"/>
  <c r="AG263" i="2"/>
  <c r="AG262" i="2"/>
  <c r="AG261" i="2"/>
  <c r="AG260" i="2"/>
  <c r="AG259" i="2"/>
  <c r="AG258" i="2"/>
  <c r="AG257" i="2"/>
  <c r="AG256" i="2"/>
  <c r="AG255" i="2"/>
  <c r="AG254" i="2"/>
  <c r="AG253" i="2"/>
  <c r="AG252" i="2"/>
  <c r="AG251" i="2"/>
  <c r="AG250" i="2"/>
  <c r="AG249" i="2"/>
  <c r="AG248" i="2"/>
  <c r="AG247" i="2"/>
  <c r="AG246" i="2"/>
  <c r="AG245" i="2"/>
  <c r="AG244" i="2"/>
  <c r="AG243" i="2"/>
  <c r="AG242" i="2"/>
  <c r="AG241" i="2"/>
  <c r="AG240" i="2"/>
  <c r="AG239" i="2"/>
  <c r="AG238" i="2"/>
  <c r="AG237" i="2"/>
  <c r="AG236" i="2"/>
  <c r="AG235" i="2"/>
  <c r="AG234" i="2"/>
  <c r="AG233" i="2"/>
  <c r="AG232" i="2"/>
  <c r="AG231" i="2"/>
  <c r="AG230" i="2"/>
  <c r="AG229" i="2"/>
  <c r="AG228" i="2"/>
  <c r="AG227" i="2"/>
  <c r="AG226" i="2"/>
  <c r="AG225" i="2"/>
  <c r="AG224" i="2"/>
  <c r="AG223" i="2"/>
  <c r="AG222" i="2"/>
  <c r="AG221" i="2"/>
  <c r="AG220" i="2"/>
  <c r="AG219" i="2"/>
  <c r="AG218" i="2"/>
  <c r="AG217" i="2"/>
  <c r="AG216" i="2"/>
  <c r="AG215" i="2"/>
  <c r="AG214" i="2"/>
  <c r="AG213" i="2"/>
  <c r="AG212" i="2"/>
  <c r="AG211" i="2"/>
  <c r="AG210" i="2"/>
  <c r="AG209" i="2"/>
  <c r="AG208" i="2"/>
  <c r="AG207" i="2"/>
  <c r="AG206" i="2"/>
  <c r="AG205" i="2"/>
  <c r="AG204" i="2"/>
  <c r="AG203" i="2"/>
  <c r="AG202" i="2"/>
  <c r="AG201" i="2"/>
  <c r="AG200" i="2"/>
  <c r="AG199" i="2"/>
  <c r="AG198" i="2"/>
  <c r="AG197" i="2"/>
  <c r="AG196" i="2"/>
  <c r="AG195" i="2"/>
  <c r="AG194" i="2"/>
  <c r="AG193" i="2"/>
  <c r="AG192" i="2"/>
  <c r="AG191" i="2"/>
  <c r="AG190" i="2"/>
  <c r="AG189" i="2"/>
  <c r="AG188" i="2"/>
  <c r="AG187" i="2"/>
  <c r="AG186" i="2"/>
  <c r="AG185" i="2"/>
  <c r="AG184" i="2"/>
  <c r="AG183" i="2"/>
  <c r="AG182" i="2"/>
  <c r="AG181" i="2"/>
  <c r="AG180" i="2"/>
  <c r="AG179" i="2"/>
  <c r="AG178" i="2"/>
  <c r="AG177" i="2"/>
  <c r="AG176" i="2"/>
  <c r="AG175" i="2"/>
  <c r="AG174" i="2"/>
  <c r="AG173" i="2"/>
  <c r="AG172" i="2"/>
  <c r="AG171" i="2"/>
  <c r="AG170" i="2"/>
  <c r="AG169" i="2"/>
  <c r="AG168" i="2"/>
  <c r="AG167" i="2"/>
  <c r="AG166" i="2"/>
  <c r="AG165" i="2"/>
  <c r="AG164" i="2"/>
  <c r="AG163" i="2"/>
  <c r="AG162" i="2"/>
  <c r="AG161" i="2"/>
  <c r="AG160" i="2"/>
  <c r="AG159" i="2"/>
  <c r="AG158" i="2"/>
  <c r="AG157" i="2"/>
  <c r="AG156" i="2"/>
  <c r="AG155" i="2"/>
  <c r="AG154" i="2"/>
  <c r="AG153" i="2"/>
  <c r="AG152" i="2"/>
  <c r="AG151" i="2"/>
  <c r="AG150" i="2"/>
  <c r="AG149" i="2"/>
  <c r="AG148" i="2"/>
  <c r="AG147" i="2"/>
  <c r="AG146" i="2"/>
  <c r="AG145" i="2"/>
  <c r="AG144" i="2"/>
  <c r="AG143" i="2"/>
  <c r="AG142" i="2"/>
  <c r="AG141" i="2"/>
  <c r="AG140" i="2"/>
  <c r="AG139" i="2"/>
  <c r="AG138" i="2"/>
  <c r="AG137" i="2"/>
  <c r="AG136" i="2"/>
  <c r="AG135" i="2"/>
  <c r="AG134" i="2"/>
  <c r="AG133" i="2"/>
  <c r="AG132" i="2"/>
  <c r="AG131" i="2"/>
  <c r="AG130" i="2"/>
  <c r="AG129" i="2"/>
  <c r="AG128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AF323" i="2"/>
  <c r="AF322" i="2"/>
  <c r="AF321" i="2"/>
  <c r="AF320" i="2"/>
  <c r="AF319" i="2"/>
  <c r="AF318" i="2"/>
  <c r="AF317" i="2"/>
  <c r="AF316" i="2"/>
  <c r="AF315" i="2"/>
  <c r="AF314" i="2"/>
  <c r="AF313" i="2"/>
  <c r="AF312" i="2"/>
  <c r="AF311" i="2"/>
  <c r="AF310" i="2"/>
  <c r="AF309" i="2"/>
  <c r="AF308" i="2"/>
  <c r="AF307" i="2"/>
  <c r="AF306" i="2"/>
  <c r="AF305" i="2"/>
  <c r="AF304" i="2"/>
  <c r="AF303" i="2"/>
  <c r="AF302" i="2"/>
  <c r="AF301" i="2"/>
  <c r="AF300" i="2"/>
  <c r="AF299" i="2"/>
  <c r="AF298" i="2"/>
  <c r="AF297" i="2"/>
  <c r="AF296" i="2"/>
  <c r="AF295" i="2"/>
  <c r="AF294" i="2"/>
  <c r="AF293" i="2"/>
  <c r="AF292" i="2"/>
  <c r="AF291" i="2"/>
  <c r="AF290" i="2"/>
  <c r="AF289" i="2"/>
  <c r="AF288" i="2"/>
  <c r="AF287" i="2"/>
  <c r="AF286" i="2"/>
  <c r="AF285" i="2"/>
  <c r="AF284" i="2"/>
  <c r="AF283" i="2"/>
  <c r="AF282" i="2"/>
  <c r="AF281" i="2"/>
  <c r="AF280" i="2"/>
  <c r="AF279" i="2"/>
  <c r="AF278" i="2"/>
  <c r="AF277" i="2"/>
  <c r="AF276" i="2"/>
  <c r="AF275" i="2"/>
  <c r="AF274" i="2"/>
  <c r="AF273" i="2"/>
  <c r="AF272" i="2"/>
  <c r="AF271" i="2"/>
  <c r="AF270" i="2"/>
  <c r="AF269" i="2"/>
  <c r="AF268" i="2"/>
  <c r="AF267" i="2"/>
  <c r="AF266" i="2"/>
  <c r="AF265" i="2"/>
  <c r="AF264" i="2"/>
  <c r="AF263" i="2"/>
  <c r="AF262" i="2"/>
  <c r="AF261" i="2"/>
  <c r="AF260" i="2"/>
  <c r="AF259" i="2"/>
  <c r="AF258" i="2"/>
  <c r="AF257" i="2"/>
  <c r="AF256" i="2"/>
  <c r="AF255" i="2"/>
  <c r="AF254" i="2"/>
  <c r="AF253" i="2"/>
  <c r="AF252" i="2"/>
  <c r="AF251" i="2"/>
  <c r="AF250" i="2"/>
  <c r="AF249" i="2"/>
  <c r="AF248" i="2"/>
  <c r="AF247" i="2"/>
  <c r="AF246" i="2"/>
  <c r="AF245" i="2"/>
  <c r="AF244" i="2"/>
  <c r="AF243" i="2"/>
  <c r="AF242" i="2"/>
  <c r="AF241" i="2"/>
  <c r="AF240" i="2"/>
  <c r="AF239" i="2"/>
  <c r="AF238" i="2"/>
  <c r="AF237" i="2"/>
  <c r="AF236" i="2"/>
  <c r="AF235" i="2"/>
  <c r="AF234" i="2"/>
  <c r="AF233" i="2"/>
  <c r="AF232" i="2"/>
  <c r="AF231" i="2"/>
  <c r="AF230" i="2"/>
  <c r="AF229" i="2"/>
  <c r="AF228" i="2"/>
  <c r="AF227" i="2"/>
  <c r="AF226" i="2"/>
  <c r="AF225" i="2"/>
  <c r="AF224" i="2"/>
  <c r="AF223" i="2"/>
  <c r="AF222" i="2"/>
  <c r="AF221" i="2"/>
  <c r="AF220" i="2"/>
  <c r="AF219" i="2"/>
  <c r="AF218" i="2"/>
  <c r="AF217" i="2"/>
  <c r="AF216" i="2"/>
  <c r="AF215" i="2"/>
  <c r="AF214" i="2"/>
  <c r="AF213" i="2"/>
  <c r="AF212" i="2"/>
  <c r="AF211" i="2"/>
  <c r="AF210" i="2"/>
  <c r="AF209" i="2"/>
  <c r="AF208" i="2"/>
  <c r="AF207" i="2"/>
  <c r="AF206" i="2"/>
  <c r="AF205" i="2"/>
  <c r="AF204" i="2"/>
  <c r="AF203" i="2"/>
  <c r="AF202" i="2"/>
  <c r="AF201" i="2"/>
  <c r="AF200" i="2"/>
  <c r="AF199" i="2"/>
  <c r="AF198" i="2"/>
  <c r="AF197" i="2"/>
  <c r="AF196" i="2"/>
  <c r="AF195" i="2"/>
  <c r="AF194" i="2"/>
  <c r="AF193" i="2"/>
  <c r="AF192" i="2"/>
  <c r="AF191" i="2"/>
  <c r="AF190" i="2"/>
  <c r="AF189" i="2"/>
  <c r="AF188" i="2"/>
  <c r="AF187" i="2"/>
  <c r="AF186" i="2"/>
  <c r="AF185" i="2"/>
  <c r="AF184" i="2"/>
  <c r="AF183" i="2"/>
  <c r="AF182" i="2"/>
  <c r="AF181" i="2"/>
  <c r="AF180" i="2"/>
  <c r="AF179" i="2"/>
  <c r="AF178" i="2"/>
  <c r="AF177" i="2"/>
  <c r="AF176" i="2"/>
  <c r="AF175" i="2"/>
  <c r="AF174" i="2"/>
  <c r="AF173" i="2"/>
  <c r="AF172" i="2"/>
  <c r="AF171" i="2"/>
  <c r="AF170" i="2"/>
  <c r="AF169" i="2"/>
  <c r="AF168" i="2"/>
  <c r="AF167" i="2"/>
  <c r="AF166" i="2"/>
  <c r="AF165" i="2"/>
  <c r="AF164" i="2"/>
  <c r="AF163" i="2"/>
  <c r="AF162" i="2"/>
  <c r="AF161" i="2"/>
  <c r="AF160" i="2"/>
  <c r="AF159" i="2"/>
  <c r="AF158" i="2"/>
  <c r="AF157" i="2"/>
  <c r="AF156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F111" i="2"/>
  <c r="AF110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F2" i="2"/>
  <c r="AE323" i="2"/>
  <c r="AE322" i="2"/>
  <c r="AE321" i="2"/>
  <c r="AE320" i="2"/>
  <c r="AE319" i="2"/>
  <c r="AE318" i="2"/>
  <c r="AE317" i="2"/>
  <c r="AE316" i="2"/>
  <c r="AE315" i="2"/>
  <c r="AE314" i="2"/>
  <c r="AE313" i="2"/>
  <c r="AE312" i="2"/>
  <c r="AE311" i="2"/>
  <c r="AE310" i="2"/>
  <c r="AE309" i="2"/>
  <c r="AE308" i="2"/>
  <c r="AE307" i="2"/>
  <c r="AE306" i="2"/>
  <c r="AE305" i="2"/>
  <c r="AE304" i="2"/>
  <c r="AE303" i="2"/>
  <c r="AE302" i="2"/>
  <c r="AE301" i="2"/>
  <c r="AE300" i="2"/>
  <c r="AE299" i="2"/>
  <c r="AE298" i="2"/>
  <c r="AE297" i="2"/>
  <c r="AE296" i="2"/>
  <c r="AE295" i="2"/>
  <c r="AE294" i="2"/>
  <c r="AE293" i="2"/>
  <c r="AE292" i="2"/>
  <c r="AE291" i="2"/>
  <c r="AE290" i="2"/>
  <c r="AE289" i="2"/>
  <c r="AE288" i="2"/>
  <c r="AE287" i="2"/>
  <c r="AE286" i="2"/>
  <c r="AE285" i="2"/>
  <c r="AE284" i="2"/>
  <c r="AE283" i="2"/>
  <c r="AE282" i="2"/>
  <c r="AE281" i="2"/>
  <c r="AE280" i="2"/>
  <c r="AE279" i="2"/>
  <c r="AE278" i="2"/>
  <c r="AE277" i="2"/>
  <c r="AE276" i="2"/>
  <c r="AE275" i="2"/>
  <c r="AE274" i="2"/>
  <c r="AE273" i="2"/>
  <c r="AE272" i="2"/>
  <c r="AE271" i="2"/>
  <c r="AE270" i="2"/>
  <c r="AE269" i="2"/>
  <c r="AE268" i="2"/>
  <c r="AE267" i="2"/>
  <c r="AE266" i="2"/>
  <c r="AE265" i="2"/>
  <c r="AE264" i="2"/>
  <c r="AE263" i="2"/>
  <c r="AE262" i="2"/>
  <c r="AE261" i="2"/>
  <c r="AE260" i="2"/>
  <c r="AE259" i="2"/>
  <c r="AE258" i="2"/>
  <c r="AE257" i="2"/>
  <c r="AE256" i="2"/>
  <c r="AE255" i="2"/>
  <c r="AE254" i="2"/>
  <c r="AE253" i="2"/>
  <c r="AE252" i="2"/>
  <c r="AE251" i="2"/>
  <c r="AE250" i="2"/>
  <c r="AE249" i="2"/>
  <c r="AE248" i="2"/>
  <c r="AE247" i="2"/>
  <c r="AE246" i="2"/>
  <c r="AE245" i="2"/>
  <c r="AE244" i="2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AE228" i="2"/>
  <c r="AE227" i="2"/>
  <c r="AE226" i="2"/>
  <c r="AE225" i="2"/>
  <c r="AE224" i="2"/>
  <c r="AE223" i="2"/>
  <c r="AE222" i="2"/>
  <c r="AE221" i="2"/>
  <c r="AE220" i="2"/>
  <c r="AE219" i="2"/>
  <c r="AE218" i="2"/>
  <c r="AE217" i="2"/>
  <c r="AE216" i="2"/>
  <c r="AE215" i="2"/>
  <c r="AE214" i="2"/>
  <c r="AE213" i="2"/>
  <c r="AE212" i="2"/>
  <c r="AE211" i="2"/>
  <c r="AE210" i="2"/>
  <c r="AE209" i="2"/>
  <c r="AE208" i="2"/>
  <c r="AE207" i="2"/>
  <c r="AE206" i="2"/>
  <c r="AE205" i="2"/>
  <c r="AE204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E176" i="2"/>
  <c r="AE175" i="2"/>
  <c r="AE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2" i="2"/>
  <c r="AD323" i="2"/>
  <c r="AD322" i="2"/>
  <c r="AD321" i="2"/>
  <c r="AD320" i="2"/>
  <c r="AD319" i="2"/>
  <c r="AD318" i="2"/>
  <c r="AD317" i="2"/>
  <c r="AD316" i="2"/>
  <c r="AD315" i="2"/>
  <c r="AD314" i="2"/>
  <c r="AD313" i="2"/>
  <c r="AD312" i="2"/>
  <c r="AD311" i="2"/>
  <c r="AD310" i="2"/>
  <c r="AD309" i="2"/>
  <c r="AD308" i="2"/>
  <c r="AD307" i="2"/>
  <c r="AD306" i="2"/>
  <c r="AD305" i="2"/>
  <c r="AD304" i="2"/>
  <c r="AD303" i="2"/>
  <c r="AD302" i="2"/>
  <c r="AD301" i="2"/>
  <c r="AD300" i="2"/>
  <c r="AD299" i="2"/>
  <c r="AD298" i="2"/>
  <c r="AD297" i="2"/>
  <c r="AD296" i="2"/>
  <c r="AD295" i="2"/>
  <c r="AD294" i="2"/>
  <c r="AD293" i="2"/>
  <c r="AD292" i="2"/>
  <c r="AD291" i="2"/>
  <c r="AD290" i="2"/>
  <c r="AD289" i="2"/>
  <c r="AD288" i="2"/>
  <c r="AD287" i="2"/>
  <c r="AD286" i="2"/>
  <c r="AD285" i="2"/>
  <c r="AD284" i="2"/>
  <c r="AD283" i="2"/>
  <c r="AD282" i="2"/>
  <c r="AD281" i="2"/>
  <c r="AD280" i="2"/>
  <c r="AD279" i="2"/>
  <c r="AD278" i="2"/>
  <c r="AD277" i="2"/>
  <c r="AD276" i="2"/>
  <c r="AD275" i="2"/>
  <c r="AD274" i="2"/>
  <c r="AD273" i="2"/>
  <c r="AD272" i="2"/>
  <c r="AD271" i="2"/>
  <c r="AD270" i="2"/>
  <c r="AD269" i="2"/>
  <c r="AD268" i="2"/>
  <c r="AD267" i="2"/>
  <c r="AD266" i="2"/>
  <c r="AD265" i="2"/>
  <c r="AD264" i="2"/>
  <c r="AD263" i="2"/>
  <c r="AD262" i="2"/>
  <c r="AD261" i="2"/>
  <c r="AD260" i="2"/>
  <c r="AD259" i="2"/>
  <c r="AD258" i="2"/>
  <c r="AD257" i="2"/>
  <c r="AD256" i="2"/>
  <c r="AD255" i="2"/>
  <c r="AD254" i="2"/>
  <c r="AD253" i="2"/>
  <c r="AD252" i="2"/>
  <c r="AD251" i="2"/>
  <c r="AD250" i="2"/>
  <c r="AD249" i="2"/>
  <c r="AD248" i="2"/>
  <c r="AD247" i="2"/>
  <c r="AD246" i="2"/>
  <c r="AD245" i="2"/>
  <c r="AD244" i="2"/>
  <c r="AD243" i="2"/>
  <c r="AD242" i="2"/>
  <c r="AD241" i="2"/>
  <c r="AD240" i="2"/>
  <c r="AD239" i="2"/>
  <c r="AD238" i="2"/>
  <c r="AD237" i="2"/>
  <c r="AD236" i="2"/>
  <c r="AD235" i="2"/>
  <c r="AD234" i="2"/>
  <c r="AD233" i="2"/>
  <c r="AD232" i="2"/>
  <c r="AD231" i="2"/>
  <c r="AD230" i="2"/>
  <c r="AD229" i="2"/>
  <c r="AD228" i="2"/>
  <c r="AD227" i="2"/>
  <c r="AD226" i="2"/>
  <c r="AD225" i="2"/>
  <c r="AD224" i="2"/>
  <c r="AD223" i="2"/>
  <c r="AD222" i="2"/>
  <c r="AD221" i="2"/>
  <c r="AD220" i="2"/>
  <c r="AD219" i="2"/>
  <c r="AD218" i="2"/>
  <c r="AD217" i="2"/>
  <c r="AD216" i="2"/>
  <c r="AD215" i="2"/>
  <c r="AD214" i="2"/>
  <c r="AD213" i="2"/>
  <c r="AD212" i="2"/>
  <c r="AD211" i="2"/>
  <c r="AD210" i="2"/>
  <c r="AD209" i="2"/>
  <c r="AD208" i="2"/>
  <c r="AD207" i="2"/>
  <c r="AD206" i="2"/>
  <c r="AD205" i="2"/>
  <c r="AD204" i="2"/>
  <c r="AD203" i="2"/>
  <c r="AD202" i="2"/>
  <c r="AD201" i="2"/>
  <c r="AD200" i="2"/>
  <c r="AD199" i="2"/>
  <c r="AD198" i="2"/>
  <c r="AD197" i="2"/>
  <c r="AD196" i="2"/>
  <c r="AD195" i="2"/>
  <c r="AD194" i="2"/>
  <c r="AD193" i="2"/>
  <c r="AD192" i="2"/>
  <c r="AD191" i="2"/>
  <c r="AD190" i="2"/>
  <c r="AD189" i="2"/>
  <c r="AD188" i="2"/>
  <c r="AD187" i="2"/>
  <c r="AD186" i="2"/>
  <c r="AD185" i="2"/>
  <c r="AD184" i="2"/>
  <c r="AD183" i="2"/>
  <c r="AD182" i="2"/>
  <c r="AD181" i="2"/>
  <c r="AD180" i="2"/>
  <c r="AD179" i="2"/>
  <c r="AD178" i="2"/>
  <c r="AD177" i="2"/>
  <c r="AD176" i="2"/>
  <c r="AD175" i="2"/>
  <c r="AD174" i="2"/>
  <c r="AD173" i="2"/>
  <c r="AD172" i="2"/>
  <c r="AD171" i="2"/>
  <c r="AD170" i="2"/>
  <c r="AD169" i="2"/>
  <c r="AD168" i="2"/>
  <c r="AD167" i="2"/>
  <c r="AD166" i="2"/>
  <c r="AD165" i="2"/>
  <c r="AD164" i="2"/>
  <c r="AD163" i="2"/>
  <c r="AD162" i="2"/>
  <c r="AD161" i="2"/>
  <c r="AD160" i="2"/>
  <c r="AD159" i="2"/>
  <c r="AD158" i="2"/>
  <c r="AD157" i="2"/>
  <c r="AD156" i="2"/>
  <c r="AD155" i="2"/>
  <c r="AD154" i="2"/>
  <c r="AD153" i="2"/>
  <c r="AD152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AB323" i="2"/>
  <c r="AB322" i="2"/>
  <c r="AB321" i="2"/>
  <c r="AB320" i="2"/>
  <c r="AB319" i="2"/>
  <c r="AB318" i="2"/>
  <c r="AB317" i="2"/>
  <c r="AB316" i="2"/>
  <c r="AB315" i="2"/>
  <c r="AB314" i="2"/>
  <c r="AB313" i="2"/>
  <c r="AB312" i="2"/>
  <c r="AB311" i="2"/>
  <c r="AB310" i="2"/>
  <c r="AB309" i="2"/>
  <c r="AB308" i="2"/>
  <c r="AB307" i="2"/>
  <c r="AB306" i="2"/>
  <c r="AB305" i="2"/>
  <c r="AB304" i="2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AA323" i="2"/>
  <c r="AA322" i="2"/>
  <c r="AA321" i="2"/>
  <c r="AA320" i="2"/>
  <c r="AA319" i="2"/>
  <c r="AA318" i="2"/>
  <c r="AA317" i="2"/>
  <c r="AA316" i="2"/>
  <c r="AA315" i="2"/>
  <c r="AA314" i="2"/>
  <c r="AA313" i="2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Y323" i="2"/>
  <c r="Y322" i="2"/>
  <c r="Y321" i="2"/>
  <c r="Y320" i="2"/>
  <c r="Y319" i="2"/>
  <c r="Y318" i="2"/>
  <c r="Y317" i="2"/>
  <c r="Y316" i="2"/>
  <c r="Y315" i="2"/>
  <c r="Y314" i="2"/>
  <c r="Y313" i="2"/>
  <c r="Y312" i="2"/>
  <c r="Y311" i="2"/>
  <c r="Y310" i="2"/>
  <c r="Y309" i="2"/>
  <c r="Y308" i="2"/>
  <c r="Y307" i="2"/>
  <c r="Y306" i="2"/>
  <c r="Y305" i="2"/>
  <c r="Y304" i="2"/>
  <c r="Y303" i="2"/>
  <c r="Y302" i="2"/>
  <c r="Y301" i="2"/>
  <c r="Y300" i="2"/>
  <c r="Y299" i="2"/>
  <c r="Y298" i="2"/>
  <c r="Y297" i="2"/>
  <c r="Y296" i="2"/>
  <c r="Y295" i="2"/>
  <c r="Y294" i="2"/>
  <c r="Y293" i="2"/>
  <c r="Y292" i="2"/>
  <c r="Y291" i="2"/>
  <c r="Y290" i="2"/>
  <c r="Y289" i="2"/>
  <c r="Y288" i="2"/>
  <c r="Y287" i="2"/>
  <c r="Y286" i="2"/>
  <c r="Y285" i="2"/>
  <c r="Y284" i="2"/>
  <c r="Y283" i="2"/>
  <c r="Y282" i="2"/>
  <c r="Y281" i="2"/>
  <c r="Y280" i="2"/>
  <c r="Y279" i="2"/>
  <c r="Y278" i="2"/>
  <c r="Y277" i="2"/>
  <c r="Y276" i="2"/>
  <c r="Y275" i="2"/>
  <c r="Y274" i="2"/>
  <c r="Y273" i="2"/>
  <c r="Y272" i="2"/>
  <c r="Y271" i="2"/>
  <c r="Y270" i="2"/>
  <c r="Y269" i="2"/>
  <c r="Y268" i="2"/>
  <c r="Y267" i="2"/>
  <c r="Y266" i="2"/>
  <c r="Y265" i="2"/>
  <c r="Y264" i="2"/>
  <c r="Y263" i="2"/>
  <c r="Y262" i="2"/>
  <c r="Y261" i="2"/>
  <c r="Y260" i="2"/>
  <c r="Y259" i="2"/>
  <c r="Y258" i="2"/>
  <c r="Y257" i="2"/>
  <c r="Y256" i="2"/>
  <c r="Y255" i="2"/>
  <c r="Y254" i="2"/>
  <c r="Y253" i="2"/>
  <c r="Y252" i="2"/>
  <c r="Y251" i="2"/>
  <c r="Y250" i="2"/>
  <c r="Y249" i="2"/>
  <c r="Y248" i="2"/>
  <c r="Y247" i="2"/>
  <c r="Y246" i="2"/>
  <c r="Y245" i="2"/>
  <c r="Y244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Y216" i="2"/>
  <c r="Y215" i="2"/>
  <c r="Y214" i="2"/>
  <c r="Y213" i="2"/>
  <c r="Y212" i="2"/>
  <c r="Y211" i="2"/>
  <c r="Y210" i="2"/>
  <c r="Y209" i="2"/>
  <c r="Y208" i="2"/>
  <c r="Y207" i="2"/>
  <c r="Y206" i="2"/>
  <c r="Y205" i="2"/>
  <c r="Y204" i="2"/>
  <c r="Y203" i="2"/>
  <c r="Y202" i="2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2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2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09" i="2"/>
  <c r="AM323" i="2"/>
  <c r="J323" i="2"/>
  <c r="AM322" i="2"/>
  <c r="J322" i="2"/>
  <c r="AM321" i="2"/>
  <c r="J321" i="2"/>
  <c r="AM320" i="2"/>
  <c r="J320" i="2"/>
  <c r="AM319" i="2"/>
  <c r="J319" i="2"/>
  <c r="AM318" i="2"/>
  <c r="J318" i="2"/>
  <c r="AM317" i="2"/>
  <c r="J317" i="2"/>
  <c r="AM316" i="2"/>
  <c r="J316" i="2"/>
  <c r="AM315" i="2"/>
  <c r="J315" i="2"/>
  <c r="AM314" i="2"/>
  <c r="J314" i="2"/>
  <c r="AM313" i="2"/>
  <c r="J313" i="2"/>
  <c r="AM312" i="2"/>
  <c r="J312" i="2"/>
  <c r="AM311" i="2"/>
  <c r="J311" i="2"/>
  <c r="AM310" i="2"/>
  <c r="J310" i="2"/>
  <c r="AM309" i="2"/>
  <c r="J309" i="2"/>
  <c r="AM308" i="2"/>
  <c r="J308" i="2"/>
  <c r="AM307" i="2"/>
  <c r="J307" i="2"/>
  <c r="AM306" i="2"/>
  <c r="J306" i="2"/>
  <c r="AM305" i="2"/>
  <c r="J305" i="2"/>
  <c r="AM304" i="2"/>
  <c r="J304" i="2"/>
  <c r="AM303" i="2"/>
  <c r="J303" i="2"/>
  <c r="AM302" i="2"/>
  <c r="J302" i="2"/>
  <c r="AM301" i="2"/>
  <c r="J301" i="2"/>
  <c r="AM300" i="2"/>
  <c r="J300" i="2"/>
  <c r="AM299" i="2"/>
  <c r="J299" i="2"/>
  <c r="AM298" i="2"/>
  <c r="J298" i="2"/>
  <c r="AM297" i="2"/>
  <c r="J297" i="2"/>
  <c r="AM296" i="2"/>
  <c r="J296" i="2"/>
  <c r="AM295" i="2"/>
  <c r="J295" i="2"/>
  <c r="AM294" i="2"/>
  <c r="J294" i="2"/>
  <c r="AM293" i="2"/>
  <c r="J293" i="2"/>
  <c r="AM292" i="2"/>
  <c r="J292" i="2"/>
  <c r="AM291" i="2"/>
  <c r="J291" i="2"/>
  <c r="AM290" i="2"/>
  <c r="J290" i="2"/>
  <c r="AM289" i="2"/>
  <c r="J289" i="2"/>
  <c r="AM288" i="2"/>
  <c r="J288" i="2"/>
  <c r="AM287" i="2"/>
  <c r="J287" i="2"/>
  <c r="AM286" i="2"/>
  <c r="J286" i="2"/>
  <c r="AM285" i="2"/>
  <c r="J285" i="2"/>
  <c r="AM284" i="2"/>
  <c r="J284" i="2"/>
  <c r="AM283" i="2"/>
  <c r="J283" i="2"/>
  <c r="AM282" i="2"/>
  <c r="J282" i="2"/>
  <c r="AM281" i="2"/>
  <c r="J281" i="2"/>
  <c r="AM280" i="2"/>
  <c r="J280" i="2"/>
  <c r="AM279" i="2"/>
  <c r="J279" i="2"/>
  <c r="AM278" i="2"/>
  <c r="J278" i="2"/>
  <c r="AM277" i="2"/>
  <c r="J277" i="2"/>
  <c r="AM276" i="2"/>
  <c r="J276" i="2"/>
  <c r="AM275" i="2"/>
  <c r="J275" i="2"/>
  <c r="AM274" i="2"/>
  <c r="J274" i="2"/>
  <c r="AM273" i="2"/>
  <c r="J273" i="2"/>
  <c r="AM272" i="2"/>
  <c r="J272" i="2"/>
  <c r="AM271" i="2"/>
  <c r="J271" i="2"/>
  <c r="AM270" i="2"/>
  <c r="J270" i="2"/>
  <c r="AM269" i="2"/>
  <c r="J269" i="2"/>
  <c r="AM268" i="2"/>
  <c r="J268" i="2"/>
  <c r="AM267" i="2"/>
  <c r="J267" i="2"/>
  <c r="AM266" i="2"/>
  <c r="J266" i="2"/>
  <c r="AM265" i="2"/>
  <c r="J265" i="2"/>
  <c r="AM264" i="2"/>
  <c r="J264" i="2"/>
  <c r="AM263" i="2"/>
  <c r="J263" i="2"/>
  <c r="AM262" i="2"/>
  <c r="J262" i="2"/>
  <c r="AM261" i="2"/>
  <c r="J261" i="2"/>
  <c r="AM260" i="2"/>
  <c r="J260" i="2"/>
  <c r="AM259" i="2"/>
  <c r="J259" i="2"/>
  <c r="AM258" i="2"/>
  <c r="J258" i="2"/>
  <c r="AM257" i="2"/>
  <c r="J257" i="2"/>
  <c r="AM256" i="2"/>
  <c r="J256" i="2"/>
  <c r="AM255" i="2"/>
  <c r="J255" i="2"/>
  <c r="AM254" i="2"/>
  <c r="J254" i="2"/>
  <c r="AM253" i="2"/>
  <c r="J253" i="2"/>
  <c r="AM252" i="2"/>
  <c r="J252" i="2"/>
  <c r="AM251" i="2"/>
  <c r="J251" i="2"/>
  <c r="AM250" i="2"/>
  <c r="J250" i="2"/>
  <c r="AM249" i="2"/>
  <c r="J249" i="2"/>
  <c r="AM248" i="2"/>
  <c r="J248" i="2"/>
  <c r="AM247" i="2"/>
  <c r="J247" i="2"/>
  <c r="AM246" i="2"/>
  <c r="J246" i="2"/>
  <c r="AM245" i="2"/>
  <c r="J245" i="2"/>
  <c r="AM244" i="2"/>
  <c r="J244" i="2"/>
  <c r="AM243" i="2"/>
  <c r="J243" i="2"/>
  <c r="AM242" i="2"/>
  <c r="J242" i="2"/>
  <c r="AM241" i="2"/>
  <c r="J241" i="2"/>
  <c r="AM240" i="2"/>
  <c r="J240" i="2"/>
  <c r="AM239" i="2"/>
  <c r="J239" i="2"/>
  <c r="AM238" i="2"/>
  <c r="J238" i="2"/>
  <c r="AM237" i="2"/>
  <c r="J237" i="2"/>
  <c r="AM236" i="2"/>
  <c r="J236" i="2"/>
  <c r="AM235" i="2"/>
  <c r="J235" i="2"/>
  <c r="AM234" i="2"/>
  <c r="J234" i="2"/>
  <c r="AM233" i="2"/>
  <c r="J233" i="2"/>
  <c r="AM232" i="2"/>
  <c r="J232" i="2"/>
  <c r="AM231" i="2"/>
  <c r="J231" i="2"/>
  <c r="AM230" i="2"/>
  <c r="J230" i="2"/>
  <c r="AM229" i="2"/>
  <c r="J229" i="2"/>
  <c r="AM228" i="2"/>
  <c r="J228" i="2"/>
  <c r="AM227" i="2"/>
  <c r="J227" i="2"/>
  <c r="AM226" i="2"/>
  <c r="J226" i="2"/>
  <c r="AM225" i="2"/>
  <c r="J225" i="2"/>
  <c r="AM224" i="2"/>
  <c r="J224" i="2"/>
  <c r="AM223" i="2"/>
  <c r="J223" i="2"/>
  <c r="AM222" i="2"/>
  <c r="J222" i="2"/>
  <c r="AM221" i="2"/>
  <c r="J221" i="2"/>
  <c r="AM220" i="2"/>
  <c r="J220" i="2"/>
  <c r="AM219" i="2"/>
  <c r="J219" i="2"/>
  <c r="AM218" i="2"/>
  <c r="J218" i="2"/>
  <c r="AM217" i="2"/>
  <c r="J217" i="2"/>
  <c r="AM216" i="2"/>
  <c r="J216" i="2"/>
  <c r="AM215" i="2"/>
  <c r="J215" i="2"/>
  <c r="AM214" i="2"/>
  <c r="J214" i="2"/>
  <c r="AM213" i="2"/>
  <c r="J213" i="2"/>
  <c r="AM212" i="2"/>
  <c r="J212" i="2"/>
  <c r="AM211" i="2"/>
  <c r="J211" i="2"/>
  <c r="AM210" i="2"/>
  <c r="J210" i="2"/>
  <c r="AM209" i="2"/>
  <c r="J209" i="2"/>
  <c r="AM208" i="2"/>
  <c r="J208" i="2"/>
  <c r="AM207" i="2"/>
  <c r="J207" i="2"/>
  <c r="AM206" i="2"/>
  <c r="J206" i="2"/>
  <c r="AM205" i="2"/>
  <c r="J205" i="2"/>
  <c r="AM204" i="2"/>
  <c r="J204" i="2"/>
  <c r="AM203" i="2"/>
  <c r="J203" i="2"/>
  <c r="AM202" i="2"/>
  <c r="J202" i="2"/>
  <c r="AM201" i="2"/>
  <c r="J201" i="2"/>
  <c r="AM200" i="2"/>
  <c r="J200" i="2"/>
  <c r="AM199" i="2"/>
  <c r="J199" i="2"/>
  <c r="AM198" i="2"/>
  <c r="J198" i="2"/>
  <c r="AM197" i="2"/>
  <c r="J197" i="2"/>
  <c r="AM196" i="2"/>
  <c r="J196" i="2"/>
  <c r="AM195" i="2"/>
  <c r="J195" i="2"/>
  <c r="AM194" i="2"/>
  <c r="J194" i="2"/>
  <c r="AM193" i="2"/>
  <c r="J193" i="2"/>
  <c r="AM192" i="2"/>
  <c r="J192" i="2"/>
  <c r="AM191" i="2"/>
  <c r="J191" i="2"/>
  <c r="AM190" i="2"/>
  <c r="J190" i="2"/>
  <c r="AM189" i="2"/>
  <c r="J189" i="2"/>
  <c r="AM188" i="2"/>
  <c r="J188" i="2"/>
  <c r="AM187" i="2"/>
  <c r="J187" i="2"/>
  <c r="AM186" i="2"/>
  <c r="J186" i="2"/>
  <c r="AM185" i="2"/>
  <c r="J185" i="2"/>
  <c r="AM184" i="2"/>
  <c r="J184" i="2"/>
  <c r="AM183" i="2"/>
  <c r="J183" i="2"/>
  <c r="AM182" i="2"/>
  <c r="J182" i="2"/>
  <c r="AM181" i="2"/>
  <c r="J181" i="2"/>
  <c r="AM180" i="2"/>
  <c r="J180" i="2"/>
  <c r="AM179" i="2"/>
  <c r="J179" i="2"/>
  <c r="AM178" i="2"/>
  <c r="J178" i="2"/>
  <c r="AM177" i="2"/>
  <c r="J177" i="2"/>
  <c r="AM176" i="2"/>
  <c r="J176" i="2"/>
  <c r="AM175" i="2"/>
  <c r="J175" i="2"/>
  <c r="AM174" i="2"/>
  <c r="J174" i="2"/>
  <c r="AM173" i="2"/>
  <c r="J173" i="2"/>
  <c r="AM172" i="2"/>
  <c r="J172" i="2"/>
  <c r="AM171" i="2"/>
  <c r="J171" i="2"/>
  <c r="AM170" i="2"/>
  <c r="J170" i="2"/>
  <c r="AM169" i="2"/>
  <c r="J169" i="2"/>
  <c r="AM168" i="2"/>
  <c r="J168" i="2"/>
  <c r="AM167" i="2"/>
  <c r="J167" i="2"/>
  <c r="AM166" i="2"/>
  <c r="J166" i="2"/>
  <c r="AM165" i="2"/>
  <c r="J165" i="2"/>
  <c r="AM164" i="2"/>
  <c r="J164" i="2"/>
  <c r="AM163" i="2"/>
  <c r="J163" i="2"/>
  <c r="AM162" i="2"/>
  <c r="J162" i="2"/>
  <c r="AM161" i="2"/>
  <c r="J161" i="2"/>
  <c r="AM160" i="2"/>
  <c r="J160" i="2"/>
  <c r="AM159" i="2"/>
  <c r="J159" i="2"/>
  <c r="AM158" i="2"/>
  <c r="J158" i="2"/>
  <c r="AM157" i="2"/>
  <c r="J157" i="2"/>
  <c r="AM156" i="2"/>
  <c r="J156" i="2"/>
  <c r="AM155" i="2"/>
  <c r="J155" i="2"/>
  <c r="AM154" i="2"/>
  <c r="J154" i="2"/>
  <c r="AM153" i="2"/>
  <c r="J153" i="2"/>
  <c r="AM152" i="2"/>
  <c r="J152" i="2"/>
  <c r="AM151" i="2"/>
  <c r="J151" i="2"/>
  <c r="AM150" i="2"/>
  <c r="J150" i="2"/>
  <c r="AM149" i="2"/>
  <c r="J149" i="2"/>
  <c r="AM148" i="2"/>
  <c r="J148" i="2"/>
  <c r="AM147" i="2"/>
  <c r="J147" i="2"/>
  <c r="AM146" i="2"/>
  <c r="J146" i="2"/>
  <c r="AM145" i="2"/>
  <c r="J145" i="2"/>
  <c r="AM144" i="2"/>
  <c r="J144" i="2"/>
  <c r="AM143" i="2"/>
  <c r="J143" i="2"/>
  <c r="AM142" i="2"/>
  <c r="J142" i="2"/>
  <c r="AM141" i="2"/>
  <c r="J141" i="2"/>
  <c r="AM140" i="2"/>
  <c r="J140" i="2"/>
  <c r="AM139" i="2"/>
  <c r="J139" i="2"/>
  <c r="AM138" i="2"/>
  <c r="J138" i="2"/>
  <c r="AM137" i="2"/>
  <c r="J137" i="2"/>
  <c r="AM136" i="2"/>
  <c r="J136" i="2"/>
  <c r="AM135" i="2"/>
  <c r="J135" i="2"/>
  <c r="AM134" i="2"/>
  <c r="J134" i="2"/>
  <c r="AM133" i="2"/>
  <c r="J133" i="2"/>
  <c r="AM132" i="2"/>
  <c r="J132" i="2"/>
  <c r="AM131" i="2"/>
  <c r="J131" i="2"/>
  <c r="AM130" i="2"/>
  <c r="J130" i="2"/>
  <c r="AM129" i="2"/>
  <c r="J129" i="2"/>
  <c r="AM128" i="2"/>
  <c r="J128" i="2"/>
  <c r="AM127" i="2"/>
  <c r="J127" i="2"/>
  <c r="AM126" i="2"/>
  <c r="J126" i="2"/>
  <c r="AM125" i="2"/>
  <c r="J125" i="2"/>
  <c r="AM124" i="2"/>
  <c r="J124" i="2"/>
  <c r="AM123" i="2"/>
  <c r="J123" i="2"/>
  <c r="AM122" i="2"/>
  <c r="J122" i="2"/>
  <c r="AM121" i="2"/>
  <c r="J121" i="2"/>
  <c r="AM120" i="2"/>
  <c r="J120" i="2"/>
  <c r="AM119" i="2"/>
  <c r="J119" i="2"/>
  <c r="AM118" i="2"/>
  <c r="J118" i="2"/>
  <c r="AM117" i="2"/>
  <c r="J117" i="2"/>
  <c r="AM116" i="2"/>
  <c r="J116" i="2"/>
  <c r="AM115" i="2"/>
  <c r="J115" i="2"/>
  <c r="AM114" i="2"/>
  <c r="J114" i="2"/>
  <c r="AM113" i="2"/>
  <c r="J113" i="2"/>
  <c r="AM112" i="2"/>
  <c r="J112" i="2"/>
  <c r="AM111" i="2"/>
  <c r="J111" i="2"/>
  <c r="AM110" i="2"/>
  <c r="J110" i="2"/>
  <c r="AM109" i="2"/>
  <c r="J109" i="2"/>
  <c r="AM108" i="2"/>
  <c r="J108" i="2"/>
  <c r="AM107" i="2"/>
  <c r="J107" i="2"/>
  <c r="AM106" i="2"/>
  <c r="J106" i="2"/>
  <c r="AM105" i="2"/>
  <c r="J105" i="2"/>
  <c r="AM104" i="2"/>
  <c r="J104" i="2"/>
  <c r="AM103" i="2"/>
  <c r="J103" i="2"/>
  <c r="AM102" i="2"/>
  <c r="J102" i="2"/>
  <c r="AM101" i="2"/>
  <c r="J101" i="2"/>
  <c r="AM100" i="2"/>
  <c r="J100" i="2"/>
  <c r="AM99" i="2"/>
  <c r="J99" i="2"/>
  <c r="AM98" i="2"/>
  <c r="J98" i="2"/>
  <c r="AM97" i="2"/>
  <c r="J97" i="2"/>
  <c r="AM96" i="2"/>
  <c r="J96" i="2"/>
  <c r="AM95" i="2"/>
  <c r="J95" i="2"/>
  <c r="AM94" i="2"/>
  <c r="J94" i="2"/>
  <c r="AM93" i="2"/>
  <c r="J93" i="2"/>
  <c r="AM92" i="2"/>
  <c r="J92" i="2"/>
  <c r="AM91" i="2"/>
  <c r="J91" i="2"/>
  <c r="AM90" i="2"/>
  <c r="J90" i="2"/>
  <c r="AM89" i="2"/>
  <c r="J89" i="2"/>
  <c r="AM88" i="2"/>
  <c r="J88" i="2"/>
  <c r="AM87" i="2"/>
  <c r="J87" i="2"/>
  <c r="AM86" i="2"/>
  <c r="J86" i="2"/>
  <c r="AM85" i="2"/>
  <c r="J85" i="2"/>
  <c r="AM84" i="2"/>
  <c r="J84" i="2"/>
  <c r="AM83" i="2"/>
  <c r="J83" i="2"/>
  <c r="AM82" i="2"/>
  <c r="J82" i="2"/>
  <c r="AM81" i="2"/>
  <c r="J81" i="2"/>
  <c r="AM80" i="2"/>
  <c r="J80" i="2"/>
  <c r="AM79" i="2"/>
  <c r="J79" i="2"/>
  <c r="AM78" i="2"/>
  <c r="J78" i="2"/>
  <c r="AM77" i="2"/>
  <c r="J77" i="2"/>
  <c r="AM76" i="2"/>
  <c r="J76" i="2"/>
  <c r="AM75" i="2"/>
  <c r="J75" i="2"/>
  <c r="AM74" i="2"/>
  <c r="J74" i="2"/>
  <c r="AM73" i="2"/>
  <c r="J73" i="2"/>
  <c r="AM72" i="2"/>
  <c r="J72" i="2"/>
  <c r="AM71" i="2"/>
  <c r="J71" i="2"/>
  <c r="AM70" i="2"/>
  <c r="J70" i="2"/>
  <c r="AM69" i="2"/>
  <c r="J69" i="2"/>
  <c r="AM68" i="2"/>
  <c r="J68" i="2"/>
  <c r="AM67" i="2"/>
  <c r="J67" i="2"/>
  <c r="AM66" i="2"/>
  <c r="J66" i="2"/>
  <c r="AM65" i="2"/>
  <c r="J65" i="2"/>
  <c r="AM64" i="2"/>
  <c r="J64" i="2"/>
  <c r="AM63" i="2"/>
  <c r="J63" i="2"/>
  <c r="AM62" i="2"/>
  <c r="J62" i="2"/>
  <c r="AM61" i="2"/>
  <c r="J61" i="2"/>
  <c r="AM60" i="2"/>
  <c r="J60" i="2"/>
  <c r="AM59" i="2"/>
  <c r="J59" i="2"/>
  <c r="AM58" i="2"/>
  <c r="J58" i="2"/>
  <c r="AM57" i="2"/>
  <c r="J57" i="2"/>
  <c r="AM56" i="2"/>
  <c r="J56" i="2"/>
  <c r="AM55" i="2"/>
  <c r="J55" i="2"/>
  <c r="AM54" i="2"/>
  <c r="J54" i="2"/>
  <c r="AM53" i="2"/>
  <c r="J53" i="2"/>
  <c r="AM52" i="2"/>
  <c r="J52" i="2"/>
  <c r="AM51" i="2"/>
  <c r="J51" i="2"/>
  <c r="AM50" i="2"/>
  <c r="J50" i="2"/>
  <c r="AM49" i="2"/>
  <c r="J49" i="2"/>
  <c r="AM48" i="2"/>
  <c r="J48" i="2"/>
  <c r="AM47" i="2"/>
  <c r="J47" i="2"/>
  <c r="AM46" i="2"/>
  <c r="J46" i="2"/>
  <c r="AM45" i="2"/>
  <c r="J45" i="2"/>
  <c r="AM44" i="2"/>
  <c r="J44" i="2"/>
  <c r="AM43" i="2"/>
  <c r="J43" i="2"/>
  <c r="AM42" i="2"/>
  <c r="J42" i="2"/>
  <c r="AM41" i="2"/>
  <c r="J41" i="2"/>
  <c r="AM40" i="2"/>
  <c r="J40" i="2"/>
  <c r="AM39" i="2"/>
  <c r="J39" i="2"/>
  <c r="AM38" i="2"/>
  <c r="Y38" i="2"/>
  <c r="J38" i="2"/>
  <c r="AM37" i="2"/>
  <c r="Y37" i="2"/>
  <c r="J37" i="2"/>
  <c r="AM36" i="2"/>
  <c r="Y36" i="2"/>
  <c r="J36" i="2"/>
  <c r="AM35" i="2"/>
  <c r="Y35" i="2"/>
  <c r="J35" i="2"/>
  <c r="AM34" i="2"/>
  <c r="Y34" i="2"/>
  <c r="J34" i="2"/>
  <c r="AM33" i="2"/>
  <c r="Y33" i="2"/>
  <c r="J33" i="2"/>
  <c r="AM32" i="2"/>
  <c r="Y32" i="2"/>
  <c r="J32" i="2"/>
  <c r="AM31" i="2"/>
  <c r="Y31" i="2"/>
  <c r="J31" i="2"/>
  <c r="AM30" i="2"/>
  <c r="Y30" i="2"/>
  <c r="J30" i="2"/>
  <c r="AM29" i="2"/>
  <c r="Y29" i="2"/>
  <c r="J29" i="2"/>
  <c r="AM28" i="2"/>
  <c r="Y28" i="2"/>
  <c r="J28" i="2"/>
  <c r="AM27" i="2"/>
  <c r="Y27" i="2"/>
  <c r="J27" i="2"/>
  <c r="AM26" i="2"/>
  <c r="Y26" i="2"/>
  <c r="J26" i="2"/>
  <c r="AM25" i="2"/>
  <c r="Y25" i="2"/>
  <c r="J25" i="2"/>
  <c r="AM24" i="2"/>
  <c r="Y24" i="2"/>
  <c r="J24" i="2"/>
  <c r="AM23" i="2"/>
  <c r="Y23" i="2"/>
  <c r="J23" i="2"/>
  <c r="AM22" i="2"/>
  <c r="Y22" i="2"/>
  <c r="J22" i="2"/>
  <c r="AM21" i="2"/>
  <c r="Y21" i="2"/>
  <c r="J21" i="2"/>
  <c r="AM20" i="2"/>
  <c r="Y20" i="2"/>
  <c r="J20" i="2"/>
  <c r="AM19" i="2"/>
  <c r="Y19" i="2"/>
  <c r="J19" i="2"/>
  <c r="AM18" i="2"/>
  <c r="Y18" i="2"/>
  <c r="J18" i="2"/>
  <c r="AM17" i="2"/>
  <c r="Y17" i="2"/>
  <c r="J17" i="2"/>
  <c r="AM16" i="2"/>
  <c r="Y16" i="2"/>
  <c r="J16" i="2"/>
  <c r="AM15" i="2"/>
  <c r="Y15" i="2"/>
  <c r="J15" i="2"/>
  <c r="AM14" i="2"/>
  <c r="Y14" i="2"/>
  <c r="J14" i="2"/>
  <c r="AM13" i="2"/>
  <c r="Y13" i="2"/>
  <c r="J13" i="2"/>
  <c r="AM12" i="2"/>
  <c r="Y12" i="2"/>
  <c r="J12" i="2"/>
  <c r="AM11" i="2"/>
  <c r="Y11" i="2"/>
  <c r="J11" i="2"/>
  <c r="AM10" i="2"/>
  <c r="Y10" i="2"/>
  <c r="J10" i="2"/>
  <c r="AM9" i="2"/>
  <c r="Y9" i="2"/>
  <c r="J9" i="2"/>
  <c r="AM8" i="2"/>
  <c r="Y8" i="2"/>
  <c r="J8" i="2"/>
  <c r="AM7" i="2"/>
  <c r="Y7" i="2"/>
  <c r="J7" i="2"/>
  <c r="AM6" i="2"/>
  <c r="Y6" i="2"/>
  <c r="J6" i="2"/>
  <c r="AM5" i="2"/>
  <c r="Y5" i="2"/>
  <c r="J5" i="2"/>
  <c r="AM4" i="2"/>
  <c r="Y4" i="2"/>
  <c r="J4" i="2"/>
  <c r="AM3" i="2"/>
  <c r="Y3" i="2"/>
  <c r="J3" i="2"/>
  <c r="AM2" i="2" l="1"/>
  <c r="J2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A76" i="1"/>
  <c r="BA77" i="1" s="1"/>
  <c r="BA78" i="1" s="1"/>
  <c r="BA79" i="1" s="1"/>
  <c r="BA80" i="1" s="1"/>
  <c r="BA81" i="1" s="1"/>
  <c r="BA82" i="1" s="1"/>
  <c r="BA83" i="1" s="1"/>
  <c r="BA84" i="1" s="1"/>
  <c r="BA85" i="1" s="1"/>
  <c r="BA86" i="1" s="1"/>
  <c r="BA87" i="1" s="1"/>
  <c r="BA88" i="1" s="1"/>
  <c r="BA89" i="1" s="1"/>
  <c r="BA90" i="1" s="1"/>
  <c r="BA91" i="1" s="1"/>
  <c r="BA92" i="1" s="1"/>
  <c r="BA93" i="1" s="1"/>
  <c r="BA94" i="1" s="1"/>
  <c r="BA95" i="1" s="1"/>
  <c r="BA96" i="1" s="1"/>
  <c r="BA97" i="1" s="1"/>
  <c r="BA98" i="1" s="1"/>
  <c r="BA99" i="1" s="1"/>
  <c r="BA100" i="1" s="1"/>
  <c r="BA101" i="1" s="1"/>
  <c r="BA102" i="1" s="1"/>
  <c r="BC40" i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68" i="1" s="1"/>
  <c r="BC69" i="1" s="1"/>
  <c r="BC70" i="1" s="1"/>
  <c r="BC71" i="1" s="1"/>
  <c r="BC72" i="1" s="1"/>
  <c r="BC73" i="1" s="1"/>
  <c r="BC74" i="1" s="1"/>
  <c r="BC75" i="1" s="1"/>
  <c r="BC76" i="1" s="1"/>
  <c r="BC77" i="1" s="1"/>
  <c r="BC78" i="1" s="1"/>
  <c r="BC79" i="1" s="1"/>
  <c r="BC80" i="1" s="1"/>
  <c r="BC81" i="1" s="1"/>
  <c r="BC82" i="1" s="1"/>
  <c r="BC83" i="1" s="1"/>
  <c r="BC84" i="1" s="1"/>
  <c r="BC85" i="1" s="1"/>
  <c r="BC86" i="1" s="1"/>
  <c r="BC87" i="1" s="1"/>
  <c r="BC88" i="1" s="1"/>
  <c r="BC89" i="1" s="1"/>
  <c r="BC90" i="1" s="1"/>
  <c r="BC91" i="1" s="1"/>
  <c r="BC92" i="1" s="1"/>
  <c r="BC93" i="1" s="1"/>
  <c r="BC94" i="1" s="1"/>
  <c r="BC95" i="1" s="1"/>
  <c r="BC96" i="1" s="1"/>
  <c r="BC97" i="1" s="1"/>
  <c r="BC98" i="1" s="1"/>
  <c r="BC99" i="1" s="1"/>
  <c r="BC100" i="1" s="1"/>
  <c r="BC101" i="1" s="1"/>
  <c r="BC102" i="1" s="1"/>
  <c r="BC103" i="1" s="1"/>
  <c r="BC104" i="1" s="1"/>
  <c r="BC105" i="1" s="1"/>
  <c r="BC106" i="1" s="1"/>
  <c r="BC107" i="1" s="1"/>
  <c r="BC108" i="1" s="1"/>
  <c r="BC109" i="1" s="1"/>
  <c r="BC110" i="1" s="1"/>
  <c r="BC111" i="1" s="1"/>
  <c r="BC112" i="1" s="1"/>
  <c r="BC113" i="1" s="1"/>
  <c r="BC114" i="1" s="1"/>
  <c r="BC115" i="1" s="1"/>
  <c r="BC116" i="1" s="1"/>
  <c r="BC117" i="1" s="1"/>
  <c r="BC118" i="1" s="1"/>
  <c r="BC119" i="1" s="1"/>
  <c r="BC120" i="1" s="1"/>
  <c r="BC121" i="1" s="1"/>
  <c r="BC122" i="1" s="1"/>
  <c r="BC123" i="1" s="1"/>
  <c r="BC124" i="1" s="1"/>
  <c r="BC125" i="1" s="1"/>
  <c r="BC126" i="1" s="1"/>
  <c r="BC127" i="1" s="1"/>
  <c r="BC128" i="1" s="1"/>
  <c r="BC129" i="1" s="1"/>
  <c r="BC130" i="1" s="1"/>
  <c r="BC131" i="1" s="1"/>
  <c r="BC132" i="1" s="1"/>
  <c r="BC133" i="1" s="1"/>
  <c r="BC134" i="1" s="1"/>
  <c r="BC135" i="1" s="1"/>
  <c r="BC136" i="1" s="1"/>
  <c r="BC137" i="1" s="1"/>
  <c r="BC138" i="1" s="1"/>
  <c r="BC139" i="1" s="1"/>
  <c r="BC140" i="1" s="1"/>
  <c r="BC141" i="1" s="1"/>
  <c r="BC142" i="1" s="1"/>
  <c r="BC143" i="1" s="1"/>
  <c r="BC144" i="1" s="1"/>
  <c r="BC145" i="1" s="1"/>
  <c r="BC146" i="1" s="1"/>
  <c r="BC147" i="1" s="1"/>
  <c r="BC148" i="1" s="1"/>
  <c r="BC149" i="1" s="1"/>
  <c r="BC150" i="1" s="1"/>
  <c r="BC151" i="1" s="1"/>
  <c r="BC152" i="1" s="1"/>
  <c r="BC153" i="1" s="1"/>
  <c r="BC154" i="1" s="1"/>
  <c r="BC155" i="1" s="1"/>
  <c r="BC156" i="1" s="1"/>
  <c r="BC157" i="1" s="1"/>
  <c r="BC158" i="1" s="1"/>
  <c r="BC159" i="1" s="1"/>
  <c r="BC160" i="1" s="1"/>
  <c r="BC161" i="1" s="1"/>
  <c r="BC162" i="1" s="1"/>
  <c r="BC163" i="1" s="1"/>
  <c r="BC164" i="1" s="1"/>
  <c r="BC165" i="1" s="1"/>
  <c r="BC166" i="1" s="1"/>
  <c r="BC167" i="1" s="1"/>
  <c r="BC168" i="1" s="1"/>
  <c r="BC169" i="1" s="1"/>
  <c r="BC170" i="1" s="1"/>
  <c r="BC171" i="1" s="1"/>
  <c r="BC172" i="1" s="1"/>
  <c r="BC173" i="1" s="1"/>
  <c r="BC174" i="1" s="1"/>
  <c r="BC175" i="1" s="1"/>
  <c r="BC176" i="1" s="1"/>
  <c r="BC177" i="1" s="1"/>
  <c r="BC178" i="1" s="1"/>
  <c r="BC179" i="1" s="1"/>
  <c r="BC180" i="1" s="1"/>
  <c r="BC181" i="1" s="1"/>
  <c r="BC182" i="1" s="1"/>
  <c r="BC183" i="1" s="1"/>
  <c r="BC184" i="1" s="1"/>
  <c r="BC185" i="1" s="1"/>
  <c r="BC186" i="1" s="1"/>
  <c r="BC187" i="1" s="1"/>
  <c r="BC188" i="1" s="1"/>
  <c r="BC189" i="1" s="1"/>
  <c r="BC190" i="1" s="1"/>
  <c r="BC191" i="1" s="1"/>
  <c r="BC192" i="1" s="1"/>
  <c r="BC193" i="1" s="1"/>
  <c r="BC194" i="1" s="1"/>
  <c r="BC195" i="1" s="1"/>
  <c r="BC196" i="1" s="1"/>
  <c r="BC197" i="1" s="1"/>
  <c r="BC198" i="1" s="1"/>
  <c r="BC199" i="1" s="1"/>
  <c r="BC200" i="1" s="1"/>
  <c r="BC201" i="1" s="1"/>
  <c r="BC202" i="1" s="1"/>
  <c r="BC203" i="1" s="1"/>
  <c r="BC204" i="1" s="1"/>
  <c r="BC205" i="1" s="1"/>
  <c r="BC206" i="1" s="1"/>
  <c r="BC207" i="1" s="1"/>
  <c r="BC208" i="1" s="1"/>
  <c r="BC209" i="1" s="1"/>
  <c r="BC210" i="1" s="1"/>
  <c r="BC211" i="1" s="1"/>
  <c r="BC212" i="1" s="1"/>
  <c r="BC213" i="1" s="1"/>
  <c r="BC214" i="1" s="1"/>
  <c r="BC215" i="1" s="1"/>
  <c r="BC216" i="1" s="1"/>
  <c r="BC217" i="1" s="1"/>
  <c r="BC218" i="1" s="1"/>
  <c r="BC219" i="1" s="1"/>
  <c r="BC220" i="1" s="1"/>
  <c r="BC221" i="1" s="1"/>
  <c r="BC222" i="1" s="1"/>
  <c r="BC223" i="1" s="1"/>
  <c r="BC224" i="1" s="1"/>
  <c r="BC225" i="1" s="1"/>
  <c r="BC226" i="1" s="1"/>
  <c r="BC227" i="1" s="1"/>
  <c r="BC228" i="1" s="1"/>
  <c r="BC229" i="1" s="1"/>
  <c r="BC230" i="1" s="1"/>
  <c r="BC231" i="1" s="1"/>
  <c r="BC232" i="1" s="1"/>
  <c r="BC233" i="1" s="1"/>
  <c r="BC234" i="1" s="1"/>
  <c r="BC235" i="1" s="1"/>
  <c r="BC236" i="1" s="1"/>
  <c r="BC237" i="1" s="1"/>
  <c r="BC238" i="1" s="1"/>
  <c r="BC239" i="1" s="1"/>
  <c r="BC240" i="1" s="1"/>
  <c r="BC241" i="1" s="1"/>
  <c r="BC242" i="1" s="1"/>
  <c r="BC243" i="1" s="1"/>
  <c r="BC244" i="1" s="1"/>
  <c r="BC245" i="1" s="1"/>
  <c r="BC246" i="1" s="1"/>
  <c r="BC247" i="1" s="1"/>
  <c r="BC248" i="1" s="1"/>
  <c r="BC249" i="1" s="1"/>
  <c r="BC250" i="1" s="1"/>
  <c r="BC251" i="1" s="1"/>
  <c r="BC252" i="1" s="1"/>
  <c r="BC253" i="1" s="1"/>
  <c r="BC254" i="1" s="1"/>
  <c r="BC255" i="1" s="1"/>
  <c r="BC256" i="1" s="1"/>
  <c r="BC257" i="1" s="1"/>
  <c r="BC258" i="1" s="1"/>
  <c r="BC259" i="1" s="1"/>
  <c r="BC260" i="1" s="1"/>
  <c r="BC261" i="1" s="1"/>
  <c r="BC262" i="1" s="1"/>
  <c r="BC263" i="1" s="1"/>
  <c r="BC264" i="1" s="1"/>
  <c r="BC265" i="1" s="1"/>
  <c r="BC266" i="1" s="1"/>
  <c r="BC267" i="1" s="1"/>
  <c r="BC268" i="1" s="1"/>
  <c r="BC269" i="1" s="1"/>
  <c r="BC270" i="1" s="1"/>
  <c r="BC271" i="1" s="1"/>
  <c r="BC272" i="1" s="1"/>
  <c r="BC273" i="1" s="1"/>
  <c r="BC274" i="1" s="1"/>
  <c r="BC275" i="1" s="1"/>
  <c r="BC276" i="1" s="1"/>
  <c r="BC277" i="1" s="1"/>
  <c r="BC278" i="1" s="1"/>
  <c r="BC279" i="1" s="1"/>
  <c r="BC280" i="1" s="1"/>
  <c r="BC281" i="1" s="1"/>
  <c r="BC282" i="1" s="1"/>
  <c r="BC283" i="1" s="1"/>
  <c r="BC284" i="1" s="1"/>
  <c r="BC285" i="1" s="1"/>
  <c r="BC286" i="1" s="1"/>
  <c r="BC287" i="1" s="1"/>
  <c r="BC288" i="1" s="1"/>
  <c r="BC289" i="1" s="1"/>
  <c r="BC290" i="1" s="1"/>
  <c r="BC291" i="1" s="1"/>
  <c r="BC292" i="1" s="1"/>
  <c r="BC293" i="1" s="1"/>
  <c r="BC294" i="1" s="1"/>
  <c r="BC295" i="1" s="1"/>
  <c r="BC296" i="1" s="1"/>
  <c r="BC297" i="1" s="1"/>
  <c r="BC298" i="1" s="1"/>
  <c r="BC299" i="1" s="1"/>
  <c r="BC300" i="1" s="1"/>
  <c r="BC301" i="1" s="1"/>
  <c r="BC302" i="1" s="1"/>
  <c r="BC303" i="1" s="1"/>
  <c r="BC304" i="1" s="1"/>
  <c r="BC305" i="1" s="1"/>
  <c r="BC306" i="1" s="1"/>
  <c r="BC307" i="1" s="1"/>
  <c r="BC308" i="1" s="1"/>
  <c r="BC309" i="1" s="1"/>
  <c r="BC310" i="1" s="1"/>
  <c r="BC311" i="1" s="1"/>
  <c r="BC312" i="1" s="1"/>
  <c r="BC313" i="1" s="1"/>
  <c r="BC314" i="1" s="1"/>
  <c r="BC315" i="1" s="1"/>
  <c r="BC316" i="1" s="1"/>
  <c r="BC317" i="1" s="1"/>
  <c r="BC318" i="1" s="1"/>
  <c r="BC319" i="1" s="1"/>
  <c r="BC320" i="1" s="1"/>
  <c r="BC321" i="1" s="1"/>
  <c r="BC322" i="1" s="1"/>
  <c r="BC323" i="1" s="1"/>
  <c r="BC35" i="1"/>
  <c r="BC36" i="1" s="1"/>
  <c r="BC37" i="1" s="1"/>
  <c r="BC38" i="1" s="1"/>
  <c r="BC39" i="1" s="1"/>
  <c r="BC34" i="1"/>
  <c r="BA103" i="1" l="1"/>
  <c r="BA104" i="1" s="1"/>
  <c r="BA105" i="1" s="1"/>
  <c r="BA106" i="1" s="1"/>
  <c r="BA107" i="1" s="1"/>
  <c r="BA108" i="1" s="1"/>
  <c r="BA109" i="1" s="1"/>
  <c r="BA110" i="1" s="1"/>
  <c r="BA111" i="1" s="1"/>
  <c r="BA112" i="1" s="1"/>
  <c r="BA113" i="1" s="1"/>
  <c r="BA114" i="1" s="1"/>
  <c r="BA115" i="1" s="1"/>
  <c r="BA116" i="1" s="1"/>
  <c r="BA117" i="1" s="1"/>
  <c r="BA118" i="1" s="1"/>
  <c r="BA119" i="1" s="1"/>
  <c r="BA120" i="1" s="1"/>
  <c r="BA121" i="1" s="1"/>
  <c r="BA122" i="1" s="1"/>
  <c r="BA123" i="1" s="1"/>
  <c r="BA124" i="1" s="1"/>
  <c r="BA125" i="1" s="1"/>
  <c r="BA126" i="1" s="1"/>
  <c r="BA127" i="1" s="1"/>
  <c r="BA128" i="1" s="1"/>
  <c r="BA129" i="1" s="1"/>
  <c r="BA130" i="1" s="1"/>
  <c r="BA131" i="1" s="1"/>
  <c r="BA132" i="1" s="1"/>
  <c r="BA133" i="1" s="1"/>
  <c r="BA134" i="1" s="1"/>
  <c r="BA135" i="1" s="1"/>
  <c r="BA136" i="1" s="1"/>
  <c r="BA137" i="1" s="1"/>
  <c r="BA138" i="1" s="1"/>
  <c r="BA139" i="1" s="1"/>
  <c r="BA140" i="1" s="1"/>
  <c r="BA141" i="1" s="1"/>
  <c r="BA142" i="1" s="1"/>
  <c r="BA143" i="1" s="1"/>
  <c r="BA144" i="1" s="1"/>
  <c r="BA145" i="1" s="1"/>
  <c r="BA146" i="1" s="1"/>
  <c r="BA147" i="1" s="1"/>
  <c r="BA148" i="1" s="1"/>
  <c r="BA149" i="1" s="1"/>
  <c r="BA150" i="1" s="1"/>
  <c r="BA151" i="1" s="1"/>
  <c r="BA152" i="1" s="1"/>
  <c r="BA153" i="1" s="1"/>
  <c r="BA154" i="1" s="1"/>
  <c r="BA155" i="1" s="1"/>
  <c r="BA156" i="1" s="1"/>
  <c r="BA157" i="1" s="1"/>
  <c r="BA158" i="1" s="1"/>
  <c r="BA159" i="1" s="1"/>
  <c r="BA160" i="1" s="1"/>
  <c r="BA161" i="1" s="1"/>
  <c r="BA162" i="1" s="1"/>
  <c r="BA163" i="1" s="1"/>
  <c r="BA164" i="1" s="1"/>
  <c r="BA165" i="1" s="1"/>
  <c r="BA166" i="1" s="1"/>
  <c r="BA167" i="1" s="1"/>
  <c r="BA168" i="1" s="1"/>
  <c r="BA169" i="1" s="1"/>
  <c r="BA170" i="1" s="1"/>
  <c r="BA171" i="1" s="1"/>
  <c r="BA172" i="1" s="1"/>
  <c r="BA173" i="1" s="1"/>
  <c r="BA174" i="1" s="1"/>
  <c r="BA175" i="1" s="1"/>
  <c r="BA176" i="1" s="1"/>
  <c r="BA177" i="1" s="1"/>
  <c r="BA178" i="1" s="1"/>
  <c r="BA179" i="1" s="1"/>
  <c r="BA180" i="1" s="1"/>
  <c r="BA181" i="1" s="1"/>
  <c r="BA182" i="1" s="1"/>
  <c r="BA183" i="1" s="1"/>
  <c r="BA184" i="1" s="1"/>
  <c r="BA185" i="1" s="1"/>
  <c r="BA186" i="1" s="1"/>
  <c r="BA187" i="1" s="1"/>
  <c r="BA188" i="1" s="1"/>
  <c r="BA189" i="1" s="1"/>
  <c r="BA190" i="1" s="1"/>
  <c r="BA191" i="1" s="1"/>
  <c r="BA192" i="1" s="1"/>
  <c r="BA193" i="1" s="1"/>
  <c r="BA194" i="1" s="1"/>
  <c r="BA195" i="1" s="1"/>
  <c r="BA196" i="1" s="1"/>
  <c r="BA197" i="1" s="1"/>
  <c r="BA198" i="1" s="1"/>
  <c r="BA199" i="1" s="1"/>
  <c r="BA200" i="1" s="1"/>
  <c r="BA201" i="1" s="1"/>
  <c r="BA202" i="1" s="1"/>
  <c r="BA203" i="1" s="1"/>
  <c r="BA204" i="1" s="1"/>
  <c r="BA205" i="1" s="1"/>
  <c r="BA206" i="1" s="1"/>
  <c r="BA207" i="1" s="1"/>
  <c r="BA208" i="1" s="1"/>
  <c r="BA209" i="1" s="1"/>
  <c r="BA210" i="1" s="1"/>
  <c r="BA211" i="1" s="1"/>
  <c r="BA212" i="1" s="1"/>
  <c r="BA213" i="1" s="1"/>
  <c r="BA214" i="1" s="1"/>
  <c r="BA215" i="1" s="1"/>
  <c r="BA216" i="1" s="1"/>
  <c r="BA217" i="1" s="1"/>
  <c r="BA218" i="1" s="1"/>
  <c r="BA219" i="1" s="1"/>
  <c r="BA220" i="1" s="1"/>
  <c r="BA221" i="1" s="1"/>
  <c r="BA222" i="1" s="1"/>
  <c r="BA223" i="1" s="1"/>
  <c r="BA224" i="1" s="1"/>
  <c r="BA225" i="1" s="1"/>
  <c r="BA226" i="1" s="1"/>
  <c r="BA227" i="1" s="1"/>
  <c r="BA228" i="1" s="1"/>
  <c r="BA229" i="1" s="1"/>
  <c r="BA230" i="1" s="1"/>
  <c r="BA231" i="1" s="1"/>
  <c r="BA232" i="1" s="1"/>
  <c r="BA233" i="1" s="1"/>
  <c r="BA234" i="1" s="1"/>
  <c r="BA235" i="1" s="1"/>
  <c r="BA236" i="1" s="1"/>
  <c r="BA237" i="1" s="1"/>
  <c r="BA238" i="1" s="1"/>
  <c r="BA239" i="1" s="1"/>
  <c r="BA240" i="1" s="1"/>
  <c r="BA241" i="1" s="1"/>
  <c r="BA242" i="1" s="1"/>
  <c r="BA243" i="1" s="1"/>
  <c r="BA244" i="1" s="1"/>
  <c r="BA245" i="1" s="1"/>
  <c r="BA246" i="1" s="1"/>
  <c r="BA247" i="1" s="1"/>
  <c r="BA248" i="1" s="1"/>
  <c r="BA249" i="1" s="1"/>
  <c r="BA250" i="1" s="1"/>
  <c r="BA251" i="1" s="1"/>
  <c r="BA252" i="1" s="1"/>
  <c r="BA253" i="1" s="1"/>
  <c r="BA254" i="1" s="1"/>
  <c r="BA255" i="1" s="1"/>
  <c r="BA256" i="1" s="1"/>
  <c r="BA257" i="1" s="1"/>
  <c r="BA258" i="1" s="1"/>
  <c r="BA259" i="1" s="1"/>
  <c r="BA260" i="1" s="1"/>
  <c r="BA261" i="1" s="1"/>
  <c r="BA262" i="1" s="1"/>
  <c r="BA263" i="1" s="1"/>
  <c r="BA264" i="1" s="1"/>
  <c r="BA265" i="1" s="1"/>
  <c r="BA266" i="1" s="1"/>
  <c r="BA267" i="1" s="1"/>
  <c r="BA268" i="1" s="1"/>
  <c r="BA269" i="1" s="1"/>
  <c r="BA270" i="1" s="1"/>
  <c r="BA271" i="1" s="1"/>
  <c r="BA272" i="1" s="1"/>
  <c r="BA273" i="1" s="1"/>
  <c r="BA274" i="1" s="1"/>
  <c r="BA275" i="1" s="1"/>
  <c r="BA276" i="1" s="1"/>
  <c r="BA277" i="1" s="1"/>
  <c r="BA278" i="1" s="1"/>
  <c r="BA279" i="1" s="1"/>
  <c r="BA280" i="1" s="1"/>
  <c r="BA281" i="1" s="1"/>
  <c r="BA282" i="1" s="1"/>
  <c r="BA283" i="1" s="1"/>
  <c r="BA284" i="1" s="1"/>
  <c r="BA285" i="1" s="1"/>
  <c r="BA286" i="1" s="1"/>
  <c r="BA287" i="1" s="1"/>
  <c r="BA288" i="1" s="1"/>
  <c r="BA289" i="1" s="1"/>
  <c r="BA290" i="1" s="1"/>
  <c r="BA291" i="1" s="1"/>
  <c r="BA292" i="1" s="1"/>
  <c r="BA293" i="1" s="1"/>
  <c r="BA294" i="1" s="1"/>
  <c r="BA295" i="1" s="1"/>
  <c r="BA296" i="1" s="1"/>
  <c r="BA297" i="1" s="1"/>
  <c r="BA298" i="1" s="1"/>
  <c r="BA299" i="1" s="1"/>
  <c r="BA300" i="1" s="1"/>
  <c r="BA301" i="1" s="1"/>
  <c r="BA302" i="1" s="1"/>
  <c r="BA303" i="1" s="1"/>
  <c r="BA304" i="1" s="1"/>
  <c r="BA305" i="1" s="1"/>
  <c r="BA306" i="1" s="1"/>
  <c r="BA307" i="1" s="1"/>
  <c r="BA308" i="1" s="1"/>
  <c r="BA309" i="1" s="1"/>
  <c r="BA310" i="1" s="1"/>
  <c r="BA311" i="1" s="1"/>
  <c r="BA312" i="1" s="1"/>
  <c r="BA313" i="1" s="1"/>
  <c r="BA314" i="1" s="1"/>
  <c r="BA315" i="1" s="1"/>
  <c r="BA316" i="1" s="1"/>
  <c r="BA317" i="1" s="1"/>
  <c r="BA318" i="1" s="1"/>
  <c r="BA319" i="1" s="1"/>
  <c r="BA320" i="1" s="1"/>
  <c r="BA321" i="1" s="1"/>
  <c r="BA322" i="1" s="1"/>
  <c r="BA323" i="1" s="1"/>
  <c r="BI17" i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BI64" i="1" s="1"/>
  <c r="BI65" i="1" s="1"/>
  <c r="BI66" i="1" s="1"/>
  <c r="BI67" i="1" s="1"/>
  <c r="BI68" i="1" s="1"/>
  <c r="BI69" i="1" s="1"/>
  <c r="BI70" i="1" s="1"/>
  <c r="BI71" i="1" s="1"/>
  <c r="BI72" i="1" s="1"/>
  <c r="BI73" i="1" s="1"/>
  <c r="BI74" i="1" s="1"/>
  <c r="BI75" i="1" s="1"/>
  <c r="BI76" i="1" s="1"/>
  <c r="BI77" i="1" s="1"/>
  <c r="BI78" i="1" s="1"/>
  <c r="BI79" i="1" s="1"/>
  <c r="BI80" i="1" s="1"/>
  <c r="BI81" i="1" s="1"/>
  <c r="BI82" i="1" s="1"/>
  <c r="BI83" i="1" s="1"/>
  <c r="BI84" i="1" s="1"/>
  <c r="BI85" i="1" s="1"/>
  <c r="BI86" i="1" s="1"/>
  <c r="BI87" i="1" s="1"/>
  <c r="BI88" i="1" s="1"/>
  <c r="BI89" i="1" s="1"/>
  <c r="BI90" i="1" s="1"/>
  <c r="BI91" i="1" s="1"/>
  <c r="BI92" i="1" s="1"/>
  <c r="BI93" i="1" s="1"/>
  <c r="BI94" i="1" s="1"/>
  <c r="BI95" i="1" s="1"/>
  <c r="BI96" i="1" s="1"/>
  <c r="BI97" i="1" s="1"/>
  <c r="BI98" i="1" s="1"/>
  <c r="BI99" i="1" s="1"/>
  <c r="BI100" i="1" s="1"/>
  <c r="BI101" i="1" s="1"/>
  <c r="BI102" i="1" s="1"/>
  <c r="BI103" i="1" s="1"/>
  <c r="BI104" i="1" s="1"/>
  <c r="BI105" i="1" s="1"/>
  <c r="BI106" i="1" s="1"/>
  <c r="BI107" i="1" s="1"/>
  <c r="BI108" i="1" s="1"/>
  <c r="BI109" i="1" s="1"/>
  <c r="BI110" i="1" s="1"/>
  <c r="BI111" i="1" s="1"/>
  <c r="BI112" i="1" s="1"/>
  <c r="BI113" i="1" s="1"/>
  <c r="BI114" i="1" s="1"/>
  <c r="BI115" i="1" s="1"/>
  <c r="BI116" i="1" s="1"/>
  <c r="BI117" i="1" s="1"/>
  <c r="BI118" i="1" s="1"/>
  <c r="BI119" i="1" s="1"/>
  <c r="BI120" i="1" s="1"/>
  <c r="BI121" i="1" s="1"/>
  <c r="BI122" i="1" s="1"/>
  <c r="BI123" i="1" s="1"/>
  <c r="BI124" i="1" s="1"/>
  <c r="BI125" i="1" s="1"/>
  <c r="BI126" i="1" s="1"/>
  <c r="BI127" i="1" s="1"/>
  <c r="BI128" i="1" s="1"/>
  <c r="BI129" i="1" s="1"/>
  <c r="BI130" i="1" s="1"/>
  <c r="BI131" i="1" s="1"/>
  <c r="BI132" i="1" s="1"/>
  <c r="BI133" i="1" s="1"/>
  <c r="BI134" i="1" s="1"/>
  <c r="BI135" i="1" s="1"/>
  <c r="BI136" i="1" s="1"/>
  <c r="BI137" i="1" s="1"/>
  <c r="BI138" i="1" s="1"/>
  <c r="BI139" i="1" s="1"/>
  <c r="BI140" i="1" s="1"/>
  <c r="BI141" i="1" s="1"/>
  <c r="BI142" i="1" s="1"/>
  <c r="BI143" i="1" s="1"/>
  <c r="BI144" i="1" s="1"/>
  <c r="BI145" i="1" s="1"/>
  <c r="BI146" i="1" s="1"/>
  <c r="BI147" i="1" s="1"/>
  <c r="BI148" i="1" s="1"/>
  <c r="BI149" i="1" s="1"/>
  <c r="BI150" i="1" s="1"/>
  <c r="BI151" i="1" s="1"/>
  <c r="BI152" i="1" s="1"/>
  <c r="BI153" i="1" s="1"/>
  <c r="BI154" i="1" s="1"/>
  <c r="BI155" i="1" s="1"/>
  <c r="BI156" i="1" s="1"/>
  <c r="BI157" i="1" s="1"/>
  <c r="BI158" i="1" s="1"/>
  <c r="BI159" i="1" s="1"/>
  <c r="BI160" i="1" s="1"/>
  <c r="BI161" i="1" s="1"/>
  <c r="BI162" i="1" s="1"/>
  <c r="BI163" i="1" s="1"/>
  <c r="BI164" i="1" s="1"/>
  <c r="BI165" i="1" s="1"/>
  <c r="BI166" i="1" s="1"/>
  <c r="BI167" i="1" s="1"/>
  <c r="BI168" i="1" s="1"/>
  <c r="BI169" i="1" s="1"/>
  <c r="BI170" i="1" s="1"/>
  <c r="BI171" i="1" s="1"/>
  <c r="BI172" i="1" s="1"/>
  <c r="BI173" i="1" s="1"/>
  <c r="BI174" i="1" s="1"/>
  <c r="BI175" i="1" s="1"/>
  <c r="BI176" i="1" s="1"/>
  <c r="BI177" i="1" s="1"/>
  <c r="BI178" i="1" s="1"/>
  <c r="BI179" i="1" s="1"/>
  <c r="BI180" i="1" s="1"/>
  <c r="BI181" i="1" s="1"/>
  <c r="BI182" i="1" s="1"/>
  <c r="BI183" i="1" s="1"/>
  <c r="BI184" i="1" s="1"/>
  <c r="BI185" i="1" s="1"/>
  <c r="BI186" i="1" s="1"/>
  <c r="BI187" i="1" s="1"/>
  <c r="BI188" i="1" s="1"/>
  <c r="BI189" i="1" s="1"/>
  <c r="BI190" i="1" s="1"/>
  <c r="BI191" i="1" s="1"/>
  <c r="BI192" i="1" s="1"/>
  <c r="BI193" i="1" s="1"/>
  <c r="BI194" i="1" s="1"/>
  <c r="BI195" i="1" s="1"/>
  <c r="BI196" i="1" s="1"/>
  <c r="BI197" i="1" s="1"/>
  <c r="BI198" i="1" s="1"/>
  <c r="BI199" i="1" s="1"/>
  <c r="BI200" i="1" s="1"/>
  <c r="BI201" i="1" s="1"/>
  <c r="BI202" i="1" s="1"/>
  <c r="BI203" i="1" s="1"/>
  <c r="BI204" i="1" s="1"/>
  <c r="BI205" i="1" s="1"/>
  <c r="BI206" i="1" s="1"/>
  <c r="BI207" i="1" s="1"/>
  <c r="BI208" i="1" s="1"/>
  <c r="BI209" i="1" s="1"/>
  <c r="BI210" i="1" s="1"/>
  <c r="BI211" i="1" s="1"/>
  <c r="BI212" i="1" s="1"/>
  <c r="BI213" i="1" s="1"/>
  <c r="BI214" i="1" s="1"/>
  <c r="BI215" i="1" s="1"/>
  <c r="BI216" i="1" s="1"/>
  <c r="BI217" i="1" s="1"/>
  <c r="BI218" i="1" s="1"/>
  <c r="BI219" i="1" s="1"/>
  <c r="BI220" i="1" s="1"/>
  <c r="BI221" i="1" s="1"/>
  <c r="BI222" i="1" s="1"/>
  <c r="BI223" i="1" s="1"/>
  <c r="BI224" i="1" s="1"/>
  <c r="BI225" i="1" s="1"/>
  <c r="BI226" i="1" s="1"/>
  <c r="BI227" i="1" s="1"/>
  <c r="BI228" i="1" s="1"/>
  <c r="BI229" i="1" s="1"/>
  <c r="BI230" i="1" s="1"/>
  <c r="BI231" i="1" s="1"/>
  <c r="BI232" i="1" s="1"/>
  <c r="BI233" i="1" s="1"/>
  <c r="BI234" i="1" s="1"/>
  <c r="BI235" i="1" s="1"/>
  <c r="BI236" i="1" s="1"/>
  <c r="BI237" i="1" s="1"/>
  <c r="BI238" i="1" s="1"/>
  <c r="BI239" i="1" s="1"/>
  <c r="BI240" i="1" s="1"/>
  <c r="BI241" i="1" s="1"/>
  <c r="BI242" i="1" s="1"/>
  <c r="BI243" i="1" s="1"/>
  <c r="BI244" i="1" s="1"/>
  <c r="BI245" i="1" s="1"/>
  <c r="BI246" i="1" s="1"/>
  <c r="BI247" i="1" s="1"/>
  <c r="BI248" i="1" s="1"/>
  <c r="BI249" i="1" s="1"/>
  <c r="BI250" i="1" s="1"/>
  <c r="BI251" i="1" s="1"/>
  <c r="BI252" i="1" s="1"/>
  <c r="BI253" i="1" s="1"/>
  <c r="BI254" i="1" s="1"/>
  <c r="BI255" i="1" s="1"/>
  <c r="BI256" i="1" s="1"/>
  <c r="BI257" i="1" s="1"/>
  <c r="BI258" i="1" s="1"/>
  <c r="BI259" i="1" s="1"/>
  <c r="BI260" i="1" s="1"/>
  <c r="BI261" i="1" s="1"/>
  <c r="BI262" i="1" s="1"/>
  <c r="BI263" i="1" s="1"/>
  <c r="BI264" i="1" s="1"/>
  <c r="BI265" i="1" s="1"/>
  <c r="BI266" i="1" s="1"/>
  <c r="BI267" i="1" s="1"/>
  <c r="BI268" i="1" s="1"/>
  <c r="BI269" i="1" s="1"/>
  <c r="BI270" i="1" s="1"/>
  <c r="BI271" i="1" s="1"/>
  <c r="BI272" i="1" s="1"/>
  <c r="BI273" i="1" s="1"/>
  <c r="BI274" i="1" s="1"/>
  <c r="BI275" i="1" s="1"/>
  <c r="BI276" i="1" s="1"/>
  <c r="BI277" i="1" s="1"/>
  <c r="BI278" i="1" s="1"/>
  <c r="BI279" i="1" s="1"/>
  <c r="BI280" i="1" s="1"/>
  <c r="BI281" i="1" s="1"/>
  <c r="BI282" i="1" s="1"/>
  <c r="BI283" i="1" s="1"/>
  <c r="BI284" i="1" s="1"/>
  <c r="BI285" i="1" s="1"/>
  <c r="BI286" i="1" s="1"/>
  <c r="BI287" i="1" s="1"/>
  <c r="BI288" i="1" s="1"/>
  <c r="BI289" i="1" s="1"/>
  <c r="BI290" i="1" s="1"/>
  <c r="BI291" i="1" s="1"/>
  <c r="BI292" i="1" s="1"/>
  <c r="BI293" i="1" s="1"/>
  <c r="BI294" i="1" s="1"/>
  <c r="BI295" i="1" s="1"/>
  <c r="BI296" i="1" s="1"/>
  <c r="BI297" i="1" s="1"/>
  <c r="BI298" i="1" s="1"/>
  <c r="BI299" i="1" s="1"/>
  <c r="BI300" i="1" s="1"/>
  <c r="BI301" i="1" s="1"/>
  <c r="BI302" i="1" s="1"/>
  <c r="BI303" i="1" s="1"/>
  <c r="BI304" i="1" s="1"/>
  <c r="BI305" i="1" s="1"/>
  <c r="BI306" i="1" s="1"/>
  <c r="BI307" i="1" s="1"/>
  <c r="BI308" i="1" s="1"/>
  <c r="BI309" i="1" s="1"/>
  <c r="BI310" i="1" s="1"/>
  <c r="BI311" i="1" s="1"/>
  <c r="BI312" i="1" s="1"/>
  <c r="BI313" i="1" s="1"/>
  <c r="BI314" i="1" s="1"/>
  <c r="BI315" i="1" s="1"/>
  <c r="BI316" i="1" s="1"/>
  <c r="BI317" i="1" s="1"/>
  <c r="BI318" i="1" s="1"/>
  <c r="BI319" i="1" s="1"/>
  <c r="BI320" i="1" s="1"/>
  <c r="BI321" i="1" s="1"/>
  <c r="BI322" i="1" s="1"/>
  <c r="BI323" i="1" s="1"/>
  <c r="CD30" i="1"/>
  <c r="CD31" i="1" s="1"/>
  <c r="CD32" i="1" s="1"/>
  <c r="CD33" i="1" s="1"/>
  <c r="CD34" i="1" s="1"/>
  <c r="CD35" i="1" s="1"/>
  <c r="CD36" i="1" s="1"/>
  <c r="CD37" i="1" s="1"/>
  <c r="CD38" i="1" s="1"/>
  <c r="CD39" i="1" s="1"/>
  <c r="CD40" i="1" s="1"/>
  <c r="CD41" i="1" s="1"/>
  <c r="CD42" i="1" s="1"/>
  <c r="CD43" i="1" s="1"/>
  <c r="CD44" i="1" s="1"/>
  <c r="CD45" i="1" s="1"/>
  <c r="CD46" i="1" s="1"/>
  <c r="CD47" i="1" s="1"/>
  <c r="CD48" i="1" s="1"/>
  <c r="CD49" i="1" s="1"/>
  <c r="CD50" i="1" s="1"/>
  <c r="CD51" i="1" s="1"/>
  <c r="CD52" i="1" s="1"/>
  <c r="CD53" i="1" s="1"/>
  <c r="CD54" i="1" s="1"/>
  <c r="CD55" i="1" s="1"/>
  <c r="CD56" i="1" s="1"/>
  <c r="CD57" i="1" s="1"/>
  <c r="CD58" i="1" s="1"/>
  <c r="CD59" i="1" s="1"/>
  <c r="CD60" i="1" s="1"/>
  <c r="CD61" i="1" s="1"/>
  <c r="CD62" i="1" s="1"/>
  <c r="CD63" i="1" s="1"/>
  <c r="CD64" i="1" s="1"/>
  <c r="CD65" i="1" s="1"/>
  <c r="CD66" i="1" s="1"/>
  <c r="CD67" i="1" s="1"/>
  <c r="CD68" i="1" s="1"/>
  <c r="CD69" i="1" s="1"/>
  <c r="CD70" i="1" s="1"/>
  <c r="CD71" i="1" s="1"/>
  <c r="CD72" i="1" s="1"/>
  <c r="CD73" i="1" s="1"/>
  <c r="CD74" i="1" s="1"/>
  <c r="CD75" i="1" s="1"/>
  <c r="CD76" i="1" s="1"/>
  <c r="CD77" i="1" s="1"/>
  <c r="CD78" i="1" s="1"/>
  <c r="CD79" i="1" s="1"/>
  <c r="CD80" i="1" s="1"/>
  <c r="CD81" i="1" s="1"/>
  <c r="CD82" i="1" s="1"/>
  <c r="CD83" i="1" s="1"/>
  <c r="CD84" i="1" s="1"/>
  <c r="CD85" i="1" s="1"/>
  <c r="CD86" i="1" s="1"/>
  <c r="CD87" i="1" s="1"/>
  <c r="CD88" i="1" s="1"/>
  <c r="CD89" i="1" s="1"/>
  <c r="CD90" i="1" s="1"/>
  <c r="CD91" i="1" s="1"/>
  <c r="CD92" i="1" s="1"/>
  <c r="CD93" i="1" s="1"/>
  <c r="CD94" i="1" s="1"/>
  <c r="CD95" i="1" s="1"/>
  <c r="CD96" i="1" s="1"/>
  <c r="CD97" i="1" s="1"/>
  <c r="CD98" i="1" s="1"/>
  <c r="CD99" i="1" s="1"/>
  <c r="CD100" i="1" s="1"/>
  <c r="CD101" i="1" s="1"/>
  <c r="CD102" i="1" s="1"/>
  <c r="CD103" i="1" s="1"/>
  <c r="CD104" i="1" s="1"/>
  <c r="CD105" i="1" s="1"/>
  <c r="CD106" i="1" s="1"/>
  <c r="CD107" i="1" s="1"/>
  <c r="CD108" i="1" s="1"/>
  <c r="CD109" i="1" s="1"/>
  <c r="CD110" i="1" s="1"/>
  <c r="CD111" i="1" s="1"/>
  <c r="CD112" i="1" s="1"/>
  <c r="CD113" i="1" s="1"/>
  <c r="CD114" i="1" s="1"/>
  <c r="CD115" i="1" s="1"/>
  <c r="CD116" i="1" s="1"/>
  <c r="CD117" i="1" s="1"/>
  <c r="CD118" i="1" s="1"/>
  <c r="CD119" i="1" s="1"/>
  <c r="CD120" i="1" s="1"/>
  <c r="CD121" i="1" s="1"/>
  <c r="CD122" i="1" s="1"/>
  <c r="CD123" i="1" s="1"/>
  <c r="CD124" i="1" s="1"/>
  <c r="CD125" i="1" s="1"/>
  <c r="CD126" i="1" s="1"/>
  <c r="CD127" i="1" s="1"/>
  <c r="CD128" i="1" s="1"/>
  <c r="CD129" i="1" s="1"/>
  <c r="CD130" i="1" s="1"/>
  <c r="CD131" i="1" s="1"/>
  <c r="CD132" i="1" s="1"/>
  <c r="CD133" i="1" s="1"/>
  <c r="CD134" i="1" s="1"/>
  <c r="CD135" i="1" s="1"/>
  <c r="CD136" i="1" s="1"/>
  <c r="CD137" i="1" s="1"/>
  <c r="CD138" i="1" s="1"/>
  <c r="CD139" i="1" s="1"/>
  <c r="CD140" i="1" s="1"/>
  <c r="CD141" i="1" s="1"/>
  <c r="CD142" i="1" s="1"/>
  <c r="CD143" i="1" s="1"/>
  <c r="CD144" i="1" s="1"/>
  <c r="CD145" i="1" s="1"/>
  <c r="CD146" i="1" s="1"/>
  <c r="CD147" i="1" s="1"/>
  <c r="CD148" i="1" s="1"/>
  <c r="CD149" i="1" s="1"/>
  <c r="CD150" i="1" s="1"/>
  <c r="CD151" i="1" s="1"/>
  <c r="CD152" i="1" s="1"/>
  <c r="CD153" i="1" s="1"/>
  <c r="CD154" i="1" s="1"/>
  <c r="CD155" i="1" s="1"/>
  <c r="CD156" i="1" s="1"/>
  <c r="CD157" i="1" s="1"/>
  <c r="CD158" i="1" s="1"/>
  <c r="CD159" i="1" s="1"/>
  <c r="CD160" i="1" s="1"/>
  <c r="CD161" i="1" s="1"/>
  <c r="CD162" i="1" s="1"/>
  <c r="CD163" i="1" s="1"/>
  <c r="CD164" i="1" s="1"/>
  <c r="CD165" i="1" s="1"/>
  <c r="CD166" i="1" s="1"/>
  <c r="CD167" i="1" s="1"/>
  <c r="CD168" i="1" s="1"/>
  <c r="CD169" i="1" s="1"/>
  <c r="CD170" i="1" s="1"/>
  <c r="CD171" i="1" s="1"/>
  <c r="CD172" i="1" s="1"/>
  <c r="CD173" i="1" s="1"/>
  <c r="CD174" i="1" s="1"/>
  <c r="CD175" i="1" s="1"/>
  <c r="CD176" i="1" s="1"/>
  <c r="CD177" i="1" s="1"/>
  <c r="CD178" i="1" s="1"/>
  <c r="CD179" i="1" s="1"/>
  <c r="CD180" i="1" s="1"/>
  <c r="CD181" i="1" s="1"/>
  <c r="CD182" i="1" s="1"/>
  <c r="CD183" i="1" s="1"/>
  <c r="CD184" i="1" s="1"/>
  <c r="CD185" i="1" s="1"/>
  <c r="CD186" i="1" s="1"/>
  <c r="CD187" i="1" s="1"/>
  <c r="CD188" i="1" s="1"/>
  <c r="CD189" i="1" s="1"/>
  <c r="CD190" i="1" s="1"/>
  <c r="CD191" i="1" s="1"/>
  <c r="CD192" i="1" s="1"/>
  <c r="CD193" i="1" s="1"/>
  <c r="CD194" i="1" s="1"/>
  <c r="CD195" i="1" s="1"/>
  <c r="CD196" i="1" s="1"/>
  <c r="CD197" i="1" s="1"/>
  <c r="CD198" i="1" s="1"/>
  <c r="CD199" i="1" s="1"/>
  <c r="CD200" i="1" s="1"/>
  <c r="CD201" i="1" s="1"/>
  <c r="CD202" i="1" s="1"/>
  <c r="CD203" i="1" s="1"/>
  <c r="CD204" i="1" s="1"/>
  <c r="CD205" i="1" s="1"/>
  <c r="CD206" i="1" s="1"/>
  <c r="CD207" i="1" s="1"/>
  <c r="CD208" i="1" s="1"/>
  <c r="CD209" i="1" s="1"/>
  <c r="CD210" i="1" s="1"/>
  <c r="CD211" i="1" s="1"/>
  <c r="CD212" i="1" s="1"/>
  <c r="CD213" i="1" s="1"/>
  <c r="CD214" i="1" s="1"/>
  <c r="CD215" i="1" s="1"/>
  <c r="CD216" i="1" s="1"/>
  <c r="CD217" i="1" s="1"/>
  <c r="CD218" i="1" s="1"/>
  <c r="CD219" i="1" s="1"/>
  <c r="CD220" i="1" s="1"/>
  <c r="CD221" i="1" s="1"/>
  <c r="CD222" i="1" s="1"/>
  <c r="CD223" i="1" s="1"/>
  <c r="CD224" i="1" s="1"/>
  <c r="CD225" i="1" s="1"/>
  <c r="CD226" i="1" s="1"/>
  <c r="CD227" i="1" s="1"/>
  <c r="CD228" i="1" s="1"/>
  <c r="CD229" i="1" s="1"/>
  <c r="CD230" i="1" s="1"/>
  <c r="CD231" i="1" s="1"/>
  <c r="CD232" i="1" s="1"/>
  <c r="CD233" i="1" s="1"/>
  <c r="CD234" i="1" s="1"/>
  <c r="CD235" i="1" s="1"/>
  <c r="CD236" i="1" s="1"/>
  <c r="CD237" i="1" s="1"/>
  <c r="CD238" i="1" s="1"/>
  <c r="CD239" i="1" s="1"/>
  <c r="CD240" i="1" s="1"/>
  <c r="CD241" i="1" s="1"/>
  <c r="CD242" i="1" s="1"/>
  <c r="CD243" i="1" s="1"/>
  <c r="CD244" i="1" s="1"/>
  <c r="CD245" i="1" s="1"/>
  <c r="CD246" i="1" s="1"/>
  <c r="CD247" i="1" s="1"/>
  <c r="CD248" i="1" s="1"/>
  <c r="CD249" i="1" s="1"/>
  <c r="CD250" i="1" s="1"/>
  <c r="CD251" i="1" s="1"/>
  <c r="CD252" i="1" s="1"/>
  <c r="CD253" i="1" s="1"/>
  <c r="CD254" i="1" s="1"/>
  <c r="CD255" i="1" s="1"/>
  <c r="CD256" i="1" s="1"/>
  <c r="CD257" i="1" s="1"/>
  <c r="CD258" i="1" s="1"/>
  <c r="CD259" i="1" s="1"/>
  <c r="CD260" i="1" s="1"/>
  <c r="CD261" i="1" s="1"/>
  <c r="CD262" i="1" s="1"/>
  <c r="CD263" i="1" s="1"/>
  <c r="CD264" i="1" s="1"/>
  <c r="CD265" i="1" s="1"/>
  <c r="CD266" i="1" s="1"/>
  <c r="CD267" i="1" s="1"/>
  <c r="CD268" i="1" s="1"/>
  <c r="CD269" i="1" s="1"/>
  <c r="CD270" i="1" s="1"/>
  <c r="CD271" i="1" s="1"/>
  <c r="CD272" i="1" s="1"/>
  <c r="CD273" i="1" s="1"/>
  <c r="CD274" i="1" s="1"/>
  <c r="CD275" i="1" s="1"/>
  <c r="CD276" i="1" s="1"/>
  <c r="CD277" i="1" s="1"/>
  <c r="CD278" i="1" s="1"/>
  <c r="CD279" i="1" s="1"/>
  <c r="CD280" i="1" s="1"/>
  <c r="CD281" i="1" s="1"/>
  <c r="CD282" i="1" s="1"/>
  <c r="CD283" i="1" s="1"/>
  <c r="CD284" i="1" s="1"/>
  <c r="CD285" i="1" s="1"/>
  <c r="CD286" i="1" s="1"/>
  <c r="CD287" i="1" s="1"/>
  <c r="CD288" i="1" s="1"/>
  <c r="CD289" i="1" s="1"/>
  <c r="CD290" i="1" s="1"/>
  <c r="CD291" i="1" s="1"/>
  <c r="CD292" i="1" s="1"/>
  <c r="CD293" i="1" s="1"/>
  <c r="CD294" i="1" s="1"/>
  <c r="CD295" i="1" s="1"/>
  <c r="CD296" i="1" s="1"/>
  <c r="CD297" i="1" s="1"/>
  <c r="CD298" i="1" s="1"/>
  <c r="CD299" i="1" s="1"/>
  <c r="CD300" i="1" s="1"/>
  <c r="CD301" i="1" s="1"/>
  <c r="CD302" i="1" s="1"/>
  <c r="CD303" i="1" s="1"/>
  <c r="CD304" i="1" s="1"/>
  <c r="CD305" i="1" s="1"/>
  <c r="CD306" i="1" s="1"/>
  <c r="CD307" i="1" s="1"/>
  <c r="CD308" i="1" s="1"/>
  <c r="CD309" i="1" s="1"/>
  <c r="CD310" i="1" s="1"/>
  <c r="CD311" i="1" s="1"/>
  <c r="CD312" i="1" s="1"/>
  <c r="CD313" i="1" s="1"/>
  <c r="CD314" i="1" s="1"/>
  <c r="CD315" i="1" s="1"/>
  <c r="CD316" i="1" s="1"/>
  <c r="CD317" i="1" s="1"/>
  <c r="CD318" i="1" s="1"/>
  <c r="CD319" i="1" s="1"/>
  <c r="CD320" i="1" s="1"/>
  <c r="CD321" i="1" s="1"/>
  <c r="CD322" i="1" s="1"/>
  <c r="CD323" i="1" s="1"/>
  <c r="CD29" i="1"/>
  <c r="CD28" i="1"/>
  <c r="CC116" i="1"/>
  <c r="CC117" i="1" s="1"/>
  <c r="CC118" i="1" s="1"/>
  <c r="CC119" i="1" s="1"/>
  <c r="CC120" i="1" s="1"/>
  <c r="CC121" i="1" s="1"/>
  <c r="CC122" i="1" s="1"/>
  <c r="CC123" i="1" s="1"/>
  <c r="CC124" i="1" s="1"/>
  <c r="CC125" i="1" s="1"/>
  <c r="CC126" i="1" s="1"/>
  <c r="CC127" i="1" s="1"/>
  <c r="CC128" i="1" s="1"/>
  <c r="CC129" i="1" s="1"/>
  <c r="CC130" i="1" s="1"/>
  <c r="CC131" i="1" s="1"/>
  <c r="CC132" i="1" s="1"/>
  <c r="CC133" i="1" s="1"/>
  <c r="CC134" i="1" s="1"/>
  <c r="CC135" i="1" s="1"/>
  <c r="CC136" i="1" s="1"/>
  <c r="CC137" i="1" s="1"/>
  <c r="CC138" i="1" s="1"/>
  <c r="CC139" i="1" s="1"/>
  <c r="CC140" i="1" s="1"/>
  <c r="CC141" i="1" s="1"/>
  <c r="CC142" i="1" s="1"/>
  <c r="CC143" i="1" s="1"/>
  <c r="CC144" i="1" s="1"/>
  <c r="CC145" i="1" s="1"/>
  <c r="CC146" i="1" s="1"/>
  <c r="CC147" i="1" s="1"/>
  <c r="CC148" i="1" s="1"/>
  <c r="CC149" i="1" s="1"/>
  <c r="CC150" i="1" s="1"/>
  <c r="CC151" i="1" s="1"/>
  <c r="CC152" i="1" s="1"/>
  <c r="CC153" i="1" s="1"/>
  <c r="CC154" i="1" s="1"/>
  <c r="CC155" i="1" s="1"/>
  <c r="CC156" i="1" s="1"/>
  <c r="CC157" i="1" s="1"/>
  <c r="CC158" i="1" s="1"/>
  <c r="CC159" i="1" s="1"/>
  <c r="CC160" i="1" s="1"/>
  <c r="CC161" i="1" s="1"/>
  <c r="CC162" i="1" s="1"/>
  <c r="CC163" i="1" s="1"/>
  <c r="CC164" i="1" s="1"/>
  <c r="CC165" i="1" s="1"/>
  <c r="CC166" i="1" s="1"/>
  <c r="CC167" i="1" s="1"/>
  <c r="CC168" i="1" s="1"/>
  <c r="CC169" i="1" s="1"/>
  <c r="CC170" i="1" s="1"/>
  <c r="CC171" i="1" s="1"/>
  <c r="CC172" i="1" s="1"/>
  <c r="CC173" i="1" s="1"/>
  <c r="CC174" i="1" s="1"/>
  <c r="CC175" i="1" s="1"/>
  <c r="CC176" i="1" s="1"/>
  <c r="CC177" i="1" s="1"/>
  <c r="CC178" i="1" s="1"/>
  <c r="CC179" i="1" s="1"/>
  <c r="CC180" i="1" s="1"/>
  <c r="CC181" i="1" s="1"/>
  <c r="CC182" i="1" s="1"/>
  <c r="CC183" i="1" s="1"/>
  <c r="CC184" i="1" s="1"/>
  <c r="CC185" i="1" s="1"/>
  <c r="CC186" i="1" s="1"/>
  <c r="CC187" i="1" s="1"/>
  <c r="CC188" i="1" s="1"/>
  <c r="CC189" i="1" s="1"/>
  <c r="CC190" i="1" s="1"/>
  <c r="CC191" i="1" s="1"/>
  <c r="CC192" i="1" s="1"/>
  <c r="CC193" i="1" s="1"/>
  <c r="CC194" i="1" s="1"/>
  <c r="CC195" i="1" s="1"/>
  <c r="CC196" i="1" s="1"/>
  <c r="CC197" i="1" s="1"/>
  <c r="CC198" i="1" s="1"/>
  <c r="CC199" i="1" s="1"/>
  <c r="CC200" i="1" s="1"/>
  <c r="CC201" i="1" s="1"/>
  <c r="CC202" i="1" s="1"/>
  <c r="CC203" i="1" s="1"/>
  <c r="CC204" i="1" s="1"/>
  <c r="CC205" i="1" s="1"/>
  <c r="CC206" i="1" s="1"/>
  <c r="CC207" i="1" s="1"/>
  <c r="CC208" i="1" s="1"/>
  <c r="CC209" i="1" s="1"/>
  <c r="CC210" i="1" s="1"/>
  <c r="CC211" i="1" s="1"/>
  <c r="CC212" i="1" s="1"/>
  <c r="CC213" i="1" s="1"/>
  <c r="CC214" i="1" s="1"/>
  <c r="CC215" i="1" s="1"/>
  <c r="CC216" i="1" s="1"/>
  <c r="CC217" i="1" s="1"/>
  <c r="CC218" i="1" s="1"/>
  <c r="CC219" i="1" s="1"/>
  <c r="CC220" i="1" s="1"/>
  <c r="CC221" i="1" s="1"/>
  <c r="CC222" i="1" s="1"/>
  <c r="CC223" i="1" s="1"/>
  <c r="CC224" i="1" s="1"/>
  <c r="CC225" i="1" s="1"/>
  <c r="CC226" i="1" s="1"/>
  <c r="CC227" i="1" s="1"/>
  <c r="CC228" i="1" s="1"/>
  <c r="CC229" i="1" s="1"/>
  <c r="CC230" i="1" s="1"/>
  <c r="CC231" i="1" s="1"/>
  <c r="CC232" i="1" s="1"/>
  <c r="CC233" i="1" s="1"/>
  <c r="CC234" i="1" s="1"/>
  <c r="CC235" i="1" s="1"/>
  <c r="CC236" i="1" s="1"/>
  <c r="CC237" i="1" s="1"/>
  <c r="CC238" i="1" s="1"/>
  <c r="CC239" i="1" s="1"/>
  <c r="CC240" i="1" s="1"/>
  <c r="CC241" i="1" s="1"/>
  <c r="CC242" i="1" s="1"/>
  <c r="CC243" i="1" s="1"/>
  <c r="CC244" i="1" s="1"/>
  <c r="CC245" i="1" s="1"/>
  <c r="CC246" i="1" s="1"/>
  <c r="CC247" i="1" s="1"/>
  <c r="CC248" i="1" s="1"/>
  <c r="CC249" i="1" s="1"/>
  <c r="CC250" i="1" s="1"/>
  <c r="CC251" i="1" s="1"/>
  <c r="CC252" i="1" s="1"/>
  <c r="CC253" i="1" s="1"/>
  <c r="CC254" i="1" s="1"/>
  <c r="CC255" i="1" s="1"/>
  <c r="CC256" i="1" s="1"/>
  <c r="CC257" i="1" s="1"/>
  <c r="CC258" i="1" s="1"/>
  <c r="CC259" i="1" s="1"/>
  <c r="CC260" i="1" s="1"/>
  <c r="CC261" i="1" s="1"/>
  <c r="CC262" i="1" s="1"/>
  <c r="CC263" i="1" s="1"/>
  <c r="CC264" i="1" s="1"/>
  <c r="CC265" i="1" s="1"/>
  <c r="CC266" i="1" s="1"/>
  <c r="CC267" i="1" s="1"/>
  <c r="CC268" i="1" s="1"/>
  <c r="CC269" i="1" s="1"/>
  <c r="CC270" i="1" s="1"/>
  <c r="CC271" i="1" s="1"/>
  <c r="CC272" i="1" s="1"/>
  <c r="CC273" i="1" s="1"/>
  <c r="CC274" i="1" s="1"/>
  <c r="CC275" i="1" s="1"/>
  <c r="CC276" i="1" s="1"/>
  <c r="CC277" i="1" s="1"/>
  <c r="CC278" i="1" s="1"/>
  <c r="CC279" i="1" s="1"/>
  <c r="CC280" i="1" s="1"/>
  <c r="CC281" i="1" s="1"/>
  <c r="CC282" i="1" s="1"/>
  <c r="CC283" i="1" s="1"/>
  <c r="CC284" i="1" s="1"/>
  <c r="CC285" i="1" s="1"/>
  <c r="CC286" i="1" s="1"/>
  <c r="CC287" i="1" s="1"/>
  <c r="CC288" i="1" s="1"/>
  <c r="CC289" i="1" s="1"/>
  <c r="CC290" i="1" s="1"/>
  <c r="CC291" i="1" s="1"/>
  <c r="CC292" i="1" s="1"/>
  <c r="CC293" i="1" s="1"/>
  <c r="CC294" i="1" s="1"/>
  <c r="CC295" i="1" s="1"/>
  <c r="CC296" i="1" s="1"/>
  <c r="CC297" i="1" s="1"/>
  <c r="CC298" i="1" s="1"/>
  <c r="CC299" i="1" s="1"/>
  <c r="CC300" i="1" s="1"/>
  <c r="CC301" i="1" s="1"/>
  <c r="CC302" i="1" s="1"/>
  <c r="CC303" i="1" s="1"/>
  <c r="CC304" i="1" s="1"/>
  <c r="CC305" i="1" s="1"/>
  <c r="CC306" i="1" s="1"/>
  <c r="CC307" i="1" s="1"/>
  <c r="CC308" i="1" s="1"/>
  <c r="CC309" i="1" s="1"/>
  <c r="CC310" i="1" s="1"/>
  <c r="CC311" i="1" s="1"/>
  <c r="CC312" i="1" s="1"/>
  <c r="CC313" i="1" s="1"/>
  <c r="CC314" i="1" s="1"/>
  <c r="CC315" i="1" s="1"/>
  <c r="CC316" i="1" s="1"/>
  <c r="CC317" i="1" s="1"/>
  <c r="CC318" i="1" s="1"/>
  <c r="CC319" i="1" s="1"/>
  <c r="CC320" i="1" s="1"/>
  <c r="CC321" i="1" s="1"/>
  <c r="CC322" i="1" s="1"/>
  <c r="CC323" i="1" s="1"/>
  <c r="CC115" i="1"/>
  <c r="CC114" i="1"/>
  <c r="CC113" i="1"/>
  <c r="CC112" i="1"/>
  <c r="CF12" i="1"/>
  <c r="CF13" i="1" s="1"/>
  <c r="CF14" i="1" s="1"/>
  <c r="CF15" i="1" s="1"/>
  <c r="CF16" i="1" s="1"/>
  <c r="CF17" i="1" s="1"/>
  <c r="CF18" i="1" s="1"/>
  <c r="CF19" i="1" s="1"/>
  <c r="CF20" i="1" s="1"/>
  <c r="CF21" i="1" s="1"/>
  <c r="CF22" i="1" s="1"/>
  <c r="CF23" i="1" s="1"/>
  <c r="CF24" i="1" s="1"/>
  <c r="CF25" i="1" s="1"/>
  <c r="CF26" i="1" s="1"/>
  <c r="CF27" i="1" s="1"/>
  <c r="CF28" i="1" s="1"/>
  <c r="CF29" i="1" s="1"/>
  <c r="CF30" i="1" s="1"/>
  <c r="CF31" i="1" s="1"/>
  <c r="CF32" i="1" s="1"/>
  <c r="CF33" i="1" s="1"/>
  <c r="CF34" i="1" s="1"/>
  <c r="CF35" i="1" s="1"/>
  <c r="CF36" i="1" s="1"/>
  <c r="CF37" i="1" s="1"/>
  <c r="CF38" i="1" s="1"/>
  <c r="CF39" i="1" s="1"/>
  <c r="CF40" i="1" s="1"/>
  <c r="CF41" i="1" s="1"/>
  <c r="CF42" i="1" s="1"/>
  <c r="CF43" i="1" s="1"/>
  <c r="CF44" i="1" s="1"/>
  <c r="CF45" i="1" s="1"/>
  <c r="CF46" i="1" s="1"/>
  <c r="CF47" i="1" s="1"/>
  <c r="CF48" i="1" s="1"/>
  <c r="CF49" i="1" s="1"/>
  <c r="CF50" i="1" s="1"/>
  <c r="CF51" i="1" s="1"/>
  <c r="CF52" i="1" s="1"/>
  <c r="CF53" i="1" s="1"/>
  <c r="CF54" i="1" s="1"/>
  <c r="CF55" i="1" s="1"/>
  <c r="CF56" i="1" s="1"/>
  <c r="CF57" i="1" s="1"/>
  <c r="CF58" i="1" s="1"/>
  <c r="CF59" i="1" s="1"/>
  <c r="CF60" i="1" s="1"/>
  <c r="CF61" i="1" s="1"/>
  <c r="CF62" i="1" s="1"/>
  <c r="CF63" i="1" s="1"/>
  <c r="CF64" i="1" s="1"/>
  <c r="CF65" i="1" s="1"/>
  <c r="CF66" i="1" s="1"/>
  <c r="CF67" i="1" s="1"/>
  <c r="CF68" i="1" s="1"/>
  <c r="CF69" i="1" s="1"/>
  <c r="CF70" i="1" s="1"/>
  <c r="CF71" i="1" s="1"/>
  <c r="CF72" i="1" s="1"/>
  <c r="CF73" i="1" s="1"/>
  <c r="CF74" i="1" s="1"/>
  <c r="CF75" i="1" s="1"/>
  <c r="CF76" i="1" s="1"/>
  <c r="CF77" i="1" s="1"/>
  <c r="CF78" i="1" s="1"/>
  <c r="CF79" i="1" s="1"/>
  <c r="CF80" i="1" s="1"/>
  <c r="CF81" i="1" s="1"/>
  <c r="CF82" i="1" s="1"/>
  <c r="CF83" i="1" s="1"/>
  <c r="CF84" i="1" s="1"/>
  <c r="CF85" i="1" s="1"/>
  <c r="CF86" i="1" s="1"/>
  <c r="CF87" i="1" s="1"/>
  <c r="CF88" i="1" s="1"/>
  <c r="CF89" i="1" s="1"/>
  <c r="CF90" i="1" s="1"/>
  <c r="CF91" i="1" s="1"/>
  <c r="CF92" i="1" s="1"/>
  <c r="CF93" i="1" s="1"/>
  <c r="CF94" i="1" s="1"/>
  <c r="CF95" i="1" s="1"/>
  <c r="CF96" i="1" s="1"/>
  <c r="CF97" i="1" s="1"/>
  <c r="CF98" i="1" s="1"/>
  <c r="CF99" i="1" s="1"/>
  <c r="CF100" i="1" s="1"/>
  <c r="CF101" i="1" s="1"/>
  <c r="CF102" i="1" s="1"/>
  <c r="CF103" i="1" s="1"/>
  <c r="CF104" i="1" s="1"/>
  <c r="CF105" i="1" s="1"/>
  <c r="CF106" i="1" s="1"/>
  <c r="CF107" i="1" s="1"/>
  <c r="CF108" i="1" s="1"/>
  <c r="CF109" i="1" s="1"/>
  <c r="CF110" i="1" s="1"/>
  <c r="CF111" i="1" s="1"/>
  <c r="CF112" i="1" s="1"/>
  <c r="CF113" i="1" s="1"/>
  <c r="CF114" i="1" s="1"/>
  <c r="CF115" i="1" s="1"/>
  <c r="CF116" i="1" s="1"/>
  <c r="CF117" i="1" s="1"/>
  <c r="CF118" i="1" s="1"/>
  <c r="CF119" i="1" s="1"/>
  <c r="CF120" i="1" s="1"/>
  <c r="CF121" i="1" s="1"/>
  <c r="CF122" i="1" s="1"/>
  <c r="CF123" i="1" s="1"/>
  <c r="CF124" i="1" s="1"/>
  <c r="CF125" i="1" s="1"/>
  <c r="CF126" i="1" s="1"/>
  <c r="CF127" i="1" s="1"/>
  <c r="CF128" i="1" s="1"/>
  <c r="CF129" i="1" s="1"/>
  <c r="CF130" i="1" s="1"/>
  <c r="CF131" i="1" s="1"/>
  <c r="CF132" i="1" s="1"/>
  <c r="CF133" i="1" s="1"/>
  <c r="CF134" i="1" s="1"/>
  <c r="CF135" i="1" s="1"/>
  <c r="CF136" i="1" s="1"/>
  <c r="CF137" i="1" s="1"/>
  <c r="CF138" i="1" s="1"/>
  <c r="CF139" i="1" s="1"/>
  <c r="CF140" i="1" s="1"/>
  <c r="CF141" i="1" s="1"/>
  <c r="CF142" i="1" s="1"/>
  <c r="CF143" i="1" s="1"/>
  <c r="CF144" i="1" s="1"/>
  <c r="CF145" i="1" s="1"/>
  <c r="CF146" i="1" s="1"/>
  <c r="CF147" i="1" s="1"/>
  <c r="CF148" i="1" s="1"/>
  <c r="CF149" i="1" s="1"/>
  <c r="CF150" i="1" s="1"/>
  <c r="CF151" i="1" s="1"/>
  <c r="CF152" i="1" s="1"/>
  <c r="CF153" i="1" s="1"/>
  <c r="CF154" i="1" s="1"/>
  <c r="CF155" i="1" s="1"/>
  <c r="CF156" i="1" s="1"/>
  <c r="CF157" i="1" s="1"/>
  <c r="CF158" i="1" s="1"/>
  <c r="CF159" i="1" s="1"/>
  <c r="CF160" i="1" s="1"/>
  <c r="CF161" i="1" s="1"/>
  <c r="CF162" i="1" s="1"/>
  <c r="CF163" i="1" s="1"/>
  <c r="CF164" i="1" s="1"/>
  <c r="CF165" i="1" s="1"/>
  <c r="CF166" i="1" s="1"/>
  <c r="CF167" i="1" s="1"/>
  <c r="CF168" i="1" s="1"/>
  <c r="CF169" i="1" s="1"/>
  <c r="CF170" i="1" s="1"/>
  <c r="CF171" i="1" s="1"/>
  <c r="CF172" i="1" s="1"/>
  <c r="CF173" i="1" s="1"/>
  <c r="CF174" i="1" s="1"/>
  <c r="CF175" i="1" s="1"/>
  <c r="CF176" i="1" s="1"/>
  <c r="CF177" i="1" s="1"/>
  <c r="CF178" i="1" s="1"/>
  <c r="CF179" i="1" s="1"/>
  <c r="CF180" i="1" s="1"/>
  <c r="CF181" i="1" s="1"/>
  <c r="CF182" i="1" s="1"/>
  <c r="CF183" i="1" s="1"/>
  <c r="CF184" i="1" s="1"/>
  <c r="CF185" i="1" s="1"/>
  <c r="CF186" i="1" s="1"/>
  <c r="CF187" i="1" s="1"/>
  <c r="CF188" i="1" s="1"/>
  <c r="CF189" i="1" s="1"/>
  <c r="CF190" i="1" s="1"/>
  <c r="CF191" i="1" s="1"/>
  <c r="CF192" i="1" s="1"/>
  <c r="CF193" i="1" s="1"/>
  <c r="CF194" i="1" s="1"/>
  <c r="CF195" i="1" s="1"/>
  <c r="CF196" i="1" s="1"/>
  <c r="CF197" i="1" s="1"/>
  <c r="CF198" i="1" s="1"/>
  <c r="CF199" i="1" s="1"/>
  <c r="CF200" i="1" s="1"/>
  <c r="CF201" i="1" s="1"/>
  <c r="CF202" i="1" s="1"/>
  <c r="CF203" i="1" s="1"/>
  <c r="CF204" i="1" s="1"/>
  <c r="CF205" i="1" s="1"/>
  <c r="CF206" i="1" s="1"/>
  <c r="CF207" i="1" s="1"/>
  <c r="CF208" i="1" s="1"/>
  <c r="CF209" i="1" s="1"/>
  <c r="CF210" i="1" s="1"/>
  <c r="CF211" i="1" s="1"/>
  <c r="CF212" i="1" s="1"/>
  <c r="CF213" i="1" s="1"/>
  <c r="CF214" i="1" s="1"/>
  <c r="CF215" i="1" s="1"/>
  <c r="CF216" i="1" s="1"/>
  <c r="CF217" i="1" s="1"/>
  <c r="CF218" i="1" s="1"/>
  <c r="CF219" i="1" s="1"/>
  <c r="CF220" i="1" s="1"/>
  <c r="CF221" i="1" s="1"/>
  <c r="CF222" i="1" s="1"/>
  <c r="CF223" i="1" s="1"/>
  <c r="CF224" i="1" s="1"/>
  <c r="CF225" i="1" s="1"/>
  <c r="CF226" i="1" s="1"/>
  <c r="CF227" i="1" s="1"/>
  <c r="CF228" i="1" s="1"/>
  <c r="CF229" i="1" s="1"/>
  <c r="CF230" i="1" s="1"/>
  <c r="CF231" i="1" s="1"/>
  <c r="CF232" i="1" s="1"/>
  <c r="CF233" i="1" s="1"/>
  <c r="CF234" i="1" s="1"/>
  <c r="CF235" i="1" s="1"/>
  <c r="CF236" i="1" s="1"/>
  <c r="CF237" i="1" s="1"/>
  <c r="CF238" i="1" s="1"/>
  <c r="CF239" i="1" s="1"/>
  <c r="CF240" i="1" s="1"/>
  <c r="CF241" i="1" s="1"/>
  <c r="CF242" i="1" s="1"/>
  <c r="CF243" i="1" s="1"/>
  <c r="CF244" i="1" s="1"/>
  <c r="CF245" i="1" s="1"/>
  <c r="CF246" i="1" s="1"/>
  <c r="CF247" i="1" s="1"/>
  <c r="CF248" i="1" s="1"/>
  <c r="CF249" i="1" s="1"/>
  <c r="CF250" i="1" s="1"/>
  <c r="CF251" i="1" s="1"/>
  <c r="CF252" i="1" s="1"/>
  <c r="CF253" i="1" s="1"/>
  <c r="CF254" i="1" s="1"/>
  <c r="CF255" i="1" s="1"/>
  <c r="CF256" i="1" s="1"/>
  <c r="CF257" i="1" s="1"/>
  <c r="CF258" i="1" s="1"/>
  <c r="CF259" i="1" s="1"/>
  <c r="CF260" i="1" s="1"/>
  <c r="CF261" i="1" s="1"/>
  <c r="CF262" i="1" s="1"/>
  <c r="CF263" i="1" s="1"/>
  <c r="CF264" i="1" s="1"/>
  <c r="CF265" i="1" s="1"/>
  <c r="CF266" i="1" s="1"/>
  <c r="CF267" i="1" s="1"/>
  <c r="CF268" i="1" s="1"/>
  <c r="CF269" i="1" s="1"/>
  <c r="CF270" i="1" s="1"/>
  <c r="CF271" i="1" s="1"/>
  <c r="CF272" i="1" s="1"/>
  <c r="CF273" i="1" s="1"/>
  <c r="CF274" i="1" s="1"/>
  <c r="CF275" i="1" s="1"/>
  <c r="CF276" i="1" s="1"/>
  <c r="CF277" i="1" s="1"/>
  <c r="CF278" i="1" s="1"/>
  <c r="CF279" i="1" s="1"/>
  <c r="CF280" i="1" s="1"/>
  <c r="CF281" i="1" s="1"/>
  <c r="CF282" i="1" s="1"/>
  <c r="CF283" i="1" s="1"/>
  <c r="CF284" i="1" s="1"/>
  <c r="CF285" i="1" s="1"/>
  <c r="CF286" i="1" s="1"/>
  <c r="CF287" i="1" s="1"/>
  <c r="CF288" i="1" s="1"/>
  <c r="CF289" i="1" s="1"/>
  <c r="CF290" i="1" s="1"/>
  <c r="CF291" i="1" s="1"/>
  <c r="CF292" i="1" s="1"/>
  <c r="CF293" i="1" s="1"/>
  <c r="CF294" i="1" s="1"/>
  <c r="CF295" i="1" s="1"/>
  <c r="CF296" i="1" s="1"/>
  <c r="CF297" i="1" s="1"/>
  <c r="CF298" i="1" s="1"/>
  <c r="CF299" i="1" s="1"/>
  <c r="CF300" i="1" s="1"/>
  <c r="CF301" i="1" s="1"/>
  <c r="CF302" i="1" s="1"/>
  <c r="CF303" i="1" s="1"/>
  <c r="CF304" i="1" s="1"/>
  <c r="CF305" i="1" s="1"/>
  <c r="CF306" i="1" s="1"/>
  <c r="CF307" i="1" s="1"/>
  <c r="CF308" i="1" s="1"/>
  <c r="CF309" i="1" s="1"/>
  <c r="CF310" i="1" s="1"/>
  <c r="CF311" i="1" s="1"/>
  <c r="CF312" i="1" s="1"/>
  <c r="CF313" i="1" s="1"/>
  <c r="CF314" i="1" s="1"/>
  <c r="CF315" i="1" s="1"/>
  <c r="CF316" i="1" s="1"/>
  <c r="CF317" i="1" s="1"/>
  <c r="CF318" i="1" s="1"/>
  <c r="CF319" i="1" s="1"/>
  <c r="CF320" i="1" s="1"/>
  <c r="CF321" i="1" s="1"/>
  <c r="CF322" i="1" s="1"/>
  <c r="CF323" i="1" s="1"/>
  <c r="CF11" i="1"/>
  <c r="CF10" i="1"/>
  <c r="CE36" i="1"/>
  <c r="CE37" i="1" s="1"/>
  <c r="CE38" i="1" s="1"/>
  <c r="CE39" i="1" s="1"/>
  <c r="CE40" i="1" s="1"/>
  <c r="CE41" i="1" s="1"/>
  <c r="CE42" i="1" s="1"/>
  <c r="CE43" i="1" s="1"/>
  <c r="CE44" i="1" s="1"/>
  <c r="CE45" i="1" s="1"/>
  <c r="CE46" i="1" s="1"/>
  <c r="CE47" i="1" s="1"/>
  <c r="CE48" i="1" s="1"/>
  <c r="CE49" i="1" s="1"/>
  <c r="CE50" i="1" s="1"/>
  <c r="CE51" i="1" s="1"/>
  <c r="CE52" i="1" s="1"/>
  <c r="CE53" i="1" s="1"/>
  <c r="CE54" i="1" s="1"/>
  <c r="CE55" i="1" s="1"/>
  <c r="CE56" i="1" s="1"/>
  <c r="CE57" i="1" s="1"/>
  <c r="CE58" i="1" s="1"/>
  <c r="CE59" i="1" s="1"/>
  <c r="CE60" i="1" s="1"/>
  <c r="CE61" i="1" s="1"/>
  <c r="CE62" i="1" s="1"/>
  <c r="CE63" i="1" s="1"/>
  <c r="CE64" i="1" s="1"/>
  <c r="CE65" i="1" s="1"/>
  <c r="CE66" i="1" s="1"/>
  <c r="CE67" i="1" s="1"/>
  <c r="CE68" i="1" s="1"/>
  <c r="CE69" i="1" s="1"/>
  <c r="CE70" i="1" s="1"/>
  <c r="CE71" i="1" s="1"/>
  <c r="CE72" i="1" s="1"/>
  <c r="CE73" i="1" s="1"/>
  <c r="CE74" i="1" s="1"/>
  <c r="CE75" i="1" s="1"/>
  <c r="CE76" i="1" s="1"/>
  <c r="CE77" i="1" s="1"/>
  <c r="CE78" i="1" s="1"/>
  <c r="CE79" i="1" s="1"/>
  <c r="CE80" i="1" s="1"/>
  <c r="CE81" i="1" s="1"/>
  <c r="CE82" i="1" s="1"/>
  <c r="CE83" i="1" s="1"/>
  <c r="CE84" i="1" s="1"/>
  <c r="CE85" i="1" s="1"/>
  <c r="CE86" i="1" s="1"/>
  <c r="CE87" i="1" s="1"/>
  <c r="CE88" i="1" s="1"/>
  <c r="CE89" i="1" s="1"/>
  <c r="CE90" i="1" s="1"/>
  <c r="CE91" i="1" s="1"/>
  <c r="CE92" i="1" s="1"/>
  <c r="CE93" i="1" s="1"/>
  <c r="CE94" i="1" s="1"/>
  <c r="CE95" i="1" s="1"/>
  <c r="CE96" i="1" s="1"/>
  <c r="CE97" i="1" s="1"/>
  <c r="CE98" i="1" s="1"/>
  <c r="CE99" i="1" s="1"/>
  <c r="CE100" i="1" s="1"/>
  <c r="CE101" i="1" s="1"/>
  <c r="CE102" i="1" s="1"/>
  <c r="CE103" i="1" s="1"/>
  <c r="CE104" i="1" s="1"/>
  <c r="CE105" i="1" s="1"/>
  <c r="CE106" i="1" s="1"/>
  <c r="CE107" i="1" s="1"/>
  <c r="CE108" i="1" s="1"/>
  <c r="CE109" i="1" s="1"/>
  <c r="CE110" i="1" s="1"/>
  <c r="CE111" i="1" s="1"/>
  <c r="CE112" i="1" s="1"/>
  <c r="CE113" i="1" s="1"/>
  <c r="CE114" i="1" s="1"/>
  <c r="CE115" i="1" s="1"/>
  <c r="CE116" i="1" s="1"/>
  <c r="CE117" i="1" s="1"/>
  <c r="CE118" i="1" s="1"/>
  <c r="CE119" i="1" s="1"/>
  <c r="CE120" i="1" s="1"/>
  <c r="CE121" i="1" s="1"/>
  <c r="CE122" i="1" s="1"/>
  <c r="CE123" i="1" s="1"/>
  <c r="CE124" i="1" s="1"/>
  <c r="CE125" i="1" s="1"/>
  <c r="CE126" i="1" s="1"/>
  <c r="CE127" i="1" s="1"/>
  <c r="CE128" i="1" s="1"/>
  <c r="CE129" i="1" s="1"/>
  <c r="CE130" i="1" s="1"/>
  <c r="CE131" i="1" s="1"/>
  <c r="CE132" i="1" s="1"/>
  <c r="CE133" i="1" s="1"/>
  <c r="CE134" i="1" s="1"/>
  <c r="CE135" i="1" s="1"/>
  <c r="CE136" i="1" s="1"/>
  <c r="CE137" i="1" s="1"/>
  <c r="CE138" i="1" s="1"/>
  <c r="CE139" i="1" s="1"/>
  <c r="CE140" i="1" s="1"/>
  <c r="CE141" i="1" s="1"/>
  <c r="CE142" i="1" s="1"/>
  <c r="CE143" i="1" s="1"/>
  <c r="CE144" i="1" s="1"/>
  <c r="CE145" i="1" s="1"/>
  <c r="CE146" i="1" s="1"/>
  <c r="CE147" i="1" s="1"/>
  <c r="CE148" i="1" s="1"/>
  <c r="CE149" i="1" s="1"/>
  <c r="CE150" i="1" s="1"/>
  <c r="CE151" i="1" s="1"/>
  <c r="CE152" i="1" s="1"/>
  <c r="CE153" i="1" s="1"/>
  <c r="CE154" i="1" s="1"/>
  <c r="CE155" i="1" s="1"/>
  <c r="CE156" i="1" s="1"/>
  <c r="CE157" i="1" s="1"/>
  <c r="CE158" i="1" s="1"/>
  <c r="CE159" i="1" s="1"/>
  <c r="CE160" i="1" s="1"/>
  <c r="CE161" i="1" s="1"/>
  <c r="CE162" i="1" s="1"/>
  <c r="CE163" i="1" s="1"/>
  <c r="CE164" i="1" s="1"/>
  <c r="CE165" i="1" s="1"/>
  <c r="CE166" i="1" s="1"/>
  <c r="CE167" i="1" s="1"/>
  <c r="CE168" i="1" s="1"/>
  <c r="CE169" i="1" s="1"/>
  <c r="CE170" i="1" s="1"/>
  <c r="CE171" i="1" s="1"/>
  <c r="CE172" i="1" s="1"/>
  <c r="CE173" i="1" s="1"/>
  <c r="CE174" i="1" s="1"/>
  <c r="CE175" i="1" s="1"/>
  <c r="CE176" i="1" s="1"/>
  <c r="CE177" i="1" s="1"/>
  <c r="CE178" i="1" s="1"/>
  <c r="CE179" i="1" s="1"/>
  <c r="CE180" i="1" s="1"/>
  <c r="CE181" i="1" s="1"/>
  <c r="CE182" i="1" s="1"/>
  <c r="CE183" i="1" s="1"/>
  <c r="CE184" i="1" s="1"/>
  <c r="CE185" i="1" s="1"/>
  <c r="CE186" i="1" s="1"/>
  <c r="CE187" i="1" s="1"/>
  <c r="CE188" i="1" s="1"/>
  <c r="CE189" i="1" s="1"/>
  <c r="CE190" i="1" s="1"/>
  <c r="CE191" i="1" s="1"/>
  <c r="CE192" i="1" s="1"/>
  <c r="CE193" i="1" s="1"/>
  <c r="CE194" i="1" s="1"/>
  <c r="CE195" i="1" s="1"/>
  <c r="CE196" i="1" s="1"/>
  <c r="CE197" i="1" s="1"/>
  <c r="CE198" i="1" s="1"/>
  <c r="CE199" i="1" s="1"/>
  <c r="CE200" i="1" s="1"/>
  <c r="CE201" i="1" s="1"/>
  <c r="CE202" i="1" s="1"/>
  <c r="CE203" i="1" s="1"/>
  <c r="CE204" i="1" s="1"/>
  <c r="CE205" i="1" s="1"/>
  <c r="CE206" i="1" s="1"/>
  <c r="CE207" i="1" s="1"/>
  <c r="CE208" i="1" s="1"/>
  <c r="CE209" i="1" s="1"/>
  <c r="CE210" i="1" s="1"/>
  <c r="CE211" i="1" s="1"/>
  <c r="CE212" i="1" s="1"/>
  <c r="CE213" i="1" s="1"/>
  <c r="CE214" i="1" s="1"/>
  <c r="CE215" i="1" s="1"/>
  <c r="CE216" i="1" s="1"/>
  <c r="CE217" i="1" s="1"/>
  <c r="CE218" i="1" s="1"/>
  <c r="CE219" i="1" s="1"/>
  <c r="CE220" i="1" s="1"/>
  <c r="CE221" i="1" s="1"/>
  <c r="CE222" i="1" s="1"/>
  <c r="CE223" i="1" s="1"/>
  <c r="CE224" i="1" s="1"/>
  <c r="CE225" i="1" s="1"/>
  <c r="CE226" i="1" s="1"/>
  <c r="CE227" i="1" s="1"/>
  <c r="CE228" i="1" s="1"/>
  <c r="CE229" i="1" s="1"/>
  <c r="CE230" i="1" s="1"/>
  <c r="CE231" i="1" s="1"/>
  <c r="CE232" i="1" s="1"/>
  <c r="CE233" i="1" s="1"/>
  <c r="CE234" i="1" s="1"/>
  <c r="CE235" i="1" s="1"/>
  <c r="CE236" i="1" s="1"/>
  <c r="CE237" i="1" s="1"/>
  <c r="CE238" i="1" s="1"/>
  <c r="CE239" i="1" s="1"/>
  <c r="CE240" i="1" s="1"/>
  <c r="CE241" i="1" s="1"/>
  <c r="CE242" i="1" s="1"/>
  <c r="CE243" i="1" s="1"/>
  <c r="CE244" i="1" s="1"/>
  <c r="CE245" i="1" s="1"/>
  <c r="CE246" i="1" s="1"/>
  <c r="CE247" i="1" s="1"/>
  <c r="CE248" i="1" s="1"/>
  <c r="CE249" i="1" s="1"/>
  <c r="CE250" i="1" s="1"/>
  <c r="CE251" i="1" s="1"/>
  <c r="CE252" i="1" s="1"/>
  <c r="CE253" i="1" s="1"/>
  <c r="CE254" i="1" s="1"/>
  <c r="CE255" i="1" s="1"/>
  <c r="CE256" i="1" s="1"/>
  <c r="CE257" i="1" s="1"/>
  <c r="CE258" i="1" s="1"/>
  <c r="CE259" i="1" s="1"/>
  <c r="CE260" i="1" s="1"/>
  <c r="CE261" i="1" s="1"/>
  <c r="CE262" i="1" s="1"/>
  <c r="CE263" i="1" s="1"/>
  <c r="CE264" i="1" s="1"/>
  <c r="CE265" i="1" s="1"/>
  <c r="CE266" i="1" s="1"/>
  <c r="CE267" i="1" s="1"/>
  <c r="CE268" i="1" s="1"/>
  <c r="CE269" i="1" s="1"/>
  <c r="CE270" i="1" s="1"/>
  <c r="CE271" i="1" s="1"/>
  <c r="CE272" i="1" s="1"/>
  <c r="CE273" i="1" s="1"/>
  <c r="CE274" i="1" s="1"/>
  <c r="CE275" i="1" s="1"/>
  <c r="CE276" i="1" s="1"/>
  <c r="CE277" i="1" s="1"/>
  <c r="CE278" i="1" s="1"/>
  <c r="CE279" i="1" s="1"/>
  <c r="CE280" i="1" s="1"/>
  <c r="CE281" i="1" s="1"/>
  <c r="CE282" i="1" s="1"/>
  <c r="CE283" i="1" s="1"/>
  <c r="CE284" i="1" s="1"/>
  <c r="CE285" i="1" s="1"/>
  <c r="CE286" i="1" s="1"/>
  <c r="CE287" i="1" s="1"/>
  <c r="CE288" i="1" s="1"/>
  <c r="CE289" i="1" s="1"/>
  <c r="CE290" i="1" s="1"/>
  <c r="CE291" i="1" s="1"/>
  <c r="CE292" i="1" s="1"/>
  <c r="CE293" i="1" s="1"/>
  <c r="CE294" i="1" s="1"/>
  <c r="CE295" i="1" s="1"/>
  <c r="CE296" i="1" s="1"/>
  <c r="CE297" i="1" s="1"/>
  <c r="CE298" i="1" s="1"/>
  <c r="CE299" i="1" s="1"/>
  <c r="CE300" i="1" s="1"/>
  <c r="CE301" i="1" s="1"/>
  <c r="CE302" i="1" s="1"/>
  <c r="CE303" i="1" s="1"/>
  <c r="CE304" i="1" s="1"/>
  <c r="CE305" i="1" s="1"/>
  <c r="CE306" i="1" s="1"/>
  <c r="CE307" i="1" s="1"/>
  <c r="CE308" i="1" s="1"/>
  <c r="CE309" i="1" s="1"/>
  <c r="CE310" i="1" s="1"/>
  <c r="CE311" i="1" s="1"/>
  <c r="CE312" i="1" s="1"/>
  <c r="CE313" i="1" s="1"/>
  <c r="CE314" i="1" s="1"/>
  <c r="CE315" i="1" s="1"/>
  <c r="CE316" i="1" s="1"/>
  <c r="CE317" i="1" s="1"/>
  <c r="CE318" i="1" s="1"/>
  <c r="CE319" i="1" s="1"/>
  <c r="CE320" i="1" s="1"/>
  <c r="CE321" i="1" s="1"/>
  <c r="CE322" i="1" s="1"/>
  <c r="CE323" i="1" s="1"/>
  <c r="CE35" i="1"/>
  <c r="CE34" i="1"/>
  <c r="CE33" i="1"/>
  <c r="CE32" i="1"/>
  <c r="BV94" i="1"/>
  <c r="BV95" i="1" s="1"/>
  <c r="BV96" i="1" s="1"/>
  <c r="BV97" i="1" s="1"/>
  <c r="BV98" i="1" s="1"/>
  <c r="BV99" i="1" s="1"/>
  <c r="BV100" i="1" s="1"/>
  <c r="BV101" i="1" s="1"/>
  <c r="BV102" i="1" s="1"/>
  <c r="BV103" i="1" s="1"/>
  <c r="BV104" i="1" s="1"/>
  <c r="BV105" i="1" s="1"/>
  <c r="BV106" i="1" s="1"/>
  <c r="BV107" i="1" s="1"/>
  <c r="BV108" i="1" s="1"/>
  <c r="BV109" i="1" s="1"/>
  <c r="BV110" i="1" s="1"/>
  <c r="BV111" i="1" s="1"/>
  <c r="BV112" i="1" s="1"/>
  <c r="BV113" i="1" s="1"/>
  <c r="BV114" i="1" s="1"/>
  <c r="BV115" i="1" s="1"/>
  <c r="BV116" i="1" s="1"/>
  <c r="BV117" i="1" s="1"/>
  <c r="BV118" i="1" s="1"/>
  <c r="BV119" i="1" s="1"/>
  <c r="BV120" i="1" s="1"/>
  <c r="BV121" i="1" s="1"/>
  <c r="BV122" i="1" s="1"/>
  <c r="BV123" i="1" s="1"/>
  <c r="BV124" i="1" s="1"/>
  <c r="BV125" i="1" s="1"/>
  <c r="BV126" i="1" s="1"/>
  <c r="BV127" i="1" s="1"/>
  <c r="BV128" i="1" s="1"/>
  <c r="BV129" i="1" s="1"/>
  <c r="BV130" i="1" s="1"/>
  <c r="BV131" i="1" s="1"/>
  <c r="BV132" i="1" s="1"/>
  <c r="BV133" i="1" s="1"/>
  <c r="BV134" i="1" s="1"/>
  <c r="BV135" i="1" s="1"/>
  <c r="BV136" i="1" s="1"/>
  <c r="BV137" i="1" s="1"/>
  <c r="BV138" i="1" s="1"/>
  <c r="BV139" i="1" s="1"/>
  <c r="BV140" i="1" s="1"/>
  <c r="BV141" i="1" s="1"/>
  <c r="BV142" i="1" s="1"/>
  <c r="BV143" i="1" s="1"/>
  <c r="BV144" i="1" s="1"/>
  <c r="BV145" i="1" s="1"/>
  <c r="BV146" i="1" s="1"/>
  <c r="BV147" i="1" s="1"/>
  <c r="BV148" i="1" s="1"/>
  <c r="BV149" i="1" s="1"/>
  <c r="BV150" i="1" s="1"/>
  <c r="BV151" i="1" s="1"/>
  <c r="BV152" i="1" s="1"/>
  <c r="BV153" i="1" s="1"/>
  <c r="BV154" i="1" s="1"/>
  <c r="BV155" i="1" s="1"/>
  <c r="BV156" i="1" s="1"/>
  <c r="BV157" i="1" s="1"/>
  <c r="BV158" i="1" s="1"/>
  <c r="BV159" i="1" s="1"/>
  <c r="BV160" i="1" s="1"/>
  <c r="BV161" i="1" s="1"/>
  <c r="BV162" i="1" s="1"/>
  <c r="BV163" i="1" s="1"/>
  <c r="BV164" i="1" s="1"/>
  <c r="BV165" i="1" s="1"/>
  <c r="BV166" i="1" s="1"/>
  <c r="BV167" i="1" s="1"/>
  <c r="BV168" i="1" s="1"/>
  <c r="BV169" i="1" s="1"/>
  <c r="BV170" i="1" s="1"/>
  <c r="BV171" i="1" s="1"/>
  <c r="BV172" i="1" s="1"/>
  <c r="BV173" i="1" s="1"/>
  <c r="BV174" i="1" s="1"/>
  <c r="BV175" i="1" s="1"/>
  <c r="BV176" i="1" s="1"/>
  <c r="BV177" i="1" s="1"/>
  <c r="BV178" i="1" s="1"/>
  <c r="BV179" i="1" s="1"/>
  <c r="BV180" i="1" s="1"/>
  <c r="BV181" i="1" s="1"/>
  <c r="BV182" i="1" s="1"/>
  <c r="BV183" i="1" s="1"/>
  <c r="BV184" i="1" s="1"/>
  <c r="BV185" i="1" s="1"/>
  <c r="BV186" i="1" s="1"/>
  <c r="BV187" i="1" s="1"/>
  <c r="BV188" i="1" s="1"/>
  <c r="BV189" i="1" s="1"/>
  <c r="BV190" i="1" s="1"/>
  <c r="BV191" i="1" s="1"/>
  <c r="BV192" i="1" s="1"/>
  <c r="BV193" i="1" s="1"/>
  <c r="BV194" i="1" s="1"/>
  <c r="BV195" i="1" s="1"/>
  <c r="BV196" i="1" s="1"/>
  <c r="BV197" i="1" s="1"/>
  <c r="BV198" i="1" s="1"/>
  <c r="BV199" i="1" s="1"/>
  <c r="BV200" i="1" s="1"/>
  <c r="BV201" i="1" s="1"/>
  <c r="BV202" i="1" s="1"/>
  <c r="BV203" i="1" s="1"/>
  <c r="BV204" i="1" s="1"/>
  <c r="BV205" i="1" s="1"/>
  <c r="BV206" i="1" s="1"/>
  <c r="BV207" i="1" s="1"/>
  <c r="BV208" i="1" s="1"/>
  <c r="BV209" i="1" s="1"/>
  <c r="BV210" i="1" s="1"/>
  <c r="BV211" i="1" s="1"/>
  <c r="BV212" i="1" s="1"/>
  <c r="BV213" i="1" s="1"/>
  <c r="BV214" i="1" s="1"/>
  <c r="BV215" i="1" s="1"/>
  <c r="BV216" i="1" s="1"/>
  <c r="BV217" i="1" s="1"/>
  <c r="BV218" i="1" s="1"/>
  <c r="BV219" i="1" s="1"/>
  <c r="BV220" i="1" s="1"/>
  <c r="BV221" i="1" s="1"/>
  <c r="BV222" i="1" s="1"/>
  <c r="BV223" i="1" s="1"/>
  <c r="BV224" i="1" s="1"/>
  <c r="BV225" i="1" s="1"/>
  <c r="BV226" i="1" s="1"/>
  <c r="BV227" i="1" s="1"/>
  <c r="BV228" i="1" s="1"/>
  <c r="BV229" i="1" s="1"/>
  <c r="BV230" i="1" s="1"/>
  <c r="BV231" i="1" s="1"/>
  <c r="BV232" i="1" s="1"/>
  <c r="BV233" i="1" s="1"/>
  <c r="BV234" i="1" s="1"/>
  <c r="BV235" i="1" s="1"/>
  <c r="BV236" i="1" s="1"/>
  <c r="BV237" i="1" s="1"/>
  <c r="BV238" i="1" s="1"/>
  <c r="BV239" i="1" s="1"/>
  <c r="BV240" i="1" s="1"/>
  <c r="BV241" i="1" s="1"/>
  <c r="BV242" i="1" s="1"/>
  <c r="BV243" i="1" s="1"/>
  <c r="BV244" i="1" s="1"/>
  <c r="BV245" i="1" s="1"/>
  <c r="BV246" i="1" s="1"/>
  <c r="BV247" i="1" s="1"/>
  <c r="BV248" i="1" s="1"/>
  <c r="BV249" i="1" s="1"/>
  <c r="BV250" i="1" s="1"/>
  <c r="BV251" i="1" s="1"/>
  <c r="BV252" i="1" s="1"/>
  <c r="BV253" i="1" s="1"/>
  <c r="BV254" i="1" s="1"/>
  <c r="BV255" i="1" s="1"/>
  <c r="BV256" i="1" s="1"/>
  <c r="BV257" i="1" s="1"/>
  <c r="BV258" i="1" s="1"/>
  <c r="BV259" i="1" s="1"/>
  <c r="BV260" i="1" s="1"/>
  <c r="BV261" i="1" s="1"/>
  <c r="BV262" i="1" s="1"/>
  <c r="BV263" i="1" s="1"/>
  <c r="BV264" i="1" s="1"/>
  <c r="BV265" i="1" s="1"/>
  <c r="BV266" i="1" s="1"/>
  <c r="BV267" i="1" s="1"/>
  <c r="BV268" i="1" s="1"/>
  <c r="BV269" i="1" s="1"/>
  <c r="BV270" i="1" s="1"/>
  <c r="BV271" i="1" s="1"/>
  <c r="BV272" i="1" s="1"/>
  <c r="BV273" i="1" s="1"/>
  <c r="BV274" i="1" s="1"/>
  <c r="BV275" i="1" s="1"/>
  <c r="BV276" i="1" s="1"/>
  <c r="BV277" i="1" s="1"/>
  <c r="BV278" i="1" s="1"/>
  <c r="BV279" i="1" s="1"/>
  <c r="BV280" i="1" s="1"/>
  <c r="BV281" i="1" s="1"/>
  <c r="BV282" i="1" s="1"/>
  <c r="BV283" i="1" s="1"/>
  <c r="BV284" i="1" s="1"/>
  <c r="BV285" i="1" s="1"/>
  <c r="BV286" i="1" s="1"/>
  <c r="BV287" i="1" s="1"/>
  <c r="BV288" i="1" s="1"/>
  <c r="BV289" i="1" s="1"/>
  <c r="BV290" i="1" s="1"/>
  <c r="BV291" i="1" s="1"/>
  <c r="BV292" i="1" s="1"/>
  <c r="BV293" i="1" s="1"/>
  <c r="BV294" i="1" s="1"/>
  <c r="BV295" i="1" s="1"/>
  <c r="BV296" i="1" s="1"/>
  <c r="BV297" i="1" s="1"/>
  <c r="BV298" i="1" s="1"/>
  <c r="BV299" i="1" s="1"/>
  <c r="BV300" i="1" s="1"/>
  <c r="BV301" i="1" s="1"/>
  <c r="BV302" i="1" s="1"/>
  <c r="BV303" i="1" s="1"/>
  <c r="BV304" i="1" s="1"/>
  <c r="BV305" i="1" s="1"/>
  <c r="BV306" i="1" s="1"/>
  <c r="BV307" i="1" s="1"/>
  <c r="BV308" i="1" s="1"/>
  <c r="BV309" i="1" s="1"/>
  <c r="BV310" i="1" s="1"/>
  <c r="BV311" i="1" s="1"/>
  <c r="BV312" i="1" s="1"/>
  <c r="BV313" i="1" s="1"/>
  <c r="BV314" i="1" s="1"/>
  <c r="BV315" i="1" s="1"/>
  <c r="BV316" i="1" s="1"/>
  <c r="BV317" i="1" s="1"/>
  <c r="BV318" i="1" s="1"/>
  <c r="BV319" i="1" s="1"/>
  <c r="BV320" i="1" s="1"/>
  <c r="BV321" i="1" s="1"/>
  <c r="BV322" i="1" s="1"/>
  <c r="BV323" i="1" s="1"/>
  <c r="BV93" i="1"/>
  <c r="BX28" i="1"/>
  <c r="BX29" i="1" s="1"/>
  <c r="BX30" i="1" s="1"/>
  <c r="BX31" i="1" s="1"/>
  <c r="BX32" i="1" s="1"/>
  <c r="BX33" i="1" s="1"/>
  <c r="BX34" i="1" s="1"/>
  <c r="BX35" i="1" s="1"/>
  <c r="BX36" i="1" s="1"/>
  <c r="BX37" i="1" s="1"/>
  <c r="BX38" i="1" s="1"/>
  <c r="BX39" i="1" s="1"/>
  <c r="BX40" i="1" s="1"/>
  <c r="BX41" i="1" s="1"/>
  <c r="BX42" i="1" s="1"/>
  <c r="BX43" i="1" s="1"/>
  <c r="BX44" i="1" s="1"/>
  <c r="BX45" i="1" s="1"/>
  <c r="BX46" i="1" s="1"/>
  <c r="BX47" i="1" s="1"/>
  <c r="BX48" i="1" s="1"/>
  <c r="BX49" i="1" s="1"/>
  <c r="BX50" i="1" s="1"/>
  <c r="BX51" i="1" s="1"/>
  <c r="BX52" i="1" s="1"/>
  <c r="BX53" i="1" s="1"/>
  <c r="BX54" i="1" s="1"/>
  <c r="BX55" i="1" s="1"/>
  <c r="BX56" i="1" s="1"/>
  <c r="BX57" i="1" s="1"/>
  <c r="BX58" i="1" s="1"/>
  <c r="BX59" i="1" s="1"/>
  <c r="BX60" i="1" s="1"/>
  <c r="BX61" i="1" s="1"/>
  <c r="BX62" i="1" s="1"/>
  <c r="BX63" i="1" s="1"/>
  <c r="BX64" i="1" s="1"/>
  <c r="BX65" i="1" s="1"/>
  <c r="BX66" i="1" s="1"/>
  <c r="BX67" i="1" s="1"/>
  <c r="BX68" i="1" s="1"/>
  <c r="BX69" i="1" s="1"/>
  <c r="BX70" i="1" s="1"/>
  <c r="BX71" i="1" s="1"/>
  <c r="BX72" i="1" s="1"/>
  <c r="BX73" i="1" s="1"/>
  <c r="BX74" i="1" s="1"/>
  <c r="BX75" i="1" s="1"/>
  <c r="BX76" i="1" s="1"/>
  <c r="BX77" i="1" s="1"/>
  <c r="BX78" i="1" s="1"/>
  <c r="BX79" i="1" s="1"/>
  <c r="BX80" i="1" s="1"/>
  <c r="BX81" i="1" s="1"/>
  <c r="BX82" i="1" s="1"/>
  <c r="BX83" i="1" s="1"/>
  <c r="BX84" i="1" s="1"/>
  <c r="BX85" i="1" s="1"/>
  <c r="BX86" i="1" s="1"/>
  <c r="BX87" i="1" s="1"/>
  <c r="BX88" i="1" s="1"/>
  <c r="BX89" i="1" s="1"/>
  <c r="BX90" i="1" s="1"/>
  <c r="BX91" i="1" s="1"/>
  <c r="BX92" i="1" s="1"/>
  <c r="BX93" i="1" s="1"/>
  <c r="BX94" i="1" s="1"/>
  <c r="BX95" i="1" s="1"/>
  <c r="BX96" i="1" s="1"/>
  <c r="BX97" i="1" s="1"/>
  <c r="BX98" i="1" s="1"/>
  <c r="BX99" i="1" s="1"/>
  <c r="BX100" i="1" s="1"/>
  <c r="BX101" i="1" s="1"/>
  <c r="BX102" i="1" s="1"/>
  <c r="BX103" i="1" s="1"/>
  <c r="BX104" i="1" s="1"/>
  <c r="BX105" i="1" s="1"/>
  <c r="BX106" i="1" s="1"/>
  <c r="BX107" i="1" s="1"/>
  <c r="BX108" i="1" s="1"/>
  <c r="BX109" i="1" s="1"/>
  <c r="BX110" i="1" s="1"/>
  <c r="BX111" i="1" s="1"/>
  <c r="BX112" i="1" s="1"/>
  <c r="BX113" i="1" s="1"/>
  <c r="BX114" i="1" s="1"/>
  <c r="BX115" i="1" s="1"/>
  <c r="BX116" i="1" s="1"/>
  <c r="BX117" i="1" s="1"/>
  <c r="BX118" i="1" s="1"/>
  <c r="BX119" i="1" s="1"/>
  <c r="BX120" i="1" s="1"/>
  <c r="BX121" i="1" s="1"/>
  <c r="BX122" i="1" s="1"/>
  <c r="BX123" i="1" s="1"/>
  <c r="BX124" i="1" s="1"/>
  <c r="BX125" i="1" s="1"/>
  <c r="BX126" i="1" s="1"/>
  <c r="BX127" i="1" s="1"/>
  <c r="BX128" i="1" s="1"/>
  <c r="BX129" i="1" s="1"/>
  <c r="BX130" i="1" s="1"/>
  <c r="BX131" i="1" s="1"/>
  <c r="BX132" i="1" s="1"/>
  <c r="BX133" i="1" s="1"/>
  <c r="BX134" i="1" s="1"/>
  <c r="BX135" i="1" s="1"/>
  <c r="BX136" i="1" s="1"/>
  <c r="BX137" i="1" s="1"/>
  <c r="BX138" i="1" s="1"/>
  <c r="BX139" i="1" s="1"/>
  <c r="BX140" i="1" s="1"/>
  <c r="BX141" i="1" s="1"/>
  <c r="BX142" i="1" s="1"/>
  <c r="BX143" i="1" s="1"/>
  <c r="BX144" i="1" s="1"/>
  <c r="BX145" i="1" s="1"/>
  <c r="BX146" i="1" s="1"/>
  <c r="BX147" i="1" s="1"/>
  <c r="BX148" i="1" s="1"/>
  <c r="BX149" i="1" s="1"/>
  <c r="BX150" i="1" s="1"/>
  <c r="BX151" i="1" s="1"/>
  <c r="BX152" i="1" s="1"/>
  <c r="BX153" i="1" s="1"/>
  <c r="BX154" i="1" s="1"/>
  <c r="BX155" i="1" s="1"/>
  <c r="BX156" i="1" s="1"/>
  <c r="BX157" i="1" s="1"/>
  <c r="BX158" i="1" s="1"/>
  <c r="BX159" i="1" s="1"/>
  <c r="BX160" i="1" s="1"/>
  <c r="BX161" i="1" s="1"/>
  <c r="BX162" i="1" s="1"/>
  <c r="BX163" i="1" s="1"/>
  <c r="BX164" i="1" s="1"/>
  <c r="BX165" i="1" s="1"/>
  <c r="BX166" i="1" s="1"/>
  <c r="BX167" i="1" s="1"/>
  <c r="BX168" i="1" s="1"/>
  <c r="BX169" i="1" s="1"/>
  <c r="BX170" i="1" s="1"/>
  <c r="BX171" i="1" s="1"/>
  <c r="BX172" i="1" s="1"/>
  <c r="BX173" i="1" s="1"/>
  <c r="BX174" i="1" s="1"/>
  <c r="BX175" i="1" s="1"/>
  <c r="BX176" i="1" s="1"/>
  <c r="BX177" i="1" s="1"/>
  <c r="BX178" i="1" s="1"/>
  <c r="BX179" i="1" s="1"/>
  <c r="BX180" i="1" s="1"/>
  <c r="BX181" i="1" s="1"/>
  <c r="BX182" i="1" s="1"/>
  <c r="BX183" i="1" s="1"/>
  <c r="BX184" i="1" s="1"/>
  <c r="BX185" i="1" s="1"/>
  <c r="BX186" i="1" s="1"/>
  <c r="BX187" i="1" s="1"/>
  <c r="BX188" i="1" s="1"/>
  <c r="BX189" i="1" s="1"/>
  <c r="BX190" i="1" s="1"/>
  <c r="BX191" i="1" s="1"/>
  <c r="BX192" i="1" s="1"/>
  <c r="BX193" i="1" s="1"/>
  <c r="BX194" i="1" s="1"/>
  <c r="BX195" i="1" s="1"/>
  <c r="BX196" i="1" s="1"/>
  <c r="BX197" i="1" s="1"/>
  <c r="BX198" i="1" s="1"/>
  <c r="BX199" i="1" s="1"/>
  <c r="BX200" i="1" s="1"/>
  <c r="BX201" i="1" s="1"/>
  <c r="BX202" i="1" s="1"/>
  <c r="BX203" i="1" s="1"/>
  <c r="BX204" i="1" s="1"/>
  <c r="BX205" i="1" s="1"/>
  <c r="BX206" i="1" s="1"/>
  <c r="BX207" i="1" s="1"/>
  <c r="BX208" i="1" s="1"/>
  <c r="BX209" i="1" s="1"/>
  <c r="BX210" i="1" s="1"/>
  <c r="BX211" i="1" s="1"/>
  <c r="BX212" i="1" s="1"/>
  <c r="BX213" i="1" s="1"/>
  <c r="BX214" i="1" s="1"/>
  <c r="BX215" i="1" s="1"/>
  <c r="BX216" i="1" s="1"/>
  <c r="BX217" i="1" s="1"/>
  <c r="BX218" i="1" s="1"/>
  <c r="BX219" i="1" s="1"/>
  <c r="BX220" i="1" s="1"/>
  <c r="BX221" i="1" s="1"/>
  <c r="BX222" i="1" s="1"/>
  <c r="BX223" i="1" s="1"/>
  <c r="BX224" i="1" s="1"/>
  <c r="BX225" i="1" s="1"/>
  <c r="BX226" i="1" s="1"/>
  <c r="BX227" i="1" s="1"/>
  <c r="BX228" i="1" s="1"/>
  <c r="BX229" i="1" s="1"/>
  <c r="BX230" i="1" s="1"/>
  <c r="BX231" i="1" s="1"/>
  <c r="BX232" i="1" s="1"/>
  <c r="BX233" i="1" s="1"/>
  <c r="BX234" i="1" s="1"/>
  <c r="BX235" i="1" s="1"/>
  <c r="BX236" i="1" s="1"/>
  <c r="BX237" i="1" s="1"/>
  <c r="BX238" i="1" s="1"/>
  <c r="BX239" i="1" s="1"/>
  <c r="BX240" i="1" s="1"/>
  <c r="BX241" i="1" s="1"/>
  <c r="BX242" i="1" s="1"/>
  <c r="BX243" i="1" s="1"/>
  <c r="BX244" i="1" s="1"/>
  <c r="BX245" i="1" s="1"/>
  <c r="BX246" i="1" s="1"/>
  <c r="BX247" i="1" s="1"/>
  <c r="BX248" i="1" s="1"/>
  <c r="BX249" i="1" s="1"/>
  <c r="BX250" i="1" s="1"/>
  <c r="BX251" i="1" s="1"/>
  <c r="BX252" i="1" s="1"/>
  <c r="BX253" i="1" s="1"/>
  <c r="BX254" i="1" s="1"/>
  <c r="BX255" i="1" s="1"/>
  <c r="BX256" i="1" s="1"/>
  <c r="BX257" i="1" s="1"/>
  <c r="BX258" i="1" s="1"/>
  <c r="BX259" i="1" s="1"/>
  <c r="BX260" i="1" s="1"/>
  <c r="BX261" i="1" s="1"/>
  <c r="BX262" i="1" s="1"/>
  <c r="BX263" i="1" s="1"/>
  <c r="BX264" i="1" s="1"/>
  <c r="BX265" i="1" s="1"/>
  <c r="BX266" i="1" s="1"/>
  <c r="BX267" i="1" s="1"/>
  <c r="BX268" i="1" s="1"/>
  <c r="BX269" i="1" s="1"/>
  <c r="BX270" i="1" s="1"/>
  <c r="BX271" i="1" s="1"/>
  <c r="BX272" i="1" s="1"/>
  <c r="BX273" i="1" s="1"/>
  <c r="BX274" i="1" s="1"/>
  <c r="BX275" i="1" s="1"/>
  <c r="BX276" i="1" s="1"/>
  <c r="BX277" i="1" s="1"/>
  <c r="BX278" i="1" s="1"/>
  <c r="BX279" i="1" s="1"/>
  <c r="BX280" i="1" s="1"/>
  <c r="BX281" i="1" s="1"/>
  <c r="BX282" i="1" s="1"/>
  <c r="BX283" i="1" s="1"/>
  <c r="BX284" i="1" s="1"/>
  <c r="BX285" i="1" s="1"/>
  <c r="BX286" i="1" s="1"/>
  <c r="BX287" i="1" s="1"/>
  <c r="BX288" i="1" s="1"/>
  <c r="BX289" i="1" s="1"/>
  <c r="BX290" i="1" s="1"/>
  <c r="BX291" i="1" s="1"/>
  <c r="BX292" i="1" s="1"/>
  <c r="BX293" i="1" s="1"/>
  <c r="BX294" i="1" s="1"/>
  <c r="BX295" i="1" s="1"/>
  <c r="BX296" i="1" s="1"/>
  <c r="BX297" i="1" s="1"/>
  <c r="BX298" i="1" s="1"/>
  <c r="BX299" i="1" s="1"/>
  <c r="BX300" i="1" s="1"/>
  <c r="BX301" i="1" s="1"/>
  <c r="BX302" i="1" s="1"/>
  <c r="BX303" i="1" s="1"/>
  <c r="BX304" i="1" s="1"/>
  <c r="BX305" i="1" s="1"/>
  <c r="BX306" i="1" s="1"/>
  <c r="BX307" i="1" s="1"/>
  <c r="BX308" i="1" s="1"/>
  <c r="BX309" i="1" s="1"/>
  <c r="BX310" i="1" s="1"/>
  <c r="BX311" i="1" s="1"/>
  <c r="BX312" i="1" s="1"/>
  <c r="BX313" i="1" s="1"/>
  <c r="BX314" i="1" s="1"/>
  <c r="BX315" i="1" s="1"/>
  <c r="BX316" i="1" s="1"/>
  <c r="BX317" i="1" s="1"/>
  <c r="BX318" i="1" s="1"/>
  <c r="BX319" i="1" s="1"/>
  <c r="BX320" i="1" s="1"/>
  <c r="BX321" i="1" s="1"/>
  <c r="BX322" i="1" s="1"/>
  <c r="BX323" i="1" s="1"/>
  <c r="BU18" i="1"/>
  <c r="BU19" i="1" s="1"/>
  <c r="BU20" i="1" s="1"/>
  <c r="BU21" i="1" s="1"/>
  <c r="BU22" i="1" s="1"/>
  <c r="BU23" i="1" s="1"/>
  <c r="BU24" i="1" s="1"/>
  <c r="BU25" i="1" s="1"/>
  <c r="BU26" i="1" s="1"/>
  <c r="BU27" i="1" s="1"/>
  <c r="BU28" i="1" s="1"/>
  <c r="BU29" i="1" s="1"/>
  <c r="BU30" i="1" s="1"/>
  <c r="BU31" i="1" s="1"/>
  <c r="BU32" i="1" s="1"/>
  <c r="BU33" i="1" s="1"/>
  <c r="BU34" i="1" s="1"/>
  <c r="BU35" i="1" s="1"/>
  <c r="BU36" i="1" s="1"/>
  <c r="BU37" i="1" s="1"/>
  <c r="BU38" i="1" s="1"/>
  <c r="BU39" i="1" s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U53" i="1" s="1"/>
  <c r="BU54" i="1" s="1"/>
  <c r="BU55" i="1" s="1"/>
  <c r="BU56" i="1" s="1"/>
  <c r="BU57" i="1" s="1"/>
  <c r="BU58" i="1" s="1"/>
  <c r="BU59" i="1" s="1"/>
  <c r="BU60" i="1" s="1"/>
  <c r="BU61" i="1" s="1"/>
  <c r="BU62" i="1" s="1"/>
  <c r="BU63" i="1" s="1"/>
  <c r="BU64" i="1" s="1"/>
  <c r="BU65" i="1" s="1"/>
  <c r="BU66" i="1" s="1"/>
  <c r="BU67" i="1" s="1"/>
  <c r="BU68" i="1" s="1"/>
  <c r="BU69" i="1" s="1"/>
  <c r="BU70" i="1" s="1"/>
  <c r="BU71" i="1" s="1"/>
  <c r="BU72" i="1" s="1"/>
  <c r="BU73" i="1" s="1"/>
  <c r="BU74" i="1" s="1"/>
  <c r="BU75" i="1" s="1"/>
  <c r="BU76" i="1" s="1"/>
  <c r="BU77" i="1" s="1"/>
  <c r="BU78" i="1" s="1"/>
  <c r="BU79" i="1" s="1"/>
  <c r="BU80" i="1" s="1"/>
  <c r="BU81" i="1" s="1"/>
  <c r="BU82" i="1" s="1"/>
  <c r="BU83" i="1" s="1"/>
  <c r="BU84" i="1" s="1"/>
  <c r="BU85" i="1" s="1"/>
  <c r="BU86" i="1" s="1"/>
  <c r="BU87" i="1" s="1"/>
  <c r="BU88" i="1" s="1"/>
  <c r="BU89" i="1" s="1"/>
  <c r="BU90" i="1" s="1"/>
  <c r="BU91" i="1" s="1"/>
  <c r="BU92" i="1" s="1"/>
  <c r="BU93" i="1" s="1"/>
  <c r="BU94" i="1" s="1"/>
  <c r="BU95" i="1" s="1"/>
  <c r="BU96" i="1" s="1"/>
  <c r="BU97" i="1" s="1"/>
  <c r="BU98" i="1" s="1"/>
  <c r="BU99" i="1" s="1"/>
  <c r="BU100" i="1" s="1"/>
  <c r="BU101" i="1" s="1"/>
  <c r="BU102" i="1" s="1"/>
  <c r="BU103" i="1" s="1"/>
  <c r="BU104" i="1" s="1"/>
  <c r="BU105" i="1" s="1"/>
  <c r="BU106" i="1" s="1"/>
  <c r="BU107" i="1" s="1"/>
  <c r="BU108" i="1" s="1"/>
  <c r="BU109" i="1" s="1"/>
  <c r="BU110" i="1" s="1"/>
  <c r="BU111" i="1" s="1"/>
  <c r="BU112" i="1" s="1"/>
  <c r="BU113" i="1" s="1"/>
  <c r="BU114" i="1" s="1"/>
  <c r="BU115" i="1" s="1"/>
  <c r="BU116" i="1" s="1"/>
  <c r="BU117" i="1" s="1"/>
  <c r="BU118" i="1" s="1"/>
  <c r="BU119" i="1" s="1"/>
  <c r="BU120" i="1" s="1"/>
  <c r="BU121" i="1" s="1"/>
  <c r="BU122" i="1" s="1"/>
  <c r="BU123" i="1" s="1"/>
  <c r="BU124" i="1" s="1"/>
  <c r="BU125" i="1" s="1"/>
  <c r="BU126" i="1" s="1"/>
  <c r="BU127" i="1" s="1"/>
  <c r="BU128" i="1" s="1"/>
  <c r="BU129" i="1" s="1"/>
  <c r="BU130" i="1" s="1"/>
  <c r="BU131" i="1" s="1"/>
  <c r="BU132" i="1" s="1"/>
  <c r="BU133" i="1" s="1"/>
  <c r="BU134" i="1" s="1"/>
  <c r="BU135" i="1" s="1"/>
  <c r="BU136" i="1" s="1"/>
  <c r="BU137" i="1" s="1"/>
  <c r="BU138" i="1" s="1"/>
  <c r="BU139" i="1" s="1"/>
  <c r="BU140" i="1" s="1"/>
  <c r="BU141" i="1" s="1"/>
  <c r="BU142" i="1" s="1"/>
  <c r="BU143" i="1" s="1"/>
  <c r="BU144" i="1" s="1"/>
  <c r="BU145" i="1" s="1"/>
  <c r="BU146" i="1" s="1"/>
  <c r="BU147" i="1" s="1"/>
  <c r="BU148" i="1" s="1"/>
  <c r="BU149" i="1" s="1"/>
  <c r="BU150" i="1" s="1"/>
  <c r="BU151" i="1" s="1"/>
  <c r="BU152" i="1" s="1"/>
  <c r="BU153" i="1" s="1"/>
  <c r="BU154" i="1" s="1"/>
  <c r="BU155" i="1" s="1"/>
  <c r="BU156" i="1" s="1"/>
  <c r="BU157" i="1" s="1"/>
  <c r="BU158" i="1" s="1"/>
  <c r="BU159" i="1" s="1"/>
  <c r="BU160" i="1" s="1"/>
  <c r="BU161" i="1" s="1"/>
  <c r="BU162" i="1" s="1"/>
  <c r="BU163" i="1" s="1"/>
  <c r="BU164" i="1" s="1"/>
  <c r="BU165" i="1" s="1"/>
  <c r="BU166" i="1" s="1"/>
  <c r="BU167" i="1" s="1"/>
  <c r="BU168" i="1" s="1"/>
  <c r="BU169" i="1" s="1"/>
  <c r="BU170" i="1" s="1"/>
  <c r="BU171" i="1" s="1"/>
  <c r="BU172" i="1" s="1"/>
  <c r="BU173" i="1" s="1"/>
  <c r="BU174" i="1" s="1"/>
  <c r="BU175" i="1" s="1"/>
  <c r="BU176" i="1" s="1"/>
  <c r="BU177" i="1" s="1"/>
  <c r="BU178" i="1" s="1"/>
  <c r="BU179" i="1" s="1"/>
  <c r="BU180" i="1" s="1"/>
  <c r="BU181" i="1" s="1"/>
  <c r="BU182" i="1" s="1"/>
  <c r="BU183" i="1" s="1"/>
  <c r="BU184" i="1" s="1"/>
  <c r="BU185" i="1" s="1"/>
  <c r="BU186" i="1" s="1"/>
  <c r="BU187" i="1" s="1"/>
  <c r="BU188" i="1" s="1"/>
  <c r="BU189" i="1" s="1"/>
  <c r="BU190" i="1" s="1"/>
  <c r="BU191" i="1" s="1"/>
  <c r="BU192" i="1" s="1"/>
  <c r="BU193" i="1" s="1"/>
  <c r="BU194" i="1" s="1"/>
  <c r="BU195" i="1" s="1"/>
  <c r="BU196" i="1" s="1"/>
  <c r="BU197" i="1" s="1"/>
  <c r="BU198" i="1" s="1"/>
  <c r="BU199" i="1" s="1"/>
  <c r="BU200" i="1" s="1"/>
  <c r="BU201" i="1" s="1"/>
  <c r="BU202" i="1" s="1"/>
  <c r="BU203" i="1" s="1"/>
  <c r="BU204" i="1" s="1"/>
  <c r="BU205" i="1" s="1"/>
  <c r="BU206" i="1" s="1"/>
  <c r="BU207" i="1" s="1"/>
  <c r="BU208" i="1" s="1"/>
  <c r="BU209" i="1" s="1"/>
  <c r="BU210" i="1" s="1"/>
  <c r="BU211" i="1" s="1"/>
  <c r="BU212" i="1" s="1"/>
  <c r="BU213" i="1" s="1"/>
  <c r="BU214" i="1" s="1"/>
  <c r="BU215" i="1" s="1"/>
  <c r="BU216" i="1" s="1"/>
  <c r="BU217" i="1" s="1"/>
  <c r="BU218" i="1" s="1"/>
  <c r="BU219" i="1" s="1"/>
  <c r="BU220" i="1" s="1"/>
  <c r="BU221" i="1" s="1"/>
  <c r="BU222" i="1" s="1"/>
  <c r="BU223" i="1" s="1"/>
  <c r="BU224" i="1" s="1"/>
  <c r="BU225" i="1" s="1"/>
  <c r="BU226" i="1" s="1"/>
  <c r="BU227" i="1" s="1"/>
  <c r="BU228" i="1" s="1"/>
  <c r="BU229" i="1" s="1"/>
  <c r="BU230" i="1" s="1"/>
  <c r="BU231" i="1" s="1"/>
  <c r="BU232" i="1" s="1"/>
  <c r="BU233" i="1" s="1"/>
  <c r="BU234" i="1" s="1"/>
  <c r="BU235" i="1" s="1"/>
  <c r="BU236" i="1" s="1"/>
  <c r="BU237" i="1" s="1"/>
  <c r="BU238" i="1" s="1"/>
  <c r="BU239" i="1" s="1"/>
  <c r="BU240" i="1" s="1"/>
  <c r="BU241" i="1" s="1"/>
  <c r="BU242" i="1" s="1"/>
  <c r="BU243" i="1" s="1"/>
  <c r="BU244" i="1" s="1"/>
  <c r="BU245" i="1" s="1"/>
  <c r="BU246" i="1" s="1"/>
  <c r="BU247" i="1" s="1"/>
  <c r="BU248" i="1" s="1"/>
  <c r="BU249" i="1" s="1"/>
  <c r="BU250" i="1" s="1"/>
  <c r="BU251" i="1" s="1"/>
  <c r="BU252" i="1" s="1"/>
  <c r="BU253" i="1" s="1"/>
  <c r="BU254" i="1" s="1"/>
  <c r="BU255" i="1" s="1"/>
  <c r="BU256" i="1" s="1"/>
  <c r="BU257" i="1" s="1"/>
  <c r="BU258" i="1" s="1"/>
  <c r="BU259" i="1" s="1"/>
  <c r="BU260" i="1" s="1"/>
  <c r="BU261" i="1" s="1"/>
  <c r="BU262" i="1" s="1"/>
  <c r="BU263" i="1" s="1"/>
  <c r="BU264" i="1" s="1"/>
  <c r="BU265" i="1" s="1"/>
  <c r="BU266" i="1" s="1"/>
  <c r="BU267" i="1" s="1"/>
  <c r="BU268" i="1" s="1"/>
  <c r="BU269" i="1" s="1"/>
  <c r="BU270" i="1" s="1"/>
  <c r="BU271" i="1" s="1"/>
  <c r="BU272" i="1" s="1"/>
  <c r="BU273" i="1" s="1"/>
  <c r="BU274" i="1" s="1"/>
  <c r="BU275" i="1" s="1"/>
  <c r="BU276" i="1" s="1"/>
  <c r="BU277" i="1" s="1"/>
  <c r="BU278" i="1" s="1"/>
  <c r="BU279" i="1" s="1"/>
  <c r="BU280" i="1" s="1"/>
  <c r="BU281" i="1" s="1"/>
  <c r="BU282" i="1" s="1"/>
  <c r="BU283" i="1" s="1"/>
  <c r="BU284" i="1" s="1"/>
  <c r="BU285" i="1" s="1"/>
  <c r="BU286" i="1" s="1"/>
  <c r="BU287" i="1" s="1"/>
  <c r="BU288" i="1" s="1"/>
  <c r="BU289" i="1" s="1"/>
  <c r="BU290" i="1" s="1"/>
  <c r="BU291" i="1" s="1"/>
  <c r="BU292" i="1" s="1"/>
  <c r="BU293" i="1" s="1"/>
  <c r="BU294" i="1" s="1"/>
  <c r="BU295" i="1" s="1"/>
  <c r="BU296" i="1" s="1"/>
  <c r="BU297" i="1" s="1"/>
  <c r="BU298" i="1" s="1"/>
  <c r="BU299" i="1" s="1"/>
  <c r="BU300" i="1" s="1"/>
  <c r="BU301" i="1" s="1"/>
  <c r="BU302" i="1" s="1"/>
  <c r="BU303" i="1" s="1"/>
  <c r="BU304" i="1" s="1"/>
  <c r="BU305" i="1" s="1"/>
  <c r="BU306" i="1" s="1"/>
  <c r="BU307" i="1" s="1"/>
  <c r="BU308" i="1" s="1"/>
  <c r="BU309" i="1" s="1"/>
  <c r="BU310" i="1" s="1"/>
  <c r="BU311" i="1" s="1"/>
  <c r="BU312" i="1" s="1"/>
  <c r="BU313" i="1" s="1"/>
  <c r="BU314" i="1" s="1"/>
  <c r="BU315" i="1" s="1"/>
  <c r="BU316" i="1" s="1"/>
  <c r="BU317" i="1" s="1"/>
  <c r="BU318" i="1" s="1"/>
  <c r="BU319" i="1" s="1"/>
  <c r="BU320" i="1" s="1"/>
  <c r="BU321" i="1" s="1"/>
  <c r="BU322" i="1" s="1"/>
  <c r="BU323" i="1" s="1"/>
  <c r="BU17" i="1"/>
  <c r="BR18" i="1"/>
  <c r="BR19" i="1" s="1"/>
  <c r="BR20" i="1" s="1"/>
  <c r="BR21" i="1" s="1"/>
  <c r="BR22" i="1" s="1"/>
  <c r="BR23" i="1" s="1"/>
  <c r="BR24" i="1" s="1"/>
  <c r="BR25" i="1" s="1"/>
  <c r="BR26" i="1" s="1"/>
  <c r="BR27" i="1" s="1"/>
  <c r="BR28" i="1" s="1"/>
  <c r="BR29" i="1" s="1"/>
  <c r="BR30" i="1" s="1"/>
  <c r="BR31" i="1" s="1"/>
  <c r="BR32" i="1" s="1"/>
  <c r="BR33" i="1" s="1"/>
  <c r="BR34" i="1" s="1"/>
  <c r="BR35" i="1" s="1"/>
  <c r="BR36" i="1" s="1"/>
  <c r="BR37" i="1" s="1"/>
  <c r="BR38" i="1" s="1"/>
  <c r="BR39" i="1" s="1"/>
  <c r="BR40" i="1" s="1"/>
  <c r="BR41" i="1" s="1"/>
  <c r="BR42" i="1" s="1"/>
  <c r="BR43" i="1" s="1"/>
  <c r="BR44" i="1" s="1"/>
  <c r="BR45" i="1" s="1"/>
  <c r="BR46" i="1" s="1"/>
  <c r="BR47" i="1" s="1"/>
  <c r="BR48" i="1" s="1"/>
  <c r="BR49" i="1" s="1"/>
  <c r="BR50" i="1" s="1"/>
  <c r="BR51" i="1" s="1"/>
  <c r="BR52" i="1" s="1"/>
  <c r="BR53" i="1" s="1"/>
  <c r="BR54" i="1" s="1"/>
  <c r="BR55" i="1" s="1"/>
  <c r="BR56" i="1" s="1"/>
  <c r="BR57" i="1" s="1"/>
  <c r="BR58" i="1" s="1"/>
  <c r="BR59" i="1" s="1"/>
  <c r="BR60" i="1" s="1"/>
  <c r="BR61" i="1" s="1"/>
  <c r="BR62" i="1" s="1"/>
  <c r="BR63" i="1" s="1"/>
  <c r="BR64" i="1" s="1"/>
  <c r="BR65" i="1" s="1"/>
  <c r="BR66" i="1" s="1"/>
  <c r="BR67" i="1" s="1"/>
  <c r="BR68" i="1" s="1"/>
  <c r="BR69" i="1" s="1"/>
  <c r="BR70" i="1" s="1"/>
  <c r="BR71" i="1" s="1"/>
  <c r="BR72" i="1" s="1"/>
  <c r="BR73" i="1" s="1"/>
  <c r="BR74" i="1" s="1"/>
  <c r="BR75" i="1" s="1"/>
  <c r="BR76" i="1" s="1"/>
  <c r="BR77" i="1" s="1"/>
  <c r="BR78" i="1" s="1"/>
  <c r="BR79" i="1" s="1"/>
  <c r="BR80" i="1" s="1"/>
  <c r="BR81" i="1" s="1"/>
  <c r="BR82" i="1" s="1"/>
  <c r="BR83" i="1" s="1"/>
  <c r="BR84" i="1" s="1"/>
  <c r="BR85" i="1" s="1"/>
  <c r="BR86" i="1" s="1"/>
  <c r="BR87" i="1" s="1"/>
  <c r="BR88" i="1" s="1"/>
  <c r="BR89" i="1" s="1"/>
  <c r="BR90" i="1" s="1"/>
  <c r="BR91" i="1" s="1"/>
  <c r="BR92" i="1" s="1"/>
  <c r="BR93" i="1" s="1"/>
  <c r="BR94" i="1" s="1"/>
  <c r="BR95" i="1" s="1"/>
  <c r="BR96" i="1" s="1"/>
  <c r="BR97" i="1" s="1"/>
  <c r="BR98" i="1" s="1"/>
  <c r="BR99" i="1" s="1"/>
  <c r="BR100" i="1" s="1"/>
  <c r="BR101" i="1" s="1"/>
  <c r="BR102" i="1" s="1"/>
  <c r="BR103" i="1" s="1"/>
  <c r="BR104" i="1" s="1"/>
  <c r="BR105" i="1" s="1"/>
  <c r="BR106" i="1" s="1"/>
  <c r="BR107" i="1" s="1"/>
  <c r="BR108" i="1" s="1"/>
  <c r="BR109" i="1" s="1"/>
  <c r="BR110" i="1" s="1"/>
  <c r="BR111" i="1" s="1"/>
  <c r="BR112" i="1" s="1"/>
  <c r="BR113" i="1" s="1"/>
  <c r="BR114" i="1" s="1"/>
  <c r="BR115" i="1" s="1"/>
  <c r="BR116" i="1" s="1"/>
  <c r="BR117" i="1" s="1"/>
  <c r="BR118" i="1" s="1"/>
  <c r="BR119" i="1" s="1"/>
  <c r="BR120" i="1" s="1"/>
  <c r="BR121" i="1" s="1"/>
  <c r="BR122" i="1" s="1"/>
  <c r="BR123" i="1" s="1"/>
  <c r="BR124" i="1" s="1"/>
  <c r="BR125" i="1" s="1"/>
  <c r="BR126" i="1" s="1"/>
  <c r="BR127" i="1" s="1"/>
  <c r="BR128" i="1" s="1"/>
  <c r="BR129" i="1" s="1"/>
  <c r="BR130" i="1" s="1"/>
  <c r="BR131" i="1" s="1"/>
  <c r="BR132" i="1" s="1"/>
  <c r="BR133" i="1" s="1"/>
  <c r="BR134" i="1" s="1"/>
  <c r="BR135" i="1" s="1"/>
  <c r="BR136" i="1" s="1"/>
  <c r="BR137" i="1" s="1"/>
  <c r="BR138" i="1" s="1"/>
  <c r="BR139" i="1" s="1"/>
  <c r="BR140" i="1" s="1"/>
  <c r="BR141" i="1" s="1"/>
  <c r="BR142" i="1" s="1"/>
  <c r="BR143" i="1" s="1"/>
  <c r="BR144" i="1" s="1"/>
  <c r="BR145" i="1" s="1"/>
  <c r="BR146" i="1" s="1"/>
  <c r="BR147" i="1" s="1"/>
  <c r="BR148" i="1" s="1"/>
  <c r="BR149" i="1" s="1"/>
  <c r="BR150" i="1" s="1"/>
  <c r="BR151" i="1" s="1"/>
  <c r="BR152" i="1" s="1"/>
  <c r="BR153" i="1" s="1"/>
  <c r="BR154" i="1" s="1"/>
  <c r="BR155" i="1" s="1"/>
  <c r="BR156" i="1" s="1"/>
  <c r="BR157" i="1" s="1"/>
  <c r="BR158" i="1" s="1"/>
  <c r="BR159" i="1" s="1"/>
  <c r="BR160" i="1" s="1"/>
  <c r="BR161" i="1" s="1"/>
  <c r="BR162" i="1" s="1"/>
  <c r="BR163" i="1" s="1"/>
  <c r="BR164" i="1" s="1"/>
  <c r="BR165" i="1" s="1"/>
  <c r="BR166" i="1" s="1"/>
  <c r="BR167" i="1" s="1"/>
  <c r="BR168" i="1" s="1"/>
  <c r="BR169" i="1" s="1"/>
  <c r="BR170" i="1" s="1"/>
  <c r="BR171" i="1" s="1"/>
  <c r="BR172" i="1" s="1"/>
  <c r="BR173" i="1" s="1"/>
  <c r="BR174" i="1" s="1"/>
  <c r="BR175" i="1" s="1"/>
  <c r="BR176" i="1" s="1"/>
  <c r="BR177" i="1" s="1"/>
  <c r="BR178" i="1" s="1"/>
  <c r="BR179" i="1" s="1"/>
  <c r="BR180" i="1" s="1"/>
  <c r="BR181" i="1" s="1"/>
  <c r="BR182" i="1" s="1"/>
  <c r="BR183" i="1" s="1"/>
  <c r="BR184" i="1" s="1"/>
  <c r="BR185" i="1" s="1"/>
  <c r="BR186" i="1" s="1"/>
  <c r="BR187" i="1" s="1"/>
  <c r="BR188" i="1" s="1"/>
  <c r="BR189" i="1" s="1"/>
  <c r="BR190" i="1" s="1"/>
  <c r="BR191" i="1" s="1"/>
  <c r="BR192" i="1" s="1"/>
  <c r="BR193" i="1" s="1"/>
  <c r="BR194" i="1" s="1"/>
  <c r="BR195" i="1" s="1"/>
  <c r="BR196" i="1" s="1"/>
  <c r="BR197" i="1" s="1"/>
  <c r="BR198" i="1" s="1"/>
  <c r="BR199" i="1" s="1"/>
  <c r="BR200" i="1" s="1"/>
  <c r="BR201" i="1" s="1"/>
  <c r="BR202" i="1" s="1"/>
  <c r="BR203" i="1" s="1"/>
  <c r="BR204" i="1" s="1"/>
  <c r="BR205" i="1" s="1"/>
  <c r="BR206" i="1" s="1"/>
  <c r="BR207" i="1" s="1"/>
  <c r="BR208" i="1" s="1"/>
  <c r="BR209" i="1" s="1"/>
  <c r="BR210" i="1" s="1"/>
  <c r="BR211" i="1" s="1"/>
  <c r="BR212" i="1" s="1"/>
  <c r="BR213" i="1" s="1"/>
  <c r="BR214" i="1" s="1"/>
  <c r="BR215" i="1" s="1"/>
  <c r="BR216" i="1" s="1"/>
  <c r="BR217" i="1" s="1"/>
  <c r="BR218" i="1" s="1"/>
  <c r="BR219" i="1" s="1"/>
  <c r="BR220" i="1" s="1"/>
  <c r="BR221" i="1" s="1"/>
  <c r="BR222" i="1" s="1"/>
  <c r="BR223" i="1" s="1"/>
  <c r="BR224" i="1" s="1"/>
  <c r="BR225" i="1" s="1"/>
  <c r="BR226" i="1" s="1"/>
  <c r="BR227" i="1" s="1"/>
  <c r="BR228" i="1" s="1"/>
  <c r="BR229" i="1" s="1"/>
  <c r="BR230" i="1" s="1"/>
  <c r="BR231" i="1" s="1"/>
  <c r="BR232" i="1" s="1"/>
  <c r="BR233" i="1" s="1"/>
  <c r="BR234" i="1" s="1"/>
  <c r="BR235" i="1" s="1"/>
  <c r="BR236" i="1" s="1"/>
  <c r="BR237" i="1" s="1"/>
  <c r="BR238" i="1" s="1"/>
  <c r="BR239" i="1" s="1"/>
  <c r="BR240" i="1" s="1"/>
  <c r="BR241" i="1" s="1"/>
  <c r="BR242" i="1" s="1"/>
  <c r="BR243" i="1" s="1"/>
  <c r="BR244" i="1" s="1"/>
  <c r="BR245" i="1" s="1"/>
  <c r="BR246" i="1" s="1"/>
  <c r="BR247" i="1" s="1"/>
  <c r="BR248" i="1" s="1"/>
  <c r="BR249" i="1" s="1"/>
  <c r="BR250" i="1" s="1"/>
  <c r="BR251" i="1" s="1"/>
  <c r="BR252" i="1" s="1"/>
  <c r="BR253" i="1" s="1"/>
  <c r="BR254" i="1" s="1"/>
  <c r="BR255" i="1" s="1"/>
  <c r="BR256" i="1" s="1"/>
  <c r="BR257" i="1" s="1"/>
  <c r="BR258" i="1" s="1"/>
  <c r="BR259" i="1" s="1"/>
  <c r="BR260" i="1" s="1"/>
  <c r="BR261" i="1" s="1"/>
  <c r="BR262" i="1" s="1"/>
  <c r="BR263" i="1" s="1"/>
  <c r="BR264" i="1" s="1"/>
  <c r="BR265" i="1" s="1"/>
  <c r="BR266" i="1" s="1"/>
  <c r="BR267" i="1" s="1"/>
  <c r="BR268" i="1" s="1"/>
  <c r="BR269" i="1" s="1"/>
  <c r="BR270" i="1" s="1"/>
  <c r="BR271" i="1" s="1"/>
  <c r="BR272" i="1" s="1"/>
  <c r="BR273" i="1" s="1"/>
  <c r="BR274" i="1" s="1"/>
  <c r="BR275" i="1" s="1"/>
  <c r="BR276" i="1" s="1"/>
  <c r="BR277" i="1" s="1"/>
  <c r="BR278" i="1" s="1"/>
  <c r="BR279" i="1" s="1"/>
  <c r="BR280" i="1" s="1"/>
  <c r="BR281" i="1" s="1"/>
  <c r="BR282" i="1" s="1"/>
  <c r="BR283" i="1" s="1"/>
  <c r="BR284" i="1" s="1"/>
  <c r="BR285" i="1" s="1"/>
  <c r="BR286" i="1" s="1"/>
  <c r="BR287" i="1" s="1"/>
  <c r="BR288" i="1" s="1"/>
  <c r="BR289" i="1" s="1"/>
  <c r="BR290" i="1" s="1"/>
  <c r="BR291" i="1" s="1"/>
  <c r="BR292" i="1" s="1"/>
  <c r="BR293" i="1" s="1"/>
  <c r="BR294" i="1" s="1"/>
  <c r="BR295" i="1" s="1"/>
  <c r="BR296" i="1" s="1"/>
  <c r="BR297" i="1" s="1"/>
  <c r="BR298" i="1" s="1"/>
  <c r="BR299" i="1" s="1"/>
  <c r="BR300" i="1" s="1"/>
  <c r="BR301" i="1" s="1"/>
  <c r="BR302" i="1" s="1"/>
  <c r="BR303" i="1" s="1"/>
  <c r="BR304" i="1" s="1"/>
  <c r="BR305" i="1" s="1"/>
  <c r="BR306" i="1" s="1"/>
  <c r="BR307" i="1" s="1"/>
  <c r="BR308" i="1" s="1"/>
  <c r="BR309" i="1" s="1"/>
  <c r="BR310" i="1" s="1"/>
  <c r="BR311" i="1" s="1"/>
  <c r="BR312" i="1" s="1"/>
  <c r="BR313" i="1" s="1"/>
  <c r="BR314" i="1" s="1"/>
  <c r="BR315" i="1" s="1"/>
  <c r="BR316" i="1" s="1"/>
  <c r="BR317" i="1" s="1"/>
  <c r="BR318" i="1" s="1"/>
  <c r="BR319" i="1" s="1"/>
  <c r="BR320" i="1" s="1"/>
  <c r="BR321" i="1" s="1"/>
  <c r="BR322" i="1" s="1"/>
  <c r="BR323" i="1" s="1"/>
  <c r="BR17" i="1"/>
  <c r="BO17" i="1"/>
  <c r="BO18" i="1" s="1"/>
  <c r="BO19" i="1" s="1"/>
  <c r="BO20" i="1" s="1"/>
  <c r="BO21" i="1" s="1"/>
  <c r="BO22" i="1" s="1"/>
  <c r="BO23" i="1" s="1"/>
  <c r="BO24" i="1" s="1"/>
  <c r="BO25" i="1" s="1"/>
  <c r="BO26" i="1" s="1"/>
  <c r="BO27" i="1" s="1"/>
  <c r="BO28" i="1" s="1"/>
  <c r="BO29" i="1" s="1"/>
  <c r="BO30" i="1" s="1"/>
  <c r="BO31" i="1" s="1"/>
  <c r="BO32" i="1" s="1"/>
  <c r="BO33" i="1" s="1"/>
  <c r="BO34" i="1" s="1"/>
  <c r="BO35" i="1" s="1"/>
  <c r="BO36" i="1" s="1"/>
  <c r="BO37" i="1" s="1"/>
  <c r="BO38" i="1" s="1"/>
  <c r="BO39" i="1" s="1"/>
  <c r="BO40" i="1" s="1"/>
  <c r="BO41" i="1" s="1"/>
  <c r="BO42" i="1" s="1"/>
  <c r="BO43" i="1" s="1"/>
  <c r="BO44" i="1" s="1"/>
  <c r="BO45" i="1" s="1"/>
  <c r="BO46" i="1" s="1"/>
  <c r="BO47" i="1" s="1"/>
  <c r="BO48" i="1" s="1"/>
  <c r="BO49" i="1" s="1"/>
  <c r="BO50" i="1" s="1"/>
  <c r="BO51" i="1" s="1"/>
  <c r="BO52" i="1" s="1"/>
  <c r="BO53" i="1" s="1"/>
  <c r="BO54" i="1" s="1"/>
  <c r="BO55" i="1" s="1"/>
  <c r="BO56" i="1" s="1"/>
  <c r="BO57" i="1" s="1"/>
  <c r="BO58" i="1" s="1"/>
  <c r="BO59" i="1" s="1"/>
  <c r="BO60" i="1" s="1"/>
  <c r="BO61" i="1" s="1"/>
  <c r="BO62" i="1" s="1"/>
  <c r="BO63" i="1" s="1"/>
  <c r="BO64" i="1" s="1"/>
  <c r="BO65" i="1" s="1"/>
  <c r="BO66" i="1" s="1"/>
  <c r="BO67" i="1" s="1"/>
  <c r="BO68" i="1" s="1"/>
  <c r="BO69" i="1" s="1"/>
  <c r="BO70" i="1" s="1"/>
  <c r="BO71" i="1" s="1"/>
  <c r="BO72" i="1" s="1"/>
  <c r="BO73" i="1" s="1"/>
  <c r="BO74" i="1" s="1"/>
  <c r="BO75" i="1" s="1"/>
  <c r="BO76" i="1" s="1"/>
  <c r="BO77" i="1" s="1"/>
  <c r="BO78" i="1" s="1"/>
  <c r="BO79" i="1" s="1"/>
  <c r="BO80" i="1" s="1"/>
  <c r="BO81" i="1" s="1"/>
  <c r="BO82" i="1" s="1"/>
  <c r="BO83" i="1" s="1"/>
  <c r="BO84" i="1" s="1"/>
  <c r="BO85" i="1" s="1"/>
  <c r="BO86" i="1" s="1"/>
  <c r="BO87" i="1" s="1"/>
  <c r="BO88" i="1" s="1"/>
  <c r="BO89" i="1" s="1"/>
  <c r="BO90" i="1" s="1"/>
  <c r="BO91" i="1" s="1"/>
  <c r="BO92" i="1" s="1"/>
  <c r="BO93" i="1" s="1"/>
  <c r="BO94" i="1" s="1"/>
  <c r="BO95" i="1" s="1"/>
  <c r="BO96" i="1" s="1"/>
  <c r="BO97" i="1" s="1"/>
  <c r="BO98" i="1" s="1"/>
  <c r="BO99" i="1" s="1"/>
  <c r="BO100" i="1" s="1"/>
  <c r="BO101" i="1" s="1"/>
  <c r="BO102" i="1" s="1"/>
  <c r="BO103" i="1" s="1"/>
  <c r="BO104" i="1" s="1"/>
  <c r="BO105" i="1" s="1"/>
  <c r="BO106" i="1" s="1"/>
  <c r="BO107" i="1" s="1"/>
  <c r="BO108" i="1" s="1"/>
  <c r="BO109" i="1" s="1"/>
  <c r="BO110" i="1" s="1"/>
  <c r="BO111" i="1" s="1"/>
  <c r="BO112" i="1" s="1"/>
  <c r="BO113" i="1" s="1"/>
  <c r="BO114" i="1" s="1"/>
  <c r="BO115" i="1" s="1"/>
  <c r="BO116" i="1" s="1"/>
  <c r="BO117" i="1" s="1"/>
  <c r="BO118" i="1" s="1"/>
  <c r="BO119" i="1" s="1"/>
  <c r="BO120" i="1" s="1"/>
  <c r="BO121" i="1" s="1"/>
  <c r="BO122" i="1" s="1"/>
  <c r="BO123" i="1" s="1"/>
  <c r="BO124" i="1" s="1"/>
  <c r="BO125" i="1" s="1"/>
  <c r="BO126" i="1" s="1"/>
  <c r="BO127" i="1" s="1"/>
  <c r="BO128" i="1" s="1"/>
  <c r="BO129" i="1" s="1"/>
  <c r="BO130" i="1" s="1"/>
  <c r="BO131" i="1" s="1"/>
  <c r="BO132" i="1" s="1"/>
  <c r="BO133" i="1" s="1"/>
  <c r="BO134" i="1" s="1"/>
  <c r="BO135" i="1" s="1"/>
  <c r="BO136" i="1" s="1"/>
  <c r="BO137" i="1" s="1"/>
  <c r="BO138" i="1" s="1"/>
  <c r="BO139" i="1" s="1"/>
  <c r="BO140" i="1" s="1"/>
  <c r="BO141" i="1" s="1"/>
  <c r="BO142" i="1" s="1"/>
  <c r="BO143" i="1" s="1"/>
  <c r="BO144" i="1" s="1"/>
  <c r="BO145" i="1" s="1"/>
  <c r="BO146" i="1" s="1"/>
  <c r="BO147" i="1" s="1"/>
  <c r="BO148" i="1" s="1"/>
  <c r="BO149" i="1" s="1"/>
  <c r="BO150" i="1" s="1"/>
  <c r="BO151" i="1" s="1"/>
  <c r="BO152" i="1" s="1"/>
  <c r="BO153" i="1" s="1"/>
  <c r="BO154" i="1" s="1"/>
  <c r="BO155" i="1" s="1"/>
  <c r="BO156" i="1" s="1"/>
  <c r="BO157" i="1" s="1"/>
  <c r="BO158" i="1" s="1"/>
  <c r="BO159" i="1" s="1"/>
  <c r="BO160" i="1" s="1"/>
  <c r="BO161" i="1" s="1"/>
  <c r="BO162" i="1" s="1"/>
  <c r="BO163" i="1" s="1"/>
  <c r="BO164" i="1" s="1"/>
  <c r="BO165" i="1" s="1"/>
  <c r="BO166" i="1" s="1"/>
  <c r="BO167" i="1" s="1"/>
  <c r="BO168" i="1" s="1"/>
  <c r="BO169" i="1" s="1"/>
  <c r="BO170" i="1" s="1"/>
  <c r="BO171" i="1" s="1"/>
  <c r="BO172" i="1" s="1"/>
  <c r="BO173" i="1" s="1"/>
  <c r="BO174" i="1" s="1"/>
  <c r="BO175" i="1" s="1"/>
  <c r="BO176" i="1" s="1"/>
  <c r="BO177" i="1" s="1"/>
  <c r="BO178" i="1" s="1"/>
  <c r="BO179" i="1" s="1"/>
  <c r="BO180" i="1" s="1"/>
  <c r="BO181" i="1" s="1"/>
  <c r="BO182" i="1" s="1"/>
  <c r="BO183" i="1" s="1"/>
  <c r="BO184" i="1" s="1"/>
  <c r="BO185" i="1" s="1"/>
  <c r="BO186" i="1" s="1"/>
  <c r="BO187" i="1" s="1"/>
  <c r="BO188" i="1" s="1"/>
  <c r="BO189" i="1" s="1"/>
  <c r="BO190" i="1" s="1"/>
  <c r="BO191" i="1" s="1"/>
  <c r="BO192" i="1" s="1"/>
  <c r="BO193" i="1" s="1"/>
  <c r="BO194" i="1" s="1"/>
  <c r="BO195" i="1" s="1"/>
  <c r="BO196" i="1" s="1"/>
  <c r="BO197" i="1" s="1"/>
  <c r="BO198" i="1" s="1"/>
  <c r="BO199" i="1" s="1"/>
  <c r="BO200" i="1" s="1"/>
  <c r="BO201" i="1" s="1"/>
  <c r="BO202" i="1" s="1"/>
  <c r="BO203" i="1" s="1"/>
  <c r="BO204" i="1" s="1"/>
  <c r="BO205" i="1" s="1"/>
  <c r="BO206" i="1" s="1"/>
  <c r="BO207" i="1" s="1"/>
  <c r="BO208" i="1" s="1"/>
  <c r="BO209" i="1" s="1"/>
  <c r="BO210" i="1" s="1"/>
  <c r="BO211" i="1" s="1"/>
  <c r="BO212" i="1" s="1"/>
  <c r="BO213" i="1" s="1"/>
  <c r="BO214" i="1" s="1"/>
  <c r="BO215" i="1" s="1"/>
  <c r="BO216" i="1" s="1"/>
  <c r="BO217" i="1" s="1"/>
  <c r="BO218" i="1" s="1"/>
  <c r="BO219" i="1" s="1"/>
  <c r="BO220" i="1" s="1"/>
  <c r="BO221" i="1" s="1"/>
  <c r="BO222" i="1" s="1"/>
  <c r="BO223" i="1" s="1"/>
  <c r="BO224" i="1" s="1"/>
  <c r="BO225" i="1" s="1"/>
  <c r="BO226" i="1" s="1"/>
  <c r="BO227" i="1" s="1"/>
  <c r="BO228" i="1" s="1"/>
  <c r="BO229" i="1" s="1"/>
  <c r="BO230" i="1" s="1"/>
  <c r="BO231" i="1" s="1"/>
  <c r="BO232" i="1" s="1"/>
  <c r="BO233" i="1" s="1"/>
  <c r="BO234" i="1" s="1"/>
  <c r="BO235" i="1" s="1"/>
  <c r="BO236" i="1" s="1"/>
  <c r="BO237" i="1" s="1"/>
  <c r="BO238" i="1" s="1"/>
  <c r="BO239" i="1" s="1"/>
  <c r="BO240" i="1" s="1"/>
  <c r="BO241" i="1" s="1"/>
  <c r="BO242" i="1" s="1"/>
  <c r="BO243" i="1" s="1"/>
  <c r="BO244" i="1" s="1"/>
  <c r="BO245" i="1" s="1"/>
  <c r="BO246" i="1" s="1"/>
  <c r="BO247" i="1" s="1"/>
  <c r="BO248" i="1" s="1"/>
  <c r="BO249" i="1" s="1"/>
  <c r="BO250" i="1" s="1"/>
  <c r="BO251" i="1" s="1"/>
  <c r="BO252" i="1" s="1"/>
  <c r="BO253" i="1" s="1"/>
  <c r="BO254" i="1" s="1"/>
  <c r="BO255" i="1" s="1"/>
  <c r="BO256" i="1" s="1"/>
  <c r="BO257" i="1" s="1"/>
  <c r="BO258" i="1" s="1"/>
  <c r="BO259" i="1" s="1"/>
  <c r="BO260" i="1" s="1"/>
  <c r="BO261" i="1" s="1"/>
  <c r="BO262" i="1" s="1"/>
  <c r="BO263" i="1" s="1"/>
  <c r="BO264" i="1" s="1"/>
  <c r="BO265" i="1" s="1"/>
  <c r="BO266" i="1" s="1"/>
  <c r="BO267" i="1" s="1"/>
  <c r="BO268" i="1" s="1"/>
  <c r="BO269" i="1" s="1"/>
  <c r="BO270" i="1" s="1"/>
  <c r="BO271" i="1" s="1"/>
  <c r="BO272" i="1" s="1"/>
  <c r="BO273" i="1" s="1"/>
  <c r="BO274" i="1" s="1"/>
  <c r="BO275" i="1" s="1"/>
  <c r="BO276" i="1" s="1"/>
  <c r="BO277" i="1" s="1"/>
  <c r="BO278" i="1" s="1"/>
  <c r="BO279" i="1" s="1"/>
  <c r="BO280" i="1" s="1"/>
  <c r="BO281" i="1" s="1"/>
  <c r="BO282" i="1" s="1"/>
  <c r="BO283" i="1" s="1"/>
  <c r="BO284" i="1" s="1"/>
  <c r="BO285" i="1" s="1"/>
  <c r="BO286" i="1" s="1"/>
  <c r="BO287" i="1" s="1"/>
  <c r="BO288" i="1" s="1"/>
  <c r="BO289" i="1" s="1"/>
  <c r="BO290" i="1" s="1"/>
  <c r="BO291" i="1" s="1"/>
  <c r="BO292" i="1" s="1"/>
  <c r="BO293" i="1" s="1"/>
  <c r="BO294" i="1" s="1"/>
  <c r="BO295" i="1" s="1"/>
  <c r="BO296" i="1" s="1"/>
  <c r="BO297" i="1" s="1"/>
  <c r="BO298" i="1" s="1"/>
  <c r="BO299" i="1" s="1"/>
  <c r="BO300" i="1" s="1"/>
  <c r="BO301" i="1" s="1"/>
  <c r="BO302" i="1" s="1"/>
  <c r="BO303" i="1" s="1"/>
  <c r="BO304" i="1" s="1"/>
  <c r="BO305" i="1" s="1"/>
  <c r="BO306" i="1" s="1"/>
  <c r="BO307" i="1" s="1"/>
  <c r="BO308" i="1" s="1"/>
  <c r="BO309" i="1" s="1"/>
  <c r="BO310" i="1" s="1"/>
  <c r="BO311" i="1" s="1"/>
  <c r="BO312" i="1" s="1"/>
  <c r="BO313" i="1" s="1"/>
  <c r="BO314" i="1" s="1"/>
  <c r="BO315" i="1" s="1"/>
  <c r="BO316" i="1" s="1"/>
  <c r="BO317" i="1" s="1"/>
  <c r="BO318" i="1" s="1"/>
  <c r="BO319" i="1" s="1"/>
  <c r="BO320" i="1" s="1"/>
  <c r="BO321" i="1" s="1"/>
  <c r="BO322" i="1" s="1"/>
  <c r="BO323" i="1" s="1"/>
  <c r="BK305" i="1"/>
  <c r="BK306" i="1" s="1"/>
  <c r="BK307" i="1" s="1"/>
  <c r="BK308" i="1" s="1"/>
  <c r="BK309" i="1" s="1"/>
  <c r="BK310" i="1" s="1"/>
  <c r="BK311" i="1" s="1"/>
  <c r="BK312" i="1" s="1"/>
  <c r="BK313" i="1" s="1"/>
  <c r="BK314" i="1" s="1"/>
  <c r="BK315" i="1" s="1"/>
  <c r="BK316" i="1" s="1"/>
  <c r="BK317" i="1" s="1"/>
  <c r="BK318" i="1" s="1"/>
  <c r="BK319" i="1" s="1"/>
  <c r="BK320" i="1" s="1"/>
  <c r="BK321" i="1" s="1"/>
  <c r="BK322" i="1" s="1"/>
  <c r="BK323" i="1" s="1"/>
  <c r="BK304" i="1"/>
  <c r="BK103" i="1"/>
  <c r="BK104" i="1" s="1"/>
  <c r="BK105" i="1" s="1"/>
  <c r="BK106" i="1" s="1"/>
  <c r="BK107" i="1" s="1"/>
  <c r="BK108" i="1" s="1"/>
  <c r="BK109" i="1" s="1"/>
  <c r="BK110" i="1" s="1"/>
  <c r="BK111" i="1" s="1"/>
  <c r="BK112" i="1" s="1"/>
  <c r="BK113" i="1" s="1"/>
  <c r="BK114" i="1" s="1"/>
  <c r="BK115" i="1" s="1"/>
  <c r="BK116" i="1" s="1"/>
  <c r="BK117" i="1" s="1"/>
  <c r="BK118" i="1" s="1"/>
  <c r="BK119" i="1" s="1"/>
  <c r="BK120" i="1" s="1"/>
  <c r="BK121" i="1" s="1"/>
  <c r="BK122" i="1" s="1"/>
  <c r="BK123" i="1" s="1"/>
  <c r="BK124" i="1" s="1"/>
  <c r="BK125" i="1" s="1"/>
  <c r="BK126" i="1" s="1"/>
  <c r="BK127" i="1" s="1"/>
  <c r="BK128" i="1" s="1"/>
  <c r="BK129" i="1" s="1"/>
  <c r="BK130" i="1" s="1"/>
  <c r="BK131" i="1" s="1"/>
  <c r="BK132" i="1" s="1"/>
  <c r="BK133" i="1" s="1"/>
  <c r="BK134" i="1" s="1"/>
  <c r="BK135" i="1" s="1"/>
  <c r="BK136" i="1" s="1"/>
  <c r="BK137" i="1" s="1"/>
  <c r="BK138" i="1" s="1"/>
  <c r="BK139" i="1" s="1"/>
  <c r="BK140" i="1" s="1"/>
  <c r="BK141" i="1" s="1"/>
  <c r="BK142" i="1" s="1"/>
  <c r="BK143" i="1" s="1"/>
  <c r="BK144" i="1" s="1"/>
  <c r="BK145" i="1" s="1"/>
  <c r="BK146" i="1" s="1"/>
  <c r="BK147" i="1" s="1"/>
  <c r="BK148" i="1" s="1"/>
  <c r="BK149" i="1" s="1"/>
  <c r="BK150" i="1" s="1"/>
  <c r="BK151" i="1" s="1"/>
  <c r="BK152" i="1" s="1"/>
  <c r="BK153" i="1" s="1"/>
  <c r="BK154" i="1" s="1"/>
  <c r="BK155" i="1" s="1"/>
  <c r="BK156" i="1" s="1"/>
  <c r="BK157" i="1" s="1"/>
  <c r="BK158" i="1" s="1"/>
  <c r="BK159" i="1" s="1"/>
  <c r="BK160" i="1" s="1"/>
  <c r="BK161" i="1" s="1"/>
  <c r="BK162" i="1" s="1"/>
  <c r="BK163" i="1" s="1"/>
  <c r="BK164" i="1" s="1"/>
  <c r="BK165" i="1" s="1"/>
  <c r="BK166" i="1" s="1"/>
  <c r="BK167" i="1" s="1"/>
  <c r="BK168" i="1" s="1"/>
  <c r="BK169" i="1" s="1"/>
  <c r="BK170" i="1" s="1"/>
  <c r="BK171" i="1" s="1"/>
  <c r="BK172" i="1" s="1"/>
  <c r="BK173" i="1" s="1"/>
  <c r="BK174" i="1" s="1"/>
  <c r="BK175" i="1" s="1"/>
  <c r="BK176" i="1" s="1"/>
  <c r="BK177" i="1" s="1"/>
  <c r="BK178" i="1" s="1"/>
  <c r="BK179" i="1" s="1"/>
  <c r="BK180" i="1" s="1"/>
  <c r="BK181" i="1" s="1"/>
  <c r="BK182" i="1" s="1"/>
  <c r="BK183" i="1" s="1"/>
  <c r="BK184" i="1" s="1"/>
  <c r="BK185" i="1" s="1"/>
  <c r="BK186" i="1" s="1"/>
  <c r="BK187" i="1" s="1"/>
  <c r="BK188" i="1" s="1"/>
  <c r="BK189" i="1" s="1"/>
  <c r="BK190" i="1" s="1"/>
  <c r="BK191" i="1" s="1"/>
  <c r="BK192" i="1" s="1"/>
  <c r="BK193" i="1" s="1"/>
  <c r="BK194" i="1" s="1"/>
  <c r="BK195" i="1" s="1"/>
  <c r="BK196" i="1" s="1"/>
  <c r="BK197" i="1" s="1"/>
  <c r="BK198" i="1" s="1"/>
  <c r="BK199" i="1" s="1"/>
  <c r="BK200" i="1" s="1"/>
  <c r="BK201" i="1" s="1"/>
  <c r="BK202" i="1" s="1"/>
  <c r="BK203" i="1" s="1"/>
  <c r="BK204" i="1" s="1"/>
  <c r="BK205" i="1" s="1"/>
  <c r="BK206" i="1" s="1"/>
  <c r="BK207" i="1" s="1"/>
  <c r="BK208" i="1" s="1"/>
  <c r="BK209" i="1" s="1"/>
  <c r="BK210" i="1" s="1"/>
  <c r="BK211" i="1" s="1"/>
  <c r="BK212" i="1" s="1"/>
  <c r="BK213" i="1" s="1"/>
  <c r="BK214" i="1" s="1"/>
  <c r="BK215" i="1" s="1"/>
  <c r="BK216" i="1" s="1"/>
  <c r="BK217" i="1" s="1"/>
  <c r="BK218" i="1" s="1"/>
  <c r="BK219" i="1" s="1"/>
  <c r="BK220" i="1" s="1"/>
  <c r="BK221" i="1" s="1"/>
  <c r="BK222" i="1" s="1"/>
  <c r="BK223" i="1" s="1"/>
  <c r="BK224" i="1" s="1"/>
  <c r="BK225" i="1" s="1"/>
  <c r="BK226" i="1" s="1"/>
  <c r="BK227" i="1" s="1"/>
  <c r="BK228" i="1" s="1"/>
  <c r="BK229" i="1" s="1"/>
  <c r="BK230" i="1" s="1"/>
  <c r="BK231" i="1" s="1"/>
  <c r="BK232" i="1" s="1"/>
  <c r="BK233" i="1" s="1"/>
  <c r="BK234" i="1" s="1"/>
  <c r="BK235" i="1" s="1"/>
  <c r="BK236" i="1" s="1"/>
  <c r="BK237" i="1" s="1"/>
  <c r="BK238" i="1" s="1"/>
  <c r="BK239" i="1" s="1"/>
  <c r="BK240" i="1" s="1"/>
  <c r="BK241" i="1" s="1"/>
  <c r="BK242" i="1" s="1"/>
  <c r="BK243" i="1" s="1"/>
  <c r="BK244" i="1" s="1"/>
  <c r="BK245" i="1" s="1"/>
  <c r="BK246" i="1" s="1"/>
  <c r="BK247" i="1" s="1"/>
  <c r="BK248" i="1" s="1"/>
  <c r="BK249" i="1" s="1"/>
  <c r="BK250" i="1" s="1"/>
  <c r="BK251" i="1" s="1"/>
  <c r="BK252" i="1" s="1"/>
  <c r="BK253" i="1" s="1"/>
  <c r="BK254" i="1" s="1"/>
  <c r="BK255" i="1" s="1"/>
  <c r="BK256" i="1" s="1"/>
  <c r="BK257" i="1" s="1"/>
  <c r="BK258" i="1" s="1"/>
  <c r="BK259" i="1" s="1"/>
  <c r="BK260" i="1" s="1"/>
  <c r="BK261" i="1" s="1"/>
  <c r="BK262" i="1" s="1"/>
  <c r="BK263" i="1" s="1"/>
  <c r="BK264" i="1" s="1"/>
  <c r="BK265" i="1" s="1"/>
  <c r="BK266" i="1" s="1"/>
  <c r="BK267" i="1" s="1"/>
  <c r="BK268" i="1" s="1"/>
  <c r="BK269" i="1" s="1"/>
  <c r="BK270" i="1" s="1"/>
  <c r="BK271" i="1" s="1"/>
  <c r="BK272" i="1" s="1"/>
  <c r="BK273" i="1" s="1"/>
  <c r="BK274" i="1" s="1"/>
  <c r="BK275" i="1" s="1"/>
  <c r="BK276" i="1" s="1"/>
  <c r="BK277" i="1" s="1"/>
  <c r="BK278" i="1" s="1"/>
  <c r="BK279" i="1" s="1"/>
  <c r="BK280" i="1" s="1"/>
  <c r="BK281" i="1" s="1"/>
  <c r="BK282" i="1" s="1"/>
  <c r="BK283" i="1" s="1"/>
  <c r="BK284" i="1" s="1"/>
  <c r="BK285" i="1" s="1"/>
  <c r="BK286" i="1" s="1"/>
  <c r="BK287" i="1" s="1"/>
  <c r="BK288" i="1" s="1"/>
  <c r="BK289" i="1" s="1"/>
  <c r="BK290" i="1" s="1"/>
  <c r="BK291" i="1" s="1"/>
  <c r="BK292" i="1" s="1"/>
  <c r="BK293" i="1" s="1"/>
  <c r="BK294" i="1" s="1"/>
  <c r="BK295" i="1" s="1"/>
  <c r="BK296" i="1" s="1"/>
  <c r="BK297" i="1" s="1"/>
  <c r="BK298" i="1" s="1"/>
  <c r="BK299" i="1" s="1"/>
  <c r="BK300" i="1" s="1"/>
  <c r="BK301" i="1" s="1"/>
  <c r="BK302" i="1" s="1"/>
  <c r="BK303" i="1" s="1"/>
  <c r="BK102" i="1"/>
  <c r="BL36" i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L53" i="1" s="1"/>
  <c r="BL54" i="1" s="1"/>
  <c r="BL55" i="1" s="1"/>
  <c r="BL56" i="1" s="1"/>
  <c r="BL57" i="1" s="1"/>
  <c r="BL58" i="1" s="1"/>
  <c r="BL59" i="1" s="1"/>
  <c r="BL60" i="1" s="1"/>
  <c r="BL61" i="1" s="1"/>
  <c r="BL62" i="1" s="1"/>
  <c r="BL63" i="1" s="1"/>
  <c r="BL64" i="1" s="1"/>
  <c r="BL65" i="1" s="1"/>
  <c r="BL66" i="1" s="1"/>
  <c r="BL67" i="1" s="1"/>
  <c r="BL68" i="1" s="1"/>
  <c r="BL69" i="1" s="1"/>
  <c r="BL70" i="1" s="1"/>
  <c r="BL71" i="1" s="1"/>
  <c r="BL72" i="1" s="1"/>
  <c r="BL73" i="1" s="1"/>
  <c r="BL74" i="1" s="1"/>
  <c r="BL75" i="1" s="1"/>
  <c r="BL76" i="1" s="1"/>
  <c r="BL77" i="1" s="1"/>
  <c r="BL78" i="1" s="1"/>
  <c r="BL79" i="1" s="1"/>
  <c r="BL80" i="1" s="1"/>
  <c r="BL81" i="1" s="1"/>
  <c r="BL82" i="1" s="1"/>
  <c r="BL83" i="1" s="1"/>
  <c r="BL84" i="1" s="1"/>
  <c r="BL85" i="1" s="1"/>
  <c r="BL86" i="1" s="1"/>
  <c r="BL87" i="1" s="1"/>
  <c r="BL88" i="1" s="1"/>
  <c r="BL89" i="1" s="1"/>
  <c r="BL90" i="1" s="1"/>
  <c r="BL91" i="1" s="1"/>
  <c r="BL92" i="1" s="1"/>
  <c r="BL93" i="1" s="1"/>
  <c r="BL94" i="1" s="1"/>
  <c r="BL95" i="1" s="1"/>
  <c r="BL96" i="1" s="1"/>
  <c r="BL97" i="1" s="1"/>
  <c r="BL98" i="1" s="1"/>
  <c r="BL99" i="1" s="1"/>
  <c r="BL100" i="1" s="1"/>
  <c r="BL101" i="1" s="1"/>
  <c r="BL102" i="1" s="1"/>
  <c r="BL103" i="1" s="1"/>
  <c r="BL104" i="1" s="1"/>
  <c r="BL105" i="1" s="1"/>
  <c r="BL106" i="1" s="1"/>
  <c r="BL107" i="1" s="1"/>
  <c r="BL108" i="1" s="1"/>
  <c r="BL109" i="1" s="1"/>
  <c r="BL110" i="1" s="1"/>
  <c r="BL111" i="1" s="1"/>
  <c r="BL112" i="1" s="1"/>
  <c r="BL113" i="1" s="1"/>
  <c r="BL114" i="1" s="1"/>
  <c r="BL115" i="1" s="1"/>
  <c r="BL116" i="1" s="1"/>
  <c r="BL117" i="1" s="1"/>
  <c r="BL118" i="1" s="1"/>
  <c r="BL119" i="1" s="1"/>
  <c r="BL120" i="1" s="1"/>
  <c r="BL121" i="1" s="1"/>
  <c r="BL122" i="1" s="1"/>
  <c r="BL123" i="1" s="1"/>
  <c r="BL124" i="1" s="1"/>
  <c r="BL125" i="1" s="1"/>
  <c r="BL126" i="1" s="1"/>
  <c r="BL127" i="1" s="1"/>
  <c r="BL128" i="1" s="1"/>
  <c r="BL129" i="1" s="1"/>
  <c r="BL130" i="1" s="1"/>
  <c r="BL131" i="1" s="1"/>
  <c r="BL132" i="1" s="1"/>
  <c r="BL133" i="1" s="1"/>
  <c r="BL134" i="1" s="1"/>
  <c r="BL135" i="1" s="1"/>
  <c r="BL136" i="1" s="1"/>
  <c r="BL137" i="1" s="1"/>
  <c r="BL138" i="1" s="1"/>
  <c r="BL139" i="1" s="1"/>
  <c r="BL140" i="1" s="1"/>
  <c r="BL141" i="1" s="1"/>
  <c r="BL142" i="1" s="1"/>
  <c r="BL143" i="1" s="1"/>
  <c r="BL144" i="1" s="1"/>
  <c r="BL145" i="1" s="1"/>
  <c r="BL146" i="1" s="1"/>
  <c r="BL147" i="1" s="1"/>
  <c r="BL148" i="1" s="1"/>
  <c r="BL149" i="1" s="1"/>
  <c r="BL150" i="1" s="1"/>
  <c r="BL151" i="1" s="1"/>
  <c r="BL152" i="1" s="1"/>
  <c r="BL153" i="1" s="1"/>
  <c r="BL154" i="1" s="1"/>
  <c r="BL155" i="1" s="1"/>
  <c r="BL156" i="1" s="1"/>
  <c r="BL157" i="1" s="1"/>
  <c r="BL158" i="1" s="1"/>
  <c r="BL159" i="1" s="1"/>
  <c r="BL160" i="1" s="1"/>
  <c r="BL161" i="1" s="1"/>
  <c r="BL162" i="1" s="1"/>
  <c r="BL163" i="1" s="1"/>
  <c r="BL164" i="1" s="1"/>
  <c r="BL165" i="1" s="1"/>
  <c r="BL166" i="1" s="1"/>
  <c r="BL167" i="1" s="1"/>
  <c r="BL168" i="1" s="1"/>
  <c r="BL169" i="1" s="1"/>
  <c r="BL170" i="1" s="1"/>
  <c r="BL171" i="1" s="1"/>
  <c r="BL172" i="1" s="1"/>
  <c r="BL173" i="1" s="1"/>
  <c r="BL174" i="1" s="1"/>
  <c r="BL175" i="1" s="1"/>
  <c r="BL176" i="1" s="1"/>
  <c r="BL177" i="1" s="1"/>
  <c r="BL178" i="1" s="1"/>
  <c r="BL179" i="1" s="1"/>
  <c r="BL180" i="1" s="1"/>
  <c r="BL181" i="1" s="1"/>
  <c r="BL182" i="1" s="1"/>
  <c r="BL183" i="1" s="1"/>
  <c r="BL184" i="1" s="1"/>
  <c r="BL185" i="1" s="1"/>
  <c r="BL186" i="1" s="1"/>
  <c r="BL187" i="1" s="1"/>
  <c r="BL188" i="1" s="1"/>
  <c r="BL189" i="1" s="1"/>
  <c r="BL190" i="1" s="1"/>
  <c r="BL191" i="1" s="1"/>
  <c r="BL192" i="1" s="1"/>
  <c r="BL193" i="1" s="1"/>
  <c r="BL194" i="1" s="1"/>
  <c r="BL195" i="1" s="1"/>
  <c r="BL196" i="1" s="1"/>
  <c r="BL197" i="1" s="1"/>
  <c r="BL198" i="1" s="1"/>
  <c r="BL199" i="1" s="1"/>
  <c r="BL200" i="1" s="1"/>
  <c r="BL201" i="1" s="1"/>
  <c r="BL202" i="1" s="1"/>
  <c r="BL203" i="1" s="1"/>
  <c r="BL204" i="1" s="1"/>
  <c r="BL205" i="1" s="1"/>
  <c r="BL206" i="1" s="1"/>
  <c r="BL207" i="1" s="1"/>
  <c r="BL208" i="1" s="1"/>
  <c r="BL209" i="1" s="1"/>
  <c r="BL210" i="1" s="1"/>
  <c r="BL211" i="1" s="1"/>
  <c r="BL212" i="1" s="1"/>
  <c r="BL213" i="1" s="1"/>
  <c r="BL214" i="1" s="1"/>
  <c r="BL215" i="1" s="1"/>
  <c r="BL216" i="1" s="1"/>
  <c r="BL217" i="1" s="1"/>
  <c r="BL218" i="1" s="1"/>
  <c r="BL219" i="1" s="1"/>
  <c r="BL220" i="1" s="1"/>
  <c r="BL221" i="1" s="1"/>
  <c r="BL222" i="1" s="1"/>
  <c r="BL223" i="1" s="1"/>
  <c r="BL224" i="1" s="1"/>
  <c r="BL225" i="1" s="1"/>
  <c r="BL226" i="1" s="1"/>
  <c r="BL227" i="1" s="1"/>
  <c r="BL228" i="1" s="1"/>
  <c r="BL229" i="1" s="1"/>
  <c r="BL230" i="1" s="1"/>
  <c r="BL231" i="1" s="1"/>
  <c r="BL232" i="1" s="1"/>
  <c r="BL233" i="1" s="1"/>
  <c r="BL234" i="1" s="1"/>
  <c r="BL235" i="1" s="1"/>
  <c r="BL236" i="1" s="1"/>
  <c r="BL237" i="1" s="1"/>
  <c r="BL238" i="1" s="1"/>
  <c r="BL239" i="1" s="1"/>
  <c r="BL240" i="1" s="1"/>
  <c r="BL241" i="1" s="1"/>
  <c r="BL242" i="1" s="1"/>
  <c r="BL243" i="1" s="1"/>
  <c r="BL244" i="1" s="1"/>
  <c r="BL245" i="1" s="1"/>
  <c r="BL246" i="1" s="1"/>
  <c r="BL247" i="1" s="1"/>
  <c r="BL248" i="1" s="1"/>
  <c r="BL249" i="1" s="1"/>
  <c r="BL250" i="1" s="1"/>
  <c r="BL251" i="1" s="1"/>
  <c r="BL252" i="1" s="1"/>
  <c r="BL253" i="1" s="1"/>
  <c r="BL254" i="1" s="1"/>
  <c r="BL255" i="1" s="1"/>
  <c r="BL256" i="1" s="1"/>
  <c r="BL257" i="1" s="1"/>
  <c r="BL258" i="1" s="1"/>
  <c r="BL259" i="1" s="1"/>
  <c r="BL260" i="1" s="1"/>
  <c r="BL261" i="1" s="1"/>
  <c r="BL262" i="1" s="1"/>
  <c r="BL263" i="1" s="1"/>
  <c r="BL264" i="1" s="1"/>
  <c r="BL265" i="1" s="1"/>
  <c r="BL266" i="1" s="1"/>
  <c r="BL267" i="1" s="1"/>
  <c r="BL268" i="1" s="1"/>
  <c r="BL269" i="1" s="1"/>
  <c r="BL270" i="1" s="1"/>
  <c r="BL271" i="1" s="1"/>
  <c r="BL272" i="1" s="1"/>
  <c r="BL273" i="1" s="1"/>
  <c r="BL274" i="1" s="1"/>
  <c r="BL275" i="1" s="1"/>
  <c r="BL276" i="1" s="1"/>
  <c r="BL277" i="1" s="1"/>
  <c r="BL278" i="1" s="1"/>
  <c r="BL279" i="1" s="1"/>
  <c r="BL280" i="1" s="1"/>
  <c r="BL281" i="1" s="1"/>
  <c r="BL282" i="1" s="1"/>
  <c r="BL283" i="1" s="1"/>
  <c r="BL284" i="1" s="1"/>
  <c r="BL285" i="1" s="1"/>
  <c r="BL286" i="1" s="1"/>
  <c r="BL287" i="1" s="1"/>
  <c r="BL288" i="1" s="1"/>
  <c r="BL289" i="1" s="1"/>
  <c r="BL290" i="1" s="1"/>
  <c r="BL291" i="1" s="1"/>
  <c r="BL292" i="1" s="1"/>
  <c r="BL293" i="1" s="1"/>
  <c r="BL294" i="1" s="1"/>
  <c r="BL295" i="1" s="1"/>
  <c r="BL296" i="1" s="1"/>
  <c r="BL297" i="1" s="1"/>
  <c r="BL298" i="1" s="1"/>
  <c r="BL299" i="1" s="1"/>
  <c r="BL300" i="1" s="1"/>
  <c r="BL301" i="1" s="1"/>
  <c r="BL302" i="1" s="1"/>
  <c r="BL303" i="1" s="1"/>
  <c r="BL304" i="1" s="1"/>
  <c r="BL305" i="1" s="1"/>
  <c r="BL306" i="1" s="1"/>
  <c r="BL307" i="1" s="1"/>
  <c r="BL308" i="1" s="1"/>
  <c r="BL309" i="1" s="1"/>
  <c r="BL310" i="1" s="1"/>
  <c r="BL311" i="1" s="1"/>
  <c r="BL312" i="1" s="1"/>
  <c r="BL313" i="1" s="1"/>
  <c r="BL314" i="1" s="1"/>
  <c r="BL315" i="1" s="1"/>
  <c r="BL316" i="1" s="1"/>
  <c r="BL317" i="1" s="1"/>
  <c r="BL318" i="1" s="1"/>
  <c r="BL319" i="1" s="1"/>
  <c r="BL320" i="1" s="1"/>
  <c r="BL321" i="1" s="1"/>
  <c r="BL322" i="1" s="1"/>
  <c r="BL323" i="1" s="1"/>
  <c r="BL35" i="1"/>
  <c r="BL34" i="1"/>
  <c r="BJ28" i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J77" i="1" s="1"/>
  <c r="BJ78" i="1" s="1"/>
  <c r="BJ79" i="1" s="1"/>
  <c r="BJ80" i="1" s="1"/>
  <c r="BJ81" i="1" s="1"/>
  <c r="BJ82" i="1" s="1"/>
  <c r="BJ83" i="1" s="1"/>
  <c r="BJ84" i="1" s="1"/>
  <c r="BJ85" i="1" s="1"/>
  <c r="BJ86" i="1" s="1"/>
  <c r="BJ87" i="1" s="1"/>
  <c r="BJ88" i="1" s="1"/>
  <c r="BJ89" i="1" s="1"/>
  <c r="BJ90" i="1" s="1"/>
  <c r="BJ91" i="1" s="1"/>
  <c r="BJ92" i="1" s="1"/>
  <c r="BJ93" i="1" s="1"/>
  <c r="BJ94" i="1" s="1"/>
  <c r="BJ95" i="1" s="1"/>
  <c r="BJ96" i="1" s="1"/>
  <c r="BJ97" i="1" s="1"/>
  <c r="BJ98" i="1" s="1"/>
  <c r="BJ99" i="1" s="1"/>
  <c r="BJ100" i="1" s="1"/>
  <c r="BJ101" i="1" s="1"/>
  <c r="BJ102" i="1" s="1"/>
  <c r="BJ103" i="1" s="1"/>
  <c r="BJ104" i="1" s="1"/>
  <c r="BJ105" i="1" s="1"/>
  <c r="BJ106" i="1" s="1"/>
  <c r="BJ107" i="1" s="1"/>
  <c r="BJ108" i="1" s="1"/>
  <c r="BJ109" i="1" s="1"/>
  <c r="BJ110" i="1" s="1"/>
  <c r="BJ111" i="1" s="1"/>
  <c r="BJ112" i="1" s="1"/>
  <c r="BJ113" i="1" s="1"/>
  <c r="BJ114" i="1" s="1"/>
  <c r="BJ115" i="1" s="1"/>
  <c r="BJ116" i="1" s="1"/>
  <c r="BJ117" i="1" s="1"/>
  <c r="BJ118" i="1" s="1"/>
  <c r="BJ119" i="1" s="1"/>
  <c r="BJ120" i="1" s="1"/>
  <c r="BJ121" i="1" s="1"/>
  <c r="BJ122" i="1" s="1"/>
  <c r="BJ123" i="1" s="1"/>
  <c r="BJ124" i="1" s="1"/>
  <c r="BJ125" i="1" s="1"/>
  <c r="BJ126" i="1" s="1"/>
  <c r="BJ127" i="1" s="1"/>
  <c r="BJ128" i="1" s="1"/>
  <c r="BJ129" i="1" s="1"/>
  <c r="BJ130" i="1" s="1"/>
  <c r="BJ131" i="1" s="1"/>
  <c r="BJ132" i="1" s="1"/>
  <c r="BJ133" i="1" s="1"/>
  <c r="BJ134" i="1" s="1"/>
  <c r="BJ135" i="1" s="1"/>
  <c r="BJ136" i="1" s="1"/>
  <c r="BJ137" i="1" s="1"/>
  <c r="BJ138" i="1" s="1"/>
  <c r="BJ139" i="1" s="1"/>
  <c r="BJ140" i="1" s="1"/>
  <c r="BJ141" i="1" s="1"/>
  <c r="BJ142" i="1" s="1"/>
  <c r="BJ143" i="1" s="1"/>
  <c r="BJ144" i="1" s="1"/>
  <c r="BJ145" i="1" s="1"/>
  <c r="BJ146" i="1" s="1"/>
  <c r="BJ147" i="1" s="1"/>
  <c r="BJ148" i="1" s="1"/>
  <c r="BJ149" i="1" s="1"/>
  <c r="BJ150" i="1" s="1"/>
  <c r="BJ151" i="1" s="1"/>
  <c r="BJ152" i="1" s="1"/>
  <c r="BJ153" i="1" s="1"/>
  <c r="BJ154" i="1" s="1"/>
  <c r="BJ155" i="1" s="1"/>
  <c r="BJ156" i="1" s="1"/>
  <c r="BJ157" i="1" s="1"/>
  <c r="BJ158" i="1" s="1"/>
  <c r="BJ159" i="1" s="1"/>
  <c r="BJ160" i="1" s="1"/>
  <c r="BJ161" i="1" s="1"/>
  <c r="BJ162" i="1" s="1"/>
  <c r="BJ163" i="1" s="1"/>
  <c r="BJ164" i="1" s="1"/>
  <c r="BJ165" i="1" s="1"/>
  <c r="BJ166" i="1" s="1"/>
  <c r="BJ167" i="1" s="1"/>
  <c r="BJ168" i="1" s="1"/>
  <c r="BJ169" i="1" s="1"/>
  <c r="BJ170" i="1" s="1"/>
  <c r="BJ171" i="1" s="1"/>
  <c r="BJ172" i="1" s="1"/>
  <c r="BJ173" i="1" s="1"/>
  <c r="BJ174" i="1" s="1"/>
  <c r="BJ175" i="1" s="1"/>
  <c r="BJ176" i="1" s="1"/>
  <c r="BJ177" i="1" s="1"/>
  <c r="BJ178" i="1" s="1"/>
  <c r="BJ179" i="1" s="1"/>
  <c r="BJ180" i="1" s="1"/>
  <c r="BJ181" i="1" s="1"/>
  <c r="BJ182" i="1" s="1"/>
  <c r="BJ183" i="1" s="1"/>
  <c r="BJ184" i="1" s="1"/>
  <c r="BJ185" i="1" s="1"/>
  <c r="BJ186" i="1" s="1"/>
  <c r="BJ187" i="1" s="1"/>
  <c r="BJ188" i="1" s="1"/>
  <c r="BJ189" i="1" s="1"/>
  <c r="BJ190" i="1" s="1"/>
  <c r="BJ191" i="1" s="1"/>
  <c r="BJ192" i="1" s="1"/>
  <c r="BJ193" i="1" s="1"/>
  <c r="BJ194" i="1" s="1"/>
  <c r="BJ195" i="1" s="1"/>
  <c r="BJ196" i="1" s="1"/>
  <c r="BJ197" i="1" s="1"/>
  <c r="BJ198" i="1" s="1"/>
  <c r="BJ199" i="1" s="1"/>
  <c r="BJ200" i="1" s="1"/>
  <c r="BJ201" i="1" s="1"/>
  <c r="BJ202" i="1" s="1"/>
  <c r="BJ203" i="1" s="1"/>
  <c r="BJ204" i="1" s="1"/>
  <c r="BJ205" i="1" s="1"/>
  <c r="BJ206" i="1" s="1"/>
  <c r="BJ207" i="1" s="1"/>
  <c r="BJ208" i="1" s="1"/>
  <c r="BJ209" i="1" s="1"/>
  <c r="BJ210" i="1" s="1"/>
  <c r="BJ211" i="1" s="1"/>
  <c r="BJ212" i="1" s="1"/>
  <c r="BJ213" i="1" s="1"/>
  <c r="BJ214" i="1" s="1"/>
  <c r="BJ215" i="1" s="1"/>
  <c r="BJ216" i="1" s="1"/>
  <c r="BJ217" i="1" s="1"/>
  <c r="BJ218" i="1" s="1"/>
  <c r="BJ219" i="1" s="1"/>
  <c r="BJ220" i="1" s="1"/>
  <c r="BJ221" i="1" s="1"/>
  <c r="BJ222" i="1" s="1"/>
  <c r="BJ223" i="1" s="1"/>
  <c r="BJ224" i="1" s="1"/>
  <c r="BJ225" i="1" s="1"/>
  <c r="BJ226" i="1" s="1"/>
  <c r="BJ227" i="1" s="1"/>
  <c r="BJ228" i="1" s="1"/>
  <c r="BJ229" i="1" s="1"/>
  <c r="BJ230" i="1" s="1"/>
  <c r="BJ231" i="1" s="1"/>
  <c r="BJ232" i="1" s="1"/>
  <c r="BJ233" i="1" s="1"/>
  <c r="BJ234" i="1" s="1"/>
  <c r="BJ235" i="1" s="1"/>
  <c r="BJ236" i="1" s="1"/>
  <c r="BJ237" i="1" s="1"/>
  <c r="BJ238" i="1" s="1"/>
  <c r="BJ239" i="1" s="1"/>
  <c r="BJ240" i="1" s="1"/>
  <c r="BJ241" i="1" s="1"/>
  <c r="BJ242" i="1" s="1"/>
  <c r="BJ243" i="1" s="1"/>
  <c r="BJ244" i="1" s="1"/>
  <c r="BJ245" i="1" s="1"/>
  <c r="BJ246" i="1" s="1"/>
  <c r="BJ247" i="1" s="1"/>
  <c r="BJ248" i="1" s="1"/>
  <c r="BJ249" i="1" s="1"/>
  <c r="BJ250" i="1" s="1"/>
  <c r="BJ251" i="1" s="1"/>
  <c r="BJ252" i="1" s="1"/>
  <c r="BJ253" i="1" s="1"/>
  <c r="BJ254" i="1" s="1"/>
  <c r="BJ255" i="1" s="1"/>
  <c r="BJ256" i="1" s="1"/>
  <c r="BJ257" i="1" s="1"/>
  <c r="BJ258" i="1" s="1"/>
  <c r="BJ259" i="1" s="1"/>
  <c r="BJ260" i="1" s="1"/>
  <c r="BJ261" i="1" s="1"/>
  <c r="BJ262" i="1" s="1"/>
  <c r="BJ263" i="1" s="1"/>
  <c r="BJ264" i="1" s="1"/>
  <c r="BJ265" i="1" s="1"/>
  <c r="BJ266" i="1" s="1"/>
  <c r="BJ267" i="1" s="1"/>
  <c r="BJ268" i="1" s="1"/>
  <c r="BJ269" i="1" s="1"/>
  <c r="BJ270" i="1" s="1"/>
  <c r="BJ271" i="1" s="1"/>
  <c r="BJ272" i="1" s="1"/>
  <c r="BJ273" i="1" s="1"/>
  <c r="BJ274" i="1" s="1"/>
  <c r="BJ275" i="1" s="1"/>
  <c r="BJ276" i="1" s="1"/>
  <c r="BJ277" i="1" s="1"/>
  <c r="BJ278" i="1" s="1"/>
  <c r="BJ279" i="1" s="1"/>
  <c r="BJ280" i="1" s="1"/>
  <c r="BJ281" i="1" s="1"/>
  <c r="BJ282" i="1" s="1"/>
  <c r="BJ283" i="1" s="1"/>
  <c r="BJ284" i="1" s="1"/>
  <c r="BJ285" i="1" s="1"/>
  <c r="BJ286" i="1" s="1"/>
  <c r="BJ287" i="1" s="1"/>
  <c r="BJ288" i="1" s="1"/>
  <c r="BJ289" i="1" s="1"/>
  <c r="BJ290" i="1" s="1"/>
  <c r="BJ291" i="1" s="1"/>
  <c r="BJ292" i="1" s="1"/>
  <c r="BJ293" i="1" s="1"/>
  <c r="BJ294" i="1" s="1"/>
  <c r="BJ295" i="1" s="1"/>
  <c r="BJ296" i="1" s="1"/>
  <c r="BJ297" i="1" s="1"/>
  <c r="BJ298" i="1" s="1"/>
  <c r="BJ299" i="1" s="1"/>
  <c r="BJ300" i="1" s="1"/>
  <c r="BJ301" i="1" s="1"/>
  <c r="BJ302" i="1" s="1"/>
  <c r="BJ303" i="1" s="1"/>
  <c r="BJ304" i="1" s="1"/>
  <c r="BJ305" i="1" s="1"/>
  <c r="BJ306" i="1" s="1"/>
  <c r="BJ307" i="1" s="1"/>
  <c r="BJ308" i="1" s="1"/>
  <c r="BJ309" i="1" s="1"/>
  <c r="BJ310" i="1" s="1"/>
  <c r="BJ311" i="1" s="1"/>
  <c r="BJ312" i="1" s="1"/>
  <c r="BJ313" i="1" s="1"/>
  <c r="BJ314" i="1" s="1"/>
  <c r="BJ315" i="1" s="1"/>
  <c r="BJ316" i="1" s="1"/>
  <c r="BJ317" i="1" s="1"/>
  <c r="BJ318" i="1" s="1"/>
  <c r="BJ319" i="1" s="1"/>
  <c r="BJ320" i="1" s="1"/>
  <c r="BJ321" i="1" s="1"/>
  <c r="BJ322" i="1" s="1"/>
  <c r="BJ323" i="1" s="1"/>
  <c r="AT20" i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T105" i="1" s="1"/>
  <c r="AT106" i="1" s="1"/>
  <c r="AT107" i="1" s="1"/>
  <c r="AT108" i="1" s="1"/>
  <c r="AT109" i="1" s="1"/>
  <c r="AT110" i="1" s="1"/>
  <c r="AT111" i="1" s="1"/>
  <c r="AT112" i="1" s="1"/>
  <c r="AT113" i="1" s="1"/>
  <c r="AT114" i="1" s="1"/>
  <c r="AT115" i="1" s="1"/>
  <c r="AT116" i="1" s="1"/>
  <c r="AT117" i="1" s="1"/>
  <c r="AT118" i="1" s="1"/>
  <c r="AT119" i="1" s="1"/>
  <c r="AT120" i="1" s="1"/>
  <c r="AT121" i="1" s="1"/>
  <c r="AT122" i="1" s="1"/>
  <c r="AT123" i="1" s="1"/>
  <c r="AT124" i="1" s="1"/>
  <c r="AT125" i="1" s="1"/>
  <c r="AT126" i="1" s="1"/>
  <c r="AT127" i="1" s="1"/>
  <c r="AT128" i="1" s="1"/>
  <c r="AT129" i="1" s="1"/>
  <c r="AT130" i="1" s="1"/>
  <c r="AT131" i="1" s="1"/>
  <c r="AT132" i="1" s="1"/>
  <c r="AT133" i="1" s="1"/>
  <c r="AT134" i="1" s="1"/>
  <c r="AT135" i="1" s="1"/>
  <c r="AT136" i="1" s="1"/>
  <c r="AT137" i="1" s="1"/>
  <c r="AT138" i="1" s="1"/>
  <c r="AT139" i="1" s="1"/>
  <c r="AT140" i="1" s="1"/>
  <c r="AT141" i="1" s="1"/>
  <c r="AT142" i="1" s="1"/>
  <c r="AT143" i="1" s="1"/>
  <c r="AT144" i="1" s="1"/>
  <c r="AT145" i="1" s="1"/>
  <c r="AT146" i="1" s="1"/>
  <c r="AT147" i="1" s="1"/>
  <c r="AT148" i="1" s="1"/>
  <c r="AT149" i="1" s="1"/>
  <c r="AT150" i="1" s="1"/>
  <c r="AT151" i="1" s="1"/>
  <c r="AT152" i="1" s="1"/>
  <c r="AT153" i="1" s="1"/>
  <c r="AT154" i="1" s="1"/>
  <c r="AT155" i="1" s="1"/>
  <c r="AT156" i="1" s="1"/>
  <c r="AT157" i="1" s="1"/>
  <c r="AT158" i="1" s="1"/>
  <c r="AT159" i="1" s="1"/>
  <c r="AT160" i="1" s="1"/>
  <c r="AT161" i="1" s="1"/>
  <c r="AT162" i="1" s="1"/>
  <c r="AT163" i="1" s="1"/>
  <c r="AT164" i="1" s="1"/>
  <c r="AT165" i="1" s="1"/>
  <c r="AT166" i="1" s="1"/>
  <c r="AT167" i="1" s="1"/>
  <c r="AT168" i="1" s="1"/>
  <c r="AT169" i="1" s="1"/>
  <c r="AT170" i="1" s="1"/>
  <c r="AT171" i="1" s="1"/>
  <c r="AT172" i="1" s="1"/>
  <c r="AT173" i="1" s="1"/>
  <c r="AT174" i="1" s="1"/>
  <c r="AT175" i="1" s="1"/>
  <c r="AT176" i="1" s="1"/>
  <c r="AT177" i="1" s="1"/>
  <c r="AT178" i="1" s="1"/>
  <c r="AT179" i="1" s="1"/>
  <c r="AT180" i="1" s="1"/>
  <c r="AT181" i="1" s="1"/>
  <c r="AT182" i="1" s="1"/>
  <c r="AT183" i="1" s="1"/>
  <c r="AT184" i="1" s="1"/>
  <c r="AT185" i="1" s="1"/>
  <c r="AT186" i="1" s="1"/>
  <c r="AT187" i="1" s="1"/>
  <c r="AT188" i="1" s="1"/>
  <c r="AT189" i="1" s="1"/>
  <c r="AT190" i="1" s="1"/>
  <c r="AT191" i="1" s="1"/>
  <c r="AT192" i="1" s="1"/>
  <c r="AT193" i="1" s="1"/>
  <c r="AT194" i="1" s="1"/>
  <c r="AT195" i="1" s="1"/>
  <c r="AT196" i="1" s="1"/>
  <c r="AT197" i="1" s="1"/>
  <c r="AT198" i="1" s="1"/>
  <c r="AT199" i="1" s="1"/>
  <c r="AT200" i="1" s="1"/>
  <c r="AT201" i="1" s="1"/>
  <c r="AT202" i="1" s="1"/>
  <c r="AT203" i="1" s="1"/>
  <c r="AT204" i="1" s="1"/>
  <c r="AT205" i="1" s="1"/>
  <c r="AT206" i="1" s="1"/>
  <c r="AT207" i="1" s="1"/>
  <c r="AT208" i="1" s="1"/>
  <c r="AT209" i="1" s="1"/>
  <c r="AT210" i="1" s="1"/>
  <c r="AT211" i="1" s="1"/>
  <c r="AT212" i="1" s="1"/>
  <c r="AT213" i="1" s="1"/>
  <c r="AT214" i="1" s="1"/>
  <c r="AT215" i="1" s="1"/>
  <c r="AT216" i="1" s="1"/>
  <c r="AT217" i="1" s="1"/>
  <c r="AT218" i="1" s="1"/>
  <c r="AT219" i="1" s="1"/>
  <c r="AT220" i="1" s="1"/>
  <c r="AT221" i="1" s="1"/>
  <c r="AT222" i="1" s="1"/>
  <c r="AT223" i="1" s="1"/>
  <c r="AT224" i="1" s="1"/>
  <c r="AT225" i="1" s="1"/>
  <c r="AT226" i="1" s="1"/>
  <c r="AT227" i="1" s="1"/>
  <c r="AT228" i="1" s="1"/>
  <c r="AT229" i="1" s="1"/>
  <c r="AT230" i="1" s="1"/>
  <c r="AT231" i="1" s="1"/>
  <c r="AT232" i="1" s="1"/>
  <c r="AT233" i="1" s="1"/>
  <c r="AT234" i="1" s="1"/>
  <c r="AT235" i="1" s="1"/>
  <c r="AT236" i="1" s="1"/>
  <c r="AT237" i="1" s="1"/>
  <c r="AT238" i="1" s="1"/>
  <c r="AT239" i="1" s="1"/>
  <c r="AT240" i="1" s="1"/>
  <c r="AT241" i="1" s="1"/>
  <c r="AT242" i="1" s="1"/>
  <c r="AT243" i="1" s="1"/>
  <c r="AT244" i="1" s="1"/>
  <c r="AT245" i="1" s="1"/>
  <c r="AT246" i="1" s="1"/>
  <c r="AT247" i="1" s="1"/>
  <c r="AT248" i="1" s="1"/>
  <c r="AT249" i="1" s="1"/>
  <c r="AT250" i="1" s="1"/>
  <c r="AT251" i="1" s="1"/>
  <c r="AT252" i="1" s="1"/>
  <c r="AT253" i="1" s="1"/>
  <c r="AT254" i="1" s="1"/>
  <c r="AT255" i="1" s="1"/>
  <c r="AT256" i="1" s="1"/>
  <c r="AT257" i="1" s="1"/>
  <c r="AT258" i="1" s="1"/>
  <c r="AT259" i="1" s="1"/>
  <c r="AT260" i="1" s="1"/>
  <c r="AT261" i="1" s="1"/>
  <c r="AT262" i="1" s="1"/>
  <c r="AT263" i="1" s="1"/>
  <c r="AT264" i="1" s="1"/>
  <c r="AT265" i="1" s="1"/>
  <c r="AT266" i="1" s="1"/>
  <c r="AT267" i="1" s="1"/>
  <c r="AT268" i="1" s="1"/>
  <c r="AT269" i="1" s="1"/>
  <c r="AT270" i="1" s="1"/>
  <c r="AT271" i="1" s="1"/>
  <c r="AT272" i="1" s="1"/>
  <c r="AT273" i="1" s="1"/>
  <c r="AT274" i="1" s="1"/>
  <c r="AT275" i="1" s="1"/>
  <c r="AT276" i="1" s="1"/>
  <c r="AT277" i="1" s="1"/>
  <c r="AT278" i="1" s="1"/>
  <c r="AT279" i="1" s="1"/>
  <c r="AT280" i="1" s="1"/>
  <c r="AT281" i="1" s="1"/>
  <c r="AT282" i="1" s="1"/>
  <c r="AT283" i="1" s="1"/>
  <c r="AT284" i="1" s="1"/>
  <c r="AT285" i="1" s="1"/>
  <c r="AT286" i="1" s="1"/>
  <c r="AT287" i="1" s="1"/>
  <c r="AT288" i="1" s="1"/>
  <c r="AT289" i="1" s="1"/>
  <c r="AT290" i="1" s="1"/>
  <c r="AT291" i="1" s="1"/>
  <c r="AT292" i="1" s="1"/>
  <c r="AT293" i="1" s="1"/>
  <c r="AT294" i="1" s="1"/>
  <c r="AT295" i="1" s="1"/>
  <c r="AT296" i="1" s="1"/>
  <c r="AT297" i="1" s="1"/>
  <c r="AT298" i="1" s="1"/>
  <c r="AT299" i="1" s="1"/>
  <c r="AT300" i="1" s="1"/>
  <c r="AT301" i="1" s="1"/>
  <c r="AT302" i="1" s="1"/>
  <c r="AT303" i="1" s="1"/>
  <c r="AT304" i="1" s="1"/>
  <c r="AT305" i="1" s="1"/>
  <c r="AT306" i="1" s="1"/>
  <c r="AT307" i="1" s="1"/>
  <c r="AT308" i="1" s="1"/>
  <c r="AT309" i="1" s="1"/>
  <c r="AT310" i="1" s="1"/>
  <c r="AT311" i="1" s="1"/>
  <c r="AT312" i="1" s="1"/>
  <c r="AT313" i="1" s="1"/>
  <c r="AT314" i="1" s="1"/>
  <c r="AT315" i="1" s="1"/>
  <c r="AT316" i="1" s="1"/>
  <c r="AT317" i="1" s="1"/>
  <c r="AT318" i="1" s="1"/>
  <c r="AT319" i="1" s="1"/>
  <c r="AT320" i="1" s="1"/>
  <c r="AT321" i="1" s="1"/>
  <c r="AT322" i="1" s="1"/>
  <c r="AT323" i="1" s="1"/>
  <c r="AT19" i="1"/>
  <c r="AT18" i="1"/>
  <c r="AT17" i="1"/>
  <c r="AR244" i="1"/>
  <c r="AR245" i="1" s="1"/>
  <c r="AR246" i="1" s="1"/>
  <c r="AR247" i="1" s="1"/>
  <c r="AR248" i="1" s="1"/>
  <c r="AR249" i="1" s="1"/>
  <c r="AR250" i="1" s="1"/>
  <c r="AR251" i="1" s="1"/>
  <c r="AR252" i="1" s="1"/>
  <c r="AR253" i="1" s="1"/>
  <c r="AR254" i="1" s="1"/>
  <c r="AR255" i="1" s="1"/>
  <c r="AR256" i="1" s="1"/>
  <c r="AR257" i="1" s="1"/>
  <c r="AR258" i="1" s="1"/>
  <c r="AR259" i="1" s="1"/>
  <c r="AR260" i="1" s="1"/>
  <c r="AR261" i="1" s="1"/>
  <c r="AR262" i="1" s="1"/>
  <c r="AR263" i="1" s="1"/>
  <c r="AR264" i="1" s="1"/>
  <c r="AR265" i="1" s="1"/>
  <c r="AR266" i="1" s="1"/>
  <c r="AR267" i="1" s="1"/>
  <c r="AR268" i="1" s="1"/>
  <c r="AR269" i="1" s="1"/>
  <c r="AR270" i="1" s="1"/>
  <c r="AR271" i="1" s="1"/>
  <c r="AR272" i="1" s="1"/>
  <c r="AR273" i="1" s="1"/>
  <c r="AR274" i="1" s="1"/>
  <c r="AR275" i="1" s="1"/>
  <c r="AR276" i="1" s="1"/>
  <c r="AR277" i="1" s="1"/>
  <c r="AR278" i="1" s="1"/>
  <c r="AR279" i="1" s="1"/>
  <c r="AR280" i="1" s="1"/>
  <c r="AR281" i="1" s="1"/>
  <c r="AR282" i="1" s="1"/>
  <c r="AR283" i="1" s="1"/>
  <c r="AR284" i="1" s="1"/>
  <c r="AR285" i="1" s="1"/>
  <c r="AR286" i="1" s="1"/>
  <c r="AR287" i="1" s="1"/>
  <c r="AR288" i="1" s="1"/>
  <c r="AR289" i="1" s="1"/>
  <c r="AR290" i="1" s="1"/>
  <c r="AR291" i="1" s="1"/>
  <c r="AR292" i="1" s="1"/>
  <c r="AR293" i="1" s="1"/>
  <c r="AR294" i="1" s="1"/>
  <c r="AR295" i="1" s="1"/>
  <c r="AR296" i="1" s="1"/>
  <c r="AR297" i="1" s="1"/>
  <c r="AR298" i="1" s="1"/>
  <c r="AR299" i="1" s="1"/>
  <c r="AR300" i="1" s="1"/>
  <c r="AR301" i="1" s="1"/>
  <c r="AR302" i="1" s="1"/>
  <c r="AR303" i="1" s="1"/>
  <c r="AR304" i="1" s="1"/>
  <c r="AR305" i="1" s="1"/>
  <c r="AR306" i="1" s="1"/>
  <c r="AR307" i="1" s="1"/>
  <c r="AR308" i="1" s="1"/>
  <c r="AR309" i="1" s="1"/>
  <c r="AR310" i="1" s="1"/>
  <c r="AR311" i="1" s="1"/>
  <c r="AR312" i="1" s="1"/>
  <c r="AR313" i="1" s="1"/>
  <c r="AR314" i="1" s="1"/>
  <c r="AR315" i="1" s="1"/>
  <c r="AR316" i="1" s="1"/>
  <c r="AR317" i="1" s="1"/>
  <c r="AR318" i="1" s="1"/>
  <c r="AR319" i="1" s="1"/>
  <c r="AR320" i="1" s="1"/>
  <c r="AR321" i="1" s="1"/>
  <c r="AR322" i="1" s="1"/>
  <c r="AR323" i="1" s="1"/>
  <c r="AR243" i="1"/>
  <c r="AR242" i="1"/>
  <c r="AR34" i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R110" i="1" s="1"/>
  <c r="AR111" i="1" s="1"/>
  <c r="AR112" i="1" s="1"/>
  <c r="AR113" i="1" s="1"/>
  <c r="AR114" i="1" s="1"/>
  <c r="AR115" i="1" s="1"/>
  <c r="AR116" i="1" s="1"/>
  <c r="AR117" i="1" s="1"/>
  <c r="AR118" i="1" s="1"/>
  <c r="AR119" i="1" s="1"/>
  <c r="AR120" i="1" s="1"/>
  <c r="AR121" i="1" s="1"/>
  <c r="AR122" i="1" s="1"/>
  <c r="AR123" i="1" s="1"/>
  <c r="AR124" i="1" s="1"/>
  <c r="AR125" i="1" s="1"/>
  <c r="AR126" i="1" s="1"/>
  <c r="AR127" i="1" s="1"/>
  <c r="AR128" i="1" s="1"/>
  <c r="AR129" i="1" s="1"/>
  <c r="AR130" i="1" s="1"/>
  <c r="AR131" i="1" s="1"/>
  <c r="AR132" i="1" s="1"/>
  <c r="AR133" i="1" s="1"/>
  <c r="AR134" i="1" s="1"/>
  <c r="AR135" i="1" s="1"/>
  <c r="AR136" i="1" s="1"/>
  <c r="AR137" i="1" s="1"/>
  <c r="AR138" i="1" s="1"/>
  <c r="AR139" i="1" s="1"/>
  <c r="AR140" i="1" s="1"/>
  <c r="AR141" i="1" s="1"/>
  <c r="AR142" i="1" s="1"/>
  <c r="AR143" i="1" s="1"/>
  <c r="AR144" i="1" s="1"/>
  <c r="AR145" i="1" s="1"/>
  <c r="AR146" i="1" s="1"/>
  <c r="AR147" i="1" s="1"/>
  <c r="AR148" i="1" s="1"/>
  <c r="AR149" i="1" s="1"/>
  <c r="AR150" i="1" s="1"/>
  <c r="AR151" i="1" s="1"/>
  <c r="AR152" i="1" s="1"/>
  <c r="AR153" i="1" s="1"/>
  <c r="AR154" i="1" s="1"/>
  <c r="AR155" i="1" s="1"/>
  <c r="AR156" i="1" s="1"/>
  <c r="AR157" i="1" s="1"/>
  <c r="AR158" i="1" s="1"/>
  <c r="AR159" i="1" s="1"/>
  <c r="AR160" i="1" s="1"/>
  <c r="AR161" i="1" s="1"/>
  <c r="AR162" i="1" s="1"/>
  <c r="AR163" i="1" s="1"/>
  <c r="AR164" i="1" s="1"/>
  <c r="AR165" i="1" s="1"/>
  <c r="AR166" i="1" s="1"/>
  <c r="AR167" i="1" s="1"/>
  <c r="AR168" i="1" s="1"/>
  <c r="AR169" i="1" s="1"/>
  <c r="AR170" i="1" s="1"/>
  <c r="AR171" i="1" s="1"/>
  <c r="AR172" i="1" s="1"/>
  <c r="AR173" i="1" s="1"/>
  <c r="AR174" i="1" s="1"/>
  <c r="AR175" i="1" s="1"/>
  <c r="AR176" i="1" s="1"/>
  <c r="AR177" i="1" s="1"/>
  <c r="AR178" i="1" s="1"/>
  <c r="AR179" i="1" s="1"/>
  <c r="AR180" i="1" s="1"/>
  <c r="AR181" i="1" s="1"/>
  <c r="AR182" i="1" s="1"/>
  <c r="AR183" i="1" s="1"/>
  <c r="AR184" i="1" s="1"/>
  <c r="AR185" i="1" s="1"/>
  <c r="AR186" i="1" s="1"/>
  <c r="AR187" i="1" s="1"/>
  <c r="AR188" i="1" s="1"/>
  <c r="AR189" i="1" s="1"/>
  <c r="AR190" i="1" s="1"/>
  <c r="AR191" i="1" s="1"/>
  <c r="AR192" i="1" s="1"/>
  <c r="AR193" i="1" s="1"/>
  <c r="AR194" i="1" s="1"/>
  <c r="AR195" i="1" s="1"/>
  <c r="AR196" i="1" s="1"/>
  <c r="AR197" i="1" s="1"/>
  <c r="AR198" i="1" s="1"/>
  <c r="AR199" i="1" s="1"/>
  <c r="AR200" i="1" s="1"/>
  <c r="AR201" i="1" s="1"/>
  <c r="AR202" i="1" s="1"/>
  <c r="AR203" i="1" s="1"/>
  <c r="AR204" i="1" s="1"/>
  <c r="AR205" i="1" s="1"/>
  <c r="AR206" i="1" s="1"/>
  <c r="AR207" i="1" s="1"/>
  <c r="AR208" i="1" s="1"/>
  <c r="AR209" i="1" s="1"/>
  <c r="AR210" i="1" s="1"/>
  <c r="AR211" i="1" s="1"/>
  <c r="AR212" i="1" s="1"/>
  <c r="AR213" i="1" s="1"/>
  <c r="AR214" i="1" s="1"/>
  <c r="AR215" i="1" s="1"/>
  <c r="AR216" i="1" s="1"/>
  <c r="AR217" i="1" s="1"/>
  <c r="AR218" i="1" s="1"/>
  <c r="AR219" i="1" s="1"/>
  <c r="AR220" i="1" s="1"/>
  <c r="AR221" i="1" s="1"/>
  <c r="AR222" i="1" s="1"/>
  <c r="AR223" i="1" s="1"/>
  <c r="AR224" i="1" s="1"/>
  <c r="AR225" i="1" s="1"/>
  <c r="AR226" i="1" s="1"/>
  <c r="AR227" i="1" s="1"/>
  <c r="AR228" i="1" s="1"/>
  <c r="AR229" i="1" s="1"/>
  <c r="AR230" i="1" s="1"/>
  <c r="AR231" i="1" s="1"/>
  <c r="AR232" i="1" s="1"/>
  <c r="AR233" i="1" s="1"/>
  <c r="AR234" i="1" s="1"/>
  <c r="AR235" i="1" s="1"/>
  <c r="AR236" i="1" s="1"/>
  <c r="AR237" i="1" s="1"/>
  <c r="AR238" i="1" s="1"/>
  <c r="AR239" i="1" s="1"/>
  <c r="AR240" i="1" s="1"/>
  <c r="AR241" i="1" s="1"/>
  <c r="AR33" i="1"/>
  <c r="AP74" i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P104" i="1" s="1"/>
  <c r="AP105" i="1" s="1"/>
  <c r="AP106" i="1" s="1"/>
  <c r="AP107" i="1" s="1"/>
  <c r="AP108" i="1" s="1"/>
  <c r="AP109" i="1" s="1"/>
  <c r="AP110" i="1" s="1"/>
  <c r="AP111" i="1" s="1"/>
  <c r="AP112" i="1" s="1"/>
  <c r="AP113" i="1" s="1"/>
  <c r="AP114" i="1" s="1"/>
  <c r="AP115" i="1" s="1"/>
  <c r="AP116" i="1" s="1"/>
  <c r="AP117" i="1" s="1"/>
  <c r="AP118" i="1" s="1"/>
  <c r="AP119" i="1" s="1"/>
  <c r="AP120" i="1" s="1"/>
  <c r="AP121" i="1" s="1"/>
  <c r="AP122" i="1" s="1"/>
  <c r="AP123" i="1" s="1"/>
  <c r="AP124" i="1" s="1"/>
  <c r="AP125" i="1" s="1"/>
  <c r="AP126" i="1" s="1"/>
  <c r="AP127" i="1" s="1"/>
  <c r="AP128" i="1" s="1"/>
  <c r="AP129" i="1" s="1"/>
  <c r="AP130" i="1" s="1"/>
  <c r="AP131" i="1" s="1"/>
  <c r="AP132" i="1" s="1"/>
  <c r="AP133" i="1" s="1"/>
  <c r="AP134" i="1" s="1"/>
  <c r="AP135" i="1" s="1"/>
  <c r="AP136" i="1" s="1"/>
  <c r="AP137" i="1" s="1"/>
  <c r="AP138" i="1" s="1"/>
  <c r="AP139" i="1" s="1"/>
  <c r="AP140" i="1" s="1"/>
  <c r="AP141" i="1" s="1"/>
  <c r="AP142" i="1" s="1"/>
  <c r="AP143" i="1" s="1"/>
  <c r="AP144" i="1" s="1"/>
  <c r="AP145" i="1" s="1"/>
  <c r="AP146" i="1" s="1"/>
  <c r="AP147" i="1" s="1"/>
  <c r="AP148" i="1" s="1"/>
  <c r="AP149" i="1" s="1"/>
  <c r="AP150" i="1" s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AP165" i="1" s="1"/>
  <c r="AP166" i="1" s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AP181" i="1" s="1"/>
  <c r="AP182" i="1" s="1"/>
  <c r="AP183" i="1" s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98" i="1" s="1"/>
  <c r="AP199" i="1" s="1"/>
  <c r="AP200" i="1" s="1"/>
  <c r="AP201" i="1" s="1"/>
  <c r="AP202" i="1" s="1"/>
  <c r="AP203" i="1" s="1"/>
  <c r="AP204" i="1" s="1"/>
  <c r="AP205" i="1" s="1"/>
  <c r="AP206" i="1" s="1"/>
  <c r="AP207" i="1" s="1"/>
  <c r="AP208" i="1" s="1"/>
  <c r="AP209" i="1" s="1"/>
  <c r="AP210" i="1" s="1"/>
  <c r="AP211" i="1" s="1"/>
  <c r="AP212" i="1" s="1"/>
  <c r="AP213" i="1" s="1"/>
  <c r="AP214" i="1" s="1"/>
  <c r="AP215" i="1" s="1"/>
  <c r="AP216" i="1" s="1"/>
  <c r="AP217" i="1" s="1"/>
  <c r="AP218" i="1" s="1"/>
  <c r="AP219" i="1" s="1"/>
  <c r="AP220" i="1" s="1"/>
  <c r="AP221" i="1" s="1"/>
  <c r="AP222" i="1" s="1"/>
  <c r="AP223" i="1" s="1"/>
  <c r="AP224" i="1" s="1"/>
  <c r="AP225" i="1" s="1"/>
  <c r="AP226" i="1" s="1"/>
  <c r="AP227" i="1" s="1"/>
  <c r="AP228" i="1" s="1"/>
  <c r="AP229" i="1" s="1"/>
  <c r="AP230" i="1" s="1"/>
  <c r="AP231" i="1" s="1"/>
  <c r="AP232" i="1" s="1"/>
  <c r="AP233" i="1" s="1"/>
  <c r="AP234" i="1" s="1"/>
  <c r="AP235" i="1" s="1"/>
  <c r="AP236" i="1" s="1"/>
  <c r="AP237" i="1" s="1"/>
  <c r="AP238" i="1" s="1"/>
  <c r="AP239" i="1" s="1"/>
  <c r="AP240" i="1" s="1"/>
  <c r="AP241" i="1" s="1"/>
  <c r="AP242" i="1" s="1"/>
  <c r="AP243" i="1" s="1"/>
  <c r="AP244" i="1" s="1"/>
  <c r="AP245" i="1" s="1"/>
  <c r="AP246" i="1" s="1"/>
  <c r="AP247" i="1" s="1"/>
  <c r="AP248" i="1" s="1"/>
  <c r="AP249" i="1" s="1"/>
  <c r="AP250" i="1" s="1"/>
  <c r="AP251" i="1" s="1"/>
  <c r="AP252" i="1" s="1"/>
  <c r="AP253" i="1" s="1"/>
  <c r="AP254" i="1" s="1"/>
  <c r="AP255" i="1" s="1"/>
  <c r="AP256" i="1" s="1"/>
  <c r="AP257" i="1" s="1"/>
  <c r="AP258" i="1" s="1"/>
  <c r="AP259" i="1" s="1"/>
  <c r="AP260" i="1" s="1"/>
  <c r="AP261" i="1" s="1"/>
  <c r="AP262" i="1" s="1"/>
  <c r="AP263" i="1" s="1"/>
  <c r="AP264" i="1" s="1"/>
  <c r="AP265" i="1" s="1"/>
  <c r="AP266" i="1" s="1"/>
  <c r="AP267" i="1" s="1"/>
  <c r="AP268" i="1" s="1"/>
  <c r="AP269" i="1" s="1"/>
  <c r="AP270" i="1" s="1"/>
  <c r="AP271" i="1" s="1"/>
  <c r="AP272" i="1" s="1"/>
  <c r="AP273" i="1" s="1"/>
  <c r="AP274" i="1" s="1"/>
  <c r="AP275" i="1" s="1"/>
  <c r="AP276" i="1" s="1"/>
  <c r="AP277" i="1" s="1"/>
  <c r="AP278" i="1" s="1"/>
  <c r="AP279" i="1" s="1"/>
  <c r="AP280" i="1" s="1"/>
  <c r="AP281" i="1" s="1"/>
  <c r="AP282" i="1" s="1"/>
  <c r="AP283" i="1" s="1"/>
  <c r="AP284" i="1" s="1"/>
  <c r="AP285" i="1" s="1"/>
  <c r="AP286" i="1" s="1"/>
  <c r="AP287" i="1" s="1"/>
  <c r="AP288" i="1" s="1"/>
  <c r="AP289" i="1" s="1"/>
  <c r="AP290" i="1" s="1"/>
  <c r="AP291" i="1" s="1"/>
  <c r="AP292" i="1" s="1"/>
  <c r="AP293" i="1" s="1"/>
  <c r="AP294" i="1" s="1"/>
  <c r="AP295" i="1" s="1"/>
  <c r="AP296" i="1" s="1"/>
  <c r="AP297" i="1" s="1"/>
  <c r="AP298" i="1" s="1"/>
  <c r="AP299" i="1" s="1"/>
  <c r="AP300" i="1" s="1"/>
  <c r="AP301" i="1" s="1"/>
  <c r="AP302" i="1" s="1"/>
  <c r="AP303" i="1" s="1"/>
  <c r="AP304" i="1" s="1"/>
  <c r="AP305" i="1" s="1"/>
  <c r="AP306" i="1" s="1"/>
  <c r="AP307" i="1" s="1"/>
  <c r="AP308" i="1" s="1"/>
  <c r="AP309" i="1" s="1"/>
  <c r="AP310" i="1" s="1"/>
  <c r="AP311" i="1" s="1"/>
  <c r="AP312" i="1" s="1"/>
  <c r="AP313" i="1" s="1"/>
  <c r="AP314" i="1" s="1"/>
  <c r="AP315" i="1" s="1"/>
  <c r="AP316" i="1" s="1"/>
  <c r="AP317" i="1" s="1"/>
  <c r="AP318" i="1" s="1"/>
  <c r="AP319" i="1" s="1"/>
  <c r="AP320" i="1" s="1"/>
  <c r="AP321" i="1" s="1"/>
  <c r="AP322" i="1" s="1"/>
  <c r="AP323" i="1" s="1"/>
  <c r="AP73" i="1"/>
  <c r="AM132" i="1"/>
  <c r="AM133" i="1" s="1"/>
  <c r="AM134" i="1" s="1"/>
  <c r="AM135" i="1" s="1"/>
  <c r="AM136" i="1" s="1"/>
  <c r="AM137" i="1" s="1"/>
  <c r="AM138" i="1" s="1"/>
  <c r="AM139" i="1" s="1"/>
  <c r="AM141" i="1" s="1"/>
  <c r="AM142" i="1" s="1"/>
  <c r="AM143" i="1" s="1"/>
  <c r="AM144" i="1" s="1"/>
  <c r="AM145" i="1" s="1"/>
  <c r="AM146" i="1" s="1"/>
  <c r="AM147" i="1" s="1"/>
  <c r="AM148" i="1" s="1"/>
  <c r="AM149" i="1" s="1"/>
  <c r="AM150" i="1" s="1"/>
  <c r="AM151" i="1" s="1"/>
  <c r="AM152" i="1" s="1"/>
  <c r="AM153" i="1" s="1"/>
  <c r="AM154" i="1" s="1"/>
  <c r="AM155" i="1" s="1"/>
  <c r="AM156" i="1" s="1"/>
  <c r="AM157" i="1" s="1"/>
  <c r="AM158" i="1" s="1"/>
  <c r="AM159" i="1" s="1"/>
  <c r="AM160" i="1" s="1"/>
  <c r="AM161" i="1" s="1"/>
  <c r="AM162" i="1" s="1"/>
  <c r="AM163" i="1" s="1"/>
  <c r="AM164" i="1" s="1"/>
  <c r="AM165" i="1" s="1"/>
  <c r="AM166" i="1" s="1"/>
  <c r="AM167" i="1" s="1"/>
  <c r="AM168" i="1" s="1"/>
  <c r="AM169" i="1" s="1"/>
  <c r="AM170" i="1" s="1"/>
  <c r="AM171" i="1" s="1"/>
  <c r="AM172" i="1" s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M183" i="1" s="1"/>
  <c r="AM184" i="1" s="1"/>
  <c r="AM185" i="1" s="1"/>
  <c r="AM186" i="1" s="1"/>
  <c r="AM187" i="1" s="1"/>
  <c r="AM188" i="1" s="1"/>
  <c r="AM189" i="1" s="1"/>
  <c r="AM190" i="1" s="1"/>
  <c r="AM191" i="1" s="1"/>
  <c r="AM192" i="1" s="1"/>
  <c r="AM193" i="1" s="1"/>
  <c r="AM194" i="1" s="1"/>
  <c r="AM195" i="1" s="1"/>
  <c r="AM196" i="1" s="1"/>
  <c r="AM197" i="1" s="1"/>
  <c r="AM198" i="1" s="1"/>
  <c r="AM199" i="1" s="1"/>
  <c r="AM200" i="1" s="1"/>
  <c r="AM201" i="1" s="1"/>
  <c r="AM202" i="1" s="1"/>
  <c r="AM203" i="1" s="1"/>
  <c r="AM204" i="1" s="1"/>
  <c r="AM205" i="1" s="1"/>
  <c r="AM206" i="1" s="1"/>
  <c r="AM207" i="1" s="1"/>
  <c r="AM208" i="1" s="1"/>
  <c r="AM209" i="1" s="1"/>
  <c r="AM210" i="1" s="1"/>
  <c r="AM211" i="1" s="1"/>
  <c r="AM212" i="1" s="1"/>
  <c r="AM213" i="1" s="1"/>
  <c r="AM214" i="1" s="1"/>
  <c r="AM215" i="1" s="1"/>
  <c r="AM216" i="1" s="1"/>
  <c r="AM217" i="1" s="1"/>
  <c r="AM218" i="1" s="1"/>
  <c r="AM219" i="1" s="1"/>
  <c r="AM220" i="1" s="1"/>
  <c r="AM221" i="1" s="1"/>
  <c r="AM222" i="1" s="1"/>
  <c r="AM223" i="1" s="1"/>
  <c r="AM224" i="1" s="1"/>
  <c r="AM225" i="1" s="1"/>
  <c r="AM226" i="1" s="1"/>
  <c r="AM227" i="1" s="1"/>
  <c r="AM228" i="1" s="1"/>
  <c r="AM229" i="1" s="1"/>
  <c r="AM230" i="1" s="1"/>
  <c r="AM231" i="1" s="1"/>
  <c r="AM232" i="1" s="1"/>
  <c r="AM233" i="1" s="1"/>
  <c r="AM234" i="1" s="1"/>
  <c r="AM235" i="1" s="1"/>
  <c r="AM236" i="1" s="1"/>
  <c r="AM237" i="1" s="1"/>
  <c r="AM238" i="1" s="1"/>
  <c r="AM239" i="1" s="1"/>
  <c r="AM240" i="1" s="1"/>
  <c r="AM241" i="1" s="1"/>
  <c r="AM242" i="1" s="1"/>
  <c r="AM243" i="1" s="1"/>
  <c r="AM244" i="1" s="1"/>
  <c r="AM245" i="1" s="1"/>
  <c r="AM246" i="1" s="1"/>
  <c r="AM247" i="1" s="1"/>
  <c r="AM248" i="1" s="1"/>
  <c r="AM249" i="1" s="1"/>
  <c r="AM250" i="1" s="1"/>
  <c r="AM251" i="1" s="1"/>
  <c r="AM252" i="1" s="1"/>
  <c r="AM253" i="1" s="1"/>
  <c r="AM254" i="1" s="1"/>
  <c r="AM255" i="1" s="1"/>
  <c r="AM256" i="1" s="1"/>
  <c r="AM257" i="1" s="1"/>
  <c r="AM258" i="1" s="1"/>
  <c r="AM259" i="1" s="1"/>
  <c r="AM260" i="1" s="1"/>
  <c r="AM261" i="1" s="1"/>
  <c r="AM262" i="1" s="1"/>
  <c r="AM263" i="1" s="1"/>
  <c r="AM264" i="1" s="1"/>
  <c r="AM265" i="1" s="1"/>
  <c r="AM266" i="1" s="1"/>
  <c r="AM267" i="1" s="1"/>
  <c r="AM268" i="1" s="1"/>
  <c r="AM269" i="1" s="1"/>
  <c r="AM270" i="1" s="1"/>
  <c r="AM271" i="1" s="1"/>
  <c r="AM272" i="1" s="1"/>
  <c r="AM273" i="1" s="1"/>
  <c r="AM274" i="1" s="1"/>
  <c r="AM275" i="1" s="1"/>
  <c r="AM276" i="1" s="1"/>
  <c r="AM277" i="1" s="1"/>
  <c r="AM278" i="1" s="1"/>
  <c r="AM279" i="1" s="1"/>
  <c r="AM280" i="1" s="1"/>
  <c r="AM281" i="1" s="1"/>
  <c r="AM282" i="1" s="1"/>
  <c r="AM283" i="1" s="1"/>
  <c r="AM284" i="1" s="1"/>
  <c r="AM285" i="1" s="1"/>
  <c r="AM286" i="1" s="1"/>
  <c r="AM287" i="1" s="1"/>
  <c r="AM288" i="1" s="1"/>
  <c r="AM289" i="1" s="1"/>
  <c r="AM290" i="1" s="1"/>
  <c r="AM291" i="1" s="1"/>
  <c r="AM292" i="1" s="1"/>
  <c r="AM293" i="1" s="1"/>
  <c r="AM294" i="1" s="1"/>
  <c r="AM295" i="1" s="1"/>
  <c r="AM296" i="1" s="1"/>
  <c r="AM297" i="1" s="1"/>
  <c r="AM298" i="1" s="1"/>
  <c r="AM299" i="1" s="1"/>
  <c r="AM300" i="1" s="1"/>
  <c r="AM301" i="1" s="1"/>
  <c r="AM302" i="1" s="1"/>
  <c r="AM303" i="1" s="1"/>
  <c r="AM304" i="1" s="1"/>
  <c r="AM305" i="1" s="1"/>
  <c r="AM306" i="1" s="1"/>
  <c r="AM307" i="1" s="1"/>
  <c r="AM308" i="1" s="1"/>
  <c r="AM309" i="1" s="1"/>
  <c r="AM310" i="1" s="1"/>
  <c r="AM311" i="1" s="1"/>
  <c r="AM312" i="1" s="1"/>
  <c r="AM313" i="1" s="1"/>
  <c r="AM314" i="1" s="1"/>
  <c r="AM315" i="1" s="1"/>
  <c r="AM316" i="1" s="1"/>
  <c r="AM317" i="1" s="1"/>
  <c r="AM318" i="1" s="1"/>
  <c r="AM319" i="1" s="1"/>
  <c r="AM320" i="1" s="1"/>
  <c r="AM321" i="1" s="1"/>
  <c r="AM322" i="1" s="1"/>
  <c r="AM323" i="1" s="1"/>
  <c r="AM131" i="1"/>
  <c r="AL18" i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L129" i="1" s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L208" i="1" s="1"/>
  <c r="AL209" i="1" s="1"/>
  <c r="AL210" i="1" s="1"/>
  <c r="AL211" i="1" s="1"/>
  <c r="AL212" i="1" s="1"/>
  <c r="AL213" i="1" s="1"/>
  <c r="AL214" i="1" s="1"/>
  <c r="AL215" i="1" s="1"/>
  <c r="AL216" i="1" s="1"/>
  <c r="AL217" i="1" s="1"/>
  <c r="AL218" i="1" s="1"/>
  <c r="AL219" i="1" s="1"/>
  <c r="AL220" i="1" s="1"/>
  <c r="AL221" i="1" s="1"/>
  <c r="AL222" i="1" s="1"/>
  <c r="AL223" i="1" s="1"/>
  <c r="AL224" i="1" s="1"/>
  <c r="AL225" i="1" s="1"/>
  <c r="AL226" i="1" s="1"/>
  <c r="AL227" i="1" s="1"/>
  <c r="AL228" i="1" s="1"/>
  <c r="AL229" i="1" s="1"/>
  <c r="AL230" i="1" s="1"/>
  <c r="AL231" i="1" s="1"/>
  <c r="AL232" i="1" s="1"/>
  <c r="AL233" i="1" s="1"/>
  <c r="AL234" i="1" s="1"/>
  <c r="AL235" i="1" s="1"/>
  <c r="AL236" i="1" s="1"/>
  <c r="AL237" i="1" s="1"/>
  <c r="AL238" i="1" s="1"/>
  <c r="AL239" i="1" s="1"/>
  <c r="AL240" i="1" s="1"/>
  <c r="AL241" i="1" s="1"/>
  <c r="AL242" i="1" s="1"/>
  <c r="AL243" i="1" s="1"/>
  <c r="AL244" i="1" s="1"/>
  <c r="AL245" i="1" s="1"/>
  <c r="AL246" i="1" s="1"/>
  <c r="AL247" i="1" s="1"/>
  <c r="AL248" i="1" s="1"/>
  <c r="AL249" i="1" s="1"/>
  <c r="AL250" i="1" s="1"/>
  <c r="AL251" i="1" s="1"/>
  <c r="AL252" i="1" s="1"/>
  <c r="AL253" i="1" s="1"/>
  <c r="AL254" i="1" s="1"/>
  <c r="AL255" i="1" s="1"/>
  <c r="AL256" i="1" s="1"/>
  <c r="AL257" i="1" s="1"/>
  <c r="AL258" i="1" s="1"/>
  <c r="AL259" i="1" s="1"/>
  <c r="AL260" i="1" s="1"/>
  <c r="AL261" i="1" s="1"/>
  <c r="AL262" i="1" s="1"/>
  <c r="AL263" i="1" s="1"/>
  <c r="AL264" i="1" s="1"/>
  <c r="AL265" i="1" s="1"/>
  <c r="AL266" i="1" s="1"/>
  <c r="AL267" i="1" s="1"/>
  <c r="AL268" i="1" s="1"/>
  <c r="AL269" i="1" s="1"/>
  <c r="AL270" i="1" s="1"/>
  <c r="AL271" i="1" s="1"/>
  <c r="AL272" i="1" s="1"/>
  <c r="AL273" i="1" s="1"/>
  <c r="AL274" i="1" s="1"/>
  <c r="AL275" i="1" s="1"/>
  <c r="AL276" i="1" s="1"/>
  <c r="AL277" i="1" s="1"/>
  <c r="AL278" i="1" s="1"/>
  <c r="AL279" i="1" s="1"/>
  <c r="AL280" i="1" s="1"/>
  <c r="AL281" i="1" s="1"/>
  <c r="AL282" i="1" s="1"/>
  <c r="AL283" i="1" s="1"/>
  <c r="AL284" i="1" s="1"/>
  <c r="AL285" i="1" s="1"/>
  <c r="AL286" i="1" s="1"/>
  <c r="AL287" i="1" s="1"/>
  <c r="AL288" i="1" s="1"/>
  <c r="AL289" i="1" s="1"/>
  <c r="AL290" i="1" s="1"/>
  <c r="AL291" i="1" s="1"/>
  <c r="AL292" i="1" s="1"/>
  <c r="AL293" i="1" s="1"/>
  <c r="AL294" i="1" s="1"/>
  <c r="AL295" i="1" s="1"/>
  <c r="AL296" i="1" s="1"/>
  <c r="AL297" i="1" s="1"/>
  <c r="AL298" i="1" s="1"/>
  <c r="AL299" i="1" s="1"/>
  <c r="AL300" i="1" s="1"/>
  <c r="AL301" i="1" s="1"/>
  <c r="AL302" i="1" s="1"/>
  <c r="AL303" i="1" s="1"/>
  <c r="AL304" i="1" s="1"/>
  <c r="AL305" i="1" s="1"/>
  <c r="AL306" i="1" s="1"/>
  <c r="AL307" i="1" s="1"/>
  <c r="AL308" i="1" s="1"/>
  <c r="AL309" i="1" s="1"/>
  <c r="AL310" i="1" s="1"/>
  <c r="AL311" i="1" s="1"/>
  <c r="AL312" i="1" s="1"/>
  <c r="AL313" i="1" s="1"/>
  <c r="AL314" i="1" s="1"/>
  <c r="AL315" i="1" s="1"/>
  <c r="AL316" i="1" s="1"/>
  <c r="AL317" i="1" s="1"/>
  <c r="AL318" i="1" s="1"/>
  <c r="AL319" i="1" s="1"/>
  <c r="AL320" i="1" s="1"/>
  <c r="AL321" i="1" s="1"/>
  <c r="AL322" i="1" s="1"/>
  <c r="AL323" i="1" s="1"/>
  <c r="AL17" i="1"/>
  <c r="AM54" i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M91" i="1" s="1"/>
  <c r="AM92" i="1" s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M104" i="1" s="1"/>
  <c r="AM105" i="1" s="1"/>
  <c r="AM106" i="1" s="1"/>
  <c r="AM107" i="1" s="1"/>
  <c r="AM108" i="1" s="1"/>
  <c r="AM109" i="1" s="1"/>
  <c r="AM110" i="1" s="1"/>
  <c r="AM111" i="1" s="1"/>
  <c r="AM112" i="1" s="1"/>
  <c r="AM113" i="1" s="1"/>
  <c r="AM114" i="1" s="1"/>
  <c r="AM115" i="1" s="1"/>
  <c r="AM116" i="1" s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M129" i="1" s="1"/>
  <c r="AM130" i="1" s="1"/>
  <c r="AM53" i="1"/>
  <c r="AK18" i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K129" i="1" s="1"/>
  <c r="AK130" i="1" s="1"/>
  <c r="AK131" i="1" s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AK163" i="1" s="1"/>
  <c r="AK164" i="1" s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AK198" i="1" s="1"/>
  <c r="AK199" i="1" s="1"/>
  <c r="AK200" i="1" s="1"/>
  <c r="AK201" i="1" s="1"/>
  <c r="AK202" i="1" s="1"/>
  <c r="AK203" i="1" s="1"/>
  <c r="AK204" i="1" s="1"/>
  <c r="AK205" i="1" s="1"/>
  <c r="AK206" i="1" s="1"/>
  <c r="AK207" i="1" s="1"/>
  <c r="AK208" i="1" s="1"/>
  <c r="AK209" i="1" s="1"/>
  <c r="AK210" i="1" s="1"/>
  <c r="AK211" i="1" s="1"/>
  <c r="AK212" i="1" s="1"/>
  <c r="AK213" i="1" s="1"/>
  <c r="AK214" i="1" s="1"/>
  <c r="AK215" i="1" s="1"/>
  <c r="AK216" i="1" s="1"/>
  <c r="AK217" i="1" s="1"/>
  <c r="AK218" i="1" s="1"/>
  <c r="AK219" i="1" s="1"/>
  <c r="AK220" i="1" s="1"/>
  <c r="AK221" i="1" s="1"/>
  <c r="AK222" i="1" s="1"/>
  <c r="AK223" i="1" s="1"/>
  <c r="AK224" i="1" s="1"/>
  <c r="AK225" i="1" s="1"/>
  <c r="AK226" i="1" s="1"/>
  <c r="AK227" i="1" s="1"/>
  <c r="AK228" i="1" s="1"/>
  <c r="AK229" i="1" s="1"/>
  <c r="AK230" i="1" s="1"/>
  <c r="AK231" i="1" s="1"/>
  <c r="AK232" i="1" s="1"/>
  <c r="AK233" i="1" s="1"/>
  <c r="AK234" i="1" s="1"/>
  <c r="AK235" i="1" s="1"/>
  <c r="AK236" i="1" s="1"/>
  <c r="AK237" i="1" s="1"/>
  <c r="AK238" i="1" s="1"/>
  <c r="AK239" i="1" s="1"/>
  <c r="AK240" i="1" s="1"/>
  <c r="AK241" i="1" s="1"/>
  <c r="AK242" i="1" s="1"/>
  <c r="AK243" i="1" s="1"/>
  <c r="AK244" i="1" s="1"/>
  <c r="AK245" i="1" s="1"/>
  <c r="AK246" i="1" s="1"/>
  <c r="AK247" i="1" s="1"/>
  <c r="AK248" i="1" s="1"/>
  <c r="AK249" i="1" s="1"/>
  <c r="AK250" i="1" s="1"/>
  <c r="AK251" i="1" s="1"/>
  <c r="AK252" i="1" s="1"/>
  <c r="AK253" i="1" s="1"/>
  <c r="AK254" i="1" s="1"/>
  <c r="AK255" i="1" s="1"/>
  <c r="AK256" i="1" s="1"/>
  <c r="AK257" i="1" s="1"/>
  <c r="AK258" i="1" s="1"/>
  <c r="AK259" i="1" s="1"/>
  <c r="AK260" i="1" s="1"/>
  <c r="AK261" i="1" s="1"/>
  <c r="AK262" i="1" s="1"/>
  <c r="AK263" i="1" s="1"/>
  <c r="AK264" i="1" s="1"/>
  <c r="AK265" i="1" s="1"/>
  <c r="AK266" i="1" s="1"/>
  <c r="AK267" i="1" s="1"/>
  <c r="AK268" i="1" s="1"/>
  <c r="AK269" i="1" s="1"/>
  <c r="AK270" i="1" s="1"/>
  <c r="AK271" i="1" s="1"/>
  <c r="AK272" i="1" s="1"/>
  <c r="AK273" i="1" s="1"/>
  <c r="AK274" i="1" s="1"/>
  <c r="AK275" i="1" s="1"/>
  <c r="AK276" i="1" s="1"/>
  <c r="AK277" i="1" s="1"/>
  <c r="AK278" i="1" s="1"/>
  <c r="AK279" i="1" s="1"/>
  <c r="AK280" i="1" s="1"/>
  <c r="AK281" i="1" s="1"/>
  <c r="AK282" i="1" s="1"/>
  <c r="AK283" i="1" s="1"/>
  <c r="AK284" i="1" s="1"/>
  <c r="AK285" i="1" s="1"/>
  <c r="AK286" i="1" s="1"/>
  <c r="AK287" i="1" s="1"/>
  <c r="AK288" i="1" s="1"/>
  <c r="AK289" i="1" s="1"/>
  <c r="AK290" i="1" s="1"/>
  <c r="AK291" i="1" s="1"/>
  <c r="AK292" i="1" s="1"/>
  <c r="AK293" i="1" s="1"/>
  <c r="AK294" i="1" s="1"/>
  <c r="AK295" i="1" s="1"/>
  <c r="AK296" i="1" s="1"/>
  <c r="AK297" i="1" s="1"/>
  <c r="AK298" i="1" s="1"/>
  <c r="AK299" i="1" s="1"/>
  <c r="AK300" i="1" s="1"/>
  <c r="AK301" i="1" s="1"/>
  <c r="AK302" i="1" s="1"/>
  <c r="AK303" i="1" s="1"/>
  <c r="AK304" i="1" s="1"/>
  <c r="AK305" i="1" s="1"/>
  <c r="AK306" i="1" s="1"/>
  <c r="AK307" i="1" s="1"/>
  <c r="AK308" i="1" s="1"/>
  <c r="AK309" i="1" s="1"/>
  <c r="AK310" i="1" s="1"/>
  <c r="AK311" i="1" s="1"/>
  <c r="AK312" i="1" s="1"/>
  <c r="AK313" i="1" s="1"/>
  <c r="AK314" i="1" s="1"/>
  <c r="AK315" i="1" s="1"/>
  <c r="AK316" i="1" s="1"/>
  <c r="AK317" i="1" s="1"/>
  <c r="AK318" i="1" s="1"/>
  <c r="AK319" i="1" s="1"/>
  <c r="AK320" i="1" s="1"/>
  <c r="AK321" i="1" s="1"/>
  <c r="AK322" i="1" s="1"/>
  <c r="AK323" i="1" s="1"/>
  <c r="AK17" i="1"/>
  <c r="AH18" i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H146" i="1" s="1"/>
  <c r="AH147" i="1" s="1"/>
  <c r="AH148" i="1" s="1"/>
  <c r="AH149" i="1" s="1"/>
  <c r="AH150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 s="1"/>
  <c r="AH203" i="1" s="1"/>
  <c r="AH204" i="1" s="1"/>
  <c r="AH205" i="1" s="1"/>
  <c r="AH206" i="1" s="1"/>
  <c r="AH207" i="1" s="1"/>
  <c r="AH208" i="1" s="1"/>
  <c r="AH209" i="1" s="1"/>
  <c r="AH210" i="1" s="1"/>
  <c r="AH211" i="1" s="1"/>
  <c r="AH212" i="1" s="1"/>
  <c r="AH213" i="1" s="1"/>
  <c r="AH214" i="1" s="1"/>
  <c r="AH215" i="1" s="1"/>
  <c r="AH216" i="1" s="1"/>
  <c r="AH217" i="1" s="1"/>
  <c r="AH218" i="1" s="1"/>
  <c r="AH219" i="1" s="1"/>
  <c r="AH220" i="1" s="1"/>
  <c r="AH221" i="1" s="1"/>
  <c r="AH222" i="1" s="1"/>
  <c r="AH223" i="1" s="1"/>
  <c r="AH224" i="1" s="1"/>
  <c r="AH225" i="1" s="1"/>
  <c r="AH226" i="1" s="1"/>
  <c r="AH227" i="1" s="1"/>
  <c r="AH228" i="1" s="1"/>
  <c r="AH229" i="1" s="1"/>
  <c r="AH230" i="1" s="1"/>
  <c r="AH231" i="1" s="1"/>
  <c r="AH232" i="1" s="1"/>
  <c r="AH233" i="1" s="1"/>
  <c r="AH234" i="1" s="1"/>
  <c r="AH235" i="1" s="1"/>
  <c r="AH236" i="1" s="1"/>
  <c r="AH237" i="1" s="1"/>
  <c r="AH238" i="1" s="1"/>
  <c r="AH239" i="1" s="1"/>
  <c r="AH240" i="1" s="1"/>
  <c r="AH241" i="1" s="1"/>
  <c r="AH242" i="1" s="1"/>
  <c r="AH243" i="1" s="1"/>
  <c r="AH244" i="1" s="1"/>
  <c r="AH245" i="1" s="1"/>
  <c r="AH246" i="1" s="1"/>
  <c r="AH247" i="1" s="1"/>
  <c r="AH248" i="1" s="1"/>
  <c r="AH249" i="1" s="1"/>
  <c r="AH250" i="1" s="1"/>
  <c r="AH251" i="1" s="1"/>
  <c r="AH252" i="1" s="1"/>
  <c r="AH253" i="1" s="1"/>
  <c r="AH254" i="1" s="1"/>
  <c r="AH255" i="1" s="1"/>
  <c r="AH256" i="1" s="1"/>
  <c r="AH257" i="1" s="1"/>
  <c r="AH258" i="1" s="1"/>
  <c r="AH259" i="1" s="1"/>
  <c r="AH260" i="1" s="1"/>
  <c r="AH261" i="1" s="1"/>
  <c r="AH262" i="1" s="1"/>
  <c r="AH263" i="1" s="1"/>
  <c r="AH264" i="1" s="1"/>
  <c r="AH265" i="1" s="1"/>
  <c r="AH266" i="1" s="1"/>
  <c r="AH267" i="1" s="1"/>
  <c r="AH268" i="1" s="1"/>
  <c r="AH269" i="1" s="1"/>
  <c r="AH270" i="1" s="1"/>
  <c r="AH271" i="1" s="1"/>
  <c r="AH272" i="1" s="1"/>
  <c r="AH273" i="1" s="1"/>
  <c r="AH274" i="1" s="1"/>
  <c r="AH275" i="1" s="1"/>
  <c r="AH276" i="1" s="1"/>
  <c r="AH277" i="1" s="1"/>
  <c r="AH278" i="1" s="1"/>
  <c r="AH279" i="1" s="1"/>
  <c r="AH280" i="1" s="1"/>
  <c r="AH281" i="1" s="1"/>
  <c r="AH282" i="1" s="1"/>
  <c r="AH283" i="1" s="1"/>
  <c r="AH284" i="1" s="1"/>
  <c r="AH285" i="1" s="1"/>
  <c r="AH286" i="1" s="1"/>
  <c r="AH287" i="1" s="1"/>
  <c r="AH288" i="1" s="1"/>
  <c r="AH289" i="1" s="1"/>
  <c r="AH290" i="1" s="1"/>
  <c r="AH291" i="1" s="1"/>
  <c r="AH292" i="1" s="1"/>
  <c r="AH293" i="1" s="1"/>
  <c r="AH294" i="1" s="1"/>
  <c r="AH295" i="1" s="1"/>
  <c r="AH296" i="1" s="1"/>
  <c r="AH297" i="1" s="1"/>
  <c r="AH298" i="1" s="1"/>
  <c r="AH299" i="1" s="1"/>
  <c r="AH300" i="1" s="1"/>
  <c r="AH301" i="1" s="1"/>
  <c r="AH302" i="1" s="1"/>
  <c r="AH303" i="1" s="1"/>
  <c r="AH304" i="1" s="1"/>
  <c r="AH305" i="1" s="1"/>
  <c r="AH306" i="1" s="1"/>
  <c r="AH307" i="1" s="1"/>
  <c r="AH308" i="1" s="1"/>
  <c r="AH309" i="1" s="1"/>
  <c r="AH310" i="1" s="1"/>
  <c r="AH311" i="1" s="1"/>
  <c r="AH312" i="1" s="1"/>
  <c r="AH313" i="1" s="1"/>
  <c r="AH314" i="1" s="1"/>
  <c r="AH315" i="1" s="1"/>
  <c r="AH316" i="1" s="1"/>
  <c r="AH317" i="1" s="1"/>
  <c r="AH318" i="1" s="1"/>
  <c r="AH319" i="1" s="1"/>
  <c r="AH320" i="1" s="1"/>
  <c r="AH321" i="1" s="1"/>
  <c r="AH322" i="1" s="1"/>
  <c r="AH323" i="1" s="1"/>
  <c r="AH17" i="1"/>
  <c r="AE18" i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17" i="1"/>
  <c r="AB18" i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AB255" i="1" s="1"/>
  <c r="AB256" i="1" s="1"/>
  <c r="AB257" i="1" s="1"/>
  <c r="AB258" i="1" s="1"/>
  <c r="AB259" i="1" s="1"/>
  <c r="AB260" i="1" s="1"/>
  <c r="AB261" i="1" s="1"/>
  <c r="AB262" i="1" s="1"/>
  <c r="AB263" i="1" s="1"/>
  <c r="AB264" i="1" s="1"/>
  <c r="AB265" i="1" s="1"/>
  <c r="AB266" i="1" s="1"/>
  <c r="AB267" i="1" s="1"/>
  <c r="AB268" i="1" s="1"/>
  <c r="AB269" i="1" s="1"/>
  <c r="AB270" i="1" s="1"/>
  <c r="AB271" i="1" s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85" i="1" s="1"/>
  <c r="AB286" i="1" s="1"/>
  <c r="AB287" i="1" s="1"/>
  <c r="AB288" i="1" s="1"/>
  <c r="AB289" i="1" s="1"/>
  <c r="AB290" i="1" s="1"/>
  <c r="AB291" i="1" s="1"/>
  <c r="AB292" i="1" s="1"/>
  <c r="AB293" i="1" s="1"/>
  <c r="AB294" i="1" s="1"/>
  <c r="AB295" i="1" s="1"/>
  <c r="AB296" i="1" s="1"/>
  <c r="AB297" i="1" s="1"/>
  <c r="AB298" i="1" s="1"/>
  <c r="AB299" i="1" s="1"/>
  <c r="AB300" i="1" s="1"/>
  <c r="AB301" i="1" s="1"/>
  <c r="AB302" i="1" s="1"/>
  <c r="AB303" i="1" s="1"/>
  <c r="AB304" i="1" s="1"/>
  <c r="AB305" i="1" s="1"/>
  <c r="AB306" i="1" s="1"/>
  <c r="AB307" i="1" s="1"/>
  <c r="AB308" i="1" s="1"/>
  <c r="AB309" i="1" s="1"/>
  <c r="AB310" i="1" s="1"/>
  <c r="AB311" i="1" s="1"/>
  <c r="AB312" i="1" s="1"/>
  <c r="AB313" i="1" s="1"/>
  <c r="AB314" i="1" s="1"/>
  <c r="AB315" i="1" s="1"/>
  <c r="AB316" i="1" s="1"/>
  <c r="AB317" i="1" s="1"/>
  <c r="AB318" i="1" s="1"/>
  <c r="AB319" i="1" s="1"/>
  <c r="AB320" i="1" s="1"/>
  <c r="AB321" i="1" s="1"/>
  <c r="AB322" i="1" s="1"/>
  <c r="AB323" i="1" s="1"/>
  <c r="AB17" i="1"/>
  <c r="Y17" i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U20" i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19" i="1"/>
  <c r="U18" i="1"/>
  <c r="U17" i="1"/>
  <c r="V34" i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3" i="1"/>
  <c r="R18" i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17" i="1"/>
  <c r="O20" i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19" i="1"/>
  <c r="O18" i="1"/>
  <c r="O17" i="1"/>
  <c r="L18" i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17" i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17" i="1"/>
  <c r="H84" i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83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24" i="1"/>
  <c r="D23" i="1"/>
  <c r="D22" i="1"/>
  <c r="G20" i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19" i="1"/>
  <c r="G17" i="1"/>
  <c r="G18" i="1"/>
  <c r="CG56" i="1"/>
  <c r="CG57" i="1" s="1"/>
  <c r="CG58" i="1" s="1"/>
  <c r="CG59" i="1" s="1"/>
  <c r="CG60" i="1" s="1"/>
  <c r="CG61" i="1" s="1"/>
  <c r="CG62" i="1" s="1"/>
  <c r="CG63" i="1" s="1"/>
  <c r="CG64" i="1" s="1"/>
  <c r="CG65" i="1" s="1"/>
  <c r="CG66" i="1" s="1"/>
  <c r="CG67" i="1" s="1"/>
  <c r="CG68" i="1" s="1"/>
  <c r="CG69" i="1" s="1"/>
  <c r="CG70" i="1" s="1"/>
  <c r="CG71" i="1" s="1"/>
  <c r="CG72" i="1" s="1"/>
  <c r="CG73" i="1" s="1"/>
  <c r="CG74" i="1" s="1"/>
  <c r="CG75" i="1" s="1"/>
  <c r="CG76" i="1" s="1"/>
  <c r="CG77" i="1" s="1"/>
  <c r="CG78" i="1" s="1"/>
  <c r="CG79" i="1" s="1"/>
  <c r="CG80" i="1" s="1"/>
  <c r="CG81" i="1" s="1"/>
  <c r="CG82" i="1" s="1"/>
  <c r="CG83" i="1" s="1"/>
  <c r="CG84" i="1" s="1"/>
  <c r="CG85" i="1" s="1"/>
  <c r="CG86" i="1" s="1"/>
  <c r="CG87" i="1" s="1"/>
  <c r="CG88" i="1" s="1"/>
  <c r="CG89" i="1" s="1"/>
  <c r="CG90" i="1" s="1"/>
  <c r="CG91" i="1" s="1"/>
  <c r="CG92" i="1" s="1"/>
  <c r="CG93" i="1" s="1"/>
  <c r="CG94" i="1" s="1"/>
  <c r="CG95" i="1" s="1"/>
  <c r="CG96" i="1" s="1"/>
  <c r="CG97" i="1" s="1"/>
  <c r="CG98" i="1" s="1"/>
  <c r="CG99" i="1" s="1"/>
  <c r="CG100" i="1" s="1"/>
  <c r="CG101" i="1" s="1"/>
  <c r="CG102" i="1" s="1"/>
  <c r="CG103" i="1" s="1"/>
  <c r="CG104" i="1" s="1"/>
  <c r="CG105" i="1" s="1"/>
  <c r="CG106" i="1" s="1"/>
  <c r="CG107" i="1" s="1"/>
  <c r="CG108" i="1" s="1"/>
  <c r="CG109" i="1" s="1"/>
  <c r="CG110" i="1" s="1"/>
  <c r="CG111" i="1" s="1"/>
  <c r="CG112" i="1" s="1"/>
  <c r="CG113" i="1" s="1"/>
  <c r="CG114" i="1" s="1"/>
  <c r="CG115" i="1" s="1"/>
  <c r="CG116" i="1" s="1"/>
  <c r="CG117" i="1" s="1"/>
  <c r="CG118" i="1" s="1"/>
  <c r="CG119" i="1" s="1"/>
  <c r="CG120" i="1" s="1"/>
  <c r="CG121" i="1" s="1"/>
  <c r="CG122" i="1" s="1"/>
  <c r="CG123" i="1" s="1"/>
  <c r="CG124" i="1" s="1"/>
  <c r="CG125" i="1" s="1"/>
  <c r="CG126" i="1" s="1"/>
  <c r="CG127" i="1" s="1"/>
  <c r="CG128" i="1" s="1"/>
  <c r="CG129" i="1" s="1"/>
  <c r="CG130" i="1" s="1"/>
  <c r="CG131" i="1" s="1"/>
  <c r="CG132" i="1" s="1"/>
  <c r="CG133" i="1" s="1"/>
  <c r="CG134" i="1" s="1"/>
  <c r="CG135" i="1" s="1"/>
  <c r="CG136" i="1" s="1"/>
  <c r="CG137" i="1" s="1"/>
  <c r="CG138" i="1" s="1"/>
  <c r="CG139" i="1" s="1"/>
  <c r="CG140" i="1" s="1"/>
  <c r="CG141" i="1" s="1"/>
  <c r="CG142" i="1" s="1"/>
  <c r="CG143" i="1" s="1"/>
  <c r="CG144" i="1" s="1"/>
  <c r="CG145" i="1" s="1"/>
  <c r="CG146" i="1" s="1"/>
  <c r="CG147" i="1" s="1"/>
  <c r="CG148" i="1" s="1"/>
  <c r="CG149" i="1" s="1"/>
  <c r="CG150" i="1" s="1"/>
  <c r="CG151" i="1" s="1"/>
  <c r="CG152" i="1" s="1"/>
  <c r="CG153" i="1" s="1"/>
  <c r="CG154" i="1" s="1"/>
  <c r="CG155" i="1" s="1"/>
  <c r="CG156" i="1" s="1"/>
  <c r="CG157" i="1" s="1"/>
  <c r="CG158" i="1" s="1"/>
  <c r="CG159" i="1" s="1"/>
  <c r="CG160" i="1" s="1"/>
  <c r="CG161" i="1" s="1"/>
  <c r="CG162" i="1" s="1"/>
  <c r="CG163" i="1" s="1"/>
  <c r="CG164" i="1" s="1"/>
  <c r="CG165" i="1" s="1"/>
  <c r="CG166" i="1" s="1"/>
  <c r="CG167" i="1" s="1"/>
  <c r="CG168" i="1" s="1"/>
  <c r="CG169" i="1" s="1"/>
  <c r="CG170" i="1" s="1"/>
  <c r="CG171" i="1" s="1"/>
  <c r="CG172" i="1" s="1"/>
  <c r="CG173" i="1" s="1"/>
  <c r="CG174" i="1" s="1"/>
  <c r="CG175" i="1" s="1"/>
  <c r="CG176" i="1" s="1"/>
  <c r="CG177" i="1" s="1"/>
  <c r="CG178" i="1" s="1"/>
  <c r="CG179" i="1" s="1"/>
  <c r="CG180" i="1" s="1"/>
  <c r="CG181" i="1" s="1"/>
  <c r="CG182" i="1" s="1"/>
  <c r="CG183" i="1" s="1"/>
  <c r="CG184" i="1" s="1"/>
  <c r="CG185" i="1" s="1"/>
  <c r="CG186" i="1" s="1"/>
  <c r="CG187" i="1" s="1"/>
  <c r="CG188" i="1" s="1"/>
  <c r="CG189" i="1" s="1"/>
  <c r="CG190" i="1" s="1"/>
  <c r="CG191" i="1" s="1"/>
  <c r="CG192" i="1" s="1"/>
  <c r="CG193" i="1" s="1"/>
  <c r="CG194" i="1" s="1"/>
  <c r="CG195" i="1" s="1"/>
  <c r="CG196" i="1" s="1"/>
  <c r="CG197" i="1" s="1"/>
  <c r="CG198" i="1" s="1"/>
  <c r="CG199" i="1" s="1"/>
  <c r="CG200" i="1" s="1"/>
  <c r="CG201" i="1" s="1"/>
  <c r="CG202" i="1" s="1"/>
  <c r="CG203" i="1" s="1"/>
  <c r="CG204" i="1" s="1"/>
  <c r="CG205" i="1" s="1"/>
  <c r="CG206" i="1" s="1"/>
  <c r="CG207" i="1" s="1"/>
  <c r="CG208" i="1" s="1"/>
  <c r="CG209" i="1" s="1"/>
  <c r="CG210" i="1" s="1"/>
  <c r="CG211" i="1" s="1"/>
  <c r="CG212" i="1" s="1"/>
  <c r="CG213" i="1" s="1"/>
  <c r="CG214" i="1" s="1"/>
  <c r="CG215" i="1" s="1"/>
  <c r="CG216" i="1" s="1"/>
  <c r="CG217" i="1" s="1"/>
  <c r="CG218" i="1" s="1"/>
  <c r="CG219" i="1" s="1"/>
  <c r="CG220" i="1" s="1"/>
  <c r="CG221" i="1" s="1"/>
  <c r="CG222" i="1" s="1"/>
  <c r="CG223" i="1" s="1"/>
  <c r="CG224" i="1" s="1"/>
  <c r="CG225" i="1" s="1"/>
  <c r="CG226" i="1" s="1"/>
  <c r="CG227" i="1" s="1"/>
  <c r="CG228" i="1" s="1"/>
  <c r="CG229" i="1" s="1"/>
  <c r="CG230" i="1" s="1"/>
  <c r="CG231" i="1" s="1"/>
  <c r="CG232" i="1" s="1"/>
  <c r="CG233" i="1" s="1"/>
  <c r="CG234" i="1" s="1"/>
  <c r="CG235" i="1" s="1"/>
  <c r="CG236" i="1" s="1"/>
  <c r="CG237" i="1" s="1"/>
  <c r="CG238" i="1" s="1"/>
  <c r="CG239" i="1" s="1"/>
  <c r="CG240" i="1" s="1"/>
  <c r="CG241" i="1" s="1"/>
  <c r="CG242" i="1" s="1"/>
  <c r="CG243" i="1" s="1"/>
  <c r="CG244" i="1" s="1"/>
  <c r="CG245" i="1" s="1"/>
  <c r="CG246" i="1" s="1"/>
  <c r="CG247" i="1" s="1"/>
  <c r="CG248" i="1" s="1"/>
  <c r="CG249" i="1" s="1"/>
  <c r="CG250" i="1" s="1"/>
  <c r="CG251" i="1" s="1"/>
  <c r="CG252" i="1" s="1"/>
  <c r="CG253" i="1" s="1"/>
  <c r="CG254" i="1" s="1"/>
  <c r="CG255" i="1" s="1"/>
  <c r="CG256" i="1" s="1"/>
  <c r="CG257" i="1" s="1"/>
  <c r="CG258" i="1" s="1"/>
  <c r="CG259" i="1" s="1"/>
  <c r="CG260" i="1" s="1"/>
  <c r="CG261" i="1" s="1"/>
  <c r="CG262" i="1" s="1"/>
  <c r="CG263" i="1" s="1"/>
  <c r="CG264" i="1" s="1"/>
  <c r="CG265" i="1" s="1"/>
  <c r="CG266" i="1" s="1"/>
  <c r="CG267" i="1" s="1"/>
  <c r="CG268" i="1" s="1"/>
  <c r="CG269" i="1" s="1"/>
  <c r="CG270" i="1" s="1"/>
  <c r="CG271" i="1" s="1"/>
  <c r="CG272" i="1" s="1"/>
  <c r="CG273" i="1" s="1"/>
  <c r="CG274" i="1" s="1"/>
  <c r="CG275" i="1" s="1"/>
  <c r="CG276" i="1" s="1"/>
  <c r="CG277" i="1" s="1"/>
  <c r="CG278" i="1" s="1"/>
  <c r="CG279" i="1" s="1"/>
  <c r="CG280" i="1" s="1"/>
  <c r="CG281" i="1" s="1"/>
  <c r="CG282" i="1" s="1"/>
  <c r="CG283" i="1" s="1"/>
  <c r="CG284" i="1" s="1"/>
  <c r="CG285" i="1" s="1"/>
  <c r="CG286" i="1" s="1"/>
  <c r="CG287" i="1" s="1"/>
  <c r="CG288" i="1" s="1"/>
  <c r="CG289" i="1" s="1"/>
  <c r="CG290" i="1" s="1"/>
  <c r="CG291" i="1" s="1"/>
  <c r="CG292" i="1" s="1"/>
  <c r="CG293" i="1" s="1"/>
  <c r="CG294" i="1" s="1"/>
  <c r="CG295" i="1" s="1"/>
  <c r="CG296" i="1" s="1"/>
  <c r="CG297" i="1" s="1"/>
  <c r="CG298" i="1" s="1"/>
  <c r="CG299" i="1" s="1"/>
  <c r="CG300" i="1" s="1"/>
  <c r="CG301" i="1" s="1"/>
  <c r="CG302" i="1" s="1"/>
  <c r="CG303" i="1" s="1"/>
  <c r="CG304" i="1" s="1"/>
  <c r="CG305" i="1" s="1"/>
  <c r="CG306" i="1" s="1"/>
  <c r="CG307" i="1" s="1"/>
  <c r="CG308" i="1" s="1"/>
  <c r="CG309" i="1" s="1"/>
  <c r="CG310" i="1" s="1"/>
  <c r="CG311" i="1" s="1"/>
  <c r="CG312" i="1" s="1"/>
  <c r="CG313" i="1" s="1"/>
  <c r="CG314" i="1" s="1"/>
  <c r="CG315" i="1" s="1"/>
  <c r="CG316" i="1" s="1"/>
  <c r="CG317" i="1" s="1"/>
  <c r="CG318" i="1" s="1"/>
  <c r="CG319" i="1" s="1"/>
  <c r="CG320" i="1" s="1"/>
  <c r="CG321" i="1" s="1"/>
  <c r="CG322" i="1" s="1"/>
  <c r="CG323" i="1" s="1"/>
  <c r="CC56" i="1"/>
  <c r="CC57" i="1" s="1"/>
  <c r="CC58" i="1" s="1"/>
  <c r="CC59" i="1" s="1"/>
  <c r="CC60" i="1" s="1"/>
  <c r="CC61" i="1" s="1"/>
  <c r="CC62" i="1" s="1"/>
  <c r="CC63" i="1" s="1"/>
  <c r="CC64" i="1" s="1"/>
  <c r="CC65" i="1" s="1"/>
  <c r="CC66" i="1" s="1"/>
  <c r="CC67" i="1" s="1"/>
  <c r="CC68" i="1" s="1"/>
  <c r="CC69" i="1" s="1"/>
  <c r="CC70" i="1" s="1"/>
  <c r="CC71" i="1" s="1"/>
  <c r="CC72" i="1" s="1"/>
  <c r="CC73" i="1" s="1"/>
  <c r="CC74" i="1" s="1"/>
  <c r="CC75" i="1" s="1"/>
  <c r="CC76" i="1" s="1"/>
  <c r="CC77" i="1" s="1"/>
  <c r="CC78" i="1" s="1"/>
  <c r="CC79" i="1" s="1"/>
  <c r="CC80" i="1" s="1"/>
  <c r="CC81" i="1" s="1"/>
  <c r="CC82" i="1" s="1"/>
  <c r="CC83" i="1" s="1"/>
  <c r="CC84" i="1" s="1"/>
  <c r="CC85" i="1" s="1"/>
  <c r="CC86" i="1" s="1"/>
  <c r="CC87" i="1" s="1"/>
  <c r="CC88" i="1" s="1"/>
  <c r="CC89" i="1" s="1"/>
  <c r="CC90" i="1" s="1"/>
  <c r="CC91" i="1" s="1"/>
  <c r="CC92" i="1" s="1"/>
  <c r="CC93" i="1" s="1"/>
  <c r="CC94" i="1" s="1"/>
  <c r="CC95" i="1" s="1"/>
  <c r="CC96" i="1" s="1"/>
  <c r="CC97" i="1" s="1"/>
  <c r="CC98" i="1" s="1"/>
  <c r="CC99" i="1" s="1"/>
  <c r="CC100" i="1" s="1"/>
  <c r="CC101" i="1" s="1"/>
  <c r="CC102" i="1" s="1"/>
  <c r="CC103" i="1" s="1"/>
  <c r="CC104" i="1" s="1"/>
  <c r="CC105" i="1" s="1"/>
  <c r="CC106" i="1" s="1"/>
  <c r="CC107" i="1" s="1"/>
  <c r="CC108" i="1" s="1"/>
  <c r="CC109" i="1" s="1"/>
  <c r="CC110" i="1" s="1"/>
  <c r="CC111" i="1" s="1"/>
  <c r="BW56" i="1"/>
  <c r="BW57" i="1" s="1"/>
  <c r="BW58" i="1" s="1"/>
  <c r="BW59" i="1" s="1"/>
  <c r="BW60" i="1" s="1"/>
  <c r="BW61" i="1" s="1"/>
  <c r="BW62" i="1" s="1"/>
  <c r="BW63" i="1" s="1"/>
  <c r="BW64" i="1" s="1"/>
  <c r="BW65" i="1" s="1"/>
  <c r="BW66" i="1" s="1"/>
  <c r="BW67" i="1" s="1"/>
  <c r="BW68" i="1" s="1"/>
  <c r="BW69" i="1" s="1"/>
  <c r="BW70" i="1" s="1"/>
  <c r="BW71" i="1" s="1"/>
  <c r="BW72" i="1" s="1"/>
  <c r="BW73" i="1" s="1"/>
  <c r="BW74" i="1" s="1"/>
  <c r="BW75" i="1" s="1"/>
  <c r="BW76" i="1" s="1"/>
  <c r="BW77" i="1" s="1"/>
  <c r="BW78" i="1" s="1"/>
  <c r="BW79" i="1" s="1"/>
  <c r="BW80" i="1" s="1"/>
  <c r="BW81" i="1" s="1"/>
  <c r="BW82" i="1" s="1"/>
  <c r="BW83" i="1" s="1"/>
  <c r="BW84" i="1" s="1"/>
  <c r="BW85" i="1" s="1"/>
  <c r="BW86" i="1" s="1"/>
  <c r="BW87" i="1" s="1"/>
  <c r="BW88" i="1" s="1"/>
  <c r="BW89" i="1" s="1"/>
  <c r="BW90" i="1" s="1"/>
  <c r="BW91" i="1" s="1"/>
  <c r="BW92" i="1" s="1"/>
  <c r="BW93" i="1" s="1"/>
  <c r="BW94" i="1" s="1"/>
  <c r="BW95" i="1" s="1"/>
  <c r="BW96" i="1" s="1"/>
  <c r="BW97" i="1" s="1"/>
  <c r="BW98" i="1" s="1"/>
  <c r="BW99" i="1" s="1"/>
  <c r="BW100" i="1" s="1"/>
  <c r="BW101" i="1" s="1"/>
  <c r="BW102" i="1" s="1"/>
  <c r="BW103" i="1" s="1"/>
  <c r="BW104" i="1" s="1"/>
  <c r="BW105" i="1" s="1"/>
  <c r="BW106" i="1" s="1"/>
  <c r="BW107" i="1" s="1"/>
  <c r="BW108" i="1" s="1"/>
  <c r="BW109" i="1" s="1"/>
  <c r="BW110" i="1" s="1"/>
  <c r="BW111" i="1" s="1"/>
  <c r="BW112" i="1" s="1"/>
  <c r="BW113" i="1" s="1"/>
  <c r="BW114" i="1" s="1"/>
  <c r="BW115" i="1" s="1"/>
  <c r="BW116" i="1" s="1"/>
  <c r="BW117" i="1" s="1"/>
  <c r="BW118" i="1" s="1"/>
  <c r="BW119" i="1" s="1"/>
  <c r="BW120" i="1" s="1"/>
  <c r="BW121" i="1" s="1"/>
  <c r="BW122" i="1" s="1"/>
  <c r="BW123" i="1" s="1"/>
  <c r="BW124" i="1" s="1"/>
  <c r="BW125" i="1" s="1"/>
  <c r="BW126" i="1" s="1"/>
  <c r="BW127" i="1" s="1"/>
  <c r="BW128" i="1" s="1"/>
  <c r="BW129" i="1" s="1"/>
  <c r="BW130" i="1" s="1"/>
  <c r="BW131" i="1" s="1"/>
  <c r="BW132" i="1" s="1"/>
  <c r="BW133" i="1" s="1"/>
  <c r="BW134" i="1" s="1"/>
  <c r="BW135" i="1" s="1"/>
  <c r="BW136" i="1" s="1"/>
  <c r="BW137" i="1" s="1"/>
  <c r="BW138" i="1" s="1"/>
  <c r="BW139" i="1" s="1"/>
  <c r="BW140" i="1" s="1"/>
  <c r="BW141" i="1" s="1"/>
  <c r="BW142" i="1" s="1"/>
  <c r="BW143" i="1" s="1"/>
  <c r="BW144" i="1" s="1"/>
  <c r="BW145" i="1" s="1"/>
  <c r="BW146" i="1" s="1"/>
  <c r="BW147" i="1" s="1"/>
  <c r="BW148" i="1" s="1"/>
  <c r="BW149" i="1" s="1"/>
  <c r="BW150" i="1" s="1"/>
  <c r="BW151" i="1" s="1"/>
  <c r="BW152" i="1" s="1"/>
  <c r="BW153" i="1" s="1"/>
  <c r="BW154" i="1" s="1"/>
  <c r="BW155" i="1" s="1"/>
  <c r="BW156" i="1" s="1"/>
  <c r="BW157" i="1" s="1"/>
  <c r="BW158" i="1" s="1"/>
  <c r="BW159" i="1" s="1"/>
  <c r="BW160" i="1" s="1"/>
  <c r="BW161" i="1" s="1"/>
  <c r="BW162" i="1" s="1"/>
  <c r="BW163" i="1" s="1"/>
  <c r="BW164" i="1" s="1"/>
  <c r="BW165" i="1" s="1"/>
  <c r="BW166" i="1" s="1"/>
  <c r="BW167" i="1" s="1"/>
  <c r="BW168" i="1" s="1"/>
  <c r="BW169" i="1" s="1"/>
  <c r="BW170" i="1" s="1"/>
  <c r="BW171" i="1" s="1"/>
  <c r="BW172" i="1" s="1"/>
  <c r="BW173" i="1" s="1"/>
  <c r="BW174" i="1" s="1"/>
  <c r="BW175" i="1" s="1"/>
  <c r="BW176" i="1" s="1"/>
  <c r="BW177" i="1" s="1"/>
  <c r="BW178" i="1" s="1"/>
  <c r="BW179" i="1" s="1"/>
  <c r="BW180" i="1" s="1"/>
  <c r="BW181" i="1" s="1"/>
  <c r="BW182" i="1" s="1"/>
  <c r="BW183" i="1" s="1"/>
  <c r="BW184" i="1" s="1"/>
  <c r="BW185" i="1" s="1"/>
  <c r="BW186" i="1" s="1"/>
  <c r="BW187" i="1" s="1"/>
  <c r="BW188" i="1" s="1"/>
  <c r="BW189" i="1" s="1"/>
  <c r="BW190" i="1" s="1"/>
  <c r="BW191" i="1" s="1"/>
  <c r="BW192" i="1" s="1"/>
  <c r="BW193" i="1" s="1"/>
  <c r="BW194" i="1" s="1"/>
  <c r="BW195" i="1" s="1"/>
  <c r="BW196" i="1" s="1"/>
  <c r="BW197" i="1" s="1"/>
  <c r="BW198" i="1" s="1"/>
  <c r="BW199" i="1" s="1"/>
  <c r="BW200" i="1" s="1"/>
  <c r="BW201" i="1" s="1"/>
  <c r="BW202" i="1" s="1"/>
  <c r="BW203" i="1" s="1"/>
  <c r="BW204" i="1" s="1"/>
  <c r="BW205" i="1" s="1"/>
  <c r="BW206" i="1" s="1"/>
  <c r="BW207" i="1" s="1"/>
  <c r="BW208" i="1" s="1"/>
  <c r="BW209" i="1" s="1"/>
  <c r="BW210" i="1" s="1"/>
  <c r="BW211" i="1" s="1"/>
  <c r="BW212" i="1" s="1"/>
  <c r="BW213" i="1" s="1"/>
  <c r="BW214" i="1" s="1"/>
  <c r="BW215" i="1" s="1"/>
  <c r="BW216" i="1" s="1"/>
  <c r="BW217" i="1" s="1"/>
  <c r="BW218" i="1" s="1"/>
  <c r="BW219" i="1" s="1"/>
  <c r="BW220" i="1" s="1"/>
  <c r="BW221" i="1" s="1"/>
  <c r="BW222" i="1" s="1"/>
  <c r="BW223" i="1" s="1"/>
  <c r="BW224" i="1" s="1"/>
  <c r="BW225" i="1" s="1"/>
  <c r="BW226" i="1" s="1"/>
  <c r="BW227" i="1" s="1"/>
  <c r="BW228" i="1" s="1"/>
  <c r="BW229" i="1" s="1"/>
  <c r="BW230" i="1" s="1"/>
  <c r="BW231" i="1" s="1"/>
  <c r="BW232" i="1" s="1"/>
  <c r="BW233" i="1" s="1"/>
  <c r="BW234" i="1" s="1"/>
  <c r="BW235" i="1" s="1"/>
  <c r="BW236" i="1" s="1"/>
  <c r="BW237" i="1" s="1"/>
  <c r="BW238" i="1" s="1"/>
  <c r="BW239" i="1" s="1"/>
  <c r="BW240" i="1" s="1"/>
  <c r="BW241" i="1" s="1"/>
  <c r="BW242" i="1" s="1"/>
  <c r="BW243" i="1" s="1"/>
  <c r="BW244" i="1" s="1"/>
  <c r="BW245" i="1" s="1"/>
  <c r="BW246" i="1" s="1"/>
  <c r="BW247" i="1" s="1"/>
  <c r="BW248" i="1" s="1"/>
  <c r="BW249" i="1" s="1"/>
  <c r="BW250" i="1" s="1"/>
  <c r="BW251" i="1" s="1"/>
  <c r="BW252" i="1" s="1"/>
  <c r="BW253" i="1" s="1"/>
  <c r="BW254" i="1" s="1"/>
  <c r="BW255" i="1" s="1"/>
  <c r="BW256" i="1" s="1"/>
  <c r="BW257" i="1" s="1"/>
  <c r="BW258" i="1" s="1"/>
  <c r="BW259" i="1" s="1"/>
  <c r="BW260" i="1" s="1"/>
  <c r="BW261" i="1" s="1"/>
  <c r="BW262" i="1" s="1"/>
  <c r="BW263" i="1" s="1"/>
  <c r="BW264" i="1" s="1"/>
  <c r="BW265" i="1" s="1"/>
  <c r="BW266" i="1" s="1"/>
  <c r="BW267" i="1" s="1"/>
  <c r="BW268" i="1" s="1"/>
  <c r="BW269" i="1" s="1"/>
  <c r="BW270" i="1" s="1"/>
  <c r="BW271" i="1" s="1"/>
  <c r="BW272" i="1" s="1"/>
  <c r="BW273" i="1" s="1"/>
  <c r="BW274" i="1" s="1"/>
  <c r="BW275" i="1" s="1"/>
  <c r="BW276" i="1" s="1"/>
  <c r="BW277" i="1" s="1"/>
  <c r="BW278" i="1" s="1"/>
  <c r="BW279" i="1" s="1"/>
  <c r="BW280" i="1" s="1"/>
  <c r="BW281" i="1" s="1"/>
  <c r="BW282" i="1" s="1"/>
  <c r="BW283" i="1" s="1"/>
  <c r="BW284" i="1" s="1"/>
  <c r="BW285" i="1" s="1"/>
  <c r="BW286" i="1" s="1"/>
  <c r="BW287" i="1" s="1"/>
  <c r="BW288" i="1" s="1"/>
  <c r="BW289" i="1" s="1"/>
  <c r="BW290" i="1" s="1"/>
  <c r="BW291" i="1" s="1"/>
  <c r="BW292" i="1" s="1"/>
  <c r="BW293" i="1" s="1"/>
  <c r="BW294" i="1" s="1"/>
  <c r="BW295" i="1" s="1"/>
  <c r="BW296" i="1" s="1"/>
  <c r="BW297" i="1" s="1"/>
  <c r="BW298" i="1" s="1"/>
  <c r="BW299" i="1" s="1"/>
  <c r="BW300" i="1" s="1"/>
  <c r="BW301" i="1" s="1"/>
  <c r="BW302" i="1" s="1"/>
  <c r="BW303" i="1" s="1"/>
  <c r="BW304" i="1" s="1"/>
  <c r="BW305" i="1" s="1"/>
  <c r="BW306" i="1" s="1"/>
  <c r="BW307" i="1" s="1"/>
  <c r="BW308" i="1" s="1"/>
  <c r="BW309" i="1" s="1"/>
  <c r="BW310" i="1" s="1"/>
  <c r="BW311" i="1" s="1"/>
  <c r="BW312" i="1" s="1"/>
  <c r="BW313" i="1" s="1"/>
  <c r="BW314" i="1" s="1"/>
  <c r="BW315" i="1" s="1"/>
  <c r="BW316" i="1" s="1"/>
  <c r="BW317" i="1" s="1"/>
  <c r="BW318" i="1" s="1"/>
  <c r="BW319" i="1" s="1"/>
  <c r="BW320" i="1" s="1"/>
  <c r="BW321" i="1" s="1"/>
  <c r="BW322" i="1" s="1"/>
  <c r="BW323" i="1" s="1"/>
  <c r="BT56" i="1"/>
  <c r="BT57" i="1" s="1"/>
  <c r="BT58" i="1" s="1"/>
  <c r="BT59" i="1" s="1"/>
  <c r="BT60" i="1" s="1"/>
  <c r="BT61" i="1" s="1"/>
  <c r="BT62" i="1" s="1"/>
  <c r="BT63" i="1" s="1"/>
  <c r="BT64" i="1" s="1"/>
  <c r="BT65" i="1" s="1"/>
  <c r="BT66" i="1" s="1"/>
  <c r="BT67" i="1" s="1"/>
  <c r="BT68" i="1" s="1"/>
  <c r="BT69" i="1" s="1"/>
  <c r="BT70" i="1" s="1"/>
  <c r="BT71" i="1" s="1"/>
  <c r="BT72" i="1" s="1"/>
  <c r="BT73" i="1" s="1"/>
  <c r="BT74" i="1" s="1"/>
  <c r="BT75" i="1" s="1"/>
  <c r="BT76" i="1" s="1"/>
  <c r="BT77" i="1" s="1"/>
  <c r="BT78" i="1" s="1"/>
  <c r="BT79" i="1" s="1"/>
  <c r="BT80" i="1" s="1"/>
  <c r="BT81" i="1" s="1"/>
  <c r="BT82" i="1" s="1"/>
  <c r="BT83" i="1" s="1"/>
  <c r="BT84" i="1" s="1"/>
  <c r="BT85" i="1" s="1"/>
  <c r="BT86" i="1" s="1"/>
  <c r="BT87" i="1" s="1"/>
  <c r="BT88" i="1" s="1"/>
  <c r="BT89" i="1" s="1"/>
  <c r="BT90" i="1" s="1"/>
  <c r="BT91" i="1" s="1"/>
  <c r="BT92" i="1" s="1"/>
  <c r="BT93" i="1" s="1"/>
  <c r="BT94" i="1" s="1"/>
  <c r="BT95" i="1" s="1"/>
  <c r="BT96" i="1" s="1"/>
  <c r="BT97" i="1" s="1"/>
  <c r="BT98" i="1" s="1"/>
  <c r="BT99" i="1" s="1"/>
  <c r="BT100" i="1" s="1"/>
  <c r="BT101" i="1" s="1"/>
  <c r="BT102" i="1" s="1"/>
  <c r="BT103" i="1" s="1"/>
  <c r="BT104" i="1" s="1"/>
  <c r="BT105" i="1" s="1"/>
  <c r="BT106" i="1" s="1"/>
  <c r="BT107" i="1" s="1"/>
  <c r="BT108" i="1" s="1"/>
  <c r="BT109" i="1" s="1"/>
  <c r="BT110" i="1" s="1"/>
  <c r="BT111" i="1" s="1"/>
  <c r="BT112" i="1" s="1"/>
  <c r="BT113" i="1" s="1"/>
  <c r="BT114" i="1" s="1"/>
  <c r="BT115" i="1" s="1"/>
  <c r="BT116" i="1" s="1"/>
  <c r="BT117" i="1" s="1"/>
  <c r="BT118" i="1" s="1"/>
  <c r="BT119" i="1" s="1"/>
  <c r="BT120" i="1" s="1"/>
  <c r="BT121" i="1" s="1"/>
  <c r="BT122" i="1" s="1"/>
  <c r="BT123" i="1" s="1"/>
  <c r="BT124" i="1" s="1"/>
  <c r="BT125" i="1" s="1"/>
  <c r="BT126" i="1" s="1"/>
  <c r="BT127" i="1" s="1"/>
  <c r="BT128" i="1" s="1"/>
  <c r="BT129" i="1" s="1"/>
  <c r="BT130" i="1" s="1"/>
  <c r="BT131" i="1" s="1"/>
  <c r="BT132" i="1" s="1"/>
  <c r="BT133" i="1" s="1"/>
  <c r="BT134" i="1" s="1"/>
  <c r="BT135" i="1" s="1"/>
  <c r="BT136" i="1" s="1"/>
  <c r="BT137" i="1" s="1"/>
  <c r="BT138" i="1" s="1"/>
  <c r="BT139" i="1" s="1"/>
  <c r="BT140" i="1" s="1"/>
  <c r="BT141" i="1" s="1"/>
  <c r="BT142" i="1" s="1"/>
  <c r="BT143" i="1" s="1"/>
  <c r="BT144" i="1" s="1"/>
  <c r="BT145" i="1" s="1"/>
  <c r="BT146" i="1" s="1"/>
  <c r="BT147" i="1" s="1"/>
  <c r="BT148" i="1" s="1"/>
  <c r="BT149" i="1" s="1"/>
  <c r="BT150" i="1" s="1"/>
  <c r="BT151" i="1" s="1"/>
  <c r="BT152" i="1" s="1"/>
  <c r="BT153" i="1" s="1"/>
  <c r="BT154" i="1" s="1"/>
  <c r="BT155" i="1" s="1"/>
  <c r="BT156" i="1" s="1"/>
  <c r="BT157" i="1" s="1"/>
  <c r="BT158" i="1" s="1"/>
  <c r="BT159" i="1" s="1"/>
  <c r="BT160" i="1" s="1"/>
  <c r="BT161" i="1" s="1"/>
  <c r="BT162" i="1" s="1"/>
  <c r="BT163" i="1" s="1"/>
  <c r="BT164" i="1" s="1"/>
  <c r="BT165" i="1" s="1"/>
  <c r="BT166" i="1" s="1"/>
  <c r="BT167" i="1" s="1"/>
  <c r="BT168" i="1" s="1"/>
  <c r="BT169" i="1" s="1"/>
  <c r="BT170" i="1" s="1"/>
  <c r="BT171" i="1" s="1"/>
  <c r="BT172" i="1" s="1"/>
  <c r="BT173" i="1" s="1"/>
  <c r="BT174" i="1" s="1"/>
  <c r="BT175" i="1" s="1"/>
  <c r="BT176" i="1" s="1"/>
  <c r="BT177" i="1" s="1"/>
  <c r="BT178" i="1" s="1"/>
  <c r="BT179" i="1" s="1"/>
  <c r="BT180" i="1" s="1"/>
  <c r="BT181" i="1" s="1"/>
  <c r="BT182" i="1" s="1"/>
  <c r="BT183" i="1" s="1"/>
  <c r="BT184" i="1" s="1"/>
  <c r="BT185" i="1" s="1"/>
  <c r="BT186" i="1" s="1"/>
  <c r="BT187" i="1" s="1"/>
  <c r="BT188" i="1" s="1"/>
  <c r="BT189" i="1" s="1"/>
  <c r="BT190" i="1" s="1"/>
  <c r="BT191" i="1" s="1"/>
  <c r="BT192" i="1" s="1"/>
  <c r="BT193" i="1" s="1"/>
  <c r="BT194" i="1" s="1"/>
  <c r="BT195" i="1" s="1"/>
  <c r="BT196" i="1" s="1"/>
  <c r="BT197" i="1" s="1"/>
  <c r="BT198" i="1" s="1"/>
  <c r="BT199" i="1" s="1"/>
  <c r="BT200" i="1" s="1"/>
  <c r="BT201" i="1" s="1"/>
  <c r="BT202" i="1" s="1"/>
  <c r="BT203" i="1" s="1"/>
  <c r="BT204" i="1" s="1"/>
  <c r="BT205" i="1" s="1"/>
  <c r="BT206" i="1" s="1"/>
  <c r="BT207" i="1" s="1"/>
  <c r="BT208" i="1" s="1"/>
  <c r="BT209" i="1" s="1"/>
  <c r="BT210" i="1" s="1"/>
  <c r="BT211" i="1" s="1"/>
  <c r="BT212" i="1" s="1"/>
  <c r="BT213" i="1" s="1"/>
  <c r="BT214" i="1" s="1"/>
  <c r="BT215" i="1" s="1"/>
  <c r="BT216" i="1" s="1"/>
  <c r="BT217" i="1" s="1"/>
  <c r="BT218" i="1" s="1"/>
  <c r="BT219" i="1" s="1"/>
  <c r="BT220" i="1" s="1"/>
  <c r="BT221" i="1" s="1"/>
  <c r="BT222" i="1" s="1"/>
  <c r="BT223" i="1" s="1"/>
  <c r="BT224" i="1" s="1"/>
  <c r="BT225" i="1" s="1"/>
  <c r="BT226" i="1" s="1"/>
  <c r="BT227" i="1" s="1"/>
  <c r="BT228" i="1" s="1"/>
  <c r="BT229" i="1" s="1"/>
  <c r="BT230" i="1" s="1"/>
  <c r="BT231" i="1" s="1"/>
  <c r="BT232" i="1" s="1"/>
  <c r="BT233" i="1" s="1"/>
  <c r="BT234" i="1" s="1"/>
  <c r="BT235" i="1" s="1"/>
  <c r="BT236" i="1" s="1"/>
  <c r="BT237" i="1" s="1"/>
  <c r="BT238" i="1" s="1"/>
  <c r="BT239" i="1" s="1"/>
  <c r="BT240" i="1" s="1"/>
  <c r="BT241" i="1" s="1"/>
  <c r="BT242" i="1" s="1"/>
  <c r="BT243" i="1" s="1"/>
  <c r="BT244" i="1" s="1"/>
  <c r="BT245" i="1" s="1"/>
  <c r="BT246" i="1" s="1"/>
  <c r="BT247" i="1" s="1"/>
  <c r="BT248" i="1" s="1"/>
  <c r="BT249" i="1" s="1"/>
  <c r="BT250" i="1" s="1"/>
  <c r="BT251" i="1" s="1"/>
  <c r="BT252" i="1" s="1"/>
  <c r="BT253" i="1" s="1"/>
  <c r="BT254" i="1" s="1"/>
  <c r="BT255" i="1" s="1"/>
  <c r="BT256" i="1" s="1"/>
  <c r="BT257" i="1" s="1"/>
  <c r="BT258" i="1" s="1"/>
  <c r="BT259" i="1" s="1"/>
  <c r="BT260" i="1" s="1"/>
  <c r="BT261" i="1" s="1"/>
  <c r="BT262" i="1" s="1"/>
  <c r="BT263" i="1" s="1"/>
  <c r="BT264" i="1" s="1"/>
  <c r="BT265" i="1" s="1"/>
  <c r="BT266" i="1" s="1"/>
  <c r="BT267" i="1" s="1"/>
  <c r="BT268" i="1" s="1"/>
  <c r="BT269" i="1" s="1"/>
  <c r="BT270" i="1" s="1"/>
  <c r="BT271" i="1" s="1"/>
  <c r="BT272" i="1" s="1"/>
  <c r="BT273" i="1" s="1"/>
  <c r="BT274" i="1" s="1"/>
  <c r="BT275" i="1" s="1"/>
  <c r="BT276" i="1" s="1"/>
  <c r="BT277" i="1" s="1"/>
  <c r="BT278" i="1" s="1"/>
  <c r="BT279" i="1" s="1"/>
  <c r="BT280" i="1" s="1"/>
  <c r="BT281" i="1" s="1"/>
  <c r="BT282" i="1" s="1"/>
  <c r="BT283" i="1" s="1"/>
  <c r="BT284" i="1" s="1"/>
  <c r="BT285" i="1" s="1"/>
  <c r="BT286" i="1" s="1"/>
  <c r="BT287" i="1" s="1"/>
  <c r="BT288" i="1" s="1"/>
  <c r="BT289" i="1" s="1"/>
  <c r="BT290" i="1" s="1"/>
  <c r="BT291" i="1" s="1"/>
  <c r="BT292" i="1" s="1"/>
  <c r="BT293" i="1" s="1"/>
  <c r="BT294" i="1" s="1"/>
  <c r="BT295" i="1" s="1"/>
  <c r="BT296" i="1" s="1"/>
  <c r="BT297" i="1" s="1"/>
  <c r="BT298" i="1" s="1"/>
  <c r="BT299" i="1" s="1"/>
  <c r="BT300" i="1" s="1"/>
  <c r="BT301" i="1" s="1"/>
  <c r="BT302" i="1" s="1"/>
  <c r="BT303" i="1" s="1"/>
  <c r="BT304" i="1" s="1"/>
  <c r="BT305" i="1" s="1"/>
  <c r="BT306" i="1" s="1"/>
  <c r="BT307" i="1" s="1"/>
  <c r="BT308" i="1" s="1"/>
  <c r="BT309" i="1" s="1"/>
  <c r="BT310" i="1" s="1"/>
  <c r="BT311" i="1" s="1"/>
  <c r="BT312" i="1" s="1"/>
  <c r="BT313" i="1" s="1"/>
  <c r="BT314" i="1" s="1"/>
  <c r="BT315" i="1" s="1"/>
  <c r="BT316" i="1" s="1"/>
  <c r="BT317" i="1" s="1"/>
  <c r="BT318" i="1" s="1"/>
  <c r="BT319" i="1" s="1"/>
  <c r="BT320" i="1" s="1"/>
  <c r="BT321" i="1" s="1"/>
  <c r="BT322" i="1" s="1"/>
  <c r="BT323" i="1" s="1"/>
  <c r="BS56" i="1"/>
  <c r="BS57" i="1" s="1"/>
  <c r="BS58" i="1" s="1"/>
  <c r="BS59" i="1" s="1"/>
  <c r="BS60" i="1" s="1"/>
  <c r="BS61" i="1" s="1"/>
  <c r="BS62" i="1" s="1"/>
  <c r="BS63" i="1" s="1"/>
  <c r="BS64" i="1" s="1"/>
  <c r="BS65" i="1" s="1"/>
  <c r="BS66" i="1" s="1"/>
  <c r="BS67" i="1" s="1"/>
  <c r="BS68" i="1" s="1"/>
  <c r="BS69" i="1" s="1"/>
  <c r="BS70" i="1" s="1"/>
  <c r="BS71" i="1" s="1"/>
  <c r="BS72" i="1" s="1"/>
  <c r="BS73" i="1" s="1"/>
  <c r="BS74" i="1" s="1"/>
  <c r="BS75" i="1" s="1"/>
  <c r="BS76" i="1" s="1"/>
  <c r="BS77" i="1" s="1"/>
  <c r="BS78" i="1" s="1"/>
  <c r="BS79" i="1" s="1"/>
  <c r="BS80" i="1" s="1"/>
  <c r="BS81" i="1" s="1"/>
  <c r="BS82" i="1" s="1"/>
  <c r="BS83" i="1" s="1"/>
  <c r="BS84" i="1" s="1"/>
  <c r="BS85" i="1" s="1"/>
  <c r="BS86" i="1" s="1"/>
  <c r="BS87" i="1" s="1"/>
  <c r="BS88" i="1" s="1"/>
  <c r="BS89" i="1" s="1"/>
  <c r="BS90" i="1" s="1"/>
  <c r="BS91" i="1" s="1"/>
  <c r="BS92" i="1" s="1"/>
  <c r="BS93" i="1" s="1"/>
  <c r="BS94" i="1" s="1"/>
  <c r="BS95" i="1" s="1"/>
  <c r="BS96" i="1" s="1"/>
  <c r="BS97" i="1" s="1"/>
  <c r="BS98" i="1" s="1"/>
  <c r="BS99" i="1" s="1"/>
  <c r="BS100" i="1" s="1"/>
  <c r="BS101" i="1" s="1"/>
  <c r="BS102" i="1" s="1"/>
  <c r="BS103" i="1" s="1"/>
  <c r="BS104" i="1" s="1"/>
  <c r="BS105" i="1" s="1"/>
  <c r="BS106" i="1" s="1"/>
  <c r="BS107" i="1" s="1"/>
  <c r="BS108" i="1" s="1"/>
  <c r="BS109" i="1" s="1"/>
  <c r="BS110" i="1" s="1"/>
  <c r="BS111" i="1" s="1"/>
  <c r="BS112" i="1" s="1"/>
  <c r="BS113" i="1" s="1"/>
  <c r="BS114" i="1" s="1"/>
  <c r="BS115" i="1" s="1"/>
  <c r="BS116" i="1" s="1"/>
  <c r="BS117" i="1" s="1"/>
  <c r="BS118" i="1" s="1"/>
  <c r="BS119" i="1" s="1"/>
  <c r="BS120" i="1" s="1"/>
  <c r="BS121" i="1" s="1"/>
  <c r="BS122" i="1" s="1"/>
  <c r="BS123" i="1" s="1"/>
  <c r="BS124" i="1" s="1"/>
  <c r="BS125" i="1" s="1"/>
  <c r="BS126" i="1" s="1"/>
  <c r="BS127" i="1" s="1"/>
  <c r="BS128" i="1" s="1"/>
  <c r="BS129" i="1" s="1"/>
  <c r="BS130" i="1" s="1"/>
  <c r="BS131" i="1" s="1"/>
  <c r="BS132" i="1" s="1"/>
  <c r="BS133" i="1" s="1"/>
  <c r="BS134" i="1" s="1"/>
  <c r="BS135" i="1" s="1"/>
  <c r="BS136" i="1" s="1"/>
  <c r="BS137" i="1" s="1"/>
  <c r="BS138" i="1" s="1"/>
  <c r="BS139" i="1" s="1"/>
  <c r="BS140" i="1" s="1"/>
  <c r="BS141" i="1" s="1"/>
  <c r="BS142" i="1" s="1"/>
  <c r="BS143" i="1" s="1"/>
  <c r="BS144" i="1" s="1"/>
  <c r="BS145" i="1" s="1"/>
  <c r="BS146" i="1" s="1"/>
  <c r="BS147" i="1" s="1"/>
  <c r="BS148" i="1" s="1"/>
  <c r="BS149" i="1" s="1"/>
  <c r="BS150" i="1" s="1"/>
  <c r="BS151" i="1" s="1"/>
  <c r="BS152" i="1" s="1"/>
  <c r="BS153" i="1" s="1"/>
  <c r="BS154" i="1" s="1"/>
  <c r="BS155" i="1" s="1"/>
  <c r="BS156" i="1" s="1"/>
  <c r="BS157" i="1" s="1"/>
  <c r="BS158" i="1" s="1"/>
  <c r="BS159" i="1" s="1"/>
  <c r="BS160" i="1" s="1"/>
  <c r="BS161" i="1" s="1"/>
  <c r="BS162" i="1" s="1"/>
  <c r="BS163" i="1" s="1"/>
  <c r="BS164" i="1" s="1"/>
  <c r="BS165" i="1" s="1"/>
  <c r="BS166" i="1" s="1"/>
  <c r="BS167" i="1" s="1"/>
  <c r="BS168" i="1" s="1"/>
  <c r="BS169" i="1" s="1"/>
  <c r="BS170" i="1" s="1"/>
  <c r="BS171" i="1" s="1"/>
  <c r="BS172" i="1" s="1"/>
  <c r="BS173" i="1" s="1"/>
  <c r="BS174" i="1" s="1"/>
  <c r="BS175" i="1" s="1"/>
  <c r="BS176" i="1" s="1"/>
  <c r="BS177" i="1" s="1"/>
  <c r="BS178" i="1" s="1"/>
  <c r="BS179" i="1" s="1"/>
  <c r="BS180" i="1" s="1"/>
  <c r="BS181" i="1" s="1"/>
  <c r="BS182" i="1" s="1"/>
  <c r="BS183" i="1" s="1"/>
  <c r="BS184" i="1" s="1"/>
  <c r="BS185" i="1" s="1"/>
  <c r="BS186" i="1" s="1"/>
  <c r="BS187" i="1" s="1"/>
  <c r="BS188" i="1" s="1"/>
  <c r="BS189" i="1" s="1"/>
  <c r="BS190" i="1" s="1"/>
  <c r="BS191" i="1" s="1"/>
  <c r="BS192" i="1" s="1"/>
  <c r="BS193" i="1" s="1"/>
  <c r="BS194" i="1" s="1"/>
  <c r="BS195" i="1" s="1"/>
  <c r="BS196" i="1" s="1"/>
  <c r="BS197" i="1" s="1"/>
  <c r="BS198" i="1" s="1"/>
  <c r="BS199" i="1" s="1"/>
  <c r="BS200" i="1" s="1"/>
  <c r="BS201" i="1" s="1"/>
  <c r="BS202" i="1" s="1"/>
  <c r="BS203" i="1" s="1"/>
  <c r="BS204" i="1" s="1"/>
  <c r="BS205" i="1" s="1"/>
  <c r="BS206" i="1" s="1"/>
  <c r="BS207" i="1" s="1"/>
  <c r="BS208" i="1" s="1"/>
  <c r="BS209" i="1" s="1"/>
  <c r="BS210" i="1" s="1"/>
  <c r="BS211" i="1" s="1"/>
  <c r="BS212" i="1" s="1"/>
  <c r="BS213" i="1" s="1"/>
  <c r="BS214" i="1" s="1"/>
  <c r="BS215" i="1" s="1"/>
  <c r="BS216" i="1" s="1"/>
  <c r="BS217" i="1" s="1"/>
  <c r="BS218" i="1" s="1"/>
  <c r="BS219" i="1" s="1"/>
  <c r="BS220" i="1" s="1"/>
  <c r="BS221" i="1" s="1"/>
  <c r="BS222" i="1" s="1"/>
  <c r="BS223" i="1" s="1"/>
  <c r="BS224" i="1" s="1"/>
  <c r="BS225" i="1" s="1"/>
  <c r="BS226" i="1" s="1"/>
  <c r="BS227" i="1" s="1"/>
  <c r="BS228" i="1" s="1"/>
  <c r="BS229" i="1" s="1"/>
  <c r="BS230" i="1" s="1"/>
  <c r="BS231" i="1" s="1"/>
  <c r="BS232" i="1" s="1"/>
  <c r="BS233" i="1" s="1"/>
  <c r="BS234" i="1" s="1"/>
  <c r="BS235" i="1" s="1"/>
  <c r="BS236" i="1" s="1"/>
  <c r="BS237" i="1" s="1"/>
  <c r="BS238" i="1" s="1"/>
  <c r="BS239" i="1" s="1"/>
  <c r="BS240" i="1" s="1"/>
  <c r="BS241" i="1" s="1"/>
  <c r="BS242" i="1" s="1"/>
  <c r="BS243" i="1" s="1"/>
  <c r="BS244" i="1" s="1"/>
  <c r="BS245" i="1" s="1"/>
  <c r="BS246" i="1" s="1"/>
  <c r="BS247" i="1" s="1"/>
  <c r="BS248" i="1" s="1"/>
  <c r="BS249" i="1" s="1"/>
  <c r="BS250" i="1" s="1"/>
  <c r="BS251" i="1" s="1"/>
  <c r="BS252" i="1" s="1"/>
  <c r="BS253" i="1" s="1"/>
  <c r="BS254" i="1" s="1"/>
  <c r="BS255" i="1" s="1"/>
  <c r="BS256" i="1" s="1"/>
  <c r="BS257" i="1" s="1"/>
  <c r="BS258" i="1" s="1"/>
  <c r="BS259" i="1" s="1"/>
  <c r="BS260" i="1" s="1"/>
  <c r="BS261" i="1" s="1"/>
  <c r="BS262" i="1" s="1"/>
  <c r="BS263" i="1" s="1"/>
  <c r="BS264" i="1" s="1"/>
  <c r="BS265" i="1" s="1"/>
  <c r="BS266" i="1" s="1"/>
  <c r="BS267" i="1" s="1"/>
  <c r="BS268" i="1" s="1"/>
  <c r="BS269" i="1" s="1"/>
  <c r="BS270" i="1" s="1"/>
  <c r="BS271" i="1" s="1"/>
  <c r="BS272" i="1" s="1"/>
  <c r="BS273" i="1" s="1"/>
  <c r="BS274" i="1" s="1"/>
  <c r="BS275" i="1" s="1"/>
  <c r="BS276" i="1" s="1"/>
  <c r="BS277" i="1" s="1"/>
  <c r="BS278" i="1" s="1"/>
  <c r="BS279" i="1" s="1"/>
  <c r="BS280" i="1" s="1"/>
  <c r="BS281" i="1" s="1"/>
  <c r="BS282" i="1" s="1"/>
  <c r="BS283" i="1" s="1"/>
  <c r="BS284" i="1" s="1"/>
  <c r="BS285" i="1" s="1"/>
  <c r="BS286" i="1" s="1"/>
  <c r="BS287" i="1" s="1"/>
  <c r="BS288" i="1" s="1"/>
  <c r="BS289" i="1" s="1"/>
  <c r="BS290" i="1" s="1"/>
  <c r="BS291" i="1" s="1"/>
  <c r="BS292" i="1" s="1"/>
  <c r="BS293" i="1" s="1"/>
  <c r="BS294" i="1" s="1"/>
  <c r="BS295" i="1" s="1"/>
  <c r="BS296" i="1" s="1"/>
  <c r="BS297" i="1" s="1"/>
  <c r="BS298" i="1" s="1"/>
  <c r="BS299" i="1" s="1"/>
  <c r="BS300" i="1" s="1"/>
  <c r="BS301" i="1" s="1"/>
  <c r="BS302" i="1" s="1"/>
  <c r="BS303" i="1" s="1"/>
  <c r="BS304" i="1" s="1"/>
  <c r="BS305" i="1" s="1"/>
  <c r="BS306" i="1" s="1"/>
  <c r="BS307" i="1" s="1"/>
  <c r="BS308" i="1" s="1"/>
  <c r="BS309" i="1" s="1"/>
  <c r="BS310" i="1" s="1"/>
  <c r="BS311" i="1" s="1"/>
  <c r="BS312" i="1" s="1"/>
  <c r="BS313" i="1" s="1"/>
  <c r="BS314" i="1" s="1"/>
  <c r="BS315" i="1" s="1"/>
  <c r="BS316" i="1" s="1"/>
  <c r="BS317" i="1" s="1"/>
  <c r="BS318" i="1" s="1"/>
  <c r="BS319" i="1" s="1"/>
  <c r="BS320" i="1" s="1"/>
  <c r="BS321" i="1" s="1"/>
  <c r="BS322" i="1" s="1"/>
  <c r="BS323" i="1" s="1"/>
  <c r="BP56" i="1"/>
  <c r="BP57" i="1" s="1"/>
  <c r="BP58" i="1" s="1"/>
  <c r="BP59" i="1" s="1"/>
  <c r="BP60" i="1" s="1"/>
  <c r="BP61" i="1" s="1"/>
  <c r="BP62" i="1" s="1"/>
  <c r="BP63" i="1" s="1"/>
  <c r="BP64" i="1" s="1"/>
  <c r="BP65" i="1" s="1"/>
  <c r="BP66" i="1" s="1"/>
  <c r="BP67" i="1" s="1"/>
  <c r="BP68" i="1" s="1"/>
  <c r="BP69" i="1" s="1"/>
  <c r="BP70" i="1" s="1"/>
  <c r="BP71" i="1" s="1"/>
  <c r="BP72" i="1" s="1"/>
  <c r="BP73" i="1" s="1"/>
  <c r="BP74" i="1" s="1"/>
  <c r="BP75" i="1" s="1"/>
  <c r="BP76" i="1" s="1"/>
  <c r="BP77" i="1" s="1"/>
  <c r="BP78" i="1" s="1"/>
  <c r="BP79" i="1" s="1"/>
  <c r="BP80" i="1" s="1"/>
  <c r="BP81" i="1" s="1"/>
  <c r="BP82" i="1" s="1"/>
  <c r="BP83" i="1" s="1"/>
  <c r="BP84" i="1" s="1"/>
  <c r="BP85" i="1" s="1"/>
  <c r="BP86" i="1" s="1"/>
  <c r="BP87" i="1" s="1"/>
  <c r="BP88" i="1" s="1"/>
  <c r="BP89" i="1" s="1"/>
  <c r="BP90" i="1" s="1"/>
  <c r="BP91" i="1" s="1"/>
  <c r="BP92" i="1" s="1"/>
  <c r="BP93" i="1" s="1"/>
  <c r="BP94" i="1" s="1"/>
  <c r="BP95" i="1" s="1"/>
  <c r="BP96" i="1" s="1"/>
  <c r="BP97" i="1" s="1"/>
  <c r="BP98" i="1" s="1"/>
  <c r="BP99" i="1" s="1"/>
  <c r="BP100" i="1" s="1"/>
  <c r="BP101" i="1" s="1"/>
  <c r="BP102" i="1" s="1"/>
  <c r="BP103" i="1" s="1"/>
  <c r="BP104" i="1" s="1"/>
  <c r="BP105" i="1" s="1"/>
  <c r="BP106" i="1" s="1"/>
  <c r="BP107" i="1" s="1"/>
  <c r="BP108" i="1" s="1"/>
  <c r="BP109" i="1" s="1"/>
  <c r="BP110" i="1" s="1"/>
  <c r="BP111" i="1" s="1"/>
  <c r="BP112" i="1" s="1"/>
  <c r="BP113" i="1" s="1"/>
  <c r="BP114" i="1" s="1"/>
  <c r="BP115" i="1" s="1"/>
  <c r="BP116" i="1" s="1"/>
  <c r="BP117" i="1" s="1"/>
  <c r="BP118" i="1" s="1"/>
  <c r="BP119" i="1" s="1"/>
  <c r="BP120" i="1" s="1"/>
  <c r="BP121" i="1" s="1"/>
  <c r="BP122" i="1" s="1"/>
  <c r="BP123" i="1" s="1"/>
  <c r="BP124" i="1" s="1"/>
  <c r="BP125" i="1" s="1"/>
  <c r="BP126" i="1" s="1"/>
  <c r="BP127" i="1" s="1"/>
  <c r="BP128" i="1" s="1"/>
  <c r="BP129" i="1" s="1"/>
  <c r="BP130" i="1" s="1"/>
  <c r="BP131" i="1" s="1"/>
  <c r="BP132" i="1" s="1"/>
  <c r="BP133" i="1" s="1"/>
  <c r="BP134" i="1" s="1"/>
  <c r="BP135" i="1" s="1"/>
  <c r="BP136" i="1" s="1"/>
  <c r="BP137" i="1" s="1"/>
  <c r="BP138" i="1" s="1"/>
  <c r="BP139" i="1" s="1"/>
  <c r="BP140" i="1" s="1"/>
  <c r="BP141" i="1" s="1"/>
  <c r="BP142" i="1" s="1"/>
  <c r="BP143" i="1" s="1"/>
  <c r="BP144" i="1" s="1"/>
  <c r="BP145" i="1" s="1"/>
  <c r="BP146" i="1" s="1"/>
  <c r="BP147" i="1" s="1"/>
  <c r="BP148" i="1" s="1"/>
  <c r="BP149" i="1" s="1"/>
  <c r="BP150" i="1" s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79" i="1" s="1"/>
  <c r="BP180" i="1" s="1"/>
  <c r="BP181" i="1" s="1"/>
  <c r="BP182" i="1" s="1"/>
  <c r="BP183" i="1" s="1"/>
  <c r="BP184" i="1" s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98" i="1" s="1"/>
  <c r="BP199" i="1" s="1"/>
  <c r="BP200" i="1" s="1"/>
  <c r="BP201" i="1" s="1"/>
  <c r="BP202" i="1" s="1"/>
  <c r="BP203" i="1" s="1"/>
  <c r="BP204" i="1" s="1"/>
  <c r="BP205" i="1" s="1"/>
  <c r="BP206" i="1" s="1"/>
  <c r="BP207" i="1" s="1"/>
  <c r="BP208" i="1" s="1"/>
  <c r="BP209" i="1" s="1"/>
  <c r="BP210" i="1" s="1"/>
  <c r="BP211" i="1" s="1"/>
  <c r="BP212" i="1" s="1"/>
  <c r="BP213" i="1" s="1"/>
  <c r="BP214" i="1" s="1"/>
  <c r="BP215" i="1" s="1"/>
  <c r="BP216" i="1" s="1"/>
  <c r="BP217" i="1" s="1"/>
  <c r="BP218" i="1" s="1"/>
  <c r="BP219" i="1" s="1"/>
  <c r="BP220" i="1" s="1"/>
  <c r="BP221" i="1" s="1"/>
  <c r="BP222" i="1" s="1"/>
  <c r="BP223" i="1" s="1"/>
  <c r="BP224" i="1" s="1"/>
  <c r="BP225" i="1" s="1"/>
  <c r="BP226" i="1" s="1"/>
  <c r="BP227" i="1" s="1"/>
  <c r="BP228" i="1" s="1"/>
  <c r="BP229" i="1" s="1"/>
  <c r="BP230" i="1" s="1"/>
  <c r="BP231" i="1" s="1"/>
  <c r="BP232" i="1" s="1"/>
  <c r="BP233" i="1" s="1"/>
  <c r="BP234" i="1" s="1"/>
  <c r="BP235" i="1" s="1"/>
  <c r="BP236" i="1" s="1"/>
  <c r="BP237" i="1" s="1"/>
  <c r="BP238" i="1" s="1"/>
  <c r="BP239" i="1" s="1"/>
  <c r="BP240" i="1" s="1"/>
  <c r="BP241" i="1" s="1"/>
  <c r="BP242" i="1" s="1"/>
  <c r="BP243" i="1" s="1"/>
  <c r="BP244" i="1" s="1"/>
  <c r="BP245" i="1" s="1"/>
  <c r="BP246" i="1" s="1"/>
  <c r="BP247" i="1" s="1"/>
  <c r="BP248" i="1" s="1"/>
  <c r="BP249" i="1" s="1"/>
  <c r="BP250" i="1" s="1"/>
  <c r="BP251" i="1" s="1"/>
  <c r="BP252" i="1" s="1"/>
  <c r="BP253" i="1" s="1"/>
  <c r="BP254" i="1" s="1"/>
  <c r="BP255" i="1" s="1"/>
  <c r="BP256" i="1" s="1"/>
  <c r="BP257" i="1" s="1"/>
  <c r="BP258" i="1" s="1"/>
  <c r="BP259" i="1" s="1"/>
  <c r="BP260" i="1" s="1"/>
  <c r="BP261" i="1" s="1"/>
  <c r="BP262" i="1" s="1"/>
  <c r="BP263" i="1" s="1"/>
  <c r="BP264" i="1" s="1"/>
  <c r="BP265" i="1" s="1"/>
  <c r="BP266" i="1" s="1"/>
  <c r="BP267" i="1" s="1"/>
  <c r="BP268" i="1" s="1"/>
  <c r="BP269" i="1" s="1"/>
  <c r="BP270" i="1" s="1"/>
  <c r="BP271" i="1" s="1"/>
  <c r="BP272" i="1" s="1"/>
  <c r="BP273" i="1" s="1"/>
  <c r="BP274" i="1" s="1"/>
  <c r="BP275" i="1" s="1"/>
  <c r="BP276" i="1" s="1"/>
  <c r="BP277" i="1" s="1"/>
  <c r="BP278" i="1" s="1"/>
  <c r="BP279" i="1" s="1"/>
  <c r="BP280" i="1" s="1"/>
  <c r="BP281" i="1" s="1"/>
  <c r="BP282" i="1" s="1"/>
  <c r="BP283" i="1" s="1"/>
  <c r="BP284" i="1" s="1"/>
  <c r="BP285" i="1" s="1"/>
  <c r="BP286" i="1" s="1"/>
  <c r="BP287" i="1" s="1"/>
  <c r="BP288" i="1" s="1"/>
  <c r="BP289" i="1" s="1"/>
  <c r="BP290" i="1" s="1"/>
  <c r="BP291" i="1" s="1"/>
  <c r="BP292" i="1" s="1"/>
  <c r="BP293" i="1" s="1"/>
  <c r="BP294" i="1" s="1"/>
  <c r="BP295" i="1" s="1"/>
  <c r="BP296" i="1" s="1"/>
  <c r="BP297" i="1" s="1"/>
  <c r="BP298" i="1" s="1"/>
  <c r="BP299" i="1" s="1"/>
  <c r="BP300" i="1" s="1"/>
  <c r="BP301" i="1" s="1"/>
  <c r="BP302" i="1" s="1"/>
  <c r="BP303" i="1" s="1"/>
  <c r="BP304" i="1" s="1"/>
  <c r="BP305" i="1" s="1"/>
  <c r="BP306" i="1" s="1"/>
  <c r="BP307" i="1" s="1"/>
  <c r="BP308" i="1" s="1"/>
  <c r="BP309" i="1" s="1"/>
  <c r="BP310" i="1" s="1"/>
  <c r="BP311" i="1" s="1"/>
  <c r="BP312" i="1" s="1"/>
  <c r="BP313" i="1" s="1"/>
  <c r="BP314" i="1" s="1"/>
  <c r="BP315" i="1" s="1"/>
  <c r="BP316" i="1" s="1"/>
  <c r="BP317" i="1" s="1"/>
  <c r="BP318" i="1" s="1"/>
  <c r="BP319" i="1" s="1"/>
  <c r="BP320" i="1" s="1"/>
  <c r="BP321" i="1" s="1"/>
  <c r="BP322" i="1" s="1"/>
  <c r="BP323" i="1" s="1"/>
  <c r="BK56" i="1"/>
  <c r="BK57" i="1" s="1"/>
  <c r="BK58" i="1" s="1"/>
  <c r="BK59" i="1" s="1"/>
  <c r="BK60" i="1" s="1"/>
  <c r="BK61" i="1" s="1"/>
  <c r="BK62" i="1" s="1"/>
  <c r="BK63" i="1" s="1"/>
  <c r="BK64" i="1" s="1"/>
  <c r="BK65" i="1" s="1"/>
  <c r="BK66" i="1" s="1"/>
  <c r="BK67" i="1" s="1"/>
  <c r="BK68" i="1" s="1"/>
  <c r="BK69" i="1" s="1"/>
  <c r="BK70" i="1" s="1"/>
  <c r="BK71" i="1" s="1"/>
  <c r="BK72" i="1" s="1"/>
  <c r="BK73" i="1" s="1"/>
  <c r="BK74" i="1" s="1"/>
  <c r="BK75" i="1" s="1"/>
  <c r="BK76" i="1" s="1"/>
  <c r="BK77" i="1" s="1"/>
  <c r="BK78" i="1" s="1"/>
  <c r="BK79" i="1" s="1"/>
  <c r="BK80" i="1" s="1"/>
  <c r="BK81" i="1" s="1"/>
  <c r="BK82" i="1" s="1"/>
  <c r="BK83" i="1" s="1"/>
  <c r="BK84" i="1" s="1"/>
  <c r="BK85" i="1" s="1"/>
  <c r="BK86" i="1" s="1"/>
  <c r="BK87" i="1" s="1"/>
  <c r="BK88" i="1" s="1"/>
  <c r="BK89" i="1" s="1"/>
  <c r="BK90" i="1" s="1"/>
  <c r="BK91" i="1" s="1"/>
  <c r="BK92" i="1" s="1"/>
  <c r="BK93" i="1" s="1"/>
  <c r="BK94" i="1" s="1"/>
  <c r="BK95" i="1" s="1"/>
  <c r="BK96" i="1" s="1"/>
  <c r="BK97" i="1" s="1"/>
  <c r="BK98" i="1" s="1"/>
  <c r="BK99" i="1" s="1"/>
  <c r="BK100" i="1" s="1"/>
  <c r="BK101" i="1" s="1"/>
  <c r="BH56" i="1"/>
  <c r="BH57" i="1" s="1"/>
  <c r="BH58" i="1" s="1"/>
  <c r="BH59" i="1" s="1"/>
  <c r="BH60" i="1" s="1"/>
  <c r="BH61" i="1" s="1"/>
  <c r="BH62" i="1" s="1"/>
  <c r="BH63" i="1" s="1"/>
  <c r="BH64" i="1" s="1"/>
  <c r="BH65" i="1" s="1"/>
  <c r="BH66" i="1" s="1"/>
  <c r="BH67" i="1" s="1"/>
  <c r="BH68" i="1" s="1"/>
  <c r="BH69" i="1" s="1"/>
  <c r="BH70" i="1" s="1"/>
  <c r="BH71" i="1" s="1"/>
  <c r="BH72" i="1" s="1"/>
  <c r="BH73" i="1" s="1"/>
  <c r="BH74" i="1" s="1"/>
  <c r="BH75" i="1" s="1"/>
  <c r="BH76" i="1" s="1"/>
  <c r="BH77" i="1" s="1"/>
  <c r="BH78" i="1" s="1"/>
  <c r="BH79" i="1" s="1"/>
  <c r="BH80" i="1" s="1"/>
  <c r="BH81" i="1" s="1"/>
  <c r="BH82" i="1" s="1"/>
  <c r="BH83" i="1" s="1"/>
  <c r="BH84" i="1" s="1"/>
  <c r="BH85" i="1" s="1"/>
  <c r="BH86" i="1" s="1"/>
  <c r="BH87" i="1" s="1"/>
  <c r="BH88" i="1" s="1"/>
  <c r="BH89" i="1" s="1"/>
  <c r="BH90" i="1" s="1"/>
  <c r="BH91" i="1" s="1"/>
  <c r="BH92" i="1" s="1"/>
  <c r="BH93" i="1" s="1"/>
  <c r="BH94" i="1" s="1"/>
  <c r="BH95" i="1" s="1"/>
  <c r="BH96" i="1" s="1"/>
  <c r="BH97" i="1" s="1"/>
  <c r="BH98" i="1" s="1"/>
  <c r="BH99" i="1" s="1"/>
  <c r="BH100" i="1" s="1"/>
  <c r="BH101" i="1" s="1"/>
  <c r="BH102" i="1" s="1"/>
  <c r="BH103" i="1" s="1"/>
  <c r="BH104" i="1" s="1"/>
  <c r="BH105" i="1" s="1"/>
  <c r="BH106" i="1" s="1"/>
  <c r="BH107" i="1" s="1"/>
  <c r="BH108" i="1" s="1"/>
  <c r="BH109" i="1" s="1"/>
  <c r="BH110" i="1" s="1"/>
  <c r="BH111" i="1" s="1"/>
  <c r="BH112" i="1" s="1"/>
  <c r="BH113" i="1" s="1"/>
  <c r="BH114" i="1" s="1"/>
  <c r="BH115" i="1" s="1"/>
  <c r="BH116" i="1" s="1"/>
  <c r="BH117" i="1" s="1"/>
  <c r="BH118" i="1" s="1"/>
  <c r="BH119" i="1" s="1"/>
  <c r="BH120" i="1" s="1"/>
  <c r="BH121" i="1" s="1"/>
  <c r="BH122" i="1" s="1"/>
  <c r="BH123" i="1" s="1"/>
  <c r="BH124" i="1" s="1"/>
  <c r="BH125" i="1" s="1"/>
  <c r="BH126" i="1" s="1"/>
  <c r="BH127" i="1" s="1"/>
  <c r="BH128" i="1" s="1"/>
  <c r="BH129" i="1" s="1"/>
  <c r="BH130" i="1" s="1"/>
  <c r="BH131" i="1" s="1"/>
  <c r="BH132" i="1" s="1"/>
  <c r="BH133" i="1" s="1"/>
  <c r="BH134" i="1" s="1"/>
  <c r="BH135" i="1" s="1"/>
  <c r="BH136" i="1" s="1"/>
  <c r="BH137" i="1" s="1"/>
  <c r="BH138" i="1" s="1"/>
  <c r="BH139" i="1" s="1"/>
  <c r="BH140" i="1" s="1"/>
  <c r="BH141" i="1" s="1"/>
  <c r="BH142" i="1" s="1"/>
  <c r="BH143" i="1" s="1"/>
  <c r="BH144" i="1" s="1"/>
  <c r="BH145" i="1" s="1"/>
  <c r="BH146" i="1" s="1"/>
  <c r="BH147" i="1" s="1"/>
  <c r="BH148" i="1" s="1"/>
  <c r="BH149" i="1" s="1"/>
  <c r="BH150" i="1" s="1"/>
  <c r="BH151" i="1" s="1"/>
  <c r="BH152" i="1" s="1"/>
  <c r="BH153" i="1" s="1"/>
  <c r="BH154" i="1" s="1"/>
  <c r="BH155" i="1" s="1"/>
  <c r="BH156" i="1" s="1"/>
  <c r="BH157" i="1" s="1"/>
  <c r="BH158" i="1" s="1"/>
  <c r="BH159" i="1" s="1"/>
  <c r="BH160" i="1" s="1"/>
  <c r="BH161" i="1" s="1"/>
  <c r="BH162" i="1" s="1"/>
  <c r="BH163" i="1" s="1"/>
  <c r="BH164" i="1" s="1"/>
  <c r="BH165" i="1" s="1"/>
  <c r="BH166" i="1" s="1"/>
  <c r="BH167" i="1" s="1"/>
  <c r="BH168" i="1" s="1"/>
  <c r="BH169" i="1" s="1"/>
  <c r="BH170" i="1" s="1"/>
  <c r="BH171" i="1" s="1"/>
  <c r="BH172" i="1" s="1"/>
  <c r="BH173" i="1" s="1"/>
  <c r="BH174" i="1" s="1"/>
  <c r="BH175" i="1" s="1"/>
  <c r="BH176" i="1" s="1"/>
  <c r="BH177" i="1" s="1"/>
  <c r="BH178" i="1" s="1"/>
  <c r="BH179" i="1" s="1"/>
  <c r="BH180" i="1" s="1"/>
  <c r="BH181" i="1" s="1"/>
  <c r="BH182" i="1" s="1"/>
  <c r="BH183" i="1" s="1"/>
  <c r="BH184" i="1" s="1"/>
  <c r="BH185" i="1" s="1"/>
  <c r="BH186" i="1" s="1"/>
  <c r="BH187" i="1" s="1"/>
  <c r="BH188" i="1" s="1"/>
  <c r="BH189" i="1" s="1"/>
  <c r="BH190" i="1" s="1"/>
  <c r="BH191" i="1" s="1"/>
  <c r="BH192" i="1" s="1"/>
  <c r="BH193" i="1" s="1"/>
  <c r="BH194" i="1" s="1"/>
  <c r="BH195" i="1" s="1"/>
  <c r="BH196" i="1" s="1"/>
  <c r="BH197" i="1" s="1"/>
  <c r="BH198" i="1" s="1"/>
  <c r="BH199" i="1" s="1"/>
  <c r="BH200" i="1" s="1"/>
  <c r="BH201" i="1" s="1"/>
  <c r="BH202" i="1" s="1"/>
  <c r="BH203" i="1" s="1"/>
  <c r="BH204" i="1" s="1"/>
  <c r="BH205" i="1" s="1"/>
  <c r="BH206" i="1" s="1"/>
  <c r="BH207" i="1" s="1"/>
  <c r="BH208" i="1" s="1"/>
  <c r="BH209" i="1" s="1"/>
  <c r="BH210" i="1" s="1"/>
  <c r="BH211" i="1" s="1"/>
  <c r="BH212" i="1" s="1"/>
  <c r="BH213" i="1" s="1"/>
  <c r="BH214" i="1" s="1"/>
  <c r="BH215" i="1" s="1"/>
  <c r="BH216" i="1" s="1"/>
  <c r="BH217" i="1" s="1"/>
  <c r="BH218" i="1" s="1"/>
  <c r="BH219" i="1" s="1"/>
  <c r="BH220" i="1" s="1"/>
  <c r="BH221" i="1" s="1"/>
  <c r="BH222" i="1" s="1"/>
  <c r="BH223" i="1" s="1"/>
  <c r="BH224" i="1" s="1"/>
  <c r="BH225" i="1" s="1"/>
  <c r="BH226" i="1" s="1"/>
  <c r="BH227" i="1" s="1"/>
  <c r="BH228" i="1" s="1"/>
  <c r="BH229" i="1" s="1"/>
  <c r="BH230" i="1" s="1"/>
  <c r="BH231" i="1" s="1"/>
  <c r="BH232" i="1" s="1"/>
  <c r="BH233" i="1" s="1"/>
  <c r="BH234" i="1" s="1"/>
  <c r="BH235" i="1" s="1"/>
  <c r="BH236" i="1" s="1"/>
  <c r="BH237" i="1" s="1"/>
  <c r="BH238" i="1" s="1"/>
  <c r="BH239" i="1" s="1"/>
  <c r="BH240" i="1" s="1"/>
  <c r="BH241" i="1" s="1"/>
  <c r="BH242" i="1" s="1"/>
  <c r="BH243" i="1" s="1"/>
  <c r="BH244" i="1" s="1"/>
  <c r="BH245" i="1" s="1"/>
  <c r="BH246" i="1" s="1"/>
  <c r="BH247" i="1" s="1"/>
  <c r="BH248" i="1" s="1"/>
  <c r="BH249" i="1" s="1"/>
  <c r="BH250" i="1" s="1"/>
  <c r="BH251" i="1" s="1"/>
  <c r="BH252" i="1" s="1"/>
  <c r="BH253" i="1" s="1"/>
  <c r="BH254" i="1" s="1"/>
  <c r="BH255" i="1" s="1"/>
  <c r="BH256" i="1" s="1"/>
  <c r="BH257" i="1" s="1"/>
  <c r="BH258" i="1" s="1"/>
  <c r="BH259" i="1" s="1"/>
  <c r="BH260" i="1" s="1"/>
  <c r="BH261" i="1" s="1"/>
  <c r="BH262" i="1" s="1"/>
  <c r="BH263" i="1" s="1"/>
  <c r="BH264" i="1" s="1"/>
  <c r="BH265" i="1" s="1"/>
  <c r="BH266" i="1" s="1"/>
  <c r="BH267" i="1" s="1"/>
  <c r="BH268" i="1" s="1"/>
  <c r="BH269" i="1" s="1"/>
  <c r="BH270" i="1" s="1"/>
  <c r="BH271" i="1" s="1"/>
  <c r="BH272" i="1" s="1"/>
  <c r="BH273" i="1" s="1"/>
  <c r="BH274" i="1" s="1"/>
  <c r="BH275" i="1" s="1"/>
  <c r="BH276" i="1" s="1"/>
  <c r="BH277" i="1" s="1"/>
  <c r="BH278" i="1" s="1"/>
  <c r="BH279" i="1" s="1"/>
  <c r="BH280" i="1" s="1"/>
  <c r="BH281" i="1" s="1"/>
  <c r="BH282" i="1" s="1"/>
  <c r="BH283" i="1" s="1"/>
  <c r="BH284" i="1" s="1"/>
  <c r="BH285" i="1" s="1"/>
  <c r="BH286" i="1" s="1"/>
  <c r="BH287" i="1" s="1"/>
  <c r="BH288" i="1" s="1"/>
  <c r="BH289" i="1" s="1"/>
  <c r="BH290" i="1" s="1"/>
  <c r="BH291" i="1" s="1"/>
  <c r="BH292" i="1" s="1"/>
  <c r="BH293" i="1" s="1"/>
  <c r="BH294" i="1" s="1"/>
  <c r="BH295" i="1" s="1"/>
  <c r="BH296" i="1" s="1"/>
  <c r="BH297" i="1" s="1"/>
  <c r="BH298" i="1" s="1"/>
  <c r="BH299" i="1" s="1"/>
  <c r="BH300" i="1" s="1"/>
  <c r="BH301" i="1" s="1"/>
  <c r="BH302" i="1" s="1"/>
  <c r="BH303" i="1" s="1"/>
  <c r="BH304" i="1" s="1"/>
  <c r="BH305" i="1" s="1"/>
  <c r="BH306" i="1" s="1"/>
  <c r="BH307" i="1" s="1"/>
  <c r="BH308" i="1" s="1"/>
  <c r="BH309" i="1" s="1"/>
  <c r="BH310" i="1" s="1"/>
  <c r="BH311" i="1" s="1"/>
  <c r="BH312" i="1" s="1"/>
  <c r="BH313" i="1" s="1"/>
  <c r="BH314" i="1" s="1"/>
  <c r="BH315" i="1" s="1"/>
  <c r="BH316" i="1" s="1"/>
  <c r="BH317" i="1" s="1"/>
  <c r="BH318" i="1" s="1"/>
  <c r="BH319" i="1" s="1"/>
  <c r="BH320" i="1" s="1"/>
  <c r="BH321" i="1" s="1"/>
  <c r="BH322" i="1" s="1"/>
  <c r="BH323" i="1" s="1"/>
  <c r="BG56" i="1"/>
  <c r="BG57" i="1" s="1"/>
  <c r="BG58" i="1" s="1"/>
  <c r="BG59" i="1" s="1"/>
  <c r="BG60" i="1" s="1"/>
  <c r="BG61" i="1" s="1"/>
  <c r="BG62" i="1" s="1"/>
  <c r="BG63" i="1" s="1"/>
  <c r="BG64" i="1" s="1"/>
  <c r="BG65" i="1" s="1"/>
  <c r="BG66" i="1" s="1"/>
  <c r="BG67" i="1" s="1"/>
  <c r="BG68" i="1" s="1"/>
  <c r="BG69" i="1" s="1"/>
  <c r="BG70" i="1" s="1"/>
  <c r="BG71" i="1" s="1"/>
  <c r="BG72" i="1" s="1"/>
  <c r="BG73" i="1" s="1"/>
  <c r="BG74" i="1" s="1"/>
  <c r="BG75" i="1" s="1"/>
  <c r="BG76" i="1" s="1"/>
  <c r="BG77" i="1" s="1"/>
  <c r="BG78" i="1" s="1"/>
  <c r="BG79" i="1" s="1"/>
  <c r="BG80" i="1" s="1"/>
  <c r="BG81" i="1" s="1"/>
  <c r="BG82" i="1" s="1"/>
  <c r="BG83" i="1" s="1"/>
  <c r="BG84" i="1" s="1"/>
  <c r="BG85" i="1" s="1"/>
  <c r="BG86" i="1" s="1"/>
  <c r="BG87" i="1" s="1"/>
  <c r="BG88" i="1" s="1"/>
  <c r="BG89" i="1" s="1"/>
  <c r="BG90" i="1" s="1"/>
  <c r="BG91" i="1" s="1"/>
  <c r="BG92" i="1" s="1"/>
  <c r="BG93" i="1" s="1"/>
  <c r="BG94" i="1" s="1"/>
  <c r="BG95" i="1" s="1"/>
  <c r="BG96" i="1" s="1"/>
  <c r="BG97" i="1" s="1"/>
  <c r="BG98" i="1" s="1"/>
  <c r="BG99" i="1" s="1"/>
  <c r="BG100" i="1" s="1"/>
  <c r="BG101" i="1" s="1"/>
  <c r="BG102" i="1" s="1"/>
  <c r="BG103" i="1" s="1"/>
  <c r="BG104" i="1" s="1"/>
  <c r="BG105" i="1" s="1"/>
  <c r="BG106" i="1" s="1"/>
  <c r="BG107" i="1" s="1"/>
  <c r="BG108" i="1" s="1"/>
  <c r="BG109" i="1" s="1"/>
  <c r="BG110" i="1" s="1"/>
  <c r="BG111" i="1" s="1"/>
  <c r="BG112" i="1" s="1"/>
  <c r="BG113" i="1" s="1"/>
  <c r="BG114" i="1" s="1"/>
  <c r="BG115" i="1" s="1"/>
  <c r="BG116" i="1" s="1"/>
  <c r="BG117" i="1" s="1"/>
  <c r="BG118" i="1" s="1"/>
  <c r="BG119" i="1" s="1"/>
  <c r="BG120" i="1" s="1"/>
  <c r="BG121" i="1" s="1"/>
  <c r="BG122" i="1" s="1"/>
  <c r="BG123" i="1" s="1"/>
  <c r="BG124" i="1" s="1"/>
  <c r="BG125" i="1" s="1"/>
  <c r="BG126" i="1" s="1"/>
  <c r="BG127" i="1" s="1"/>
  <c r="BG128" i="1" s="1"/>
  <c r="BG129" i="1" s="1"/>
  <c r="BG130" i="1" s="1"/>
  <c r="BG131" i="1" s="1"/>
  <c r="BG132" i="1" s="1"/>
  <c r="BG133" i="1" s="1"/>
  <c r="BG134" i="1" s="1"/>
  <c r="BG135" i="1" s="1"/>
  <c r="BG136" i="1" s="1"/>
  <c r="BG137" i="1" s="1"/>
  <c r="BG138" i="1" s="1"/>
  <c r="BG139" i="1" s="1"/>
  <c r="BG140" i="1" s="1"/>
  <c r="BG141" i="1" s="1"/>
  <c r="BG142" i="1" s="1"/>
  <c r="BG143" i="1" s="1"/>
  <c r="BG144" i="1" s="1"/>
  <c r="BG145" i="1" s="1"/>
  <c r="BG146" i="1" s="1"/>
  <c r="BG147" i="1" s="1"/>
  <c r="BG148" i="1" s="1"/>
  <c r="BG149" i="1" s="1"/>
  <c r="BG150" i="1" s="1"/>
  <c r="BG151" i="1" s="1"/>
  <c r="BG152" i="1" s="1"/>
  <c r="BG153" i="1" s="1"/>
  <c r="BG154" i="1" s="1"/>
  <c r="BG155" i="1" s="1"/>
  <c r="BG156" i="1" s="1"/>
  <c r="BG157" i="1" s="1"/>
  <c r="BG158" i="1" s="1"/>
  <c r="BG159" i="1" s="1"/>
  <c r="BG160" i="1" s="1"/>
  <c r="BG161" i="1" s="1"/>
  <c r="BG162" i="1" s="1"/>
  <c r="BG163" i="1" s="1"/>
  <c r="BG164" i="1" s="1"/>
  <c r="BG165" i="1" s="1"/>
  <c r="BG166" i="1" s="1"/>
  <c r="BG167" i="1" s="1"/>
  <c r="BG168" i="1" s="1"/>
  <c r="BG169" i="1" s="1"/>
  <c r="BG170" i="1" s="1"/>
  <c r="BG171" i="1" s="1"/>
  <c r="BG172" i="1" s="1"/>
  <c r="BG173" i="1" s="1"/>
  <c r="BG174" i="1" s="1"/>
  <c r="BG175" i="1" s="1"/>
  <c r="BG176" i="1" s="1"/>
  <c r="BG177" i="1" s="1"/>
  <c r="BG178" i="1" s="1"/>
  <c r="BG179" i="1" s="1"/>
  <c r="BG180" i="1" s="1"/>
  <c r="BG181" i="1" s="1"/>
  <c r="BG182" i="1" s="1"/>
  <c r="BG183" i="1" s="1"/>
  <c r="BG184" i="1" s="1"/>
  <c r="BG185" i="1" s="1"/>
  <c r="BG186" i="1" s="1"/>
  <c r="BG187" i="1" s="1"/>
  <c r="BG188" i="1" s="1"/>
  <c r="BG189" i="1" s="1"/>
  <c r="BG190" i="1" s="1"/>
  <c r="BG191" i="1" s="1"/>
  <c r="BG192" i="1" s="1"/>
  <c r="BG193" i="1" s="1"/>
  <c r="BG194" i="1" s="1"/>
  <c r="BG195" i="1" s="1"/>
  <c r="BG196" i="1" s="1"/>
  <c r="BG197" i="1" s="1"/>
  <c r="BG198" i="1" s="1"/>
  <c r="BG199" i="1" s="1"/>
  <c r="BG200" i="1" s="1"/>
  <c r="BG201" i="1" s="1"/>
  <c r="BG202" i="1" s="1"/>
  <c r="BG203" i="1" s="1"/>
  <c r="BG204" i="1" s="1"/>
  <c r="BG205" i="1" s="1"/>
  <c r="BG206" i="1" s="1"/>
  <c r="BG207" i="1" s="1"/>
  <c r="BG208" i="1" s="1"/>
  <c r="BG209" i="1" s="1"/>
  <c r="BG210" i="1" s="1"/>
  <c r="BG211" i="1" s="1"/>
  <c r="BG212" i="1" s="1"/>
  <c r="BG213" i="1" s="1"/>
  <c r="BG214" i="1" s="1"/>
  <c r="BG215" i="1" s="1"/>
  <c r="BG216" i="1" s="1"/>
  <c r="BG217" i="1" s="1"/>
  <c r="BG218" i="1" s="1"/>
  <c r="BG219" i="1" s="1"/>
  <c r="BG220" i="1" s="1"/>
  <c r="BG221" i="1" s="1"/>
  <c r="BG222" i="1" s="1"/>
  <c r="BG223" i="1" s="1"/>
  <c r="BG224" i="1" s="1"/>
  <c r="BG225" i="1" s="1"/>
  <c r="BG226" i="1" s="1"/>
  <c r="BG227" i="1" s="1"/>
  <c r="BG228" i="1" s="1"/>
  <c r="BG229" i="1" s="1"/>
  <c r="BG230" i="1" s="1"/>
  <c r="BG231" i="1" s="1"/>
  <c r="BG232" i="1" s="1"/>
  <c r="BG233" i="1" s="1"/>
  <c r="BG234" i="1" s="1"/>
  <c r="BG235" i="1" s="1"/>
  <c r="BG236" i="1" s="1"/>
  <c r="BG237" i="1" s="1"/>
  <c r="BG238" i="1" s="1"/>
  <c r="BG239" i="1" s="1"/>
  <c r="BG240" i="1" s="1"/>
  <c r="BG241" i="1" s="1"/>
  <c r="BG242" i="1" s="1"/>
  <c r="BG243" i="1" s="1"/>
  <c r="BG244" i="1" s="1"/>
  <c r="BG245" i="1" s="1"/>
  <c r="BG246" i="1" s="1"/>
  <c r="BG247" i="1" s="1"/>
  <c r="BG248" i="1" s="1"/>
  <c r="BG249" i="1" s="1"/>
  <c r="BG250" i="1" s="1"/>
  <c r="BG251" i="1" s="1"/>
  <c r="BG252" i="1" s="1"/>
  <c r="BG253" i="1" s="1"/>
  <c r="BG254" i="1" s="1"/>
  <c r="BG255" i="1" s="1"/>
  <c r="BG256" i="1" s="1"/>
  <c r="BG257" i="1" s="1"/>
  <c r="BG258" i="1" s="1"/>
  <c r="BG259" i="1" s="1"/>
  <c r="BG260" i="1" s="1"/>
  <c r="BG261" i="1" s="1"/>
  <c r="BG262" i="1" s="1"/>
  <c r="BG263" i="1" s="1"/>
  <c r="BG264" i="1" s="1"/>
  <c r="BG265" i="1" s="1"/>
  <c r="BG266" i="1" s="1"/>
  <c r="BG267" i="1" s="1"/>
  <c r="BG268" i="1" s="1"/>
  <c r="BG269" i="1" s="1"/>
  <c r="BG270" i="1" s="1"/>
  <c r="BG271" i="1" s="1"/>
  <c r="BG272" i="1" s="1"/>
  <c r="BG273" i="1" s="1"/>
  <c r="BG274" i="1" s="1"/>
  <c r="BG275" i="1" s="1"/>
  <c r="BG276" i="1" s="1"/>
  <c r="BG277" i="1" s="1"/>
  <c r="BG278" i="1" s="1"/>
  <c r="BG279" i="1" s="1"/>
  <c r="BG280" i="1" s="1"/>
  <c r="BG281" i="1" s="1"/>
  <c r="BG282" i="1" s="1"/>
  <c r="BG283" i="1" s="1"/>
  <c r="BG284" i="1" s="1"/>
  <c r="BG285" i="1" s="1"/>
  <c r="BG286" i="1" s="1"/>
  <c r="BG287" i="1" s="1"/>
  <c r="BG288" i="1" s="1"/>
  <c r="BG289" i="1" s="1"/>
  <c r="BG290" i="1" s="1"/>
  <c r="BG291" i="1" s="1"/>
  <c r="BG292" i="1" s="1"/>
  <c r="BG293" i="1" s="1"/>
  <c r="BG294" i="1" s="1"/>
  <c r="BG295" i="1" s="1"/>
  <c r="BG296" i="1" s="1"/>
  <c r="BG297" i="1" s="1"/>
  <c r="BG298" i="1" s="1"/>
  <c r="BG299" i="1" s="1"/>
  <c r="BG300" i="1" s="1"/>
  <c r="BG301" i="1" s="1"/>
  <c r="BG302" i="1" s="1"/>
  <c r="BG303" i="1" s="1"/>
  <c r="BG304" i="1" s="1"/>
  <c r="BG305" i="1" s="1"/>
  <c r="BG306" i="1" s="1"/>
  <c r="BG307" i="1" s="1"/>
  <c r="BG308" i="1" s="1"/>
  <c r="BG309" i="1" s="1"/>
  <c r="BG310" i="1" s="1"/>
  <c r="BG311" i="1" s="1"/>
  <c r="BG312" i="1" s="1"/>
  <c r="BG313" i="1" s="1"/>
  <c r="BG314" i="1" s="1"/>
  <c r="BG315" i="1" s="1"/>
  <c r="BG316" i="1" s="1"/>
  <c r="BG317" i="1" s="1"/>
  <c r="BG318" i="1" s="1"/>
  <c r="BG319" i="1" s="1"/>
  <c r="BG320" i="1" s="1"/>
  <c r="BG321" i="1" s="1"/>
  <c r="BG322" i="1" s="1"/>
  <c r="BG323" i="1" s="1"/>
  <c r="BD56" i="1"/>
  <c r="BD57" i="1" s="1"/>
  <c r="BD58" i="1" s="1"/>
  <c r="BD59" i="1" s="1"/>
  <c r="BD60" i="1" s="1"/>
  <c r="BD61" i="1" s="1"/>
  <c r="BD62" i="1" s="1"/>
  <c r="BD63" i="1" s="1"/>
  <c r="BD64" i="1" s="1"/>
  <c r="BD65" i="1" s="1"/>
  <c r="BD66" i="1" s="1"/>
  <c r="BD67" i="1" s="1"/>
  <c r="BD68" i="1" s="1"/>
  <c r="BD69" i="1" s="1"/>
  <c r="BD70" i="1" s="1"/>
  <c r="BD71" i="1" s="1"/>
  <c r="BD72" i="1" s="1"/>
  <c r="BD73" i="1" s="1"/>
  <c r="BD74" i="1" s="1"/>
  <c r="BD75" i="1" s="1"/>
  <c r="BD76" i="1" s="1"/>
  <c r="BD77" i="1" s="1"/>
  <c r="BD78" i="1" s="1"/>
  <c r="BD79" i="1" s="1"/>
  <c r="BD80" i="1" s="1"/>
  <c r="BD81" i="1" s="1"/>
  <c r="BD82" i="1" s="1"/>
  <c r="BD83" i="1" s="1"/>
  <c r="BD84" i="1" s="1"/>
  <c r="BD85" i="1" s="1"/>
  <c r="BD86" i="1" s="1"/>
  <c r="BD87" i="1" s="1"/>
  <c r="BD88" i="1" s="1"/>
  <c r="BD89" i="1" s="1"/>
  <c r="BD90" i="1" s="1"/>
  <c r="BD91" i="1" s="1"/>
  <c r="BD92" i="1" s="1"/>
  <c r="BD93" i="1" s="1"/>
  <c r="BD94" i="1" s="1"/>
  <c r="BD95" i="1" s="1"/>
  <c r="BD96" i="1" s="1"/>
  <c r="BD97" i="1" s="1"/>
  <c r="BD98" i="1" s="1"/>
  <c r="BD99" i="1" s="1"/>
  <c r="BD100" i="1" s="1"/>
  <c r="BD101" i="1" s="1"/>
  <c r="BD102" i="1" s="1"/>
  <c r="BD103" i="1" s="1"/>
  <c r="BD104" i="1" s="1"/>
  <c r="BD105" i="1" s="1"/>
  <c r="BD106" i="1" s="1"/>
  <c r="BD107" i="1" s="1"/>
  <c r="BD108" i="1" s="1"/>
  <c r="BD109" i="1" s="1"/>
  <c r="BD110" i="1" s="1"/>
  <c r="BD111" i="1" s="1"/>
  <c r="BD112" i="1" s="1"/>
  <c r="BD113" i="1" s="1"/>
  <c r="BD114" i="1" s="1"/>
  <c r="BD115" i="1" s="1"/>
  <c r="BD116" i="1" s="1"/>
  <c r="BD117" i="1" s="1"/>
  <c r="BD118" i="1" s="1"/>
  <c r="BD119" i="1" s="1"/>
  <c r="BD120" i="1" s="1"/>
  <c r="BD121" i="1" s="1"/>
  <c r="BD122" i="1" s="1"/>
  <c r="BD123" i="1" s="1"/>
  <c r="BD124" i="1" s="1"/>
  <c r="BD125" i="1" s="1"/>
  <c r="BD126" i="1" s="1"/>
  <c r="BD127" i="1" s="1"/>
  <c r="BD128" i="1" s="1"/>
  <c r="BD129" i="1" s="1"/>
  <c r="BD130" i="1" s="1"/>
  <c r="BD131" i="1" s="1"/>
  <c r="BD132" i="1" s="1"/>
  <c r="BD133" i="1" s="1"/>
  <c r="BD134" i="1" s="1"/>
  <c r="BD135" i="1" s="1"/>
  <c r="BD136" i="1" s="1"/>
  <c r="BD137" i="1" s="1"/>
  <c r="BD138" i="1" s="1"/>
  <c r="BD139" i="1" s="1"/>
  <c r="BD140" i="1" s="1"/>
  <c r="BD141" i="1" s="1"/>
  <c r="BD142" i="1" s="1"/>
  <c r="BD143" i="1" s="1"/>
  <c r="BD144" i="1" s="1"/>
  <c r="BD145" i="1" s="1"/>
  <c r="BD146" i="1" s="1"/>
  <c r="BD147" i="1" s="1"/>
  <c r="BD148" i="1" s="1"/>
  <c r="BD149" i="1" s="1"/>
  <c r="BD150" i="1" s="1"/>
  <c r="BD151" i="1" s="1"/>
  <c r="BD152" i="1" s="1"/>
  <c r="BD153" i="1" s="1"/>
  <c r="BD154" i="1" s="1"/>
  <c r="BD155" i="1" s="1"/>
  <c r="BD156" i="1" s="1"/>
  <c r="BD157" i="1" s="1"/>
  <c r="BD158" i="1" s="1"/>
  <c r="BD159" i="1" s="1"/>
  <c r="BD160" i="1" s="1"/>
  <c r="BD161" i="1" s="1"/>
  <c r="BD162" i="1" s="1"/>
  <c r="BD163" i="1" s="1"/>
  <c r="BD164" i="1" s="1"/>
  <c r="BD165" i="1" s="1"/>
  <c r="BD166" i="1" s="1"/>
  <c r="BD167" i="1" s="1"/>
  <c r="BD168" i="1" s="1"/>
  <c r="BD169" i="1" s="1"/>
  <c r="BD170" i="1" s="1"/>
  <c r="BD171" i="1" s="1"/>
  <c r="BD172" i="1" s="1"/>
  <c r="BD173" i="1" s="1"/>
  <c r="BD174" i="1" s="1"/>
  <c r="BD175" i="1" s="1"/>
  <c r="BD176" i="1" s="1"/>
  <c r="BD177" i="1" s="1"/>
  <c r="BD178" i="1" s="1"/>
  <c r="BD179" i="1" s="1"/>
  <c r="BD180" i="1" s="1"/>
  <c r="BD181" i="1" s="1"/>
  <c r="BD182" i="1" s="1"/>
  <c r="BD183" i="1" s="1"/>
  <c r="BD184" i="1" s="1"/>
  <c r="BD185" i="1" s="1"/>
  <c r="BD186" i="1" s="1"/>
  <c r="BD187" i="1" s="1"/>
  <c r="BD188" i="1" s="1"/>
  <c r="BD189" i="1" s="1"/>
  <c r="BD190" i="1" s="1"/>
  <c r="BD191" i="1" s="1"/>
  <c r="BD192" i="1" s="1"/>
  <c r="BD193" i="1" s="1"/>
  <c r="BD194" i="1" s="1"/>
  <c r="BD195" i="1" s="1"/>
  <c r="BD196" i="1" s="1"/>
  <c r="BD197" i="1" s="1"/>
  <c r="BD198" i="1" s="1"/>
  <c r="BD199" i="1" s="1"/>
  <c r="BD200" i="1" s="1"/>
  <c r="BD201" i="1" s="1"/>
  <c r="BD202" i="1" s="1"/>
  <c r="BD203" i="1" s="1"/>
  <c r="BD204" i="1" s="1"/>
  <c r="BD205" i="1" s="1"/>
  <c r="BD206" i="1" s="1"/>
  <c r="BD207" i="1" s="1"/>
  <c r="BD208" i="1" s="1"/>
  <c r="BD209" i="1" s="1"/>
  <c r="BD210" i="1" s="1"/>
  <c r="BD211" i="1" s="1"/>
  <c r="BD212" i="1" s="1"/>
  <c r="BD213" i="1" s="1"/>
  <c r="BD214" i="1" s="1"/>
  <c r="BD215" i="1" s="1"/>
  <c r="BD216" i="1" s="1"/>
  <c r="BD217" i="1" s="1"/>
  <c r="BD218" i="1" s="1"/>
  <c r="BD219" i="1" s="1"/>
  <c r="BD220" i="1" s="1"/>
  <c r="BD221" i="1" s="1"/>
  <c r="BD222" i="1" s="1"/>
  <c r="BD223" i="1" s="1"/>
  <c r="BD224" i="1" s="1"/>
  <c r="BD225" i="1" s="1"/>
  <c r="BD226" i="1" s="1"/>
  <c r="BD227" i="1" s="1"/>
  <c r="BD228" i="1" s="1"/>
  <c r="BD229" i="1" s="1"/>
  <c r="BD230" i="1" s="1"/>
  <c r="BD231" i="1" s="1"/>
  <c r="BD232" i="1" s="1"/>
  <c r="BD233" i="1" s="1"/>
  <c r="BD234" i="1" s="1"/>
  <c r="BD235" i="1" s="1"/>
  <c r="BD236" i="1" s="1"/>
  <c r="BD237" i="1" s="1"/>
  <c r="BD238" i="1" s="1"/>
  <c r="BD239" i="1" s="1"/>
  <c r="BD240" i="1" s="1"/>
  <c r="BD241" i="1" s="1"/>
  <c r="BD242" i="1" s="1"/>
  <c r="BD243" i="1" s="1"/>
  <c r="BD244" i="1" s="1"/>
  <c r="BD245" i="1" s="1"/>
  <c r="BD246" i="1" s="1"/>
  <c r="BD247" i="1" s="1"/>
  <c r="BD248" i="1" s="1"/>
  <c r="BD249" i="1" s="1"/>
  <c r="BD250" i="1" s="1"/>
  <c r="BD251" i="1" s="1"/>
  <c r="BD252" i="1" s="1"/>
  <c r="BD253" i="1" s="1"/>
  <c r="BD254" i="1" s="1"/>
  <c r="BD255" i="1" s="1"/>
  <c r="BD256" i="1" s="1"/>
  <c r="BD257" i="1" s="1"/>
  <c r="BD258" i="1" s="1"/>
  <c r="BD259" i="1" s="1"/>
  <c r="BD260" i="1" s="1"/>
  <c r="BD261" i="1" s="1"/>
  <c r="BD262" i="1" s="1"/>
  <c r="BD263" i="1" s="1"/>
  <c r="BD264" i="1" s="1"/>
  <c r="BD265" i="1" s="1"/>
  <c r="BD266" i="1" s="1"/>
  <c r="BD267" i="1" s="1"/>
  <c r="BD268" i="1" s="1"/>
  <c r="BD269" i="1" s="1"/>
  <c r="BD270" i="1" s="1"/>
  <c r="BD271" i="1" s="1"/>
  <c r="BD272" i="1" s="1"/>
  <c r="BD273" i="1" s="1"/>
  <c r="BD274" i="1" s="1"/>
  <c r="BD275" i="1" s="1"/>
  <c r="BD276" i="1" s="1"/>
  <c r="BD277" i="1" s="1"/>
  <c r="BD278" i="1" s="1"/>
  <c r="BD279" i="1" s="1"/>
  <c r="BD280" i="1" s="1"/>
  <c r="BD281" i="1" s="1"/>
  <c r="BD282" i="1" s="1"/>
  <c r="BD283" i="1" s="1"/>
  <c r="BD284" i="1" s="1"/>
  <c r="BD285" i="1" s="1"/>
  <c r="BD286" i="1" s="1"/>
  <c r="BD287" i="1" s="1"/>
  <c r="BD288" i="1" s="1"/>
  <c r="BD289" i="1" s="1"/>
  <c r="BD290" i="1" s="1"/>
  <c r="BD291" i="1" s="1"/>
  <c r="BD292" i="1" s="1"/>
  <c r="BD293" i="1" s="1"/>
  <c r="BD294" i="1" s="1"/>
  <c r="BD295" i="1" s="1"/>
  <c r="BD296" i="1" s="1"/>
  <c r="BD297" i="1" s="1"/>
  <c r="BD298" i="1" s="1"/>
  <c r="BD299" i="1" s="1"/>
  <c r="BD300" i="1" s="1"/>
  <c r="BD301" i="1" s="1"/>
  <c r="BD302" i="1" s="1"/>
  <c r="BD303" i="1" s="1"/>
  <c r="BD304" i="1" s="1"/>
  <c r="BD305" i="1" s="1"/>
  <c r="BD306" i="1" s="1"/>
  <c r="BD307" i="1" s="1"/>
  <c r="BD308" i="1" s="1"/>
  <c r="BD309" i="1" s="1"/>
  <c r="BD310" i="1" s="1"/>
  <c r="BD311" i="1" s="1"/>
  <c r="BD312" i="1" s="1"/>
  <c r="BD313" i="1" s="1"/>
  <c r="BD314" i="1" s="1"/>
  <c r="BD315" i="1" s="1"/>
  <c r="BD316" i="1" s="1"/>
  <c r="BD317" i="1" s="1"/>
  <c r="BD318" i="1" s="1"/>
  <c r="BD319" i="1" s="1"/>
  <c r="BD320" i="1" s="1"/>
  <c r="BD321" i="1" s="1"/>
  <c r="BD322" i="1" s="1"/>
  <c r="BD323" i="1" s="1"/>
  <c r="AZ56" i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AZ80" i="1" s="1"/>
  <c r="AZ81" i="1" s="1"/>
  <c r="AZ82" i="1" s="1"/>
  <c r="AZ83" i="1" s="1"/>
  <c r="AZ84" i="1" s="1"/>
  <c r="AZ85" i="1" s="1"/>
  <c r="AZ86" i="1" s="1"/>
  <c r="AZ87" i="1" s="1"/>
  <c r="AZ88" i="1" s="1"/>
  <c r="AZ89" i="1" s="1"/>
  <c r="AZ90" i="1" s="1"/>
  <c r="AZ91" i="1" s="1"/>
  <c r="AZ92" i="1" s="1"/>
  <c r="AZ93" i="1" s="1"/>
  <c r="AZ94" i="1" s="1"/>
  <c r="AZ95" i="1" s="1"/>
  <c r="AZ96" i="1" s="1"/>
  <c r="AZ97" i="1" s="1"/>
  <c r="AZ98" i="1" s="1"/>
  <c r="AZ99" i="1" s="1"/>
  <c r="AZ100" i="1" s="1"/>
  <c r="AZ101" i="1" s="1"/>
  <c r="AZ102" i="1" s="1"/>
  <c r="AZ103" i="1" s="1"/>
  <c r="AZ104" i="1" s="1"/>
  <c r="AZ105" i="1" s="1"/>
  <c r="AZ106" i="1" s="1"/>
  <c r="AZ107" i="1" s="1"/>
  <c r="AZ108" i="1" s="1"/>
  <c r="AZ109" i="1" s="1"/>
  <c r="AZ110" i="1" s="1"/>
  <c r="AZ111" i="1" s="1"/>
  <c r="AZ112" i="1" s="1"/>
  <c r="AZ113" i="1" s="1"/>
  <c r="AZ114" i="1" s="1"/>
  <c r="AZ115" i="1" s="1"/>
  <c r="AZ116" i="1" s="1"/>
  <c r="AZ117" i="1" s="1"/>
  <c r="AZ118" i="1" s="1"/>
  <c r="AZ119" i="1" s="1"/>
  <c r="AZ120" i="1" s="1"/>
  <c r="AZ121" i="1" s="1"/>
  <c r="AZ122" i="1" s="1"/>
  <c r="AZ123" i="1" s="1"/>
  <c r="AZ124" i="1" s="1"/>
  <c r="AZ125" i="1" s="1"/>
  <c r="AZ126" i="1" s="1"/>
  <c r="AZ127" i="1" s="1"/>
  <c r="AZ128" i="1" s="1"/>
  <c r="AZ129" i="1" s="1"/>
  <c r="AZ130" i="1" s="1"/>
  <c r="AZ131" i="1" s="1"/>
  <c r="AZ132" i="1" s="1"/>
  <c r="AZ133" i="1" s="1"/>
  <c r="AZ134" i="1" s="1"/>
  <c r="AZ135" i="1" s="1"/>
  <c r="AZ136" i="1" s="1"/>
  <c r="AZ137" i="1" s="1"/>
  <c r="AZ138" i="1" s="1"/>
  <c r="AZ139" i="1" s="1"/>
  <c r="AZ140" i="1" s="1"/>
  <c r="AZ141" i="1" s="1"/>
  <c r="AZ142" i="1" s="1"/>
  <c r="AZ143" i="1" s="1"/>
  <c r="AZ144" i="1" s="1"/>
  <c r="AZ145" i="1" s="1"/>
  <c r="AZ146" i="1" s="1"/>
  <c r="AZ147" i="1" s="1"/>
  <c r="AZ148" i="1" s="1"/>
  <c r="AZ149" i="1" s="1"/>
  <c r="AZ150" i="1" s="1"/>
  <c r="AZ151" i="1" s="1"/>
  <c r="AZ152" i="1" s="1"/>
  <c r="AZ153" i="1" s="1"/>
  <c r="AZ154" i="1" s="1"/>
  <c r="AZ155" i="1" s="1"/>
  <c r="AZ156" i="1" s="1"/>
  <c r="AZ157" i="1" s="1"/>
  <c r="AZ158" i="1" s="1"/>
  <c r="AZ159" i="1" s="1"/>
  <c r="AZ160" i="1" s="1"/>
  <c r="AZ161" i="1" s="1"/>
  <c r="AZ162" i="1" s="1"/>
  <c r="AZ163" i="1" s="1"/>
  <c r="AZ164" i="1" s="1"/>
  <c r="AZ165" i="1" s="1"/>
  <c r="AZ166" i="1" s="1"/>
  <c r="AZ167" i="1" s="1"/>
  <c r="AZ168" i="1" s="1"/>
  <c r="AZ169" i="1" s="1"/>
  <c r="AZ170" i="1" s="1"/>
  <c r="AZ171" i="1" s="1"/>
  <c r="AZ172" i="1" s="1"/>
  <c r="AZ173" i="1" s="1"/>
  <c r="AZ174" i="1" s="1"/>
  <c r="AZ175" i="1" s="1"/>
  <c r="AZ176" i="1" s="1"/>
  <c r="AZ177" i="1" s="1"/>
  <c r="AZ178" i="1" s="1"/>
  <c r="AZ179" i="1" s="1"/>
  <c r="AZ180" i="1" s="1"/>
  <c r="AZ181" i="1" s="1"/>
  <c r="AZ182" i="1" s="1"/>
  <c r="AZ183" i="1" s="1"/>
  <c r="AZ184" i="1" s="1"/>
  <c r="AZ185" i="1" s="1"/>
  <c r="AZ186" i="1" s="1"/>
  <c r="AZ187" i="1" s="1"/>
  <c r="AZ188" i="1" s="1"/>
  <c r="AZ189" i="1" s="1"/>
  <c r="AZ190" i="1" s="1"/>
  <c r="AZ191" i="1" s="1"/>
  <c r="AZ192" i="1" s="1"/>
  <c r="AZ193" i="1" s="1"/>
  <c r="AZ194" i="1" s="1"/>
  <c r="AZ195" i="1" s="1"/>
  <c r="AZ196" i="1" s="1"/>
  <c r="AZ197" i="1" s="1"/>
  <c r="AZ198" i="1" s="1"/>
  <c r="AZ199" i="1" s="1"/>
  <c r="AZ200" i="1" s="1"/>
  <c r="AZ201" i="1" s="1"/>
  <c r="AZ202" i="1" s="1"/>
  <c r="AZ203" i="1" s="1"/>
  <c r="AZ204" i="1" s="1"/>
  <c r="AZ205" i="1" s="1"/>
  <c r="AZ206" i="1" s="1"/>
  <c r="AZ207" i="1" s="1"/>
  <c r="AZ208" i="1" s="1"/>
  <c r="AZ209" i="1" s="1"/>
  <c r="AZ210" i="1" s="1"/>
  <c r="AZ211" i="1" s="1"/>
  <c r="AZ212" i="1" s="1"/>
  <c r="AZ213" i="1" s="1"/>
  <c r="AZ214" i="1" s="1"/>
  <c r="AZ215" i="1" s="1"/>
  <c r="AZ216" i="1" s="1"/>
  <c r="AZ217" i="1" s="1"/>
  <c r="AZ218" i="1" s="1"/>
  <c r="AZ219" i="1" s="1"/>
  <c r="AZ220" i="1" s="1"/>
  <c r="AZ221" i="1" s="1"/>
  <c r="AZ222" i="1" s="1"/>
  <c r="AZ223" i="1" s="1"/>
  <c r="AZ224" i="1" s="1"/>
  <c r="AZ225" i="1" s="1"/>
  <c r="AZ226" i="1" s="1"/>
  <c r="AZ227" i="1" s="1"/>
  <c r="AZ228" i="1" s="1"/>
  <c r="AZ229" i="1" s="1"/>
  <c r="AZ230" i="1" s="1"/>
  <c r="AZ231" i="1" s="1"/>
  <c r="AZ232" i="1" s="1"/>
  <c r="AZ233" i="1" s="1"/>
  <c r="AZ234" i="1" s="1"/>
  <c r="AZ235" i="1" s="1"/>
  <c r="AZ236" i="1" s="1"/>
  <c r="AZ237" i="1" s="1"/>
  <c r="AZ238" i="1" s="1"/>
  <c r="AZ239" i="1" s="1"/>
  <c r="AZ240" i="1" s="1"/>
  <c r="AZ241" i="1" s="1"/>
  <c r="AZ242" i="1" s="1"/>
  <c r="AZ243" i="1" s="1"/>
  <c r="AZ244" i="1" s="1"/>
  <c r="AZ245" i="1" s="1"/>
  <c r="AZ246" i="1" s="1"/>
  <c r="AZ247" i="1" s="1"/>
  <c r="AZ248" i="1" s="1"/>
  <c r="AZ249" i="1" s="1"/>
  <c r="AZ250" i="1" s="1"/>
  <c r="AZ251" i="1" s="1"/>
  <c r="AZ252" i="1" s="1"/>
  <c r="AZ253" i="1" s="1"/>
  <c r="AZ254" i="1" s="1"/>
  <c r="AZ255" i="1" s="1"/>
  <c r="AZ256" i="1" s="1"/>
  <c r="AZ257" i="1" s="1"/>
  <c r="AZ258" i="1" s="1"/>
  <c r="AZ259" i="1" s="1"/>
  <c r="AZ260" i="1" s="1"/>
  <c r="AZ261" i="1" s="1"/>
  <c r="AZ262" i="1" s="1"/>
  <c r="AZ263" i="1" s="1"/>
  <c r="AZ264" i="1" s="1"/>
  <c r="AZ265" i="1" s="1"/>
  <c r="AZ266" i="1" s="1"/>
  <c r="AZ267" i="1" s="1"/>
  <c r="AZ268" i="1" s="1"/>
  <c r="AZ269" i="1" s="1"/>
  <c r="AZ270" i="1" s="1"/>
  <c r="AZ271" i="1" s="1"/>
  <c r="AZ272" i="1" s="1"/>
  <c r="AZ273" i="1" s="1"/>
  <c r="AZ274" i="1" s="1"/>
  <c r="AZ275" i="1" s="1"/>
  <c r="AZ276" i="1" s="1"/>
  <c r="AZ277" i="1" s="1"/>
  <c r="AZ278" i="1" s="1"/>
  <c r="AZ279" i="1" s="1"/>
  <c r="AZ280" i="1" s="1"/>
  <c r="AZ281" i="1" s="1"/>
  <c r="AZ282" i="1" s="1"/>
  <c r="AZ283" i="1" s="1"/>
  <c r="AZ284" i="1" s="1"/>
  <c r="AZ285" i="1" s="1"/>
  <c r="AZ286" i="1" s="1"/>
  <c r="AZ287" i="1" s="1"/>
  <c r="AZ288" i="1" s="1"/>
  <c r="AZ289" i="1" s="1"/>
  <c r="AZ290" i="1" s="1"/>
  <c r="AZ291" i="1" s="1"/>
  <c r="AZ292" i="1" s="1"/>
  <c r="AZ293" i="1" s="1"/>
  <c r="AZ294" i="1" s="1"/>
  <c r="AZ295" i="1" s="1"/>
  <c r="AZ296" i="1" s="1"/>
  <c r="AZ297" i="1" s="1"/>
  <c r="AZ298" i="1" s="1"/>
  <c r="AZ299" i="1" s="1"/>
  <c r="AZ300" i="1" s="1"/>
  <c r="AZ301" i="1" s="1"/>
  <c r="AZ302" i="1" s="1"/>
  <c r="AZ303" i="1" s="1"/>
  <c r="AZ304" i="1" s="1"/>
  <c r="AZ305" i="1" s="1"/>
  <c r="AZ306" i="1" s="1"/>
  <c r="AZ307" i="1" s="1"/>
  <c r="AZ308" i="1" s="1"/>
  <c r="AZ309" i="1" s="1"/>
  <c r="AZ310" i="1" s="1"/>
  <c r="AZ311" i="1" s="1"/>
  <c r="AZ312" i="1" s="1"/>
  <c r="AZ313" i="1" s="1"/>
  <c r="AZ314" i="1" s="1"/>
  <c r="AZ315" i="1" s="1"/>
  <c r="AZ316" i="1" s="1"/>
  <c r="AZ317" i="1" s="1"/>
  <c r="AZ318" i="1" s="1"/>
  <c r="AZ319" i="1" s="1"/>
  <c r="AZ320" i="1" s="1"/>
  <c r="AZ321" i="1" s="1"/>
  <c r="AZ322" i="1" s="1"/>
  <c r="AZ323" i="1" s="1"/>
  <c r="AY56" i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AY86" i="1" s="1"/>
  <c r="AY87" i="1" s="1"/>
  <c r="AY88" i="1" s="1"/>
  <c r="AY89" i="1" s="1"/>
  <c r="AY90" i="1" s="1"/>
  <c r="AY91" i="1" s="1"/>
  <c r="AY92" i="1" s="1"/>
  <c r="AY93" i="1" s="1"/>
  <c r="AY94" i="1" s="1"/>
  <c r="AY95" i="1" s="1"/>
  <c r="AY96" i="1" s="1"/>
  <c r="AY97" i="1" s="1"/>
  <c r="AY98" i="1" s="1"/>
  <c r="AY99" i="1" s="1"/>
  <c r="AY100" i="1" s="1"/>
  <c r="AY101" i="1" s="1"/>
  <c r="AY102" i="1" s="1"/>
  <c r="AY103" i="1" s="1"/>
  <c r="AY104" i="1" s="1"/>
  <c r="AY105" i="1" s="1"/>
  <c r="AY106" i="1" s="1"/>
  <c r="AY107" i="1" s="1"/>
  <c r="AY108" i="1" s="1"/>
  <c r="AY109" i="1" s="1"/>
  <c r="AY110" i="1" s="1"/>
  <c r="AY111" i="1" s="1"/>
  <c r="AY112" i="1" s="1"/>
  <c r="AY113" i="1" s="1"/>
  <c r="AY114" i="1" s="1"/>
  <c r="AY115" i="1" s="1"/>
  <c r="AY116" i="1" s="1"/>
  <c r="AY117" i="1" s="1"/>
  <c r="AY118" i="1" s="1"/>
  <c r="AY119" i="1" s="1"/>
  <c r="AY120" i="1" s="1"/>
  <c r="AY121" i="1" s="1"/>
  <c r="AY122" i="1" s="1"/>
  <c r="AY123" i="1" s="1"/>
  <c r="AY124" i="1" s="1"/>
  <c r="AY125" i="1" s="1"/>
  <c r="AY126" i="1" s="1"/>
  <c r="AY127" i="1" s="1"/>
  <c r="AY128" i="1" s="1"/>
  <c r="AY129" i="1" s="1"/>
  <c r="AY130" i="1" s="1"/>
  <c r="AY131" i="1" s="1"/>
  <c r="AY132" i="1" s="1"/>
  <c r="AY133" i="1" s="1"/>
  <c r="AY134" i="1" s="1"/>
  <c r="AY135" i="1" s="1"/>
  <c r="AY136" i="1" s="1"/>
  <c r="AY137" i="1" s="1"/>
  <c r="AY138" i="1" s="1"/>
  <c r="AY139" i="1" s="1"/>
  <c r="AY140" i="1" s="1"/>
  <c r="AY141" i="1" s="1"/>
  <c r="AY142" i="1" s="1"/>
  <c r="AY143" i="1" s="1"/>
  <c r="AY144" i="1" s="1"/>
  <c r="AY145" i="1" s="1"/>
  <c r="AY146" i="1" s="1"/>
  <c r="AY147" i="1" s="1"/>
  <c r="AY148" i="1" s="1"/>
  <c r="AY149" i="1" s="1"/>
  <c r="AY150" i="1" s="1"/>
  <c r="AY151" i="1" s="1"/>
  <c r="AY152" i="1" s="1"/>
  <c r="AY153" i="1" s="1"/>
  <c r="AY154" i="1" s="1"/>
  <c r="AY155" i="1" s="1"/>
  <c r="AY156" i="1" s="1"/>
  <c r="AY157" i="1" s="1"/>
  <c r="AY158" i="1" s="1"/>
  <c r="AY159" i="1" s="1"/>
  <c r="AY160" i="1" s="1"/>
  <c r="AY161" i="1" s="1"/>
  <c r="AY162" i="1" s="1"/>
  <c r="AY163" i="1" s="1"/>
  <c r="AY164" i="1" s="1"/>
  <c r="AY165" i="1" s="1"/>
  <c r="AY166" i="1" s="1"/>
  <c r="AY167" i="1" s="1"/>
  <c r="AY168" i="1" s="1"/>
  <c r="AY169" i="1" s="1"/>
  <c r="AY170" i="1" s="1"/>
  <c r="AY171" i="1" s="1"/>
  <c r="AY172" i="1" s="1"/>
  <c r="AY173" i="1" s="1"/>
  <c r="AY174" i="1" s="1"/>
  <c r="AY175" i="1" s="1"/>
  <c r="AY176" i="1" s="1"/>
  <c r="AY177" i="1" s="1"/>
  <c r="AY178" i="1" s="1"/>
  <c r="AY179" i="1" s="1"/>
  <c r="AY180" i="1" s="1"/>
  <c r="AY181" i="1" s="1"/>
  <c r="AY182" i="1" s="1"/>
  <c r="AY183" i="1" s="1"/>
  <c r="AY184" i="1" s="1"/>
  <c r="AY185" i="1" s="1"/>
  <c r="AY186" i="1" s="1"/>
  <c r="AY187" i="1" s="1"/>
  <c r="AY188" i="1" s="1"/>
  <c r="AY189" i="1" s="1"/>
  <c r="AY190" i="1" s="1"/>
  <c r="AY191" i="1" s="1"/>
  <c r="AY192" i="1" s="1"/>
  <c r="AY193" i="1" s="1"/>
  <c r="AY194" i="1" s="1"/>
  <c r="AY195" i="1" s="1"/>
  <c r="AY196" i="1" s="1"/>
  <c r="AY197" i="1" s="1"/>
  <c r="AY198" i="1" s="1"/>
  <c r="AY199" i="1" s="1"/>
  <c r="AY200" i="1" s="1"/>
  <c r="AY201" i="1" s="1"/>
  <c r="AY202" i="1" s="1"/>
  <c r="AY203" i="1" s="1"/>
  <c r="AY204" i="1" s="1"/>
  <c r="AY205" i="1" s="1"/>
  <c r="AY206" i="1" s="1"/>
  <c r="AY207" i="1" s="1"/>
  <c r="AY208" i="1" s="1"/>
  <c r="AY209" i="1" s="1"/>
  <c r="AY210" i="1" s="1"/>
  <c r="AY211" i="1" s="1"/>
  <c r="AY212" i="1" s="1"/>
  <c r="AY213" i="1" s="1"/>
  <c r="AY214" i="1" s="1"/>
  <c r="AY215" i="1" s="1"/>
  <c r="AY216" i="1" s="1"/>
  <c r="AY217" i="1" s="1"/>
  <c r="AY218" i="1" s="1"/>
  <c r="AY219" i="1" s="1"/>
  <c r="AY220" i="1" s="1"/>
  <c r="AY221" i="1" s="1"/>
  <c r="AY222" i="1" s="1"/>
  <c r="AY223" i="1" s="1"/>
  <c r="AY224" i="1" s="1"/>
  <c r="AY225" i="1" s="1"/>
  <c r="AY226" i="1" s="1"/>
  <c r="AY227" i="1" s="1"/>
  <c r="AY228" i="1" s="1"/>
  <c r="AY229" i="1" s="1"/>
  <c r="AY230" i="1" s="1"/>
  <c r="AY231" i="1" s="1"/>
  <c r="AY232" i="1" s="1"/>
  <c r="AY233" i="1" s="1"/>
  <c r="AY234" i="1" s="1"/>
  <c r="AY235" i="1" s="1"/>
  <c r="AY236" i="1" s="1"/>
  <c r="AY237" i="1" s="1"/>
  <c r="AY238" i="1" s="1"/>
  <c r="AY239" i="1" s="1"/>
  <c r="AY240" i="1" s="1"/>
  <c r="AY241" i="1" s="1"/>
  <c r="AY242" i="1" s="1"/>
  <c r="AY243" i="1" s="1"/>
  <c r="AY244" i="1" s="1"/>
  <c r="AY245" i="1" s="1"/>
  <c r="AY246" i="1" s="1"/>
  <c r="AY247" i="1" s="1"/>
  <c r="AY248" i="1" s="1"/>
  <c r="AY249" i="1" s="1"/>
  <c r="AY250" i="1" s="1"/>
  <c r="AY251" i="1" s="1"/>
  <c r="AY252" i="1" s="1"/>
  <c r="AY253" i="1" s="1"/>
  <c r="AY254" i="1" s="1"/>
  <c r="AY255" i="1" s="1"/>
  <c r="AY256" i="1" s="1"/>
  <c r="AY257" i="1" s="1"/>
  <c r="AY258" i="1" s="1"/>
  <c r="AY259" i="1" s="1"/>
  <c r="AY260" i="1" s="1"/>
  <c r="AY261" i="1" s="1"/>
  <c r="AY262" i="1" s="1"/>
  <c r="AY263" i="1" s="1"/>
  <c r="AY264" i="1" s="1"/>
  <c r="AY265" i="1" s="1"/>
  <c r="AY266" i="1" s="1"/>
  <c r="AY267" i="1" s="1"/>
  <c r="AY268" i="1" s="1"/>
  <c r="AY269" i="1" s="1"/>
  <c r="AY270" i="1" s="1"/>
  <c r="AY271" i="1" s="1"/>
  <c r="AY272" i="1" s="1"/>
  <c r="AY273" i="1" s="1"/>
  <c r="AY274" i="1" s="1"/>
  <c r="AY275" i="1" s="1"/>
  <c r="AY276" i="1" s="1"/>
  <c r="AY277" i="1" s="1"/>
  <c r="AY278" i="1" s="1"/>
  <c r="AY279" i="1" s="1"/>
  <c r="AY280" i="1" s="1"/>
  <c r="AY281" i="1" s="1"/>
  <c r="AY282" i="1" s="1"/>
  <c r="AY283" i="1" s="1"/>
  <c r="AY284" i="1" s="1"/>
  <c r="AY285" i="1" s="1"/>
  <c r="AY286" i="1" s="1"/>
  <c r="AY287" i="1" s="1"/>
  <c r="AY288" i="1" s="1"/>
  <c r="AY289" i="1" s="1"/>
  <c r="AY290" i="1" s="1"/>
  <c r="AY291" i="1" s="1"/>
  <c r="AY292" i="1" s="1"/>
  <c r="AY293" i="1" s="1"/>
  <c r="AY294" i="1" s="1"/>
  <c r="AY295" i="1" s="1"/>
  <c r="AY296" i="1" s="1"/>
  <c r="AY297" i="1" s="1"/>
  <c r="AY298" i="1" s="1"/>
  <c r="AY299" i="1" s="1"/>
  <c r="AY300" i="1" s="1"/>
  <c r="AY301" i="1" s="1"/>
  <c r="AY302" i="1" s="1"/>
  <c r="AY303" i="1" s="1"/>
  <c r="AY304" i="1" s="1"/>
  <c r="AY305" i="1" s="1"/>
  <c r="AY306" i="1" s="1"/>
  <c r="AY307" i="1" s="1"/>
  <c r="AY308" i="1" s="1"/>
  <c r="AY309" i="1" s="1"/>
  <c r="AY310" i="1" s="1"/>
  <c r="AY311" i="1" s="1"/>
  <c r="AY312" i="1" s="1"/>
  <c r="AY313" i="1" s="1"/>
  <c r="AY314" i="1" s="1"/>
  <c r="AY315" i="1" s="1"/>
  <c r="AY316" i="1" s="1"/>
  <c r="AY317" i="1" s="1"/>
  <c r="AY318" i="1" s="1"/>
  <c r="AY319" i="1" s="1"/>
  <c r="AY320" i="1" s="1"/>
  <c r="AY321" i="1" s="1"/>
  <c r="AY322" i="1" s="1"/>
  <c r="AY323" i="1" s="1"/>
  <c r="AV56" i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AV86" i="1" s="1"/>
  <c r="AV87" i="1" s="1"/>
  <c r="AV88" i="1" s="1"/>
  <c r="AV89" i="1" s="1"/>
  <c r="AV90" i="1" s="1"/>
  <c r="AV91" i="1" s="1"/>
  <c r="AV92" i="1" s="1"/>
  <c r="AV93" i="1" s="1"/>
  <c r="AV94" i="1" s="1"/>
  <c r="AV95" i="1" s="1"/>
  <c r="AV96" i="1" s="1"/>
  <c r="AV97" i="1" s="1"/>
  <c r="AV98" i="1" s="1"/>
  <c r="AV99" i="1" s="1"/>
  <c r="AV100" i="1" s="1"/>
  <c r="AV101" i="1" s="1"/>
  <c r="AV102" i="1" s="1"/>
  <c r="AV103" i="1" s="1"/>
  <c r="AV104" i="1" s="1"/>
  <c r="AV105" i="1" s="1"/>
  <c r="AV106" i="1" s="1"/>
  <c r="AV107" i="1" s="1"/>
  <c r="AV108" i="1" s="1"/>
  <c r="AV109" i="1" s="1"/>
  <c r="AV110" i="1" s="1"/>
  <c r="AV111" i="1" s="1"/>
  <c r="AV112" i="1" s="1"/>
  <c r="AV113" i="1" s="1"/>
  <c r="AV114" i="1" s="1"/>
  <c r="AV115" i="1" s="1"/>
  <c r="AV116" i="1" s="1"/>
  <c r="AV117" i="1" s="1"/>
  <c r="AV118" i="1" s="1"/>
  <c r="AV119" i="1" s="1"/>
  <c r="AV120" i="1" s="1"/>
  <c r="AV121" i="1" s="1"/>
  <c r="AV122" i="1" s="1"/>
  <c r="AV123" i="1" s="1"/>
  <c r="AV124" i="1" s="1"/>
  <c r="AV125" i="1" s="1"/>
  <c r="AV126" i="1" s="1"/>
  <c r="AV127" i="1" s="1"/>
  <c r="AV128" i="1" s="1"/>
  <c r="AV129" i="1" s="1"/>
  <c r="AV130" i="1" s="1"/>
  <c r="AV131" i="1" s="1"/>
  <c r="AV132" i="1" s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V143" i="1" s="1"/>
  <c r="AV144" i="1" s="1"/>
  <c r="AV145" i="1" s="1"/>
  <c r="AV146" i="1" s="1"/>
  <c r="AV147" i="1" s="1"/>
  <c r="AV148" i="1" s="1"/>
  <c r="AV149" i="1" s="1"/>
  <c r="AV150" i="1" s="1"/>
  <c r="AV151" i="1" s="1"/>
  <c r="AV152" i="1" s="1"/>
  <c r="AV153" i="1" s="1"/>
  <c r="AV154" i="1" s="1"/>
  <c r="AV155" i="1" s="1"/>
  <c r="AV156" i="1" s="1"/>
  <c r="AV157" i="1" s="1"/>
  <c r="AV158" i="1" s="1"/>
  <c r="AV159" i="1" s="1"/>
  <c r="AV160" i="1" s="1"/>
  <c r="AV161" i="1" s="1"/>
  <c r="AV162" i="1" s="1"/>
  <c r="AV163" i="1" s="1"/>
  <c r="AV164" i="1" s="1"/>
  <c r="AV165" i="1" s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76" i="1" s="1"/>
  <c r="AV177" i="1" s="1"/>
  <c r="AV178" i="1" s="1"/>
  <c r="AV179" i="1" s="1"/>
  <c r="AV180" i="1" s="1"/>
  <c r="AV181" i="1" s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V194" i="1" s="1"/>
  <c r="AV195" i="1" s="1"/>
  <c r="AV196" i="1" s="1"/>
  <c r="AV197" i="1" s="1"/>
  <c r="AV198" i="1" s="1"/>
  <c r="AV199" i="1" s="1"/>
  <c r="AV200" i="1" s="1"/>
  <c r="AV201" i="1" s="1"/>
  <c r="AV202" i="1" s="1"/>
  <c r="AV203" i="1" s="1"/>
  <c r="AV204" i="1" s="1"/>
  <c r="AV205" i="1" s="1"/>
  <c r="AV206" i="1" s="1"/>
  <c r="AV207" i="1" s="1"/>
  <c r="AV208" i="1" s="1"/>
  <c r="AV209" i="1" s="1"/>
  <c r="AV210" i="1" s="1"/>
  <c r="AV211" i="1" s="1"/>
  <c r="AV212" i="1" s="1"/>
  <c r="AV213" i="1" s="1"/>
  <c r="AV214" i="1" s="1"/>
  <c r="AV215" i="1" s="1"/>
  <c r="AV216" i="1" s="1"/>
  <c r="AV217" i="1" s="1"/>
  <c r="AV218" i="1" s="1"/>
  <c r="AV219" i="1" s="1"/>
  <c r="AV220" i="1" s="1"/>
  <c r="AV221" i="1" s="1"/>
  <c r="AV222" i="1" s="1"/>
  <c r="AV223" i="1" s="1"/>
  <c r="AV224" i="1" s="1"/>
  <c r="AV225" i="1" s="1"/>
  <c r="AV226" i="1" s="1"/>
  <c r="AV227" i="1" s="1"/>
  <c r="AV228" i="1" s="1"/>
  <c r="AV229" i="1" s="1"/>
  <c r="AV230" i="1" s="1"/>
  <c r="AV231" i="1" s="1"/>
  <c r="AV232" i="1" s="1"/>
  <c r="AV233" i="1" s="1"/>
  <c r="AV234" i="1" s="1"/>
  <c r="AV235" i="1" s="1"/>
  <c r="AV236" i="1" s="1"/>
  <c r="AV237" i="1" s="1"/>
  <c r="AV238" i="1" s="1"/>
  <c r="AV239" i="1" s="1"/>
  <c r="AV240" i="1" s="1"/>
  <c r="AV241" i="1" s="1"/>
  <c r="AV242" i="1" s="1"/>
  <c r="AV243" i="1" s="1"/>
  <c r="AV244" i="1" s="1"/>
  <c r="AV245" i="1" s="1"/>
  <c r="AV246" i="1" s="1"/>
  <c r="AV247" i="1" s="1"/>
  <c r="AV248" i="1" s="1"/>
  <c r="AV249" i="1" s="1"/>
  <c r="AV250" i="1" s="1"/>
  <c r="AV251" i="1" s="1"/>
  <c r="AV252" i="1" s="1"/>
  <c r="AV253" i="1" s="1"/>
  <c r="AV254" i="1" s="1"/>
  <c r="AV255" i="1" s="1"/>
  <c r="AV256" i="1" s="1"/>
  <c r="AV257" i="1" s="1"/>
  <c r="AV258" i="1" s="1"/>
  <c r="AV259" i="1" s="1"/>
  <c r="AV260" i="1" s="1"/>
  <c r="AV261" i="1" s="1"/>
  <c r="AV262" i="1" s="1"/>
  <c r="AV263" i="1" s="1"/>
  <c r="AV264" i="1" s="1"/>
  <c r="AV265" i="1" s="1"/>
  <c r="AV266" i="1" s="1"/>
  <c r="AV267" i="1" s="1"/>
  <c r="AV268" i="1" s="1"/>
  <c r="AV269" i="1" s="1"/>
  <c r="AV270" i="1" s="1"/>
  <c r="AV271" i="1" s="1"/>
  <c r="AV272" i="1" s="1"/>
  <c r="AV273" i="1" s="1"/>
  <c r="AV274" i="1" s="1"/>
  <c r="AV275" i="1" s="1"/>
  <c r="AV276" i="1" s="1"/>
  <c r="AV277" i="1" s="1"/>
  <c r="AV278" i="1" s="1"/>
  <c r="AV279" i="1" s="1"/>
  <c r="AV280" i="1" s="1"/>
  <c r="AV281" i="1" s="1"/>
  <c r="AV282" i="1" s="1"/>
  <c r="AV283" i="1" s="1"/>
  <c r="AV284" i="1" s="1"/>
  <c r="AV285" i="1" s="1"/>
  <c r="AV286" i="1" s="1"/>
  <c r="AV287" i="1" s="1"/>
  <c r="AV288" i="1" s="1"/>
  <c r="AV289" i="1" s="1"/>
  <c r="AV290" i="1" s="1"/>
  <c r="AV291" i="1" s="1"/>
  <c r="AV292" i="1" s="1"/>
  <c r="AV293" i="1" s="1"/>
  <c r="AV294" i="1" s="1"/>
  <c r="AV295" i="1" s="1"/>
  <c r="AV296" i="1" s="1"/>
  <c r="AV297" i="1" s="1"/>
  <c r="AV298" i="1" s="1"/>
  <c r="AV299" i="1" s="1"/>
  <c r="AV300" i="1" s="1"/>
  <c r="AV301" i="1" s="1"/>
  <c r="AV302" i="1" s="1"/>
  <c r="AV303" i="1" s="1"/>
  <c r="AV304" i="1" s="1"/>
  <c r="AV305" i="1" s="1"/>
  <c r="AV306" i="1" s="1"/>
  <c r="AV307" i="1" s="1"/>
  <c r="AV308" i="1" s="1"/>
  <c r="AV309" i="1" s="1"/>
  <c r="AV310" i="1" s="1"/>
  <c r="AV311" i="1" s="1"/>
  <c r="AV312" i="1" s="1"/>
  <c r="AV313" i="1" s="1"/>
  <c r="AV314" i="1" s="1"/>
  <c r="AV315" i="1" s="1"/>
  <c r="AV316" i="1" s="1"/>
  <c r="AV317" i="1" s="1"/>
  <c r="AV318" i="1" s="1"/>
  <c r="AV319" i="1" s="1"/>
  <c r="AV320" i="1" s="1"/>
  <c r="AV321" i="1" s="1"/>
  <c r="AV322" i="1" s="1"/>
  <c r="AV323" i="1" s="1"/>
  <c r="AU56" i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U73" i="1" s="1"/>
  <c r="AU74" i="1" s="1"/>
  <c r="AU75" i="1" s="1"/>
  <c r="AU76" i="1" s="1"/>
  <c r="AU77" i="1" s="1"/>
  <c r="AU78" i="1" s="1"/>
  <c r="AU79" i="1" s="1"/>
  <c r="AU80" i="1" s="1"/>
  <c r="AU81" i="1" s="1"/>
  <c r="AU82" i="1" s="1"/>
  <c r="AU83" i="1" s="1"/>
  <c r="AU84" i="1" s="1"/>
  <c r="AU85" i="1" s="1"/>
  <c r="AU86" i="1" s="1"/>
  <c r="AU87" i="1" s="1"/>
  <c r="AU88" i="1" s="1"/>
  <c r="AU89" i="1" s="1"/>
  <c r="AU90" i="1" s="1"/>
  <c r="AU91" i="1" s="1"/>
  <c r="AU92" i="1" s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U129" i="1" s="1"/>
  <c r="AU130" i="1" s="1"/>
  <c r="AU131" i="1" s="1"/>
  <c r="AU132" i="1" s="1"/>
  <c r="AU133" i="1" s="1"/>
  <c r="AU134" i="1" s="1"/>
  <c r="AU135" i="1" s="1"/>
  <c r="AU136" i="1" s="1"/>
  <c r="AU137" i="1" s="1"/>
  <c r="AU138" i="1" s="1"/>
  <c r="AU139" i="1" s="1"/>
  <c r="AU140" i="1" s="1"/>
  <c r="AU141" i="1" s="1"/>
  <c r="AU142" i="1" s="1"/>
  <c r="AU143" i="1" s="1"/>
  <c r="AU144" i="1" s="1"/>
  <c r="AU145" i="1" s="1"/>
  <c r="AU146" i="1" s="1"/>
  <c r="AU147" i="1" s="1"/>
  <c r="AU148" i="1" s="1"/>
  <c r="AU149" i="1" s="1"/>
  <c r="AU150" i="1" s="1"/>
  <c r="AU151" i="1" s="1"/>
  <c r="AU152" i="1" s="1"/>
  <c r="AU153" i="1" s="1"/>
  <c r="AU154" i="1" s="1"/>
  <c r="AU155" i="1" s="1"/>
  <c r="AU156" i="1" s="1"/>
  <c r="AU157" i="1" s="1"/>
  <c r="AU158" i="1" s="1"/>
  <c r="AU159" i="1" s="1"/>
  <c r="AU160" i="1" s="1"/>
  <c r="AU161" i="1" s="1"/>
  <c r="AU162" i="1" s="1"/>
  <c r="AU163" i="1" s="1"/>
  <c r="AU164" i="1" s="1"/>
  <c r="AU165" i="1" s="1"/>
  <c r="AU166" i="1" s="1"/>
  <c r="AU167" i="1" s="1"/>
  <c r="AU168" i="1" s="1"/>
  <c r="AU169" i="1" s="1"/>
  <c r="AU170" i="1" s="1"/>
  <c r="AU171" i="1" s="1"/>
  <c r="AU172" i="1" s="1"/>
  <c r="AU173" i="1" s="1"/>
  <c r="AU174" i="1" s="1"/>
  <c r="AU175" i="1" s="1"/>
  <c r="AU176" i="1" s="1"/>
  <c r="AU177" i="1" s="1"/>
  <c r="AU178" i="1" s="1"/>
  <c r="AU179" i="1" s="1"/>
  <c r="AU180" i="1" s="1"/>
  <c r="AU181" i="1" s="1"/>
  <c r="AU182" i="1" s="1"/>
  <c r="AU183" i="1" s="1"/>
  <c r="AU184" i="1" s="1"/>
  <c r="AU185" i="1" s="1"/>
  <c r="AU186" i="1" s="1"/>
  <c r="AU187" i="1" s="1"/>
  <c r="AU188" i="1" s="1"/>
  <c r="AU189" i="1" s="1"/>
  <c r="AU190" i="1" s="1"/>
  <c r="AU191" i="1" s="1"/>
  <c r="AU192" i="1" s="1"/>
  <c r="AU193" i="1" s="1"/>
  <c r="AU194" i="1" s="1"/>
  <c r="AU195" i="1" s="1"/>
  <c r="AU196" i="1" s="1"/>
  <c r="AU197" i="1" s="1"/>
  <c r="AU198" i="1" s="1"/>
  <c r="AU199" i="1" s="1"/>
  <c r="AU200" i="1" s="1"/>
  <c r="AU201" i="1" s="1"/>
  <c r="AU202" i="1" s="1"/>
  <c r="AU203" i="1" s="1"/>
  <c r="AU204" i="1" s="1"/>
  <c r="AU205" i="1" s="1"/>
  <c r="AU206" i="1" s="1"/>
  <c r="AU207" i="1" s="1"/>
  <c r="AU208" i="1" s="1"/>
  <c r="AU209" i="1" s="1"/>
  <c r="AU210" i="1" s="1"/>
  <c r="AU211" i="1" s="1"/>
  <c r="AU212" i="1" s="1"/>
  <c r="AU213" i="1" s="1"/>
  <c r="AU214" i="1" s="1"/>
  <c r="AU215" i="1" s="1"/>
  <c r="AU216" i="1" s="1"/>
  <c r="AU217" i="1" s="1"/>
  <c r="AU218" i="1" s="1"/>
  <c r="AU219" i="1" s="1"/>
  <c r="AU220" i="1" s="1"/>
  <c r="AU221" i="1" s="1"/>
  <c r="AU222" i="1" s="1"/>
  <c r="AU223" i="1" s="1"/>
  <c r="AU224" i="1" s="1"/>
  <c r="AU225" i="1" s="1"/>
  <c r="AU226" i="1" s="1"/>
  <c r="AU227" i="1" s="1"/>
  <c r="AU228" i="1" s="1"/>
  <c r="AU229" i="1" s="1"/>
  <c r="AU230" i="1" s="1"/>
  <c r="AU231" i="1" s="1"/>
  <c r="AU232" i="1" s="1"/>
  <c r="AU233" i="1" s="1"/>
  <c r="AU234" i="1" s="1"/>
  <c r="AU235" i="1" s="1"/>
  <c r="AU236" i="1" s="1"/>
  <c r="AU237" i="1" s="1"/>
  <c r="AU238" i="1" s="1"/>
  <c r="AU239" i="1" s="1"/>
  <c r="AU240" i="1" s="1"/>
  <c r="AU241" i="1" s="1"/>
  <c r="AU242" i="1" s="1"/>
  <c r="AU243" i="1" s="1"/>
  <c r="AU244" i="1" s="1"/>
  <c r="AU245" i="1" s="1"/>
  <c r="AU246" i="1" s="1"/>
  <c r="AU247" i="1" s="1"/>
  <c r="AU248" i="1" s="1"/>
  <c r="AU249" i="1" s="1"/>
  <c r="AU250" i="1" s="1"/>
  <c r="AU251" i="1" s="1"/>
  <c r="AU252" i="1" s="1"/>
  <c r="AU253" i="1" s="1"/>
  <c r="AU254" i="1" s="1"/>
  <c r="AU255" i="1" s="1"/>
  <c r="AU256" i="1" s="1"/>
  <c r="AU257" i="1" s="1"/>
  <c r="AU258" i="1" s="1"/>
  <c r="AU259" i="1" s="1"/>
  <c r="AU260" i="1" s="1"/>
  <c r="AU261" i="1" s="1"/>
  <c r="AU262" i="1" s="1"/>
  <c r="AU263" i="1" s="1"/>
  <c r="AU264" i="1" s="1"/>
  <c r="AU265" i="1" s="1"/>
  <c r="AU266" i="1" s="1"/>
  <c r="AU267" i="1" s="1"/>
  <c r="AU268" i="1" s="1"/>
  <c r="AU269" i="1" s="1"/>
  <c r="AU270" i="1" s="1"/>
  <c r="AU271" i="1" s="1"/>
  <c r="AU272" i="1" s="1"/>
  <c r="AU273" i="1" s="1"/>
  <c r="AU274" i="1" s="1"/>
  <c r="AU275" i="1" s="1"/>
  <c r="AU276" i="1" s="1"/>
  <c r="AU277" i="1" s="1"/>
  <c r="AU278" i="1" s="1"/>
  <c r="AU279" i="1" s="1"/>
  <c r="AU280" i="1" s="1"/>
  <c r="AU281" i="1" s="1"/>
  <c r="AU282" i="1" s="1"/>
  <c r="AU283" i="1" s="1"/>
  <c r="AU284" i="1" s="1"/>
  <c r="AU285" i="1" s="1"/>
  <c r="AU286" i="1" s="1"/>
  <c r="AU287" i="1" s="1"/>
  <c r="AU288" i="1" s="1"/>
  <c r="AU289" i="1" s="1"/>
  <c r="AU290" i="1" s="1"/>
  <c r="AU291" i="1" s="1"/>
  <c r="AU292" i="1" s="1"/>
  <c r="AU293" i="1" s="1"/>
  <c r="AU294" i="1" s="1"/>
  <c r="AU295" i="1" s="1"/>
  <c r="AU296" i="1" s="1"/>
  <c r="AU297" i="1" s="1"/>
  <c r="AU298" i="1" s="1"/>
  <c r="AU299" i="1" s="1"/>
  <c r="AU300" i="1" s="1"/>
  <c r="AU301" i="1" s="1"/>
  <c r="AU302" i="1" s="1"/>
  <c r="AU303" i="1" s="1"/>
  <c r="AU304" i="1" s="1"/>
  <c r="AU305" i="1" s="1"/>
  <c r="AU306" i="1" s="1"/>
  <c r="AU307" i="1" s="1"/>
  <c r="AU308" i="1" s="1"/>
  <c r="AU309" i="1" s="1"/>
  <c r="AU310" i="1" s="1"/>
  <c r="AU311" i="1" s="1"/>
  <c r="AU312" i="1" s="1"/>
  <c r="AU313" i="1" s="1"/>
  <c r="AU314" i="1" s="1"/>
  <c r="AU315" i="1" s="1"/>
  <c r="AU316" i="1" s="1"/>
  <c r="AU317" i="1" s="1"/>
  <c r="AU318" i="1" s="1"/>
  <c r="AU319" i="1" s="1"/>
  <c r="AU320" i="1" s="1"/>
  <c r="AU321" i="1" s="1"/>
  <c r="AU322" i="1" s="1"/>
  <c r="AU323" i="1" s="1"/>
  <c r="AQ56" i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AQ129" i="1" s="1"/>
  <c r="AQ130" i="1" s="1"/>
  <c r="AQ131" i="1" s="1"/>
  <c r="AQ132" i="1" s="1"/>
  <c r="AQ133" i="1" s="1"/>
  <c r="AQ134" i="1" s="1"/>
  <c r="AQ135" i="1" s="1"/>
  <c r="AQ136" i="1" s="1"/>
  <c r="AQ137" i="1" s="1"/>
  <c r="AQ138" i="1" s="1"/>
  <c r="AQ139" i="1" s="1"/>
  <c r="AQ140" i="1" s="1"/>
  <c r="AQ141" i="1" s="1"/>
  <c r="AQ142" i="1" s="1"/>
  <c r="AQ143" i="1" s="1"/>
  <c r="AQ144" i="1" s="1"/>
  <c r="AQ145" i="1" s="1"/>
  <c r="AQ146" i="1" s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201" i="1" s="1"/>
  <c r="AQ202" i="1" s="1"/>
  <c r="AQ203" i="1" s="1"/>
  <c r="AQ204" i="1" s="1"/>
  <c r="AQ205" i="1" s="1"/>
  <c r="AQ206" i="1" s="1"/>
  <c r="AQ207" i="1" s="1"/>
  <c r="AQ208" i="1" s="1"/>
  <c r="AQ209" i="1" s="1"/>
  <c r="AQ210" i="1" s="1"/>
  <c r="AQ211" i="1" s="1"/>
  <c r="AQ212" i="1" s="1"/>
  <c r="AQ213" i="1" s="1"/>
  <c r="AQ214" i="1" s="1"/>
  <c r="AQ215" i="1" s="1"/>
  <c r="AQ216" i="1" s="1"/>
  <c r="AQ217" i="1" s="1"/>
  <c r="AQ218" i="1" s="1"/>
  <c r="AQ219" i="1" s="1"/>
  <c r="AQ220" i="1" s="1"/>
  <c r="AQ221" i="1" s="1"/>
  <c r="AQ222" i="1" s="1"/>
  <c r="AQ223" i="1" s="1"/>
  <c r="AQ224" i="1" s="1"/>
  <c r="AQ225" i="1" s="1"/>
  <c r="AQ226" i="1" s="1"/>
  <c r="AQ227" i="1" s="1"/>
  <c r="AQ228" i="1" s="1"/>
  <c r="AQ229" i="1" s="1"/>
  <c r="AQ230" i="1" s="1"/>
  <c r="AQ231" i="1" s="1"/>
  <c r="AQ232" i="1" s="1"/>
  <c r="AQ233" i="1" s="1"/>
  <c r="AQ234" i="1" s="1"/>
  <c r="AQ235" i="1" s="1"/>
  <c r="AQ236" i="1" s="1"/>
  <c r="AQ237" i="1" s="1"/>
  <c r="AQ238" i="1" s="1"/>
  <c r="AQ239" i="1" s="1"/>
  <c r="AQ240" i="1" s="1"/>
  <c r="AQ241" i="1" s="1"/>
  <c r="AQ242" i="1" s="1"/>
  <c r="AQ243" i="1" s="1"/>
  <c r="AQ244" i="1" s="1"/>
  <c r="AQ245" i="1" s="1"/>
  <c r="AQ246" i="1" s="1"/>
  <c r="AQ247" i="1" s="1"/>
  <c r="AQ248" i="1" s="1"/>
  <c r="AQ249" i="1" s="1"/>
  <c r="AQ250" i="1" s="1"/>
  <c r="AQ251" i="1" s="1"/>
  <c r="AQ252" i="1" s="1"/>
  <c r="AQ253" i="1" s="1"/>
  <c r="AQ254" i="1" s="1"/>
  <c r="AQ255" i="1" s="1"/>
  <c r="AQ256" i="1" s="1"/>
  <c r="AQ257" i="1" s="1"/>
  <c r="AQ258" i="1" s="1"/>
  <c r="AQ259" i="1" s="1"/>
  <c r="AQ260" i="1" s="1"/>
  <c r="AQ261" i="1" s="1"/>
  <c r="AQ262" i="1" s="1"/>
  <c r="AQ263" i="1" s="1"/>
  <c r="AQ264" i="1" s="1"/>
  <c r="AQ265" i="1" s="1"/>
  <c r="AQ266" i="1" s="1"/>
  <c r="AQ267" i="1" s="1"/>
  <c r="AQ268" i="1" s="1"/>
  <c r="AQ269" i="1" s="1"/>
  <c r="AQ270" i="1" s="1"/>
  <c r="AQ271" i="1" s="1"/>
  <c r="AQ272" i="1" s="1"/>
  <c r="AQ273" i="1" s="1"/>
  <c r="AQ274" i="1" s="1"/>
  <c r="AQ275" i="1" s="1"/>
  <c r="AQ276" i="1" s="1"/>
  <c r="AQ277" i="1" s="1"/>
  <c r="AQ278" i="1" s="1"/>
  <c r="AQ279" i="1" s="1"/>
  <c r="AQ280" i="1" s="1"/>
  <c r="AQ281" i="1" s="1"/>
  <c r="AQ282" i="1" s="1"/>
  <c r="AQ283" i="1" s="1"/>
  <c r="AQ284" i="1" s="1"/>
  <c r="AQ285" i="1" s="1"/>
  <c r="AQ286" i="1" s="1"/>
  <c r="AQ287" i="1" s="1"/>
  <c r="AQ288" i="1" s="1"/>
  <c r="AQ289" i="1" s="1"/>
  <c r="AQ290" i="1" s="1"/>
  <c r="AQ291" i="1" s="1"/>
  <c r="AQ292" i="1" s="1"/>
  <c r="AQ293" i="1" s="1"/>
  <c r="AQ294" i="1" s="1"/>
  <c r="AQ295" i="1" s="1"/>
  <c r="AQ296" i="1" s="1"/>
  <c r="AQ297" i="1" s="1"/>
  <c r="AQ298" i="1" s="1"/>
  <c r="AQ299" i="1" s="1"/>
  <c r="AQ300" i="1" s="1"/>
  <c r="AQ301" i="1" s="1"/>
  <c r="AQ302" i="1" s="1"/>
  <c r="AQ303" i="1" s="1"/>
  <c r="AQ304" i="1" s="1"/>
  <c r="AQ305" i="1" s="1"/>
  <c r="AQ306" i="1" s="1"/>
  <c r="AQ307" i="1" s="1"/>
  <c r="AQ308" i="1" s="1"/>
  <c r="AQ309" i="1" s="1"/>
  <c r="AQ310" i="1" s="1"/>
  <c r="AQ311" i="1" s="1"/>
  <c r="AQ312" i="1" s="1"/>
  <c r="AQ313" i="1" s="1"/>
  <c r="AQ314" i="1" s="1"/>
  <c r="AQ315" i="1" s="1"/>
  <c r="AQ316" i="1" s="1"/>
  <c r="AQ317" i="1" s="1"/>
  <c r="AQ318" i="1" s="1"/>
  <c r="AQ319" i="1" s="1"/>
  <c r="AQ320" i="1" s="1"/>
  <c r="AQ321" i="1" s="1"/>
  <c r="AQ322" i="1" s="1"/>
  <c r="AQ323" i="1" s="1"/>
  <c r="AN56" i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N110" i="1" s="1"/>
  <c r="AN111" i="1" s="1"/>
  <c r="AN112" i="1" s="1"/>
  <c r="AN113" i="1" s="1"/>
  <c r="AN114" i="1" s="1"/>
  <c r="AN115" i="1" s="1"/>
  <c r="AN116" i="1" s="1"/>
  <c r="AN117" i="1" s="1"/>
  <c r="AN118" i="1" s="1"/>
  <c r="AN119" i="1" s="1"/>
  <c r="AN120" i="1" s="1"/>
  <c r="AN121" i="1" s="1"/>
  <c r="AN122" i="1" s="1"/>
  <c r="AN123" i="1" s="1"/>
  <c r="AN124" i="1" s="1"/>
  <c r="AN125" i="1" s="1"/>
  <c r="AN126" i="1" s="1"/>
  <c r="AN127" i="1" s="1"/>
  <c r="AN128" i="1" s="1"/>
  <c r="AN129" i="1" s="1"/>
  <c r="AN130" i="1" s="1"/>
  <c r="AN131" i="1" s="1"/>
  <c r="AN132" i="1" s="1"/>
  <c r="AN133" i="1" s="1"/>
  <c r="AN134" i="1" s="1"/>
  <c r="AN135" i="1" s="1"/>
  <c r="AN136" i="1" s="1"/>
  <c r="AN137" i="1" s="1"/>
  <c r="AN138" i="1" s="1"/>
  <c r="AN139" i="1" s="1"/>
  <c r="AN140" i="1" s="1"/>
  <c r="AN141" i="1" s="1"/>
  <c r="AN142" i="1" s="1"/>
  <c r="AN143" i="1" s="1"/>
  <c r="AN144" i="1" s="1"/>
  <c r="AN145" i="1" s="1"/>
  <c r="AN146" i="1" s="1"/>
  <c r="AN147" i="1" s="1"/>
  <c r="AN148" i="1" s="1"/>
  <c r="AN149" i="1" s="1"/>
  <c r="AN150" i="1" s="1"/>
  <c r="AN151" i="1" s="1"/>
  <c r="AN152" i="1" s="1"/>
  <c r="AN153" i="1" s="1"/>
  <c r="AN154" i="1" s="1"/>
  <c r="AN155" i="1" s="1"/>
  <c r="AN156" i="1" s="1"/>
  <c r="AN157" i="1" s="1"/>
  <c r="AN158" i="1" s="1"/>
  <c r="AN159" i="1" s="1"/>
  <c r="AN160" i="1" s="1"/>
  <c r="AN161" i="1" s="1"/>
  <c r="AN162" i="1" s="1"/>
  <c r="AN163" i="1" s="1"/>
  <c r="AN164" i="1" s="1"/>
  <c r="AN165" i="1" s="1"/>
  <c r="AN166" i="1" s="1"/>
  <c r="AN167" i="1" s="1"/>
  <c r="AN168" i="1" s="1"/>
  <c r="AN169" i="1" s="1"/>
  <c r="AN170" i="1" s="1"/>
  <c r="AN171" i="1" s="1"/>
  <c r="AN172" i="1" s="1"/>
  <c r="AN173" i="1" s="1"/>
  <c r="AN174" i="1" s="1"/>
  <c r="AN175" i="1" s="1"/>
  <c r="AN176" i="1" s="1"/>
  <c r="AN177" i="1" s="1"/>
  <c r="AN178" i="1" s="1"/>
  <c r="AN179" i="1" s="1"/>
  <c r="AN180" i="1" s="1"/>
  <c r="AN181" i="1" s="1"/>
  <c r="AN182" i="1" s="1"/>
  <c r="AN183" i="1" s="1"/>
  <c r="AN184" i="1" s="1"/>
  <c r="AN185" i="1" s="1"/>
  <c r="AN186" i="1" s="1"/>
  <c r="AN187" i="1" s="1"/>
  <c r="AN188" i="1" s="1"/>
  <c r="AN189" i="1" s="1"/>
  <c r="AN190" i="1" s="1"/>
  <c r="AN191" i="1" s="1"/>
  <c r="AN192" i="1" s="1"/>
  <c r="AN193" i="1" s="1"/>
  <c r="AN194" i="1" s="1"/>
  <c r="AN195" i="1" s="1"/>
  <c r="AN196" i="1" s="1"/>
  <c r="AN197" i="1" s="1"/>
  <c r="AN198" i="1" s="1"/>
  <c r="AN199" i="1" s="1"/>
  <c r="AN200" i="1" s="1"/>
  <c r="AN201" i="1" s="1"/>
  <c r="AN202" i="1" s="1"/>
  <c r="AN203" i="1" s="1"/>
  <c r="AN204" i="1" s="1"/>
  <c r="AN205" i="1" s="1"/>
  <c r="AN206" i="1" s="1"/>
  <c r="AN207" i="1" s="1"/>
  <c r="AN208" i="1" s="1"/>
  <c r="AN209" i="1" s="1"/>
  <c r="AN210" i="1" s="1"/>
  <c r="AN211" i="1" s="1"/>
  <c r="AN212" i="1" s="1"/>
  <c r="AN213" i="1" s="1"/>
  <c r="AN214" i="1" s="1"/>
  <c r="AN215" i="1" s="1"/>
  <c r="AN216" i="1" s="1"/>
  <c r="AN217" i="1" s="1"/>
  <c r="AN218" i="1" s="1"/>
  <c r="AN219" i="1" s="1"/>
  <c r="AN220" i="1" s="1"/>
  <c r="AN221" i="1" s="1"/>
  <c r="AN222" i="1" s="1"/>
  <c r="AN223" i="1" s="1"/>
  <c r="AN224" i="1" s="1"/>
  <c r="AN225" i="1" s="1"/>
  <c r="AN226" i="1" s="1"/>
  <c r="AN227" i="1" s="1"/>
  <c r="AN228" i="1" s="1"/>
  <c r="AN229" i="1" s="1"/>
  <c r="AN230" i="1" s="1"/>
  <c r="AN231" i="1" s="1"/>
  <c r="AN232" i="1" s="1"/>
  <c r="AN233" i="1" s="1"/>
  <c r="AN234" i="1" s="1"/>
  <c r="AN235" i="1" s="1"/>
  <c r="AN236" i="1" s="1"/>
  <c r="AN237" i="1" s="1"/>
  <c r="AN238" i="1" s="1"/>
  <c r="AN239" i="1" s="1"/>
  <c r="AN240" i="1" s="1"/>
  <c r="AN241" i="1" s="1"/>
  <c r="AN242" i="1" s="1"/>
  <c r="AN243" i="1" s="1"/>
  <c r="AN244" i="1" s="1"/>
  <c r="AN245" i="1" s="1"/>
  <c r="AN246" i="1" s="1"/>
  <c r="AN247" i="1" s="1"/>
  <c r="AN248" i="1" s="1"/>
  <c r="AN249" i="1" s="1"/>
  <c r="AN250" i="1" s="1"/>
  <c r="AN251" i="1" s="1"/>
  <c r="AN252" i="1" s="1"/>
  <c r="AN253" i="1" s="1"/>
  <c r="AN254" i="1" s="1"/>
  <c r="AN255" i="1" s="1"/>
  <c r="AN256" i="1" s="1"/>
  <c r="AN257" i="1" s="1"/>
  <c r="AN258" i="1" s="1"/>
  <c r="AN259" i="1" s="1"/>
  <c r="AN260" i="1" s="1"/>
  <c r="AN261" i="1" s="1"/>
  <c r="AN262" i="1" s="1"/>
  <c r="AN263" i="1" s="1"/>
  <c r="AN264" i="1" s="1"/>
  <c r="AN265" i="1" s="1"/>
  <c r="AN266" i="1" s="1"/>
  <c r="AN267" i="1" s="1"/>
  <c r="AN268" i="1" s="1"/>
  <c r="AN269" i="1" s="1"/>
  <c r="AN270" i="1" s="1"/>
  <c r="AN271" i="1" s="1"/>
  <c r="AN272" i="1" s="1"/>
  <c r="AN273" i="1" s="1"/>
  <c r="AN274" i="1" s="1"/>
  <c r="AN275" i="1" s="1"/>
  <c r="AN276" i="1" s="1"/>
  <c r="AN277" i="1" s="1"/>
  <c r="AN278" i="1" s="1"/>
  <c r="AN279" i="1" s="1"/>
  <c r="AN280" i="1" s="1"/>
  <c r="AN281" i="1" s="1"/>
  <c r="AN282" i="1" s="1"/>
  <c r="AN283" i="1" s="1"/>
  <c r="AN284" i="1" s="1"/>
  <c r="AN285" i="1" s="1"/>
  <c r="AN286" i="1" s="1"/>
  <c r="AN287" i="1" s="1"/>
  <c r="AN288" i="1" s="1"/>
  <c r="AN289" i="1" s="1"/>
  <c r="AN290" i="1" s="1"/>
  <c r="AN291" i="1" s="1"/>
  <c r="AN292" i="1" s="1"/>
  <c r="AN293" i="1" s="1"/>
  <c r="AN294" i="1" s="1"/>
  <c r="AN295" i="1" s="1"/>
  <c r="AN296" i="1" s="1"/>
  <c r="AN297" i="1" s="1"/>
  <c r="AN298" i="1" s="1"/>
  <c r="AN299" i="1" s="1"/>
  <c r="AN300" i="1" s="1"/>
  <c r="AN301" i="1" s="1"/>
  <c r="AN302" i="1" s="1"/>
  <c r="AN303" i="1" s="1"/>
  <c r="AN304" i="1" s="1"/>
  <c r="AN305" i="1" s="1"/>
  <c r="AN306" i="1" s="1"/>
  <c r="AN307" i="1" s="1"/>
  <c r="AN308" i="1" s="1"/>
  <c r="AN309" i="1" s="1"/>
  <c r="AN310" i="1" s="1"/>
  <c r="AN311" i="1" s="1"/>
  <c r="AN312" i="1" s="1"/>
  <c r="AN313" i="1" s="1"/>
  <c r="AN314" i="1" s="1"/>
  <c r="AN315" i="1" s="1"/>
  <c r="AN316" i="1" s="1"/>
  <c r="AN317" i="1" s="1"/>
  <c r="AN318" i="1" s="1"/>
  <c r="AN319" i="1" s="1"/>
  <c r="AN320" i="1" s="1"/>
  <c r="AN321" i="1" s="1"/>
  <c r="AN322" i="1" s="1"/>
  <c r="AN323" i="1" s="1"/>
  <c r="AJ56" i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J129" i="1" s="1"/>
  <c r="AJ130" i="1" s="1"/>
  <c r="AJ131" i="1" s="1"/>
  <c r="AJ132" i="1" s="1"/>
  <c r="AJ133" i="1" s="1"/>
  <c r="AJ134" i="1" s="1"/>
  <c r="AJ135" i="1" s="1"/>
  <c r="AJ136" i="1" s="1"/>
  <c r="AJ137" i="1" s="1"/>
  <c r="AJ138" i="1" s="1"/>
  <c r="AJ139" i="1" s="1"/>
  <c r="AJ140" i="1" s="1"/>
  <c r="AJ141" i="1" s="1"/>
  <c r="AJ142" i="1" s="1"/>
  <c r="AJ143" i="1" s="1"/>
  <c r="AJ144" i="1" s="1"/>
  <c r="AJ145" i="1" s="1"/>
  <c r="AJ146" i="1" s="1"/>
  <c r="AJ147" i="1" s="1"/>
  <c r="AJ148" i="1" s="1"/>
  <c r="AJ149" i="1" s="1"/>
  <c r="AJ150" i="1" s="1"/>
  <c r="AJ151" i="1" s="1"/>
  <c r="AJ152" i="1" s="1"/>
  <c r="AJ153" i="1" s="1"/>
  <c r="AJ154" i="1" s="1"/>
  <c r="AJ155" i="1" s="1"/>
  <c r="AJ156" i="1" s="1"/>
  <c r="AJ157" i="1" s="1"/>
  <c r="AJ158" i="1" s="1"/>
  <c r="AJ159" i="1" s="1"/>
  <c r="AJ160" i="1" s="1"/>
  <c r="AJ161" i="1" s="1"/>
  <c r="AJ162" i="1" s="1"/>
  <c r="AJ163" i="1" s="1"/>
  <c r="AJ164" i="1" s="1"/>
  <c r="AJ165" i="1" s="1"/>
  <c r="AJ166" i="1" s="1"/>
  <c r="AJ167" i="1" s="1"/>
  <c r="AJ168" i="1" s="1"/>
  <c r="AJ169" i="1" s="1"/>
  <c r="AJ170" i="1" s="1"/>
  <c r="AJ171" i="1" s="1"/>
  <c r="AJ172" i="1" s="1"/>
  <c r="AJ173" i="1" s="1"/>
  <c r="AJ174" i="1" s="1"/>
  <c r="AJ175" i="1" s="1"/>
  <c r="AJ176" i="1" s="1"/>
  <c r="AJ177" i="1" s="1"/>
  <c r="AJ178" i="1" s="1"/>
  <c r="AJ179" i="1" s="1"/>
  <c r="AJ180" i="1" s="1"/>
  <c r="AJ181" i="1" s="1"/>
  <c r="AJ182" i="1" s="1"/>
  <c r="AJ183" i="1" s="1"/>
  <c r="AJ184" i="1" s="1"/>
  <c r="AJ185" i="1" s="1"/>
  <c r="AJ186" i="1" s="1"/>
  <c r="AJ187" i="1" s="1"/>
  <c r="AJ188" i="1" s="1"/>
  <c r="AJ189" i="1" s="1"/>
  <c r="AJ190" i="1" s="1"/>
  <c r="AJ191" i="1" s="1"/>
  <c r="AJ192" i="1" s="1"/>
  <c r="AJ193" i="1" s="1"/>
  <c r="AJ194" i="1" s="1"/>
  <c r="AJ195" i="1" s="1"/>
  <c r="AJ196" i="1" s="1"/>
  <c r="AJ197" i="1" s="1"/>
  <c r="AJ198" i="1" s="1"/>
  <c r="AJ199" i="1" s="1"/>
  <c r="AJ200" i="1" s="1"/>
  <c r="AJ201" i="1" s="1"/>
  <c r="AJ202" i="1" s="1"/>
  <c r="AJ203" i="1" s="1"/>
  <c r="AJ204" i="1" s="1"/>
  <c r="AJ205" i="1" s="1"/>
  <c r="AJ206" i="1" s="1"/>
  <c r="AJ207" i="1" s="1"/>
  <c r="AJ208" i="1" s="1"/>
  <c r="AJ209" i="1" s="1"/>
  <c r="AJ210" i="1" s="1"/>
  <c r="AJ211" i="1" s="1"/>
  <c r="AJ212" i="1" s="1"/>
  <c r="AJ213" i="1" s="1"/>
  <c r="AJ214" i="1" s="1"/>
  <c r="AJ215" i="1" s="1"/>
  <c r="AJ216" i="1" s="1"/>
  <c r="AJ217" i="1" s="1"/>
  <c r="AJ218" i="1" s="1"/>
  <c r="AJ219" i="1" s="1"/>
  <c r="AJ220" i="1" s="1"/>
  <c r="AJ221" i="1" s="1"/>
  <c r="AJ222" i="1" s="1"/>
  <c r="AJ223" i="1" s="1"/>
  <c r="AJ224" i="1" s="1"/>
  <c r="AJ225" i="1" s="1"/>
  <c r="AJ226" i="1" s="1"/>
  <c r="AJ227" i="1" s="1"/>
  <c r="AJ228" i="1" s="1"/>
  <c r="AJ229" i="1" s="1"/>
  <c r="AJ230" i="1" s="1"/>
  <c r="AJ231" i="1" s="1"/>
  <c r="AJ232" i="1" s="1"/>
  <c r="AJ233" i="1" s="1"/>
  <c r="AJ234" i="1" s="1"/>
  <c r="AJ235" i="1" s="1"/>
  <c r="AJ236" i="1" s="1"/>
  <c r="AJ237" i="1" s="1"/>
  <c r="AJ238" i="1" s="1"/>
  <c r="AJ239" i="1" s="1"/>
  <c r="AJ240" i="1" s="1"/>
  <c r="AJ241" i="1" s="1"/>
  <c r="AJ242" i="1" s="1"/>
  <c r="AJ243" i="1" s="1"/>
  <c r="AJ244" i="1" s="1"/>
  <c r="AJ245" i="1" s="1"/>
  <c r="AJ246" i="1" s="1"/>
  <c r="AJ247" i="1" s="1"/>
  <c r="AJ248" i="1" s="1"/>
  <c r="AJ249" i="1" s="1"/>
  <c r="AJ250" i="1" s="1"/>
  <c r="AJ251" i="1" s="1"/>
  <c r="AJ252" i="1" s="1"/>
  <c r="AJ253" i="1" s="1"/>
  <c r="AJ254" i="1" s="1"/>
  <c r="AJ255" i="1" s="1"/>
  <c r="AJ256" i="1" s="1"/>
  <c r="AJ257" i="1" s="1"/>
  <c r="AJ258" i="1" s="1"/>
  <c r="AJ259" i="1" s="1"/>
  <c r="AJ260" i="1" s="1"/>
  <c r="AJ261" i="1" s="1"/>
  <c r="AJ262" i="1" s="1"/>
  <c r="AJ263" i="1" s="1"/>
  <c r="AJ264" i="1" s="1"/>
  <c r="AJ265" i="1" s="1"/>
  <c r="AJ266" i="1" s="1"/>
  <c r="AJ267" i="1" s="1"/>
  <c r="AJ268" i="1" s="1"/>
  <c r="AJ269" i="1" s="1"/>
  <c r="AJ270" i="1" s="1"/>
  <c r="AJ271" i="1" s="1"/>
  <c r="AJ272" i="1" s="1"/>
  <c r="AJ273" i="1" s="1"/>
  <c r="AJ274" i="1" s="1"/>
  <c r="AJ275" i="1" s="1"/>
  <c r="AJ276" i="1" s="1"/>
  <c r="AJ277" i="1" s="1"/>
  <c r="AJ278" i="1" s="1"/>
  <c r="AJ279" i="1" s="1"/>
  <c r="AJ280" i="1" s="1"/>
  <c r="AJ281" i="1" s="1"/>
  <c r="AJ282" i="1" s="1"/>
  <c r="AJ283" i="1" s="1"/>
  <c r="AJ284" i="1" s="1"/>
  <c r="AJ285" i="1" s="1"/>
  <c r="AJ286" i="1" s="1"/>
  <c r="AJ287" i="1" s="1"/>
  <c r="AJ288" i="1" s="1"/>
  <c r="AJ289" i="1" s="1"/>
  <c r="AJ290" i="1" s="1"/>
  <c r="AJ291" i="1" s="1"/>
  <c r="AJ292" i="1" s="1"/>
  <c r="AJ293" i="1" s="1"/>
  <c r="AJ294" i="1" s="1"/>
  <c r="AJ295" i="1" s="1"/>
  <c r="AJ296" i="1" s="1"/>
  <c r="AJ297" i="1" s="1"/>
  <c r="AJ298" i="1" s="1"/>
  <c r="AJ299" i="1" s="1"/>
  <c r="AJ300" i="1" s="1"/>
  <c r="AJ301" i="1" s="1"/>
  <c r="AJ302" i="1" s="1"/>
  <c r="AJ303" i="1" s="1"/>
  <c r="AJ304" i="1" s="1"/>
  <c r="AJ305" i="1" s="1"/>
  <c r="AJ306" i="1" s="1"/>
  <c r="AJ307" i="1" s="1"/>
  <c r="AJ308" i="1" s="1"/>
  <c r="AJ309" i="1" s="1"/>
  <c r="AJ310" i="1" s="1"/>
  <c r="AJ311" i="1" s="1"/>
  <c r="AJ312" i="1" s="1"/>
  <c r="AJ313" i="1" s="1"/>
  <c r="AJ314" i="1" s="1"/>
  <c r="AJ315" i="1" s="1"/>
  <c r="AJ316" i="1" s="1"/>
  <c r="AJ317" i="1" s="1"/>
  <c r="AJ318" i="1" s="1"/>
  <c r="AJ319" i="1" s="1"/>
  <c r="AJ320" i="1" s="1"/>
  <c r="AJ321" i="1" s="1"/>
  <c r="AJ322" i="1" s="1"/>
  <c r="AJ323" i="1" s="1"/>
  <c r="AI56" i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I138" i="1" s="1"/>
  <c r="AI139" i="1" s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188" i="1" s="1"/>
  <c r="AI189" i="1" s="1"/>
  <c r="AI190" i="1" s="1"/>
  <c r="AI191" i="1" s="1"/>
  <c r="AI192" i="1" s="1"/>
  <c r="AI193" i="1" s="1"/>
  <c r="AI194" i="1" s="1"/>
  <c r="AI195" i="1" s="1"/>
  <c r="AI196" i="1" s="1"/>
  <c r="AI197" i="1" s="1"/>
  <c r="AI198" i="1" s="1"/>
  <c r="AI199" i="1" s="1"/>
  <c r="AI200" i="1" s="1"/>
  <c r="AI201" i="1" s="1"/>
  <c r="AI202" i="1" s="1"/>
  <c r="AI203" i="1" s="1"/>
  <c r="AI204" i="1" s="1"/>
  <c r="AI205" i="1" s="1"/>
  <c r="AI206" i="1" s="1"/>
  <c r="AI207" i="1" s="1"/>
  <c r="AI208" i="1" s="1"/>
  <c r="AI209" i="1" s="1"/>
  <c r="AI210" i="1" s="1"/>
  <c r="AI211" i="1" s="1"/>
  <c r="AI212" i="1" s="1"/>
  <c r="AI213" i="1" s="1"/>
  <c r="AI214" i="1" s="1"/>
  <c r="AI215" i="1" s="1"/>
  <c r="AI216" i="1" s="1"/>
  <c r="AI217" i="1" s="1"/>
  <c r="AI218" i="1" s="1"/>
  <c r="AI219" i="1" s="1"/>
  <c r="AI220" i="1" s="1"/>
  <c r="AI221" i="1" s="1"/>
  <c r="AI222" i="1" s="1"/>
  <c r="AI223" i="1" s="1"/>
  <c r="AI224" i="1" s="1"/>
  <c r="AI225" i="1" s="1"/>
  <c r="AI226" i="1" s="1"/>
  <c r="AI227" i="1" s="1"/>
  <c r="AI228" i="1" s="1"/>
  <c r="AI229" i="1" s="1"/>
  <c r="AI230" i="1" s="1"/>
  <c r="AI231" i="1" s="1"/>
  <c r="AI232" i="1" s="1"/>
  <c r="AI233" i="1" s="1"/>
  <c r="AI234" i="1" s="1"/>
  <c r="AI235" i="1" s="1"/>
  <c r="AI236" i="1" s="1"/>
  <c r="AI237" i="1" s="1"/>
  <c r="AI238" i="1" s="1"/>
  <c r="AI239" i="1" s="1"/>
  <c r="AI240" i="1" s="1"/>
  <c r="AI241" i="1" s="1"/>
  <c r="AI242" i="1" s="1"/>
  <c r="AI243" i="1" s="1"/>
  <c r="AI244" i="1" s="1"/>
  <c r="AI245" i="1" s="1"/>
  <c r="AI246" i="1" s="1"/>
  <c r="AI247" i="1" s="1"/>
  <c r="AI248" i="1" s="1"/>
  <c r="AI249" i="1" s="1"/>
  <c r="AI250" i="1" s="1"/>
  <c r="AI251" i="1" s="1"/>
  <c r="AI252" i="1" s="1"/>
  <c r="AI253" i="1" s="1"/>
  <c r="AI254" i="1" s="1"/>
  <c r="AI255" i="1" s="1"/>
  <c r="AI256" i="1" s="1"/>
  <c r="AI257" i="1" s="1"/>
  <c r="AI258" i="1" s="1"/>
  <c r="AI259" i="1" s="1"/>
  <c r="AI260" i="1" s="1"/>
  <c r="AI261" i="1" s="1"/>
  <c r="AI262" i="1" s="1"/>
  <c r="AI263" i="1" s="1"/>
  <c r="AI264" i="1" s="1"/>
  <c r="AI265" i="1" s="1"/>
  <c r="AI266" i="1" s="1"/>
  <c r="AI267" i="1" s="1"/>
  <c r="AI268" i="1" s="1"/>
  <c r="AI269" i="1" s="1"/>
  <c r="AI270" i="1" s="1"/>
  <c r="AI271" i="1" s="1"/>
  <c r="AI272" i="1" s="1"/>
  <c r="AI273" i="1" s="1"/>
  <c r="AI274" i="1" s="1"/>
  <c r="AI275" i="1" s="1"/>
  <c r="AI276" i="1" s="1"/>
  <c r="AI277" i="1" s="1"/>
  <c r="AI278" i="1" s="1"/>
  <c r="AI279" i="1" s="1"/>
  <c r="AI280" i="1" s="1"/>
  <c r="AI281" i="1" s="1"/>
  <c r="AI282" i="1" s="1"/>
  <c r="AI283" i="1" s="1"/>
  <c r="AI284" i="1" s="1"/>
  <c r="AI285" i="1" s="1"/>
  <c r="AI286" i="1" s="1"/>
  <c r="AI287" i="1" s="1"/>
  <c r="AI288" i="1" s="1"/>
  <c r="AI289" i="1" s="1"/>
  <c r="AI290" i="1" s="1"/>
  <c r="AI291" i="1" s="1"/>
  <c r="AI292" i="1" s="1"/>
  <c r="AI293" i="1" s="1"/>
  <c r="AI294" i="1" s="1"/>
  <c r="AI295" i="1" s="1"/>
  <c r="AI296" i="1" s="1"/>
  <c r="AI297" i="1" s="1"/>
  <c r="AI298" i="1" s="1"/>
  <c r="AI299" i="1" s="1"/>
  <c r="AI300" i="1" s="1"/>
  <c r="AI301" i="1" s="1"/>
  <c r="AI302" i="1" s="1"/>
  <c r="AI303" i="1" s="1"/>
  <c r="AI304" i="1" s="1"/>
  <c r="AI305" i="1" s="1"/>
  <c r="AI306" i="1" s="1"/>
  <c r="AI307" i="1" s="1"/>
  <c r="AI308" i="1" s="1"/>
  <c r="AI309" i="1" s="1"/>
  <c r="AI310" i="1" s="1"/>
  <c r="AI311" i="1" s="1"/>
  <c r="AI312" i="1" s="1"/>
  <c r="AI313" i="1" s="1"/>
  <c r="AI314" i="1" s="1"/>
  <c r="AI315" i="1" s="1"/>
  <c r="AI316" i="1" s="1"/>
  <c r="AI317" i="1" s="1"/>
  <c r="AI318" i="1" s="1"/>
  <c r="AI319" i="1" s="1"/>
  <c r="AI320" i="1" s="1"/>
  <c r="AI321" i="1" s="1"/>
  <c r="AI322" i="1" s="1"/>
  <c r="AI323" i="1" s="1"/>
  <c r="AF56" i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F208" i="1" s="1"/>
  <c r="AF209" i="1" s="1"/>
  <c r="AF210" i="1" s="1"/>
  <c r="AF211" i="1" s="1"/>
  <c r="AF212" i="1" s="1"/>
  <c r="AF213" i="1" s="1"/>
  <c r="AF214" i="1" s="1"/>
  <c r="AF215" i="1" s="1"/>
  <c r="AF216" i="1" s="1"/>
  <c r="AF217" i="1" s="1"/>
  <c r="AF218" i="1" s="1"/>
  <c r="AF219" i="1" s="1"/>
  <c r="AF220" i="1" s="1"/>
  <c r="AF221" i="1" s="1"/>
  <c r="AF222" i="1" s="1"/>
  <c r="AF223" i="1" s="1"/>
  <c r="AF224" i="1" s="1"/>
  <c r="AF225" i="1" s="1"/>
  <c r="AF226" i="1" s="1"/>
  <c r="AF227" i="1" s="1"/>
  <c r="AF228" i="1" s="1"/>
  <c r="AF229" i="1" s="1"/>
  <c r="AF230" i="1" s="1"/>
  <c r="AF231" i="1" s="1"/>
  <c r="AF232" i="1" s="1"/>
  <c r="AF233" i="1" s="1"/>
  <c r="AF234" i="1" s="1"/>
  <c r="AF235" i="1" s="1"/>
  <c r="AF236" i="1" s="1"/>
  <c r="AF237" i="1" s="1"/>
  <c r="AF238" i="1" s="1"/>
  <c r="AF239" i="1" s="1"/>
  <c r="AF240" i="1" s="1"/>
  <c r="AF241" i="1" s="1"/>
  <c r="AF242" i="1" s="1"/>
  <c r="AF243" i="1" s="1"/>
  <c r="AF244" i="1" s="1"/>
  <c r="AF245" i="1" s="1"/>
  <c r="AF246" i="1" s="1"/>
  <c r="AF247" i="1" s="1"/>
  <c r="AF248" i="1" s="1"/>
  <c r="AF249" i="1" s="1"/>
  <c r="AF250" i="1" s="1"/>
  <c r="AF251" i="1" s="1"/>
  <c r="AF252" i="1" s="1"/>
  <c r="AF253" i="1" s="1"/>
  <c r="AF254" i="1" s="1"/>
  <c r="AF255" i="1" s="1"/>
  <c r="AF256" i="1" s="1"/>
  <c r="AF257" i="1" s="1"/>
  <c r="AF258" i="1" s="1"/>
  <c r="AF259" i="1" s="1"/>
  <c r="AF260" i="1" s="1"/>
  <c r="AF261" i="1" s="1"/>
  <c r="AF262" i="1" s="1"/>
  <c r="AF263" i="1" s="1"/>
  <c r="AF264" i="1" s="1"/>
  <c r="AF265" i="1" s="1"/>
  <c r="AF266" i="1" s="1"/>
  <c r="AF267" i="1" s="1"/>
  <c r="AF268" i="1" s="1"/>
  <c r="AF269" i="1" s="1"/>
  <c r="AF270" i="1" s="1"/>
  <c r="AF271" i="1" s="1"/>
  <c r="AF272" i="1" s="1"/>
  <c r="AF273" i="1" s="1"/>
  <c r="AF274" i="1" s="1"/>
  <c r="AF275" i="1" s="1"/>
  <c r="AF276" i="1" s="1"/>
  <c r="AF277" i="1" s="1"/>
  <c r="AF278" i="1" s="1"/>
  <c r="AF279" i="1" s="1"/>
  <c r="AF280" i="1" s="1"/>
  <c r="AF281" i="1" s="1"/>
  <c r="AF282" i="1" s="1"/>
  <c r="AF283" i="1" s="1"/>
  <c r="AF284" i="1" s="1"/>
  <c r="AF285" i="1" s="1"/>
  <c r="AF286" i="1" s="1"/>
  <c r="AF287" i="1" s="1"/>
  <c r="AF288" i="1" s="1"/>
  <c r="AF289" i="1" s="1"/>
  <c r="AF290" i="1" s="1"/>
  <c r="AF291" i="1" s="1"/>
  <c r="AF292" i="1" s="1"/>
  <c r="AF293" i="1" s="1"/>
  <c r="AF294" i="1" s="1"/>
  <c r="AF295" i="1" s="1"/>
  <c r="AF296" i="1" s="1"/>
  <c r="AF297" i="1" s="1"/>
  <c r="AF298" i="1" s="1"/>
  <c r="AF299" i="1" s="1"/>
  <c r="AF300" i="1" s="1"/>
  <c r="AF301" i="1" s="1"/>
  <c r="AF302" i="1" s="1"/>
  <c r="AF303" i="1" s="1"/>
  <c r="AF304" i="1" s="1"/>
  <c r="AF305" i="1" s="1"/>
  <c r="AF306" i="1" s="1"/>
  <c r="AF307" i="1" s="1"/>
  <c r="AF308" i="1" s="1"/>
  <c r="AF309" i="1" s="1"/>
  <c r="AF310" i="1" s="1"/>
  <c r="AF311" i="1" s="1"/>
  <c r="AF312" i="1" s="1"/>
  <c r="AF313" i="1" s="1"/>
  <c r="AF314" i="1" s="1"/>
  <c r="AF315" i="1" s="1"/>
  <c r="AF316" i="1" s="1"/>
  <c r="AF317" i="1" s="1"/>
  <c r="AF318" i="1" s="1"/>
  <c r="AF319" i="1" s="1"/>
  <c r="AF320" i="1" s="1"/>
  <c r="AF321" i="1" s="1"/>
  <c r="AF322" i="1" s="1"/>
  <c r="AF323" i="1" s="1"/>
  <c r="AA56" i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X56" i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W56" i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T56" i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S56" i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P56" i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K56" i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H56" i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CG55" i="1"/>
  <c r="CC55" i="1"/>
  <c r="BZ55" i="1"/>
  <c r="BZ56" i="1" s="1"/>
  <c r="BZ57" i="1" s="1"/>
  <c r="BZ58" i="1" s="1"/>
  <c r="BZ59" i="1" s="1"/>
  <c r="BZ60" i="1" s="1"/>
  <c r="BZ61" i="1" s="1"/>
  <c r="BZ62" i="1" s="1"/>
  <c r="BZ63" i="1" s="1"/>
  <c r="BZ64" i="1" s="1"/>
  <c r="BZ65" i="1" s="1"/>
  <c r="BZ66" i="1" s="1"/>
  <c r="BZ67" i="1" s="1"/>
  <c r="BZ68" i="1" s="1"/>
  <c r="BZ69" i="1" s="1"/>
  <c r="BZ70" i="1" s="1"/>
  <c r="BZ71" i="1" s="1"/>
  <c r="BZ72" i="1" s="1"/>
  <c r="BZ73" i="1" s="1"/>
  <c r="BZ74" i="1" s="1"/>
  <c r="BZ75" i="1" s="1"/>
  <c r="BZ76" i="1" s="1"/>
  <c r="BZ77" i="1" s="1"/>
  <c r="BZ78" i="1" s="1"/>
  <c r="BZ79" i="1" s="1"/>
  <c r="BZ80" i="1" s="1"/>
  <c r="BZ81" i="1" s="1"/>
  <c r="BZ82" i="1" s="1"/>
  <c r="BZ83" i="1" s="1"/>
  <c r="BZ84" i="1" s="1"/>
  <c r="BZ85" i="1" s="1"/>
  <c r="BZ86" i="1" s="1"/>
  <c r="BZ87" i="1" s="1"/>
  <c r="BZ88" i="1" s="1"/>
  <c r="BZ89" i="1" s="1"/>
  <c r="BZ90" i="1" s="1"/>
  <c r="BZ91" i="1" s="1"/>
  <c r="BZ92" i="1" s="1"/>
  <c r="BZ93" i="1" s="1"/>
  <c r="BZ94" i="1" s="1"/>
  <c r="BZ95" i="1" s="1"/>
  <c r="BZ96" i="1" s="1"/>
  <c r="BZ97" i="1" s="1"/>
  <c r="BZ98" i="1" s="1"/>
  <c r="BZ99" i="1" s="1"/>
  <c r="BZ100" i="1" s="1"/>
  <c r="BZ101" i="1" s="1"/>
  <c r="BZ102" i="1" s="1"/>
  <c r="BZ103" i="1" s="1"/>
  <c r="BZ104" i="1" s="1"/>
  <c r="BZ105" i="1" s="1"/>
  <c r="BZ106" i="1" s="1"/>
  <c r="BZ107" i="1" s="1"/>
  <c r="BZ108" i="1" s="1"/>
  <c r="BZ109" i="1" s="1"/>
  <c r="BZ110" i="1" s="1"/>
  <c r="BZ111" i="1" s="1"/>
  <c r="BZ112" i="1" s="1"/>
  <c r="BZ113" i="1" s="1"/>
  <c r="BZ114" i="1" s="1"/>
  <c r="BZ115" i="1" s="1"/>
  <c r="BZ116" i="1" s="1"/>
  <c r="BZ117" i="1" s="1"/>
  <c r="BZ118" i="1" s="1"/>
  <c r="BZ119" i="1" s="1"/>
  <c r="BZ120" i="1" s="1"/>
  <c r="BZ121" i="1" s="1"/>
  <c r="BZ122" i="1" s="1"/>
  <c r="BZ123" i="1" s="1"/>
  <c r="BZ124" i="1" s="1"/>
  <c r="BZ125" i="1" s="1"/>
  <c r="BZ126" i="1" s="1"/>
  <c r="BZ127" i="1" s="1"/>
  <c r="BZ128" i="1" s="1"/>
  <c r="BZ129" i="1" s="1"/>
  <c r="BZ130" i="1" s="1"/>
  <c r="BZ131" i="1" s="1"/>
  <c r="BZ132" i="1" s="1"/>
  <c r="BZ133" i="1" s="1"/>
  <c r="BZ134" i="1" s="1"/>
  <c r="BZ135" i="1" s="1"/>
  <c r="BZ136" i="1" s="1"/>
  <c r="BZ137" i="1" s="1"/>
  <c r="BZ138" i="1" s="1"/>
  <c r="BZ139" i="1" s="1"/>
  <c r="BZ140" i="1" s="1"/>
  <c r="BZ141" i="1" s="1"/>
  <c r="BZ142" i="1" s="1"/>
  <c r="BZ143" i="1" s="1"/>
  <c r="BZ144" i="1" s="1"/>
  <c r="BZ145" i="1" s="1"/>
  <c r="BZ146" i="1" s="1"/>
  <c r="BZ147" i="1" s="1"/>
  <c r="BZ148" i="1" s="1"/>
  <c r="BZ149" i="1" s="1"/>
  <c r="BZ150" i="1" s="1"/>
  <c r="BZ151" i="1" s="1"/>
  <c r="BZ152" i="1" s="1"/>
  <c r="BZ153" i="1" s="1"/>
  <c r="BZ154" i="1" s="1"/>
  <c r="BZ155" i="1" s="1"/>
  <c r="BZ156" i="1" s="1"/>
  <c r="BZ157" i="1" s="1"/>
  <c r="BZ158" i="1" s="1"/>
  <c r="BZ159" i="1" s="1"/>
  <c r="BZ160" i="1" s="1"/>
  <c r="BZ161" i="1" s="1"/>
  <c r="BZ162" i="1" s="1"/>
  <c r="BZ163" i="1" s="1"/>
  <c r="BZ164" i="1" s="1"/>
  <c r="BZ165" i="1" s="1"/>
  <c r="BZ166" i="1" s="1"/>
  <c r="BZ167" i="1" s="1"/>
  <c r="BZ168" i="1" s="1"/>
  <c r="BZ169" i="1" s="1"/>
  <c r="BZ170" i="1" s="1"/>
  <c r="BZ171" i="1" s="1"/>
  <c r="BZ172" i="1" s="1"/>
  <c r="BZ173" i="1" s="1"/>
  <c r="BZ174" i="1" s="1"/>
  <c r="BZ175" i="1" s="1"/>
  <c r="BZ176" i="1" s="1"/>
  <c r="BZ177" i="1" s="1"/>
  <c r="BZ178" i="1" s="1"/>
  <c r="BZ179" i="1" s="1"/>
  <c r="BZ180" i="1" s="1"/>
  <c r="BZ181" i="1" s="1"/>
  <c r="BZ182" i="1" s="1"/>
  <c r="BZ183" i="1" s="1"/>
  <c r="BZ184" i="1" s="1"/>
  <c r="BZ185" i="1" s="1"/>
  <c r="BZ186" i="1" s="1"/>
  <c r="BZ187" i="1" s="1"/>
  <c r="BZ188" i="1" s="1"/>
  <c r="BZ189" i="1" s="1"/>
  <c r="BZ190" i="1" s="1"/>
  <c r="BZ191" i="1" s="1"/>
  <c r="BZ192" i="1" s="1"/>
  <c r="BZ193" i="1" s="1"/>
  <c r="BZ194" i="1" s="1"/>
  <c r="BZ195" i="1" s="1"/>
  <c r="BZ196" i="1" s="1"/>
  <c r="BZ197" i="1" s="1"/>
  <c r="BZ198" i="1" s="1"/>
  <c r="BZ199" i="1" s="1"/>
  <c r="BZ200" i="1" s="1"/>
  <c r="BZ201" i="1" s="1"/>
  <c r="BZ202" i="1" s="1"/>
  <c r="BZ203" i="1" s="1"/>
  <c r="BZ204" i="1" s="1"/>
  <c r="BZ205" i="1" s="1"/>
  <c r="BZ206" i="1" s="1"/>
  <c r="BZ207" i="1" s="1"/>
  <c r="BZ208" i="1" s="1"/>
  <c r="BZ209" i="1" s="1"/>
  <c r="BZ210" i="1" s="1"/>
  <c r="BZ211" i="1" s="1"/>
  <c r="BZ212" i="1" s="1"/>
  <c r="BZ213" i="1" s="1"/>
  <c r="BZ214" i="1" s="1"/>
  <c r="BZ215" i="1" s="1"/>
  <c r="BZ216" i="1" s="1"/>
  <c r="BZ217" i="1" s="1"/>
  <c r="BZ218" i="1" s="1"/>
  <c r="BZ219" i="1" s="1"/>
  <c r="BZ220" i="1" s="1"/>
  <c r="BZ221" i="1" s="1"/>
  <c r="BZ222" i="1" s="1"/>
  <c r="BZ223" i="1" s="1"/>
  <c r="BZ224" i="1" s="1"/>
  <c r="BZ225" i="1" s="1"/>
  <c r="BZ226" i="1" s="1"/>
  <c r="BZ227" i="1" s="1"/>
  <c r="BZ228" i="1" s="1"/>
  <c r="BZ229" i="1" s="1"/>
  <c r="BZ230" i="1" s="1"/>
  <c r="BZ231" i="1" s="1"/>
  <c r="BZ232" i="1" s="1"/>
  <c r="BZ233" i="1" s="1"/>
  <c r="BZ234" i="1" s="1"/>
  <c r="BZ235" i="1" s="1"/>
  <c r="BZ236" i="1" s="1"/>
  <c r="BZ237" i="1" s="1"/>
  <c r="BZ238" i="1" s="1"/>
  <c r="BZ239" i="1" s="1"/>
  <c r="BZ240" i="1" s="1"/>
  <c r="BZ241" i="1" s="1"/>
  <c r="BZ242" i="1" s="1"/>
  <c r="BZ243" i="1" s="1"/>
  <c r="BZ244" i="1" s="1"/>
  <c r="BZ245" i="1" s="1"/>
  <c r="BZ246" i="1" s="1"/>
  <c r="BZ247" i="1" s="1"/>
  <c r="BZ248" i="1" s="1"/>
  <c r="BZ249" i="1" s="1"/>
  <c r="BZ250" i="1" s="1"/>
  <c r="BZ251" i="1" s="1"/>
  <c r="BZ252" i="1" s="1"/>
  <c r="BZ253" i="1" s="1"/>
  <c r="BZ254" i="1" s="1"/>
  <c r="BZ255" i="1" s="1"/>
  <c r="BZ256" i="1" s="1"/>
  <c r="BZ257" i="1" s="1"/>
  <c r="BZ258" i="1" s="1"/>
  <c r="BZ259" i="1" s="1"/>
  <c r="BZ260" i="1" s="1"/>
  <c r="BZ261" i="1" s="1"/>
  <c r="BZ262" i="1" s="1"/>
  <c r="BZ263" i="1" s="1"/>
  <c r="BZ264" i="1" s="1"/>
  <c r="BZ265" i="1" s="1"/>
  <c r="BZ266" i="1" s="1"/>
  <c r="BZ267" i="1" s="1"/>
  <c r="BZ268" i="1" s="1"/>
  <c r="BZ269" i="1" s="1"/>
  <c r="BZ270" i="1" s="1"/>
  <c r="BZ271" i="1" s="1"/>
  <c r="BZ272" i="1" s="1"/>
  <c r="BZ273" i="1" s="1"/>
  <c r="BZ274" i="1" s="1"/>
  <c r="BZ275" i="1" s="1"/>
  <c r="BZ276" i="1" s="1"/>
  <c r="BZ277" i="1" s="1"/>
  <c r="BZ278" i="1" s="1"/>
  <c r="BZ279" i="1" s="1"/>
  <c r="BZ280" i="1" s="1"/>
  <c r="BZ281" i="1" s="1"/>
  <c r="BZ282" i="1" s="1"/>
  <c r="BZ283" i="1" s="1"/>
  <c r="BZ284" i="1" s="1"/>
  <c r="BZ285" i="1" s="1"/>
  <c r="BZ286" i="1" s="1"/>
  <c r="BZ287" i="1" s="1"/>
  <c r="BZ288" i="1" s="1"/>
  <c r="BZ289" i="1" s="1"/>
  <c r="BZ290" i="1" s="1"/>
  <c r="BZ291" i="1" s="1"/>
  <c r="BZ292" i="1" s="1"/>
  <c r="BZ293" i="1" s="1"/>
  <c r="BZ294" i="1" s="1"/>
  <c r="BZ295" i="1" s="1"/>
  <c r="BZ296" i="1" s="1"/>
  <c r="BZ297" i="1" s="1"/>
  <c r="BZ298" i="1" s="1"/>
  <c r="BZ299" i="1" s="1"/>
  <c r="BZ300" i="1" s="1"/>
  <c r="BZ301" i="1" s="1"/>
  <c r="BZ302" i="1" s="1"/>
  <c r="BZ303" i="1" s="1"/>
  <c r="BZ304" i="1" s="1"/>
  <c r="BZ305" i="1" s="1"/>
  <c r="BZ306" i="1" s="1"/>
  <c r="BZ307" i="1" s="1"/>
  <c r="BZ308" i="1" s="1"/>
  <c r="BZ309" i="1" s="1"/>
  <c r="BZ310" i="1" s="1"/>
  <c r="BZ311" i="1" s="1"/>
  <c r="BZ312" i="1" s="1"/>
  <c r="BZ313" i="1" s="1"/>
  <c r="BZ314" i="1" s="1"/>
  <c r="BZ315" i="1" s="1"/>
  <c r="BZ316" i="1" s="1"/>
  <c r="BZ317" i="1" s="1"/>
  <c r="BZ318" i="1" s="1"/>
  <c r="BZ319" i="1" s="1"/>
  <c r="BZ320" i="1" s="1"/>
  <c r="BZ321" i="1" s="1"/>
  <c r="BZ322" i="1" s="1"/>
  <c r="BZ323" i="1" s="1"/>
  <c r="BY55" i="1"/>
  <c r="BY56" i="1" s="1"/>
  <c r="BY57" i="1" s="1"/>
  <c r="BY58" i="1" s="1"/>
  <c r="BY59" i="1" s="1"/>
  <c r="BY60" i="1" s="1"/>
  <c r="BY61" i="1" s="1"/>
  <c r="BY62" i="1" s="1"/>
  <c r="BY63" i="1" s="1"/>
  <c r="BY64" i="1" s="1"/>
  <c r="BY65" i="1" s="1"/>
  <c r="BY66" i="1" s="1"/>
  <c r="BY67" i="1" s="1"/>
  <c r="BY68" i="1" s="1"/>
  <c r="BY69" i="1" s="1"/>
  <c r="BY70" i="1" s="1"/>
  <c r="BY71" i="1" s="1"/>
  <c r="BY72" i="1" s="1"/>
  <c r="BY73" i="1" s="1"/>
  <c r="BY74" i="1" s="1"/>
  <c r="BY75" i="1" s="1"/>
  <c r="BY76" i="1" s="1"/>
  <c r="BY77" i="1" s="1"/>
  <c r="BY78" i="1" s="1"/>
  <c r="BY79" i="1" s="1"/>
  <c r="BY80" i="1" s="1"/>
  <c r="BY81" i="1" s="1"/>
  <c r="BY82" i="1" s="1"/>
  <c r="BY83" i="1" s="1"/>
  <c r="BY84" i="1" s="1"/>
  <c r="BY85" i="1" s="1"/>
  <c r="BY86" i="1" s="1"/>
  <c r="BY87" i="1" s="1"/>
  <c r="BY88" i="1" s="1"/>
  <c r="BY89" i="1" s="1"/>
  <c r="BY90" i="1" s="1"/>
  <c r="BY91" i="1" s="1"/>
  <c r="BY92" i="1" s="1"/>
  <c r="BY93" i="1" s="1"/>
  <c r="BY94" i="1" s="1"/>
  <c r="BY95" i="1" s="1"/>
  <c r="BY96" i="1" s="1"/>
  <c r="BY97" i="1" s="1"/>
  <c r="BY98" i="1" s="1"/>
  <c r="BY99" i="1" s="1"/>
  <c r="BY100" i="1" s="1"/>
  <c r="BY101" i="1" s="1"/>
  <c r="BY102" i="1" s="1"/>
  <c r="BY103" i="1" s="1"/>
  <c r="BY104" i="1" s="1"/>
  <c r="BY105" i="1" s="1"/>
  <c r="BY106" i="1" s="1"/>
  <c r="BY107" i="1" s="1"/>
  <c r="BY108" i="1" s="1"/>
  <c r="BY109" i="1" s="1"/>
  <c r="BY110" i="1" s="1"/>
  <c r="BY111" i="1" s="1"/>
  <c r="BY112" i="1" s="1"/>
  <c r="BY113" i="1" s="1"/>
  <c r="BY114" i="1" s="1"/>
  <c r="BY115" i="1" s="1"/>
  <c r="BY116" i="1" s="1"/>
  <c r="BY117" i="1" s="1"/>
  <c r="BY118" i="1" s="1"/>
  <c r="BY119" i="1" s="1"/>
  <c r="BY120" i="1" s="1"/>
  <c r="BY121" i="1" s="1"/>
  <c r="BY122" i="1" s="1"/>
  <c r="BY123" i="1" s="1"/>
  <c r="BY124" i="1" s="1"/>
  <c r="BY125" i="1" s="1"/>
  <c r="BY126" i="1" s="1"/>
  <c r="BY127" i="1" s="1"/>
  <c r="BY128" i="1" s="1"/>
  <c r="BY129" i="1" s="1"/>
  <c r="BY130" i="1" s="1"/>
  <c r="BY131" i="1" s="1"/>
  <c r="BY132" i="1" s="1"/>
  <c r="BY133" i="1" s="1"/>
  <c r="BY134" i="1" s="1"/>
  <c r="BY135" i="1" s="1"/>
  <c r="BY136" i="1" s="1"/>
  <c r="BY137" i="1" s="1"/>
  <c r="BY138" i="1" s="1"/>
  <c r="BY139" i="1" s="1"/>
  <c r="BY140" i="1" s="1"/>
  <c r="BY141" i="1" s="1"/>
  <c r="BY142" i="1" s="1"/>
  <c r="BY143" i="1" s="1"/>
  <c r="BY144" i="1" s="1"/>
  <c r="BY145" i="1" s="1"/>
  <c r="BY146" i="1" s="1"/>
  <c r="BY147" i="1" s="1"/>
  <c r="BY148" i="1" s="1"/>
  <c r="BY149" i="1" s="1"/>
  <c r="BY150" i="1" s="1"/>
  <c r="BY151" i="1" s="1"/>
  <c r="BY152" i="1" s="1"/>
  <c r="BY153" i="1" s="1"/>
  <c r="BY154" i="1" s="1"/>
  <c r="BY155" i="1" s="1"/>
  <c r="BY156" i="1" s="1"/>
  <c r="BY157" i="1" s="1"/>
  <c r="BY158" i="1" s="1"/>
  <c r="BY159" i="1" s="1"/>
  <c r="BY160" i="1" s="1"/>
  <c r="BY161" i="1" s="1"/>
  <c r="BY162" i="1" s="1"/>
  <c r="BY163" i="1" s="1"/>
  <c r="BY164" i="1" s="1"/>
  <c r="BY165" i="1" s="1"/>
  <c r="BY166" i="1" s="1"/>
  <c r="BY167" i="1" s="1"/>
  <c r="BY168" i="1" s="1"/>
  <c r="BY169" i="1" s="1"/>
  <c r="BY170" i="1" s="1"/>
  <c r="BY171" i="1" s="1"/>
  <c r="BY172" i="1" s="1"/>
  <c r="BY173" i="1" s="1"/>
  <c r="BY174" i="1" s="1"/>
  <c r="BY175" i="1" s="1"/>
  <c r="BY176" i="1" s="1"/>
  <c r="BY177" i="1" s="1"/>
  <c r="BY178" i="1" s="1"/>
  <c r="BY179" i="1" s="1"/>
  <c r="BY180" i="1" s="1"/>
  <c r="BY181" i="1" s="1"/>
  <c r="BY182" i="1" s="1"/>
  <c r="BY183" i="1" s="1"/>
  <c r="BY184" i="1" s="1"/>
  <c r="BY185" i="1" s="1"/>
  <c r="BY186" i="1" s="1"/>
  <c r="BY187" i="1" s="1"/>
  <c r="BY188" i="1" s="1"/>
  <c r="BY189" i="1" s="1"/>
  <c r="BY190" i="1" s="1"/>
  <c r="BY191" i="1" s="1"/>
  <c r="BY192" i="1" s="1"/>
  <c r="BY193" i="1" s="1"/>
  <c r="BY194" i="1" s="1"/>
  <c r="BY195" i="1" s="1"/>
  <c r="BY196" i="1" s="1"/>
  <c r="BY197" i="1" s="1"/>
  <c r="BY198" i="1" s="1"/>
  <c r="BY199" i="1" s="1"/>
  <c r="BY200" i="1" s="1"/>
  <c r="BY201" i="1" s="1"/>
  <c r="BY202" i="1" s="1"/>
  <c r="BY203" i="1" s="1"/>
  <c r="BY204" i="1" s="1"/>
  <c r="BY205" i="1" s="1"/>
  <c r="BY206" i="1" s="1"/>
  <c r="BY207" i="1" s="1"/>
  <c r="BY208" i="1" s="1"/>
  <c r="BY209" i="1" s="1"/>
  <c r="BY210" i="1" s="1"/>
  <c r="BY211" i="1" s="1"/>
  <c r="BY212" i="1" s="1"/>
  <c r="BY213" i="1" s="1"/>
  <c r="BY214" i="1" s="1"/>
  <c r="BY215" i="1" s="1"/>
  <c r="BY216" i="1" s="1"/>
  <c r="BY217" i="1" s="1"/>
  <c r="BY218" i="1" s="1"/>
  <c r="BY219" i="1" s="1"/>
  <c r="BY220" i="1" s="1"/>
  <c r="BY221" i="1" s="1"/>
  <c r="BY222" i="1" s="1"/>
  <c r="BY223" i="1" s="1"/>
  <c r="BY224" i="1" s="1"/>
  <c r="BY225" i="1" s="1"/>
  <c r="BY226" i="1" s="1"/>
  <c r="BY227" i="1" s="1"/>
  <c r="BY228" i="1" s="1"/>
  <c r="BY229" i="1" s="1"/>
  <c r="BY230" i="1" s="1"/>
  <c r="BY231" i="1" s="1"/>
  <c r="BY232" i="1" s="1"/>
  <c r="BY233" i="1" s="1"/>
  <c r="BY234" i="1" s="1"/>
  <c r="BY235" i="1" s="1"/>
  <c r="BY236" i="1" s="1"/>
  <c r="BY237" i="1" s="1"/>
  <c r="BY238" i="1" s="1"/>
  <c r="BY239" i="1" s="1"/>
  <c r="BY240" i="1" s="1"/>
  <c r="BY241" i="1" s="1"/>
  <c r="BY242" i="1" s="1"/>
  <c r="BY243" i="1" s="1"/>
  <c r="BY244" i="1" s="1"/>
  <c r="BY245" i="1" s="1"/>
  <c r="BY246" i="1" s="1"/>
  <c r="BY247" i="1" s="1"/>
  <c r="BY248" i="1" s="1"/>
  <c r="BY249" i="1" s="1"/>
  <c r="BY250" i="1" s="1"/>
  <c r="BY251" i="1" s="1"/>
  <c r="BY252" i="1" s="1"/>
  <c r="BY253" i="1" s="1"/>
  <c r="BY254" i="1" s="1"/>
  <c r="BY255" i="1" s="1"/>
  <c r="BY256" i="1" s="1"/>
  <c r="BY257" i="1" s="1"/>
  <c r="BY258" i="1" s="1"/>
  <c r="BY259" i="1" s="1"/>
  <c r="BY260" i="1" s="1"/>
  <c r="BY261" i="1" s="1"/>
  <c r="BY262" i="1" s="1"/>
  <c r="BY263" i="1" s="1"/>
  <c r="BY264" i="1" s="1"/>
  <c r="BY265" i="1" s="1"/>
  <c r="BY266" i="1" s="1"/>
  <c r="BY267" i="1" s="1"/>
  <c r="BY268" i="1" s="1"/>
  <c r="BY269" i="1" s="1"/>
  <c r="BY270" i="1" s="1"/>
  <c r="BY271" i="1" s="1"/>
  <c r="BY272" i="1" s="1"/>
  <c r="BY273" i="1" s="1"/>
  <c r="BY274" i="1" s="1"/>
  <c r="BY275" i="1" s="1"/>
  <c r="BY276" i="1" s="1"/>
  <c r="BY277" i="1" s="1"/>
  <c r="BY278" i="1" s="1"/>
  <c r="BY279" i="1" s="1"/>
  <c r="BY280" i="1" s="1"/>
  <c r="BY281" i="1" s="1"/>
  <c r="BY282" i="1" s="1"/>
  <c r="BY283" i="1" s="1"/>
  <c r="BY284" i="1" s="1"/>
  <c r="BY285" i="1" s="1"/>
  <c r="BY286" i="1" s="1"/>
  <c r="BY287" i="1" s="1"/>
  <c r="BY288" i="1" s="1"/>
  <c r="BY289" i="1" s="1"/>
  <c r="BY290" i="1" s="1"/>
  <c r="BY291" i="1" s="1"/>
  <c r="BY292" i="1" s="1"/>
  <c r="BY293" i="1" s="1"/>
  <c r="BY294" i="1" s="1"/>
  <c r="BY295" i="1" s="1"/>
  <c r="BY296" i="1" s="1"/>
  <c r="BY297" i="1" s="1"/>
  <c r="BY298" i="1" s="1"/>
  <c r="BY299" i="1" s="1"/>
  <c r="BY300" i="1" s="1"/>
  <c r="BY301" i="1" s="1"/>
  <c r="BY302" i="1" s="1"/>
  <c r="BY303" i="1" s="1"/>
  <c r="BY304" i="1" s="1"/>
  <c r="BY305" i="1" s="1"/>
  <c r="BY306" i="1" s="1"/>
  <c r="BY307" i="1" s="1"/>
  <c r="BY308" i="1" s="1"/>
  <c r="BY309" i="1" s="1"/>
  <c r="BY310" i="1" s="1"/>
  <c r="BY311" i="1" s="1"/>
  <c r="BY312" i="1" s="1"/>
  <c r="BY313" i="1" s="1"/>
  <c r="BY314" i="1" s="1"/>
  <c r="BY315" i="1" s="1"/>
  <c r="BY316" i="1" s="1"/>
  <c r="BY317" i="1" s="1"/>
  <c r="BY318" i="1" s="1"/>
  <c r="BY319" i="1" s="1"/>
  <c r="BY320" i="1" s="1"/>
  <c r="BY321" i="1" s="1"/>
  <c r="BY322" i="1" s="1"/>
  <c r="BY323" i="1" s="1"/>
  <c r="BW55" i="1"/>
  <c r="BV55" i="1"/>
  <c r="BV56" i="1" s="1"/>
  <c r="BV57" i="1" s="1"/>
  <c r="BV58" i="1" s="1"/>
  <c r="BV59" i="1" s="1"/>
  <c r="BV60" i="1" s="1"/>
  <c r="BV61" i="1" s="1"/>
  <c r="BV62" i="1" s="1"/>
  <c r="BV63" i="1" s="1"/>
  <c r="BV64" i="1" s="1"/>
  <c r="BV65" i="1" s="1"/>
  <c r="BV66" i="1" s="1"/>
  <c r="BV67" i="1" s="1"/>
  <c r="BV68" i="1" s="1"/>
  <c r="BV69" i="1" s="1"/>
  <c r="BV70" i="1" s="1"/>
  <c r="BV71" i="1" s="1"/>
  <c r="BV72" i="1" s="1"/>
  <c r="BV73" i="1" s="1"/>
  <c r="BV74" i="1" s="1"/>
  <c r="BV75" i="1" s="1"/>
  <c r="BV76" i="1" s="1"/>
  <c r="BV77" i="1" s="1"/>
  <c r="BV78" i="1" s="1"/>
  <c r="BV79" i="1" s="1"/>
  <c r="BV80" i="1" s="1"/>
  <c r="BV81" i="1" s="1"/>
  <c r="BV82" i="1" s="1"/>
  <c r="BV83" i="1" s="1"/>
  <c r="BV84" i="1" s="1"/>
  <c r="BV85" i="1" s="1"/>
  <c r="BV86" i="1" s="1"/>
  <c r="BV87" i="1" s="1"/>
  <c r="BV88" i="1" s="1"/>
  <c r="BV89" i="1" s="1"/>
  <c r="BV90" i="1" s="1"/>
  <c r="BV91" i="1" s="1"/>
  <c r="BV92" i="1" s="1"/>
  <c r="BT55" i="1"/>
  <c r="BS55" i="1"/>
  <c r="BQ55" i="1"/>
  <c r="BQ56" i="1" s="1"/>
  <c r="BQ57" i="1" s="1"/>
  <c r="BQ58" i="1" s="1"/>
  <c r="BQ59" i="1" s="1"/>
  <c r="BQ60" i="1" s="1"/>
  <c r="BQ61" i="1" s="1"/>
  <c r="BQ62" i="1" s="1"/>
  <c r="BQ63" i="1" s="1"/>
  <c r="BQ64" i="1" s="1"/>
  <c r="BQ65" i="1" s="1"/>
  <c r="BQ66" i="1" s="1"/>
  <c r="BQ67" i="1" s="1"/>
  <c r="BQ68" i="1" s="1"/>
  <c r="BQ69" i="1" s="1"/>
  <c r="BQ70" i="1" s="1"/>
  <c r="BQ71" i="1" s="1"/>
  <c r="BQ72" i="1" s="1"/>
  <c r="BQ73" i="1" s="1"/>
  <c r="BQ74" i="1" s="1"/>
  <c r="BQ75" i="1" s="1"/>
  <c r="BQ76" i="1" s="1"/>
  <c r="BQ77" i="1" s="1"/>
  <c r="BQ78" i="1" s="1"/>
  <c r="BQ79" i="1" s="1"/>
  <c r="BQ80" i="1" s="1"/>
  <c r="BQ81" i="1" s="1"/>
  <c r="BQ82" i="1" s="1"/>
  <c r="BQ83" i="1" s="1"/>
  <c r="BQ84" i="1" s="1"/>
  <c r="BQ85" i="1" s="1"/>
  <c r="BQ86" i="1" s="1"/>
  <c r="BQ87" i="1" s="1"/>
  <c r="BQ88" i="1" s="1"/>
  <c r="BQ89" i="1" s="1"/>
  <c r="BQ90" i="1" s="1"/>
  <c r="BQ91" i="1" s="1"/>
  <c r="BQ92" i="1" s="1"/>
  <c r="BQ93" i="1" s="1"/>
  <c r="BQ94" i="1" s="1"/>
  <c r="BQ95" i="1" s="1"/>
  <c r="BQ96" i="1" s="1"/>
  <c r="BQ97" i="1" s="1"/>
  <c r="BQ98" i="1" s="1"/>
  <c r="BQ99" i="1" s="1"/>
  <c r="BQ100" i="1" s="1"/>
  <c r="BQ101" i="1" s="1"/>
  <c r="BQ102" i="1" s="1"/>
  <c r="BQ103" i="1" s="1"/>
  <c r="BQ104" i="1" s="1"/>
  <c r="BQ105" i="1" s="1"/>
  <c r="BQ106" i="1" s="1"/>
  <c r="BQ107" i="1" s="1"/>
  <c r="BQ108" i="1" s="1"/>
  <c r="BQ109" i="1" s="1"/>
  <c r="BQ110" i="1" s="1"/>
  <c r="BQ111" i="1" s="1"/>
  <c r="BQ112" i="1" s="1"/>
  <c r="BQ113" i="1" s="1"/>
  <c r="BQ114" i="1" s="1"/>
  <c r="BQ115" i="1" s="1"/>
  <c r="BQ116" i="1" s="1"/>
  <c r="BQ117" i="1" s="1"/>
  <c r="BQ118" i="1" s="1"/>
  <c r="BQ119" i="1" s="1"/>
  <c r="BQ120" i="1" s="1"/>
  <c r="BQ121" i="1" s="1"/>
  <c r="BQ122" i="1" s="1"/>
  <c r="BQ123" i="1" s="1"/>
  <c r="BQ124" i="1" s="1"/>
  <c r="BQ125" i="1" s="1"/>
  <c r="BQ126" i="1" s="1"/>
  <c r="BQ127" i="1" s="1"/>
  <c r="BQ128" i="1" s="1"/>
  <c r="BQ129" i="1" s="1"/>
  <c r="BQ130" i="1" s="1"/>
  <c r="BQ131" i="1" s="1"/>
  <c r="BQ132" i="1" s="1"/>
  <c r="BQ133" i="1" s="1"/>
  <c r="BQ134" i="1" s="1"/>
  <c r="BQ135" i="1" s="1"/>
  <c r="BQ136" i="1" s="1"/>
  <c r="BQ137" i="1" s="1"/>
  <c r="BQ138" i="1" s="1"/>
  <c r="BQ139" i="1" s="1"/>
  <c r="BQ140" i="1" s="1"/>
  <c r="BQ141" i="1" s="1"/>
  <c r="BQ142" i="1" s="1"/>
  <c r="BQ143" i="1" s="1"/>
  <c r="BQ144" i="1" s="1"/>
  <c r="BQ145" i="1" s="1"/>
  <c r="BQ146" i="1" s="1"/>
  <c r="BQ147" i="1" s="1"/>
  <c r="BQ148" i="1" s="1"/>
  <c r="BQ149" i="1" s="1"/>
  <c r="BQ150" i="1" s="1"/>
  <c r="BQ151" i="1" s="1"/>
  <c r="BQ152" i="1" s="1"/>
  <c r="BQ153" i="1" s="1"/>
  <c r="BQ154" i="1" s="1"/>
  <c r="BQ155" i="1" s="1"/>
  <c r="BQ156" i="1" s="1"/>
  <c r="BQ157" i="1" s="1"/>
  <c r="BQ158" i="1" s="1"/>
  <c r="BQ159" i="1" s="1"/>
  <c r="BQ160" i="1" s="1"/>
  <c r="BQ161" i="1" s="1"/>
  <c r="BQ162" i="1" s="1"/>
  <c r="BQ163" i="1" s="1"/>
  <c r="BQ164" i="1" s="1"/>
  <c r="BQ165" i="1" s="1"/>
  <c r="BQ166" i="1" s="1"/>
  <c r="BQ167" i="1" s="1"/>
  <c r="BQ168" i="1" s="1"/>
  <c r="BQ169" i="1" s="1"/>
  <c r="BQ170" i="1" s="1"/>
  <c r="BQ171" i="1" s="1"/>
  <c r="BQ172" i="1" s="1"/>
  <c r="BQ173" i="1" s="1"/>
  <c r="BQ174" i="1" s="1"/>
  <c r="BQ175" i="1" s="1"/>
  <c r="BQ176" i="1" s="1"/>
  <c r="BQ177" i="1" s="1"/>
  <c r="BQ178" i="1" s="1"/>
  <c r="BQ179" i="1" s="1"/>
  <c r="BQ180" i="1" s="1"/>
  <c r="BQ181" i="1" s="1"/>
  <c r="BQ182" i="1" s="1"/>
  <c r="BQ183" i="1" s="1"/>
  <c r="BQ184" i="1" s="1"/>
  <c r="BQ185" i="1" s="1"/>
  <c r="BQ186" i="1" s="1"/>
  <c r="BQ187" i="1" s="1"/>
  <c r="BQ188" i="1" s="1"/>
  <c r="BQ189" i="1" s="1"/>
  <c r="BQ190" i="1" s="1"/>
  <c r="BQ191" i="1" s="1"/>
  <c r="BQ192" i="1" s="1"/>
  <c r="BQ193" i="1" s="1"/>
  <c r="BQ194" i="1" s="1"/>
  <c r="BQ195" i="1" s="1"/>
  <c r="BQ196" i="1" s="1"/>
  <c r="BQ197" i="1" s="1"/>
  <c r="BQ198" i="1" s="1"/>
  <c r="BQ199" i="1" s="1"/>
  <c r="BQ200" i="1" s="1"/>
  <c r="BQ201" i="1" s="1"/>
  <c r="BQ202" i="1" s="1"/>
  <c r="BQ203" i="1" s="1"/>
  <c r="BQ204" i="1" s="1"/>
  <c r="BQ205" i="1" s="1"/>
  <c r="BQ206" i="1" s="1"/>
  <c r="BQ207" i="1" s="1"/>
  <c r="BQ208" i="1" s="1"/>
  <c r="BQ209" i="1" s="1"/>
  <c r="BQ210" i="1" s="1"/>
  <c r="BQ211" i="1" s="1"/>
  <c r="BQ212" i="1" s="1"/>
  <c r="BQ213" i="1" s="1"/>
  <c r="BQ214" i="1" s="1"/>
  <c r="BQ215" i="1" s="1"/>
  <c r="BQ216" i="1" s="1"/>
  <c r="BQ217" i="1" s="1"/>
  <c r="BQ218" i="1" s="1"/>
  <c r="BQ219" i="1" s="1"/>
  <c r="BQ220" i="1" s="1"/>
  <c r="BQ221" i="1" s="1"/>
  <c r="BQ222" i="1" s="1"/>
  <c r="BQ223" i="1" s="1"/>
  <c r="BQ224" i="1" s="1"/>
  <c r="BQ225" i="1" s="1"/>
  <c r="BQ226" i="1" s="1"/>
  <c r="BQ227" i="1" s="1"/>
  <c r="BQ228" i="1" s="1"/>
  <c r="BQ229" i="1" s="1"/>
  <c r="BQ230" i="1" s="1"/>
  <c r="BQ231" i="1" s="1"/>
  <c r="BQ232" i="1" s="1"/>
  <c r="BQ233" i="1" s="1"/>
  <c r="BQ234" i="1" s="1"/>
  <c r="BQ235" i="1" s="1"/>
  <c r="BQ236" i="1" s="1"/>
  <c r="BQ237" i="1" s="1"/>
  <c r="BQ238" i="1" s="1"/>
  <c r="BQ239" i="1" s="1"/>
  <c r="BQ240" i="1" s="1"/>
  <c r="BQ241" i="1" s="1"/>
  <c r="BQ242" i="1" s="1"/>
  <c r="BQ243" i="1" s="1"/>
  <c r="BQ244" i="1" s="1"/>
  <c r="BQ245" i="1" s="1"/>
  <c r="BQ246" i="1" s="1"/>
  <c r="BQ247" i="1" s="1"/>
  <c r="BQ248" i="1" s="1"/>
  <c r="BQ249" i="1" s="1"/>
  <c r="BQ250" i="1" s="1"/>
  <c r="BQ251" i="1" s="1"/>
  <c r="BQ252" i="1" s="1"/>
  <c r="BQ253" i="1" s="1"/>
  <c r="BQ254" i="1" s="1"/>
  <c r="BQ255" i="1" s="1"/>
  <c r="BQ256" i="1" s="1"/>
  <c r="BQ257" i="1" s="1"/>
  <c r="BQ258" i="1" s="1"/>
  <c r="BQ259" i="1" s="1"/>
  <c r="BQ260" i="1" s="1"/>
  <c r="BQ261" i="1" s="1"/>
  <c r="BQ262" i="1" s="1"/>
  <c r="BQ263" i="1" s="1"/>
  <c r="BQ264" i="1" s="1"/>
  <c r="BQ265" i="1" s="1"/>
  <c r="BQ266" i="1" s="1"/>
  <c r="BQ267" i="1" s="1"/>
  <c r="BQ268" i="1" s="1"/>
  <c r="BQ269" i="1" s="1"/>
  <c r="BQ270" i="1" s="1"/>
  <c r="BQ271" i="1" s="1"/>
  <c r="BQ272" i="1" s="1"/>
  <c r="BQ273" i="1" s="1"/>
  <c r="BQ274" i="1" s="1"/>
  <c r="BQ275" i="1" s="1"/>
  <c r="BQ276" i="1" s="1"/>
  <c r="BQ277" i="1" s="1"/>
  <c r="BQ278" i="1" s="1"/>
  <c r="BQ279" i="1" s="1"/>
  <c r="BQ280" i="1" s="1"/>
  <c r="BQ281" i="1" s="1"/>
  <c r="BQ282" i="1" s="1"/>
  <c r="BQ283" i="1" s="1"/>
  <c r="BQ284" i="1" s="1"/>
  <c r="BQ285" i="1" s="1"/>
  <c r="BQ286" i="1" s="1"/>
  <c r="BQ287" i="1" s="1"/>
  <c r="BQ288" i="1" s="1"/>
  <c r="BQ289" i="1" s="1"/>
  <c r="BQ290" i="1" s="1"/>
  <c r="BQ291" i="1" s="1"/>
  <c r="BQ292" i="1" s="1"/>
  <c r="BQ293" i="1" s="1"/>
  <c r="BQ294" i="1" s="1"/>
  <c r="BQ295" i="1" s="1"/>
  <c r="BQ296" i="1" s="1"/>
  <c r="BQ297" i="1" s="1"/>
  <c r="BQ298" i="1" s="1"/>
  <c r="BQ299" i="1" s="1"/>
  <c r="BQ300" i="1" s="1"/>
  <c r="BQ301" i="1" s="1"/>
  <c r="BQ302" i="1" s="1"/>
  <c r="BQ303" i="1" s="1"/>
  <c r="BQ304" i="1" s="1"/>
  <c r="BQ305" i="1" s="1"/>
  <c r="BQ306" i="1" s="1"/>
  <c r="BQ307" i="1" s="1"/>
  <c r="BQ308" i="1" s="1"/>
  <c r="BQ309" i="1" s="1"/>
  <c r="BQ310" i="1" s="1"/>
  <c r="BQ311" i="1" s="1"/>
  <c r="BQ312" i="1" s="1"/>
  <c r="BQ313" i="1" s="1"/>
  <c r="BQ314" i="1" s="1"/>
  <c r="BQ315" i="1" s="1"/>
  <c r="BQ316" i="1" s="1"/>
  <c r="BQ317" i="1" s="1"/>
  <c r="BQ318" i="1" s="1"/>
  <c r="BQ319" i="1" s="1"/>
  <c r="BQ320" i="1" s="1"/>
  <c r="BQ321" i="1" s="1"/>
  <c r="BQ322" i="1" s="1"/>
  <c r="BQ323" i="1" s="1"/>
  <c r="BP55" i="1"/>
  <c r="BN55" i="1"/>
  <c r="BN56" i="1" s="1"/>
  <c r="BN57" i="1" s="1"/>
  <c r="BN58" i="1" s="1"/>
  <c r="BN59" i="1" s="1"/>
  <c r="BN60" i="1" s="1"/>
  <c r="BN61" i="1" s="1"/>
  <c r="BN62" i="1" s="1"/>
  <c r="BN63" i="1" s="1"/>
  <c r="BN64" i="1" s="1"/>
  <c r="BN65" i="1" s="1"/>
  <c r="BN66" i="1" s="1"/>
  <c r="BN67" i="1" s="1"/>
  <c r="BN68" i="1" s="1"/>
  <c r="BN69" i="1" s="1"/>
  <c r="BN70" i="1" s="1"/>
  <c r="BN71" i="1" s="1"/>
  <c r="BN72" i="1" s="1"/>
  <c r="BN73" i="1" s="1"/>
  <c r="BN74" i="1" s="1"/>
  <c r="BN75" i="1" s="1"/>
  <c r="BN76" i="1" s="1"/>
  <c r="BN77" i="1" s="1"/>
  <c r="BN78" i="1" s="1"/>
  <c r="BN79" i="1" s="1"/>
  <c r="BN80" i="1" s="1"/>
  <c r="BN81" i="1" s="1"/>
  <c r="BN82" i="1" s="1"/>
  <c r="BN83" i="1" s="1"/>
  <c r="BN84" i="1" s="1"/>
  <c r="BN85" i="1" s="1"/>
  <c r="BN86" i="1" s="1"/>
  <c r="BN87" i="1" s="1"/>
  <c r="BN88" i="1" s="1"/>
  <c r="BN89" i="1" s="1"/>
  <c r="BN90" i="1" s="1"/>
  <c r="BN91" i="1" s="1"/>
  <c r="BN92" i="1" s="1"/>
  <c r="BN93" i="1" s="1"/>
  <c r="BN94" i="1" s="1"/>
  <c r="BN95" i="1" s="1"/>
  <c r="BN96" i="1" s="1"/>
  <c r="BN97" i="1" s="1"/>
  <c r="BN98" i="1" s="1"/>
  <c r="BN99" i="1" s="1"/>
  <c r="BN100" i="1" s="1"/>
  <c r="BN101" i="1" s="1"/>
  <c r="BN102" i="1" s="1"/>
  <c r="BN103" i="1" s="1"/>
  <c r="BN104" i="1" s="1"/>
  <c r="BN105" i="1" s="1"/>
  <c r="BN106" i="1" s="1"/>
  <c r="BN107" i="1" s="1"/>
  <c r="BN108" i="1" s="1"/>
  <c r="BN109" i="1" s="1"/>
  <c r="BN110" i="1" s="1"/>
  <c r="BN111" i="1" s="1"/>
  <c r="BN112" i="1" s="1"/>
  <c r="BN113" i="1" s="1"/>
  <c r="BN114" i="1" s="1"/>
  <c r="BN115" i="1" s="1"/>
  <c r="BN116" i="1" s="1"/>
  <c r="BN117" i="1" s="1"/>
  <c r="BN118" i="1" s="1"/>
  <c r="BN119" i="1" s="1"/>
  <c r="BN120" i="1" s="1"/>
  <c r="BN121" i="1" s="1"/>
  <c r="BN122" i="1" s="1"/>
  <c r="BN123" i="1" s="1"/>
  <c r="BN124" i="1" s="1"/>
  <c r="BN125" i="1" s="1"/>
  <c r="BN126" i="1" s="1"/>
  <c r="BN127" i="1" s="1"/>
  <c r="BN128" i="1" s="1"/>
  <c r="BN129" i="1" s="1"/>
  <c r="BN130" i="1" s="1"/>
  <c r="BN131" i="1" s="1"/>
  <c r="BN132" i="1" s="1"/>
  <c r="BN133" i="1" s="1"/>
  <c r="BN134" i="1" s="1"/>
  <c r="BN135" i="1" s="1"/>
  <c r="BN136" i="1" s="1"/>
  <c r="BN137" i="1" s="1"/>
  <c r="BN138" i="1" s="1"/>
  <c r="BN139" i="1" s="1"/>
  <c r="BN140" i="1" s="1"/>
  <c r="BN141" i="1" s="1"/>
  <c r="BN142" i="1" s="1"/>
  <c r="BN143" i="1" s="1"/>
  <c r="BN144" i="1" s="1"/>
  <c r="BN145" i="1" s="1"/>
  <c r="BN146" i="1" s="1"/>
  <c r="BN147" i="1" s="1"/>
  <c r="BN148" i="1" s="1"/>
  <c r="BN149" i="1" s="1"/>
  <c r="BN150" i="1" s="1"/>
  <c r="BN151" i="1" s="1"/>
  <c r="BN152" i="1" s="1"/>
  <c r="BN153" i="1" s="1"/>
  <c r="BN154" i="1" s="1"/>
  <c r="BN155" i="1" s="1"/>
  <c r="BN156" i="1" s="1"/>
  <c r="BN157" i="1" s="1"/>
  <c r="BN158" i="1" s="1"/>
  <c r="BN159" i="1" s="1"/>
  <c r="BN160" i="1" s="1"/>
  <c r="BN161" i="1" s="1"/>
  <c r="BN162" i="1" s="1"/>
  <c r="BN163" i="1" s="1"/>
  <c r="BN164" i="1" s="1"/>
  <c r="BN165" i="1" s="1"/>
  <c r="BN166" i="1" s="1"/>
  <c r="BN167" i="1" s="1"/>
  <c r="BN168" i="1" s="1"/>
  <c r="BN169" i="1" s="1"/>
  <c r="BN170" i="1" s="1"/>
  <c r="BN171" i="1" s="1"/>
  <c r="BN172" i="1" s="1"/>
  <c r="BN173" i="1" s="1"/>
  <c r="BN174" i="1" s="1"/>
  <c r="BN175" i="1" s="1"/>
  <c r="BN176" i="1" s="1"/>
  <c r="BN177" i="1" s="1"/>
  <c r="BN178" i="1" s="1"/>
  <c r="BN179" i="1" s="1"/>
  <c r="BN180" i="1" s="1"/>
  <c r="BN181" i="1" s="1"/>
  <c r="BN182" i="1" s="1"/>
  <c r="BN183" i="1" s="1"/>
  <c r="BN184" i="1" s="1"/>
  <c r="BN185" i="1" s="1"/>
  <c r="BN186" i="1" s="1"/>
  <c r="BN187" i="1" s="1"/>
  <c r="BN188" i="1" s="1"/>
  <c r="BN189" i="1" s="1"/>
  <c r="BN190" i="1" s="1"/>
  <c r="BN191" i="1" s="1"/>
  <c r="BN192" i="1" s="1"/>
  <c r="BN193" i="1" s="1"/>
  <c r="BN194" i="1" s="1"/>
  <c r="BN195" i="1" s="1"/>
  <c r="BN196" i="1" s="1"/>
  <c r="BN197" i="1" s="1"/>
  <c r="BN198" i="1" s="1"/>
  <c r="BN199" i="1" s="1"/>
  <c r="BN200" i="1" s="1"/>
  <c r="BN201" i="1" s="1"/>
  <c r="BN202" i="1" s="1"/>
  <c r="BN203" i="1" s="1"/>
  <c r="BN204" i="1" s="1"/>
  <c r="BN205" i="1" s="1"/>
  <c r="BN206" i="1" s="1"/>
  <c r="BN207" i="1" s="1"/>
  <c r="BN208" i="1" s="1"/>
  <c r="BN209" i="1" s="1"/>
  <c r="BN210" i="1" s="1"/>
  <c r="BN211" i="1" s="1"/>
  <c r="BN212" i="1" s="1"/>
  <c r="BN213" i="1" s="1"/>
  <c r="BN214" i="1" s="1"/>
  <c r="BN215" i="1" s="1"/>
  <c r="BN216" i="1" s="1"/>
  <c r="BN217" i="1" s="1"/>
  <c r="BN218" i="1" s="1"/>
  <c r="BN219" i="1" s="1"/>
  <c r="BN220" i="1" s="1"/>
  <c r="BN221" i="1" s="1"/>
  <c r="BN222" i="1" s="1"/>
  <c r="BN223" i="1" s="1"/>
  <c r="BN224" i="1" s="1"/>
  <c r="BN225" i="1" s="1"/>
  <c r="BN226" i="1" s="1"/>
  <c r="BN227" i="1" s="1"/>
  <c r="BN228" i="1" s="1"/>
  <c r="BN229" i="1" s="1"/>
  <c r="BN230" i="1" s="1"/>
  <c r="BN231" i="1" s="1"/>
  <c r="BN232" i="1" s="1"/>
  <c r="BN233" i="1" s="1"/>
  <c r="BN234" i="1" s="1"/>
  <c r="BN235" i="1" s="1"/>
  <c r="BN236" i="1" s="1"/>
  <c r="BN237" i="1" s="1"/>
  <c r="BN238" i="1" s="1"/>
  <c r="BN239" i="1" s="1"/>
  <c r="BN240" i="1" s="1"/>
  <c r="BN241" i="1" s="1"/>
  <c r="BN242" i="1" s="1"/>
  <c r="BN243" i="1" s="1"/>
  <c r="BN244" i="1" s="1"/>
  <c r="BN245" i="1" s="1"/>
  <c r="BN246" i="1" s="1"/>
  <c r="BN247" i="1" s="1"/>
  <c r="BN248" i="1" s="1"/>
  <c r="BN249" i="1" s="1"/>
  <c r="BN250" i="1" s="1"/>
  <c r="BN251" i="1" s="1"/>
  <c r="BN252" i="1" s="1"/>
  <c r="BN253" i="1" s="1"/>
  <c r="BN254" i="1" s="1"/>
  <c r="BN255" i="1" s="1"/>
  <c r="BN256" i="1" s="1"/>
  <c r="BN257" i="1" s="1"/>
  <c r="BN258" i="1" s="1"/>
  <c r="BN259" i="1" s="1"/>
  <c r="BN260" i="1" s="1"/>
  <c r="BN261" i="1" s="1"/>
  <c r="BN262" i="1" s="1"/>
  <c r="BN263" i="1" s="1"/>
  <c r="BN264" i="1" s="1"/>
  <c r="BN265" i="1" s="1"/>
  <c r="BN266" i="1" s="1"/>
  <c r="BN267" i="1" s="1"/>
  <c r="BN268" i="1" s="1"/>
  <c r="BN269" i="1" s="1"/>
  <c r="BN270" i="1" s="1"/>
  <c r="BN271" i="1" s="1"/>
  <c r="BN272" i="1" s="1"/>
  <c r="BN273" i="1" s="1"/>
  <c r="BN274" i="1" s="1"/>
  <c r="BN275" i="1" s="1"/>
  <c r="BN276" i="1" s="1"/>
  <c r="BN277" i="1" s="1"/>
  <c r="BN278" i="1" s="1"/>
  <c r="BN279" i="1" s="1"/>
  <c r="BN280" i="1" s="1"/>
  <c r="BN281" i="1" s="1"/>
  <c r="BN282" i="1" s="1"/>
  <c r="BN283" i="1" s="1"/>
  <c r="BN284" i="1" s="1"/>
  <c r="BN285" i="1" s="1"/>
  <c r="BN286" i="1" s="1"/>
  <c r="BN287" i="1" s="1"/>
  <c r="BN288" i="1" s="1"/>
  <c r="BN289" i="1" s="1"/>
  <c r="BN290" i="1" s="1"/>
  <c r="BN291" i="1" s="1"/>
  <c r="BN292" i="1" s="1"/>
  <c r="BN293" i="1" s="1"/>
  <c r="BN294" i="1" s="1"/>
  <c r="BN295" i="1" s="1"/>
  <c r="BN296" i="1" s="1"/>
  <c r="BN297" i="1" s="1"/>
  <c r="BN298" i="1" s="1"/>
  <c r="BN299" i="1" s="1"/>
  <c r="BN300" i="1" s="1"/>
  <c r="BN301" i="1" s="1"/>
  <c r="BN302" i="1" s="1"/>
  <c r="BN303" i="1" s="1"/>
  <c r="BN304" i="1" s="1"/>
  <c r="BN305" i="1" s="1"/>
  <c r="BN306" i="1" s="1"/>
  <c r="BN307" i="1" s="1"/>
  <c r="BN308" i="1" s="1"/>
  <c r="BN309" i="1" s="1"/>
  <c r="BN310" i="1" s="1"/>
  <c r="BN311" i="1" s="1"/>
  <c r="BN312" i="1" s="1"/>
  <c r="BN313" i="1" s="1"/>
  <c r="BN314" i="1" s="1"/>
  <c r="BN315" i="1" s="1"/>
  <c r="BN316" i="1" s="1"/>
  <c r="BN317" i="1" s="1"/>
  <c r="BN318" i="1" s="1"/>
  <c r="BN319" i="1" s="1"/>
  <c r="BN320" i="1" s="1"/>
  <c r="BN321" i="1" s="1"/>
  <c r="BN322" i="1" s="1"/>
  <c r="BN323" i="1" s="1"/>
  <c r="BM55" i="1"/>
  <c r="BM56" i="1" s="1"/>
  <c r="BM57" i="1" s="1"/>
  <c r="BM58" i="1" s="1"/>
  <c r="BM59" i="1" s="1"/>
  <c r="BM60" i="1" s="1"/>
  <c r="BM61" i="1" s="1"/>
  <c r="BM62" i="1" s="1"/>
  <c r="BM63" i="1" s="1"/>
  <c r="BM64" i="1" s="1"/>
  <c r="BM65" i="1" s="1"/>
  <c r="BM66" i="1" s="1"/>
  <c r="BM67" i="1" s="1"/>
  <c r="BM68" i="1" s="1"/>
  <c r="BM69" i="1" s="1"/>
  <c r="BM70" i="1" s="1"/>
  <c r="BM71" i="1" s="1"/>
  <c r="BM72" i="1" s="1"/>
  <c r="BM73" i="1" s="1"/>
  <c r="BM74" i="1" s="1"/>
  <c r="BM75" i="1" s="1"/>
  <c r="BM76" i="1" s="1"/>
  <c r="BM77" i="1" s="1"/>
  <c r="BM78" i="1" s="1"/>
  <c r="BM79" i="1" s="1"/>
  <c r="BM80" i="1" s="1"/>
  <c r="BM81" i="1" s="1"/>
  <c r="BM82" i="1" s="1"/>
  <c r="BM83" i="1" s="1"/>
  <c r="BM84" i="1" s="1"/>
  <c r="BM85" i="1" s="1"/>
  <c r="BM86" i="1" s="1"/>
  <c r="BM87" i="1" s="1"/>
  <c r="BM88" i="1" s="1"/>
  <c r="BM89" i="1" s="1"/>
  <c r="BM90" i="1" s="1"/>
  <c r="BM91" i="1" s="1"/>
  <c r="BM92" i="1" s="1"/>
  <c r="BM93" i="1" s="1"/>
  <c r="BM94" i="1" s="1"/>
  <c r="BM95" i="1" s="1"/>
  <c r="BM96" i="1" s="1"/>
  <c r="BM97" i="1" s="1"/>
  <c r="BM98" i="1" s="1"/>
  <c r="BM99" i="1" s="1"/>
  <c r="BM100" i="1" s="1"/>
  <c r="BM101" i="1" s="1"/>
  <c r="BM102" i="1" s="1"/>
  <c r="BM103" i="1" s="1"/>
  <c r="BM104" i="1" s="1"/>
  <c r="BM105" i="1" s="1"/>
  <c r="BM106" i="1" s="1"/>
  <c r="BM107" i="1" s="1"/>
  <c r="BM108" i="1" s="1"/>
  <c r="BM109" i="1" s="1"/>
  <c r="BM110" i="1" s="1"/>
  <c r="BM111" i="1" s="1"/>
  <c r="BM112" i="1" s="1"/>
  <c r="BM113" i="1" s="1"/>
  <c r="BM114" i="1" s="1"/>
  <c r="BM115" i="1" s="1"/>
  <c r="BM116" i="1" s="1"/>
  <c r="BM117" i="1" s="1"/>
  <c r="BM118" i="1" s="1"/>
  <c r="BM119" i="1" s="1"/>
  <c r="BM120" i="1" s="1"/>
  <c r="BM121" i="1" s="1"/>
  <c r="BM122" i="1" s="1"/>
  <c r="BM123" i="1" s="1"/>
  <c r="BM124" i="1" s="1"/>
  <c r="BM125" i="1" s="1"/>
  <c r="BM126" i="1" s="1"/>
  <c r="BM127" i="1" s="1"/>
  <c r="BM128" i="1" s="1"/>
  <c r="BM129" i="1" s="1"/>
  <c r="BM130" i="1" s="1"/>
  <c r="BM131" i="1" s="1"/>
  <c r="BM132" i="1" s="1"/>
  <c r="BM133" i="1" s="1"/>
  <c r="BM134" i="1" s="1"/>
  <c r="BM135" i="1" s="1"/>
  <c r="BM136" i="1" s="1"/>
  <c r="BM137" i="1" s="1"/>
  <c r="BM138" i="1" s="1"/>
  <c r="BM139" i="1" s="1"/>
  <c r="BM140" i="1" s="1"/>
  <c r="BM141" i="1" s="1"/>
  <c r="BM142" i="1" s="1"/>
  <c r="BM143" i="1" s="1"/>
  <c r="BM144" i="1" s="1"/>
  <c r="BM145" i="1" s="1"/>
  <c r="BM146" i="1" s="1"/>
  <c r="BM147" i="1" s="1"/>
  <c r="BM148" i="1" s="1"/>
  <c r="BM149" i="1" s="1"/>
  <c r="BM150" i="1" s="1"/>
  <c r="BM151" i="1" s="1"/>
  <c r="BM152" i="1" s="1"/>
  <c r="BM153" i="1" s="1"/>
  <c r="BM154" i="1" s="1"/>
  <c r="BM155" i="1" s="1"/>
  <c r="BM156" i="1" s="1"/>
  <c r="BM157" i="1" s="1"/>
  <c r="BM158" i="1" s="1"/>
  <c r="BM159" i="1" s="1"/>
  <c r="BM160" i="1" s="1"/>
  <c r="BM161" i="1" s="1"/>
  <c r="BM162" i="1" s="1"/>
  <c r="BM163" i="1" s="1"/>
  <c r="BM164" i="1" s="1"/>
  <c r="BM165" i="1" s="1"/>
  <c r="BM166" i="1" s="1"/>
  <c r="BM167" i="1" s="1"/>
  <c r="BM168" i="1" s="1"/>
  <c r="BM169" i="1" s="1"/>
  <c r="BM170" i="1" s="1"/>
  <c r="BM171" i="1" s="1"/>
  <c r="BM172" i="1" s="1"/>
  <c r="BM173" i="1" s="1"/>
  <c r="BM174" i="1" s="1"/>
  <c r="BM175" i="1" s="1"/>
  <c r="BM176" i="1" s="1"/>
  <c r="BM177" i="1" s="1"/>
  <c r="BM178" i="1" s="1"/>
  <c r="BM179" i="1" s="1"/>
  <c r="BM180" i="1" s="1"/>
  <c r="BM181" i="1" s="1"/>
  <c r="BM182" i="1" s="1"/>
  <c r="BM183" i="1" s="1"/>
  <c r="BM184" i="1" s="1"/>
  <c r="BM185" i="1" s="1"/>
  <c r="BM186" i="1" s="1"/>
  <c r="BM187" i="1" s="1"/>
  <c r="BM188" i="1" s="1"/>
  <c r="BM189" i="1" s="1"/>
  <c r="BM190" i="1" s="1"/>
  <c r="BM191" i="1" s="1"/>
  <c r="BM192" i="1" s="1"/>
  <c r="BM193" i="1" s="1"/>
  <c r="BM194" i="1" s="1"/>
  <c r="BM195" i="1" s="1"/>
  <c r="BM196" i="1" s="1"/>
  <c r="BM197" i="1" s="1"/>
  <c r="BM198" i="1" s="1"/>
  <c r="BM199" i="1" s="1"/>
  <c r="BM200" i="1" s="1"/>
  <c r="BM201" i="1" s="1"/>
  <c r="BM202" i="1" s="1"/>
  <c r="BM203" i="1" s="1"/>
  <c r="BM204" i="1" s="1"/>
  <c r="BM205" i="1" s="1"/>
  <c r="BM206" i="1" s="1"/>
  <c r="BM207" i="1" s="1"/>
  <c r="BM208" i="1" s="1"/>
  <c r="BM209" i="1" s="1"/>
  <c r="BM210" i="1" s="1"/>
  <c r="BM211" i="1" s="1"/>
  <c r="BM212" i="1" s="1"/>
  <c r="BM213" i="1" s="1"/>
  <c r="BM214" i="1" s="1"/>
  <c r="BM215" i="1" s="1"/>
  <c r="BM216" i="1" s="1"/>
  <c r="BM217" i="1" s="1"/>
  <c r="BM218" i="1" s="1"/>
  <c r="BM219" i="1" s="1"/>
  <c r="BM220" i="1" s="1"/>
  <c r="BM221" i="1" s="1"/>
  <c r="BM222" i="1" s="1"/>
  <c r="BM223" i="1" s="1"/>
  <c r="BM224" i="1" s="1"/>
  <c r="BM225" i="1" s="1"/>
  <c r="BM226" i="1" s="1"/>
  <c r="BM227" i="1" s="1"/>
  <c r="BM228" i="1" s="1"/>
  <c r="BM229" i="1" s="1"/>
  <c r="BM230" i="1" s="1"/>
  <c r="BM231" i="1" s="1"/>
  <c r="BM232" i="1" s="1"/>
  <c r="BM233" i="1" s="1"/>
  <c r="BM234" i="1" s="1"/>
  <c r="BM235" i="1" s="1"/>
  <c r="BM236" i="1" s="1"/>
  <c r="BM237" i="1" s="1"/>
  <c r="BM238" i="1" s="1"/>
  <c r="BM239" i="1" s="1"/>
  <c r="BM240" i="1" s="1"/>
  <c r="BM241" i="1" s="1"/>
  <c r="BM242" i="1" s="1"/>
  <c r="BM243" i="1" s="1"/>
  <c r="BM244" i="1" s="1"/>
  <c r="BM245" i="1" s="1"/>
  <c r="BM246" i="1" s="1"/>
  <c r="BM247" i="1" s="1"/>
  <c r="BM248" i="1" s="1"/>
  <c r="BM249" i="1" s="1"/>
  <c r="BM250" i="1" s="1"/>
  <c r="BM251" i="1" s="1"/>
  <c r="BM252" i="1" s="1"/>
  <c r="BM253" i="1" s="1"/>
  <c r="BM254" i="1" s="1"/>
  <c r="BM255" i="1" s="1"/>
  <c r="BM256" i="1" s="1"/>
  <c r="BM257" i="1" s="1"/>
  <c r="BM258" i="1" s="1"/>
  <c r="BM259" i="1" s="1"/>
  <c r="BM260" i="1" s="1"/>
  <c r="BM261" i="1" s="1"/>
  <c r="BM262" i="1" s="1"/>
  <c r="BM263" i="1" s="1"/>
  <c r="BM264" i="1" s="1"/>
  <c r="BM265" i="1" s="1"/>
  <c r="BM266" i="1" s="1"/>
  <c r="BM267" i="1" s="1"/>
  <c r="BM268" i="1" s="1"/>
  <c r="BM269" i="1" s="1"/>
  <c r="BM270" i="1" s="1"/>
  <c r="BM271" i="1" s="1"/>
  <c r="BM272" i="1" s="1"/>
  <c r="BM273" i="1" s="1"/>
  <c r="BM274" i="1" s="1"/>
  <c r="BM275" i="1" s="1"/>
  <c r="BM276" i="1" s="1"/>
  <c r="BM277" i="1" s="1"/>
  <c r="BM278" i="1" s="1"/>
  <c r="BM279" i="1" s="1"/>
  <c r="BM280" i="1" s="1"/>
  <c r="BM281" i="1" s="1"/>
  <c r="BM282" i="1" s="1"/>
  <c r="BM283" i="1" s="1"/>
  <c r="BM284" i="1" s="1"/>
  <c r="BM285" i="1" s="1"/>
  <c r="BM286" i="1" s="1"/>
  <c r="BM287" i="1" s="1"/>
  <c r="BM288" i="1" s="1"/>
  <c r="BM289" i="1" s="1"/>
  <c r="BM290" i="1" s="1"/>
  <c r="BM291" i="1" s="1"/>
  <c r="BM292" i="1" s="1"/>
  <c r="BM293" i="1" s="1"/>
  <c r="BM294" i="1" s="1"/>
  <c r="BM295" i="1" s="1"/>
  <c r="BM296" i="1" s="1"/>
  <c r="BM297" i="1" s="1"/>
  <c r="BM298" i="1" s="1"/>
  <c r="BM299" i="1" s="1"/>
  <c r="BM300" i="1" s="1"/>
  <c r="BM301" i="1" s="1"/>
  <c r="BM302" i="1" s="1"/>
  <c r="BM303" i="1" s="1"/>
  <c r="BM304" i="1" s="1"/>
  <c r="BM305" i="1" s="1"/>
  <c r="BM306" i="1" s="1"/>
  <c r="BM307" i="1" s="1"/>
  <c r="BM308" i="1" s="1"/>
  <c r="BM309" i="1" s="1"/>
  <c r="BM310" i="1" s="1"/>
  <c r="BM311" i="1" s="1"/>
  <c r="BM312" i="1" s="1"/>
  <c r="BM313" i="1" s="1"/>
  <c r="BM314" i="1" s="1"/>
  <c r="BM315" i="1" s="1"/>
  <c r="BM316" i="1" s="1"/>
  <c r="BM317" i="1" s="1"/>
  <c r="BM318" i="1" s="1"/>
  <c r="BM319" i="1" s="1"/>
  <c r="BM320" i="1" s="1"/>
  <c r="BM321" i="1" s="1"/>
  <c r="BM322" i="1" s="1"/>
  <c r="BM323" i="1" s="1"/>
  <c r="BK55" i="1"/>
  <c r="BH55" i="1"/>
  <c r="BG55" i="1"/>
  <c r="BF55" i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F68" i="1" s="1"/>
  <c r="BF69" i="1" s="1"/>
  <c r="BF70" i="1" s="1"/>
  <c r="BF71" i="1" s="1"/>
  <c r="BF72" i="1" s="1"/>
  <c r="BF73" i="1" s="1"/>
  <c r="BF74" i="1" s="1"/>
  <c r="BF75" i="1" s="1"/>
  <c r="BF76" i="1" s="1"/>
  <c r="BF77" i="1" s="1"/>
  <c r="BF78" i="1" s="1"/>
  <c r="BF79" i="1" s="1"/>
  <c r="BF80" i="1" s="1"/>
  <c r="BF81" i="1" s="1"/>
  <c r="BF82" i="1" s="1"/>
  <c r="BF83" i="1" s="1"/>
  <c r="BF84" i="1" s="1"/>
  <c r="BF85" i="1" s="1"/>
  <c r="BF86" i="1" s="1"/>
  <c r="BF87" i="1" s="1"/>
  <c r="BF88" i="1" s="1"/>
  <c r="BF89" i="1" s="1"/>
  <c r="BF90" i="1" s="1"/>
  <c r="BF91" i="1" s="1"/>
  <c r="BF92" i="1" s="1"/>
  <c r="BF93" i="1" s="1"/>
  <c r="BF94" i="1" s="1"/>
  <c r="BF95" i="1" s="1"/>
  <c r="BF96" i="1" s="1"/>
  <c r="BF97" i="1" s="1"/>
  <c r="BF98" i="1" s="1"/>
  <c r="BF99" i="1" s="1"/>
  <c r="BF100" i="1" s="1"/>
  <c r="BF101" i="1" s="1"/>
  <c r="BF102" i="1" s="1"/>
  <c r="BF103" i="1" s="1"/>
  <c r="BF104" i="1" s="1"/>
  <c r="BF105" i="1" s="1"/>
  <c r="BF106" i="1" s="1"/>
  <c r="BF107" i="1" s="1"/>
  <c r="BF108" i="1" s="1"/>
  <c r="BF109" i="1" s="1"/>
  <c r="BF110" i="1" s="1"/>
  <c r="BF111" i="1" s="1"/>
  <c r="BF112" i="1" s="1"/>
  <c r="BF113" i="1" s="1"/>
  <c r="BF114" i="1" s="1"/>
  <c r="BF115" i="1" s="1"/>
  <c r="BF116" i="1" s="1"/>
  <c r="BF117" i="1" s="1"/>
  <c r="BF118" i="1" s="1"/>
  <c r="BF119" i="1" s="1"/>
  <c r="BF120" i="1" s="1"/>
  <c r="BF121" i="1" s="1"/>
  <c r="BF122" i="1" s="1"/>
  <c r="BF123" i="1" s="1"/>
  <c r="BF124" i="1" s="1"/>
  <c r="BF125" i="1" s="1"/>
  <c r="BF126" i="1" s="1"/>
  <c r="BF127" i="1" s="1"/>
  <c r="BF128" i="1" s="1"/>
  <c r="BF129" i="1" s="1"/>
  <c r="BF130" i="1" s="1"/>
  <c r="BF131" i="1" s="1"/>
  <c r="BF132" i="1" s="1"/>
  <c r="BF133" i="1" s="1"/>
  <c r="BF134" i="1" s="1"/>
  <c r="BF135" i="1" s="1"/>
  <c r="BF136" i="1" s="1"/>
  <c r="BF137" i="1" s="1"/>
  <c r="BF138" i="1" s="1"/>
  <c r="BF139" i="1" s="1"/>
  <c r="BF140" i="1" s="1"/>
  <c r="BF141" i="1" s="1"/>
  <c r="BF142" i="1" s="1"/>
  <c r="BF143" i="1" s="1"/>
  <c r="BF144" i="1" s="1"/>
  <c r="BF145" i="1" s="1"/>
  <c r="BF146" i="1" s="1"/>
  <c r="BF147" i="1" s="1"/>
  <c r="BF148" i="1" s="1"/>
  <c r="BF149" i="1" s="1"/>
  <c r="BF150" i="1" s="1"/>
  <c r="BF151" i="1" s="1"/>
  <c r="BF152" i="1" s="1"/>
  <c r="BF153" i="1" s="1"/>
  <c r="BF154" i="1" s="1"/>
  <c r="BF155" i="1" s="1"/>
  <c r="BF156" i="1" s="1"/>
  <c r="BF157" i="1" s="1"/>
  <c r="BF158" i="1" s="1"/>
  <c r="BF159" i="1" s="1"/>
  <c r="BF160" i="1" s="1"/>
  <c r="BF161" i="1" s="1"/>
  <c r="BF162" i="1" s="1"/>
  <c r="BF163" i="1" s="1"/>
  <c r="BF164" i="1" s="1"/>
  <c r="BF165" i="1" s="1"/>
  <c r="BF166" i="1" s="1"/>
  <c r="BF167" i="1" s="1"/>
  <c r="BF168" i="1" s="1"/>
  <c r="BF169" i="1" s="1"/>
  <c r="BF170" i="1" s="1"/>
  <c r="BF171" i="1" s="1"/>
  <c r="BF172" i="1" s="1"/>
  <c r="BF173" i="1" s="1"/>
  <c r="BF174" i="1" s="1"/>
  <c r="BF175" i="1" s="1"/>
  <c r="BF176" i="1" s="1"/>
  <c r="BF177" i="1" s="1"/>
  <c r="BF178" i="1" s="1"/>
  <c r="BF179" i="1" s="1"/>
  <c r="BF180" i="1" s="1"/>
  <c r="BF181" i="1" s="1"/>
  <c r="BF182" i="1" s="1"/>
  <c r="BF183" i="1" s="1"/>
  <c r="BF184" i="1" s="1"/>
  <c r="BF185" i="1" s="1"/>
  <c r="BF186" i="1" s="1"/>
  <c r="BF187" i="1" s="1"/>
  <c r="BF188" i="1" s="1"/>
  <c r="BF189" i="1" s="1"/>
  <c r="BF190" i="1" s="1"/>
  <c r="BF191" i="1" s="1"/>
  <c r="BF192" i="1" s="1"/>
  <c r="BF193" i="1" s="1"/>
  <c r="BF194" i="1" s="1"/>
  <c r="BF195" i="1" s="1"/>
  <c r="BF196" i="1" s="1"/>
  <c r="BF197" i="1" s="1"/>
  <c r="BF198" i="1" s="1"/>
  <c r="BF199" i="1" s="1"/>
  <c r="BF200" i="1" s="1"/>
  <c r="BF201" i="1" s="1"/>
  <c r="BF202" i="1" s="1"/>
  <c r="BF203" i="1" s="1"/>
  <c r="BF204" i="1" s="1"/>
  <c r="BF205" i="1" s="1"/>
  <c r="BF206" i="1" s="1"/>
  <c r="BF207" i="1" s="1"/>
  <c r="BF208" i="1" s="1"/>
  <c r="BF209" i="1" s="1"/>
  <c r="BF210" i="1" s="1"/>
  <c r="BF211" i="1" s="1"/>
  <c r="BF212" i="1" s="1"/>
  <c r="BF213" i="1" s="1"/>
  <c r="BF214" i="1" s="1"/>
  <c r="BF215" i="1" s="1"/>
  <c r="BF216" i="1" s="1"/>
  <c r="BF217" i="1" s="1"/>
  <c r="BF218" i="1" s="1"/>
  <c r="BF219" i="1" s="1"/>
  <c r="BF220" i="1" s="1"/>
  <c r="BF221" i="1" s="1"/>
  <c r="BF222" i="1" s="1"/>
  <c r="BF223" i="1" s="1"/>
  <c r="BF224" i="1" s="1"/>
  <c r="BF225" i="1" s="1"/>
  <c r="BF226" i="1" s="1"/>
  <c r="BF227" i="1" s="1"/>
  <c r="BF228" i="1" s="1"/>
  <c r="BF229" i="1" s="1"/>
  <c r="BF230" i="1" s="1"/>
  <c r="BF231" i="1" s="1"/>
  <c r="BF232" i="1" s="1"/>
  <c r="BF233" i="1" s="1"/>
  <c r="BF234" i="1" s="1"/>
  <c r="BF235" i="1" s="1"/>
  <c r="BF236" i="1" s="1"/>
  <c r="BF237" i="1" s="1"/>
  <c r="BF238" i="1" s="1"/>
  <c r="BF239" i="1" s="1"/>
  <c r="BF240" i="1" s="1"/>
  <c r="BF241" i="1" s="1"/>
  <c r="BF242" i="1" s="1"/>
  <c r="BF243" i="1" s="1"/>
  <c r="BF244" i="1" s="1"/>
  <c r="BF245" i="1" s="1"/>
  <c r="BF246" i="1" s="1"/>
  <c r="BF247" i="1" s="1"/>
  <c r="BF248" i="1" s="1"/>
  <c r="BF249" i="1" s="1"/>
  <c r="BF250" i="1" s="1"/>
  <c r="BF251" i="1" s="1"/>
  <c r="BF252" i="1" s="1"/>
  <c r="BF253" i="1" s="1"/>
  <c r="BF254" i="1" s="1"/>
  <c r="BF255" i="1" s="1"/>
  <c r="BF256" i="1" s="1"/>
  <c r="BF257" i="1" s="1"/>
  <c r="BF258" i="1" s="1"/>
  <c r="BF259" i="1" s="1"/>
  <c r="BF260" i="1" s="1"/>
  <c r="BF261" i="1" s="1"/>
  <c r="BF262" i="1" s="1"/>
  <c r="BF263" i="1" s="1"/>
  <c r="BF264" i="1" s="1"/>
  <c r="BF265" i="1" s="1"/>
  <c r="BF266" i="1" s="1"/>
  <c r="BF267" i="1" s="1"/>
  <c r="BF268" i="1" s="1"/>
  <c r="BF269" i="1" s="1"/>
  <c r="BF270" i="1" s="1"/>
  <c r="BF271" i="1" s="1"/>
  <c r="BF272" i="1" s="1"/>
  <c r="BF273" i="1" s="1"/>
  <c r="BF274" i="1" s="1"/>
  <c r="BF275" i="1" s="1"/>
  <c r="BF276" i="1" s="1"/>
  <c r="BF277" i="1" s="1"/>
  <c r="BF278" i="1" s="1"/>
  <c r="BF279" i="1" s="1"/>
  <c r="BF280" i="1" s="1"/>
  <c r="BF281" i="1" s="1"/>
  <c r="BF282" i="1" s="1"/>
  <c r="BF283" i="1" s="1"/>
  <c r="BF284" i="1" s="1"/>
  <c r="BF285" i="1" s="1"/>
  <c r="BF286" i="1" s="1"/>
  <c r="BF287" i="1" s="1"/>
  <c r="BF288" i="1" s="1"/>
  <c r="BF289" i="1" s="1"/>
  <c r="BF290" i="1" s="1"/>
  <c r="BF291" i="1" s="1"/>
  <c r="BF292" i="1" s="1"/>
  <c r="BF293" i="1" s="1"/>
  <c r="BF294" i="1" s="1"/>
  <c r="BF295" i="1" s="1"/>
  <c r="BF296" i="1" s="1"/>
  <c r="BF297" i="1" s="1"/>
  <c r="BF298" i="1" s="1"/>
  <c r="BF299" i="1" s="1"/>
  <c r="BF300" i="1" s="1"/>
  <c r="BF301" i="1" s="1"/>
  <c r="BF302" i="1" s="1"/>
  <c r="BF303" i="1" s="1"/>
  <c r="BF304" i="1" s="1"/>
  <c r="BF305" i="1" s="1"/>
  <c r="BF306" i="1" s="1"/>
  <c r="BF307" i="1" s="1"/>
  <c r="BF308" i="1" s="1"/>
  <c r="BF309" i="1" s="1"/>
  <c r="BF310" i="1" s="1"/>
  <c r="BF311" i="1" s="1"/>
  <c r="BF312" i="1" s="1"/>
  <c r="BF313" i="1" s="1"/>
  <c r="BF314" i="1" s="1"/>
  <c r="BF315" i="1" s="1"/>
  <c r="BF316" i="1" s="1"/>
  <c r="BF317" i="1" s="1"/>
  <c r="BF318" i="1" s="1"/>
  <c r="BF319" i="1" s="1"/>
  <c r="BF320" i="1" s="1"/>
  <c r="BF321" i="1" s="1"/>
  <c r="BF322" i="1" s="1"/>
  <c r="BF323" i="1" s="1"/>
  <c r="BE55" i="1"/>
  <c r="BE56" i="1" s="1"/>
  <c r="BE57" i="1" s="1"/>
  <c r="BE58" i="1" s="1"/>
  <c r="BE59" i="1" s="1"/>
  <c r="BE60" i="1" s="1"/>
  <c r="BE61" i="1" s="1"/>
  <c r="BE62" i="1" s="1"/>
  <c r="BE63" i="1" s="1"/>
  <c r="BE64" i="1" s="1"/>
  <c r="BE65" i="1" s="1"/>
  <c r="BE66" i="1" s="1"/>
  <c r="BE67" i="1" s="1"/>
  <c r="BE68" i="1" s="1"/>
  <c r="BE69" i="1" s="1"/>
  <c r="BE70" i="1" s="1"/>
  <c r="BE71" i="1" s="1"/>
  <c r="BE72" i="1" s="1"/>
  <c r="BE73" i="1" s="1"/>
  <c r="BE74" i="1" s="1"/>
  <c r="BE75" i="1" s="1"/>
  <c r="BE76" i="1" s="1"/>
  <c r="BE77" i="1" s="1"/>
  <c r="BE78" i="1" s="1"/>
  <c r="BE79" i="1" s="1"/>
  <c r="BE80" i="1" s="1"/>
  <c r="BE81" i="1" s="1"/>
  <c r="BE82" i="1" s="1"/>
  <c r="BE83" i="1" s="1"/>
  <c r="BE84" i="1" s="1"/>
  <c r="BE85" i="1" s="1"/>
  <c r="BE86" i="1" s="1"/>
  <c r="BE87" i="1" s="1"/>
  <c r="BE88" i="1" s="1"/>
  <c r="BE89" i="1" s="1"/>
  <c r="BE90" i="1" s="1"/>
  <c r="BE91" i="1" s="1"/>
  <c r="BE92" i="1" s="1"/>
  <c r="BE93" i="1" s="1"/>
  <c r="BE94" i="1" s="1"/>
  <c r="BE95" i="1" s="1"/>
  <c r="BE96" i="1" s="1"/>
  <c r="BE97" i="1" s="1"/>
  <c r="BE98" i="1" s="1"/>
  <c r="BE99" i="1" s="1"/>
  <c r="BE100" i="1" s="1"/>
  <c r="BE101" i="1" s="1"/>
  <c r="BE102" i="1" s="1"/>
  <c r="BE103" i="1" s="1"/>
  <c r="BE104" i="1" s="1"/>
  <c r="BE105" i="1" s="1"/>
  <c r="BE106" i="1" s="1"/>
  <c r="BE107" i="1" s="1"/>
  <c r="BE108" i="1" s="1"/>
  <c r="BE109" i="1" s="1"/>
  <c r="BE110" i="1" s="1"/>
  <c r="BE111" i="1" s="1"/>
  <c r="BE112" i="1" s="1"/>
  <c r="BE113" i="1" s="1"/>
  <c r="BE114" i="1" s="1"/>
  <c r="BE115" i="1" s="1"/>
  <c r="BE116" i="1" s="1"/>
  <c r="BE117" i="1" s="1"/>
  <c r="BE118" i="1" s="1"/>
  <c r="BE119" i="1" s="1"/>
  <c r="BE120" i="1" s="1"/>
  <c r="BE121" i="1" s="1"/>
  <c r="BE122" i="1" s="1"/>
  <c r="BE123" i="1" s="1"/>
  <c r="BE124" i="1" s="1"/>
  <c r="BE125" i="1" s="1"/>
  <c r="BE126" i="1" s="1"/>
  <c r="BE127" i="1" s="1"/>
  <c r="BE128" i="1" s="1"/>
  <c r="BE129" i="1" s="1"/>
  <c r="BE130" i="1" s="1"/>
  <c r="BE131" i="1" s="1"/>
  <c r="BE132" i="1" s="1"/>
  <c r="BE133" i="1" s="1"/>
  <c r="BE134" i="1" s="1"/>
  <c r="BE135" i="1" s="1"/>
  <c r="BE136" i="1" s="1"/>
  <c r="BE137" i="1" s="1"/>
  <c r="BE138" i="1" s="1"/>
  <c r="BE139" i="1" s="1"/>
  <c r="BE140" i="1" s="1"/>
  <c r="BE141" i="1" s="1"/>
  <c r="BE142" i="1" s="1"/>
  <c r="BE143" i="1" s="1"/>
  <c r="BE144" i="1" s="1"/>
  <c r="BE145" i="1" s="1"/>
  <c r="BE146" i="1" s="1"/>
  <c r="BE147" i="1" s="1"/>
  <c r="BE148" i="1" s="1"/>
  <c r="BE149" i="1" s="1"/>
  <c r="BE150" i="1" s="1"/>
  <c r="BE151" i="1" s="1"/>
  <c r="BE152" i="1" s="1"/>
  <c r="BE153" i="1" s="1"/>
  <c r="BE154" i="1" s="1"/>
  <c r="BE155" i="1" s="1"/>
  <c r="BE156" i="1" s="1"/>
  <c r="BE157" i="1" s="1"/>
  <c r="BE158" i="1" s="1"/>
  <c r="BE159" i="1" s="1"/>
  <c r="BE160" i="1" s="1"/>
  <c r="BE161" i="1" s="1"/>
  <c r="BE162" i="1" s="1"/>
  <c r="BE163" i="1" s="1"/>
  <c r="BE164" i="1" s="1"/>
  <c r="BE165" i="1" s="1"/>
  <c r="BE166" i="1" s="1"/>
  <c r="BE167" i="1" s="1"/>
  <c r="BE168" i="1" s="1"/>
  <c r="BE169" i="1" s="1"/>
  <c r="BE170" i="1" s="1"/>
  <c r="BE171" i="1" s="1"/>
  <c r="BE172" i="1" s="1"/>
  <c r="BE173" i="1" s="1"/>
  <c r="BE174" i="1" s="1"/>
  <c r="BE175" i="1" s="1"/>
  <c r="BE176" i="1" s="1"/>
  <c r="BE177" i="1" s="1"/>
  <c r="BE178" i="1" s="1"/>
  <c r="BE179" i="1" s="1"/>
  <c r="BE180" i="1" s="1"/>
  <c r="BE181" i="1" s="1"/>
  <c r="BE182" i="1" s="1"/>
  <c r="BE183" i="1" s="1"/>
  <c r="BE184" i="1" s="1"/>
  <c r="BE185" i="1" s="1"/>
  <c r="BE186" i="1" s="1"/>
  <c r="BE187" i="1" s="1"/>
  <c r="BE188" i="1" s="1"/>
  <c r="BE189" i="1" s="1"/>
  <c r="BE190" i="1" s="1"/>
  <c r="BE191" i="1" s="1"/>
  <c r="BE192" i="1" s="1"/>
  <c r="BE193" i="1" s="1"/>
  <c r="BE194" i="1" s="1"/>
  <c r="BE195" i="1" s="1"/>
  <c r="BE196" i="1" s="1"/>
  <c r="BE197" i="1" s="1"/>
  <c r="BE198" i="1" s="1"/>
  <c r="BE199" i="1" s="1"/>
  <c r="BE200" i="1" s="1"/>
  <c r="BE201" i="1" s="1"/>
  <c r="BE202" i="1" s="1"/>
  <c r="BE203" i="1" s="1"/>
  <c r="BE204" i="1" s="1"/>
  <c r="BE205" i="1" s="1"/>
  <c r="BE206" i="1" s="1"/>
  <c r="BE207" i="1" s="1"/>
  <c r="BE208" i="1" s="1"/>
  <c r="BE209" i="1" s="1"/>
  <c r="BE210" i="1" s="1"/>
  <c r="BE211" i="1" s="1"/>
  <c r="BE212" i="1" s="1"/>
  <c r="BE213" i="1" s="1"/>
  <c r="BE214" i="1" s="1"/>
  <c r="BE215" i="1" s="1"/>
  <c r="BE216" i="1" s="1"/>
  <c r="BE217" i="1" s="1"/>
  <c r="BE218" i="1" s="1"/>
  <c r="BE219" i="1" s="1"/>
  <c r="BE220" i="1" s="1"/>
  <c r="BE221" i="1" s="1"/>
  <c r="BE222" i="1" s="1"/>
  <c r="BE223" i="1" s="1"/>
  <c r="BE224" i="1" s="1"/>
  <c r="BE225" i="1" s="1"/>
  <c r="BE226" i="1" s="1"/>
  <c r="BE227" i="1" s="1"/>
  <c r="BE228" i="1" s="1"/>
  <c r="BE229" i="1" s="1"/>
  <c r="BE230" i="1" s="1"/>
  <c r="BE231" i="1" s="1"/>
  <c r="BE232" i="1" s="1"/>
  <c r="BE233" i="1" s="1"/>
  <c r="BE234" i="1" s="1"/>
  <c r="BE235" i="1" s="1"/>
  <c r="BE236" i="1" s="1"/>
  <c r="BE237" i="1" s="1"/>
  <c r="BE238" i="1" s="1"/>
  <c r="BE239" i="1" s="1"/>
  <c r="BE240" i="1" s="1"/>
  <c r="BE241" i="1" s="1"/>
  <c r="BE242" i="1" s="1"/>
  <c r="BE243" i="1" s="1"/>
  <c r="BE244" i="1" s="1"/>
  <c r="BE245" i="1" s="1"/>
  <c r="BE246" i="1" s="1"/>
  <c r="BE247" i="1" s="1"/>
  <c r="BE248" i="1" s="1"/>
  <c r="BE249" i="1" s="1"/>
  <c r="BE250" i="1" s="1"/>
  <c r="BE251" i="1" s="1"/>
  <c r="BE252" i="1" s="1"/>
  <c r="BE253" i="1" s="1"/>
  <c r="BE254" i="1" s="1"/>
  <c r="BE255" i="1" s="1"/>
  <c r="BE256" i="1" s="1"/>
  <c r="BE257" i="1" s="1"/>
  <c r="BE258" i="1" s="1"/>
  <c r="BE259" i="1" s="1"/>
  <c r="BE260" i="1" s="1"/>
  <c r="BE261" i="1" s="1"/>
  <c r="BE262" i="1" s="1"/>
  <c r="BE263" i="1" s="1"/>
  <c r="BE264" i="1" s="1"/>
  <c r="BE265" i="1" s="1"/>
  <c r="BE266" i="1" s="1"/>
  <c r="BE267" i="1" s="1"/>
  <c r="BE268" i="1" s="1"/>
  <c r="BE269" i="1" s="1"/>
  <c r="BE270" i="1" s="1"/>
  <c r="BE271" i="1" s="1"/>
  <c r="BE272" i="1" s="1"/>
  <c r="BE273" i="1" s="1"/>
  <c r="BE274" i="1" s="1"/>
  <c r="BE275" i="1" s="1"/>
  <c r="BE276" i="1" s="1"/>
  <c r="BE277" i="1" s="1"/>
  <c r="BE278" i="1" s="1"/>
  <c r="BE279" i="1" s="1"/>
  <c r="BE280" i="1" s="1"/>
  <c r="BE281" i="1" s="1"/>
  <c r="BE282" i="1" s="1"/>
  <c r="BE283" i="1" s="1"/>
  <c r="BE284" i="1" s="1"/>
  <c r="BE285" i="1" s="1"/>
  <c r="BE286" i="1" s="1"/>
  <c r="BE287" i="1" s="1"/>
  <c r="BE288" i="1" s="1"/>
  <c r="BE289" i="1" s="1"/>
  <c r="BE290" i="1" s="1"/>
  <c r="BE291" i="1" s="1"/>
  <c r="BE292" i="1" s="1"/>
  <c r="BE293" i="1" s="1"/>
  <c r="BE294" i="1" s="1"/>
  <c r="BE295" i="1" s="1"/>
  <c r="BE296" i="1" s="1"/>
  <c r="BE297" i="1" s="1"/>
  <c r="BE298" i="1" s="1"/>
  <c r="BE299" i="1" s="1"/>
  <c r="BE300" i="1" s="1"/>
  <c r="BE301" i="1" s="1"/>
  <c r="BE302" i="1" s="1"/>
  <c r="BE303" i="1" s="1"/>
  <c r="BE304" i="1" s="1"/>
  <c r="BE305" i="1" s="1"/>
  <c r="BE306" i="1" s="1"/>
  <c r="BE307" i="1" s="1"/>
  <c r="BE308" i="1" s="1"/>
  <c r="BE309" i="1" s="1"/>
  <c r="BE310" i="1" s="1"/>
  <c r="BE311" i="1" s="1"/>
  <c r="BE312" i="1" s="1"/>
  <c r="BE313" i="1" s="1"/>
  <c r="BE314" i="1" s="1"/>
  <c r="BE315" i="1" s="1"/>
  <c r="BE316" i="1" s="1"/>
  <c r="BE317" i="1" s="1"/>
  <c r="BE318" i="1" s="1"/>
  <c r="BE319" i="1" s="1"/>
  <c r="BE320" i="1" s="1"/>
  <c r="BE321" i="1" s="1"/>
  <c r="BE322" i="1" s="1"/>
  <c r="BE323" i="1" s="1"/>
  <c r="BD55" i="1"/>
  <c r="BB55" i="1"/>
  <c r="BB56" i="1" s="1"/>
  <c r="BB57" i="1" s="1"/>
  <c r="BB58" i="1" s="1"/>
  <c r="BB59" i="1" s="1"/>
  <c r="BB60" i="1" s="1"/>
  <c r="BB61" i="1" s="1"/>
  <c r="BB62" i="1" s="1"/>
  <c r="BB63" i="1" s="1"/>
  <c r="BB64" i="1" s="1"/>
  <c r="BB65" i="1" s="1"/>
  <c r="BB66" i="1" s="1"/>
  <c r="BB67" i="1" s="1"/>
  <c r="BB68" i="1" s="1"/>
  <c r="BB69" i="1" s="1"/>
  <c r="BB70" i="1" s="1"/>
  <c r="BB71" i="1" s="1"/>
  <c r="BB72" i="1" s="1"/>
  <c r="BB73" i="1" s="1"/>
  <c r="BB74" i="1" s="1"/>
  <c r="BB75" i="1" s="1"/>
  <c r="BB76" i="1" s="1"/>
  <c r="BB77" i="1" s="1"/>
  <c r="BB78" i="1" s="1"/>
  <c r="BB79" i="1" s="1"/>
  <c r="BB80" i="1" s="1"/>
  <c r="BB81" i="1" s="1"/>
  <c r="BB82" i="1" s="1"/>
  <c r="BB83" i="1" s="1"/>
  <c r="BB84" i="1" s="1"/>
  <c r="BB85" i="1" s="1"/>
  <c r="BB86" i="1" s="1"/>
  <c r="BB87" i="1" s="1"/>
  <c r="BB88" i="1" s="1"/>
  <c r="BB89" i="1" s="1"/>
  <c r="BB90" i="1" s="1"/>
  <c r="BB91" i="1" s="1"/>
  <c r="BB92" i="1" s="1"/>
  <c r="BB93" i="1" s="1"/>
  <c r="BB94" i="1" s="1"/>
  <c r="BB95" i="1" s="1"/>
  <c r="BB96" i="1" s="1"/>
  <c r="BB97" i="1" s="1"/>
  <c r="BB98" i="1" s="1"/>
  <c r="BB99" i="1" s="1"/>
  <c r="BB100" i="1" s="1"/>
  <c r="BB101" i="1" s="1"/>
  <c r="BB102" i="1" s="1"/>
  <c r="BB103" i="1" s="1"/>
  <c r="BB104" i="1" s="1"/>
  <c r="BB105" i="1" s="1"/>
  <c r="BB106" i="1" s="1"/>
  <c r="BB107" i="1" s="1"/>
  <c r="BB108" i="1" s="1"/>
  <c r="BB109" i="1" s="1"/>
  <c r="BB110" i="1" s="1"/>
  <c r="BB111" i="1" s="1"/>
  <c r="BB112" i="1" s="1"/>
  <c r="BB113" i="1" s="1"/>
  <c r="BB114" i="1" s="1"/>
  <c r="BB115" i="1" s="1"/>
  <c r="BB116" i="1" s="1"/>
  <c r="BB117" i="1" s="1"/>
  <c r="BB118" i="1" s="1"/>
  <c r="BB119" i="1" s="1"/>
  <c r="BB120" i="1" s="1"/>
  <c r="BB121" i="1" s="1"/>
  <c r="BB122" i="1" s="1"/>
  <c r="BB123" i="1" s="1"/>
  <c r="BB124" i="1" s="1"/>
  <c r="BB125" i="1" s="1"/>
  <c r="BB126" i="1" s="1"/>
  <c r="BB127" i="1" s="1"/>
  <c r="BB128" i="1" s="1"/>
  <c r="BB129" i="1" s="1"/>
  <c r="BB130" i="1" s="1"/>
  <c r="BB131" i="1" s="1"/>
  <c r="BB132" i="1" s="1"/>
  <c r="BB133" i="1" s="1"/>
  <c r="BB134" i="1" s="1"/>
  <c r="BB135" i="1" s="1"/>
  <c r="BB136" i="1" s="1"/>
  <c r="BB137" i="1" s="1"/>
  <c r="BB138" i="1" s="1"/>
  <c r="BB139" i="1" s="1"/>
  <c r="BB140" i="1" s="1"/>
  <c r="BB141" i="1" s="1"/>
  <c r="BB142" i="1" s="1"/>
  <c r="BB143" i="1" s="1"/>
  <c r="BB144" i="1" s="1"/>
  <c r="BB145" i="1" s="1"/>
  <c r="BB146" i="1" s="1"/>
  <c r="BB147" i="1" s="1"/>
  <c r="BB148" i="1" s="1"/>
  <c r="BB149" i="1" s="1"/>
  <c r="BB150" i="1" s="1"/>
  <c r="BB151" i="1" s="1"/>
  <c r="BB152" i="1" s="1"/>
  <c r="BB153" i="1" s="1"/>
  <c r="BB154" i="1" s="1"/>
  <c r="BB155" i="1" s="1"/>
  <c r="BB156" i="1" s="1"/>
  <c r="BB157" i="1" s="1"/>
  <c r="BB158" i="1" s="1"/>
  <c r="BB159" i="1" s="1"/>
  <c r="BB160" i="1" s="1"/>
  <c r="BB161" i="1" s="1"/>
  <c r="BB162" i="1" s="1"/>
  <c r="BB163" i="1" s="1"/>
  <c r="BB164" i="1" s="1"/>
  <c r="BB165" i="1" s="1"/>
  <c r="BB166" i="1" s="1"/>
  <c r="BB167" i="1" s="1"/>
  <c r="BB168" i="1" s="1"/>
  <c r="BB169" i="1" s="1"/>
  <c r="BB170" i="1" s="1"/>
  <c r="BB171" i="1" s="1"/>
  <c r="BB172" i="1" s="1"/>
  <c r="BB173" i="1" s="1"/>
  <c r="BB174" i="1" s="1"/>
  <c r="BB175" i="1" s="1"/>
  <c r="BB176" i="1" s="1"/>
  <c r="BB177" i="1" s="1"/>
  <c r="BB178" i="1" s="1"/>
  <c r="BB179" i="1" s="1"/>
  <c r="BB180" i="1" s="1"/>
  <c r="BB181" i="1" s="1"/>
  <c r="BB182" i="1" s="1"/>
  <c r="BB183" i="1" s="1"/>
  <c r="BB184" i="1" s="1"/>
  <c r="BB185" i="1" s="1"/>
  <c r="BB186" i="1" s="1"/>
  <c r="BB187" i="1" s="1"/>
  <c r="BB188" i="1" s="1"/>
  <c r="BB189" i="1" s="1"/>
  <c r="BB190" i="1" s="1"/>
  <c r="BB191" i="1" s="1"/>
  <c r="BB192" i="1" s="1"/>
  <c r="BB193" i="1" s="1"/>
  <c r="BB194" i="1" s="1"/>
  <c r="BB195" i="1" s="1"/>
  <c r="BB196" i="1" s="1"/>
  <c r="BB197" i="1" s="1"/>
  <c r="BB198" i="1" s="1"/>
  <c r="BB199" i="1" s="1"/>
  <c r="BB200" i="1" s="1"/>
  <c r="BB201" i="1" s="1"/>
  <c r="BB202" i="1" s="1"/>
  <c r="BB203" i="1" s="1"/>
  <c r="BB204" i="1" s="1"/>
  <c r="BB205" i="1" s="1"/>
  <c r="BB206" i="1" s="1"/>
  <c r="BB207" i="1" s="1"/>
  <c r="BB208" i="1" s="1"/>
  <c r="BB209" i="1" s="1"/>
  <c r="BB210" i="1" s="1"/>
  <c r="BB211" i="1" s="1"/>
  <c r="BB212" i="1" s="1"/>
  <c r="BB213" i="1" s="1"/>
  <c r="BB214" i="1" s="1"/>
  <c r="BB215" i="1" s="1"/>
  <c r="BB216" i="1" s="1"/>
  <c r="BB217" i="1" s="1"/>
  <c r="BB218" i="1" s="1"/>
  <c r="BB219" i="1" s="1"/>
  <c r="BB220" i="1" s="1"/>
  <c r="BB221" i="1" s="1"/>
  <c r="BB222" i="1" s="1"/>
  <c r="BB223" i="1" s="1"/>
  <c r="BB224" i="1" s="1"/>
  <c r="BB225" i="1" s="1"/>
  <c r="BB226" i="1" s="1"/>
  <c r="BB227" i="1" s="1"/>
  <c r="BB228" i="1" s="1"/>
  <c r="BB229" i="1" s="1"/>
  <c r="BB230" i="1" s="1"/>
  <c r="BB231" i="1" s="1"/>
  <c r="BB232" i="1" s="1"/>
  <c r="BB233" i="1" s="1"/>
  <c r="BB234" i="1" s="1"/>
  <c r="BB235" i="1" s="1"/>
  <c r="BB236" i="1" s="1"/>
  <c r="BB237" i="1" s="1"/>
  <c r="BB238" i="1" s="1"/>
  <c r="BB239" i="1" s="1"/>
  <c r="BB240" i="1" s="1"/>
  <c r="BB241" i="1" s="1"/>
  <c r="BB242" i="1" s="1"/>
  <c r="BB243" i="1" s="1"/>
  <c r="BB244" i="1" s="1"/>
  <c r="BB245" i="1" s="1"/>
  <c r="BB246" i="1" s="1"/>
  <c r="BB247" i="1" s="1"/>
  <c r="BB248" i="1" s="1"/>
  <c r="BB249" i="1" s="1"/>
  <c r="BB250" i="1" s="1"/>
  <c r="BB251" i="1" s="1"/>
  <c r="BB252" i="1" s="1"/>
  <c r="BB253" i="1" s="1"/>
  <c r="BB254" i="1" s="1"/>
  <c r="BB255" i="1" s="1"/>
  <c r="BB256" i="1" s="1"/>
  <c r="BB257" i="1" s="1"/>
  <c r="BB258" i="1" s="1"/>
  <c r="BB259" i="1" s="1"/>
  <c r="BB260" i="1" s="1"/>
  <c r="BB261" i="1" s="1"/>
  <c r="BB262" i="1" s="1"/>
  <c r="BB263" i="1" s="1"/>
  <c r="BB264" i="1" s="1"/>
  <c r="BB265" i="1" s="1"/>
  <c r="BB266" i="1" s="1"/>
  <c r="BB267" i="1" s="1"/>
  <c r="BB268" i="1" s="1"/>
  <c r="BB269" i="1" s="1"/>
  <c r="BB270" i="1" s="1"/>
  <c r="BB271" i="1" s="1"/>
  <c r="BB272" i="1" s="1"/>
  <c r="BB273" i="1" s="1"/>
  <c r="BB274" i="1" s="1"/>
  <c r="BB275" i="1" s="1"/>
  <c r="BB276" i="1" s="1"/>
  <c r="BB277" i="1" s="1"/>
  <c r="BB278" i="1" s="1"/>
  <c r="BB279" i="1" s="1"/>
  <c r="BB280" i="1" s="1"/>
  <c r="BB281" i="1" s="1"/>
  <c r="BB282" i="1" s="1"/>
  <c r="BB283" i="1" s="1"/>
  <c r="BB284" i="1" s="1"/>
  <c r="BB285" i="1" s="1"/>
  <c r="BB286" i="1" s="1"/>
  <c r="BB287" i="1" s="1"/>
  <c r="BB288" i="1" s="1"/>
  <c r="BB289" i="1" s="1"/>
  <c r="BB290" i="1" s="1"/>
  <c r="BB291" i="1" s="1"/>
  <c r="BB292" i="1" s="1"/>
  <c r="BB293" i="1" s="1"/>
  <c r="BB294" i="1" s="1"/>
  <c r="BB295" i="1" s="1"/>
  <c r="BB296" i="1" s="1"/>
  <c r="BB297" i="1" s="1"/>
  <c r="BB298" i="1" s="1"/>
  <c r="BB299" i="1" s="1"/>
  <c r="BB300" i="1" s="1"/>
  <c r="BB301" i="1" s="1"/>
  <c r="BB302" i="1" s="1"/>
  <c r="BB303" i="1" s="1"/>
  <c r="BB304" i="1" s="1"/>
  <c r="BB305" i="1" s="1"/>
  <c r="BB306" i="1" s="1"/>
  <c r="BB307" i="1" s="1"/>
  <c r="BB308" i="1" s="1"/>
  <c r="BB309" i="1" s="1"/>
  <c r="BB310" i="1" s="1"/>
  <c r="BB311" i="1" s="1"/>
  <c r="BB312" i="1" s="1"/>
  <c r="BB313" i="1" s="1"/>
  <c r="BB314" i="1" s="1"/>
  <c r="BB315" i="1" s="1"/>
  <c r="BB316" i="1" s="1"/>
  <c r="BB317" i="1" s="1"/>
  <c r="BB318" i="1" s="1"/>
  <c r="BB319" i="1" s="1"/>
  <c r="BB320" i="1" s="1"/>
  <c r="BB321" i="1" s="1"/>
  <c r="BB322" i="1" s="1"/>
  <c r="BB323" i="1" s="1"/>
  <c r="BA55" i="1"/>
  <c r="BA56" i="1" s="1"/>
  <c r="BA57" i="1" s="1"/>
  <c r="BA58" i="1" s="1"/>
  <c r="BA59" i="1" s="1"/>
  <c r="BA60" i="1" s="1"/>
  <c r="BA61" i="1" s="1"/>
  <c r="BA62" i="1" s="1"/>
  <c r="BA63" i="1" s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AZ55" i="1"/>
  <c r="AY55" i="1"/>
  <c r="AX55" i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X94" i="1" s="1"/>
  <c r="AX95" i="1" s="1"/>
  <c r="AX96" i="1" s="1"/>
  <c r="AX97" i="1" s="1"/>
  <c r="AX98" i="1" s="1"/>
  <c r="AX99" i="1" s="1"/>
  <c r="AX100" i="1" s="1"/>
  <c r="AX101" i="1" s="1"/>
  <c r="AX102" i="1" s="1"/>
  <c r="AX103" i="1" s="1"/>
  <c r="AX104" i="1" s="1"/>
  <c r="AX105" i="1" s="1"/>
  <c r="AX106" i="1" s="1"/>
  <c r="AX107" i="1" s="1"/>
  <c r="AX108" i="1" s="1"/>
  <c r="AX109" i="1" s="1"/>
  <c r="AX110" i="1" s="1"/>
  <c r="AX111" i="1" s="1"/>
  <c r="AX112" i="1" s="1"/>
  <c r="AX113" i="1" s="1"/>
  <c r="AX114" i="1" s="1"/>
  <c r="AX115" i="1" s="1"/>
  <c r="AX116" i="1" s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X129" i="1" s="1"/>
  <c r="AX130" i="1" s="1"/>
  <c r="AX131" i="1" s="1"/>
  <c r="AX132" i="1" s="1"/>
  <c r="AX133" i="1" s="1"/>
  <c r="AX134" i="1" s="1"/>
  <c r="AX135" i="1" s="1"/>
  <c r="AX136" i="1" s="1"/>
  <c r="AX137" i="1" s="1"/>
  <c r="AX138" i="1" s="1"/>
  <c r="AX139" i="1" s="1"/>
  <c r="AX140" i="1" s="1"/>
  <c r="AX141" i="1" s="1"/>
  <c r="AX142" i="1" s="1"/>
  <c r="AX143" i="1" s="1"/>
  <c r="AX144" i="1" s="1"/>
  <c r="AX145" i="1" s="1"/>
  <c r="AX146" i="1" s="1"/>
  <c r="AX147" i="1" s="1"/>
  <c r="AX148" i="1" s="1"/>
  <c r="AX149" i="1" s="1"/>
  <c r="AX150" i="1" s="1"/>
  <c r="AX151" i="1" s="1"/>
  <c r="AX152" i="1" s="1"/>
  <c r="AX153" i="1" s="1"/>
  <c r="AX154" i="1" s="1"/>
  <c r="AX155" i="1" s="1"/>
  <c r="AX156" i="1" s="1"/>
  <c r="AX157" i="1" s="1"/>
  <c r="AX158" i="1" s="1"/>
  <c r="AX159" i="1" s="1"/>
  <c r="AX160" i="1" s="1"/>
  <c r="AX161" i="1" s="1"/>
  <c r="AX162" i="1" s="1"/>
  <c r="AX163" i="1" s="1"/>
  <c r="AX164" i="1" s="1"/>
  <c r="AX165" i="1" s="1"/>
  <c r="AX166" i="1" s="1"/>
  <c r="AX167" i="1" s="1"/>
  <c r="AX168" i="1" s="1"/>
  <c r="AX169" i="1" s="1"/>
  <c r="AX170" i="1" s="1"/>
  <c r="AX171" i="1" s="1"/>
  <c r="AX172" i="1" s="1"/>
  <c r="AX173" i="1" s="1"/>
  <c r="AX174" i="1" s="1"/>
  <c r="AX175" i="1" s="1"/>
  <c r="AX176" i="1" s="1"/>
  <c r="AX177" i="1" s="1"/>
  <c r="AX178" i="1" s="1"/>
  <c r="AX179" i="1" s="1"/>
  <c r="AX180" i="1" s="1"/>
  <c r="AX181" i="1" s="1"/>
  <c r="AX182" i="1" s="1"/>
  <c r="AX183" i="1" s="1"/>
  <c r="AX184" i="1" s="1"/>
  <c r="AX185" i="1" s="1"/>
  <c r="AX186" i="1" s="1"/>
  <c r="AX187" i="1" s="1"/>
  <c r="AX188" i="1" s="1"/>
  <c r="AX189" i="1" s="1"/>
  <c r="AX190" i="1" s="1"/>
  <c r="AX191" i="1" s="1"/>
  <c r="AX192" i="1" s="1"/>
  <c r="AX193" i="1" s="1"/>
  <c r="AX194" i="1" s="1"/>
  <c r="AX195" i="1" s="1"/>
  <c r="AX196" i="1" s="1"/>
  <c r="AX197" i="1" s="1"/>
  <c r="AX198" i="1" s="1"/>
  <c r="AX199" i="1" s="1"/>
  <c r="AX200" i="1" s="1"/>
  <c r="AX201" i="1" s="1"/>
  <c r="AX202" i="1" s="1"/>
  <c r="AX203" i="1" s="1"/>
  <c r="AX204" i="1" s="1"/>
  <c r="AX205" i="1" s="1"/>
  <c r="AX206" i="1" s="1"/>
  <c r="AX207" i="1" s="1"/>
  <c r="AX208" i="1" s="1"/>
  <c r="AX209" i="1" s="1"/>
  <c r="AX210" i="1" s="1"/>
  <c r="AX211" i="1" s="1"/>
  <c r="AX212" i="1" s="1"/>
  <c r="AX213" i="1" s="1"/>
  <c r="AX214" i="1" s="1"/>
  <c r="AX215" i="1" s="1"/>
  <c r="AX216" i="1" s="1"/>
  <c r="AX217" i="1" s="1"/>
  <c r="AX218" i="1" s="1"/>
  <c r="AX219" i="1" s="1"/>
  <c r="AX220" i="1" s="1"/>
  <c r="AX221" i="1" s="1"/>
  <c r="AX222" i="1" s="1"/>
  <c r="AX223" i="1" s="1"/>
  <c r="AX224" i="1" s="1"/>
  <c r="AX225" i="1" s="1"/>
  <c r="AX226" i="1" s="1"/>
  <c r="AX227" i="1" s="1"/>
  <c r="AX228" i="1" s="1"/>
  <c r="AX229" i="1" s="1"/>
  <c r="AX230" i="1" s="1"/>
  <c r="AX231" i="1" s="1"/>
  <c r="AX232" i="1" s="1"/>
  <c r="AX233" i="1" s="1"/>
  <c r="AX234" i="1" s="1"/>
  <c r="AX235" i="1" s="1"/>
  <c r="AX236" i="1" s="1"/>
  <c r="AX237" i="1" s="1"/>
  <c r="AX238" i="1" s="1"/>
  <c r="AX239" i="1" s="1"/>
  <c r="AX240" i="1" s="1"/>
  <c r="AX241" i="1" s="1"/>
  <c r="AX242" i="1" s="1"/>
  <c r="AX243" i="1" s="1"/>
  <c r="AX244" i="1" s="1"/>
  <c r="AX245" i="1" s="1"/>
  <c r="AX246" i="1" s="1"/>
  <c r="AX247" i="1" s="1"/>
  <c r="AX248" i="1" s="1"/>
  <c r="AX249" i="1" s="1"/>
  <c r="AX250" i="1" s="1"/>
  <c r="AX251" i="1" s="1"/>
  <c r="AX252" i="1" s="1"/>
  <c r="AX253" i="1" s="1"/>
  <c r="AX254" i="1" s="1"/>
  <c r="AX255" i="1" s="1"/>
  <c r="AX256" i="1" s="1"/>
  <c r="AX257" i="1" s="1"/>
  <c r="AX258" i="1" s="1"/>
  <c r="AX259" i="1" s="1"/>
  <c r="AX260" i="1" s="1"/>
  <c r="AX261" i="1" s="1"/>
  <c r="AX262" i="1" s="1"/>
  <c r="AX263" i="1" s="1"/>
  <c r="AX264" i="1" s="1"/>
  <c r="AX265" i="1" s="1"/>
  <c r="AX266" i="1" s="1"/>
  <c r="AX267" i="1" s="1"/>
  <c r="AX268" i="1" s="1"/>
  <c r="AX269" i="1" s="1"/>
  <c r="AX270" i="1" s="1"/>
  <c r="AX271" i="1" s="1"/>
  <c r="AX272" i="1" s="1"/>
  <c r="AX273" i="1" s="1"/>
  <c r="AX274" i="1" s="1"/>
  <c r="AX275" i="1" s="1"/>
  <c r="AX276" i="1" s="1"/>
  <c r="AX277" i="1" s="1"/>
  <c r="AX278" i="1" s="1"/>
  <c r="AX279" i="1" s="1"/>
  <c r="AX280" i="1" s="1"/>
  <c r="AX281" i="1" s="1"/>
  <c r="AX282" i="1" s="1"/>
  <c r="AX283" i="1" s="1"/>
  <c r="AX284" i="1" s="1"/>
  <c r="AX285" i="1" s="1"/>
  <c r="AX286" i="1" s="1"/>
  <c r="AX287" i="1" s="1"/>
  <c r="AX288" i="1" s="1"/>
  <c r="AX289" i="1" s="1"/>
  <c r="AX290" i="1" s="1"/>
  <c r="AX291" i="1" s="1"/>
  <c r="AX292" i="1" s="1"/>
  <c r="AX293" i="1" s="1"/>
  <c r="AX294" i="1" s="1"/>
  <c r="AX295" i="1" s="1"/>
  <c r="AX296" i="1" s="1"/>
  <c r="AX297" i="1" s="1"/>
  <c r="AX298" i="1" s="1"/>
  <c r="AX299" i="1" s="1"/>
  <c r="AX300" i="1" s="1"/>
  <c r="AX301" i="1" s="1"/>
  <c r="AX302" i="1" s="1"/>
  <c r="AX303" i="1" s="1"/>
  <c r="AX304" i="1" s="1"/>
  <c r="AX305" i="1" s="1"/>
  <c r="AX306" i="1" s="1"/>
  <c r="AX307" i="1" s="1"/>
  <c r="AX308" i="1" s="1"/>
  <c r="AX309" i="1" s="1"/>
  <c r="AX310" i="1" s="1"/>
  <c r="AX311" i="1" s="1"/>
  <c r="AX312" i="1" s="1"/>
  <c r="AX313" i="1" s="1"/>
  <c r="AX314" i="1" s="1"/>
  <c r="AX315" i="1" s="1"/>
  <c r="AX316" i="1" s="1"/>
  <c r="AX317" i="1" s="1"/>
  <c r="AX318" i="1" s="1"/>
  <c r="AX319" i="1" s="1"/>
  <c r="AX320" i="1" s="1"/>
  <c r="AX321" i="1" s="1"/>
  <c r="AX322" i="1" s="1"/>
  <c r="AX323" i="1" s="1"/>
  <c r="AW55" i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W91" i="1" s="1"/>
  <c r="AW92" i="1" s="1"/>
  <c r="AW93" i="1" s="1"/>
  <c r="AW94" i="1" s="1"/>
  <c r="AW95" i="1" s="1"/>
  <c r="AW96" i="1" s="1"/>
  <c r="AW97" i="1" s="1"/>
  <c r="AW98" i="1" s="1"/>
  <c r="AW99" i="1" s="1"/>
  <c r="AW100" i="1" s="1"/>
  <c r="AW101" i="1" s="1"/>
  <c r="AW102" i="1" s="1"/>
  <c r="AW103" i="1" s="1"/>
  <c r="AW104" i="1" s="1"/>
  <c r="AW105" i="1" s="1"/>
  <c r="AW106" i="1" s="1"/>
  <c r="AW107" i="1" s="1"/>
  <c r="AW108" i="1" s="1"/>
  <c r="AW109" i="1" s="1"/>
  <c r="AW110" i="1" s="1"/>
  <c r="AW111" i="1" s="1"/>
  <c r="AW112" i="1" s="1"/>
  <c r="AW113" i="1" s="1"/>
  <c r="AW114" i="1" s="1"/>
  <c r="AW115" i="1" s="1"/>
  <c r="AW116" i="1" s="1"/>
  <c r="AW117" i="1" s="1"/>
  <c r="AW118" i="1" s="1"/>
  <c r="AW119" i="1" s="1"/>
  <c r="AW120" i="1" s="1"/>
  <c r="AW121" i="1" s="1"/>
  <c r="AW122" i="1" s="1"/>
  <c r="AW123" i="1" s="1"/>
  <c r="AW124" i="1" s="1"/>
  <c r="AW125" i="1" s="1"/>
  <c r="AW126" i="1" s="1"/>
  <c r="AW127" i="1" s="1"/>
  <c r="AW128" i="1" s="1"/>
  <c r="AW129" i="1" s="1"/>
  <c r="AW130" i="1" s="1"/>
  <c r="AW131" i="1" s="1"/>
  <c r="AW132" i="1" s="1"/>
  <c r="AW133" i="1" s="1"/>
  <c r="AW134" i="1" s="1"/>
  <c r="AW135" i="1" s="1"/>
  <c r="AW136" i="1" s="1"/>
  <c r="AW137" i="1" s="1"/>
  <c r="AW138" i="1" s="1"/>
  <c r="AW139" i="1" s="1"/>
  <c r="AW140" i="1" s="1"/>
  <c r="AW141" i="1" s="1"/>
  <c r="AW142" i="1" s="1"/>
  <c r="AW143" i="1" s="1"/>
  <c r="AW144" i="1" s="1"/>
  <c r="AW145" i="1" s="1"/>
  <c r="AW146" i="1" s="1"/>
  <c r="AW147" i="1" s="1"/>
  <c r="AW148" i="1" s="1"/>
  <c r="AW149" i="1" s="1"/>
  <c r="AW150" i="1" s="1"/>
  <c r="AW151" i="1" s="1"/>
  <c r="AW152" i="1" s="1"/>
  <c r="AW153" i="1" s="1"/>
  <c r="AW154" i="1" s="1"/>
  <c r="AW155" i="1" s="1"/>
  <c r="AW156" i="1" s="1"/>
  <c r="AW157" i="1" s="1"/>
  <c r="AW158" i="1" s="1"/>
  <c r="AW159" i="1" s="1"/>
  <c r="AW160" i="1" s="1"/>
  <c r="AW161" i="1" s="1"/>
  <c r="AW162" i="1" s="1"/>
  <c r="AW163" i="1" s="1"/>
  <c r="AW164" i="1" s="1"/>
  <c r="AW165" i="1" s="1"/>
  <c r="AW166" i="1" s="1"/>
  <c r="AW167" i="1" s="1"/>
  <c r="AW168" i="1" s="1"/>
  <c r="AW169" i="1" s="1"/>
  <c r="AW170" i="1" s="1"/>
  <c r="AW171" i="1" s="1"/>
  <c r="AW172" i="1" s="1"/>
  <c r="AW173" i="1" s="1"/>
  <c r="AW174" i="1" s="1"/>
  <c r="AW175" i="1" s="1"/>
  <c r="AW176" i="1" s="1"/>
  <c r="AW177" i="1" s="1"/>
  <c r="AW178" i="1" s="1"/>
  <c r="AW179" i="1" s="1"/>
  <c r="AW180" i="1" s="1"/>
  <c r="AW181" i="1" s="1"/>
  <c r="AW182" i="1" s="1"/>
  <c r="AW183" i="1" s="1"/>
  <c r="AW184" i="1" s="1"/>
  <c r="AW185" i="1" s="1"/>
  <c r="AW186" i="1" s="1"/>
  <c r="AW187" i="1" s="1"/>
  <c r="AW188" i="1" s="1"/>
  <c r="AW189" i="1" s="1"/>
  <c r="AW190" i="1" s="1"/>
  <c r="AW191" i="1" s="1"/>
  <c r="AW192" i="1" s="1"/>
  <c r="AW193" i="1" s="1"/>
  <c r="AW194" i="1" s="1"/>
  <c r="AW195" i="1" s="1"/>
  <c r="AW196" i="1" s="1"/>
  <c r="AW197" i="1" s="1"/>
  <c r="AW198" i="1" s="1"/>
  <c r="AW199" i="1" s="1"/>
  <c r="AW200" i="1" s="1"/>
  <c r="AW201" i="1" s="1"/>
  <c r="AW202" i="1" s="1"/>
  <c r="AW203" i="1" s="1"/>
  <c r="AW204" i="1" s="1"/>
  <c r="AW205" i="1" s="1"/>
  <c r="AW206" i="1" s="1"/>
  <c r="AW207" i="1" s="1"/>
  <c r="AW208" i="1" s="1"/>
  <c r="AW209" i="1" s="1"/>
  <c r="AW210" i="1" s="1"/>
  <c r="AW211" i="1" s="1"/>
  <c r="AW212" i="1" s="1"/>
  <c r="AW213" i="1" s="1"/>
  <c r="AW214" i="1" s="1"/>
  <c r="AW215" i="1" s="1"/>
  <c r="AW216" i="1" s="1"/>
  <c r="AW217" i="1" s="1"/>
  <c r="AW218" i="1" s="1"/>
  <c r="AW219" i="1" s="1"/>
  <c r="AW220" i="1" s="1"/>
  <c r="AW221" i="1" s="1"/>
  <c r="AW222" i="1" s="1"/>
  <c r="AW223" i="1" s="1"/>
  <c r="AW224" i="1" s="1"/>
  <c r="AW225" i="1" s="1"/>
  <c r="AW226" i="1" s="1"/>
  <c r="AW227" i="1" s="1"/>
  <c r="AW228" i="1" s="1"/>
  <c r="AW229" i="1" s="1"/>
  <c r="AW230" i="1" s="1"/>
  <c r="AW231" i="1" s="1"/>
  <c r="AW232" i="1" s="1"/>
  <c r="AW233" i="1" s="1"/>
  <c r="AW234" i="1" s="1"/>
  <c r="AW235" i="1" s="1"/>
  <c r="AW236" i="1" s="1"/>
  <c r="AW237" i="1" s="1"/>
  <c r="AW238" i="1" s="1"/>
  <c r="AW239" i="1" s="1"/>
  <c r="AW240" i="1" s="1"/>
  <c r="AW241" i="1" s="1"/>
  <c r="AW242" i="1" s="1"/>
  <c r="AW243" i="1" s="1"/>
  <c r="AW244" i="1" s="1"/>
  <c r="AW245" i="1" s="1"/>
  <c r="AW246" i="1" s="1"/>
  <c r="AW247" i="1" s="1"/>
  <c r="AW248" i="1" s="1"/>
  <c r="AW249" i="1" s="1"/>
  <c r="AW250" i="1" s="1"/>
  <c r="AW251" i="1" s="1"/>
  <c r="AW252" i="1" s="1"/>
  <c r="AW253" i="1" s="1"/>
  <c r="AW254" i="1" s="1"/>
  <c r="AW255" i="1" s="1"/>
  <c r="AW256" i="1" s="1"/>
  <c r="AW257" i="1" s="1"/>
  <c r="AW258" i="1" s="1"/>
  <c r="AW259" i="1" s="1"/>
  <c r="AW260" i="1" s="1"/>
  <c r="AW261" i="1" s="1"/>
  <c r="AW262" i="1" s="1"/>
  <c r="AW263" i="1" s="1"/>
  <c r="AW264" i="1" s="1"/>
  <c r="AW265" i="1" s="1"/>
  <c r="AW266" i="1" s="1"/>
  <c r="AW267" i="1" s="1"/>
  <c r="AW268" i="1" s="1"/>
  <c r="AW269" i="1" s="1"/>
  <c r="AW270" i="1" s="1"/>
  <c r="AW271" i="1" s="1"/>
  <c r="AW272" i="1" s="1"/>
  <c r="AW273" i="1" s="1"/>
  <c r="AW274" i="1" s="1"/>
  <c r="AW275" i="1" s="1"/>
  <c r="AW276" i="1" s="1"/>
  <c r="AW277" i="1" s="1"/>
  <c r="AW278" i="1" s="1"/>
  <c r="AW279" i="1" s="1"/>
  <c r="AW280" i="1" s="1"/>
  <c r="AW281" i="1" s="1"/>
  <c r="AW282" i="1" s="1"/>
  <c r="AW283" i="1" s="1"/>
  <c r="AW284" i="1" s="1"/>
  <c r="AW285" i="1" s="1"/>
  <c r="AW286" i="1" s="1"/>
  <c r="AW287" i="1" s="1"/>
  <c r="AW288" i="1" s="1"/>
  <c r="AW289" i="1" s="1"/>
  <c r="AW290" i="1" s="1"/>
  <c r="AW291" i="1" s="1"/>
  <c r="AW292" i="1" s="1"/>
  <c r="AW293" i="1" s="1"/>
  <c r="AW294" i="1" s="1"/>
  <c r="AW295" i="1" s="1"/>
  <c r="AW296" i="1" s="1"/>
  <c r="AW297" i="1" s="1"/>
  <c r="AW298" i="1" s="1"/>
  <c r="AW299" i="1" s="1"/>
  <c r="AW300" i="1" s="1"/>
  <c r="AW301" i="1" s="1"/>
  <c r="AW302" i="1" s="1"/>
  <c r="AW303" i="1" s="1"/>
  <c r="AW304" i="1" s="1"/>
  <c r="AW305" i="1" s="1"/>
  <c r="AW306" i="1" s="1"/>
  <c r="AW307" i="1" s="1"/>
  <c r="AW308" i="1" s="1"/>
  <c r="AW309" i="1" s="1"/>
  <c r="AW310" i="1" s="1"/>
  <c r="AW311" i="1" s="1"/>
  <c r="AW312" i="1" s="1"/>
  <c r="AW313" i="1" s="1"/>
  <c r="AW314" i="1" s="1"/>
  <c r="AW315" i="1" s="1"/>
  <c r="AW316" i="1" s="1"/>
  <c r="AW317" i="1" s="1"/>
  <c r="AW318" i="1" s="1"/>
  <c r="AW319" i="1" s="1"/>
  <c r="AW320" i="1" s="1"/>
  <c r="AW321" i="1" s="1"/>
  <c r="AW322" i="1" s="1"/>
  <c r="AW323" i="1" s="1"/>
  <c r="AV55" i="1"/>
  <c r="AU55" i="1"/>
  <c r="AS55" i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S113" i="1" s="1"/>
  <c r="AS114" i="1" s="1"/>
  <c r="AS115" i="1" s="1"/>
  <c r="AS116" i="1" s="1"/>
  <c r="AS117" i="1" s="1"/>
  <c r="AS118" i="1" s="1"/>
  <c r="AS119" i="1" s="1"/>
  <c r="AS120" i="1" s="1"/>
  <c r="AS121" i="1" s="1"/>
  <c r="AS122" i="1" s="1"/>
  <c r="AS123" i="1" s="1"/>
  <c r="AS124" i="1" s="1"/>
  <c r="AS125" i="1" s="1"/>
  <c r="AS126" i="1" s="1"/>
  <c r="AS127" i="1" s="1"/>
  <c r="AS128" i="1" s="1"/>
  <c r="AS129" i="1" s="1"/>
  <c r="AS130" i="1" s="1"/>
  <c r="AS131" i="1" s="1"/>
  <c r="AS132" i="1" s="1"/>
  <c r="AS133" i="1" s="1"/>
  <c r="AS134" i="1" s="1"/>
  <c r="AS135" i="1" s="1"/>
  <c r="AS136" i="1" s="1"/>
  <c r="AS137" i="1" s="1"/>
  <c r="AS138" i="1" s="1"/>
  <c r="AS139" i="1" s="1"/>
  <c r="AS140" i="1" s="1"/>
  <c r="AS141" i="1" s="1"/>
  <c r="AS142" i="1" s="1"/>
  <c r="AS143" i="1" s="1"/>
  <c r="AS144" i="1" s="1"/>
  <c r="AS145" i="1" s="1"/>
  <c r="AS146" i="1" s="1"/>
  <c r="AS147" i="1" s="1"/>
  <c r="AS148" i="1" s="1"/>
  <c r="AS149" i="1" s="1"/>
  <c r="AS150" i="1" s="1"/>
  <c r="AS151" i="1" s="1"/>
  <c r="AS152" i="1" s="1"/>
  <c r="AS153" i="1" s="1"/>
  <c r="AS154" i="1" s="1"/>
  <c r="AS155" i="1" s="1"/>
  <c r="AS156" i="1" s="1"/>
  <c r="AS157" i="1" s="1"/>
  <c r="AS158" i="1" s="1"/>
  <c r="AS159" i="1" s="1"/>
  <c r="AS160" i="1" s="1"/>
  <c r="AS161" i="1" s="1"/>
  <c r="AS162" i="1" s="1"/>
  <c r="AS163" i="1" s="1"/>
  <c r="AS164" i="1" s="1"/>
  <c r="AS165" i="1" s="1"/>
  <c r="AS166" i="1" s="1"/>
  <c r="AS167" i="1" s="1"/>
  <c r="AS168" i="1" s="1"/>
  <c r="AS169" i="1" s="1"/>
  <c r="AS170" i="1" s="1"/>
  <c r="AS171" i="1" s="1"/>
  <c r="AS172" i="1" s="1"/>
  <c r="AS173" i="1" s="1"/>
  <c r="AS174" i="1" s="1"/>
  <c r="AS175" i="1" s="1"/>
  <c r="AS176" i="1" s="1"/>
  <c r="AS177" i="1" s="1"/>
  <c r="AS178" i="1" s="1"/>
  <c r="AS179" i="1" s="1"/>
  <c r="AS180" i="1" s="1"/>
  <c r="AS181" i="1" s="1"/>
  <c r="AS182" i="1" s="1"/>
  <c r="AS183" i="1" s="1"/>
  <c r="AS184" i="1" s="1"/>
  <c r="AS185" i="1" s="1"/>
  <c r="AS186" i="1" s="1"/>
  <c r="AS187" i="1" s="1"/>
  <c r="AS188" i="1" s="1"/>
  <c r="AS189" i="1" s="1"/>
  <c r="AS190" i="1" s="1"/>
  <c r="AS191" i="1" s="1"/>
  <c r="AS192" i="1" s="1"/>
  <c r="AS193" i="1" s="1"/>
  <c r="AS194" i="1" s="1"/>
  <c r="AS195" i="1" s="1"/>
  <c r="AS196" i="1" s="1"/>
  <c r="AS197" i="1" s="1"/>
  <c r="AS198" i="1" s="1"/>
  <c r="AS199" i="1" s="1"/>
  <c r="AS200" i="1" s="1"/>
  <c r="AS201" i="1" s="1"/>
  <c r="AS202" i="1" s="1"/>
  <c r="AS203" i="1" s="1"/>
  <c r="AS204" i="1" s="1"/>
  <c r="AS205" i="1" s="1"/>
  <c r="AS206" i="1" s="1"/>
  <c r="AS207" i="1" s="1"/>
  <c r="AS208" i="1" s="1"/>
  <c r="AS209" i="1" s="1"/>
  <c r="AS210" i="1" s="1"/>
  <c r="AS211" i="1" s="1"/>
  <c r="AS212" i="1" s="1"/>
  <c r="AS213" i="1" s="1"/>
  <c r="AS214" i="1" s="1"/>
  <c r="AS215" i="1" s="1"/>
  <c r="AS216" i="1" s="1"/>
  <c r="AS217" i="1" s="1"/>
  <c r="AS218" i="1" s="1"/>
  <c r="AS219" i="1" s="1"/>
  <c r="AS220" i="1" s="1"/>
  <c r="AS221" i="1" s="1"/>
  <c r="AS222" i="1" s="1"/>
  <c r="AS223" i="1" s="1"/>
  <c r="AS224" i="1" s="1"/>
  <c r="AS225" i="1" s="1"/>
  <c r="AS226" i="1" s="1"/>
  <c r="AS227" i="1" s="1"/>
  <c r="AS228" i="1" s="1"/>
  <c r="AS229" i="1" s="1"/>
  <c r="AS230" i="1" s="1"/>
  <c r="AS231" i="1" s="1"/>
  <c r="AS232" i="1" s="1"/>
  <c r="AS233" i="1" s="1"/>
  <c r="AS234" i="1" s="1"/>
  <c r="AS235" i="1" s="1"/>
  <c r="AS236" i="1" s="1"/>
  <c r="AS237" i="1" s="1"/>
  <c r="AS238" i="1" s="1"/>
  <c r="AS239" i="1" s="1"/>
  <c r="AS240" i="1" s="1"/>
  <c r="AS241" i="1" s="1"/>
  <c r="AS242" i="1" s="1"/>
  <c r="AS243" i="1" s="1"/>
  <c r="AS244" i="1" s="1"/>
  <c r="AS245" i="1" s="1"/>
  <c r="AS246" i="1" s="1"/>
  <c r="AS247" i="1" s="1"/>
  <c r="AS248" i="1" s="1"/>
  <c r="AS249" i="1" s="1"/>
  <c r="AS250" i="1" s="1"/>
  <c r="AS251" i="1" s="1"/>
  <c r="AS252" i="1" s="1"/>
  <c r="AS253" i="1" s="1"/>
  <c r="AS254" i="1" s="1"/>
  <c r="AS255" i="1" s="1"/>
  <c r="AS256" i="1" s="1"/>
  <c r="AS257" i="1" s="1"/>
  <c r="AS258" i="1" s="1"/>
  <c r="AS259" i="1" s="1"/>
  <c r="AS260" i="1" s="1"/>
  <c r="AS261" i="1" s="1"/>
  <c r="AS262" i="1" s="1"/>
  <c r="AS263" i="1" s="1"/>
  <c r="AS264" i="1" s="1"/>
  <c r="AS265" i="1" s="1"/>
  <c r="AS266" i="1" s="1"/>
  <c r="AS267" i="1" s="1"/>
  <c r="AS268" i="1" s="1"/>
  <c r="AS269" i="1" s="1"/>
  <c r="AS270" i="1" s="1"/>
  <c r="AS271" i="1" s="1"/>
  <c r="AS272" i="1" s="1"/>
  <c r="AS273" i="1" s="1"/>
  <c r="AS274" i="1" s="1"/>
  <c r="AS275" i="1" s="1"/>
  <c r="AS276" i="1" s="1"/>
  <c r="AS277" i="1" s="1"/>
  <c r="AS278" i="1" s="1"/>
  <c r="AS279" i="1" s="1"/>
  <c r="AS280" i="1" s="1"/>
  <c r="AS281" i="1" s="1"/>
  <c r="AS282" i="1" s="1"/>
  <c r="AS283" i="1" s="1"/>
  <c r="AS284" i="1" s="1"/>
  <c r="AS285" i="1" s="1"/>
  <c r="AS286" i="1" s="1"/>
  <c r="AS287" i="1" s="1"/>
  <c r="AS288" i="1" s="1"/>
  <c r="AS289" i="1" s="1"/>
  <c r="AS290" i="1" s="1"/>
  <c r="AS291" i="1" s="1"/>
  <c r="AS292" i="1" s="1"/>
  <c r="AS293" i="1" s="1"/>
  <c r="AS294" i="1" s="1"/>
  <c r="AS295" i="1" s="1"/>
  <c r="AS296" i="1" s="1"/>
  <c r="AS297" i="1" s="1"/>
  <c r="AS298" i="1" s="1"/>
  <c r="AS299" i="1" s="1"/>
  <c r="AS300" i="1" s="1"/>
  <c r="AS301" i="1" s="1"/>
  <c r="AS302" i="1" s="1"/>
  <c r="AS303" i="1" s="1"/>
  <c r="AS304" i="1" s="1"/>
  <c r="AS305" i="1" s="1"/>
  <c r="AS306" i="1" s="1"/>
  <c r="AS307" i="1" s="1"/>
  <c r="AS308" i="1" s="1"/>
  <c r="AS309" i="1" s="1"/>
  <c r="AS310" i="1" s="1"/>
  <c r="AS311" i="1" s="1"/>
  <c r="AS312" i="1" s="1"/>
  <c r="AS313" i="1" s="1"/>
  <c r="AS314" i="1" s="1"/>
  <c r="AS315" i="1" s="1"/>
  <c r="AS316" i="1" s="1"/>
  <c r="AS317" i="1" s="1"/>
  <c r="AS318" i="1" s="1"/>
  <c r="AS319" i="1" s="1"/>
  <c r="AS320" i="1" s="1"/>
  <c r="AS321" i="1" s="1"/>
  <c r="AS322" i="1" s="1"/>
  <c r="AS323" i="1" s="1"/>
  <c r="AQ55" i="1"/>
  <c r="AP55" i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O55" i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AO110" i="1" s="1"/>
  <c r="AO111" i="1" s="1"/>
  <c r="AO112" i="1" s="1"/>
  <c r="AO113" i="1" s="1"/>
  <c r="AO114" i="1" s="1"/>
  <c r="AO115" i="1" s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AO126" i="1" s="1"/>
  <c r="AO127" i="1" s="1"/>
  <c r="AO128" i="1" s="1"/>
  <c r="AO129" i="1" s="1"/>
  <c r="AO130" i="1" s="1"/>
  <c r="AO131" i="1" s="1"/>
  <c r="AO132" i="1" s="1"/>
  <c r="AO133" i="1" s="1"/>
  <c r="AO134" i="1" s="1"/>
  <c r="AO135" i="1" s="1"/>
  <c r="AO136" i="1" s="1"/>
  <c r="AO137" i="1" s="1"/>
  <c r="AO138" i="1" s="1"/>
  <c r="AO139" i="1" s="1"/>
  <c r="AO140" i="1" s="1"/>
  <c r="AO141" i="1" s="1"/>
  <c r="AO142" i="1" s="1"/>
  <c r="AO143" i="1" s="1"/>
  <c r="AO144" i="1" s="1"/>
  <c r="AO145" i="1" s="1"/>
  <c r="AO146" i="1" s="1"/>
  <c r="AO147" i="1" s="1"/>
  <c r="AO148" i="1" s="1"/>
  <c r="AO149" i="1" s="1"/>
  <c r="AO150" i="1" s="1"/>
  <c r="AO151" i="1" s="1"/>
  <c r="AO152" i="1" s="1"/>
  <c r="AO153" i="1" s="1"/>
  <c r="AO154" i="1" s="1"/>
  <c r="AO155" i="1" s="1"/>
  <c r="AO156" i="1" s="1"/>
  <c r="AO157" i="1" s="1"/>
  <c r="AO158" i="1" s="1"/>
  <c r="AO159" i="1" s="1"/>
  <c r="AO160" i="1" s="1"/>
  <c r="AO161" i="1" s="1"/>
  <c r="AO162" i="1" s="1"/>
  <c r="AO163" i="1" s="1"/>
  <c r="AO164" i="1" s="1"/>
  <c r="AO165" i="1" s="1"/>
  <c r="AO166" i="1" s="1"/>
  <c r="AO167" i="1" s="1"/>
  <c r="AO168" i="1" s="1"/>
  <c r="AO169" i="1" s="1"/>
  <c r="AO170" i="1" s="1"/>
  <c r="AO171" i="1" s="1"/>
  <c r="AO172" i="1" s="1"/>
  <c r="AO173" i="1" s="1"/>
  <c r="AO174" i="1" s="1"/>
  <c r="AO175" i="1" s="1"/>
  <c r="AO176" i="1" s="1"/>
  <c r="AO177" i="1" s="1"/>
  <c r="AO178" i="1" s="1"/>
  <c r="AO179" i="1" s="1"/>
  <c r="AO180" i="1" s="1"/>
  <c r="AO181" i="1" s="1"/>
  <c r="AO182" i="1" s="1"/>
  <c r="AO183" i="1" s="1"/>
  <c r="AO184" i="1" s="1"/>
  <c r="AO185" i="1" s="1"/>
  <c r="AO186" i="1" s="1"/>
  <c r="AO187" i="1" s="1"/>
  <c r="AO188" i="1" s="1"/>
  <c r="AO189" i="1" s="1"/>
  <c r="AO190" i="1" s="1"/>
  <c r="AO191" i="1" s="1"/>
  <c r="AO192" i="1" s="1"/>
  <c r="AO193" i="1" s="1"/>
  <c r="AO194" i="1" s="1"/>
  <c r="AO195" i="1" s="1"/>
  <c r="AO196" i="1" s="1"/>
  <c r="AO197" i="1" s="1"/>
  <c r="AO198" i="1" s="1"/>
  <c r="AO199" i="1" s="1"/>
  <c r="AO200" i="1" s="1"/>
  <c r="AO201" i="1" s="1"/>
  <c r="AO202" i="1" s="1"/>
  <c r="AO203" i="1" s="1"/>
  <c r="AO204" i="1" s="1"/>
  <c r="AO205" i="1" s="1"/>
  <c r="AO206" i="1" s="1"/>
  <c r="AO207" i="1" s="1"/>
  <c r="AO208" i="1" s="1"/>
  <c r="AO209" i="1" s="1"/>
  <c r="AO210" i="1" s="1"/>
  <c r="AO211" i="1" s="1"/>
  <c r="AO212" i="1" s="1"/>
  <c r="AO213" i="1" s="1"/>
  <c r="AO214" i="1" s="1"/>
  <c r="AO215" i="1" s="1"/>
  <c r="AO216" i="1" s="1"/>
  <c r="AO217" i="1" s="1"/>
  <c r="AO218" i="1" s="1"/>
  <c r="AO219" i="1" s="1"/>
  <c r="AO220" i="1" s="1"/>
  <c r="AO221" i="1" s="1"/>
  <c r="AO222" i="1" s="1"/>
  <c r="AO223" i="1" s="1"/>
  <c r="AO224" i="1" s="1"/>
  <c r="AO225" i="1" s="1"/>
  <c r="AO226" i="1" s="1"/>
  <c r="AO227" i="1" s="1"/>
  <c r="AO228" i="1" s="1"/>
  <c r="AO229" i="1" s="1"/>
  <c r="AO230" i="1" s="1"/>
  <c r="AO231" i="1" s="1"/>
  <c r="AO232" i="1" s="1"/>
  <c r="AO233" i="1" s="1"/>
  <c r="AO234" i="1" s="1"/>
  <c r="AO235" i="1" s="1"/>
  <c r="AO236" i="1" s="1"/>
  <c r="AO237" i="1" s="1"/>
  <c r="AO238" i="1" s="1"/>
  <c r="AO239" i="1" s="1"/>
  <c r="AO240" i="1" s="1"/>
  <c r="AO241" i="1" s="1"/>
  <c r="AO242" i="1" s="1"/>
  <c r="AO243" i="1" s="1"/>
  <c r="AO244" i="1" s="1"/>
  <c r="AO245" i="1" s="1"/>
  <c r="AO246" i="1" s="1"/>
  <c r="AO247" i="1" s="1"/>
  <c r="AO248" i="1" s="1"/>
  <c r="AO249" i="1" s="1"/>
  <c r="AO250" i="1" s="1"/>
  <c r="AO251" i="1" s="1"/>
  <c r="AO252" i="1" s="1"/>
  <c r="AO253" i="1" s="1"/>
  <c r="AO254" i="1" s="1"/>
  <c r="AO255" i="1" s="1"/>
  <c r="AO256" i="1" s="1"/>
  <c r="AO257" i="1" s="1"/>
  <c r="AO258" i="1" s="1"/>
  <c r="AO259" i="1" s="1"/>
  <c r="AO260" i="1" s="1"/>
  <c r="AO261" i="1" s="1"/>
  <c r="AO262" i="1" s="1"/>
  <c r="AO263" i="1" s="1"/>
  <c r="AO264" i="1" s="1"/>
  <c r="AO265" i="1" s="1"/>
  <c r="AO266" i="1" s="1"/>
  <c r="AO267" i="1" s="1"/>
  <c r="AO268" i="1" s="1"/>
  <c r="AO269" i="1" s="1"/>
  <c r="AO270" i="1" s="1"/>
  <c r="AO271" i="1" s="1"/>
  <c r="AO272" i="1" s="1"/>
  <c r="AO273" i="1" s="1"/>
  <c r="AO274" i="1" s="1"/>
  <c r="AO275" i="1" s="1"/>
  <c r="AO276" i="1" s="1"/>
  <c r="AO277" i="1" s="1"/>
  <c r="AO278" i="1" s="1"/>
  <c r="AO279" i="1" s="1"/>
  <c r="AO280" i="1" s="1"/>
  <c r="AO281" i="1" s="1"/>
  <c r="AO282" i="1" s="1"/>
  <c r="AO283" i="1" s="1"/>
  <c r="AO284" i="1" s="1"/>
  <c r="AO285" i="1" s="1"/>
  <c r="AO286" i="1" s="1"/>
  <c r="AO287" i="1" s="1"/>
  <c r="AO288" i="1" s="1"/>
  <c r="AO289" i="1" s="1"/>
  <c r="AO290" i="1" s="1"/>
  <c r="AO291" i="1" s="1"/>
  <c r="AO292" i="1" s="1"/>
  <c r="AO293" i="1" s="1"/>
  <c r="AO294" i="1" s="1"/>
  <c r="AO295" i="1" s="1"/>
  <c r="AO296" i="1" s="1"/>
  <c r="AO297" i="1" s="1"/>
  <c r="AO298" i="1" s="1"/>
  <c r="AO299" i="1" s="1"/>
  <c r="AO300" i="1" s="1"/>
  <c r="AO301" i="1" s="1"/>
  <c r="AO302" i="1" s="1"/>
  <c r="AO303" i="1" s="1"/>
  <c r="AO304" i="1" s="1"/>
  <c r="AO305" i="1" s="1"/>
  <c r="AO306" i="1" s="1"/>
  <c r="AO307" i="1" s="1"/>
  <c r="AO308" i="1" s="1"/>
  <c r="AO309" i="1" s="1"/>
  <c r="AO310" i="1" s="1"/>
  <c r="AO311" i="1" s="1"/>
  <c r="AO312" i="1" s="1"/>
  <c r="AO313" i="1" s="1"/>
  <c r="AO314" i="1" s="1"/>
  <c r="AO315" i="1" s="1"/>
  <c r="AO316" i="1" s="1"/>
  <c r="AO317" i="1" s="1"/>
  <c r="AO318" i="1" s="1"/>
  <c r="AO319" i="1" s="1"/>
  <c r="AO320" i="1" s="1"/>
  <c r="AO321" i="1" s="1"/>
  <c r="AO322" i="1" s="1"/>
  <c r="AO323" i="1" s="1"/>
  <c r="AN55" i="1"/>
  <c r="AJ55" i="1"/>
  <c r="AI55" i="1"/>
  <c r="AG55" i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G146" i="1" s="1"/>
  <c r="AG147" i="1" s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G205" i="1" s="1"/>
  <c r="AG206" i="1" s="1"/>
  <c r="AG207" i="1" s="1"/>
  <c r="AG208" i="1" s="1"/>
  <c r="AG209" i="1" s="1"/>
  <c r="AG210" i="1" s="1"/>
  <c r="AG211" i="1" s="1"/>
  <c r="AG212" i="1" s="1"/>
  <c r="AG213" i="1" s="1"/>
  <c r="AG214" i="1" s="1"/>
  <c r="AG215" i="1" s="1"/>
  <c r="AG216" i="1" s="1"/>
  <c r="AG217" i="1" s="1"/>
  <c r="AG218" i="1" s="1"/>
  <c r="AG219" i="1" s="1"/>
  <c r="AG220" i="1" s="1"/>
  <c r="AG221" i="1" s="1"/>
  <c r="AG222" i="1" s="1"/>
  <c r="AG223" i="1" s="1"/>
  <c r="AG224" i="1" s="1"/>
  <c r="AG225" i="1" s="1"/>
  <c r="AG226" i="1" s="1"/>
  <c r="AG227" i="1" s="1"/>
  <c r="AG228" i="1" s="1"/>
  <c r="AG229" i="1" s="1"/>
  <c r="AG230" i="1" s="1"/>
  <c r="AG231" i="1" s="1"/>
  <c r="AG232" i="1" s="1"/>
  <c r="AG233" i="1" s="1"/>
  <c r="AG234" i="1" s="1"/>
  <c r="AG235" i="1" s="1"/>
  <c r="AG236" i="1" s="1"/>
  <c r="AG237" i="1" s="1"/>
  <c r="AG238" i="1" s="1"/>
  <c r="AG239" i="1" s="1"/>
  <c r="AG240" i="1" s="1"/>
  <c r="AG241" i="1" s="1"/>
  <c r="AG242" i="1" s="1"/>
  <c r="AG243" i="1" s="1"/>
  <c r="AG244" i="1" s="1"/>
  <c r="AG245" i="1" s="1"/>
  <c r="AG246" i="1" s="1"/>
  <c r="AG247" i="1" s="1"/>
  <c r="AG248" i="1" s="1"/>
  <c r="AG249" i="1" s="1"/>
  <c r="AG250" i="1" s="1"/>
  <c r="AG251" i="1" s="1"/>
  <c r="AG252" i="1" s="1"/>
  <c r="AG253" i="1" s="1"/>
  <c r="AG254" i="1" s="1"/>
  <c r="AG255" i="1" s="1"/>
  <c r="AG256" i="1" s="1"/>
  <c r="AG257" i="1" s="1"/>
  <c r="AG258" i="1" s="1"/>
  <c r="AG259" i="1" s="1"/>
  <c r="AG260" i="1" s="1"/>
  <c r="AG261" i="1" s="1"/>
  <c r="AG262" i="1" s="1"/>
  <c r="AG263" i="1" s="1"/>
  <c r="AG264" i="1" s="1"/>
  <c r="AG265" i="1" s="1"/>
  <c r="AG266" i="1" s="1"/>
  <c r="AG267" i="1" s="1"/>
  <c r="AG268" i="1" s="1"/>
  <c r="AG269" i="1" s="1"/>
  <c r="AG270" i="1" s="1"/>
  <c r="AG271" i="1" s="1"/>
  <c r="AG272" i="1" s="1"/>
  <c r="AG273" i="1" s="1"/>
  <c r="AG274" i="1" s="1"/>
  <c r="AG275" i="1" s="1"/>
  <c r="AG276" i="1" s="1"/>
  <c r="AG277" i="1" s="1"/>
  <c r="AG278" i="1" s="1"/>
  <c r="AG279" i="1" s="1"/>
  <c r="AG280" i="1" s="1"/>
  <c r="AG281" i="1" s="1"/>
  <c r="AG282" i="1" s="1"/>
  <c r="AG283" i="1" s="1"/>
  <c r="AG284" i="1" s="1"/>
  <c r="AG285" i="1" s="1"/>
  <c r="AG286" i="1" s="1"/>
  <c r="AG287" i="1" s="1"/>
  <c r="AG288" i="1" s="1"/>
  <c r="AG289" i="1" s="1"/>
  <c r="AG290" i="1" s="1"/>
  <c r="AG291" i="1" s="1"/>
  <c r="AG292" i="1" s="1"/>
  <c r="AG293" i="1" s="1"/>
  <c r="AG294" i="1" s="1"/>
  <c r="AG295" i="1" s="1"/>
  <c r="AG296" i="1" s="1"/>
  <c r="AG297" i="1" s="1"/>
  <c r="AG298" i="1" s="1"/>
  <c r="AG299" i="1" s="1"/>
  <c r="AG300" i="1" s="1"/>
  <c r="AG301" i="1" s="1"/>
  <c r="AG302" i="1" s="1"/>
  <c r="AG303" i="1" s="1"/>
  <c r="AG304" i="1" s="1"/>
  <c r="AG305" i="1" s="1"/>
  <c r="AG306" i="1" s="1"/>
  <c r="AG307" i="1" s="1"/>
  <c r="AG308" i="1" s="1"/>
  <c r="AG309" i="1" s="1"/>
  <c r="AG310" i="1" s="1"/>
  <c r="AG311" i="1" s="1"/>
  <c r="AG312" i="1" s="1"/>
  <c r="AG313" i="1" s="1"/>
  <c r="AG314" i="1" s="1"/>
  <c r="AG315" i="1" s="1"/>
  <c r="AG316" i="1" s="1"/>
  <c r="AG317" i="1" s="1"/>
  <c r="AG318" i="1" s="1"/>
  <c r="AG319" i="1" s="1"/>
  <c r="AG320" i="1" s="1"/>
  <c r="AG321" i="1" s="1"/>
  <c r="AG322" i="1" s="1"/>
  <c r="AG323" i="1" s="1"/>
  <c r="AF55" i="1"/>
  <c r="AD55" i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D250" i="1" s="1"/>
  <c r="AD251" i="1" s="1"/>
  <c r="AD252" i="1" s="1"/>
  <c r="AD253" i="1" s="1"/>
  <c r="AD254" i="1" s="1"/>
  <c r="AD255" i="1" s="1"/>
  <c r="AD256" i="1" s="1"/>
  <c r="AD257" i="1" s="1"/>
  <c r="AD258" i="1" s="1"/>
  <c r="AD259" i="1" s="1"/>
  <c r="AD260" i="1" s="1"/>
  <c r="AD261" i="1" s="1"/>
  <c r="AD262" i="1" s="1"/>
  <c r="AD263" i="1" s="1"/>
  <c r="AD264" i="1" s="1"/>
  <c r="AD265" i="1" s="1"/>
  <c r="AD266" i="1" s="1"/>
  <c r="AD267" i="1" s="1"/>
  <c r="AD268" i="1" s="1"/>
  <c r="AD269" i="1" s="1"/>
  <c r="AD270" i="1" s="1"/>
  <c r="AD271" i="1" s="1"/>
  <c r="AD272" i="1" s="1"/>
  <c r="AD273" i="1" s="1"/>
  <c r="AD274" i="1" s="1"/>
  <c r="AD275" i="1" s="1"/>
  <c r="AD276" i="1" s="1"/>
  <c r="AD277" i="1" s="1"/>
  <c r="AD278" i="1" s="1"/>
  <c r="AD279" i="1" s="1"/>
  <c r="AD280" i="1" s="1"/>
  <c r="AD281" i="1" s="1"/>
  <c r="AD282" i="1" s="1"/>
  <c r="AD283" i="1" s="1"/>
  <c r="AD284" i="1" s="1"/>
  <c r="AD285" i="1" s="1"/>
  <c r="AD286" i="1" s="1"/>
  <c r="AD287" i="1" s="1"/>
  <c r="AD288" i="1" s="1"/>
  <c r="AD289" i="1" s="1"/>
  <c r="AD290" i="1" s="1"/>
  <c r="AD291" i="1" s="1"/>
  <c r="AD292" i="1" s="1"/>
  <c r="AD293" i="1" s="1"/>
  <c r="AD294" i="1" s="1"/>
  <c r="AD295" i="1" s="1"/>
  <c r="AD296" i="1" s="1"/>
  <c r="AD297" i="1" s="1"/>
  <c r="AD298" i="1" s="1"/>
  <c r="AD299" i="1" s="1"/>
  <c r="AD300" i="1" s="1"/>
  <c r="AD301" i="1" s="1"/>
  <c r="AD302" i="1" s="1"/>
  <c r="AD303" i="1" s="1"/>
  <c r="AD304" i="1" s="1"/>
  <c r="AD305" i="1" s="1"/>
  <c r="AD306" i="1" s="1"/>
  <c r="AD307" i="1" s="1"/>
  <c r="AD308" i="1" s="1"/>
  <c r="AD309" i="1" s="1"/>
  <c r="AD310" i="1" s="1"/>
  <c r="AD311" i="1" s="1"/>
  <c r="AD312" i="1" s="1"/>
  <c r="AD313" i="1" s="1"/>
  <c r="AD314" i="1" s="1"/>
  <c r="AD315" i="1" s="1"/>
  <c r="AD316" i="1" s="1"/>
  <c r="AD317" i="1" s="1"/>
  <c r="AD318" i="1" s="1"/>
  <c r="AD319" i="1" s="1"/>
  <c r="AD320" i="1" s="1"/>
  <c r="AD321" i="1" s="1"/>
  <c r="AD322" i="1" s="1"/>
  <c r="AD323" i="1" s="1"/>
  <c r="AC55" i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A55" i="1"/>
  <c r="Z55" i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X55" i="1"/>
  <c r="W55" i="1"/>
  <c r="T55" i="1"/>
  <c r="S55" i="1"/>
  <c r="Q55" i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P55" i="1"/>
  <c r="N55" i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K5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H55" i="1"/>
  <c r="F55" i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E55" i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53" i="1"/>
  <c r="B54" i="1" s="1"/>
  <c r="J53" i="1"/>
  <c r="J54" i="1" s="1"/>
  <c r="CG36" i="1"/>
  <c r="CG37" i="1" s="1"/>
  <c r="CG38" i="1" s="1"/>
  <c r="CG39" i="1" s="1"/>
  <c r="CG40" i="1" s="1"/>
  <c r="CG41" i="1" s="1"/>
  <c r="CG42" i="1" s="1"/>
  <c r="CG43" i="1" s="1"/>
  <c r="CG44" i="1" s="1"/>
  <c r="CG45" i="1" s="1"/>
  <c r="CG46" i="1" s="1"/>
  <c r="CG47" i="1" s="1"/>
  <c r="CG48" i="1" s="1"/>
  <c r="CG49" i="1" s="1"/>
  <c r="CG50" i="1" s="1"/>
  <c r="CG51" i="1" s="1"/>
  <c r="CG52" i="1" s="1"/>
  <c r="CG53" i="1" s="1"/>
  <c r="CG54" i="1" s="1"/>
  <c r="CC36" i="1"/>
  <c r="CC37" i="1" s="1"/>
  <c r="CC38" i="1" s="1"/>
  <c r="CC39" i="1" s="1"/>
  <c r="CC40" i="1" s="1"/>
  <c r="CC41" i="1" s="1"/>
  <c r="CC42" i="1" s="1"/>
  <c r="CC43" i="1" s="1"/>
  <c r="CC44" i="1" s="1"/>
  <c r="CC45" i="1" s="1"/>
  <c r="CC46" i="1" s="1"/>
  <c r="CC47" i="1" s="1"/>
  <c r="CC48" i="1" s="1"/>
  <c r="CC49" i="1" s="1"/>
  <c r="CC50" i="1" s="1"/>
  <c r="CC51" i="1" s="1"/>
  <c r="CC52" i="1" s="1"/>
  <c r="CC53" i="1" s="1"/>
  <c r="CC54" i="1" s="1"/>
  <c r="BW36" i="1"/>
  <c r="BW37" i="1" s="1"/>
  <c r="BW38" i="1" s="1"/>
  <c r="BW39" i="1" s="1"/>
  <c r="BW40" i="1" s="1"/>
  <c r="BW41" i="1" s="1"/>
  <c r="BW42" i="1" s="1"/>
  <c r="BW43" i="1" s="1"/>
  <c r="BW44" i="1" s="1"/>
  <c r="BW45" i="1" s="1"/>
  <c r="BW46" i="1" s="1"/>
  <c r="BW47" i="1" s="1"/>
  <c r="BW48" i="1" s="1"/>
  <c r="BW49" i="1" s="1"/>
  <c r="BW50" i="1" s="1"/>
  <c r="BW51" i="1" s="1"/>
  <c r="BW52" i="1" s="1"/>
  <c r="BW53" i="1" s="1"/>
  <c r="BW54" i="1" s="1"/>
  <c r="BT36" i="1"/>
  <c r="BT37" i="1" s="1"/>
  <c r="BT38" i="1" s="1"/>
  <c r="BT39" i="1" s="1"/>
  <c r="BT40" i="1" s="1"/>
  <c r="BT41" i="1" s="1"/>
  <c r="BT42" i="1" s="1"/>
  <c r="BT43" i="1" s="1"/>
  <c r="BT44" i="1" s="1"/>
  <c r="BT45" i="1" s="1"/>
  <c r="BT46" i="1" s="1"/>
  <c r="BT47" i="1" s="1"/>
  <c r="BT48" i="1" s="1"/>
  <c r="BT49" i="1" s="1"/>
  <c r="BT50" i="1" s="1"/>
  <c r="BT51" i="1" s="1"/>
  <c r="BT52" i="1" s="1"/>
  <c r="BT53" i="1" s="1"/>
  <c r="BT54" i="1" s="1"/>
  <c r="BS36" i="1"/>
  <c r="BS37" i="1" s="1"/>
  <c r="BS38" i="1" s="1"/>
  <c r="BS39" i="1" s="1"/>
  <c r="BS40" i="1" s="1"/>
  <c r="BS41" i="1" s="1"/>
  <c r="BS42" i="1" s="1"/>
  <c r="BS43" i="1" s="1"/>
  <c r="BS44" i="1" s="1"/>
  <c r="BS45" i="1" s="1"/>
  <c r="BS46" i="1" s="1"/>
  <c r="BS47" i="1" s="1"/>
  <c r="BS48" i="1" s="1"/>
  <c r="BS49" i="1" s="1"/>
  <c r="BS50" i="1" s="1"/>
  <c r="BS51" i="1" s="1"/>
  <c r="BS52" i="1" s="1"/>
  <c r="BS53" i="1" s="1"/>
  <c r="BS54" i="1" s="1"/>
  <c r="BP36" i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P53" i="1" s="1"/>
  <c r="BP54" i="1" s="1"/>
  <c r="BK36" i="1"/>
  <c r="BK37" i="1" s="1"/>
  <c r="BK38" i="1" s="1"/>
  <c r="BK39" i="1" s="1"/>
  <c r="BK40" i="1" s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  <c r="BK54" i="1" s="1"/>
  <c r="BH36" i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G36" i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G53" i="1" s="1"/>
  <c r="BG54" i="1" s="1"/>
  <c r="BD36" i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AZ36" i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Y36" i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V36" i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U36" i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Q36" i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N36" i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M36" i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J36" i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I36" i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F36" i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A36" i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X36" i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W36" i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T36" i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S36" i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P36" i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K36" i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H36" i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CG35" i="1"/>
  <c r="CC35" i="1"/>
  <c r="BZ35" i="1"/>
  <c r="BZ36" i="1" s="1"/>
  <c r="BZ37" i="1" s="1"/>
  <c r="BZ38" i="1" s="1"/>
  <c r="BZ39" i="1" s="1"/>
  <c r="BZ40" i="1" s="1"/>
  <c r="BZ41" i="1" s="1"/>
  <c r="BZ42" i="1" s="1"/>
  <c r="BZ43" i="1" s="1"/>
  <c r="BZ44" i="1" s="1"/>
  <c r="BZ45" i="1" s="1"/>
  <c r="BZ46" i="1" s="1"/>
  <c r="BZ47" i="1" s="1"/>
  <c r="BZ48" i="1" s="1"/>
  <c r="BZ49" i="1" s="1"/>
  <c r="BZ50" i="1" s="1"/>
  <c r="BZ51" i="1" s="1"/>
  <c r="BZ52" i="1" s="1"/>
  <c r="BZ53" i="1" s="1"/>
  <c r="BZ54" i="1" s="1"/>
  <c r="BY35" i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W35" i="1"/>
  <c r="BV35" i="1"/>
  <c r="BV36" i="1" s="1"/>
  <c r="BV37" i="1" s="1"/>
  <c r="BV38" i="1" s="1"/>
  <c r="BV39" i="1" s="1"/>
  <c r="BV40" i="1" s="1"/>
  <c r="BV41" i="1" s="1"/>
  <c r="BV42" i="1" s="1"/>
  <c r="BV43" i="1" s="1"/>
  <c r="BV44" i="1" s="1"/>
  <c r="BV45" i="1" s="1"/>
  <c r="BV46" i="1" s="1"/>
  <c r="BV47" i="1" s="1"/>
  <c r="BV48" i="1" s="1"/>
  <c r="BV49" i="1" s="1"/>
  <c r="BV50" i="1" s="1"/>
  <c r="BV51" i="1" s="1"/>
  <c r="BV52" i="1" s="1"/>
  <c r="BV53" i="1" s="1"/>
  <c r="BV54" i="1" s="1"/>
  <c r="BT35" i="1"/>
  <c r="BS35" i="1"/>
  <c r="BQ35" i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P35" i="1"/>
  <c r="BN35" i="1"/>
  <c r="BN36" i="1" s="1"/>
  <c r="BN37" i="1" s="1"/>
  <c r="BN38" i="1" s="1"/>
  <c r="BN39" i="1" s="1"/>
  <c r="BN40" i="1" s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N53" i="1" s="1"/>
  <c r="BN54" i="1" s="1"/>
  <c r="BM35" i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K35" i="1"/>
  <c r="BH35" i="1"/>
  <c r="BG35" i="1"/>
  <c r="BF35" i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E35" i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D35" i="1"/>
  <c r="BB35" i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A35" i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AZ35" i="1"/>
  <c r="AY35" i="1"/>
  <c r="AX35" i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W35" i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V35" i="1"/>
  <c r="AU35" i="1"/>
  <c r="AS35" i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Q35" i="1"/>
  <c r="AP35" i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O35" i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N35" i="1"/>
  <c r="AM35" i="1"/>
  <c r="AJ35" i="1"/>
  <c r="AI35" i="1"/>
  <c r="AG35" i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F35" i="1"/>
  <c r="AD35" i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C35" i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A35" i="1"/>
  <c r="Z35" i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X35" i="1"/>
  <c r="W35" i="1"/>
  <c r="T35" i="1"/>
  <c r="S35" i="1"/>
  <c r="Q35" i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P35" i="1"/>
  <c r="N35" i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M35" i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K35" i="1"/>
  <c r="J35" i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H35" i="1"/>
  <c r="F35" i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E35" i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CG34" i="1"/>
  <c r="CC34" i="1"/>
  <c r="BZ34" i="1"/>
  <c r="BY34" i="1"/>
  <c r="BW34" i="1"/>
  <c r="BV34" i="1"/>
  <c r="BT34" i="1"/>
  <c r="BS34" i="1"/>
  <c r="BQ34" i="1"/>
  <c r="BP34" i="1"/>
  <c r="BN34" i="1"/>
  <c r="BM34" i="1"/>
  <c r="BK34" i="1"/>
  <c r="BH34" i="1"/>
  <c r="BG34" i="1"/>
  <c r="BF34" i="1"/>
  <c r="BE34" i="1"/>
  <c r="BD34" i="1"/>
  <c r="BB34" i="1"/>
  <c r="BA34" i="1"/>
  <c r="AZ34" i="1"/>
  <c r="AY34" i="1"/>
  <c r="AX34" i="1"/>
  <c r="AW34" i="1"/>
  <c r="AV34" i="1"/>
  <c r="AU34" i="1"/>
  <c r="AS34" i="1"/>
  <c r="AQ34" i="1"/>
  <c r="AP34" i="1"/>
  <c r="AO34" i="1"/>
  <c r="AN34" i="1"/>
  <c r="AM34" i="1"/>
  <c r="AJ34" i="1"/>
  <c r="AI34" i="1"/>
  <c r="AG34" i="1"/>
  <c r="AF34" i="1"/>
  <c r="AD34" i="1"/>
  <c r="AC34" i="1"/>
  <c r="AA34" i="1"/>
  <c r="Z34" i="1"/>
  <c r="X34" i="1"/>
  <c r="W34" i="1"/>
  <c r="T34" i="1"/>
  <c r="S34" i="1"/>
  <c r="Q34" i="1"/>
  <c r="P34" i="1"/>
  <c r="N34" i="1"/>
  <c r="M34" i="1"/>
  <c r="K34" i="1"/>
  <c r="J34" i="1"/>
  <c r="H34" i="1"/>
  <c r="F34" i="1"/>
  <c r="E34" i="1"/>
  <c r="B34" i="1"/>
  <c r="CG10" i="1"/>
  <c r="CG11" i="1" s="1"/>
  <c r="CG12" i="1" s="1"/>
  <c r="CG13" i="1" s="1"/>
  <c r="CG14" i="1" s="1"/>
  <c r="CG15" i="1" s="1"/>
  <c r="CG16" i="1" s="1"/>
  <c r="CG17" i="1" s="1"/>
  <c r="CG18" i="1" s="1"/>
  <c r="CG19" i="1" s="1"/>
  <c r="CG20" i="1" s="1"/>
  <c r="CG21" i="1" s="1"/>
  <c r="CG22" i="1" s="1"/>
  <c r="CG23" i="1" s="1"/>
  <c r="CG24" i="1" s="1"/>
  <c r="CG25" i="1" s="1"/>
  <c r="CG26" i="1" s="1"/>
  <c r="CG27" i="1" s="1"/>
  <c r="CG28" i="1" s="1"/>
  <c r="CG29" i="1" s="1"/>
  <c r="CG30" i="1" s="1"/>
  <c r="CG31" i="1" s="1"/>
  <c r="CG32" i="1" s="1"/>
  <c r="CG33" i="1" s="1"/>
  <c r="CE10" i="1"/>
  <c r="CE11" i="1" s="1"/>
  <c r="CE12" i="1" s="1"/>
  <c r="CE13" i="1" s="1"/>
  <c r="CE14" i="1" s="1"/>
  <c r="CE15" i="1" s="1"/>
  <c r="CE16" i="1" s="1"/>
  <c r="CE17" i="1" s="1"/>
  <c r="CE18" i="1" s="1"/>
  <c r="CE19" i="1" s="1"/>
  <c r="CE20" i="1" s="1"/>
  <c r="CE21" i="1" s="1"/>
  <c r="CE22" i="1" s="1"/>
  <c r="CE23" i="1" s="1"/>
  <c r="CE24" i="1" s="1"/>
  <c r="CE25" i="1" s="1"/>
  <c r="CE26" i="1" s="1"/>
  <c r="CE27" i="1" s="1"/>
  <c r="CE28" i="1" s="1"/>
  <c r="CE29" i="1" s="1"/>
  <c r="CE30" i="1" s="1"/>
  <c r="CE31" i="1" s="1"/>
  <c r="CC18" i="1"/>
  <c r="CC19" i="1" s="1"/>
  <c r="CC20" i="1" s="1"/>
  <c r="CC21" i="1" s="1"/>
  <c r="CC22" i="1" s="1"/>
  <c r="CC23" i="1" s="1"/>
  <c r="CC24" i="1" s="1"/>
  <c r="CC25" i="1" s="1"/>
  <c r="CC26" i="1" s="1"/>
  <c r="CC27" i="1" s="1"/>
  <c r="CC28" i="1" s="1"/>
  <c r="CC29" i="1" s="1"/>
  <c r="CC30" i="1" s="1"/>
  <c r="CC31" i="1" s="1"/>
  <c r="CC32" i="1" s="1"/>
  <c r="CC33" i="1" s="1"/>
  <c r="CC17" i="1"/>
  <c r="BZ10" i="1"/>
  <c r="BZ11" i="1" s="1"/>
  <c r="BZ12" i="1" s="1"/>
  <c r="BZ13" i="1" s="1"/>
  <c r="BZ14" i="1" s="1"/>
  <c r="BZ15" i="1" s="1"/>
  <c r="BZ16" i="1" s="1"/>
  <c r="BZ17" i="1" s="1"/>
  <c r="BZ18" i="1" s="1"/>
  <c r="BZ19" i="1" s="1"/>
  <c r="BZ20" i="1" s="1"/>
  <c r="BZ21" i="1" s="1"/>
  <c r="BZ22" i="1" s="1"/>
  <c r="BZ23" i="1" s="1"/>
  <c r="BZ24" i="1" s="1"/>
  <c r="BZ25" i="1" s="1"/>
  <c r="BZ26" i="1" s="1"/>
  <c r="BZ27" i="1" s="1"/>
  <c r="BZ28" i="1" s="1"/>
  <c r="BZ29" i="1" s="1"/>
  <c r="BZ30" i="1" s="1"/>
  <c r="BZ31" i="1" s="1"/>
  <c r="BZ32" i="1" s="1"/>
  <c r="BZ33" i="1" s="1"/>
  <c r="BY33" i="1"/>
  <c r="BY10" i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W17" i="1"/>
  <c r="BW18" i="1" s="1"/>
  <c r="BW19" i="1" s="1"/>
  <c r="BW20" i="1" s="1"/>
  <c r="BW21" i="1" s="1"/>
  <c r="BW22" i="1" s="1"/>
  <c r="BW23" i="1" s="1"/>
  <c r="BW24" i="1" s="1"/>
  <c r="BW25" i="1" s="1"/>
  <c r="BW26" i="1" s="1"/>
  <c r="BW27" i="1" s="1"/>
  <c r="BW28" i="1" s="1"/>
  <c r="BW29" i="1" s="1"/>
  <c r="BW30" i="1" s="1"/>
  <c r="BW31" i="1" s="1"/>
  <c r="BW32" i="1" s="1"/>
  <c r="BW33" i="1" s="1"/>
  <c r="BV10" i="1"/>
  <c r="BV11" i="1" s="1"/>
  <c r="BV12" i="1" s="1"/>
  <c r="BV13" i="1" s="1"/>
  <c r="BV14" i="1" s="1"/>
  <c r="BV15" i="1" s="1"/>
  <c r="BV16" i="1" s="1"/>
  <c r="BV17" i="1" s="1"/>
  <c r="BV18" i="1" s="1"/>
  <c r="BV19" i="1" s="1"/>
  <c r="BV20" i="1" s="1"/>
  <c r="BV21" i="1" s="1"/>
  <c r="BV22" i="1" s="1"/>
  <c r="BV23" i="1" s="1"/>
  <c r="BV24" i="1" s="1"/>
  <c r="BV25" i="1" s="1"/>
  <c r="BV26" i="1" s="1"/>
  <c r="BV27" i="1" s="1"/>
  <c r="BV28" i="1" s="1"/>
  <c r="BV29" i="1" s="1"/>
  <c r="BV30" i="1" s="1"/>
  <c r="BV31" i="1" s="1"/>
  <c r="BV32" i="1" s="1"/>
  <c r="BV33" i="1" s="1"/>
  <c r="BT10" i="1"/>
  <c r="BT11" i="1" s="1"/>
  <c r="BT12" i="1" s="1"/>
  <c r="BT13" i="1" s="1"/>
  <c r="BT14" i="1" s="1"/>
  <c r="BT15" i="1" s="1"/>
  <c r="BT16" i="1" s="1"/>
  <c r="BT17" i="1" s="1"/>
  <c r="BT18" i="1" s="1"/>
  <c r="BT19" i="1" s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T32" i="1" s="1"/>
  <c r="BT33" i="1" s="1"/>
  <c r="BQ10" i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N10" i="1"/>
  <c r="BN11" i="1" s="1"/>
  <c r="BN12" i="1" s="1"/>
  <c r="BN13" i="1" s="1"/>
  <c r="BN14" i="1" s="1"/>
  <c r="BN15" i="1" s="1"/>
  <c r="BN16" i="1" s="1"/>
  <c r="BN17" i="1" s="1"/>
  <c r="BN18" i="1" s="1"/>
  <c r="BN19" i="1" s="1"/>
  <c r="BN20" i="1" s="1"/>
  <c r="BN21" i="1" s="1"/>
  <c r="BN22" i="1" s="1"/>
  <c r="BN23" i="1" s="1"/>
  <c r="BN24" i="1" s="1"/>
  <c r="BN25" i="1" s="1"/>
  <c r="BN26" i="1" s="1"/>
  <c r="BN27" i="1" s="1"/>
  <c r="BN28" i="1" s="1"/>
  <c r="BN29" i="1" s="1"/>
  <c r="BN30" i="1" s="1"/>
  <c r="BN31" i="1" s="1"/>
  <c r="BN32" i="1" s="1"/>
  <c r="BN33" i="1" s="1"/>
  <c r="BK10" i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H10" i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G18" i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17" i="1"/>
  <c r="BF11" i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10" i="1"/>
  <c r="BE15" i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D10" i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B18" i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17" i="1"/>
  <c r="BA10" i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AZ10" i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Y33" i="1"/>
  <c r="AY10" i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X10" i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V15" i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U33" i="1"/>
  <c r="AS10" i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R10" i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Q16" i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15" i="1"/>
  <c r="AP10" i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O10" i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M10" i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J10" i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G10" i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D10" i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A10" i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X10" i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T10" i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Q10" i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N10" i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K10" i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J10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11" i="1"/>
  <c r="B10" i="1"/>
  <c r="BS29" i="1"/>
  <c r="BS30" i="1" s="1"/>
  <c r="BS31" i="1" s="1"/>
  <c r="BS32" i="1" s="1"/>
  <c r="BS33" i="1" s="1"/>
  <c r="BP29" i="1"/>
  <c r="BP30" i="1" s="1"/>
  <c r="BP31" i="1" s="1"/>
  <c r="BP32" i="1" s="1"/>
  <c r="BP33" i="1" s="1"/>
  <c r="BM29" i="1"/>
  <c r="BM30" i="1" s="1"/>
  <c r="BM31" i="1" s="1"/>
  <c r="BM32" i="1" s="1"/>
  <c r="BM33" i="1" s="1"/>
  <c r="AW29" i="1"/>
  <c r="AW30" i="1" s="1"/>
  <c r="AW31" i="1" s="1"/>
  <c r="AW32" i="1" s="1"/>
  <c r="AW33" i="1" s="1"/>
  <c r="AU29" i="1"/>
  <c r="AU30" i="1" s="1"/>
  <c r="AU31" i="1" s="1"/>
  <c r="AU32" i="1" s="1"/>
  <c r="AN29" i="1"/>
  <c r="AN30" i="1" s="1"/>
  <c r="AN31" i="1" s="1"/>
  <c r="AN32" i="1" s="1"/>
  <c r="AN33" i="1" s="1"/>
  <c r="AI29" i="1"/>
  <c r="AI30" i="1" s="1"/>
  <c r="AI31" i="1" s="1"/>
  <c r="AI32" i="1" s="1"/>
  <c r="AI33" i="1" s="1"/>
  <c r="AF29" i="1"/>
  <c r="AF30" i="1" s="1"/>
  <c r="AF31" i="1" s="1"/>
  <c r="AF32" i="1" s="1"/>
  <c r="AF33" i="1" s="1"/>
  <c r="AC29" i="1"/>
  <c r="AC30" i="1" s="1"/>
  <c r="AC31" i="1" s="1"/>
  <c r="AC32" i="1" s="1"/>
  <c r="AC33" i="1" s="1"/>
  <c r="Z29" i="1"/>
  <c r="Z30" i="1" s="1"/>
  <c r="Z31" i="1" s="1"/>
  <c r="Z32" i="1" s="1"/>
  <c r="Z33" i="1" s="1"/>
  <c r="W29" i="1"/>
  <c r="W30" i="1" s="1"/>
  <c r="W31" i="1" s="1"/>
  <c r="W32" i="1" s="1"/>
  <c r="W33" i="1" s="1"/>
  <c r="S29" i="1"/>
  <c r="S30" i="1" s="1"/>
  <c r="S31" i="1" s="1"/>
  <c r="S32" i="1" s="1"/>
  <c r="S33" i="1" s="1"/>
  <c r="P29" i="1"/>
  <c r="P30" i="1" s="1"/>
  <c r="P31" i="1" s="1"/>
  <c r="P32" i="1" s="1"/>
  <c r="P33" i="1" s="1"/>
  <c r="M29" i="1"/>
  <c r="M30" i="1" s="1"/>
  <c r="M31" i="1" s="1"/>
  <c r="M32" i="1" s="1"/>
  <c r="M33" i="1" s="1"/>
  <c r="E29" i="1"/>
  <c r="E30" i="1" s="1"/>
  <c r="E31" i="1" s="1"/>
  <c r="E32" i="1" s="1"/>
  <c r="E33" i="1" s="1"/>
  <c r="AN26" i="1"/>
  <c r="AN27" i="1" s="1"/>
  <c r="AN28" i="1" s="1"/>
  <c r="BS25" i="1"/>
  <c r="BS26" i="1" s="1"/>
  <c r="BS27" i="1" s="1"/>
  <c r="BS28" i="1" s="1"/>
  <c r="BP24" i="1"/>
  <c r="BP25" i="1" s="1"/>
  <c r="BP26" i="1" s="1"/>
  <c r="BP27" i="1" s="1"/>
  <c r="BP28" i="1" s="1"/>
  <c r="AW24" i="1"/>
  <c r="AW25" i="1" s="1"/>
  <c r="AW26" i="1" s="1"/>
  <c r="AW27" i="1" s="1"/>
  <c r="AW28" i="1" s="1"/>
  <c r="AI24" i="1"/>
  <c r="AI25" i="1" s="1"/>
  <c r="AI26" i="1" s="1"/>
  <c r="AI27" i="1" s="1"/>
  <c r="AI28" i="1" s="1"/>
  <c r="AC24" i="1"/>
  <c r="AC25" i="1" s="1"/>
  <c r="AC26" i="1" s="1"/>
  <c r="AC27" i="1" s="1"/>
  <c r="AC28" i="1" s="1"/>
  <c r="Z24" i="1"/>
  <c r="Z25" i="1" s="1"/>
  <c r="Z26" i="1" s="1"/>
  <c r="Z27" i="1" s="1"/>
  <c r="Z28" i="1" s="1"/>
  <c r="S24" i="1"/>
  <c r="S25" i="1" s="1"/>
  <c r="S26" i="1" s="1"/>
  <c r="S27" i="1" s="1"/>
  <c r="S28" i="1" s="1"/>
  <c r="M24" i="1"/>
  <c r="M25" i="1" s="1"/>
  <c r="M26" i="1" s="1"/>
  <c r="M27" i="1" s="1"/>
  <c r="M28" i="1" s="1"/>
  <c r="E24" i="1"/>
  <c r="E25" i="1" s="1"/>
  <c r="E26" i="1" s="1"/>
  <c r="E27" i="1" s="1"/>
  <c r="E28" i="1" s="1"/>
  <c r="BS23" i="1"/>
  <c r="BS24" i="1" s="1"/>
  <c r="BP23" i="1"/>
  <c r="BM23" i="1"/>
  <c r="BM24" i="1" s="1"/>
  <c r="BM25" i="1" s="1"/>
  <c r="BM26" i="1" s="1"/>
  <c r="BM27" i="1" s="1"/>
  <c r="BM28" i="1" s="1"/>
  <c r="AW23" i="1"/>
  <c r="AU23" i="1"/>
  <c r="AU24" i="1" s="1"/>
  <c r="AU25" i="1" s="1"/>
  <c r="AU26" i="1" s="1"/>
  <c r="AU27" i="1" s="1"/>
  <c r="AU28" i="1" s="1"/>
  <c r="AN23" i="1"/>
  <c r="AN24" i="1" s="1"/>
  <c r="AN25" i="1" s="1"/>
  <c r="AI23" i="1"/>
  <c r="AF23" i="1"/>
  <c r="AF24" i="1" s="1"/>
  <c r="AF25" i="1" s="1"/>
  <c r="AF26" i="1" s="1"/>
  <c r="AF27" i="1" s="1"/>
  <c r="AF28" i="1" s="1"/>
  <c r="AC23" i="1"/>
  <c r="Z23" i="1"/>
  <c r="W23" i="1"/>
  <c r="W24" i="1" s="1"/>
  <c r="W25" i="1" s="1"/>
  <c r="W26" i="1" s="1"/>
  <c r="W27" i="1" s="1"/>
  <c r="W28" i="1" s="1"/>
  <c r="S23" i="1"/>
  <c r="P23" i="1"/>
  <c r="P24" i="1" s="1"/>
  <c r="P25" i="1" s="1"/>
  <c r="P26" i="1" s="1"/>
  <c r="P27" i="1" s="1"/>
  <c r="P28" i="1" s="1"/>
  <c r="M23" i="1"/>
  <c r="E23" i="1"/>
  <c r="M17" i="1"/>
  <c r="M18" i="1" s="1"/>
  <c r="M19" i="1" s="1"/>
  <c r="M20" i="1" s="1"/>
  <c r="M21" i="1" s="1"/>
  <c r="M22" i="1" s="1"/>
  <c r="P17" i="1"/>
  <c r="P18" i="1" s="1"/>
  <c r="P19" i="1" s="1"/>
  <c r="P20" i="1" s="1"/>
  <c r="P21" i="1" s="1"/>
  <c r="P22" i="1" s="1"/>
  <c r="BM19" i="1"/>
  <c r="BM20" i="1" s="1"/>
  <c r="BM21" i="1" s="1"/>
  <c r="BM22" i="1" s="1"/>
  <c r="AC19" i="1"/>
  <c r="AC20" i="1" s="1"/>
  <c r="AC21" i="1" s="1"/>
  <c r="AC22" i="1" s="1"/>
  <c r="Z19" i="1"/>
  <c r="Z20" i="1" s="1"/>
  <c r="Z21" i="1" s="1"/>
  <c r="Z22" i="1" s="1"/>
  <c r="BS18" i="1"/>
  <c r="BS19" i="1" s="1"/>
  <c r="BS20" i="1" s="1"/>
  <c r="BS21" i="1" s="1"/>
  <c r="BS22" i="1" s="1"/>
  <c r="BP18" i="1"/>
  <c r="BP19" i="1" s="1"/>
  <c r="BP20" i="1" s="1"/>
  <c r="BP21" i="1" s="1"/>
  <c r="BP22" i="1" s="1"/>
  <c r="BM18" i="1"/>
  <c r="AW18" i="1"/>
  <c r="AW19" i="1" s="1"/>
  <c r="AW20" i="1" s="1"/>
  <c r="AW21" i="1" s="1"/>
  <c r="AW22" i="1" s="1"/>
  <c r="AU18" i="1"/>
  <c r="AU19" i="1" s="1"/>
  <c r="AU20" i="1" s="1"/>
  <c r="AU21" i="1" s="1"/>
  <c r="AU22" i="1" s="1"/>
  <c r="AN18" i="1"/>
  <c r="AN19" i="1" s="1"/>
  <c r="AN20" i="1" s="1"/>
  <c r="AN21" i="1" s="1"/>
  <c r="AN22" i="1" s="1"/>
  <c r="AI18" i="1"/>
  <c r="AI19" i="1" s="1"/>
  <c r="AI20" i="1" s="1"/>
  <c r="AI21" i="1" s="1"/>
  <c r="AI22" i="1" s="1"/>
  <c r="AF18" i="1"/>
  <c r="AF19" i="1" s="1"/>
  <c r="AF20" i="1" s="1"/>
  <c r="AF21" i="1" s="1"/>
  <c r="AF22" i="1" s="1"/>
  <c r="AC18" i="1"/>
  <c r="Z18" i="1"/>
  <c r="W18" i="1"/>
  <c r="W19" i="1" s="1"/>
  <c r="W20" i="1" s="1"/>
  <c r="W21" i="1" s="1"/>
  <c r="W22" i="1" s="1"/>
  <c r="S18" i="1"/>
  <c r="S19" i="1" s="1"/>
  <c r="S20" i="1" s="1"/>
  <c r="S21" i="1" s="1"/>
  <c r="S22" i="1" s="1"/>
  <c r="E18" i="1"/>
  <c r="E19" i="1" s="1"/>
  <c r="E20" i="1" s="1"/>
  <c r="E21" i="1" s="1"/>
  <c r="E22" i="1" s="1"/>
  <c r="BS17" i="1"/>
  <c r="BP17" i="1"/>
  <c r="BM17" i="1"/>
  <c r="AW17" i="1"/>
  <c r="AN17" i="1"/>
  <c r="AI17" i="1"/>
  <c r="AF17" i="1"/>
  <c r="AC17" i="1"/>
  <c r="Z17" i="1"/>
  <c r="W17" i="1"/>
  <c r="S17" i="1"/>
  <c r="E17" i="1"/>
  <c r="AU17" i="1"/>
  <c r="AU12" i="1"/>
  <c r="AU13" i="1" s="1"/>
  <c r="AU14" i="1" s="1"/>
  <c r="AU15" i="1" s="1"/>
  <c r="AU16" i="1" s="1"/>
  <c r="AU11" i="1"/>
  <c r="AU10" i="1"/>
</calcChain>
</file>

<file path=xl/sharedStrings.xml><?xml version="1.0" encoding="utf-8"?>
<sst xmlns="http://schemas.openxmlformats.org/spreadsheetml/2006/main" count="494" uniqueCount="87">
  <si>
    <t>GS</t>
  </si>
  <si>
    <t>zombieWight</t>
  </si>
  <si>
    <t>zombieWightFeral</t>
  </si>
  <si>
    <t>zombieWightRadiated</t>
  </si>
  <si>
    <t>zombieBoe</t>
  </si>
  <si>
    <t>zombieBoeFeral</t>
  </si>
  <si>
    <t>zombieBoeRadiated</t>
  </si>
  <si>
    <t>zombieFootballPlayer</t>
  </si>
  <si>
    <t>zombieFemaleFat</t>
  </si>
  <si>
    <t>zombieFootballPlayerFeral</t>
  </si>
  <si>
    <t>zombieFemaleFatFeral</t>
  </si>
  <si>
    <t>zombieFemaleFatRadiated</t>
  </si>
  <si>
    <t>zombieJoe</t>
  </si>
  <si>
    <t>zombieJoeFeral</t>
  </si>
  <si>
    <t>zombieJoeRadiated</t>
  </si>
  <si>
    <t>zombieMoe</t>
  </si>
  <si>
    <t>zombieMoeFeral</t>
  </si>
  <si>
    <t>zombieMoeRadiated</t>
  </si>
  <si>
    <t>zombieArlene</t>
  </si>
  <si>
    <t>zombieArleneFeral</t>
  </si>
  <si>
    <t>zombieArleneRadiated</t>
  </si>
  <si>
    <t>zombieArleneRadiatedHorde</t>
  </si>
  <si>
    <t>zombieLab</t>
  </si>
  <si>
    <t>zombieLabFeral</t>
  </si>
  <si>
    <t>zombieLabRadiated</t>
  </si>
  <si>
    <t>zombieDarlene</t>
  </si>
  <si>
    <t>zombieDarleneFeral</t>
  </si>
  <si>
    <t>zombieDarleneRadiated</t>
  </si>
  <si>
    <t>zombieMarlene</t>
  </si>
  <si>
    <t>zombieMarleneFeral</t>
  </si>
  <si>
    <t>zombieMarleneRadiated</t>
  </si>
  <si>
    <t>zombieYo</t>
  </si>
  <si>
    <t>zombieYoFeral</t>
  </si>
  <si>
    <t>zombieYoRadiated</t>
  </si>
  <si>
    <t>zombieSteve</t>
  </si>
  <si>
    <t>zombieSteveFeral</t>
  </si>
  <si>
    <t>zombieSteveRadiated</t>
  </si>
  <si>
    <t>zombieSteveCrawler</t>
  </si>
  <si>
    <t>zombieSteveCrawlerFeral</t>
  </si>
  <si>
    <t>zombieBusinessMan</t>
  </si>
  <si>
    <t>zombieBusinessManFeral</t>
  </si>
  <si>
    <t>zombieSnow</t>
  </si>
  <si>
    <t>zombieSnowFeral</t>
  </si>
  <si>
    <t>zombieSpider</t>
  </si>
  <si>
    <t>zombieSpiderFeral</t>
  </si>
  <si>
    <t>zombieSpiderRadiated</t>
  </si>
  <si>
    <t>zombieBurnt</t>
  </si>
  <si>
    <t>zombieBurntFeral</t>
  </si>
  <si>
    <t>zombieNurse</t>
  </si>
  <si>
    <t>zombieNurseFeral</t>
  </si>
  <si>
    <t>zombieFatHawaiian</t>
  </si>
  <si>
    <t>zombieFatHawaiianFeral</t>
  </si>
  <si>
    <t>zombieFatCop</t>
  </si>
  <si>
    <t>zombieFatCopFeral</t>
  </si>
  <si>
    <t>zombieFatCopRadiated</t>
  </si>
  <si>
    <t>zombieMaleHazmat</t>
  </si>
  <si>
    <t>zombieMaleHazmatFeral</t>
  </si>
  <si>
    <t>zombieUtilityWorker</t>
  </si>
  <si>
    <t>zombieUtilityWorkerFeral</t>
  </si>
  <si>
    <t>zombieSoldier</t>
  </si>
  <si>
    <t>zombieSoldierFeral</t>
  </si>
  <si>
    <t>zombieSoldierRadiated</t>
  </si>
  <si>
    <t>zombieDemolition</t>
  </si>
  <si>
    <t>zombieDemolitionFeral</t>
  </si>
  <si>
    <t>zombieSkateboarder</t>
  </si>
  <si>
    <t>zombieSkateboarderFeral</t>
  </si>
  <si>
    <t>zombieSkateboarderRadiated</t>
  </si>
  <si>
    <t>zombieCheerleader</t>
  </si>
  <si>
    <t>zombieCheerleaderFeral</t>
  </si>
  <si>
    <t>zombieCheerleaderRadiated</t>
  </si>
  <si>
    <t>zombieOldTimer</t>
  </si>
  <si>
    <t>zombieOldTimerFeral</t>
  </si>
  <si>
    <t>zombieOldTimerRadiated</t>
  </si>
  <si>
    <t>zombieBiker</t>
  </si>
  <si>
    <t>zombieBikerFeral</t>
  </si>
  <si>
    <t>zombieBikerRadiated</t>
  </si>
  <si>
    <t>zombieFarmer</t>
  </si>
  <si>
    <t>zombieFarmerFeral</t>
  </si>
  <si>
    <t>zombieStripper</t>
  </si>
  <si>
    <t>zombieStripperFeral</t>
  </si>
  <si>
    <t>animalZombieBear</t>
  </si>
  <si>
    <t>animalZombieVulture</t>
  </si>
  <si>
    <t>animalZombieVultureRadiated</t>
  </si>
  <si>
    <t>animalZombieDog</t>
  </si>
  <si>
    <t>animalBossGrace</t>
  </si>
  <si>
    <t>animalZombieBearFeral</t>
  </si>
  <si>
    <t>&lt;/entitygroup&gt;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</si>
</sst>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CCCCCC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23"/>
  <sheetViews>
    <sheetView topLeftCell="AU37" workbookViewId="0">
      <pane ySplit="1" topLeftCell="A38" activePane="bottomLeft" state="frozen"/>
      <selection activeCell="AU37" sqref="AU37"/>
      <selection pane="bottomLeft" activeCell="BC43" sqref="BC43"/>
    </sheetView>
  </sheetViews>
  <sheetFormatPr defaultRowHeight="15" x14ac:dyDescent="0.25"/>
  <cols>
    <col min="1" max="1" width="5" bestFit="1" customWidth="1"/>
    <col min="2" max="2" width="12.85546875" bestFit="1" customWidth="1"/>
    <col min="3" max="3" width="17.5703125" bestFit="1" customWidth="1"/>
    <col min="4" max="4" width="21" bestFit="1" customWidth="1"/>
    <col min="5" max="5" width="11" bestFit="1" customWidth="1"/>
    <col min="6" max="6" width="15.5703125" bestFit="1" customWidth="1"/>
    <col min="7" max="7" width="19.140625" bestFit="1" customWidth="1"/>
    <col min="8" max="8" width="20.7109375" bestFit="1" customWidth="1"/>
    <col min="9" max="9" width="25.28515625" bestFit="1" customWidth="1"/>
    <col min="10" max="10" width="17" bestFit="1" customWidth="1"/>
    <col min="11" max="11" width="21.7109375" bestFit="1" customWidth="1"/>
    <col min="12" max="12" width="25.140625" bestFit="1" customWidth="1"/>
    <col min="13" max="13" width="10.5703125" bestFit="1" customWidth="1"/>
    <col min="14" max="14" width="15.140625" bestFit="1" customWidth="1"/>
    <col min="15" max="15" width="18.7109375" bestFit="1" customWidth="1"/>
    <col min="16" max="16" width="11.5703125" bestFit="1" customWidth="1"/>
    <col min="17" max="17" width="16.140625" bestFit="1" customWidth="1"/>
    <col min="18" max="18" width="19.7109375" bestFit="1" customWidth="1"/>
    <col min="19" max="19" width="13.7109375" bestFit="1" customWidth="1"/>
    <col min="20" max="20" width="18.28515625" bestFit="1" customWidth="1"/>
    <col min="21" max="21" width="21.85546875" bestFit="1" customWidth="1"/>
    <col min="22" max="22" width="27.42578125" bestFit="1" customWidth="1"/>
    <col min="23" max="23" width="10.5703125" bestFit="1" customWidth="1"/>
    <col min="24" max="24" width="15.140625" bestFit="1" customWidth="1"/>
    <col min="25" max="25" width="18.7109375" bestFit="1" customWidth="1"/>
    <col min="26" max="26" width="14.7109375" bestFit="1" customWidth="1"/>
    <col min="27" max="27" width="19.28515625" bestFit="1" customWidth="1"/>
    <col min="28" max="28" width="22.85546875" bestFit="1" customWidth="1"/>
    <col min="29" max="29" width="15.140625" bestFit="1" customWidth="1"/>
    <col min="30" max="30" width="19.7109375" bestFit="1" customWidth="1"/>
    <col min="31" max="31" width="23.28515625" bestFit="1" customWidth="1"/>
    <col min="32" max="32" width="9.7109375" bestFit="1" customWidth="1"/>
    <col min="33" max="33" width="14.28515625" bestFit="1" customWidth="1"/>
    <col min="34" max="34" width="17.85546875" bestFit="1" customWidth="1"/>
    <col min="35" max="35" width="12.5703125" bestFit="1" customWidth="1"/>
    <col min="36" max="36" width="17.28515625" bestFit="1" customWidth="1"/>
    <col min="37" max="37" width="20.7109375" bestFit="1" customWidth="1"/>
    <col min="38" max="38" width="19.7109375" bestFit="1" customWidth="1"/>
    <col min="39" max="39" width="24.28515625" bestFit="1" customWidth="1"/>
    <col min="40" max="40" width="19.42578125" bestFit="1" customWidth="1"/>
    <col min="41" max="41" width="24" bestFit="1" customWidth="1"/>
    <col min="42" max="42" width="12.42578125" bestFit="1" customWidth="1"/>
    <col min="43" max="43" width="17" bestFit="1" customWidth="1"/>
    <col min="44" max="44" width="13.42578125" bestFit="1" customWidth="1"/>
    <col min="45" max="45" width="18" bestFit="1" customWidth="1"/>
    <col min="46" max="46" width="21.5703125" bestFit="1" customWidth="1"/>
    <col min="47" max="47" width="12.42578125" bestFit="1" customWidth="1"/>
    <col min="48" max="48" width="17" bestFit="1" customWidth="1"/>
    <col min="49" max="49" width="12.85546875" bestFit="1" customWidth="1"/>
    <col min="50" max="50" width="17.5703125" bestFit="1" customWidth="1"/>
    <col min="51" max="51" width="18.7109375" bestFit="1" customWidth="1"/>
    <col min="52" max="52" width="23.28515625" bestFit="1" customWidth="1"/>
    <col min="53" max="53" width="13.85546875" bestFit="1" customWidth="1"/>
    <col min="54" max="54" width="18.42578125" bestFit="1" customWidth="1"/>
    <col min="55" max="55" width="22" bestFit="1" customWidth="1"/>
    <col min="56" max="56" width="18.85546875" bestFit="1" customWidth="1"/>
    <col min="57" max="57" width="23.42578125" bestFit="1" customWidth="1"/>
    <col min="58" max="58" width="19.85546875" bestFit="1" customWidth="1"/>
    <col min="59" max="59" width="24.42578125" bestFit="1" customWidth="1"/>
    <col min="60" max="60" width="14" bestFit="1" customWidth="1"/>
    <col min="61" max="61" width="18.5703125" bestFit="1" customWidth="1"/>
    <col min="62" max="62" width="22.140625" bestFit="1" customWidth="1"/>
    <col min="63" max="63" width="17.85546875" bestFit="1" customWidth="1"/>
    <col min="64" max="64" width="22.42578125" bestFit="1" customWidth="1"/>
    <col min="65" max="65" width="19.7109375" bestFit="1" customWidth="1"/>
    <col min="66" max="66" width="24.28515625" bestFit="1" customWidth="1"/>
    <col min="67" max="67" width="27.85546875" bestFit="1" customWidth="1"/>
    <col min="68" max="68" width="18.85546875" bestFit="1" customWidth="1"/>
    <col min="69" max="69" width="23.42578125" bestFit="1" customWidth="1"/>
    <col min="70" max="70" width="27" bestFit="1" customWidth="1"/>
    <col min="71" max="71" width="16" bestFit="1" customWidth="1"/>
    <col min="72" max="72" width="20.5703125" bestFit="1" customWidth="1"/>
    <col min="73" max="73" width="24.140625" bestFit="1" customWidth="1"/>
    <col min="74" max="74" width="12.140625" bestFit="1" customWidth="1"/>
    <col min="75" max="75" width="16.7109375" bestFit="1" customWidth="1"/>
    <col min="76" max="76" width="20.28515625" bestFit="1" customWidth="1"/>
    <col min="77" max="77" width="14" bestFit="1" customWidth="1"/>
    <col min="78" max="78" width="18.5703125" bestFit="1" customWidth="1"/>
    <col min="79" max="79" width="14.85546875" bestFit="1" customWidth="1"/>
    <col min="80" max="80" width="19.42578125" bestFit="1" customWidth="1"/>
    <col min="81" max="81" width="18" bestFit="1" customWidth="1"/>
    <col min="82" max="82" width="22.5703125" bestFit="1" customWidth="1"/>
    <col min="83" max="83" width="20.7109375" bestFit="1" customWidth="1"/>
    <col min="84" max="84" width="28.85546875" bestFit="1" customWidth="1"/>
    <col min="85" max="85" width="17.42578125" bestFit="1" customWidth="1"/>
    <col min="86" max="86" width="16.140625" bestFit="1" customWidth="1"/>
  </cols>
  <sheetData>
    <row r="1" spans="1: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85</v>
      </c>
      <c r="CE1" t="s">
        <v>81</v>
      </c>
      <c r="CF1" t="s">
        <v>82</v>
      </c>
      <c r="CG1" t="s">
        <v>83</v>
      </c>
      <c r="CH1" t="s">
        <v>84</v>
      </c>
    </row>
    <row r="2" spans="1:86" x14ac:dyDescent="0.25">
      <c r="A2">
        <v>1</v>
      </c>
      <c r="B2">
        <v>0.5</v>
      </c>
      <c r="C2">
        <v>0.01</v>
      </c>
      <c r="D2">
        <v>0</v>
      </c>
      <c r="E2">
        <v>1</v>
      </c>
      <c r="F2">
        <v>0.01</v>
      </c>
      <c r="G2">
        <v>0</v>
      </c>
      <c r="H2">
        <v>0.2</v>
      </c>
      <c r="I2">
        <v>0</v>
      </c>
      <c r="J2">
        <v>0.5</v>
      </c>
      <c r="K2">
        <v>0.01</v>
      </c>
      <c r="L2">
        <v>0</v>
      </c>
      <c r="M2">
        <v>1</v>
      </c>
      <c r="N2">
        <v>0.01</v>
      </c>
      <c r="O2">
        <v>0</v>
      </c>
      <c r="P2">
        <v>1</v>
      </c>
      <c r="Q2">
        <v>0.01</v>
      </c>
      <c r="R2">
        <v>0</v>
      </c>
      <c r="S2">
        <v>1</v>
      </c>
      <c r="T2">
        <v>0.01</v>
      </c>
      <c r="U2">
        <v>0</v>
      </c>
      <c r="V2">
        <v>0.2</v>
      </c>
      <c r="W2">
        <v>1</v>
      </c>
      <c r="X2">
        <v>0.01</v>
      </c>
      <c r="Y2">
        <v>0</v>
      </c>
      <c r="Z2">
        <v>1</v>
      </c>
      <c r="AA2">
        <v>0.01</v>
      </c>
      <c r="AB2">
        <v>0</v>
      </c>
      <c r="AC2">
        <v>1</v>
      </c>
      <c r="AD2">
        <v>0.01</v>
      </c>
      <c r="AE2">
        <v>0</v>
      </c>
      <c r="AF2">
        <v>1</v>
      </c>
      <c r="AG2">
        <v>0.01</v>
      </c>
      <c r="AH2">
        <v>0</v>
      </c>
      <c r="AI2">
        <v>1</v>
      </c>
      <c r="AJ2">
        <v>0.01</v>
      </c>
      <c r="AK2">
        <v>0</v>
      </c>
      <c r="AL2">
        <v>1</v>
      </c>
      <c r="AM2">
        <v>0.05</v>
      </c>
      <c r="AN2">
        <v>1</v>
      </c>
      <c r="AO2">
        <v>0.01</v>
      </c>
      <c r="AP2">
        <v>0.3</v>
      </c>
      <c r="AQ2">
        <v>0</v>
      </c>
      <c r="AR2">
        <v>0.7</v>
      </c>
      <c r="AS2">
        <v>5.0000000000000001E-3</v>
      </c>
      <c r="AT2">
        <v>0</v>
      </c>
      <c r="AU2">
        <v>0.7</v>
      </c>
      <c r="AV2">
        <v>0</v>
      </c>
      <c r="AW2">
        <v>1</v>
      </c>
      <c r="AX2">
        <v>0.01</v>
      </c>
      <c r="AY2">
        <v>0.7</v>
      </c>
      <c r="AZ2">
        <v>5.0000000000000001E-3</v>
      </c>
      <c r="BA2">
        <v>0.1</v>
      </c>
      <c r="BB2">
        <v>0</v>
      </c>
      <c r="BC2">
        <v>0</v>
      </c>
      <c r="BD2">
        <v>0.7</v>
      </c>
      <c r="BE2">
        <v>0</v>
      </c>
      <c r="BF2">
        <v>0.7</v>
      </c>
      <c r="BG2">
        <v>0</v>
      </c>
      <c r="BH2">
        <v>0.1</v>
      </c>
      <c r="BI2">
        <v>0</v>
      </c>
      <c r="BJ2">
        <v>0</v>
      </c>
      <c r="BK2">
        <v>0.01</v>
      </c>
      <c r="BL2">
        <v>0</v>
      </c>
      <c r="BM2">
        <v>1</v>
      </c>
      <c r="BN2">
        <v>0.01</v>
      </c>
      <c r="BO2">
        <v>0</v>
      </c>
      <c r="BP2">
        <v>1</v>
      </c>
      <c r="BQ2">
        <v>0.01</v>
      </c>
      <c r="BR2">
        <v>0</v>
      </c>
      <c r="BS2">
        <v>1</v>
      </c>
      <c r="BT2">
        <v>0.01</v>
      </c>
      <c r="BU2">
        <v>0</v>
      </c>
      <c r="BV2">
        <v>0.1</v>
      </c>
      <c r="BW2">
        <v>0</v>
      </c>
      <c r="BX2">
        <v>0</v>
      </c>
      <c r="BY2">
        <v>0.7</v>
      </c>
      <c r="BZ2">
        <v>5.0000000000000001E-3</v>
      </c>
      <c r="CA2">
        <v>0</v>
      </c>
      <c r="CB2">
        <v>0</v>
      </c>
      <c r="CC2">
        <v>0</v>
      </c>
      <c r="CD2">
        <v>0</v>
      </c>
      <c r="CE2">
        <v>0.7</v>
      </c>
      <c r="CF2">
        <v>0.01</v>
      </c>
      <c r="CG2">
        <v>0.5</v>
      </c>
      <c r="CH2">
        <v>0</v>
      </c>
    </row>
    <row r="3" spans="1:86" x14ac:dyDescent="0.25">
      <c r="A3">
        <v>2</v>
      </c>
      <c r="B3">
        <v>0.5</v>
      </c>
      <c r="C3">
        <v>0.01</v>
      </c>
      <c r="D3">
        <v>0</v>
      </c>
      <c r="E3">
        <v>1</v>
      </c>
      <c r="F3">
        <v>0.01</v>
      </c>
      <c r="G3">
        <v>0</v>
      </c>
      <c r="H3">
        <v>0.2</v>
      </c>
      <c r="I3">
        <v>0</v>
      </c>
      <c r="J3">
        <v>0.5</v>
      </c>
      <c r="K3">
        <v>0.01</v>
      </c>
      <c r="L3">
        <v>0</v>
      </c>
      <c r="M3">
        <v>1</v>
      </c>
      <c r="N3">
        <v>0.01</v>
      </c>
      <c r="O3">
        <v>0</v>
      </c>
      <c r="P3">
        <v>1</v>
      </c>
      <c r="Q3">
        <v>0.01</v>
      </c>
      <c r="R3">
        <v>0</v>
      </c>
      <c r="S3">
        <v>1</v>
      </c>
      <c r="T3">
        <v>0.01</v>
      </c>
      <c r="U3">
        <v>0</v>
      </c>
      <c r="V3">
        <f t="shared" ref="V3:V32" si="0">MIN(V2+0.01, 1)</f>
        <v>0.21000000000000002</v>
      </c>
      <c r="W3">
        <v>1</v>
      </c>
      <c r="X3">
        <v>0.01</v>
      </c>
      <c r="Y3">
        <v>0</v>
      </c>
      <c r="Z3">
        <v>1</v>
      </c>
      <c r="AA3">
        <v>0.01</v>
      </c>
      <c r="AB3">
        <v>0</v>
      </c>
      <c r="AC3">
        <v>1</v>
      </c>
      <c r="AD3">
        <v>0.01</v>
      </c>
      <c r="AE3">
        <v>0</v>
      </c>
      <c r="AF3">
        <v>1</v>
      </c>
      <c r="AG3">
        <v>0.01</v>
      </c>
      <c r="AH3">
        <v>0</v>
      </c>
      <c r="AI3">
        <v>1</v>
      </c>
      <c r="AJ3">
        <v>0.01</v>
      </c>
      <c r="AK3">
        <v>0</v>
      </c>
      <c r="AL3">
        <v>1</v>
      </c>
      <c r="AM3">
        <v>0.05</v>
      </c>
      <c r="AN3">
        <v>1</v>
      </c>
      <c r="AO3">
        <v>0.01</v>
      </c>
      <c r="AP3">
        <v>0.3</v>
      </c>
      <c r="AQ3">
        <v>0</v>
      </c>
      <c r="AR3">
        <v>0.7</v>
      </c>
      <c r="AS3">
        <v>5.0000000000000001E-3</v>
      </c>
      <c r="AT3">
        <v>0</v>
      </c>
      <c r="AU3">
        <v>0.7</v>
      </c>
      <c r="AV3">
        <v>0</v>
      </c>
      <c r="AW3">
        <v>1</v>
      </c>
      <c r="AX3">
        <v>0.01</v>
      </c>
      <c r="AY3">
        <v>0.7</v>
      </c>
      <c r="AZ3">
        <v>5.0000000000000001E-3</v>
      </c>
      <c r="BA3">
        <v>0.1</v>
      </c>
      <c r="BB3">
        <v>0</v>
      </c>
      <c r="BC3">
        <v>0</v>
      </c>
      <c r="BD3">
        <v>0.7</v>
      </c>
      <c r="BE3">
        <v>0</v>
      </c>
      <c r="BF3">
        <v>0.7</v>
      </c>
      <c r="BG3">
        <v>0</v>
      </c>
      <c r="BH3">
        <v>0.1</v>
      </c>
      <c r="BI3">
        <v>0</v>
      </c>
      <c r="BJ3">
        <v>0</v>
      </c>
      <c r="BK3">
        <v>0.01</v>
      </c>
      <c r="BL3">
        <v>0</v>
      </c>
      <c r="BM3">
        <v>1</v>
      </c>
      <c r="BN3">
        <v>0.01</v>
      </c>
      <c r="BO3">
        <v>0</v>
      </c>
      <c r="BP3">
        <v>1</v>
      </c>
      <c r="BQ3">
        <v>0.01</v>
      </c>
      <c r="BR3">
        <v>0</v>
      </c>
      <c r="BS3">
        <v>1</v>
      </c>
      <c r="BT3">
        <v>0.01</v>
      </c>
      <c r="BU3">
        <v>0</v>
      </c>
      <c r="BV3">
        <v>0.1</v>
      </c>
      <c r="BW3">
        <v>0</v>
      </c>
      <c r="BX3">
        <v>0</v>
      </c>
      <c r="BY3">
        <v>0.7</v>
      </c>
      <c r="BZ3">
        <v>5.0000000000000001E-3</v>
      </c>
      <c r="CA3">
        <v>0</v>
      </c>
      <c r="CB3">
        <v>0</v>
      </c>
      <c r="CC3">
        <v>0</v>
      </c>
      <c r="CD3">
        <v>0</v>
      </c>
      <c r="CE3">
        <v>0.7</v>
      </c>
      <c r="CF3">
        <v>0.01</v>
      </c>
      <c r="CG3">
        <v>0.5</v>
      </c>
      <c r="CH3">
        <v>0</v>
      </c>
    </row>
    <row r="4" spans="1:86" x14ac:dyDescent="0.25">
      <c r="A4">
        <v>4</v>
      </c>
      <c r="B4">
        <v>0.5</v>
      </c>
      <c r="C4">
        <v>0.01</v>
      </c>
      <c r="D4">
        <v>0</v>
      </c>
      <c r="E4">
        <v>1</v>
      </c>
      <c r="F4">
        <v>0.01</v>
      </c>
      <c r="G4">
        <v>0</v>
      </c>
      <c r="H4">
        <v>0.2</v>
      </c>
      <c r="I4">
        <v>0</v>
      </c>
      <c r="J4">
        <v>0.5</v>
      </c>
      <c r="K4">
        <v>0.01</v>
      </c>
      <c r="L4">
        <v>0</v>
      </c>
      <c r="M4">
        <v>1</v>
      </c>
      <c r="N4">
        <v>0.01</v>
      </c>
      <c r="O4">
        <v>0</v>
      </c>
      <c r="P4">
        <v>1</v>
      </c>
      <c r="Q4">
        <v>0.01</v>
      </c>
      <c r="R4">
        <v>0</v>
      </c>
      <c r="S4">
        <v>1</v>
      </c>
      <c r="T4">
        <v>0.01</v>
      </c>
      <c r="U4">
        <v>0</v>
      </c>
      <c r="V4">
        <f t="shared" si="0"/>
        <v>0.22000000000000003</v>
      </c>
      <c r="W4">
        <v>1</v>
      </c>
      <c r="X4">
        <v>0.01</v>
      </c>
      <c r="Y4">
        <v>0</v>
      </c>
      <c r="Z4">
        <v>1</v>
      </c>
      <c r="AA4">
        <v>0.01</v>
      </c>
      <c r="AB4">
        <v>0</v>
      </c>
      <c r="AC4">
        <v>1</v>
      </c>
      <c r="AD4">
        <v>0.01</v>
      </c>
      <c r="AE4">
        <v>0</v>
      </c>
      <c r="AF4">
        <v>1</v>
      </c>
      <c r="AG4">
        <v>0.01</v>
      </c>
      <c r="AH4">
        <v>0</v>
      </c>
      <c r="AI4">
        <v>1</v>
      </c>
      <c r="AJ4">
        <v>0.01</v>
      </c>
      <c r="AK4">
        <v>0</v>
      </c>
      <c r="AL4">
        <v>1</v>
      </c>
      <c r="AM4">
        <v>0.05</v>
      </c>
      <c r="AN4">
        <v>1</v>
      </c>
      <c r="AO4">
        <v>0.01</v>
      </c>
      <c r="AP4">
        <v>0.3</v>
      </c>
      <c r="AQ4">
        <v>0</v>
      </c>
      <c r="AR4">
        <v>0.7</v>
      </c>
      <c r="AS4">
        <v>5.0000000000000001E-3</v>
      </c>
      <c r="AT4">
        <v>0</v>
      </c>
      <c r="AU4">
        <v>0.7</v>
      </c>
      <c r="AV4">
        <v>0</v>
      </c>
      <c r="AW4">
        <v>1</v>
      </c>
      <c r="AX4">
        <v>0.01</v>
      </c>
      <c r="AY4">
        <v>0.7</v>
      </c>
      <c r="AZ4">
        <v>5.0000000000000001E-3</v>
      </c>
      <c r="BA4">
        <v>0.1</v>
      </c>
      <c r="BB4">
        <v>0</v>
      </c>
      <c r="BC4">
        <v>0</v>
      </c>
      <c r="BD4">
        <v>0.7</v>
      </c>
      <c r="BE4">
        <v>0</v>
      </c>
      <c r="BF4">
        <v>0.7</v>
      </c>
      <c r="BG4">
        <v>0</v>
      </c>
      <c r="BH4">
        <v>0.1</v>
      </c>
      <c r="BI4">
        <v>0</v>
      </c>
      <c r="BJ4">
        <v>0</v>
      </c>
      <c r="BK4">
        <v>0.01</v>
      </c>
      <c r="BL4">
        <v>0</v>
      </c>
      <c r="BM4">
        <v>1</v>
      </c>
      <c r="BN4">
        <v>0.01</v>
      </c>
      <c r="BO4">
        <v>0</v>
      </c>
      <c r="BP4">
        <v>1</v>
      </c>
      <c r="BQ4">
        <v>0.01</v>
      </c>
      <c r="BR4">
        <v>0</v>
      </c>
      <c r="BS4">
        <v>1</v>
      </c>
      <c r="BT4">
        <v>0.01</v>
      </c>
      <c r="BU4">
        <v>0</v>
      </c>
      <c r="BV4">
        <v>0.1</v>
      </c>
      <c r="BW4">
        <v>0</v>
      </c>
      <c r="BX4">
        <v>0</v>
      </c>
      <c r="BY4">
        <v>0.7</v>
      </c>
      <c r="BZ4">
        <v>5.0000000000000001E-3</v>
      </c>
      <c r="CA4">
        <v>0</v>
      </c>
      <c r="CB4">
        <v>0</v>
      </c>
      <c r="CC4">
        <v>0</v>
      </c>
      <c r="CD4">
        <v>0</v>
      </c>
      <c r="CE4">
        <v>0.7</v>
      </c>
      <c r="CF4">
        <v>0.01</v>
      </c>
      <c r="CG4">
        <v>0.5</v>
      </c>
      <c r="CH4">
        <v>0</v>
      </c>
    </row>
    <row r="5" spans="1:86" x14ac:dyDescent="0.25">
      <c r="A5">
        <v>7</v>
      </c>
      <c r="B5">
        <v>0.5</v>
      </c>
      <c r="C5">
        <v>0.01</v>
      </c>
      <c r="D5">
        <v>0</v>
      </c>
      <c r="E5">
        <v>1</v>
      </c>
      <c r="F5">
        <v>0.01</v>
      </c>
      <c r="G5">
        <v>0</v>
      </c>
      <c r="H5">
        <v>0.2</v>
      </c>
      <c r="I5">
        <v>0</v>
      </c>
      <c r="J5">
        <v>0.5</v>
      </c>
      <c r="K5">
        <v>0.01</v>
      </c>
      <c r="L5">
        <v>0</v>
      </c>
      <c r="M5">
        <v>1</v>
      </c>
      <c r="N5">
        <v>0.01</v>
      </c>
      <c r="O5">
        <v>0</v>
      </c>
      <c r="P5">
        <v>1</v>
      </c>
      <c r="Q5">
        <v>0.01</v>
      </c>
      <c r="R5">
        <v>0</v>
      </c>
      <c r="S5">
        <v>1</v>
      </c>
      <c r="T5">
        <v>0.01</v>
      </c>
      <c r="U5">
        <v>0</v>
      </c>
      <c r="V5">
        <f t="shared" si="0"/>
        <v>0.23000000000000004</v>
      </c>
      <c r="W5">
        <v>1</v>
      </c>
      <c r="X5">
        <v>0.01</v>
      </c>
      <c r="Y5">
        <v>0</v>
      </c>
      <c r="Z5">
        <v>1</v>
      </c>
      <c r="AA5">
        <v>0.01</v>
      </c>
      <c r="AB5">
        <v>0</v>
      </c>
      <c r="AC5">
        <v>1</v>
      </c>
      <c r="AD5">
        <v>0.01</v>
      </c>
      <c r="AE5">
        <v>0</v>
      </c>
      <c r="AF5">
        <v>1</v>
      </c>
      <c r="AG5">
        <v>0.01</v>
      </c>
      <c r="AH5">
        <v>0</v>
      </c>
      <c r="AI5">
        <v>1</v>
      </c>
      <c r="AJ5">
        <v>0.01</v>
      </c>
      <c r="AK5">
        <v>0</v>
      </c>
      <c r="AL5">
        <v>1</v>
      </c>
      <c r="AM5">
        <v>0.05</v>
      </c>
      <c r="AN5">
        <v>1</v>
      </c>
      <c r="AO5">
        <v>0.01</v>
      </c>
      <c r="AP5">
        <v>0.3</v>
      </c>
      <c r="AQ5">
        <v>0</v>
      </c>
      <c r="AR5">
        <v>0.7</v>
      </c>
      <c r="AS5">
        <v>5.0000000000000001E-3</v>
      </c>
      <c r="AT5">
        <v>0</v>
      </c>
      <c r="AU5">
        <v>0.7</v>
      </c>
      <c r="AV5">
        <v>0</v>
      </c>
      <c r="AW5">
        <v>1</v>
      </c>
      <c r="AX5">
        <v>0.01</v>
      </c>
      <c r="AY5">
        <v>0.7</v>
      </c>
      <c r="AZ5">
        <v>5.0000000000000001E-3</v>
      </c>
      <c r="BA5">
        <v>0.1</v>
      </c>
      <c r="BB5">
        <v>0</v>
      </c>
      <c r="BC5">
        <v>0</v>
      </c>
      <c r="BD5">
        <v>0.7</v>
      </c>
      <c r="BE5">
        <v>0</v>
      </c>
      <c r="BF5">
        <v>0.7</v>
      </c>
      <c r="BG5">
        <v>0</v>
      </c>
      <c r="BH5">
        <v>0.1</v>
      </c>
      <c r="BI5">
        <v>0</v>
      </c>
      <c r="BJ5">
        <v>0</v>
      </c>
      <c r="BK5">
        <v>0.01</v>
      </c>
      <c r="BL5">
        <v>0</v>
      </c>
      <c r="BM5">
        <v>1</v>
      </c>
      <c r="BN5">
        <v>0.01</v>
      </c>
      <c r="BO5">
        <v>0</v>
      </c>
      <c r="BP5">
        <v>1</v>
      </c>
      <c r="BQ5">
        <v>0.01</v>
      </c>
      <c r="BR5">
        <v>0</v>
      </c>
      <c r="BS5">
        <v>1</v>
      </c>
      <c r="BT5">
        <v>0.01</v>
      </c>
      <c r="BU5">
        <v>0</v>
      </c>
      <c r="BV5">
        <v>0.1</v>
      </c>
      <c r="BW5">
        <v>0</v>
      </c>
      <c r="BX5">
        <v>0</v>
      </c>
      <c r="BY5">
        <v>0.7</v>
      </c>
      <c r="BZ5">
        <v>5.0000000000000001E-3</v>
      </c>
      <c r="CA5">
        <v>0</v>
      </c>
      <c r="CB5">
        <v>0</v>
      </c>
      <c r="CC5">
        <v>0</v>
      </c>
      <c r="CD5">
        <v>0</v>
      </c>
      <c r="CE5">
        <v>0.7</v>
      </c>
      <c r="CF5">
        <v>0.01</v>
      </c>
      <c r="CG5">
        <v>0.5</v>
      </c>
      <c r="CH5">
        <v>0</v>
      </c>
    </row>
    <row r="6" spans="1:86" x14ac:dyDescent="0.25">
      <c r="A6">
        <v>10</v>
      </c>
      <c r="B6">
        <v>0.51</v>
      </c>
      <c r="C6">
        <v>0.02</v>
      </c>
      <c r="D6">
        <v>0</v>
      </c>
      <c r="E6">
        <v>1</v>
      </c>
      <c r="F6">
        <v>0.02</v>
      </c>
      <c r="G6">
        <v>0</v>
      </c>
      <c r="H6">
        <v>0.21</v>
      </c>
      <c r="I6">
        <v>0</v>
      </c>
      <c r="J6">
        <v>0.51</v>
      </c>
      <c r="K6">
        <v>0.02</v>
      </c>
      <c r="L6">
        <v>0</v>
      </c>
      <c r="M6">
        <v>1</v>
      </c>
      <c r="N6">
        <v>0.02</v>
      </c>
      <c r="O6">
        <v>0</v>
      </c>
      <c r="P6">
        <v>1</v>
      </c>
      <c r="Q6">
        <v>0.02</v>
      </c>
      <c r="R6">
        <v>0</v>
      </c>
      <c r="S6">
        <v>1</v>
      </c>
      <c r="T6">
        <v>0.02</v>
      </c>
      <c r="U6">
        <v>0</v>
      </c>
      <c r="V6">
        <f t="shared" si="0"/>
        <v>0.24000000000000005</v>
      </c>
      <c r="W6">
        <v>1</v>
      </c>
      <c r="X6">
        <v>0.02</v>
      </c>
      <c r="Y6">
        <v>0</v>
      </c>
      <c r="Z6">
        <v>1</v>
      </c>
      <c r="AA6">
        <v>0.02</v>
      </c>
      <c r="AB6">
        <v>0</v>
      </c>
      <c r="AC6">
        <v>1</v>
      </c>
      <c r="AD6">
        <v>0.02</v>
      </c>
      <c r="AE6">
        <v>0</v>
      </c>
      <c r="AF6">
        <v>1</v>
      </c>
      <c r="AG6">
        <v>0.02</v>
      </c>
      <c r="AH6">
        <v>0</v>
      </c>
      <c r="AI6">
        <v>1</v>
      </c>
      <c r="AJ6">
        <v>0.02</v>
      </c>
      <c r="AK6">
        <v>0</v>
      </c>
      <c r="AL6">
        <v>1</v>
      </c>
      <c r="AM6">
        <v>0.06</v>
      </c>
      <c r="AN6">
        <v>1</v>
      </c>
      <c r="AO6">
        <v>0.02</v>
      </c>
      <c r="AP6">
        <v>0.31</v>
      </c>
      <c r="AQ6">
        <v>0</v>
      </c>
      <c r="AR6">
        <v>0.71</v>
      </c>
      <c r="AS6">
        <v>0.01</v>
      </c>
      <c r="AT6">
        <v>0</v>
      </c>
      <c r="AU6">
        <v>0.71</v>
      </c>
      <c r="AV6">
        <v>0</v>
      </c>
      <c r="AW6">
        <v>1</v>
      </c>
      <c r="AX6">
        <v>0.02</v>
      </c>
      <c r="AY6">
        <v>0.71</v>
      </c>
      <c r="AZ6">
        <v>0.01</v>
      </c>
      <c r="BA6">
        <v>0.11</v>
      </c>
      <c r="BB6">
        <v>0</v>
      </c>
      <c r="BC6">
        <v>0</v>
      </c>
      <c r="BD6">
        <v>0.71</v>
      </c>
      <c r="BE6">
        <v>0</v>
      </c>
      <c r="BF6">
        <v>0.71</v>
      </c>
      <c r="BG6">
        <v>0</v>
      </c>
      <c r="BH6">
        <v>0.11</v>
      </c>
      <c r="BI6">
        <v>0</v>
      </c>
      <c r="BJ6">
        <v>0</v>
      </c>
      <c r="BK6">
        <v>0.02</v>
      </c>
      <c r="BL6">
        <v>0</v>
      </c>
      <c r="BM6">
        <v>1</v>
      </c>
      <c r="BN6">
        <v>0.02</v>
      </c>
      <c r="BO6">
        <v>0</v>
      </c>
      <c r="BP6">
        <v>1</v>
      </c>
      <c r="BQ6">
        <v>0.02</v>
      </c>
      <c r="BR6">
        <v>0</v>
      </c>
      <c r="BS6">
        <v>1</v>
      </c>
      <c r="BT6">
        <v>0.02</v>
      </c>
      <c r="BU6">
        <v>0</v>
      </c>
      <c r="BV6">
        <v>0.11</v>
      </c>
      <c r="BW6">
        <v>0</v>
      </c>
      <c r="BX6">
        <v>0</v>
      </c>
      <c r="BY6">
        <v>0.71</v>
      </c>
      <c r="BZ6">
        <v>0.02</v>
      </c>
      <c r="CA6">
        <v>0</v>
      </c>
      <c r="CB6">
        <v>0</v>
      </c>
      <c r="CC6">
        <v>0</v>
      </c>
      <c r="CD6">
        <v>0</v>
      </c>
      <c r="CE6">
        <v>0.71</v>
      </c>
      <c r="CF6">
        <v>0.02</v>
      </c>
      <c r="CG6">
        <v>0.51</v>
      </c>
      <c r="CH6">
        <v>0</v>
      </c>
    </row>
    <row r="7" spans="1:86" x14ac:dyDescent="0.25">
      <c r="A7">
        <v>13</v>
      </c>
      <c r="B7">
        <v>0.51</v>
      </c>
      <c r="C7">
        <v>0.02</v>
      </c>
      <c r="D7">
        <v>0</v>
      </c>
      <c r="E7">
        <v>1</v>
      </c>
      <c r="F7">
        <v>0.02</v>
      </c>
      <c r="G7">
        <v>0</v>
      </c>
      <c r="H7">
        <v>0.21</v>
      </c>
      <c r="I7">
        <v>0</v>
      </c>
      <c r="J7">
        <v>0.51</v>
      </c>
      <c r="K7">
        <v>0.02</v>
      </c>
      <c r="L7">
        <v>0</v>
      </c>
      <c r="M7">
        <v>1</v>
      </c>
      <c r="N7">
        <v>0.02</v>
      </c>
      <c r="O7">
        <v>0</v>
      </c>
      <c r="P7">
        <v>1</v>
      </c>
      <c r="Q7">
        <v>0.02</v>
      </c>
      <c r="R7">
        <v>0</v>
      </c>
      <c r="S7">
        <v>1</v>
      </c>
      <c r="T7">
        <v>0.02</v>
      </c>
      <c r="U7">
        <v>0</v>
      </c>
      <c r="V7">
        <f t="shared" si="0"/>
        <v>0.25000000000000006</v>
      </c>
      <c r="W7">
        <v>1</v>
      </c>
      <c r="X7">
        <v>0.02</v>
      </c>
      <c r="Y7">
        <v>0</v>
      </c>
      <c r="Z7">
        <v>1</v>
      </c>
      <c r="AA7">
        <v>0.02</v>
      </c>
      <c r="AB7">
        <v>0</v>
      </c>
      <c r="AC7">
        <v>1</v>
      </c>
      <c r="AD7">
        <v>0.02</v>
      </c>
      <c r="AE7">
        <v>0</v>
      </c>
      <c r="AF7">
        <v>1</v>
      </c>
      <c r="AG7">
        <v>0.02</v>
      </c>
      <c r="AH7">
        <v>0</v>
      </c>
      <c r="AI7">
        <v>1</v>
      </c>
      <c r="AJ7">
        <v>0.02</v>
      </c>
      <c r="AK7">
        <v>0</v>
      </c>
      <c r="AL7">
        <v>1</v>
      </c>
      <c r="AM7">
        <v>0.06</v>
      </c>
      <c r="AN7">
        <v>1</v>
      </c>
      <c r="AO7">
        <v>0.02</v>
      </c>
      <c r="AP7">
        <v>0.31</v>
      </c>
      <c r="AQ7">
        <v>0</v>
      </c>
      <c r="AR7">
        <v>0.71</v>
      </c>
      <c r="AS7">
        <v>0.01</v>
      </c>
      <c r="AT7">
        <v>0</v>
      </c>
      <c r="AU7">
        <v>0.71</v>
      </c>
      <c r="AV7">
        <v>0</v>
      </c>
      <c r="AW7">
        <v>1</v>
      </c>
      <c r="AX7">
        <v>0.02</v>
      </c>
      <c r="AY7">
        <v>0.71</v>
      </c>
      <c r="AZ7">
        <v>0.01</v>
      </c>
      <c r="BA7">
        <v>0.11</v>
      </c>
      <c r="BB7">
        <v>0</v>
      </c>
      <c r="BC7">
        <v>0</v>
      </c>
      <c r="BD7">
        <v>0.71</v>
      </c>
      <c r="BE7">
        <v>0</v>
      </c>
      <c r="BF7">
        <v>0.71</v>
      </c>
      <c r="BG7">
        <v>0</v>
      </c>
      <c r="BH7">
        <v>0.11</v>
      </c>
      <c r="BI7">
        <v>0</v>
      </c>
      <c r="BJ7">
        <v>0</v>
      </c>
      <c r="BK7">
        <v>0.02</v>
      </c>
      <c r="BL7">
        <v>0</v>
      </c>
      <c r="BM7">
        <v>1</v>
      </c>
      <c r="BN7">
        <v>0.02</v>
      </c>
      <c r="BO7">
        <v>0</v>
      </c>
      <c r="BP7">
        <v>1</v>
      </c>
      <c r="BQ7">
        <v>0.02</v>
      </c>
      <c r="BR7">
        <v>0</v>
      </c>
      <c r="BS7">
        <v>1</v>
      </c>
      <c r="BT7">
        <v>0.02</v>
      </c>
      <c r="BU7">
        <v>0</v>
      </c>
      <c r="BV7">
        <v>0.11</v>
      </c>
      <c r="BW7">
        <v>0</v>
      </c>
      <c r="BX7">
        <v>0</v>
      </c>
      <c r="BY7">
        <v>0.71</v>
      </c>
      <c r="BZ7">
        <v>0.02</v>
      </c>
      <c r="CA7">
        <v>0</v>
      </c>
      <c r="CB7">
        <v>0</v>
      </c>
      <c r="CC7">
        <v>0</v>
      </c>
      <c r="CD7">
        <v>0</v>
      </c>
      <c r="CE7">
        <v>0.71</v>
      </c>
      <c r="CF7">
        <v>0.02</v>
      </c>
      <c r="CG7">
        <v>0.51</v>
      </c>
      <c r="CH7">
        <v>0</v>
      </c>
    </row>
    <row r="8" spans="1:86" x14ac:dyDescent="0.25">
      <c r="A8">
        <v>16</v>
      </c>
      <c r="B8">
        <v>0.52</v>
      </c>
      <c r="C8">
        <v>0.03</v>
      </c>
      <c r="D8">
        <v>0</v>
      </c>
      <c r="E8">
        <v>1</v>
      </c>
      <c r="F8">
        <v>0.03</v>
      </c>
      <c r="G8">
        <v>0</v>
      </c>
      <c r="H8">
        <v>0.22</v>
      </c>
      <c r="I8">
        <v>0</v>
      </c>
      <c r="J8">
        <v>0.52</v>
      </c>
      <c r="K8">
        <v>0.03</v>
      </c>
      <c r="L8">
        <v>0</v>
      </c>
      <c r="M8">
        <v>1</v>
      </c>
      <c r="N8">
        <v>0.03</v>
      </c>
      <c r="O8">
        <v>0</v>
      </c>
      <c r="P8">
        <v>1</v>
      </c>
      <c r="Q8">
        <v>0.03</v>
      </c>
      <c r="R8">
        <v>0</v>
      </c>
      <c r="S8">
        <v>1</v>
      </c>
      <c r="T8">
        <v>0.03</v>
      </c>
      <c r="U8">
        <v>0</v>
      </c>
      <c r="V8">
        <f t="shared" si="0"/>
        <v>0.26000000000000006</v>
      </c>
      <c r="W8">
        <v>1</v>
      </c>
      <c r="X8">
        <v>0.03</v>
      </c>
      <c r="Y8">
        <v>0</v>
      </c>
      <c r="Z8">
        <v>1</v>
      </c>
      <c r="AA8">
        <v>0.03</v>
      </c>
      <c r="AB8">
        <v>0</v>
      </c>
      <c r="AC8">
        <v>1</v>
      </c>
      <c r="AD8">
        <v>0.03</v>
      </c>
      <c r="AE8">
        <v>0</v>
      </c>
      <c r="AF8">
        <v>1</v>
      </c>
      <c r="AG8">
        <v>0.03</v>
      </c>
      <c r="AH8">
        <v>0</v>
      </c>
      <c r="AI8">
        <v>1</v>
      </c>
      <c r="AJ8">
        <v>0.03</v>
      </c>
      <c r="AK8">
        <v>0</v>
      </c>
      <c r="AL8">
        <v>1</v>
      </c>
      <c r="AM8">
        <v>7.0000000000000007E-2</v>
      </c>
      <c r="AN8">
        <v>1</v>
      </c>
      <c r="AO8">
        <v>0.03</v>
      </c>
      <c r="AP8">
        <v>0.32</v>
      </c>
      <c r="AQ8">
        <v>0</v>
      </c>
      <c r="AR8">
        <v>0.72</v>
      </c>
      <c r="AS8">
        <v>0.02</v>
      </c>
      <c r="AT8">
        <v>0</v>
      </c>
      <c r="AU8">
        <v>0.72</v>
      </c>
      <c r="AV8">
        <v>0</v>
      </c>
      <c r="AW8">
        <v>1</v>
      </c>
      <c r="AX8">
        <v>0.03</v>
      </c>
      <c r="AY8">
        <v>0.72</v>
      </c>
      <c r="AZ8">
        <v>0.02</v>
      </c>
      <c r="BA8">
        <v>0.12</v>
      </c>
      <c r="BB8">
        <v>0</v>
      </c>
      <c r="BC8">
        <v>0</v>
      </c>
      <c r="BD8">
        <v>0.72</v>
      </c>
      <c r="BE8">
        <v>0</v>
      </c>
      <c r="BF8">
        <v>0.72</v>
      </c>
      <c r="BG8">
        <v>0</v>
      </c>
      <c r="BH8">
        <v>0.12</v>
      </c>
      <c r="BI8">
        <v>0</v>
      </c>
      <c r="BJ8">
        <v>0</v>
      </c>
      <c r="BK8">
        <v>0.03</v>
      </c>
      <c r="BL8">
        <v>0</v>
      </c>
      <c r="BM8">
        <v>1</v>
      </c>
      <c r="BN8">
        <v>0.03</v>
      </c>
      <c r="BO8">
        <v>0</v>
      </c>
      <c r="BP8">
        <v>1</v>
      </c>
      <c r="BQ8">
        <v>0.03</v>
      </c>
      <c r="BR8">
        <v>0</v>
      </c>
      <c r="BS8">
        <v>1</v>
      </c>
      <c r="BT8">
        <v>0.03</v>
      </c>
      <c r="BU8">
        <v>0</v>
      </c>
      <c r="BV8">
        <v>0.12</v>
      </c>
      <c r="BW8">
        <v>0</v>
      </c>
      <c r="BX8">
        <v>0</v>
      </c>
      <c r="BY8">
        <v>0.72</v>
      </c>
      <c r="BZ8">
        <v>0.03</v>
      </c>
      <c r="CA8">
        <v>0</v>
      </c>
      <c r="CB8">
        <v>0</v>
      </c>
      <c r="CC8">
        <v>0</v>
      </c>
      <c r="CD8">
        <v>0</v>
      </c>
      <c r="CE8">
        <v>0.72</v>
      </c>
      <c r="CF8">
        <v>0.03</v>
      </c>
      <c r="CG8">
        <v>0.52</v>
      </c>
      <c r="CH8">
        <v>0</v>
      </c>
    </row>
    <row r="9" spans="1:86" x14ac:dyDescent="0.25">
      <c r="A9">
        <v>19</v>
      </c>
      <c r="B9">
        <v>0.52</v>
      </c>
      <c r="C9">
        <v>0.03</v>
      </c>
      <c r="D9">
        <v>0</v>
      </c>
      <c r="E9">
        <v>1</v>
      </c>
      <c r="F9">
        <v>0.03</v>
      </c>
      <c r="G9">
        <v>0</v>
      </c>
      <c r="H9">
        <v>0.22</v>
      </c>
      <c r="I9">
        <v>0</v>
      </c>
      <c r="J9">
        <v>0.52</v>
      </c>
      <c r="K9">
        <v>0.03</v>
      </c>
      <c r="L9">
        <v>0</v>
      </c>
      <c r="M9">
        <v>1</v>
      </c>
      <c r="N9">
        <v>0.03</v>
      </c>
      <c r="O9">
        <v>0</v>
      </c>
      <c r="P9">
        <v>1</v>
      </c>
      <c r="Q9">
        <v>0.03</v>
      </c>
      <c r="R9">
        <v>0</v>
      </c>
      <c r="S9">
        <v>1</v>
      </c>
      <c r="T9">
        <v>0.03</v>
      </c>
      <c r="U9">
        <v>0</v>
      </c>
      <c r="V9">
        <f t="shared" si="0"/>
        <v>0.27000000000000007</v>
      </c>
      <c r="W9">
        <v>1</v>
      </c>
      <c r="X9">
        <v>0.03</v>
      </c>
      <c r="Y9">
        <v>0</v>
      </c>
      <c r="Z9">
        <v>1</v>
      </c>
      <c r="AA9">
        <v>0.03</v>
      </c>
      <c r="AB9">
        <v>0</v>
      </c>
      <c r="AC9">
        <v>1</v>
      </c>
      <c r="AD9">
        <v>0.03</v>
      </c>
      <c r="AE9">
        <v>0</v>
      </c>
      <c r="AF9">
        <v>1</v>
      </c>
      <c r="AG9">
        <v>0.03</v>
      </c>
      <c r="AH9">
        <v>0</v>
      </c>
      <c r="AI9">
        <v>1</v>
      </c>
      <c r="AJ9">
        <v>0.03</v>
      </c>
      <c r="AK9">
        <v>0</v>
      </c>
      <c r="AL9">
        <v>1</v>
      </c>
      <c r="AM9">
        <v>7.0000000000000007E-2</v>
      </c>
      <c r="AN9">
        <v>1</v>
      </c>
      <c r="AO9">
        <v>0.03</v>
      </c>
      <c r="AP9">
        <v>0.32</v>
      </c>
      <c r="AQ9">
        <v>0</v>
      </c>
      <c r="AR9">
        <v>0.72</v>
      </c>
      <c r="AS9">
        <v>0.02</v>
      </c>
      <c r="AT9">
        <v>0</v>
      </c>
      <c r="AU9">
        <v>0.72</v>
      </c>
      <c r="AV9">
        <v>0</v>
      </c>
      <c r="AW9">
        <v>1</v>
      </c>
      <c r="AX9">
        <v>0.03</v>
      </c>
      <c r="AY9">
        <v>0.72</v>
      </c>
      <c r="AZ9">
        <v>0.02</v>
      </c>
      <c r="BA9">
        <v>0.12</v>
      </c>
      <c r="BB9">
        <v>0</v>
      </c>
      <c r="BC9">
        <v>0</v>
      </c>
      <c r="BD9">
        <v>0.72</v>
      </c>
      <c r="BE9">
        <v>0</v>
      </c>
      <c r="BF9">
        <v>0.72</v>
      </c>
      <c r="BG9">
        <v>0</v>
      </c>
      <c r="BH9">
        <v>0.12</v>
      </c>
      <c r="BI9">
        <v>0</v>
      </c>
      <c r="BJ9">
        <v>0</v>
      </c>
      <c r="BK9">
        <v>0.03</v>
      </c>
      <c r="BL9">
        <v>0</v>
      </c>
      <c r="BM9">
        <v>1</v>
      </c>
      <c r="BN9">
        <v>0.03</v>
      </c>
      <c r="BO9">
        <v>0</v>
      </c>
      <c r="BP9">
        <v>1</v>
      </c>
      <c r="BQ9">
        <v>0.03</v>
      </c>
      <c r="BR9">
        <v>0</v>
      </c>
      <c r="BS9">
        <v>1</v>
      </c>
      <c r="BT9">
        <v>0.03</v>
      </c>
      <c r="BU9">
        <v>0</v>
      </c>
      <c r="BV9">
        <v>0.12</v>
      </c>
      <c r="BW9">
        <v>0</v>
      </c>
      <c r="BX9">
        <v>0</v>
      </c>
      <c r="BY9">
        <v>0.72</v>
      </c>
      <c r="BZ9">
        <v>0.03</v>
      </c>
      <c r="CA9">
        <v>0</v>
      </c>
      <c r="CB9">
        <v>0</v>
      </c>
      <c r="CC9">
        <v>0</v>
      </c>
      <c r="CD9">
        <v>0</v>
      </c>
      <c r="CE9">
        <v>0.72</v>
      </c>
      <c r="CF9">
        <v>0.03</v>
      </c>
      <c r="CG9">
        <v>0.52</v>
      </c>
      <c r="CH9">
        <v>0</v>
      </c>
    </row>
    <row r="10" spans="1:86" x14ac:dyDescent="0.25">
      <c r="A10">
        <v>23</v>
      </c>
      <c r="B10">
        <f>MIN(B9+0.01, 1)</f>
        <v>0.53</v>
      </c>
      <c r="C10">
        <f t="shared" ref="B10:C33" si="1">MIN(C9+0.01, 1)</f>
        <v>0.04</v>
      </c>
      <c r="D10">
        <v>0</v>
      </c>
      <c r="E10">
        <v>1</v>
      </c>
      <c r="F10">
        <f t="shared" ref="F10:F33" si="2">MIN(F9+0.01, 1)</f>
        <v>0.04</v>
      </c>
      <c r="G10">
        <v>0</v>
      </c>
      <c r="H10">
        <f t="shared" ref="H10:H33" si="3">MIN(H9+0.01, 1)</f>
        <v>0.23</v>
      </c>
      <c r="I10">
        <v>0</v>
      </c>
      <c r="J10">
        <f t="shared" ref="J10:J33" si="4">MIN(J9+0.01, 1)</f>
        <v>0.53</v>
      </c>
      <c r="K10">
        <f t="shared" ref="K10:K33" si="5">MIN(K9+0.01, 1)</f>
        <v>0.04</v>
      </c>
      <c r="L10">
        <v>0</v>
      </c>
      <c r="M10">
        <v>1</v>
      </c>
      <c r="N10">
        <f t="shared" ref="N10:N33" si="6">MIN(N9+0.01, 1)</f>
        <v>0.04</v>
      </c>
      <c r="O10">
        <v>0</v>
      </c>
      <c r="P10">
        <v>1</v>
      </c>
      <c r="Q10">
        <f t="shared" ref="Q10:Q33" si="7">MIN(Q9+0.01, 1)</f>
        <v>0.04</v>
      </c>
      <c r="R10">
        <v>0</v>
      </c>
      <c r="S10">
        <v>1</v>
      </c>
      <c r="T10">
        <f t="shared" ref="T10:T33" si="8">MIN(T9+0.01, 1)</f>
        <v>0.04</v>
      </c>
      <c r="U10">
        <v>0</v>
      </c>
      <c r="V10">
        <f t="shared" si="0"/>
        <v>0.28000000000000008</v>
      </c>
      <c r="W10">
        <v>1</v>
      </c>
      <c r="X10">
        <f t="shared" ref="X10:X33" si="9">MIN(X9+0.01, 1)</f>
        <v>0.04</v>
      </c>
      <c r="Y10">
        <v>0</v>
      </c>
      <c r="Z10">
        <v>1</v>
      </c>
      <c r="AA10">
        <f t="shared" ref="AA10:AA33" si="10">MIN(AA9+0.01, 1)</f>
        <v>0.04</v>
      </c>
      <c r="AB10">
        <v>0</v>
      </c>
      <c r="AC10">
        <v>1</v>
      </c>
      <c r="AD10">
        <f t="shared" ref="AD10:AD33" si="11">MIN(AD9+0.01, 1)</f>
        <v>0.04</v>
      </c>
      <c r="AE10">
        <v>0</v>
      </c>
      <c r="AF10">
        <v>1</v>
      </c>
      <c r="AG10">
        <f t="shared" ref="AG10:AG33" si="12">MIN(AG9+0.01, 1)</f>
        <v>0.04</v>
      </c>
      <c r="AH10">
        <v>0</v>
      </c>
      <c r="AI10">
        <v>1</v>
      </c>
      <c r="AJ10">
        <f t="shared" ref="AJ10:AJ33" si="13">MIN(AJ9+0.01, 1)</f>
        <v>0.04</v>
      </c>
      <c r="AK10">
        <v>0</v>
      </c>
      <c r="AL10">
        <v>1</v>
      </c>
      <c r="AM10">
        <f t="shared" ref="AM10:AM33" si="14">MIN(AM9+0.01, 1)</f>
        <v>0.08</v>
      </c>
      <c r="AN10">
        <v>1</v>
      </c>
      <c r="AO10">
        <f t="shared" ref="AO10:AQ33" si="15">MIN(AO9+0.01, 1)</f>
        <v>0.04</v>
      </c>
      <c r="AP10">
        <f t="shared" si="15"/>
        <v>0.33</v>
      </c>
      <c r="AQ10">
        <v>0</v>
      </c>
      <c r="AR10">
        <f t="shared" ref="AR10:BF33" si="16">MIN(AR9+0.01, 1)</f>
        <v>0.73</v>
      </c>
      <c r="AS10">
        <f t="shared" si="16"/>
        <v>0.03</v>
      </c>
      <c r="AT10">
        <v>0</v>
      </c>
      <c r="AU10">
        <f>AU9+0.01</f>
        <v>0.73</v>
      </c>
      <c r="AV10">
        <v>0</v>
      </c>
      <c r="AW10">
        <v>1</v>
      </c>
      <c r="AX10">
        <f t="shared" si="16"/>
        <v>0.04</v>
      </c>
      <c r="AY10">
        <f t="shared" si="16"/>
        <v>0.73</v>
      </c>
      <c r="AZ10">
        <f t="shared" si="16"/>
        <v>0.03</v>
      </c>
      <c r="BA10">
        <f t="shared" si="16"/>
        <v>0.13</v>
      </c>
      <c r="BB10">
        <v>0</v>
      </c>
      <c r="BC10">
        <v>0</v>
      </c>
      <c r="BD10">
        <f t="shared" si="16"/>
        <v>0.73</v>
      </c>
      <c r="BE10">
        <v>0</v>
      </c>
      <c r="BF10">
        <f t="shared" si="16"/>
        <v>0.73</v>
      </c>
      <c r="BG10">
        <v>0</v>
      </c>
      <c r="BH10">
        <f t="shared" ref="BH10:BH33" si="17">MIN(BH9+0.01, 1)</f>
        <v>0.13</v>
      </c>
      <c r="BI10">
        <v>0</v>
      </c>
      <c r="BJ10">
        <v>0</v>
      </c>
      <c r="BK10">
        <f t="shared" ref="BK10:BK33" si="18">MIN(BK9+0.01, 1)</f>
        <v>0.04</v>
      </c>
      <c r="BL10">
        <v>0</v>
      </c>
      <c r="BM10">
        <v>1</v>
      </c>
      <c r="BN10">
        <f t="shared" ref="BN10:BN33" si="19">MIN(BN9+0.01, 1)</f>
        <v>0.04</v>
      </c>
      <c r="BO10">
        <v>0</v>
      </c>
      <c r="BP10">
        <v>1</v>
      </c>
      <c r="BQ10">
        <f t="shared" ref="BQ10:BQ33" si="20">MIN(BQ9+0.01, 1)</f>
        <v>0.04</v>
      </c>
      <c r="BR10">
        <v>0</v>
      </c>
      <c r="BS10">
        <v>1</v>
      </c>
      <c r="BT10">
        <f t="shared" ref="BT10:BT33" si="21">MIN(BT9+0.01, 1)</f>
        <v>0.04</v>
      </c>
      <c r="BU10">
        <v>0</v>
      </c>
      <c r="BV10">
        <f t="shared" ref="BV10:BW33" si="22">MIN(BV9+0.01, 1)</f>
        <v>0.13</v>
      </c>
      <c r="BW10">
        <v>0</v>
      </c>
      <c r="BX10">
        <v>0</v>
      </c>
      <c r="BY10">
        <f t="shared" ref="BY10:BZ32" si="23">MIN(BY9+0.01, 1)</f>
        <v>0.73</v>
      </c>
      <c r="BZ10">
        <f t="shared" si="23"/>
        <v>0.04</v>
      </c>
      <c r="CA10">
        <v>0</v>
      </c>
      <c r="CB10">
        <v>0</v>
      </c>
      <c r="CC10">
        <v>0</v>
      </c>
      <c r="CD10">
        <v>0</v>
      </c>
      <c r="CE10">
        <f t="shared" ref="CE10:CG32" si="24">MIN(CE9+0.01, 1)</f>
        <v>0.73</v>
      </c>
      <c r="CF10">
        <f>CF9+0.005</f>
        <v>3.4999999999999996E-2</v>
      </c>
      <c r="CG10">
        <f t="shared" si="24"/>
        <v>0.53</v>
      </c>
      <c r="CH10">
        <v>0</v>
      </c>
    </row>
    <row r="11" spans="1:86" x14ac:dyDescent="0.25">
      <c r="A11">
        <v>27</v>
      </c>
      <c r="B11">
        <f t="shared" si="1"/>
        <v>0.54</v>
      </c>
      <c r="C11">
        <f t="shared" si="1"/>
        <v>0.05</v>
      </c>
      <c r="D11">
        <v>0</v>
      </c>
      <c r="E11">
        <v>1</v>
      </c>
      <c r="F11">
        <f t="shared" si="2"/>
        <v>0.05</v>
      </c>
      <c r="G11">
        <v>0</v>
      </c>
      <c r="H11">
        <f t="shared" si="3"/>
        <v>0.24000000000000002</v>
      </c>
      <c r="I11">
        <v>0</v>
      </c>
      <c r="J11">
        <f t="shared" si="4"/>
        <v>0.54</v>
      </c>
      <c r="K11">
        <f t="shared" si="5"/>
        <v>0.05</v>
      </c>
      <c r="L11">
        <v>0</v>
      </c>
      <c r="M11">
        <v>1</v>
      </c>
      <c r="N11">
        <f t="shared" si="6"/>
        <v>0.05</v>
      </c>
      <c r="O11">
        <v>0</v>
      </c>
      <c r="P11">
        <v>1</v>
      </c>
      <c r="Q11">
        <f t="shared" si="7"/>
        <v>0.05</v>
      </c>
      <c r="R11">
        <v>0</v>
      </c>
      <c r="S11">
        <v>1</v>
      </c>
      <c r="T11">
        <f t="shared" si="8"/>
        <v>0.05</v>
      </c>
      <c r="U11">
        <v>0</v>
      </c>
      <c r="V11">
        <f t="shared" si="0"/>
        <v>0.29000000000000009</v>
      </c>
      <c r="W11">
        <v>1</v>
      </c>
      <c r="X11">
        <f t="shared" si="9"/>
        <v>0.05</v>
      </c>
      <c r="Y11">
        <v>0</v>
      </c>
      <c r="Z11">
        <v>1</v>
      </c>
      <c r="AA11">
        <f t="shared" si="10"/>
        <v>0.05</v>
      </c>
      <c r="AB11">
        <v>0</v>
      </c>
      <c r="AC11">
        <v>1</v>
      </c>
      <c r="AD11">
        <f t="shared" si="11"/>
        <v>0.05</v>
      </c>
      <c r="AE11">
        <v>0</v>
      </c>
      <c r="AF11">
        <v>1</v>
      </c>
      <c r="AG11">
        <f t="shared" si="12"/>
        <v>0.05</v>
      </c>
      <c r="AH11">
        <v>0</v>
      </c>
      <c r="AI11">
        <v>1</v>
      </c>
      <c r="AJ11">
        <f t="shared" si="13"/>
        <v>0.05</v>
      </c>
      <c r="AK11">
        <v>0</v>
      </c>
      <c r="AL11">
        <v>1</v>
      </c>
      <c r="AM11">
        <f t="shared" si="14"/>
        <v>0.09</v>
      </c>
      <c r="AN11">
        <v>1</v>
      </c>
      <c r="AO11">
        <f t="shared" si="15"/>
        <v>0.05</v>
      </c>
      <c r="AP11">
        <f t="shared" si="15"/>
        <v>0.34</v>
      </c>
      <c r="AQ11">
        <v>0</v>
      </c>
      <c r="AR11">
        <f t="shared" si="16"/>
        <v>0.74</v>
      </c>
      <c r="AS11">
        <f t="shared" si="16"/>
        <v>0.04</v>
      </c>
      <c r="AT11">
        <v>0</v>
      </c>
      <c r="AU11">
        <f t="shared" ref="AU11:AU16" si="25">AU10+0.01</f>
        <v>0.74</v>
      </c>
      <c r="AV11">
        <v>0</v>
      </c>
      <c r="AW11">
        <v>1</v>
      </c>
      <c r="AX11">
        <f t="shared" si="16"/>
        <v>0.05</v>
      </c>
      <c r="AY11">
        <f t="shared" si="16"/>
        <v>0.74</v>
      </c>
      <c r="AZ11">
        <f t="shared" si="16"/>
        <v>0.04</v>
      </c>
      <c r="BA11">
        <f t="shared" si="16"/>
        <v>0.14000000000000001</v>
      </c>
      <c r="BB11">
        <v>0</v>
      </c>
      <c r="BC11">
        <v>0</v>
      </c>
      <c r="BD11">
        <f t="shared" si="16"/>
        <v>0.74</v>
      </c>
      <c r="BE11">
        <v>0</v>
      </c>
      <c r="BF11">
        <f t="shared" si="16"/>
        <v>0.74</v>
      </c>
      <c r="BG11">
        <v>0</v>
      </c>
      <c r="BH11">
        <f t="shared" si="17"/>
        <v>0.14000000000000001</v>
      </c>
      <c r="BI11">
        <v>0</v>
      </c>
      <c r="BJ11">
        <v>0</v>
      </c>
      <c r="BK11">
        <f t="shared" si="18"/>
        <v>0.05</v>
      </c>
      <c r="BL11">
        <v>0</v>
      </c>
      <c r="BM11">
        <v>1</v>
      </c>
      <c r="BN11">
        <f t="shared" si="19"/>
        <v>0.05</v>
      </c>
      <c r="BO11">
        <v>0</v>
      </c>
      <c r="BP11">
        <v>1</v>
      </c>
      <c r="BQ11">
        <f t="shared" si="20"/>
        <v>0.05</v>
      </c>
      <c r="BR11">
        <v>0</v>
      </c>
      <c r="BS11">
        <v>1</v>
      </c>
      <c r="BT11">
        <f t="shared" si="21"/>
        <v>0.05</v>
      </c>
      <c r="BU11">
        <v>0</v>
      </c>
      <c r="BV11">
        <f t="shared" si="22"/>
        <v>0.14000000000000001</v>
      </c>
      <c r="BW11">
        <v>0</v>
      </c>
      <c r="BX11">
        <v>0</v>
      </c>
      <c r="BY11">
        <f t="shared" si="23"/>
        <v>0.74</v>
      </c>
      <c r="BZ11">
        <f t="shared" si="23"/>
        <v>0.05</v>
      </c>
      <c r="CA11">
        <v>0</v>
      </c>
      <c r="CB11">
        <v>0</v>
      </c>
      <c r="CC11">
        <v>0</v>
      </c>
      <c r="CD11">
        <v>0</v>
      </c>
      <c r="CE11">
        <f t="shared" si="24"/>
        <v>0.74</v>
      </c>
      <c r="CF11">
        <f t="shared" ref="CF11:CF74" si="26">CF10+0.005</f>
        <v>3.9999999999999994E-2</v>
      </c>
      <c r="CG11">
        <f t="shared" si="24"/>
        <v>0.54</v>
      </c>
      <c r="CH11">
        <v>0</v>
      </c>
    </row>
    <row r="12" spans="1:86" x14ac:dyDescent="0.25">
      <c r="A12">
        <v>31</v>
      </c>
      <c r="B12">
        <f t="shared" si="1"/>
        <v>0.55000000000000004</v>
      </c>
      <c r="C12">
        <f t="shared" si="1"/>
        <v>6.0000000000000005E-2</v>
      </c>
      <c r="D12">
        <v>0</v>
      </c>
      <c r="E12">
        <v>1</v>
      </c>
      <c r="F12">
        <f t="shared" si="2"/>
        <v>6.0000000000000005E-2</v>
      </c>
      <c r="G12">
        <v>0</v>
      </c>
      <c r="H12">
        <f t="shared" si="3"/>
        <v>0.25</v>
      </c>
      <c r="I12">
        <v>0</v>
      </c>
      <c r="J12">
        <f t="shared" si="4"/>
        <v>0.55000000000000004</v>
      </c>
      <c r="K12">
        <f t="shared" si="5"/>
        <v>6.0000000000000005E-2</v>
      </c>
      <c r="L12">
        <v>0</v>
      </c>
      <c r="M12">
        <v>1</v>
      </c>
      <c r="N12">
        <f t="shared" si="6"/>
        <v>6.0000000000000005E-2</v>
      </c>
      <c r="O12">
        <v>0</v>
      </c>
      <c r="P12">
        <v>1</v>
      </c>
      <c r="Q12">
        <f t="shared" si="7"/>
        <v>6.0000000000000005E-2</v>
      </c>
      <c r="R12">
        <v>0</v>
      </c>
      <c r="S12">
        <v>1</v>
      </c>
      <c r="T12">
        <f t="shared" si="8"/>
        <v>6.0000000000000005E-2</v>
      </c>
      <c r="U12">
        <v>0</v>
      </c>
      <c r="V12">
        <f t="shared" si="0"/>
        <v>0.3000000000000001</v>
      </c>
      <c r="W12">
        <v>1</v>
      </c>
      <c r="X12">
        <f t="shared" si="9"/>
        <v>6.0000000000000005E-2</v>
      </c>
      <c r="Y12">
        <v>0</v>
      </c>
      <c r="Z12">
        <v>1</v>
      </c>
      <c r="AA12">
        <f t="shared" si="10"/>
        <v>6.0000000000000005E-2</v>
      </c>
      <c r="AB12">
        <v>0</v>
      </c>
      <c r="AC12">
        <v>1</v>
      </c>
      <c r="AD12">
        <f t="shared" si="11"/>
        <v>6.0000000000000005E-2</v>
      </c>
      <c r="AE12">
        <v>0</v>
      </c>
      <c r="AF12">
        <v>1</v>
      </c>
      <c r="AG12">
        <f t="shared" si="12"/>
        <v>6.0000000000000005E-2</v>
      </c>
      <c r="AH12">
        <v>0</v>
      </c>
      <c r="AI12">
        <v>1</v>
      </c>
      <c r="AJ12">
        <f t="shared" si="13"/>
        <v>6.0000000000000005E-2</v>
      </c>
      <c r="AK12">
        <v>0</v>
      </c>
      <c r="AL12">
        <v>1</v>
      </c>
      <c r="AM12">
        <f t="shared" si="14"/>
        <v>9.9999999999999992E-2</v>
      </c>
      <c r="AN12">
        <v>1</v>
      </c>
      <c r="AO12">
        <f t="shared" si="15"/>
        <v>6.0000000000000005E-2</v>
      </c>
      <c r="AP12">
        <f t="shared" si="15"/>
        <v>0.35000000000000003</v>
      </c>
      <c r="AQ12">
        <v>0</v>
      </c>
      <c r="AR12">
        <f t="shared" si="16"/>
        <v>0.75</v>
      </c>
      <c r="AS12">
        <f t="shared" si="16"/>
        <v>0.05</v>
      </c>
      <c r="AT12">
        <v>0</v>
      </c>
      <c r="AU12">
        <f t="shared" si="25"/>
        <v>0.75</v>
      </c>
      <c r="AV12">
        <v>0</v>
      </c>
      <c r="AW12">
        <v>1</v>
      </c>
      <c r="AX12">
        <f t="shared" si="16"/>
        <v>6.0000000000000005E-2</v>
      </c>
      <c r="AY12">
        <f t="shared" si="16"/>
        <v>0.75</v>
      </c>
      <c r="AZ12">
        <f t="shared" si="16"/>
        <v>0.05</v>
      </c>
      <c r="BA12">
        <f t="shared" si="16"/>
        <v>0.15000000000000002</v>
      </c>
      <c r="BB12">
        <v>0</v>
      </c>
      <c r="BC12">
        <v>0</v>
      </c>
      <c r="BD12">
        <f t="shared" si="16"/>
        <v>0.75</v>
      </c>
      <c r="BE12">
        <v>0</v>
      </c>
      <c r="BF12">
        <f t="shared" si="16"/>
        <v>0.75</v>
      </c>
      <c r="BG12">
        <v>0</v>
      </c>
      <c r="BH12">
        <f t="shared" si="17"/>
        <v>0.15000000000000002</v>
      </c>
      <c r="BI12">
        <v>0</v>
      </c>
      <c r="BJ12">
        <v>0</v>
      </c>
      <c r="BK12">
        <f t="shared" si="18"/>
        <v>6.0000000000000005E-2</v>
      </c>
      <c r="BL12">
        <v>0</v>
      </c>
      <c r="BM12">
        <v>1</v>
      </c>
      <c r="BN12">
        <f t="shared" si="19"/>
        <v>6.0000000000000005E-2</v>
      </c>
      <c r="BO12">
        <v>0</v>
      </c>
      <c r="BP12">
        <v>1</v>
      </c>
      <c r="BQ12">
        <f t="shared" si="20"/>
        <v>6.0000000000000005E-2</v>
      </c>
      <c r="BR12">
        <v>0</v>
      </c>
      <c r="BS12">
        <v>1</v>
      </c>
      <c r="BT12">
        <f t="shared" si="21"/>
        <v>6.0000000000000005E-2</v>
      </c>
      <c r="BU12">
        <v>0</v>
      </c>
      <c r="BV12">
        <f t="shared" si="22"/>
        <v>0.15000000000000002</v>
      </c>
      <c r="BW12">
        <v>0</v>
      </c>
      <c r="BX12">
        <v>0</v>
      </c>
      <c r="BY12">
        <f t="shared" si="23"/>
        <v>0.75</v>
      </c>
      <c r="BZ12">
        <f t="shared" si="23"/>
        <v>6.0000000000000005E-2</v>
      </c>
      <c r="CA12">
        <v>0</v>
      </c>
      <c r="CB12">
        <v>0</v>
      </c>
      <c r="CC12">
        <v>0</v>
      </c>
      <c r="CD12">
        <v>0</v>
      </c>
      <c r="CE12">
        <f t="shared" si="24"/>
        <v>0.75</v>
      </c>
      <c r="CF12">
        <f t="shared" si="26"/>
        <v>4.4999999999999991E-2</v>
      </c>
      <c r="CG12">
        <f t="shared" si="24"/>
        <v>0.55000000000000004</v>
      </c>
      <c r="CH12">
        <v>0</v>
      </c>
    </row>
    <row r="13" spans="1:86" x14ac:dyDescent="0.25">
      <c r="A13">
        <v>35</v>
      </c>
      <c r="B13">
        <f t="shared" si="1"/>
        <v>0.56000000000000005</v>
      </c>
      <c r="C13">
        <f t="shared" si="1"/>
        <v>7.0000000000000007E-2</v>
      </c>
      <c r="D13">
        <v>0</v>
      </c>
      <c r="E13">
        <v>1</v>
      </c>
      <c r="F13">
        <f t="shared" si="2"/>
        <v>7.0000000000000007E-2</v>
      </c>
      <c r="G13">
        <v>0</v>
      </c>
      <c r="H13">
        <f t="shared" si="3"/>
        <v>0.26</v>
      </c>
      <c r="I13">
        <v>0</v>
      </c>
      <c r="J13">
        <f t="shared" si="4"/>
        <v>0.56000000000000005</v>
      </c>
      <c r="K13">
        <f t="shared" si="5"/>
        <v>7.0000000000000007E-2</v>
      </c>
      <c r="L13">
        <v>0</v>
      </c>
      <c r="M13">
        <v>1</v>
      </c>
      <c r="N13">
        <f t="shared" si="6"/>
        <v>7.0000000000000007E-2</v>
      </c>
      <c r="O13">
        <v>0</v>
      </c>
      <c r="P13">
        <v>1</v>
      </c>
      <c r="Q13">
        <f t="shared" si="7"/>
        <v>7.0000000000000007E-2</v>
      </c>
      <c r="R13">
        <v>0</v>
      </c>
      <c r="S13">
        <v>1</v>
      </c>
      <c r="T13">
        <f t="shared" si="8"/>
        <v>7.0000000000000007E-2</v>
      </c>
      <c r="U13">
        <v>0</v>
      </c>
      <c r="V13">
        <f t="shared" si="0"/>
        <v>0.31000000000000011</v>
      </c>
      <c r="W13">
        <v>1</v>
      </c>
      <c r="X13">
        <f t="shared" si="9"/>
        <v>7.0000000000000007E-2</v>
      </c>
      <c r="Y13">
        <v>0</v>
      </c>
      <c r="Z13">
        <v>1</v>
      </c>
      <c r="AA13">
        <f t="shared" si="10"/>
        <v>7.0000000000000007E-2</v>
      </c>
      <c r="AB13">
        <v>0</v>
      </c>
      <c r="AC13">
        <v>1</v>
      </c>
      <c r="AD13">
        <f t="shared" si="11"/>
        <v>7.0000000000000007E-2</v>
      </c>
      <c r="AE13">
        <v>0</v>
      </c>
      <c r="AF13">
        <v>1</v>
      </c>
      <c r="AG13">
        <f t="shared" si="12"/>
        <v>7.0000000000000007E-2</v>
      </c>
      <c r="AH13">
        <v>0</v>
      </c>
      <c r="AI13">
        <v>1</v>
      </c>
      <c r="AJ13">
        <f t="shared" si="13"/>
        <v>7.0000000000000007E-2</v>
      </c>
      <c r="AK13">
        <v>0</v>
      </c>
      <c r="AL13">
        <v>1</v>
      </c>
      <c r="AM13">
        <f t="shared" si="14"/>
        <v>0.10999999999999999</v>
      </c>
      <c r="AN13">
        <v>1</v>
      </c>
      <c r="AO13">
        <f t="shared" si="15"/>
        <v>7.0000000000000007E-2</v>
      </c>
      <c r="AP13">
        <f t="shared" si="15"/>
        <v>0.36000000000000004</v>
      </c>
      <c r="AQ13">
        <v>0</v>
      </c>
      <c r="AR13">
        <f t="shared" si="16"/>
        <v>0.76</v>
      </c>
      <c r="AS13">
        <f t="shared" si="16"/>
        <v>6.0000000000000005E-2</v>
      </c>
      <c r="AT13">
        <v>0</v>
      </c>
      <c r="AU13">
        <f t="shared" si="25"/>
        <v>0.76</v>
      </c>
      <c r="AV13">
        <v>0</v>
      </c>
      <c r="AW13">
        <v>1</v>
      </c>
      <c r="AX13">
        <f t="shared" si="16"/>
        <v>7.0000000000000007E-2</v>
      </c>
      <c r="AY13">
        <f t="shared" si="16"/>
        <v>0.76</v>
      </c>
      <c r="AZ13">
        <f t="shared" si="16"/>
        <v>6.0000000000000005E-2</v>
      </c>
      <c r="BA13">
        <f t="shared" si="16"/>
        <v>0.16000000000000003</v>
      </c>
      <c r="BB13">
        <v>0</v>
      </c>
      <c r="BC13">
        <v>0</v>
      </c>
      <c r="BD13">
        <f t="shared" si="16"/>
        <v>0.76</v>
      </c>
      <c r="BE13">
        <v>0</v>
      </c>
      <c r="BF13">
        <f t="shared" si="16"/>
        <v>0.76</v>
      </c>
      <c r="BG13">
        <v>0</v>
      </c>
      <c r="BH13">
        <f t="shared" si="17"/>
        <v>0.16000000000000003</v>
      </c>
      <c r="BI13">
        <v>0</v>
      </c>
      <c r="BJ13">
        <v>0</v>
      </c>
      <c r="BK13">
        <f t="shared" si="18"/>
        <v>7.0000000000000007E-2</v>
      </c>
      <c r="BL13">
        <v>0</v>
      </c>
      <c r="BM13">
        <v>1</v>
      </c>
      <c r="BN13">
        <f t="shared" si="19"/>
        <v>7.0000000000000007E-2</v>
      </c>
      <c r="BO13">
        <v>0</v>
      </c>
      <c r="BP13">
        <v>1</v>
      </c>
      <c r="BQ13">
        <f t="shared" si="20"/>
        <v>7.0000000000000007E-2</v>
      </c>
      <c r="BR13">
        <v>0</v>
      </c>
      <c r="BS13">
        <v>1</v>
      </c>
      <c r="BT13">
        <f t="shared" si="21"/>
        <v>7.0000000000000007E-2</v>
      </c>
      <c r="BU13">
        <v>0</v>
      </c>
      <c r="BV13">
        <f t="shared" si="22"/>
        <v>0.16000000000000003</v>
      </c>
      <c r="BW13">
        <v>0</v>
      </c>
      <c r="BX13">
        <v>0</v>
      </c>
      <c r="BY13">
        <f t="shared" si="23"/>
        <v>0.76</v>
      </c>
      <c r="BZ13">
        <f t="shared" si="23"/>
        <v>7.0000000000000007E-2</v>
      </c>
      <c r="CA13">
        <v>0</v>
      </c>
      <c r="CB13">
        <v>0</v>
      </c>
      <c r="CC13">
        <v>0</v>
      </c>
      <c r="CD13">
        <v>0</v>
      </c>
      <c r="CE13">
        <f t="shared" si="24"/>
        <v>0.76</v>
      </c>
      <c r="CF13">
        <f t="shared" si="26"/>
        <v>4.9999999999999989E-2</v>
      </c>
      <c r="CG13">
        <f t="shared" si="24"/>
        <v>0.56000000000000005</v>
      </c>
      <c r="CH13">
        <v>0</v>
      </c>
    </row>
    <row r="14" spans="1:86" x14ac:dyDescent="0.25">
      <c r="A14">
        <v>40</v>
      </c>
      <c r="B14">
        <f t="shared" si="1"/>
        <v>0.57000000000000006</v>
      </c>
      <c r="C14">
        <f t="shared" si="1"/>
        <v>0.08</v>
      </c>
      <c r="D14">
        <v>0</v>
      </c>
      <c r="E14">
        <v>1</v>
      </c>
      <c r="F14">
        <f t="shared" si="2"/>
        <v>0.08</v>
      </c>
      <c r="G14">
        <v>0</v>
      </c>
      <c r="H14">
        <f t="shared" si="3"/>
        <v>0.27</v>
      </c>
      <c r="I14">
        <v>0</v>
      </c>
      <c r="J14">
        <f t="shared" si="4"/>
        <v>0.57000000000000006</v>
      </c>
      <c r="K14">
        <f t="shared" si="5"/>
        <v>0.08</v>
      </c>
      <c r="L14">
        <v>0</v>
      </c>
      <c r="M14">
        <v>1</v>
      </c>
      <c r="N14">
        <f t="shared" si="6"/>
        <v>0.08</v>
      </c>
      <c r="O14">
        <v>0</v>
      </c>
      <c r="P14">
        <v>1</v>
      </c>
      <c r="Q14">
        <f t="shared" si="7"/>
        <v>0.08</v>
      </c>
      <c r="R14">
        <v>0</v>
      </c>
      <c r="S14">
        <v>1</v>
      </c>
      <c r="T14">
        <f t="shared" si="8"/>
        <v>0.08</v>
      </c>
      <c r="U14">
        <v>0</v>
      </c>
      <c r="V14">
        <f t="shared" si="0"/>
        <v>0.32000000000000012</v>
      </c>
      <c r="W14">
        <v>1</v>
      </c>
      <c r="X14">
        <f t="shared" si="9"/>
        <v>0.08</v>
      </c>
      <c r="Y14">
        <v>0</v>
      </c>
      <c r="Z14">
        <v>1</v>
      </c>
      <c r="AA14">
        <f t="shared" si="10"/>
        <v>0.08</v>
      </c>
      <c r="AB14">
        <v>0</v>
      </c>
      <c r="AC14">
        <v>1</v>
      </c>
      <c r="AD14">
        <f t="shared" si="11"/>
        <v>0.08</v>
      </c>
      <c r="AE14">
        <v>0</v>
      </c>
      <c r="AF14">
        <v>1</v>
      </c>
      <c r="AG14">
        <f t="shared" si="12"/>
        <v>0.08</v>
      </c>
      <c r="AH14">
        <v>0</v>
      </c>
      <c r="AI14">
        <v>1</v>
      </c>
      <c r="AJ14">
        <f t="shared" si="13"/>
        <v>0.08</v>
      </c>
      <c r="AK14">
        <v>0</v>
      </c>
      <c r="AL14">
        <v>1</v>
      </c>
      <c r="AM14">
        <f t="shared" si="14"/>
        <v>0.11999999999999998</v>
      </c>
      <c r="AN14">
        <v>1</v>
      </c>
      <c r="AO14">
        <f t="shared" si="15"/>
        <v>0.08</v>
      </c>
      <c r="AP14">
        <f t="shared" si="15"/>
        <v>0.37000000000000005</v>
      </c>
      <c r="AQ14">
        <v>0</v>
      </c>
      <c r="AR14">
        <f t="shared" si="16"/>
        <v>0.77</v>
      </c>
      <c r="AS14">
        <f t="shared" si="16"/>
        <v>7.0000000000000007E-2</v>
      </c>
      <c r="AT14">
        <v>0</v>
      </c>
      <c r="AU14">
        <f t="shared" si="25"/>
        <v>0.77</v>
      </c>
      <c r="AV14">
        <v>0</v>
      </c>
      <c r="AW14">
        <v>1</v>
      </c>
      <c r="AX14">
        <f t="shared" si="16"/>
        <v>0.08</v>
      </c>
      <c r="AY14">
        <f t="shared" si="16"/>
        <v>0.77</v>
      </c>
      <c r="AZ14">
        <f t="shared" si="16"/>
        <v>7.0000000000000007E-2</v>
      </c>
      <c r="BA14">
        <f t="shared" si="16"/>
        <v>0.17000000000000004</v>
      </c>
      <c r="BB14">
        <v>0</v>
      </c>
      <c r="BC14">
        <v>0</v>
      </c>
      <c r="BD14">
        <f t="shared" si="16"/>
        <v>0.77</v>
      </c>
      <c r="BE14">
        <v>0</v>
      </c>
      <c r="BF14">
        <f t="shared" si="16"/>
        <v>0.77</v>
      </c>
      <c r="BG14">
        <v>0</v>
      </c>
      <c r="BH14">
        <f t="shared" si="17"/>
        <v>0.17000000000000004</v>
      </c>
      <c r="BI14">
        <v>0</v>
      </c>
      <c r="BJ14">
        <v>0</v>
      </c>
      <c r="BK14">
        <f t="shared" si="18"/>
        <v>0.08</v>
      </c>
      <c r="BL14">
        <v>0</v>
      </c>
      <c r="BM14">
        <v>1</v>
      </c>
      <c r="BN14">
        <f t="shared" si="19"/>
        <v>0.08</v>
      </c>
      <c r="BO14">
        <v>0</v>
      </c>
      <c r="BP14">
        <v>1</v>
      </c>
      <c r="BQ14">
        <f t="shared" si="20"/>
        <v>0.08</v>
      </c>
      <c r="BR14">
        <v>0</v>
      </c>
      <c r="BS14">
        <v>1</v>
      </c>
      <c r="BT14">
        <f t="shared" si="21"/>
        <v>0.08</v>
      </c>
      <c r="BU14">
        <v>0</v>
      </c>
      <c r="BV14">
        <f t="shared" si="22"/>
        <v>0.17000000000000004</v>
      </c>
      <c r="BW14">
        <v>0</v>
      </c>
      <c r="BX14">
        <v>0</v>
      </c>
      <c r="BY14">
        <f t="shared" si="23"/>
        <v>0.77</v>
      </c>
      <c r="BZ14">
        <f t="shared" si="23"/>
        <v>0.08</v>
      </c>
      <c r="CA14">
        <v>0</v>
      </c>
      <c r="CB14">
        <v>0</v>
      </c>
      <c r="CC14">
        <v>0</v>
      </c>
      <c r="CD14">
        <v>0</v>
      </c>
      <c r="CE14">
        <f t="shared" si="24"/>
        <v>0.77</v>
      </c>
      <c r="CF14">
        <f t="shared" si="26"/>
        <v>5.4999999999999986E-2</v>
      </c>
      <c r="CG14">
        <f t="shared" si="24"/>
        <v>0.57000000000000006</v>
      </c>
      <c r="CH14">
        <v>0</v>
      </c>
    </row>
    <row r="15" spans="1:86" x14ac:dyDescent="0.25">
      <c r="A15">
        <v>44</v>
      </c>
      <c r="B15">
        <f t="shared" si="1"/>
        <v>0.58000000000000007</v>
      </c>
      <c r="C15">
        <f t="shared" si="1"/>
        <v>0.09</v>
      </c>
      <c r="D15">
        <v>0</v>
      </c>
      <c r="E15">
        <v>1</v>
      </c>
      <c r="F15">
        <f t="shared" si="2"/>
        <v>0.09</v>
      </c>
      <c r="G15">
        <v>0</v>
      </c>
      <c r="H15">
        <f t="shared" si="3"/>
        <v>0.28000000000000003</v>
      </c>
      <c r="I15">
        <v>0</v>
      </c>
      <c r="J15">
        <f t="shared" si="4"/>
        <v>0.58000000000000007</v>
      </c>
      <c r="K15">
        <f t="shared" si="5"/>
        <v>0.09</v>
      </c>
      <c r="L15">
        <v>0</v>
      </c>
      <c r="M15">
        <v>1</v>
      </c>
      <c r="N15">
        <f t="shared" si="6"/>
        <v>0.09</v>
      </c>
      <c r="O15">
        <v>0</v>
      </c>
      <c r="P15">
        <v>1</v>
      </c>
      <c r="Q15">
        <f t="shared" si="7"/>
        <v>0.09</v>
      </c>
      <c r="R15">
        <v>0</v>
      </c>
      <c r="S15">
        <v>1</v>
      </c>
      <c r="T15">
        <f t="shared" si="8"/>
        <v>0.09</v>
      </c>
      <c r="U15">
        <v>0</v>
      </c>
      <c r="V15">
        <f t="shared" si="0"/>
        <v>0.33000000000000013</v>
      </c>
      <c r="W15">
        <v>1</v>
      </c>
      <c r="X15">
        <f t="shared" si="9"/>
        <v>0.09</v>
      </c>
      <c r="Y15">
        <v>0</v>
      </c>
      <c r="Z15">
        <v>1</v>
      </c>
      <c r="AA15">
        <f t="shared" si="10"/>
        <v>0.09</v>
      </c>
      <c r="AB15">
        <v>0</v>
      </c>
      <c r="AC15">
        <v>1</v>
      </c>
      <c r="AD15">
        <f t="shared" si="11"/>
        <v>0.09</v>
      </c>
      <c r="AE15">
        <v>0</v>
      </c>
      <c r="AF15">
        <v>1</v>
      </c>
      <c r="AG15">
        <f t="shared" si="12"/>
        <v>0.09</v>
      </c>
      <c r="AH15">
        <v>0</v>
      </c>
      <c r="AI15">
        <v>1</v>
      </c>
      <c r="AJ15">
        <f t="shared" si="13"/>
        <v>0.09</v>
      </c>
      <c r="AK15">
        <v>0</v>
      </c>
      <c r="AL15">
        <v>1</v>
      </c>
      <c r="AM15">
        <f t="shared" si="14"/>
        <v>0.12999999999999998</v>
      </c>
      <c r="AN15">
        <v>1</v>
      </c>
      <c r="AO15">
        <f t="shared" si="15"/>
        <v>0.09</v>
      </c>
      <c r="AP15">
        <f t="shared" si="15"/>
        <v>0.38000000000000006</v>
      </c>
      <c r="AQ15">
        <f t="shared" si="15"/>
        <v>0.01</v>
      </c>
      <c r="AR15">
        <f t="shared" si="16"/>
        <v>0.78</v>
      </c>
      <c r="AS15">
        <f t="shared" si="16"/>
        <v>0.08</v>
      </c>
      <c r="AT15">
        <v>0</v>
      </c>
      <c r="AU15">
        <f t="shared" si="25"/>
        <v>0.78</v>
      </c>
      <c r="AV15">
        <f t="shared" si="16"/>
        <v>0.01</v>
      </c>
      <c r="AW15">
        <v>1</v>
      </c>
      <c r="AX15">
        <f t="shared" si="16"/>
        <v>0.09</v>
      </c>
      <c r="AY15">
        <f t="shared" si="16"/>
        <v>0.78</v>
      </c>
      <c r="AZ15">
        <f t="shared" si="16"/>
        <v>0.08</v>
      </c>
      <c r="BA15">
        <f t="shared" si="16"/>
        <v>0.18000000000000005</v>
      </c>
      <c r="BB15">
        <v>0</v>
      </c>
      <c r="BC15">
        <v>0</v>
      </c>
      <c r="BD15">
        <f t="shared" si="16"/>
        <v>0.78</v>
      </c>
      <c r="BE15">
        <f t="shared" si="16"/>
        <v>0.01</v>
      </c>
      <c r="BF15">
        <f t="shared" si="16"/>
        <v>0.78</v>
      </c>
      <c r="BG15">
        <v>0</v>
      </c>
      <c r="BH15">
        <f t="shared" si="17"/>
        <v>0.18000000000000005</v>
      </c>
      <c r="BI15">
        <v>0</v>
      </c>
      <c r="BJ15">
        <v>0</v>
      </c>
      <c r="BK15">
        <f t="shared" si="18"/>
        <v>0.09</v>
      </c>
      <c r="BL15">
        <v>0</v>
      </c>
      <c r="BM15">
        <v>1</v>
      </c>
      <c r="BN15">
        <f t="shared" si="19"/>
        <v>0.09</v>
      </c>
      <c r="BO15">
        <v>0</v>
      </c>
      <c r="BP15">
        <v>1</v>
      </c>
      <c r="BQ15">
        <f t="shared" si="20"/>
        <v>0.09</v>
      </c>
      <c r="BR15">
        <v>0</v>
      </c>
      <c r="BS15">
        <v>1</v>
      </c>
      <c r="BT15">
        <f t="shared" si="21"/>
        <v>0.09</v>
      </c>
      <c r="BU15">
        <v>0</v>
      </c>
      <c r="BV15">
        <f t="shared" si="22"/>
        <v>0.18000000000000005</v>
      </c>
      <c r="BW15">
        <v>0</v>
      </c>
      <c r="BX15">
        <v>0</v>
      </c>
      <c r="BY15">
        <f t="shared" si="23"/>
        <v>0.78</v>
      </c>
      <c r="BZ15">
        <f t="shared" si="23"/>
        <v>0.09</v>
      </c>
      <c r="CA15">
        <v>0</v>
      </c>
      <c r="CB15">
        <v>0</v>
      </c>
      <c r="CC15">
        <v>0</v>
      </c>
      <c r="CD15">
        <v>0</v>
      </c>
      <c r="CE15">
        <f t="shared" si="24"/>
        <v>0.78</v>
      </c>
      <c r="CF15">
        <f t="shared" si="26"/>
        <v>5.9999999999999984E-2</v>
      </c>
      <c r="CG15">
        <f t="shared" si="24"/>
        <v>0.58000000000000007</v>
      </c>
      <c r="CH15">
        <v>0</v>
      </c>
    </row>
    <row r="16" spans="1:86" x14ac:dyDescent="0.25">
      <c r="A16">
        <v>49</v>
      </c>
      <c r="B16">
        <f t="shared" si="1"/>
        <v>0.59000000000000008</v>
      </c>
      <c r="C16">
        <f t="shared" si="1"/>
        <v>9.9999999999999992E-2</v>
      </c>
      <c r="D16">
        <v>0</v>
      </c>
      <c r="E16">
        <v>1</v>
      </c>
      <c r="F16">
        <f t="shared" si="2"/>
        <v>9.9999999999999992E-2</v>
      </c>
      <c r="G16">
        <v>0</v>
      </c>
      <c r="H16">
        <f t="shared" si="3"/>
        <v>0.29000000000000004</v>
      </c>
      <c r="I16">
        <v>0</v>
      </c>
      <c r="J16">
        <f t="shared" si="4"/>
        <v>0.59000000000000008</v>
      </c>
      <c r="K16">
        <f t="shared" si="5"/>
        <v>9.9999999999999992E-2</v>
      </c>
      <c r="L16">
        <v>0</v>
      </c>
      <c r="M16">
        <v>1</v>
      </c>
      <c r="N16">
        <f t="shared" si="6"/>
        <v>9.9999999999999992E-2</v>
      </c>
      <c r="O16">
        <v>0</v>
      </c>
      <c r="P16">
        <v>1</v>
      </c>
      <c r="Q16">
        <f t="shared" si="7"/>
        <v>9.9999999999999992E-2</v>
      </c>
      <c r="R16">
        <v>0</v>
      </c>
      <c r="S16">
        <v>1</v>
      </c>
      <c r="T16">
        <f t="shared" si="8"/>
        <v>9.9999999999999992E-2</v>
      </c>
      <c r="U16">
        <v>0</v>
      </c>
      <c r="V16">
        <f t="shared" si="0"/>
        <v>0.34000000000000014</v>
      </c>
      <c r="W16">
        <v>1</v>
      </c>
      <c r="X16">
        <f t="shared" si="9"/>
        <v>9.9999999999999992E-2</v>
      </c>
      <c r="Y16">
        <v>0</v>
      </c>
      <c r="Z16">
        <v>1</v>
      </c>
      <c r="AA16">
        <f t="shared" si="10"/>
        <v>9.9999999999999992E-2</v>
      </c>
      <c r="AB16">
        <v>0</v>
      </c>
      <c r="AC16">
        <v>1</v>
      </c>
      <c r="AD16">
        <f t="shared" si="11"/>
        <v>9.9999999999999992E-2</v>
      </c>
      <c r="AE16">
        <v>0</v>
      </c>
      <c r="AF16">
        <v>1</v>
      </c>
      <c r="AG16">
        <f t="shared" si="12"/>
        <v>9.9999999999999992E-2</v>
      </c>
      <c r="AH16">
        <v>0</v>
      </c>
      <c r="AI16">
        <v>1</v>
      </c>
      <c r="AJ16">
        <f t="shared" si="13"/>
        <v>9.9999999999999992E-2</v>
      </c>
      <c r="AK16">
        <v>0</v>
      </c>
      <c r="AL16">
        <v>1</v>
      </c>
      <c r="AM16">
        <f t="shared" si="14"/>
        <v>0.13999999999999999</v>
      </c>
      <c r="AN16">
        <v>1</v>
      </c>
      <c r="AO16">
        <f t="shared" si="15"/>
        <v>9.9999999999999992E-2</v>
      </c>
      <c r="AP16">
        <f t="shared" si="15"/>
        <v>0.39000000000000007</v>
      </c>
      <c r="AQ16">
        <f t="shared" si="15"/>
        <v>0.02</v>
      </c>
      <c r="AR16">
        <f t="shared" si="16"/>
        <v>0.79</v>
      </c>
      <c r="AS16">
        <f t="shared" si="16"/>
        <v>0.09</v>
      </c>
      <c r="AT16">
        <v>0</v>
      </c>
      <c r="AU16">
        <f t="shared" si="25"/>
        <v>0.79</v>
      </c>
      <c r="AV16">
        <f t="shared" si="16"/>
        <v>0.02</v>
      </c>
      <c r="AW16">
        <v>1</v>
      </c>
      <c r="AX16">
        <f t="shared" si="16"/>
        <v>9.9999999999999992E-2</v>
      </c>
      <c r="AY16">
        <f t="shared" si="16"/>
        <v>0.79</v>
      </c>
      <c r="AZ16">
        <f t="shared" si="16"/>
        <v>0.09</v>
      </c>
      <c r="BA16">
        <f t="shared" si="16"/>
        <v>0.19000000000000006</v>
      </c>
      <c r="BB16">
        <v>0</v>
      </c>
      <c r="BC16">
        <v>0</v>
      </c>
      <c r="BD16">
        <f t="shared" si="16"/>
        <v>0.79</v>
      </c>
      <c r="BE16">
        <f t="shared" si="16"/>
        <v>0.02</v>
      </c>
      <c r="BF16">
        <f t="shared" si="16"/>
        <v>0.79</v>
      </c>
      <c r="BG16">
        <v>0</v>
      </c>
      <c r="BH16">
        <f t="shared" si="17"/>
        <v>0.19000000000000006</v>
      </c>
      <c r="BI16">
        <v>0</v>
      </c>
      <c r="BJ16">
        <v>0</v>
      </c>
      <c r="BK16">
        <f t="shared" si="18"/>
        <v>9.9999999999999992E-2</v>
      </c>
      <c r="BL16">
        <v>0</v>
      </c>
      <c r="BM16">
        <v>1</v>
      </c>
      <c r="BN16">
        <f t="shared" si="19"/>
        <v>9.9999999999999992E-2</v>
      </c>
      <c r="BO16">
        <v>0</v>
      </c>
      <c r="BP16">
        <v>1</v>
      </c>
      <c r="BQ16">
        <f t="shared" si="20"/>
        <v>9.9999999999999992E-2</v>
      </c>
      <c r="BR16">
        <v>0</v>
      </c>
      <c r="BS16">
        <v>1</v>
      </c>
      <c r="BT16">
        <f t="shared" si="21"/>
        <v>9.9999999999999992E-2</v>
      </c>
      <c r="BU16">
        <v>0</v>
      </c>
      <c r="BV16">
        <f t="shared" si="22"/>
        <v>0.19000000000000006</v>
      </c>
      <c r="BW16">
        <v>0</v>
      </c>
      <c r="BX16">
        <v>0</v>
      </c>
      <c r="BY16">
        <f t="shared" si="23"/>
        <v>0.79</v>
      </c>
      <c r="BZ16">
        <f t="shared" si="23"/>
        <v>9.9999999999999992E-2</v>
      </c>
      <c r="CA16">
        <v>0</v>
      </c>
      <c r="CB16">
        <v>0</v>
      </c>
      <c r="CC16">
        <v>0</v>
      </c>
      <c r="CD16">
        <v>0</v>
      </c>
      <c r="CE16">
        <f t="shared" si="24"/>
        <v>0.79</v>
      </c>
      <c r="CF16">
        <f t="shared" si="26"/>
        <v>6.4999999999999988E-2</v>
      </c>
      <c r="CG16">
        <f t="shared" si="24"/>
        <v>0.59000000000000008</v>
      </c>
      <c r="CH16">
        <v>0</v>
      </c>
    </row>
    <row r="17" spans="1:86" x14ac:dyDescent="0.25">
      <c r="A17">
        <v>54</v>
      </c>
      <c r="B17">
        <f t="shared" si="1"/>
        <v>0.60000000000000009</v>
      </c>
      <c r="C17">
        <f t="shared" si="1"/>
        <v>0.10999999999999999</v>
      </c>
      <c r="D17">
        <v>0</v>
      </c>
      <c r="E17">
        <f>MAX(E16-0.01, 0.1)</f>
        <v>0.99</v>
      </c>
      <c r="F17">
        <f t="shared" si="2"/>
        <v>0.10999999999999999</v>
      </c>
      <c r="G17">
        <f>MIN(G16+0.005, 0.7)</f>
        <v>5.0000000000000001E-3</v>
      </c>
      <c r="H17">
        <f t="shared" si="3"/>
        <v>0.30000000000000004</v>
      </c>
      <c r="I17">
        <f>MIN(I16+0.005, 1)</f>
        <v>5.0000000000000001E-3</v>
      </c>
      <c r="J17">
        <f t="shared" si="4"/>
        <v>0.60000000000000009</v>
      </c>
      <c r="K17">
        <f t="shared" si="5"/>
        <v>0.10999999999999999</v>
      </c>
      <c r="L17">
        <f t="shared" ref="L17:L80" si="27">MIN(L16+0.005, 0.7)</f>
        <v>5.0000000000000001E-3</v>
      </c>
      <c r="M17">
        <f t="shared" ref="M17:M22" si="28">MAX(M16-0.01, 0.1)</f>
        <v>0.99</v>
      </c>
      <c r="N17">
        <f t="shared" si="6"/>
        <v>0.10999999999999999</v>
      </c>
      <c r="O17">
        <f t="shared" ref="O17:O80" si="29">MIN(O16+0.005, 0.7)</f>
        <v>5.0000000000000001E-3</v>
      </c>
      <c r="P17">
        <f t="shared" ref="P17:P22" si="30">MAX(P16-0.01, 0.1)</f>
        <v>0.99</v>
      </c>
      <c r="Q17">
        <f t="shared" si="7"/>
        <v>0.10999999999999999</v>
      </c>
      <c r="R17">
        <f t="shared" ref="R17:R80" si="31">MIN(R16+0.005, 0.7)</f>
        <v>5.0000000000000001E-3</v>
      </c>
      <c r="S17">
        <f>MAX(S16-0.01, 0.1)</f>
        <v>0.99</v>
      </c>
      <c r="T17">
        <f t="shared" si="8"/>
        <v>0.10999999999999999</v>
      </c>
      <c r="U17">
        <f t="shared" ref="U17:U80" si="32">MIN(U16+0.005, 0.7)</f>
        <v>5.0000000000000001E-3</v>
      </c>
      <c r="V17">
        <f t="shared" si="0"/>
        <v>0.35000000000000014</v>
      </c>
      <c r="W17">
        <f>MAX(W16-0.01, 0.1)</f>
        <v>0.99</v>
      </c>
      <c r="X17">
        <f t="shared" si="9"/>
        <v>0.10999999999999999</v>
      </c>
      <c r="Y17">
        <f t="shared" ref="Y17:Y80" si="33">MIN(Y16+0.005, 0.7)</f>
        <v>5.0000000000000001E-3</v>
      </c>
      <c r="Z17">
        <f>MAX(Z16-0.01, 0.1)</f>
        <v>0.99</v>
      </c>
      <c r="AA17">
        <f t="shared" si="10"/>
        <v>0.10999999999999999</v>
      </c>
      <c r="AB17">
        <f t="shared" ref="AB17:AB80" si="34">MIN(AB16+0.005, 0.7)</f>
        <v>5.0000000000000001E-3</v>
      </c>
      <c r="AC17">
        <f>MAX(AC16-0.01, 0.1)</f>
        <v>0.99</v>
      </c>
      <c r="AD17">
        <f t="shared" si="11"/>
        <v>0.10999999999999999</v>
      </c>
      <c r="AE17">
        <f t="shared" ref="AE17:AE80" si="35">MIN(AE16+0.005, 0.7)</f>
        <v>5.0000000000000001E-3</v>
      </c>
      <c r="AF17">
        <f>MAX(AF16-0.01, 0.1)</f>
        <v>0.99</v>
      </c>
      <c r="AG17">
        <f t="shared" si="12"/>
        <v>0.10999999999999999</v>
      </c>
      <c r="AH17">
        <f t="shared" ref="AH17:AH80" si="36">MIN(AH16+0.005, 0.7)</f>
        <v>5.0000000000000001E-3</v>
      </c>
      <c r="AI17">
        <f>MAX(AI16-0.01, 0.1)</f>
        <v>0.99</v>
      </c>
      <c r="AJ17">
        <f t="shared" si="13"/>
        <v>0.10999999999999999</v>
      </c>
      <c r="AK17">
        <f t="shared" ref="AK17:AK80" si="37">MIN(AK16+0.005, 0.7)</f>
        <v>5.0000000000000001E-3</v>
      </c>
      <c r="AL17">
        <f>MAX(AL16-0.01, 0)</f>
        <v>0.99</v>
      </c>
      <c r="AM17">
        <f t="shared" si="14"/>
        <v>0.15</v>
      </c>
      <c r="AN17">
        <f>MAX(AN16-0.01, 0.1)</f>
        <v>0.99</v>
      </c>
      <c r="AO17">
        <f t="shared" si="15"/>
        <v>0.10999999999999999</v>
      </c>
      <c r="AP17">
        <f t="shared" si="15"/>
        <v>0.40000000000000008</v>
      </c>
      <c r="AQ17">
        <f t="shared" si="15"/>
        <v>0.03</v>
      </c>
      <c r="AR17">
        <f t="shared" si="16"/>
        <v>0.8</v>
      </c>
      <c r="AS17">
        <f t="shared" si="16"/>
        <v>9.9999999999999992E-2</v>
      </c>
      <c r="AT17">
        <f t="shared" ref="AT17:AT80" si="38">MIN(AT16+0.005, 0.7)</f>
        <v>5.0000000000000001E-3</v>
      </c>
      <c r="AU17">
        <f t="shared" ref="AU17" si="39">AU16+0.01</f>
        <v>0.8</v>
      </c>
      <c r="AV17">
        <f t="shared" si="16"/>
        <v>0.03</v>
      </c>
      <c r="AW17">
        <f>MAX(AW16-0.01, 0.1)</f>
        <v>0.99</v>
      </c>
      <c r="AX17">
        <f t="shared" si="16"/>
        <v>0.10999999999999999</v>
      </c>
      <c r="AY17">
        <f t="shared" si="16"/>
        <v>0.8</v>
      </c>
      <c r="AZ17">
        <f t="shared" si="16"/>
        <v>9.9999999999999992E-2</v>
      </c>
      <c r="BA17">
        <f t="shared" si="16"/>
        <v>0.20000000000000007</v>
      </c>
      <c r="BB17">
        <f t="shared" si="16"/>
        <v>0.01</v>
      </c>
      <c r="BC17">
        <v>0</v>
      </c>
      <c r="BD17">
        <f t="shared" si="16"/>
        <v>0.8</v>
      </c>
      <c r="BE17">
        <f t="shared" si="16"/>
        <v>0.03</v>
      </c>
      <c r="BF17">
        <f t="shared" si="16"/>
        <v>0.8</v>
      </c>
      <c r="BG17">
        <f t="shared" ref="BG17:BG33" si="40">MIN(BG16+0.01, 1)</f>
        <v>0.01</v>
      </c>
      <c r="BH17">
        <f t="shared" si="17"/>
        <v>0.20000000000000007</v>
      </c>
      <c r="BI17">
        <f t="shared" ref="BI17:BI80" si="41">MIN(BI16+0.005, 0.7)</f>
        <v>5.0000000000000001E-3</v>
      </c>
      <c r="BJ17">
        <v>0</v>
      </c>
      <c r="BK17">
        <f t="shared" si="18"/>
        <v>0.10999999999999999</v>
      </c>
      <c r="BL17">
        <v>0</v>
      </c>
      <c r="BM17">
        <f>MAX(BM16-0.01, 0.1)</f>
        <v>0.99</v>
      </c>
      <c r="BN17">
        <f t="shared" si="19"/>
        <v>0.10999999999999999</v>
      </c>
      <c r="BO17">
        <f t="shared" ref="BO17:BO80" si="42">MIN(BO16+0.005, 0.7)</f>
        <v>5.0000000000000001E-3</v>
      </c>
      <c r="BP17">
        <f>MAX(BP16-0.01, 0.1)</f>
        <v>0.99</v>
      </c>
      <c r="BQ17">
        <f t="shared" si="20"/>
        <v>0.10999999999999999</v>
      </c>
      <c r="BR17">
        <f t="shared" ref="BR17:BR80" si="43">MIN(BR16+0.005, 0.7)</f>
        <v>5.0000000000000001E-3</v>
      </c>
      <c r="BS17">
        <f>MAX(BS16-0.01, 0.1)</f>
        <v>0.99</v>
      </c>
      <c r="BT17">
        <f t="shared" si="21"/>
        <v>0.10999999999999999</v>
      </c>
      <c r="BU17">
        <f t="shared" ref="BU17:BU80" si="44">MIN(BU16+0.005, 0.7)</f>
        <v>5.0000000000000001E-3</v>
      </c>
      <c r="BV17">
        <f t="shared" si="22"/>
        <v>0.20000000000000007</v>
      </c>
      <c r="BW17">
        <f t="shared" si="22"/>
        <v>0.01</v>
      </c>
      <c r="BX17">
        <v>0</v>
      </c>
      <c r="BY17">
        <f t="shared" si="23"/>
        <v>0.8</v>
      </c>
      <c r="BZ17">
        <f t="shared" si="23"/>
        <v>0.10999999999999999</v>
      </c>
      <c r="CA17">
        <v>0</v>
      </c>
      <c r="CB17">
        <v>0</v>
      </c>
      <c r="CC17">
        <f t="shared" ref="CC17:CC33" si="45">MIN(CC16+0.01, 1)</f>
        <v>0.01</v>
      </c>
      <c r="CD17">
        <v>0</v>
      </c>
      <c r="CE17">
        <f t="shared" si="24"/>
        <v>0.8</v>
      </c>
      <c r="CF17">
        <f t="shared" si="26"/>
        <v>6.9999999999999993E-2</v>
      </c>
      <c r="CG17">
        <f t="shared" si="24"/>
        <v>0.60000000000000009</v>
      </c>
      <c r="CH17">
        <v>0</v>
      </c>
    </row>
    <row r="18" spans="1:86" x14ac:dyDescent="0.25">
      <c r="A18">
        <v>59</v>
      </c>
      <c r="B18">
        <f t="shared" si="1"/>
        <v>0.6100000000000001</v>
      </c>
      <c r="C18">
        <f t="shared" si="1"/>
        <v>0.11999999999999998</v>
      </c>
      <c r="D18">
        <v>0</v>
      </c>
      <c r="E18">
        <f t="shared" ref="E18:E22" si="46">MAX(E17-0.01, 0.1)</f>
        <v>0.98</v>
      </c>
      <c r="F18">
        <f t="shared" si="2"/>
        <v>0.11999999999999998</v>
      </c>
      <c r="G18">
        <f>MIN(G17+0.005, 0.7)</f>
        <v>0.01</v>
      </c>
      <c r="H18">
        <f t="shared" si="3"/>
        <v>0.31000000000000005</v>
      </c>
      <c r="I18">
        <f t="shared" ref="I18:I81" si="47">MIN(I17+0.005, 1)</f>
        <v>0.01</v>
      </c>
      <c r="J18">
        <f t="shared" si="4"/>
        <v>0.6100000000000001</v>
      </c>
      <c r="K18">
        <f t="shared" si="5"/>
        <v>0.11999999999999998</v>
      </c>
      <c r="L18">
        <f t="shared" si="27"/>
        <v>0.01</v>
      </c>
      <c r="M18">
        <f t="shared" si="28"/>
        <v>0.98</v>
      </c>
      <c r="N18">
        <f t="shared" si="6"/>
        <v>0.11999999999999998</v>
      </c>
      <c r="O18">
        <f t="shared" si="29"/>
        <v>0.01</v>
      </c>
      <c r="P18">
        <f t="shared" si="30"/>
        <v>0.98</v>
      </c>
      <c r="Q18">
        <f t="shared" si="7"/>
        <v>0.11999999999999998</v>
      </c>
      <c r="R18">
        <f t="shared" si="31"/>
        <v>0.01</v>
      </c>
      <c r="S18">
        <f t="shared" ref="S18:S22" si="48">MAX(S17-0.01, 0.1)</f>
        <v>0.98</v>
      </c>
      <c r="T18">
        <f t="shared" si="8"/>
        <v>0.11999999999999998</v>
      </c>
      <c r="U18">
        <f t="shared" si="32"/>
        <v>0.01</v>
      </c>
      <c r="V18">
        <f t="shared" si="0"/>
        <v>0.36000000000000015</v>
      </c>
      <c r="W18">
        <f t="shared" ref="W18:W22" si="49">MAX(W17-0.01, 0.1)</f>
        <v>0.98</v>
      </c>
      <c r="X18">
        <f t="shared" si="9"/>
        <v>0.11999999999999998</v>
      </c>
      <c r="Y18">
        <f t="shared" si="33"/>
        <v>0.01</v>
      </c>
      <c r="Z18">
        <f t="shared" ref="Z18:Z22" si="50">MAX(Z17-0.01, 0.1)</f>
        <v>0.98</v>
      </c>
      <c r="AA18">
        <f t="shared" si="10"/>
        <v>0.11999999999999998</v>
      </c>
      <c r="AB18">
        <f t="shared" si="34"/>
        <v>0.01</v>
      </c>
      <c r="AC18">
        <f t="shared" ref="AC18:AC22" si="51">MAX(AC17-0.01, 0.1)</f>
        <v>0.98</v>
      </c>
      <c r="AD18">
        <f t="shared" si="11"/>
        <v>0.11999999999999998</v>
      </c>
      <c r="AE18">
        <f t="shared" si="35"/>
        <v>0.01</v>
      </c>
      <c r="AF18">
        <f t="shared" ref="AF18:AF22" si="52">MAX(AF17-0.01, 0.1)</f>
        <v>0.98</v>
      </c>
      <c r="AG18">
        <f t="shared" si="12"/>
        <v>0.11999999999999998</v>
      </c>
      <c r="AH18">
        <f t="shared" si="36"/>
        <v>0.01</v>
      </c>
      <c r="AI18">
        <f t="shared" ref="AI18:AI22" si="53">MAX(AI17-0.01, 0.1)</f>
        <v>0.98</v>
      </c>
      <c r="AJ18">
        <f t="shared" si="13"/>
        <v>0.11999999999999998</v>
      </c>
      <c r="AK18">
        <f t="shared" si="37"/>
        <v>0.01</v>
      </c>
      <c r="AL18">
        <f t="shared" ref="AL18:AL81" si="54">MAX(AL17-0.01, 0)</f>
        <v>0.98</v>
      </c>
      <c r="AM18">
        <f t="shared" si="14"/>
        <v>0.16</v>
      </c>
      <c r="AN18">
        <f t="shared" ref="AN18:AN22" si="55">MAX(AN17-0.01, 0.1)</f>
        <v>0.98</v>
      </c>
      <c r="AO18">
        <f t="shared" si="15"/>
        <v>0.11999999999999998</v>
      </c>
      <c r="AP18">
        <f t="shared" si="15"/>
        <v>0.41000000000000009</v>
      </c>
      <c r="AQ18">
        <f t="shared" si="15"/>
        <v>0.04</v>
      </c>
      <c r="AR18">
        <f t="shared" si="16"/>
        <v>0.81</v>
      </c>
      <c r="AS18">
        <f t="shared" si="16"/>
        <v>0.10999999999999999</v>
      </c>
      <c r="AT18">
        <f t="shared" si="38"/>
        <v>0.01</v>
      </c>
      <c r="AU18">
        <f t="shared" ref="AU18:AU22" si="56">AU17+0.01</f>
        <v>0.81</v>
      </c>
      <c r="AV18">
        <f t="shared" si="16"/>
        <v>0.04</v>
      </c>
      <c r="AW18">
        <f t="shared" ref="AW18:AW22" si="57">MAX(AW17-0.01, 0.1)</f>
        <v>0.98</v>
      </c>
      <c r="AX18">
        <f t="shared" si="16"/>
        <v>0.11999999999999998</v>
      </c>
      <c r="AY18">
        <f t="shared" si="16"/>
        <v>0.81</v>
      </c>
      <c r="AZ18">
        <f t="shared" si="16"/>
        <v>0.10999999999999999</v>
      </c>
      <c r="BA18">
        <f t="shared" si="16"/>
        <v>0.21000000000000008</v>
      </c>
      <c r="BB18">
        <f t="shared" si="16"/>
        <v>0.02</v>
      </c>
      <c r="BC18">
        <v>0</v>
      </c>
      <c r="BD18">
        <f t="shared" si="16"/>
        <v>0.81</v>
      </c>
      <c r="BE18">
        <f t="shared" si="16"/>
        <v>0.04</v>
      </c>
      <c r="BF18">
        <f t="shared" si="16"/>
        <v>0.81</v>
      </c>
      <c r="BG18">
        <f t="shared" si="40"/>
        <v>0.02</v>
      </c>
      <c r="BH18">
        <f t="shared" si="17"/>
        <v>0.21000000000000008</v>
      </c>
      <c r="BI18">
        <f t="shared" si="41"/>
        <v>0.01</v>
      </c>
      <c r="BJ18">
        <v>0</v>
      </c>
      <c r="BK18">
        <f t="shared" si="18"/>
        <v>0.11999999999999998</v>
      </c>
      <c r="BL18">
        <v>0</v>
      </c>
      <c r="BM18">
        <f t="shared" ref="BM18:BM22" si="58">MAX(BM17-0.01, 0.1)</f>
        <v>0.98</v>
      </c>
      <c r="BN18">
        <f t="shared" si="19"/>
        <v>0.11999999999999998</v>
      </c>
      <c r="BO18">
        <f t="shared" si="42"/>
        <v>0.01</v>
      </c>
      <c r="BP18">
        <f t="shared" ref="BP18:BP22" si="59">MAX(BP17-0.01, 0.1)</f>
        <v>0.98</v>
      </c>
      <c r="BQ18">
        <f t="shared" si="20"/>
        <v>0.11999999999999998</v>
      </c>
      <c r="BR18">
        <f t="shared" si="43"/>
        <v>0.01</v>
      </c>
      <c r="BS18">
        <f t="shared" ref="BS18:BS22" si="60">MAX(BS17-0.01, 0.1)</f>
        <v>0.98</v>
      </c>
      <c r="BT18">
        <f t="shared" si="21"/>
        <v>0.11999999999999998</v>
      </c>
      <c r="BU18">
        <f t="shared" si="44"/>
        <v>0.01</v>
      </c>
      <c r="BV18">
        <f t="shared" si="22"/>
        <v>0.21000000000000008</v>
      </c>
      <c r="BW18">
        <f t="shared" si="22"/>
        <v>0.02</v>
      </c>
      <c r="BX18">
        <v>0</v>
      </c>
      <c r="BY18">
        <f t="shared" si="23"/>
        <v>0.81</v>
      </c>
      <c r="BZ18">
        <f t="shared" si="23"/>
        <v>0.11999999999999998</v>
      </c>
      <c r="CA18">
        <v>0</v>
      </c>
      <c r="CB18">
        <v>0</v>
      </c>
      <c r="CC18">
        <f t="shared" si="45"/>
        <v>0.02</v>
      </c>
      <c r="CD18">
        <v>0</v>
      </c>
      <c r="CE18">
        <f t="shared" si="24"/>
        <v>0.81</v>
      </c>
      <c r="CF18">
        <f t="shared" si="26"/>
        <v>7.4999999999999997E-2</v>
      </c>
      <c r="CG18">
        <f t="shared" si="24"/>
        <v>0.6100000000000001</v>
      </c>
      <c r="CH18">
        <v>0</v>
      </c>
    </row>
    <row r="19" spans="1:86" x14ac:dyDescent="0.25">
      <c r="A19">
        <v>64</v>
      </c>
      <c r="B19">
        <f t="shared" si="1"/>
        <v>0.62000000000000011</v>
      </c>
      <c r="C19">
        <f t="shared" si="1"/>
        <v>0.12999999999999998</v>
      </c>
      <c r="D19">
        <v>0</v>
      </c>
      <c r="E19">
        <f t="shared" si="46"/>
        <v>0.97</v>
      </c>
      <c r="F19">
        <f t="shared" si="2"/>
        <v>0.12999999999999998</v>
      </c>
      <c r="G19">
        <f t="shared" ref="G19:G82" si="61">MIN(G18+0.005, 0.7)</f>
        <v>1.4999999999999999E-2</v>
      </c>
      <c r="H19">
        <f t="shared" si="3"/>
        <v>0.32000000000000006</v>
      </c>
      <c r="I19">
        <f t="shared" si="47"/>
        <v>1.4999999999999999E-2</v>
      </c>
      <c r="J19">
        <f t="shared" si="4"/>
        <v>0.62000000000000011</v>
      </c>
      <c r="K19">
        <f t="shared" si="5"/>
        <v>0.12999999999999998</v>
      </c>
      <c r="L19">
        <f t="shared" si="27"/>
        <v>1.4999999999999999E-2</v>
      </c>
      <c r="M19">
        <f t="shared" si="28"/>
        <v>0.97</v>
      </c>
      <c r="N19">
        <f t="shared" si="6"/>
        <v>0.12999999999999998</v>
      </c>
      <c r="O19">
        <f t="shared" si="29"/>
        <v>1.4999999999999999E-2</v>
      </c>
      <c r="P19">
        <f t="shared" si="30"/>
        <v>0.97</v>
      </c>
      <c r="Q19">
        <f t="shared" si="7"/>
        <v>0.12999999999999998</v>
      </c>
      <c r="R19">
        <f t="shared" si="31"/>
        <v>1.4999999999999999E-2</v>
      </c>
      <c r="S19">
        <f t="shared" si="48"/>
        <v>0.97</v>
      </c>
      <c r="T19">
        <f t="shared" si="8"/>
        <v>0.12999999999999998</v>
      </c>
      <c r="U19">
        <f t="shared" si="32"/>
        <v>1.4999999999999999E-2</v>
      </c>
      <c r="V19">
        <f t="shared" si="0"/>
        <v>0.37000000000000016</v>
      </c>
      <c r="W19">
        <f t="shared" si="49"/>
        <v>0.97</v>
      </c>
      <c r="X19">
        <f t="shared" si="9"/>
        <v>0.12999999999999998</v>
      </c>
      <c r="Y19">
        <f t="shared" si="33"/>
        <v>1.4999999999999999E-2</v>
      </c>
      <c r="Z19">
        <f t="shared" si="50"/>
        <v>0.97</v>
      </c>
      <c r="AA19">
        <f t="shared" si="10"/>
        <v>0.12999999999999998</v>
      </c>
      <c r="AB19">
        <f t="shared" si="34"/>
        <v>1.4999999999999999E-2</v>
      </c>
      <c r="AC19">
        <f t="shared" si="51"/>
        <v>0.97</v>
      </c>
      <c r="AD19">
        <f t="shared" si="11"/>
        <v>0.12999999999999998</v>
      </c>
      <c r="AE19">
        <f t="shared" si="35"/>
        <v>1.4999999999999999E-2</v>
      </c>
      <c r="AF19">
        <f t="shared" si="52"/>
        <v>0.97</v>
      </c>
      <c r="AG19">
        <f t="shared" si="12"/>
        <v>0.12999999999999998</v>
      </c>
      <c r="AH19">
        <f t="shared" si="36"/>
        <v>1.4999999999999999E-2</v>
      </c>
      <c r="AI19">
        <f t="shared" si="53"/>
        <v>0.97</v>
      </c>
      <c r="AJ19">
        <f t="shared" si="13"/>
        <v>0.12999999999999998</v>
      </c>
      <c r="AK19">
        <f t="shared" si="37"/>
        <v>1.4999999999999999E-2</v>
      </c>
      <c r="AL19">
        <f t="shared" si="54"/>
        <v>0.97</v>
      </c>
      <c r="AM19">
        <f t="shared" si="14"/>
        <v>0.17</v>
      </c>
      <c r="AN19">
        <f t="shared" si="55"/>
        <v>0.97</v>
      </c>
      <c r="AO19">
        <f t="shared" si="15"/>
        <v>0.12999999999999998</v>
      </c>
      <c r="AP19">
        <f t="shared" si="15"/>
        <v>0.4200000000000001</v>
      </c>
      <c r="AQ19">
        <f t="shared" si="15"/>
        <v>0.05</v>
      </c>
      <c r="AR19">
        <f t="shared" si="16"/>
        <v>0.82000000000000006</v>
      </c>
      <c r="AS19">
        <f t="shared" si="16"/>
        <v>0.11999999999999998</v>
      </c>
      <c r="AT19">
        <f t="shared" si="38"/>
        <v>1.4999999999999999E-2</v>
      </c>
      <c r="AU19">
        <f t="shared" si="56"/>
        <v>0.82000000000000006</v>
      </c>
      <c r="AV19">
        <f t="shared" si="16"/>
        <v>0.05</v>
      </c>
      <c r="AW19">
        <f t="shared" si="57"/>
        <v>0.97</v>
      </c>
      <c r="AX19">
        <f t="shared" si="16"/>
        <v>0.12999999999999998</v>
      </c>
      <c r="AY19">
        <f t="shared" si="16"/>
        <v>0.82000000000000006</v>
      </c>
      <c r="AZ19">
        <f t="shared" si="16"/>
        <v>0.11999999999999998</v>
      </c>
      <c r="BA19">
        <f t="shared" si="16"/>
        <v>0.22000000000000008</v>
      </c>
      <c r="BB19">
        <f t="shared" si="16"/>
        <v>0.03</v>
      </c>
      <c r="BC19">
        <v>0</v>
      </c>
      <c r="BD19">
        <f t="shared" si="16"/>
        <v>0.82000000000000006</v>
      </c>
      <c r="BE19">
        <f t="shared" si="16"/>
        <v>0.05</v>
      </c>
      <c r="BF19">
        <f t="shared" si="16"/>
        <v>0.82000000000000006</v>
      </c>
      <c r="BG19">
        <f t="shared" si="40"/>
        <v>0.03</v>
      </c>
      <c r="BH19">
        <f t="shared" si="17"/>
        <v>0.22000000000000008</v>
      </c>
      <c r="BI19">
        <f t="shared" si="41"/>
        <v>1.4999999999999999E-2</v>
      </c>
      <c r="BJ19">
        <v>0</v>
      </c>
      <c r="BK19">
        <f t="shared" si="18"/>
        <v>0.12999999999999998</v>
      </c>
      <c r="BL19">
        <v>0</v>
      </c>
      <c r="BM19">
        <f t="shared" si="58"/>
        <v>0.97</v>
      </c>
      <c r="BN19">
        <f t="shared" si="19"/>
        <v>0.12999999999999998</v>
      </c>
      <c r="BO19">
        <f t="shared" si="42"/>
        <v>1.4999999999999999E-2</v>
      </c>
      <c r="BP19">
        <f t="shared" si="59"/>
        <v>0.97</v>
      </c>
      <c r="BQ19">
        <f t="shared" si="20"/>
        <v>0.12999999999999998</v>
      </c>
      <c r="BR19">
        <f t="shared" si="43"/>
        <v>1.4999999999999999E-2</v>
      </c>
      <c r="BS19">
        <f t="shared" si="60"/>
        <v>0.97</v>
      </c>
      <c r="BT19">
        <f t="shared" si="21"/>
        <v>0.12999999999999998</v>
      </c>
      <c r="BU19">
        <f t="shared" si="44"/>
        <v>1.4999999999999999E-2</v>
      </c>
      <c r="BV19">
        <f t="shared" si="22"/>
        <v>0.22000000000000008</v>
      </c>
      <c r="BW19">
        <f t="shared" si="22"/>
        <v>0.03</v>
      </c>
      <c r="BX19">
        <v>0</v>
      </c>
      <c r="BY19">
        <f t="shared" si="23"/>
        <v>0.82000000000000006</v>
      </c>
      <c r="BZ19">
        <f t="shared" si="23"/>
        <v>0.12999999999999998</v>
      </c>
      <c r="CA19">
        <v>0</v>
      </c>
      <c r="CB19">
        <v>0</v>
      </c>
      <c r="CC19">
        <f t="shared" si="45"/>
        <v>0.03</v>
      </c>
      <c r="CD19">
        <v>0</v>
      </c>
      <c r="CE19">
        <f t="shared" si="24"/>
        <v>0.82000000000000006</v>
      </c>
      <c r="CF19">
        <f t="shared" si="26"/>
        <v>0.08</v>
      </c>
      <c r="CG19">
        <f t="shared" si="24"/>
        <v>0.62000000000000011</v>
      </c>
      <c r="CH19">
        <v>0</v>
      </c>
    </row>
    <row r="20" spans="1:86" x14ac:dyDescent="0.25">
      <c r="A20">
        <v>69</v>
      </c>
      <c r="B20">
        <f t="shared" si="1"/>
        <v>0.63000000000000012</v>
      </c>
      <c r="C20">
        <f t="shared" si="1"/>
        <v>0.13999999999999999</v>
      </c>
      <c r="D20">
        <v>0</v>
      </c>
      <c r="E20">
        <f t="shared" si="46"/>
        <v>0.96</v>
      </c>
      <c r="F20">
        <f t="shared" si="2"/>
        <v>0.13999999999999999</v>
      </c>
      <c r="G20">
        <f t="shared" si="61"/>
        <v>0.02</v>
      </c>
      <c r="H20">
        <f t="shared" si="3"/>
        <v>0.33000000000000007</v>
      </c>
      <c r="I20">
        <f t="shared" si="47"/>
        <v>0.02</v>
      </c>
      <c r="J20">
        <f t="shared" si="4"/>
        <v>0.63000000000000012</v>
      </c>
      <c r="K20">
        <f t="shared" si="5"/>
        <v>0.13999999999999999</v>
      </c>
      <c r="L20">
        <f t="shared" si="27"/>
        <v>0.02</v>
      </c>
      <c r="M20">
        <f t="shared" si="28"/>
        <v>0.96</v>
      </c>
      <c r="N20">
        <f t="shared" si="6"/>
        <v>0.13999999999999999</v>
      </c>
      <c r="O20">
        <f t="shared" si="29"/>
        <v>0.02</v>
      </c>
      <c r="P20">
        <f t="shared" si="30"/>
        <v>0.96</v>
      </c>
      <c r="Q20">
        <f t="shared" si="7"/>
        <v>0.13999999999999999</v>
      </c>
      <c r="R20">
        <f t="shared" si="31"/>
        <v>0.02</v>
      </c>
      <c r="S20">
        <f t="shared" si="48"/>
        <v>0.96</v>
      </c>
      <c r="T20">
        <f t="shared" si="8"/>
        <v>0.13999999999999999</v>
      </c>
      <c r="U20">
        <f t="shared" si="32"/>
        <v>0.02</v>
      </c>
      <c r="V20">
        <f t="shared" si="0"/>
        <v>0.38000000000000017</v>
      </c>
      <c r="W20">
        <f t="shared" si="49"/>
        <v>0.96</v>
      </c>
      <c r="X20">
        <f t="shared" si="9"/>
        <v>0.13999999999999999</v>
      </c>
      <c r="Y20">
        <f t="shared" si="33"/>
        <v>0.02</v>
      </c>
      <c r="Z20">
        <f t="shared" si="50"/>
        <v>0.96</v>
      </c>
      <c r="AA20">
        <f t="shared" si="10"/>
        <v>0.13999999999999999</v>
      </c>
      <c r="AB20">
        <f t="shared" si="34"/>
        <v>0.02</v>
      </c>
      <c r="AC20">
        <f t="shared" si="51"/>
        <v>0.96</v>
      </c>
      <c r="AD20">
        <f t="shared" si="11"/>
        <v>0.13999999999999999</v>
      </c>
      <c r="AE20">
        <f t="shared" si="35"/>
        <v>0.02</v>
      </c>
      <c r="AF20">
        <f t="shared" si="52"/>
        <v>0.96</v>
      </c>
      <c r="AG20">
        <f t="shared" si="12"/>
        <v>0.13999999999999999</v>
      </c>
      <c r="AH20">
        <f t="shared" si="36"/>
        <v>0.02</v>
      </c>
      <c r="AI20">
        <f t="shared" si="53"/>
        <v>0.96</v>
      </c>
      <c r="AJ20">
        <f t="shared" si="13"/>
        <v>0.13999999999999999</v>
      </c>
      <c r="AK20">
        <f t="shared" si="37"/>
        <v>0.02</v>
      </c>
      <c r="AL20">
        <f t="shared" si="54"/>
        <v>0.96</v>
      </c>
      <c r="AM20">
        <f t="shared" si="14"/>
        <v>0.18000000000000002</v>
      </c>
      <c r="AN20">
        <f t="shared" si="55"/>
        <v>0.96</v>
      </c>
      <c r="AO20">
        <f t="shared" si="15"/>
        <v>0.13999999999999999</v>
      </c>
      <c r="AP20">
        <f t="shared" si="15"/>
        <v>0.4300000000000001</v>
      </c>
      <c r="AQ20">
        <f t="shared" si="15"/>
        <v>6.0000000000000005E-2</v>
      </c>
      <c r="AR20">
        <f t="shared" si="16"/>
        <v>0.83000000000000007</v>
      </c>
      <c r="AS20">
        <f t="shared" si="16"/>
        <v>0.12999999999999998</v>
      </c>
      <c r="AT20">
        <f t="shared" si="38"/>
        <v>0.02</v>
      </c>
      <c r="AU20">
        <f t="shared" si="56"/>
        <v>0.83000000000000007</v>
      </c>
      <c r="AV20">
        <f t="shared" si="16"/>
        <v>6.0000000000000005E-2</v>
      </c>
      <c r="AW20">
        <f t="shared" si="57"/>
        <v>0.96</v>
      </c>
      <c r="AX20">
        <f t="shared" si="16"/>
        <v>0.13999999999999999</v>
      </c>
      <c r="AY20">
        <f t="shared" si="16"/>
        <v>0.83000000000000007</v>
      </c>
      <c r="AZ20">
        <f t="shared" si="16"/>
        <v>0.12999999999999998</v>
      </c>
      <c r="BA20">
        <f t="shared" si="16"/>
        <v>0.23000000000000009</v>
      </c>
      <c r="BB20">
        <f t="shared" si="16"/>
        <v>0.04</v>
      </c>
      <c r="BC20">
        <v>0</v>
      </c>
      <c r="BD20">
        <f t="shared" si="16"/>
        <v>0.83000000000000007</v>
      </c>
      <c r="BE20">
        <f t="shared" si="16"/>
        <v>6.0000000000000005E-2</v>
      </c>
      <c r="BF20">
        <f t="shared" si="16"/>
        <v>0.83000000000000007</v>
      </c>
      <c r="BG20">
        <f t="shared" si="40"/>
        <v>0.04</v>
      </c>
      <c r="BH20">
        <f t="shared" si="17"/>
        <v>0.23000000000000009</v>
      </c>
      <c r="BI20">
        <f t="shared" si="41"/>
        <v>0.02</v>
      </c>
      <c r="BJ20">
        <v>0</v>
      </c>
      <c r="BK20">
        <f t="shared" si="18"/>
        <v>0.13999999999999999</v>
      </c>
      <c r="BL20">
        <v>0</v>
      </c>
      <c r="BM20">
        <f t="shared" si="58"/>
        <v>0.96</v>
      </c>
      <c r="BN20">
        <f t="shared" si="19"/>
        <v>0.13999999999999999</v>
      </c>
      <c r="BO20">
        <f t="shared" si="42"/>
        <v>0.02</v>
      </c>
      <c r="BP20">
        <f t="shared" si="59"/>
        <v>0.96</v>
      </c>
      <c r="BQ20">
        <f t="shared" si="20"/>
        <v>0.13999999999999999</v>
      </c>
      <c r="BR20">
        <f t="shared" si="43"/>
        <v>0.02</v>
      </c>
      <c r="BS20">
        <f t="shared" si="60"/>
        <v>0.96</v>
      </c>
      <c r="BT20">
        <f t="shared" si="21"/>
        <v>0.13999999999999999</v>
      </c>
      <c r="BU20">
        <f t="shared" si="44"/>
        <v>0.02</v>
      </c>
      <c r="BV20">
        <f t="shared" si="22"/>
        <v>0.23000000000000009</v>
      </c>
      <c r="BW20">
        <f t="shared" si="22"/>
        <v>0.04</v>
      </c>
      <c r="BX20">
        <v>0</v>
      </c>
      <c r="BY20">
        <f t="shared" si="23"/>
        <v>0.83000000000000007</v>
      </c>
      <c r="BZ20">
        <f t="shared" si="23"/>
        <v>0.13999999999999999</v>
      </c>
      <c r="CA20">
        <v>0</v>
      </c>
      <c r="CB20">
        <v>0</v>
      </c>
      <c r="CC20">
        <f t="shared" si="45"/>
        <v>0.04</v>
      </c>
      <c r="CD20">
        <v>0</v>
      </c>
      <c r="CE20">
        <f t="shared" si="24"/>
        <v>0.83000000000000007</v>
      </c>
      <c r="CF20">
        <f t="shared" si="26"/>
        <v>8.5000000000000006E-2</v>
      </c>
      <c r="CG20">
        <f t="shared" si="24"/>
        <v>0.63000000000000012</v>
      </c>
      <c r="CH20">
        <v>0</v>
      </c>
    </row>
    <row r="21" spans="1:86" x14ac:dyDescent="0.25">
      <c r="A21">
        <v>74</v>
      </c>
      <c r="B21">
        <f t="shared" si="1"/>
        <v>0.64000000000000012</v>
      </c>
      <c r="C21">
        <f t="shared" si="1"/>
        <v>0.15</v>
      </c>
      <c r="D21">
        <v>0</v>
      </c>
      <c r="E21">
        <f t="shared" si="46"/>
        <v>0.95</v>
      </c>
      <c r="F21">
        <f t="shared" si="2"/>
        <v>0.15</v>
      </c>
      <c r="G21">
        <f t="shared" si="61"/>
        <v>2.5000000000000001E-2</v>
      </c>
      <c r="H21">
        <f t="shared" si="3"/>
        <v>0.34000000000000008</v>
      </c>
      <c r="I21">
        <f t="shared" si="47"/>
        <v>2.5000000000000001E-2</v>
      </c>
      <c r="J21">
        <f t="shared" si="4"/>
        <v>0.64000000000000012</v>
      </c>
      <c r="K21">
        <f t="shared" si="5"/>
        <v>0.15</v>
      </c>
      <c r="L21">
        <f t="shared" si="27"/>
        <v>2.5000000000000001E-2</v>
      </c>
      <c r="M21">
        <f t="shared" si="28"/>
        <v>0.95</v>
      </c>
      <c r="N21">
        <f t="shared" si="6"/>
        <v>0.15</v>
      </c>
      <c r="O21">
        <f t="shared" si="29"/>
        <v>2.5000000000000001E-2</v>
      </c>
      <c r="P21">
        <f t="shared" si="30"/>
        <v>0.95</v>
      </c>
      <c r="Q21">
        <f t="shared" si="7"/>
        <v>0.15</v>
      </c>
      <c r="R21">
        <f t="shared" si="31"/>
        <v>2.5000000000000001E-2</v>
      </c>
      <c r="S21">
        <f t="shared" si="48"/>
        <v>0.95</v>
      </c>
      <c r="T21">
        <f t="shared" si="8"/>
        <v>0.15</v>
      </c>
      <c r="U21">
        <f t="shared" si="32"/>
        <v>2.5000000000000001E-2</v>
      </c>
      <c r="V21">
        <f t="shared" si="0"/>
        <v>0.39000000000000018</v>
      </c>
      <c r="W21">
        <f t="shared" si="49"/>
        <v>0.95</v>
      </c>
      <c r="X21">
        <f t="shared" si="9"/>
        <v>0.15</v>
      </c>
      <c r="Y21">
        <f t="shared" si="33"/>
        <v>2.5000000000000001E-2</v>
      </c>
      <c r="Z21">
        <f t="shared" si="50"/>
        <v>0.95</v>
      </c>
      <c r="AA21">
        <f t="shared" si="10"/>
        <v>0.15</v>
      </c>
      <c r="AB21">
        <f t="shared" si="34"/>
        <v>2.5000000000000001E-2</v>
      </c>
      <c r="AC21">
        <f t="shared" si="51"/>
        <v>0.95</v>
      </c>
      <c r="AD21">
        <f t="shared" si="11"/>
        <v>0.15</v>
      </c>
      <c r="AE21">
        <f t="shared" si="35"/>
        <v>2.5000000000000001E-2</v>
      </c>
      <c r="AF21">
        <f t="shared" si="52"/>
        <v>0.95</v>
      </c>
      <c r="AG21">
        <f t="shared" si="12"/>
        <v>0.15</v>
      </c>
      <c r="AH21">
        <f t="shared" si="36"/>
        <v>2.5000000000000001E-2</v>
      </c>
      <c r="AI21">
        <f t="shared" si="53"/>
        <v>0.95</v>
      </c>
      <c r="AJ21">
        <f t="shared" si="13"/>
        <v>0.15</v>
      </c>
      <c r="AK21">
        <f t="shared" si="37"/>
        <v>2.5000000000000001E-2</v>
      </c>
      <c r="AL21">
        <f t="shared" si="54"/>
        <v>0.95</v>
      </c>
      <c r="AM21">
        <f t="shared" si="14"/>
        <v>0.19000000000000003</v>
      </c>
      <c r="AN21">
        <f t="shared" si="55"/>
        <v>0.95</v>
      </c>
      <c r="AO21">
        <f t="shared" si="15"/>
        <v>0.15</v>
      </c>
      <c r="AP21">
        <f t="shared" si="15"/>
        <v>0.44000000000000011</v>
      </c>
      <c r="AQ21">
        <f t="shared" si="15"/>
        <v>7.0000000000000007E-2</v>
      </c>
      <c r="AR21">
        <f t="shared" si="16"/>
        <v>0.84000000000000008</v>
      </c>
      <c r="AS21">
        <f t="shared" si="16"/>
        <v>0.13999999999999999</v>
      </c>
      <c r="AT21">
        <f t="shared" si="38"/>
        <v>2.5000000000000001E-2</v>
      </c>
      <c r="AU21">
        <f t="shared" si="56"/>
        <v>0.84000000000000008</v>
      </c>
      <c r="AV21">
        <f t="shared" si="16"/>
        <v>7.0000000000000007E-2</v>
      </c>
      <c r="AW21">
        <f t="shared" si="57"/>
        <v>0.95</v>
      </c>
      <c r="AX21">
        <f t="shared" si="16"/>
        <v>0.15</v>
      </c>
      <c r="AY21">
        <f t="shared" si="16"/>
        <v>0.84000000000000008</v>
      </c>
      <c r="AZ21">
        <f t="shared" si="16"/>
        <v>0.13999999999999999</v>
      </c>
      <c r="BA21">
        <f t="shared" si="16"/>
        <v>0.2400000000000001</v>
      </c>
      <c r="BB21">
        <f t="shared" si="16"/>
        <v>0.05</v>
      </c>
      <c r="BC21">
        <v>0</v>
      </c>
      <c r="BD21">
        <f t="shared" si="16"/>
        <v>0.84000000000000008</v>
      </c>
      <c r="BE21">
        <f t="shared" si="16"/>
        <v>7.0000000000000007E-2</v>
      </c>
      <c r="BF21">
        <f t="shared" si="16"/>
        <v>0.84000000000000008</v>
      </c>
      <c r="BG21">
        <f t="shared" si="40"/>
        <v>0.05</v>
      </c>
      <c r="BH21">
        <f t="shared" si="17"/>
        <v>0.2400000000000001</v>
      </c>
      <c r="BI21">
        <f t="shared" si="41"/>
        <v>2.5000000000000001E-2</v>
      </c>
      <c r="BJ21">
        <v>0</v>
      </c>
      <c r="BK21">
        <f t="shared" si="18"/>
        <v>0.15</v>
      </c>
      <c r="BL21">
        <v>0</v>
      </c>
      <c r="BM21">
        <f t="shared" si="58"/>
        <v>0.95</v>
      </c>
      <c r="BN21">
        <f t="shared" si="19"/>
        <v>0.15</v>
      </c>
      <c r="BO21">
        <f t="shared" si="42"/>
        <v>2.5000000000000001E-2</v>
      </c>
      <c r="BP21">
        <f t="shared" si="59"/>
        <v>0.95</v>
      </c>
      <c r="BQ21">
        <f t="shared" si="20"/>
        <v>0.15</v>
      </c>
      <c r="BR21">
        <f t="shared" si="43"/>
        <v>2.5000000000000001E-2</v>
      </c>
      <c r="BS21">
        <f t="shared" si="60"/>
        <v>0.95</v>
      </c>
      <c r="BT21">
        <f t="shared" si="21"/>
        <v>0.15</v>
      </c>
      <c r="BU21">
        <f t="shared" si="44"/>
        <v>2.5000000000000001E-2</v>
      </c>
      <c r="BV21">
        <f t="shared" si="22"/>
        <v>0.2400000000000001</v>
      </c>
      <c r="BW21">
        <f t="shared" si="22"/>
        <v>0.05</v>
      </c>
      <c r="BX21">
        <v>0</v>
      </c>
      <c r="BY21">
        <f t="shared" si="23"/>
        <v>0.84000000000000008</v>
      </c>
      <c r="BZ21">
        <f t="shared" si="23"/>
        <v>0.15</v>
      </c>
      <c r="CA21">
        <v>0</v>
      </c>
      <c r="CB21">
        <v>0</v>
      </c>
      <c r="CC21">
        <f t="shared" si="45"/>
        <v>0.05</v>
      </c>
      <c r="CD21">
        <v>0</v>
      </c>
      <c r="CE21">
        <f t="shared" si="24"/>
        <v>0.84000000000000008</v>
      </c>
      <c r="CF21">
        <f t="shared" si="26"/>
        <v>9.0000000000000011E-2</v>
      </c>
      <c r="CG21">
        <f t="shared" si="24"/>
        <v>0.64000000000000012</v>
      </c>
      <c r="CH21">
        <v>0</v>
      </c>
    </row>
    <row r="22" spans="1:86" x14ac:dyDescent="0.25">
      <c r="A22">
        <v>80</v>
      </c>
      <c r="B22">
        <f t="shared" si="1"/>
        <v>0.65000000000000013</v>
      </c>
      <c r="C22">
        <f t="shared" si="1"/>
        <v>0.16</v>
      </c>
      <c r="D22">
        <f>MIN(D21+0.005, 0.75)</f>
        <v>5.0000000000000001E-3</v>
      </c>
      <c r="E22">
        <f t="shared" si="46"/>
        <v>0.94</v>
      </c>
      <c r="F22">
        <f t="shared" si="2"/>
        <v>0.16</v>
      </c>
      <c r="G22">
        <f t="shared" si="61"/>
        <v>3.0000000000000002E-2</v>
      </c>
      <c r="H22">
        <f t="shared" si="3"/>
        <v>0.35000000000000009</v>
      </c>
      <c r="I22">
        <f t="shared" si="47"/>
        <v>3.0000000000000002E-2</v>
      </c>
      <c r="J22">
        <f t="shared" si="4"/>
        <v>0.65000000000000013</v>
      </c>
      <c r="K22">
        <f t="shared" si="5"/>
        <v>0.16</v>
      </c>
      <c r="L22">
        <f t="shared" si="27"/>
        <v>3.0000000000000002E-2</v>
      </c>
      <c r="M22">
        <f t="shared" si="28"/>
        <v>0.94</v>
      </c>
      <c r="N22">
        <f t="shared" si="6"/>
        <v>0.16</v>
      </c>
      <c r="O22">
        <f t="shared" si="29"/>
        <v>3.0000000000000002E-2</v>
      </c>
      <c r="P22">
        <f t="shared" si="30"/>
        <v>0.94</v>
      </c>
      <c r="Q22">
        <f t="shared" si="7"/>
        <v>0.16</v>
      </c>
      <c r="R22">
        <f t="shared" si="31"/>
        <v>3.0000000000000002E-2</v>
      </c>
      <c r="S22">
        <f t="shared" si="48"/>
        <v>0.94</v>
      </c>
      <c r="T22">
        <f t="shared" si="8"/>
        <v>0.16</v>
      </c>
      <c r="U22">
        <f t="shared" si="32"/>
        <v>3.0000000000000002E-2</v>
      </c>
      <c r="V22">
        <f t="shared" si="0"/>
        <v>0.40000000000000019</v>
      </c>
      <c r="W22">
        <f t="shared" si="49"/>
        <v>0.94</v>
      </c>
      <c r="X22">
        <f t="shared" si="9"/>
        <v>0.16</v>
      </c>
      <c r="Y22">
        <f t="shared" si="33"/>
        <v>3.0000000000000002E-2</v>
      </c>
      <c r="Z22">
        <f t="shared" si="50"/>
        <v>0.94</v>
      </c>
      <c r="AA22">
        <f t="shared" si="10"/>
        <v>0.16</v>
      </c>
      <c r="AB22">
        <f t="shared" si="34"/>
        <v>3.0000000000000002E-2</v>
      </c>
      <c r="AC22">
        <f t="shared" si="51"/>
        <v>0.94</v>
      </c>
      <c r="AD22">
        <f t="shared" si="11"/>
        <v>0.16</v>
      </c>
      <c r="AE22">
        <f t="shared" si="35"/>
        <v>3.0000000000000002E-2</v>
      </c>
      <c r="AF22">
        <f t="shared" si="52"/>
        <v>0.94</v>
      </c>
      <c r="AG22">
        <f t="shared" si="12"/>
        <v>0.16</v>
      </c>
      <c r="AH22">
        <f t="shared" si="36"/>
        <v>3.0000000000000002E-2</v>
      </c>
      <c r="AI22">
        <f t="shared" si="53"/>
        <v>0.94</v>
      </c>
      <c r="AJ22">
        <f t="shared" si="13"/>
        <v>0.16</v>
      </c>
      <c r="AK22">
        <f t="shared" si="37"/>
        <v>3.0000000000000002E-2</v>
      </c>
      <c r="AL22">
        <f t="shared" si="54"/>
        <v>0.94</v>
      </c>
      <c r="AM22">
        <f t="shared" si="14"/>
        <v>0.20000000000000004</v>
      </c>
      <c r="AN22">
        <f t="shared" si="55"/>
        <v>0.94</v>
      </c>
      <c r="AO22">
        <f t="shared" si="15"/>
        <v>0.16</v>
      </c>
      <c r="AP22">
        <f t="shared" si="15"/>
        <v>0.45000000000000012</v>
      </c>
      <c r="AQ22">
        <f t="shared" si="15"/>
        <v>0.08</v>
      </c>
      <c r="AR22">
        <f t="shared" si="16"/>
        <v>0.85000000000000009</v>
      </c>
      <c r="AS22">
        <f t="shared" si="16"/>
        <v>0.15</v>
      </c>
      <c r="AT22">
        <f t="shared" si="38"/>
        <v>3.0000000000000002E-2</v>
      </c>
      <c r="AU22">
        <f t="shared" si="56"/>
        <v>0.85000000000000009</v>
      </c>
      <c r="AV22">
        <f t="shared" si="16"/>
        <v>0.08</v>
      </c>
      <c r="AW22">
        <f t="shared" si="57"/>
        <v>0.94</v>
      </c>
      <c r="AX22">
        <f t="shared" si="16"/>
        <v>0.16</v>
      </c>
      <c r="AY22">
        <f t="shared" si="16"/>
        <v>0.85000000000000009</v>
      </c>
      <c r="AZ22">
        <f t="shared" si="16"/>
        <v>0.15</v>
      </c>
      <c r="BA22">
        <f t="shared" si="16"/>
        <v>0.25000000000000011</v>
      </c>
      <c r="BB22">
        <f t="shared" si="16"/>
        <v>6.0000000000000005E-2</v>
      </c>
      <c r="BC22">
        <v>0</v>
      </c>
      <c r="BD22">
        <f t="shared" si="16"/>
        <v>0.85000000000000009</v>
      </c>
      <c r="BE22">
        <f t="shared" si="16"/>
        <v>0.08</v>
      </c>
      <c r="BF22">
        <f t="shared" si="16"/>
        <v>0.85000000000000009</v>
      </c>
      <c r="BG22">
        <f t="shared" si="40"/>
        <v>6.0000000000000005E-2</v>
      </c>
      <c r="BH22">
        <f t="shared" si="17"/>
        <v>0.25000000000000011</v>
      </c>
      <c r="BI22">
        <f t="shared" si="41"/>
        <v>3.0000000000000002E-2</v>
      </c>
      <c r="BJ22">
        <v>0</v>
      </c>
      <c r="BK22">
        <f t="shared" si="18"/>
        <v>0.16</v>
      </c>
      <c r="BL22">
        <v>0</v>
      </c>
      <c r="BM22">
        <f t="shared" si="58"/>
        <v>0.94</v>
      </c>
      <c r="BN22">
        <f t="shared" si="19"/>
        <v>0.16</v>
      </c>
      <c r="BO22">
        <f t="shared" si="42"/>
        <v>3.0000000000000002E-2</v>
      </c>
      <c r="BP22">
        <f t="shared" si="59"/>
        <v>0.94</v>
      </c>
      <c r="BQ22">
        <f t="shared" si="20"/>
        <v>0.16</v>
      </c>
      <c r="BR22">
        <f t="shared" si="43"/>
        <v>3.0000000000000002E-2</v>
      </c>
      <c r="BS22">
        <f t="shared" si="60"/>
        <v>0.94</v>
      </c>
      <c r="BT22">
        <f t="shared" si="21"/>
        <v>0.16</v>
      </c>
      <c r="BU22">
        <f t="shared" si="44"/>
        <v>3.0000000000000002E-2</v>
      </c>
      <c r="BV22">
        <f t="shared" si="22"/>
        <v>0.25000000000000011</v>
      </c>
      <c r="BW22">
        <f t="shared" si="22"/>
        <v>6.0000000000000005E-2</v>
      </c>
      <c r="BX22">
        <v>0</v>
      </c>
      <c r="BY22">
        <f t="shared" si="23"/>
        <v>0.85000000000000009</v>
      </c>
      <c r="BZ22">
        <f t="shared" si="23"/>
        <v>0.16</v>
      </c>
      <c r="CA22">
        <v>0</v>
      </c>
      <c r="CB22">
        <v>0</v>
      </c>
      <c r="CC22">
        <f t="shared" si="45"/>
        <v>6.0000000000000005E-2</v>
      </c>
      <c r="CD22">
        <v>0</v>
      </c>
      <c r="CE22">
        <f t="shared" si="24"/>
        <v>0.85000000000000009</v>
      </c>
      <c r="CF22">
        <f t="shared" si="26"/>
        <v>9.5000000000000015E-2</v>
      </c>
      <c r="CG22">
        <f t="shared" si="24"/>
        <v>0.65000000000000013</v>
      </c>
      <c r="CH22">
        <v>0</v>
      </c>
    </row>
    <row r="23" spans="1:86" x14ac:dyDescent="0.25">
      <c r="A23">
        <v>85</v>
      </c>
      <c r="B23">
        <f t="shared" si="1"/>
        <v>0.66000000000000014</v>
      </c>
      <c r="C23">
        <f t="shared" si="1"/>
        <v>0.17</v>
      </c>
      <c r="D23">
        <f t="shared" ref="D23:D86" si="62">MIN(D22+0.005, 0.75)</f>
        <v>0.01</v>
      </c>
      <c r="E23">
        <f t="shared" ref="E23:E28" si="63">MAX(E22-0.01, 0.1)</f>
        <v>0.92999999999999994</v>
      </c>
      <c r="F23">
        <f t="shared" si="2"/>
        <v>0.17</v>
      </c>
      <c r="G23">
        <f t="shared" si="61"/>
        <v>3.5000000000000003E-2</v>
      </c>
      <c r="H23">
        <f t="shared" si="3"/>
        <v>0.3600000000000001</v>
      </c>
      <c r="I23">
        <f t="shared" si="47"/>
        <v>3.5000000000000003E-2</v>
      </c>
      <c r="J23">
        <f t="shared" si="4"/>
        <v>0.66000000000000014</v>
      </c>
      <c r="K23">
        <f t="shared" si="5"/>
        <v>0.17</v>
      </c>
      <c r="L23">
        <f t="shared" si="27"/>
        <v>3.5000000000000003E-2</v>
      </c>
      <c r="M23">
        <f t="shared" ref="M23:M28" si="64">MAX(M22-0.01, 0.1)</f>
        <v>0.92999999999999994</v>
      </c>
      <c r="N23">
        <f t="shared" si="6"/>
        <v>0.17</v>
      </c>
      <c r="O23">
        <f t="shared" si="29"/>
        <v>3.5000000000000003E-2</v>
      </c>
      <c r="P23">
        <f t="shared" ref="P23:P28" si="65">MAX(P22-0.01, 0.1)</f>
        <v>0.92999999999999994</v>
      </c>
      <c r="Q23">
        <f t="shared" si="7"/>
        <v>0.17</v>
      </c>
      <c r="R23">
        <f t="shared" si="31"/>
        <v>3.5000000000000003E-2</v>
      </c>
      <c r="S23">
        <f t="shared" ref="S23:S28" si="66">MAX(S22-0.01, 0.1)</f>
        <v>0.92999999999999994</v>
      </c>
      <c r="T23">
        <f t="shared" si="8"/>
        <v>0.17</v>
      </c>
      <c r="U23">
        <f t="shared" si="32"/>
        <v>3.5000000000000003E-2</v>
      </c>
      <c r="V23">
        <f t="shared" si="0"/>
        <v>0.4100000000000002</v>
      </c>
      <c r="W23">
        <f t="shared" ref="W23:W28" si="67">MAX(W22-0.01, 0.1)</f>
        <v>0.92999999999999994</v>
      </c>
      <c r="X23">
        <f t="shared" si="9"/>
        <v>0.17</v>
      </c>
      <c r="Y23">
        <f t="shared" si="33"/>
        <v>3.5000000000000003E-2</v>
      </c>
      <c r="Z23">
        <f t="shared" ref="Z23:Z28" si="68">MAX(Z22-0.01, 0.1)</f>
        <v>0.92999999999999994</v>
      </c>
      <c r="AA23">
        <f t="shared" si="10"/>
        <v>0.17</v>
      </c>
      <c r="AB23">
        <f t="shared" si="34"/>
        <v>3.5000000000000003E-2</v>
      </c>
      <c r="AC23">
        <f t="shared" ref="AC23:AC28" si="69">MAX(AC22-0.01, 0.1)</f>
        <v>0.92999999999999994</v>
      </c>
      <c r="AD23">
        <f t="shared" si="11"/>
        <v>0.17</v>
      </c>
      <c r="AE23">
        <f t="shared" si="35"/>
        <v>3.5000000000000003E-2</v>
      </c>
      <c r="AF23">
        <f t="shared" ref="AF23:AF28" si="70">MAX(AF22-0.01, 0.1)</f>
        <v>0.92999999999999994</v>
      </c>
      <c r="AG23">
        <f t="shared" si="12"/>
        <v>0.17</v>
      </c>
      <c r="AH23">
        <f t="shared" si="36"/>
        <v>3.5000000000000003E-2</v>
      </c>
      <c r="AI23">
        <f t="shared" ref="AI23:AI28" si="71">MAX(AI22-0.01, 0.1)</f>
        <v>0.92999999999999994</v>
      </c>
      <c r="AJ23">
        <f t="shared" si="13"/>
        <v>0.17</v>
      </c>
      <c r="AK23">
        <f t="shared" si="37"/>
        <v>3.5000000000000003E-2</v>
      </c>
      <c r="AL23">
        <f t="shared" si="54"/>
        <v>0.92999999999999994</v>
      </c>
      <c r="AM23">
        <f t="shared" si="14"/>
        <v>0.21000000000000005</v>
      </c>
      <c r="AN23">
        <f t="shared" ref="AN23:AN28" si="72">MAX(AN22-0.01, 0.1)</f>
        <v>0.92999999999999994</v>
      </c>
      <c r="AO23">
        <f t="shared" si="15"/>
        <v>0.17</v>
      </c>
      <c r="AP23">
        <f t="shared" si="15"/>
        <v>0.46000000000000013</v>
      </c>
      <c r="AQ23">
        <f t="shared" si="15"/>
        <v>0.09</v>
      </c>
      <c r="AR23">
        <f t="shared" si="16"/>
        <v>0.8600000000000001</v>
      </c>
      <c r="AS23">
        <f t="shared" si="16"/>
        <v>0.16</v>
      </c>
      <c r="AT23">
        <f t="shared" si="38"/>
        <v>3.5000000000000003E-2</v>
      </c>
      <c r="AU23">
        <f t="shared" ref="AU23:AU28" si="73">AU22+0.01</f>
        <v>0.8600000000000001</v>
      </c>
      <c r="AV23">
        <f t="shared" si="16"/>
        <v>0.09</v>
      </c>
      <c r="AW23">
        <f t="shared" ref="AW23:AW28" si="74">MAX(AW22-0.01, 0.1)</f>
        <v>0.92999999999999994</v>
      </c>
      <c r="AX23">
        <f t="shared" si="16"/>
        <v>0.17</v>
      </c>
      <c r="AY23">
        <f t="shared" si="16"/>
        <v>0.8600000000000001</v>
      </c>
      <c r="AZ23">
        <f t="shared" si="16"/>
        <v>0.16</v>
      </c>
      <c r="BA23">
        <f t="shared" si="16"/>
        <v>0.26000000000000012</v>
      </c>
      <c r="BB23">
        <f t="shared" si="16"/>
        <v>7.0000000000000007E-2</v>
      </c>
      <c r="BC23">
        <v>0</v>
      </c>
      <c r="BD23">
        <f t="shared" si="16"/>
        <v>0.8600000000000001</v>
      </c>
      <c r="BE23">
        <f t="shared" si="16"/>
        <v>0.09</v>
      </c>
      <c r="BF23">
        <f t="shared" si="16"/>
        <v>0.8600000000000001</v>
      </c>
      <c r="BG23">
        <f t="shared" si="40"/>
        <v>7.0000000000000007E-2</v>
      </c>
      <c r="BH23">
        <f t="shared" si="17"/>
        <v>0.26000000000000012</v>
      </c>
      <c r="BI23">
        <f t="shared" si="41"/>
        <v>3.5000000000000003E-2</v>
      </c>
      <c r="BJ23">
        <v>0</v>
      </c>
      <c r="BK23">
        <f t="shared" si="18"/>
        <v>0.17</v>
      </c>
      <c r="BL23">
        <v>0</v>
      </c>
      <c r="BM23">
        <f t="shared" ref="BM23:BM28" si="75">MAX(BM22-0.01, 0.1)</f>
        <v>0.92999999999999994</v>
      </c>
      <c r="BN23">
        <f t="shared" si="19"/>
        <v>0.17</v>
      </c>
      <c r="BO23">
        <f t="shared" si="42"/>
        <v>3.5000000000000003E-2</v>
      </c>
      <c r="BP23">
        <f t="shared" ref="BP23:BP28" si="76">MAX(BP22-0.01, 0.1)</f>
        <v>0.92999999999999994</v>
      </c>
      <c r="BQ23">
        <f t="shared" si="20"/>
        <v>0.17</v>
      </c>
      <c r="BR23">
        <f t="shared" si="43"/>
        <v>3.5000000000000003E-2</v>
      </c>
      <c r="BS23">
        <f t="shared" ref="BS23:BS28" si="77">MAX(BS22-0.01, 0.1)</f>
        <v>0.92999999999999994</v>
      </c>
      <c r="BT23">
        <f t="shared" si="21"/>
        <v>0.17</v>
      </c>
      <c r="BU23">
        <f t="shared" si="44"/>
        <v>3.5000000000000003E-2</v>
      </c>
      <c r="BV23">
        <f t="shared" si="22"/>
        <v>0.26000000000000012</v>
      </c>
      <c r="BW23">
        <f t="shared" si="22"/>
        <v>7.0000000000000007E-2</v>
      </c>
      <c r="BX23">
        <v>0</v>
      </c>
      <c r="BY23">
        <f t="shared" si="23"/>
        <v>0.8600000000000001</v>
      </c>
      <c r="BZ23">
        <f t="shared" si="23"/>
        <v>0.17</v>
      </c>
      <c r="CA23">
        <v>0</v>
      </c>
      <c r="CB23">
        <v>0</v>
      </c>
      <c r="CC23">
        <f t="shared" si="45"/>
        <v>7.0000000000000007E-2</v>
      </c>
      <c r="CD23">
        <v>0</v>
      </c>
      <c r="CE23">
        <f t="shared" si="24"/>
        <v>0.8600000000000001</v>
      </c>
      <c r="CF23">
        <f t="shared" si="26"/>
        <v>0.10000000000000002</v>
      </c>
      <c r="CG23">
        <f t="shared" si="24"/>
        <v>0.66000000000000014</v>
      </c>
      <c r="CH23">
        <v>0</v>
      </c>
    </row>
    <row r="24" spans="1:86" x14ac:dyDescent="0.25">
      <c r="A24">
        <v>91</v>
      </c>
      <c r="B24">
        <f t="shared" si="1"/>
        <v>0.67000000000000015</v>
      </c>
      <c r="C24">
        <f t="shared" si="1"/>
        <v>0.18000000000000002</v>
      </c>
      <c r="D24">
        <f t="shared" si="62"/>
        <v>1.4999999999999999E-2</v>
      </c>
      <c r="E24">
        <f t="shared" si="63"/>
        <v>0.91999999999999993</v>
      </c>
      <c r="F24">
        <f t="shared" si="2"/>
        <v>0.18000000000000002</v>
      </c>
      <c r="G24">
        <f t="shared" si="61"/>
        <v>0.04</v>
      </c>
      <c r="H24">
        <f t="shared" si="3"/>
        <v>0.37000000000000011</v>
      </c>
      <c r="I24">
        <f t="shared" si="47"/>
        <v>0.04</v>
      </c>
      <c r="J24">
        <f t="shared" si="4"/>
        <v>0.67000000000000015</v>
      </c>
      <c r="K24">
        <f t="shared" si="5"/>
        <v>0.18000000000000002</v>
      </c>
      <c r="L24">
        <f t="shared" si="27"/>
        <v>0.04</v>
      </c>
      <c r="M24">
        <f t="shared" si="64"/>
        <v>0.91999999999999993</v>
      </c>
      <c r="N24">
        <f t="shared" si="6"/>
        <v>0.18000000000000002</v>
      </c>
      <c r="O24">
        <f t="shared" si="29"/>
        <v>0.04</v>
      </c>
      <c r="P24">
        <f t="shared" si="65"/>
        <v>0.91999999999999993</v>
      </c>
      <c r="Q24">
        <f t="shared" si="7"/>
        <v>0.18000000000000002</v>
      </c>
      <c r="R24">
        <f t="shared" si="31"/>
        <v>0.04</v>
      </c>
      <c r="S24">
        <f t="shared" si="66"/>
        <v>0.91999999999999993</v>
      </c>
      <c r="T24">
        <f t="shared" si="8"/>
        <v>0.18000000000000002</v>
      </c>
      <c r="U24">
        <f t="shared" si="32"/>
        <v>0.04</v>
      </c>
      <c r="V24">
        <f t="shared" si="0"/>
        <v>0.42000000000000021</v>
      </c>
      <c r="W24">
        <f t="shared" si="67"/>
        <v>0.91999999999999993</v>
      </c>
      <c r="X24">
        <f t="shared" si="9"/>
        <v>0.18000000000000002</v>
      </c>
      <c r="Y24">
        <f t="shared" si="33"/>
        <v>0.04</v>
      </c>
      <c r="Z24">
        <f t="shared" si="68"/>
        <v>0.91999999999999993</v>
      </c>
      <c r="AA24">
        <f t="shared" si="10"/>
        <v>0.18000000000000002</v>
      </c>
      <c r="AB24">
        <f t="shared" si="34"/>
        <v>0.04</v>
      </c>
      <c r="AC24">
        <f t="shared" si="69"/>
        <v>0.91999999999999993</v>
      </c>
      <c r="AD24">
        <f t="shared" si="11"/>
        <v>0.18000000000000002</v>
      </c>
      <c r="AE24">
        <f t="shared" si="35"/>
        <v>0.04</v>
      </c>
      <c r="AF24">
        <f t="shared" si="70"/>
        <v>0.91999999999999993</v>
      </c>
      <c r="AG24">
        <f t="shared" si="12"/>
        <v>0.18000000000000002</v>
      </c>
      <c r="AH24">
        <f t="shared" si="36"/>
        <v>0.04</v>
      </c>
      <c r="AI24">
        <f t="shared" si="71"/>
        <v>0.91999999999999993</v>
      </c>
      <c r="AJ24">
        <f t="shared" si="13"/>
        <v>0.18000000000000002</v>
      </c>
      <c r="AK24">
        <f t="shared" si="37"/>
        <v>0.04</v>
      </c>
      <c r="AL24">
        <f t="shared" si="54"/>
        <v>0.91999999999999993</v>
      </c>
      <c r="AM24">
        <f t="shared" si="14"/>
        <v>0.22000000000000006</v>
      </c>
      <c r="AN24">
        <f t="shared" si="72"/>
        <v>0.91999999999999993</v>
      </c>
      <c r="AO24">
        <f t="shared" si="15"/>
        <v>0.18000000000000002</v>
      </c>
      <c r="AP24">
        <f t="shared" si="15"/>
        <v>0.47000000000000014</v>
      </c>
      <c r="AQ24">
        <f t="shared" si="15"/>
        <v>9.9999999999999992E-2</v>
      </c>
      <c r="AR24">
        <f t="shared" si="16"/>
        <v>0.87000000000000011</v>
      </c>
      <c r="AS24">
        <f t="shared" si="16"/>
        <v>0.17</v>
      </c>
      <c r="AT24">
        <f t="shared" si="38"/>
        <v>0.04</v>
      </c>
      <c r="AU24">
        <f t="shared" si="73"/>
        <v>0.87000000000000011</v>
      </c>
      <c r="AV24">
        <f t="shared" si="16"/>
        <v>9.9999999999999992E-2</v>
      </c>
      <c r="AW24">
        <f t="shared" si="74"/>
        <v>0.91999999999999993</v>
      </c>
      <c r="AX24">
        <f t="shared" si="16"/>
        <v>0.18000000000000002</v>
      </c>
      <c r="AY24">
        <f t="shared" si="16"/>
        <v>0.87000000000000011</v>
      </c>
      <c r="AZ24">
        <f t="shared" si="16"/>
        <v>0.17</v>
      </c>
      <c r="BA24">
        <f t="shared" si="16"/>
        <v>0.27000000000000013</v>
      </c>
      <c r="BB24">
        <f t="shared" si="16"/>
        <v>0.08</v>
      </c>
      <c r="BC24">
        <v>0</v>
      </c>
      <c r="BD24">
        <f t="shared" si="16"/>
        <v>0.87000000000000011</v>
      </c>
      <c r="BE24">
        <f t="shared" si="16"/>
        <v>9.9999999999999992E-2</v>
      </c>
      <c r="BF24">
        <f t="shared" si="16"/>
        <v>0.87000000000000011</v>
      </c>
      <c r="BG24">
        <f t="shared" si="40"/>
        <v>0.08</v>
      </c>
      <c r="BH24">
        <f t="shared" si="17"/>
        <v>0.27000000000000013</v>
      </c>
      <c r="BI24">
        <f t="shared" si="41"/>
        <v>0.04</v>
      </c>
      <c r="BJ24">
        <v>0</v>
      </c>
      <c r="BK24">
        <f t="shared" si="18"/>
        <v>0.18000000000000002</v>
      </c>
      <c r="BL24">
        <v>0</v>
      </c>
      <c r="BM24">
        <f t="shared" si="75"/>
        <v>0.91999999999999993</v>
      </c>
      <c r="BN24">
        <f t="shared" si="19"/>
        <v>0.18000000000000002</v>
      </c>
      <c r="BO24">
        <f t="shared" si="42"/>
        <v>0.04</v>
      </c>
      <c r="BP24">
        <f t="shared" si="76"/>
        <v>0.91999999999999993</v>
      </c>
      <c r="BQ24">
        <f t="shared" si="20"/>
        <v>0.18000000000000002</v>
      </c>
      <c r="BR24">
        <f t="shared" si="43"/>
        <v>0.04</v>
      </c>
      <c r="BS24">
        <f t="shared" si="77"/>
        <v>0.91999999999999993</v>
      </c>
      <c r="BT24">
        <f t="shared" si="21"/>
        <v>0.18000000000000002</v>
      </c>
      <c r="BU24">
        <f t="shared" si="44"/>
        <v>0.04</v>
      </c>
      <c r="BV24">
        <f t="shared" si="22"/>
        <v>0.27000000000000013</v>
      </c>
      <c r="BW24">
        <f t="shared" si="22"/>
        <v>0.08</v>
      </c>
      <c r="BX24">
        <v>0</v>
      </c>
      <c r="BY24">
        <f t="shared" si="23"/>
        <v>0.87000000000000011</v>
      </c>
      <c r="BZ24">
        <f t="shared" si="23"/>
        <v>0.18000000000000002</v>
      </c>
      <c r="CA24">
        <v>0</v>
      </c>
      <c r="CB24">
        <v>0</v>
      </c>
      <c r="CC24">
        <f t="shared" si="45"/>
        <v>0.08</v>
      </c>
      <c r="CD24">
        <v>0</v>
      </c>
      <c r="CE24">
        <f t="shared" si="24"/>
        <v>0.87000000000000011</v>
      </c>
      <c r="CF24">
        <f t="shared" si="26"/>
        <v>0.10500000000000002</v>
      </c>
      <c r="CG24">
        <f t="shared" si="24"/>
        <v>0.67000000000000015</v>
      </c>
      <c r="CH24">
        <v>0</v>
      </c>
    </row>
    <row r="25" spans="1:86" x14ac:dyDescent="0.25">
      <c r="A25">
        <v>97</v>
      </c>
      <c r="B25">
        <f t="shared" si="1"/>
        <v>0.68000000000000016</v>
      </c>
      <c r="C25">
        <f t="shared" si="1"/>
        <v>0.19000000000000003</v>
      </c>
      <c r="D25">
        <f t="shared" si="62"/>
        <v>0.02</v>
      </c>
      <c r="E25">
        <f t="shared" si="63"/>
        <v>0.90999999999999992</v>
      </c>
      <c r="F25">
        <f t="shared" si="2"/>
        <v>0.19000000000000003</v>
      </c>
      <c r="G25">
        <f t="shared" si="61"/>
        <v>4.4999999999999998E-2</v>
      </c>
      <c r="H25">
        <f t="shared" si="3"/>
        <v>0.38000000000000012</v>
      </c>
      <c r="I25">
        <f t="shared" si="47"/>
        <v>4.4999999999999998E-2</v>
      </c>
      <c r="J25">
        <f t="shared" si="4"/>
        <v>0.68000000000000016</v>
      </c>
      <c r="K25">
        <f t="shared" si="5"/>
        <v>0.19000000000000003</v>
      </c>
      <c r="L25">
        <f t="shared" si="27"/>
        <v>4.4999999999999998E-2</v>
      </c>
      <c r="M25">
        <f t="shared" si="64"/>
        <v>0.90999999999999992</v>
      </c>
      <c r="N25">
        <f t="shared" si="6"/>
        <v>0.19000000000000003</v>
      </c>
      <c r="O25">
        <f t="shared" si="29"/>
        <v>4.4999999999999998E-2</v>
      </c>
      <c r="P25">
        <f t="shared" si="65"/>
        <v>0.90999999999999992</v>
      </c>
      <c r="Q25">
        <f t="shared" si="7"/>
        <v>0.19000000000000003</v>
      </c>
      <c r="R25">
        <f t="shared" si="31"/>
        <v>4.4999999999999998E-2</v>
      </c>
      <c r="S25">
        <f t="shared" si="66"/>
        <v>0.90999999999999992</v>
      </c>
      <c r="T25">
        <f t="shared" si="8"/>
        <v>0.19000000000000003</v>
      </c>
      <c r="U25">
        <f t="shared" si="32"/>
        <v>4.4999999999999998E-2</v>
      </c>
      <c r="V25">
        <f t="shared" si="0"/>
        <v>0.43000000000000022</v>
      </c>
      <c r="W25">
        <f t="shared" si="67"/>
        <v>0.90999999999999992</v>
      </c>
      <c r="X25">
        <f t="shared" si="9"/>
        <v>0.19000000000000003</v>
      </c>
      <c r="Y25">
        <f t="shared" si="33"/>
        <v>4.4999999999999998E-2</v>
      </c>
      <c r="Z25">
        <f t="shared" si="68"/>
        <v>0.90999999999999992</v>
      </c>
      <c r="AA25">
        <f t="shared" si="10"/>
        <v>0.19000000000000003</v>
      </c>
      <c r="AB25">
        <f t="shared" si="34"/>
        <v>4.4999999999999998E-2</v>
      </c>
      <c r="AC25">
        <f t="shared" si="69"/>
        <v>0.90999999999999992</v>
      </c>
      <c r="AD25">
        <f t="shared" si="11"/>
        <v>0.19000000000000003</v>
      </c>
      <c r="AE25">
        <f t="shared" si="35"/>
        <v>4.4999999999999998E-2</v>
      </c>
      <c r="AF25">
        <f t="shared" si="70"/>
        <v>0.90999999999999992</v>
      </c>
      <c r="AG25">
        <f t="shared" si="12"/>
        <v>0.19000000000000003</v>
      </c>
      <c r="AH25">
        <f t="shared" si="36"/>
        <v>4.4999999999999998E-2</v>
      </c>
      <c r="AI25">
        <f t="shared" si="71"/>
        <v>0.90999999999999992</v>
      </c>
      <c r="AJ25">
        <f t="shared" si="13"/>
        <v>0.19000000000000003</v>
      </c>
      <c r="AK25">
        <f t="shared" si="37"/>
        <v>4.4999999999999998E-2</v>
      </c>
      <c r="AL25">
        <f t="shared" si="54"/>
        <v>0.90999999999999992</v>
      </c>
      <c r="AM25">
        <f t="shared" si="14"/>
        <v>0.23000000000000007</v>
      </c>
      <c r="AN25">
        <f t="shared" si="72"/>
        <v>0.90999999999999992</v>
      </c>
      <c r="AO25">
        <f t="shared" si="15"/>
        <v>0.19000000000000003</v>
      </c>
      <c r="AP25">
        <f t="shared" si="15"/>
        <v>0.48000000000000015</v>
      </c>
      <c r="AQ25">
        <f t="shared" si="15"/>
        <v>0.10999999999999999</v>
      </c>
      <c r="AR25">
        <f t="shared" si="16"/>
        <v>0.88000000000000012</v>
      </c>
      <c r="AS25">
        <f t="shared" si="16"/>
        <v>0.18000000000000002</v>
      </c>
      <c r="AT25">
        <f t="shared" si="38"/>
        <v>4.4999999999999998E-2</v>
      </c>
      <c r="AU25">
        <f t="shared" si="73"/>
        <v>0.88000000000000012</v>
      </c>
      <c r="AV25">
        <f t="shared" si="16"/>
        <v>0.10999999999999999</v>
      </c>
      <c r="AW25">
        <f t="shared" si="74"/>
        <v>0.90999999999999992</v>
      </c>
      <c r="AX25">
        <f t="shared" si="16"/>
        <v>0.19000000000000003</v>
      </c>
      <c r="AY25">
        <f t="shared" si="16"/>
        <v>0.88000000000000012</v>
      </c>
      <c r="AZ25">
        <f t="shared" si="16"/>
        <v>0.18000000000000002</v>
      </c>
      <c r="BA25">
        <f t="shared" si="16"/>
        <v>0.28000000000000014</v>
      </c>
      <c r="BB25">
        <f t="shared" si="16"/>
        <v>0.09</v>
      </c>
      <c r="BC25">
        <v>0</v>
      </c>
      <c r="BD25">
        <f t="shared" si="16"/>
        <v>0.88000000000000012</v>
      </c>
      <c r="BE25">
        <f t="shared" si="16"/>
        <v>0.10999999999999999</v>
      </c>
      <c r="BF25">
        <f t="shared" si="16"/>
        <v>0.88000000000000012</v>
      </c>
      <c r="BG25">
        <f t="shared" si="40"/>
        <v>0.09</v>
      </c>
      <c r="BH25">
        <f t="shared" si="17"/>
        <v>0.28000000000000014</v>
      </c>
      <c r="BI25">
        <f t="shared" si="41"/>
        <v>4.4999999999999998E-2</v>
      </c>
      <c r="BJ25">
        <v>0</v>
      </c>
      <c r="BK25">
        <f t="shared" si="18"/>
        <v>0.19000000000000003</v>
      </c>
      <c r="BL25">
        <v>0</v>
      </c>
      <c r="BM25">
        <f t="shared" si="75"/>
        <v>0.90999999999999992</v>
      </c>
      <c r="BN25">
        <f t="shared" si="19"/>
        <v>0.19000000000000003</v>
      </c>
      <c r="BO25">
        <f t="shared" si="42"/>
        <v>4.4999999999999998E-2</v>
      </c>
      <c r="BP25">
        <f t="shared" si="76"/>
        <v>0.90999999999999992</v>
      </c>
      <c r="BQ25">
        <f t="shared" si="20"/>
        <v>0.19000000000000003</v>
      </c>
      <c r="BR25">
        <f t="shared" si="43"/>
        <v>4.4999999999999998E-2</v>
      </c>
      <c r="BS25">
        <f t="shared" si="77"/>
        <v>0.90999999999999992</v>
      </c>
      <c r="BT25">
        <f t="shared" si="21"/>
        <v>0.19000000000000003</v>
      </c>
      <c r="BU25">
        <f t="shared" si="44"/>
        <v>4.4999999999999998E-2</v>
      </c>
      <c r="BV25">
        <f t="shared" si="22"/>
        <v>0.28000000000000014</v>
      </c>
      <c r="BW25">
        <f t="shared" si="22"/>
        <v>0.09</v>
      </c>
      <c r="BX25">
        <v>0</v>
      </c>
      <c r="BY25">
        <f t="shared" si="23"/>
        <v>0.88000000000000012</v>
      </c>
      <c r="BZ25">
        <f t="shared" si="23"/>
        <v>0.19000000000000003</v>
      </c>
      <c r="CA25">
        <v>0</v>
      </c>
      <c r="CB25">
        <v>0</v>
      </c>
      <c r="CC25">
        <f t="shared" si="45"/>
        <v>0.09</v>
      </c>
      <c r="CD25">
        <v>0</v>
      </c>
      <c r="CE25">
        <f t="shared" si="24"/>
        <v>0.88000000000000012</v>
      </c>
      <c r="CF25">
        <f t="shared" si="26"/>
        <v>0.11000000000000003</v>
      </c>
      <c r="CG25">
        <f t="shared" si="24"/>
        <v>0.68000000000000016</v>
      </c>
      <c r="CH25">
        <v>0</v>
      </c>
    </row>
    <row r="26" spans="1:86" x14ac:dyDescent="0.25">
      <c r="A26">
        <v>103</v>
      </c>
      <c r="B26">
        <f t="shared" si="1"/>
        <v>0.69000000000000017</v>
      </c>
      <c r="C26">
        <f t="shared" si="1"/>
        <v>0.20000000000000004</v>
      </c>
      <c r="D26">
        <f t="shared" si="62"/>
        <v>2.5000000000000001E-2</v>
      </c>
      <c r="E26">
        <f t="shared" si="63"/>
        <v>0.89999999999999991</v>
      </c>
      <c r="F26">
        <f t="shared" si="2"/>
        <v>0.20000000000000004</v>
      </c>
      <c r="G26">
        <f t="shared" si="61"/>
        <v>4.9999999999999996E-2</v>
      </c>
      <c r="H26">
        <f t="shared" si="3"/>
        <v>0.39000000000000012</v>
      </c>
      <c r="I26">
        <f t="shared" si="47"/>
        <v>4.9999999999999996E-2</v>
      </c>
      <c r="J26">
        <f t="shared" si="4"/>
        <v>0.69000000000000017</v>
      </c>
      <c r="K26">
        <f t="shared" si="5"/>
        <v>0.20000000000000004</v>
      </c>
      <c r="L26">
        <f t="shared" si="27"/>
        <v>4.9999999999999996E-2</v>
      </c>
      <c r="M26">
        <f t="shared" si="64"/>
        <v>0.89999999999999991</v>
      </c>
      <c r="N26">
        <f t="shared" si="6"/>
        <v>0.20000000000000004</v>
      </c>
      <c r="O26">
        <f t="shared" si="29"/>
        <v>4.9999999999999996E-2</v>
      </c>
      <c r="P26">
        <f t="shared" si="65"/>
        <v>0.89999999999999991</v>
      </c>
      <c r="Q26">
        <f t="shared" si="7"/>
        <v>0.20000000000000004</v>
      </c>
      <c r="R26">
        <f t="shared" si="31"/>
        <v>4.9999999999999996E-2</v>
      </c>
      <c r="S26">
        <f t="shared" si="66"/>
        <v>0.89999999999999991</v>
      </c>
      <c r="T26">
        <f t="shared" si="8"/>
        <v>0.20000000000000004</v>
      </c>
      <c r="U26">
        <f t="shared" si="32"/>
        <v>4.9999999999999996E-2</v>
      </c>
      <c r="V26">
        <f t="shared" si="0"/>
        <v>0.44000000000000022</v>
      </c>
      <c r="W26">
        <f t="shared" si="67"/>
        <v>0.89999999999999991</v>
      </c>
      <c r="X26">
        <f t="shared" si="9"/>
        <v>0.20000000000000004</v>
      </c>
      <c r="Y26">
        <f t="shared" si="33"/>
        <v>4.9999999999999996E-2</v>
      </c>
      <c r="Z26">
        <f t="shared" si="68"/>
        <v>0.89999999999999991</v>
      </c>
      <c r="AA26">
        <f t="shared" si="10"/>
        <v>0.20000000000000004</v>
      </c>
      <c r="AB26">
        <f t="shared" si="34"/>
        <v>4.9999999999999996E-2</v>
      </c>
      <c r="AC26">
        <f t="shared" si="69"/>
        <v>0.89999999999999991</v>
      </c>
      <c r="AD26">
        <f t="shared" si="11"/>
        <v>0.20000000000000004</v>
      </c>
      <c r="AE26">
        <f t="shared" si="35"/>
        <v>4.9999999999999996E-2</v>
      </c>
      <c r="AF26">
        <f t="shared" si="70"/>
        <v>0.89999999999999991</v>
      </c>
      <c r="AG26">
        <f t="shared" si="12"/>
        <v>0.20000000000000004</v>
      </c>
      <c r="AH26">
        <f t="shared" si="36"/>
        <v>4.9999999999999996E-2</v>
      </c>
      <c r="AI26">
        <f t="shared" si="71"/>
        <v>0.89999999999999991</v>
      </c>
      <c r="AJ26">
        <f t="shared" si="13"/>
        <v>0.20000000000000004</v>
      </c>
      <c r="AK26">
        <f t="shared" si="37"/>
        <v>4.9999999999999996E-2</v>
      </c>
      <c r="AL26">
        <f t="shared" si="54"/>
        <v>0.89999999999999991</v>
      </c>
      <c r="AM26">
        <f t="shared" si="14"/>
        <v>0.24000000000000007</v>
      </c>
      <c r="AN26">
        <f t="shared" si="72"/>
        <v>0.89999999999999991</v>
      </c>
      <c r="AO26">
        <f t="shared" si="15"/>
        <v>0.20000000000000004</v>
      </c>
      <c r="AP26">
        <f t="shared" si="15"/>
        <v>0.49000000000000016</v>
      </c>
      <c r="AQ26">
        <f t="shared" si="15"/>
        <v>0.11999999999999998</v>
      </c>
      <c r="AR26">
        <f t="shared" si="16"/>
        <v>0.89000000000000012</v>
      </c>
      <c r="AS26">
        <f t="shared" si="16"/>
        <v>0.19000000000000003</v>
      </c>
      <c r="AT26">
        <f t="shared" si="38"/>
        <v>4.9999999999999996E-2</v>
      </c>
      <c r="AU26">
        <f t="shared" si="73"/>
        <v>0.89000000000000012</v>
      </c>
      <c r="AV26">
        <f t="shared" si="16"/>
        <v>0.11999999999999998</v>
      </c>
      <c r="AW26">
        <f t="shared" si="74"/>
        <v>0.89999999999999991</v>
      </c>
      <c r="AX26">
        <f t="shared" si="16"/>
        <v>0.20000000000000004</v>
      </c>
      <c r="AY26">
        <f t="shared" si="16"/>
        <v>0.89000000000000012</v>
      </c>
      <c r="AZ26">
        <f t="shared" si="16"/>
        <v>0.19000000000000003</v>
      </c>
      <c r="BA26">
        <f t="shared" si="16"/>
        <v>0.29000000000000015</v>
      </c>
      <c r="BB26">
        <f t="shared" si="16"/>
        <v>9.9999999999999992E-2</v>
      </c>
      <c r="BC26">
        <v>0</v>
      </c>
      <c r="BD26">
        <f t="shared" si="16"/>
        <v>0.89000000000000012</v>
      </c>
      <c r="BE26">
        <f t="shared" si="16"/>
        <v>0.11999999999999998</v>
      </c>
      <c r="BF26">
        <f t="shared" ref="BF26:BF32" si="78">MIN(BF25+0.01, 1)</f>
        <v>0.89000000000000012</v>
      </c>
      <c r="BG26">
        <f t="shared" si="40"/>
        <v>9.9999999999999992E-2</v>
      </c>
      <c r="BH26">
        <f t="shared" si="17"/>
        <v>0.29000000000000015</v>
      </c>
      <c r="BI26">
        <f t="shared" si="41"/>
        <v>4.9999999999999996E-2</v>
      </c>
      <c r="BJ26">
        <v>0</v>
      </c>
      <c r="BK26">
        <f t="shared" si="18"/>
        <v>0.20000000000000004</v>
      </c>
      <c r="BL26">
        <v>0</v>
      </c>
      <c r="BM26">
        <f t="shared" si="75"/>
        <v>0.89999999999999991</v>
      </c>
      <c r="BN26">
        <f t="shared" si="19"/>
        <v>0.20000000000000004</v>
      </c>
      <c r="BO26">
        <f t="shared" si="42"/>
        <v>4.9999999999999996E-2</v>
      </c>
      <c r="BP26">
        <f t="shared" si="76"/>
        <v>0.89999999999999991</v>
      </c>
      <c r="BQ26">
        <f t="shared" si="20"/>
        <v>0.20000000000000004</v>
      </c>
      <c r="BR26">
        <f t="shared" si="43"/>
        <v>4.9999999999999996E-2</v>
      </c>
      <c r="BS26">
        <f t="shared" si="77"/>
        <v>0.89999999999999991</v>
      </c>
      <c r="BT26">
        <f t="shared" si="21"/>
        <v>0.20000000000000004</v>
      </c>
      <c r="BU26">
        <f t="shared" si="44"/>
        <v>4.9999999999999996E-2</v>
      </c>
      <c r="BV26">
        <f t="shared" si="22"/>
        <v>0.29000000000000015</v>
      </c>
      <c r="BW26">
        <f t="shared" si="22"/>
        <v>9.9999999999999992E-2</v>
      </c>
      <c r="BX26">
        <v>0</v>
      </c>
      <c r="BY26">
        <f t="shared" si="23"/>
        <v>0.89000000000000012</v>
      </c>
      <c r="BZ26">
        <f t="shared" si="23"/>
        <v>0.20000000000000004</v>
      </c>
      <c r="CA26">
        <v>0</v>
      </c>
      <c r="CB26">
        <v>0</v>
      </c>
      <c r="CC26">
        <f t="shared" si="45"/>
        <v>9.9999999999999992E-2</v>
      </c>
      <c r="CD26">
        <v>0</v>
      </c>
      <c r="CE26">
        <f t="shared" si="24"/>
        <v>0.89000000000000012</v>
      </c>
      <c r="CF26">
        <f t="shared" si="26"/>
        <v>0.11500000000000003</v>
      </c>
      <c r="CG26">
        <f t="shared" si="24"/>
        <v>0.69000000000000017</v>
      </c>
      <c r="CH26">
        <v>0</v>
      </c>
    </row>
    <row r="27" spans="1:86" x14ac:dyDescent="0.25">
      <c r="A27">
        <v>109</v>
      </c>
      <c r="B27">
        <f t="shared" si="1"/>
        <v>0.70000000000000018</v>
      </c>
      <c r="C27">
        <f t="shared" si="1"/>
        <v>0.21000000000000005</v>
      </c>
      <c r="D27">
        <f t="shared" si="62"/>
        <v>3.0000000000000002E-2</v>
      </c>
      <c r="E27">
        <f t="shared" si="63"/>
        <v>0.8899999999999999</v>
      </c>
      <c r="F27">
        <f t="shared" si="2"/>
        <v>0.21000000000000005</v>
      </c>
      <c r="G27">
        <f t="shared" si="61"/>
        <v>5.4999999999999993E-2</v>
      </c>
      <c r="H27">
        <f t="shared" si="3"/>
        <v>0.40000000000000013</v>
      </c>
      <c r="I27">
        <f t="shared" si="47"/>
        <v>5.4999999999999993E-2</v>
      </c>
      <c r="J27">
        <f t="shared" si="4"/>
        <v>0.70000000000000018</v>
      </c>
      <c r="K27">
        <f t="shared" si="5"/>
        <v>0.21000000000000005</v>
      </c>
      <c r="L27">
        <f t="shared" si="27"/>
        <v>5.4999999999999993E-2</v>
      </c>
      <c r="M27">
        <f t="shared" si="64"/>
        <v>0.8899999999999999</v>
      </c>
      <c r="N27">
        <f t="shared" si="6"/>
        <v>0.21000000000000005</v>
      </c>
      <c r="O27">
        <f t="shared" si="29"/>
        <v>5.4999999999999993E-2</v>
      </c>
      <c r="P27">
        <f t="shared" si="65"/>
        <v>0.8899999999999999</v>
      </c>
      <c r="Q27">
        <f t="shared" si="7"/>
        <v>0.21000000000000005</v>
      </c>
      <c r="R27">
        <f t="shared" si="31"/>
        <v>5.4999999999999993E-2</v>
      </c>
      <c r="S27">
        <f t="shared" si="66"/>
        <v>0.8899999999999999</v>
      </c>
      <c r="T27">
        <f t="shared" si="8"/>
        <v>0.21000000000000005</v>
      </c>
      <c r="U27">
        <f t="shared" si="32"/>
        <v>5.4999999999999993E-2</v>
      </c>
      <c r="V27">
        <f t="shared" si="0"/>
        <v>0.45000000000000023</v>
      </c>
      <c r="W27">
        <f t="shared" si="67"/>
        <v>0.8899999999999999</v>
      </c>
      <c r="X27">
        <f t="shared" si="9"/>
        <v>0.21000000000000005</v>
      </c>
      <c r="Y27">
        <f t="shared" si="33"/>
        <v>5.4999999999999993E-2</v>
      </c>
      <c r="Z27">
        <f t="shared" si="68"/>
        <v>0.8899999999999999</v>
      </c>
      <c r="AA27">
        <f t="shared" si="10"/>
        <v>0.21000000000000005</v>
      </c>
      <c r="AB27">
        <f t="shared" si="34"/>
        <v>5.4999999999999993E-2</v>
      </c>
      <c r="AC27">
        <f t="shared" si="69"/>
        <v>0.8899999999999999</v>
      </c>
      <c r="AD27">
        <f t="shared" si="11"/>
        <v>0.21000000000000005</v>
      </c>
      <c r="AE27">
        <f t="shared" si="35"/>
        <v>5.4999999999999993E-2</v>
      </c>
      <c r="AF27">
        <f t="shared" si="70"/>
        <v>0.8899999999999999</v>
      </c>
      <c r="AG27">
        <f t="shared" si="12"/>
        <v>0.21000000000000005</v>
      </c>
      <c r="AH27">
        <f t="shared" si="36"/>
        <v>5.4999999999999993E-2</v>
      </c>
      <c r="AI27">
        <f t="shared" si="71"/>
        <v>0.8899999999999999</v>
      </c>
      <c r="AJ27">
        <f t="shared" si="13"/>
        <v>0.21000000000000005</v>
      </c>
      <c r="AK27">
        <f t="shared" si="37"/>
        <v>5.4999999999999993E-2</v>
      </c>
      <c r="AL27">
        <f t="shared" si="54"/>
        <v>0.8899999999999999</v>
      </c>
      <c r="AM27">
        <f t="shared" si="14"/>
        <v>0.25000000000000006</v>
      </c>
      <c r="AN27">
        <f t="shared" si="72"/>
        <v>0.8899999999999999</v>
      </c>
      <c r="AO27">
        <f t="shared" si="15"/>
        <v>0.21000000000000005</v>
      </c>
      <c r="AP27">
        <f t="shared" si="15"/>
        <v>0.50000000000000011</v>
      </c>
      <c r="AQ27">
        <f t="shared" si="15"/>
        <v>0.12999999999999998</v>
      </c>
      <c r="AR27">
        <f t="shared" si="16"/>
        <v>0.90000000000000013</v>
      </c>
      <c r="AS27">
        <f t="shared" si="16"/>
        <v>0.20000000000000004</v>
      </c>
      <c r="AT27">
        <f t="shared" si="38"/>
        <v>5.4999999999999993E-2</v>
      </c>
      <c r="AU27">
        <f t="shared" si="73"/>
        <v>0.90000000000000013</v>
      </c>
      <c r="AV27">
        <f t="shared" si="16"/>
        <v>0.12999999999999998</v>
      </c>
      <c r="AW27">
        <f t="shared" si="74"/>
        <v>0.8899999999999999</v>
      </c>
      <c r="AX27">
        <f t="shared" si="16"/>
        <v>0.21000000000000005</v>
      </c>
      <c r="AY27">
        <f t="shared" si="16"/>
        <v>0.90000000000000013</v>
      </c>
      <c r="AZ27">
        <f t="shared" si="16"/>
        <v>0.20000000000000004</v>
      </c>
      <c r="BA27">
        <f t="shared" si="16"/>
        <v>0.30000000000000016</v>
      </c>
      <c r="BB27">
        <f t="shared" si="16"/>
        <v>0.10999999999999999</v>
      </c>
      <c r="BC27">
        <v>0</v>
      </c>
      <c r="BD27">
        <f t="shared" si="16"/>
        <v>0.90000000000000013</v>
      </c>
      <c r="BE27">
        <f t="shared" si="16"/>
        <v>0.12999999999999998</v>
      </c>
      <c r="BF27">
        <f t="shared" si="78"/>
        <v>0.90000000000000013</v>
      </c>
      <c r="BG27">
        <f t="shared" si="40"/>
        <v>0.10999999999999999</v>
      </c>
      <c r="BH27">
        <f t="shared" si="17"/>
        <v>0.30000000000000016</v>
      </c>
      <c r="BI27">
        <f t="shared" si="41"/>
        <v>5.4999999999999993E-2</v>
      </c>
      <c r="BJ27">
        <v>0</v>
      </c>
      <c r="BK27">
        <f t="shared" si="18"/>
        <v>0.21000000000000005</v>
      </c>
      <c r="BL27">
        <v>0</v>
      </c>
      <c r="BM27">
        <f t="shared" si="75"/>
        <v>0.8899999999999999</v>
      </c>
      <c r="BN27">
        <f t="shared" si="19"/>
        <v>0.21000000000000005</v>
      </c>
      <c r="BO27">
        <f t="shared" si="42"/>
        <v>5.4999999999999993E-2</v>
      </c>
      <c r="BP27">
        <f t="shared" si="76"/>
        <v>0.8899999999999999</v>
      </c>
      <c r="BQ27">
        <f t="shared" si="20"/>
        <v>0.21000000000000005</v>
      </c>
      <c r="BR27">
        <f t="shared" si="43"/>
        <v>5.4999999999999993E-2</v>
      </c>
      <c r="BS27">
        <f t="shared" si="77"/>
        <v>0.8899999999999999</v>
      </c>
      <c r="BT27">
        <f t="shared" si="21"/>
        <v>0.21000000000000005</v>
      </c>
      <c r="BU27">
        <f t="shared" si="44"/>
        <v>5.4999999999999993E-2</v>
      </c>
      <c r="BV27">
        <f t="shared" si="22"/>
        <v>0.30000000000000016</v>
      </c>
      <c r="BW27">
        <f t="shared" si="22"/>
        <v>0.10999999999999999</v>
      </c>
      <c r="BX27">
        <v>0</v>
      </c>
      <c r="BY27">
        <f t="shared" si="23"/>
        <v>0.90000000000000013</v>
      </c>
      <c r="BZ27">
        <f t="shared" si="23"/>
        <v>0.21000000000000005</v>
      </c>
      <c r="CA27">
        <v>0</v>
      </c>
      <c r="CB27">
        <v>0</v>
      </c>
      <c r="CC27">
        <f t="shared" si="45"/>
        <v>0.10999999999999999</v>
      </c>
      <c r="CD27">
        <v>0</v>
      </c>
      <c r="CE27">
        <f t="shared" si="24"/>
        <v>0.90000000000000013</v>
      </c>
      <c r="CF27">
        <f t="shared" si="26"/>
        <v>0.12000000000000004</v>
      </c>
      <c r="CG27">
        <f t="shared" si="24"/>
        <v>0.70000000000000018</v>
      </c>
      <c r="CH27">
        <v>0</v>
      </c>
    </row>
    <row r="28" spans="1:86" x14ac:dyDescent="0.25">
      <c r="A28">
        <v>115</v>
      </c>
      <c r="B28">
        <f t="shared" si="1"/>
        <v>0.71000000000000019</v>
      </c>
      <c r="C28">
        <f t="shared" si="1"/>
        <v>0.22000000000000006</v>
      </c>
      <c r="D28">
        <f t="shared" si="62"/>
        <v>3.5000000000000003E-2</v>
      </c>
      <c r="E28">
        <f t="shared" si="63"/>
        <v>0.87999999999999989</v>
      </c>
      <c r="F28">
        <f t="shared" si="2"/>
        <v>0.22000000000000006</v>
      </c>
      <c r="G28">
        <f t="shared" si="61"/>
        <v>5.9999999999999991E-2</v>
      </c>
      <c r="H28">
        <f t="shared" si="3"/>
        <v>0.41000000000000014</v>
      </c>
      <c r="I28">
        <f t="shared" si="47"/>
        <v>5.9999999999999991E-2</v>
      </c>
      <c r="J28">
        <f t="shared" si="4"/>
        <v>0.71000000000000019</v>
      </c>
      <c r="K28">
        <f t="shared" si="5"/>
        <v>0.22000000000000006</v>
      </c>
      <c r="L28">
        <f t="shared" si="27"/>
        <v>5.9999999999999991E-2</v>
      </c>
      <c r="M28">
        <f t="shared" si="64"/>
        <v>0.87999999999999989</v>
      </c>
      <c r="N28">
        <f t="shared" si="6"/>
        <v>0.22000000000000006</v>
      </c>
      <c r="O28">
        <f t="shared" si="29"/>
        <v>5.9999999999999991E-2</v>
      </c>
      <c r="P28">
        <f t="shared" si="65"/>
        <v>0.87999999999999989</v>
      </c>
      <c r="Q28">
        <f t="shared" si="7"/>
        <v>0.22000000000000006</v>
      </c>
      <c r="R28">
        <f t="shared" si="31"/>
        <v>5.9999999999999991E-2</v>
      </c>
      <c r="S28">
        <f t="shared" si="66"/>
        <v>0.87999999999999989</v>
      </c>
      <c r="T28">
        <f t="shared" si="8"/>
        <v>0.22000000000000006</v>
      </c>
      <c r="U28">
        <f t="shared" si="32"/>
        <v>5.9999999999999991E-2</v>
      </c>
      <c r="V28">
        <f t="shared" si="0"/>
        <v>0.46000000000000024</v>
      </c>
      <c r="W28">
        <f t="shared" si="67"/>
        <v>0.87999999999999989</v>
      </c>
      <c r="X28">
        <f t="shared" si="9"/>
        <v>0.22000000000000006</v>
      </c>
      <c r="Y28">
        <f t="shared" si="33"/>
        <v>5.9999999999999991E-2</v>
      </c>
      <c r="Z28">
        <f t="shared" si="68"/>
        <v>0.87999999999999989</v>
      </c>
      <c r="AA28">
        <f t="shared" si="10"/>
        <v>0.22000000000000006</v>
      </c>
      <c r="AB28">
        <f t="shared" si="34"/>
        <v>5.9999999999999991E-2</v>
      </c>
      <c r="AC28">
        <f t="shared" si="69"/>
        <v>0.87999999999999989</v>
      </c>
      <c r="AD28">
        <f t="shared" si="11"/>
        <v>0.22000000000000006</v>
      </c>
      <c r="AE28">
        <f t="shared" si="35"/>
        <v>5.9999999999999991E-2</v>
      </c>
      <c r="AF28">
        <f t="shared" si="70"/>
        <v>0.87999999999999989</v>
      </c>
      <c r="AG28">
        <f t="shared" si="12"/>
        <v>0.22000000000000006</v>
      </c>
      <c r="AH28">
        <f t="shared" si="36"/>
        <v>5.9999999999999991E-2</v>
      </c>
      <c r="AI28">
        <f t="shared" si="71"/>
        <v>0.87999999999999989</v>
      </c>
      <c r="AJ28">
        <f t="shared" si="13"/>
        <v>0.22000000000000006</v>
      </c>
      <c r="AK28">
        <f t="shared" si="37"/>
        <v>5.9999999999999991E-2</v>
      </c>
      <c r="AL28">
        <f t="shared" si="54"/>
        <v>0.87999999999999989</v>
      </c>
      <c r="AM28">
        <f t="shared" si="14"/>
        <v>0.26000000000000006</v>
      </c>
      <c r="AN28">
        <f t="shared" si="72"/>
        <v>0.87999999999999989</v>
      </c>
      <c r="AO28">
        <f t="shared" si="15"/>
        <v>0.22000000000000006</v>
      </c>
      <c r="AP28">
        <f t="shared" si="15"/>
        <v>0.51000000000000012</v>
      </c>
      <c r="AQ28">
        <f t="shared" si="15"/>
        <v>0.13999999999999999</v>
      </c>
      <c r="AR28">
        <f t="shared" si="16"/>
        <v>0.91000000000000014</v>
      </c>
      <c r="AS28">
        <f t="shared" si="16"/>
        <v>0.21000000000000005</v>
      </c>
      <c r="AT28">
        <f t="shared" si="38"/>
        <v>5.9999999999999991E-2</v>
      </c>
      <c r="AU28">
        <f t="shared" si="73"/>
        <v>0.91000000000000014</v>
      </c>
      <c r="AV28">
        <f t="shared" si="16"/>
        <v>0.13999999999999999</v>
      </c>
      <c r="AW28">
        <f t="shared" si="74"/>
        <v>0.87999999999999989</v>
      </c>
      <c r="AX28">
        <f t="shared" si="16"/>
        <v>0.22000000000000006</v>
      </c>
      <c r="AY28">
        <f t="shared" si="16"/>
        <v>0.91000000000000014</v>
      </c>
      <c r="AZ28">
        <f t="shared" si="16"/>
        <v>0.21000000000000005</v>
      </c>
      <c r="BA28">
        <f t="shared" si="16"/>
        <v>0.31000000000000016</v>
      </c>
      <c r="BB28">
        <f t="shared" si="16"/>
        <v>0.11999999999999998</v>
      </c>
      <c r="BC28">
        <v>0</v>
      </c>
      <c r="BD28">
        <f t="shared" si="16"/>
        <v>0.91000000000000014</v>
      </c>
      <c r="BE28">
        <f t="shared" si="16"/>
        <v>0.13999999999999999</v>
      </c>
      <c r="BF28">
        <f t="shared" si="78"/>
        <v>0.91000000000000014</v>
      </c>
      <c r="BG28">
        <f t="shared" si="40"/>
        <v>0.11999999999999998</v>
      </c>
      <c r="BH28">
        <f t="shared" si="17"/>
        <v>0.31000000000000016</v>
      </c>
      <c r="BI28">
        <f t="shared" si="41"/>
        <v>5.9999999999999991E-2</v>
      </c>
      <c r="BJ28">
        <f t="shared" ref="BJ28:BJ91" si="79">MIN(BJ27+0.005, 0.7)</f>
        <v>5.0000000000000001E-3</v>
      </c>
      <c r="BK28">
        <f t="shared" si="18"/>
        <v>0.22000000000000006</v>
      </c>
      <c r="BL28">
        <v>0</v>
      </c>
      <c r="BM28">
        <f t="shared" si="75"/>
        <v>0.87999999999999989</v>
      </c>
      <c r="BN28">
        <f t="shared" si="19"/>
        <v>0.22000000000000006</v>
      </c>
      <c r="BO28">
        <f t="shared" si="42"/>
        <v>5.9999999999999991E-2</v>
      </c>
      <c r="BP28">
        <f t="shared" si="76"/>
        <v>0.87999999999999989</v>
      </c>
      <c r="BQ28">
        <f t="shared" si="20"/>
        <v>0.22000000000000006</v>
      </c>
      <c r="BR28">
        <f t="shared" si="43"/>
        <v>5.9999999999999991E-2</v>
      </c>
      <c r="BS28">
        <f t="shared" si="77"/>
        <v>0.87999999999999989</v>
      </c>
      <c r="BT28">
        <f t="shared" si="21"/>
        <v>0.22000000000000006</v>
      </c>
      <c r="BU28">
        <f t="shared" si="44"/>
        <v>5.9999999999999991E-2</v>
      </c>
      <c r="BV28">
        <f t="shared" si="22"/>
        <v>0.31000000000000016</v>
      </c>
      <c r="BW28">
        <f t="shared" si="22"/>
        <v>0.11999999999999998</v>
      </c>
      <c r="BX28">
        <f t="shared" ref="BX28:BX91" si="80">MIN(BX27+0.005, 0.7)</f>
        <v>5.0000000000000001E-3</v>
      </c>
      <c r="BY28">
        <f t="shared" si="23"/>
        <v>0.91000000000000014</v>
      </c>
      <c r="BZ28">
        <f t="shared" si="23"/>
        <v>0.22000000000000006</v>
      </c>
      <c r="CA28">
        <v>0</v>
      </c>
      <c r="CB28">
        <v>0</v>
      </c>
      <c r="CC28">
        <f t="shared" si="45"/>
        <v>0.11999999999999998</v>
      </c>
      <c r="CD28">
        <f>MIN(CD27+0.002, 0.55)</f>
        <v>2E-3</v>
      </c>
      <c r="CE28">
        <f t="shared" si="24"/>
        <v>0.91000000000000014</v>
      </c>
      <c r="CF28">
        <f t="shared" si="26"/>
        <v>0.12500000000000003</v>
      </c>
      <c r="CG28">
        <f t="shared" si="24"/>
        <v>0.71000000000000019</v>
      </c>
      <c r="CH28">
        <v>0</v>
      </c>
    </row>
    <row r="29" spans="1:86" x14ac:dyDescent="0.25">
      <c r="A29">
        <v>121</v>
      </c>
      <c r="B29">
        <f t="shared" si="1"/>
        <v>0.7200000000000002</v>
      </c>
      <c r="C29">
        <f t="shared" si="1"/>
        <v>0.23000000000000007</v>
      </c>
      <c r="D29">
        <f t="shared" si="62"/>
        <v>0.04</v>
      </c>
      <c r="E29">
        <f t="shared" ref="E29:E33" si="81">MAX(E28-0.01, 0.1)</f>
        <v>0.86999999999999988</v>
      </c>
      <c r="F29">
        <f t="shared" si="2"/>
        <v>0.23000000000000007</v>
      </c>
      <c r="G29">
        <f t="shared" si="61"/>
        <v>6.4999999999999988E-2</v>
      </c>
      <c r="H29">
        <f t="shared" si="3"/>
        <v>0.42000000000000015</v>
      </c>
      <c r="I29">
        <f t="shared" si="47"/>
        <v>6.4999999999999988E-2</v>
      </c>
      <c r="J29">
        <f t="shared" si="4"/>
        <v>0.7200000000000002</v>
      </c>
      <c r="K29">
        <f t="shared" si="5"/>
        <v>0.23000000000000007</v>
      </c>
      <c r="L29">
        <f t="shared" si="27"/>
        <v>6.4999999999999988E-2</v>
      </c>
      <c r="M29">
        <f t="shared" ref="M29:M33" si="82">MAX(M28-0.01, 0.1)</f>
        <v>0.86999999999999988</v>
      </c>
      <c r="N29">
        <f t="shared" si="6"/>
        <v>0.23000000000000007</v>
      </c>
      <c r="O29">
        <f t="shared" si="29"/>
        <v>6.4999999999999988E-2</v>
      </c>
      <c r="P29">
        <f t="shared" ref="P29:P33" si="83">MAX(P28-0.01, 0.1)</f>
        <v>0.86999999999999988</v>
      </c>
      <c r="Q29">
        <f t="shared" si="7"/>
        <v>0.23000000000000007</v>
      </c>
      <c r="R29">
        <f t="shared" si="31"/>
        <v>6.4999999999999988E-2</v>
      </c>
      <c r="S29">
        <f t="shared" ref="S29:S33" si="84">MAX(S28-0.01, 0.1)</f>
        <v>0.86999999999999988</v>
      </c>
      <c r="T29">
        <f t="shared" si="8"/>
        <v>0.23000000000000007</v>
      </c>
      <c r="U29">
        <f t="shared" si="32"/>
        <v>6.4999999999999988E-2</v>
      </c>
      <c r="V29">
        <f t="shared" si="0"/>
        <v>0.47000000000000025</v>
      </c>
      <c r="W29">
        <f t="shared" ref="W29:W33" si="85">MAX(W28-0.01, 0.1)</f>
        <v>0.86999999999999988</v>
      </c>
      <c r="X29">
        <f t="shared" si="9"/>
        <v>0.23000000000000007</v>
      </c>
      <c r="Y29">
        <f t="shared" si="33"/>
        <v>6.4999999999999988E-2</v>
      </c>
      <c r="Z29">
        <f t="shared" ref="Z29:Z33" si="86">MAX(Z28-0.01, 0.1)</f>
        <v>0.86999999999999988</v>
      </c>
      <c r="AA29">
        <f t="shared" si="10"/>
        <v>0.23000000000000007</v>
      </c>
      <c r="AB29">
        <f t="shared" si="34"/>
        <v>6.4999999999999988E-2</v>
      </c>
      <c r="AC29">
        <f t="shared" ref="AC29:AC33" si="87">MAX(AC28-0.01, 0.1)</f>
        <v>0.86999999999999988</v>
      </c>
      <c r="AD29">
        <f t="shared" si="11"/>
        <v>0.23000000000000007</v>
      </c>
      <c r="AE29">
        <f t="shared" si="35"/>
        <v>6.4999999999999988E-2</v>
      </c>
      <c r="AF29">
        <f t="shared" ref="AF29:AF33" si="88">MAX(AF28-0.01, 0.1)</f>
        <v>0.86999999999999988</v>
      </c>
      <c r="AG29">
        <f t="shared" si="12"/>
        <v>0.23000000000000007</v>
      </c>
      <c r="AH29">
        <f t="shared" si="36"/>
        <v>6.4999999999999988E-2</v>
      </c>
      <c r="AI29">
        <f t="shared" ref="AI29:AI33" si="89">MAX(AI28-0.01, 0.1)</f>
        <v>0.86999999999999988</v>
      </c>
      <c r="AJ29">
        <f t="shared" si="13"/>
        <v>0.23000000000000007</v>
      </c>
      <c r="AK29">
        <f t="shared" si="37"/>
        <v>6.4999999999999988E-2</v>
      </c>
      <c r="AL29">
        <f t="shared" si="54"/>
        <v>0.86999999999999988</v>
      </c>
      <c r="AM29">
        <f t="shared" si="14"/>
        <v>0.27000000000000007</v>
      </c>
      <c r="AN29">
        <f t="shared" ref="AN29:AN33" si="90">MAX(AN28-0.01, 0.1)</f>
        <v>0.86999999999999988</v>
      </c>
      <c r="AO29">
        <f t="shared" si="15"/>
        <v>0.23000000000000007</v>
      </c>
      <c r="AP29">
        <f t="shared" si="15"/>
        <v>0.52000000000000013</v>
      </c>
      <c r="AQ29">
        <f t="shared" si="15"/>
        <v>0.15</v>
      </c>
      <c r="AR29">
        <f t="shared" si="16"/>
        <v>0.92000000000000015</v>
      </c>
      <c r="AS29">
        <f t="shared" si="16"/>
        <v>0.22000000000000006</v>
      </c>
      <c r="AT29">
        <f t="shared" si="38"/>
        <v>6.4999999999999988E-2</v>
      </c>
      <c r="AU29">
        <f t="shared" ref="AU29:AU32" si="91">AU28+0.01</f>
        <v>0.92000000000000015</v>
      </c>
      <c r="AV29">
        <f t="shared" si="16"/>
        <v>0.15</v>
      </c>
      <c r="AW29">
        <f t="shared" ref="AW29:AW33" si="92">MAX(AW28-0.01, 0.1)</f>
        <v>0.86999999999999988</v>
      </c>
      <c r="AX29">
        <f t="shared" si="16"/>
        <v>0.23000000000000007</v>
      </c>
      <c r="AY29">
        <f t="shared" si="16"/>
        <v>0.92000000000000015</v>
      </c>
      <c r="AZ29">
        <f t="shared" si="16"/>
        <v>0.22000000000000006</v>
      </c>
      <c r="BA29">
        <f t="shared" si="16"/>
        <v>0.32000000000000017</v>
      </c>
      <c r="BB29">
        <f t="shared" si="16"/>
        <v>0.12999999999999998</v>
      </c>
      <c r="BC29">
        <v>0</v>
      </c>
      <c r="BD29">
        <f t="shared" si="16"/>
        <v>0.92000000000000015</v>
      </c>
      <c r="BE29">
        <f t="shared" si="16"/>
        <v>0.15</v>
      </c>
      <c r="BF29">
        <f t="shared" si="78"/>
        <v>0.92000000000000015</v>
      </c>
      <c r="BG29">
        <f t="shared" si="40"/>
        <v>0.12999999999999998</v>
      </c>
      <c r="BH29">
        <f t="shared" si="17"/>
        <v>0.32000000000000017</v>
      </c>
      <c r="BI29">
        <f t="shared" si="41"/>
        <v>6.4999999999999988E-2</v>
      </c>
      <c r="BJ29">
        <f t="shared" si="79"/>
        <v>0.01</v>
      </c>
      <c r="BK29">
        <f t="shared" si="18"/>
        <v>0.23000000000000007</v>
      </c>
      <c r="BL29">
        <v>0</v>
      </c>
      <c r="BM29">
        <f t="shared" ref="BM29:BM33" si="93">MAX(BM28-0.01, 0.1)</f>
        <v>0.86999999999999988</v>
      </c>
      <c r="BN29">
        <f t="shared" si="19"/>
        <v>0.23000000000000007</v>
      </c>
      <c r="BO29">
        <f t="shared" si="42"/>
        <v>6.4999999999999988E-2</v>
      </c>
      <c r="BP29">
        <f t="shared" ref="BP29:BP33" si="94">MAX(BP28-0.01, 0.1)</f>
        <v>0.86999999999999988</v>
      </c>
      <c r="BQ29">
        <f t="shared" si="20"/>
        <v>0.23000000000000007</v>
      </c>
      <c r="BR29">
        <f t="shared" si="43"/>
        <v>6.4999999999999988E-2</v>
      </c>
      <c r="BS29">
        <f t="shared" ref="BS29:BS33" si="95">MAX(BS28-0.01, 0.1)</f>
        <v>0.86999999999999988</v>
      </c>
      <c r="BT29">
        <f t="shared" si="21"/>
        <v>0.23000000000000007</v>
      </c>
      <c r="BU29">
        <f t="shared" si="44"/>
        <v>6.4999999999999988E-2</v>
      </c>
      <c r="BV29">
        <f t="shared" si="22"/>
        <v>0.32000000000000017</v>
      </c>
      <c r="BW29">
        <f t="shared" si="22"/>
        <v>0.12999999999999998</v>
      </c>
      <c r="BX29">
        <f t="shared" si="80"/>
        <v>0.01</v>
      </c>
      <c r="BY29">
        <f t="shared" si="23"/>
        <v>0.92000000000000015</v>
      </c>
      <c r="BZ29">
        <f t="shared" si="23"/>
        <v>0.23000000000000007</v>
      </c>
      <c r="CA29">
        <v>0</v>
      </c>
      <c r="CB29">
        <v>0</v>
      </c>
      <c r="CC29">
        <f t="shared" si="45"/>
        <v>0.12999999999999998</v>
      </c>
      <c r="CD29">
        <f t="shared" ref="CD29:CD92" si="96">MIN(CD28+0.002, 0.55)</f>
        <v>4.0000000000000001E-3</v>
      </c>
      <c r="CE29">
        <f t="shared" si="24"/>
        <v>0.92000000000000015</v>
      </c>
      <c r="CF29">
        <f t="shared" si="26"/>
        <v>0.13000000000000003</v>
      </c>
      <c r="CG29">
        <f t="shared" si="24"/>
        <v>0.7200000000000002</v>
      </c>
      <c r="CH29">
        <v>0</v>
      </c>
    </row>
    <row r="30" spans="1:86" x14ac:dyDescent="0.25">
      <c r="A30">
        <v>127</v>
      </c>
      <c r="B30">
        <f t="shared" si="1"/>
        <v>0.7300000000000002</v>
      </c>
      <c r="C30">
        <f t="shared" si="1"/>
        <v>0.24000000000000007</v>
      </c>
      <c r="D30">
        <f t="shared" si="62"/>
        <v>4.4999999999999998E-2</v>
      </c>
      <c r="E30">
        <f t="shared" si="81"/>
        <v>0.85999999999999988</v>
      </c>
      <c r="F30">
        <f t="shared" si="2"/>
        <v>0.24000000000000007</v>
      </c>
      <c r="G30">
        <f t="shared" si="61"/>
        <v>6.9999999999999993E-2</v>
      </c>
      <c r="H30">
        <f t="shared" si="3"/>
        <v>0.43000000000000016</v>
      </c>
      <c r="I30">
        <f t="shared" si="47"/>
        <v>6.9999999999999993E-2</v>
      </c>
      <c r="J30">
        <f t="shared" si="4"/>
        <v>0.7300000000000002</v>
      </c>
      <c r="K30">
        <f t="shared" si="5"/>
        <v>0.24000000000000007</v>
      </c>
      <c r="L30">
        <f t="shared" si="27"/>
        <v>6.9999999999999993E-2</v>
      </c>
      <c r="M30">
        <f t="shared" si="82"/>
        <v>0.85999999999999988</v>
      </c>
      <c r="N30">
        <f t="shared" si="6"/>
        <v>0.24000000000000007</v>
      </c>
      <c r="O30">
        <f t="shared" si="29"/>
        <v>6.9999999999999993E-2</v>
      </c>
      <c r="P30">
        <f t="shared" si="83"/>
        <v>0.85999999999999988</v>
      </c>
      <c r="Q30">
        <f t="shared" si="7"/>
        <v>0.24000000000000007</v>
      </c>
      <c r="R30">
        <f t="shared" si="31"/>
        <v>6.9999999999999993E-2</v>
      </c>
      <c r="S30">
        <f t="shared" si="84"/>
        <v>0.85999999999999988</v>
      </c>
      <c r="T30">
        <f t="shared" si="8"/>
        <v>0.24000000000000007</v>
      </c>
      <c r="U30">
        <f t="shared" si="32"/>
        <v>6.9999999999999993E-2</v>
      </c>
      <c r="V30">
        <f t="shared" si="0"/>
        <v>0.48000000000000026</v>
      </c>
      <c r="W30">
        <f t="shared" si="85"/>
        <v>0.85999999999999988</v>
      </c>
      <c r="X30">
        <f t="shared" si="9"/>
        <v>0.24000000000000007</v>
      </c>
      <c r="Y30">
        <f t="shared" si="33"/>
        <v>6.9999999999999993E-2</v>
      </c>
      <c r="Z30">
        <f t="shared" si="86"/>
        <v>0.85999999999999988</v>
      </c>
      <c r="AA30">
        <f t="shared" si="10"/>
        <v>0.24000000000000007</v>
      </c>
      <c r="AB30">
        <f t="shared" si="34"/>
        <v>6.9999999999999993E-2</v>
      </c>
      <c r="AC30">
        <f t="shared" si="87"/>
        <v>0.85999999999999988</v>
      </c>
      <c r="AD30">
        <f t="shared" si="11"/>
        <v>0.24000000000000007</v>
      </c>
      <c r="AE30">
        <f t="shared" si="35"/>
        <v>6.9999999999999993E-2</v>
      </c>
      <c r="AF30">
        <f t="shared" si="88"/>
        <v>0.85999999999999988</v>
      </c>
      <c r="AG30">
        <f t="shared" si="12"/>
        <v>0.24000000000000007</v>
      </c>
      <c r="AH30">
        <f t="shared" si="36"/>
        <v>6.9999999999999993E-2</v>
      </c>
      <c r="AI30">
        <f t="shared" si="89"/>
        <v>0.85999999999999988</v>
      </c>
      <c r="AJ30">
        <f t="shared" si="13"/>
        <v>0.24000000000000007</v>
      </c>
      <c r="AK30">
        <f t="shared" si="37"/>
        <v>6.9999999999999993E-2</v>
      </c>
      <c r="AL30">
        <f t="shared" si="54"/>
        <v>0.85999999999999988</v>
      </c>
      <c r="AM30">
        <f t="shared" si="14"/>
        <v>0.28000000000000008</v>
      </c>
      <c r="AN30">
        <f t="shared" si="90"/>
        <v>0.85999999999999988</v>
      </c>
      <c r="AO30">
        <f t="shared" si="15"/>
        <v>0.24000000000000007</v>
      </c>
      <c r="AP30">
        <f t="shared" si="15"/>
        <v>0.53000000000000014</v>
      </c>
      <c r="AQ30">
        <f t="shared" si="15"/>
        <v>0.16</v>
      </c>
      <c r="AR30">
        <f t="shared" si="16"/>
        <v>0.93000000000000016</v>
      </c>
      <c r="AS30">
        <f t="shared" si="16"/>
        <v>0.23000000000000007</v>
      </c>
      <c r="AT30">
        <f t="shared" si="38"/>
        <v>6.9999999999999993E-2</v>
      </c>
      <c r="AU30">
        <f t="shared" si="91"/>
        <v>0.93000000000000016</v>
      </c>
      <c r="AV30">
        <f t="shared" si="16"/>
        <v>0.16</v>
      </c>
      <c r="AW30">
        <f t="shared" si="92"/>
        <v>0.85999999999999988</v>
      </c>
      <c r="AX30">
        <f t="shared" si="16"/>
        <v>0.24000000000000007</v>
      </c>
      <c r="AY30">
        <f t="shared" si="16"/>
        <v>0.93000000000000016</v>
      </c>
      <c r="AZ30">
        <f t="shared" si="16"/>
        <v>0.23000000000000007</v>
      </c>
      <c r="BA30">
        <f t="shared" si="16"/>
        <v>0.33000000000000018</v>
      </c>
      <c r="BB30">
        <f t="shared" si="16"/>
        <v>0.13999999999999999</v>
      </c>
      <c r="BC30">
        <v>0</v>
      </c>
      <c r="BD30">
        <f t="shared" si="16"/>
        <v>0.93000000000000016</v>
      </c>
      <c r="BE30">
        <f t="shared" si="16"/>
        <v>0.16</v>
      </c>
      <c r="BF30">
        <f t="shared" si="78"/>
        <v>0.93000000000000016</v>
      </c>
      <c r="BG30">
        <f t="shared" si="40"/>
        <v>0.13999999999999999</v>
      </c>
      <c r="BH30">
        <f t="shared" si="17"/>
        <v>0.33000000000000018</v>
      </c>
      <c r="BI30">
        <f t="shared" si="41"/>
        <v>6.9999999999999993E-2</v>
      </c>
      <c r="BJ30">
        <f t="shared" si="79"/>
        <v>1.4999999999999999E-2</v>
      </c>
      <c r="BK30">
        <f t="shared" si="18"/>
        <v>0.24000000000000007</v>
      </c>
      <c r="BL30">
        <v>0</v>
      </c>
      <c r="BM30">
        <f t="shared" si="93"/>
        <v>0.85999999999999988</v>
      </c>
      <c r="BN30">
        <f t="shared" si="19"/>
        <v>0.24000000000000007</v>
      </c>
      <c r="BO30">
        <f t="shared" si="42"/>
        <v>6.9999999999999993E-2</v>
      </c>
      <c r="BP30">
        <f t="shared" si="94"/>
        <v>0.85999999999999988</v>
      </c>
      <c r="BQ30">
        <f t="shared" si="20"/>
        <v>0.24000000000000007</v>
      </c>
      <c r="BR30">
        <f t="shared" si="43"/>
        <v>6.9999999999999993E-2</v>
      </c>
      <c r="BS30">
        <f t="shared" si="95"/>
        <v>0.85999999999999988</v>
      </c>
      <c r="BT30">
        <f t="shared" si="21"/>
        <v>0.24000000000000007</v>
      </c>
      <c r="BU30">
        <f t="shared" si="44"/>
        <v>6.9999999999999993E-2</v>
      </c>
      <c r="BV30">
        <f t="shared" si="22"/>
        <v>0.33000000000000018</v>
      </c>
      <c r="BW30">
        <f t="shared" si="22"/>
        <v>0.13999999999999999</v>
      </c>
      <c r="BX30">
        <f t="shared" si="80"/>
        <v>1.4999999999999999E-2</v>
      </c>
      <c r="BY30">
        <f t="shared" si="23"/>
        <v>0.93000000000000016</v>
      </c>
      <c r="BZ30">
        <f t="shared" si="23"/>
        <v>0.24000000000000007</v>
      </c>
      <c r="CA30">
        <v>0</v>
      </c>
      <c r="CB30">
        <v>0</v>
      </c>
      <c r="CC30">
        <f t="shared" si="45"/>
        <v>0.13999999999999999</v>
      </c>
      <c r="CD30">
        <f t="shared" si="96"/>
        <v>6.0000000000000001E-3</v>
      </c>
      <c r="CE30">
        <f t="shared" si="24"/>
        <v>0.93000000000000016</v>
      </c>
      <c r="CF30">
        <f t="shared" si="26"/>
        <v>0.13500000000000004</v>
      </c>
      <c r="CG30">
        <f t="shared" si="24"/>
        <v>0.7300000000000002</v>
      </c>
      <c r="CH30">
        <v>0</v>
      </c>
    </row>
    <row r="31" spans="1:86" x14ac:dyDescent="0.25">
      <c r="A31">
        <v>133</v>
      </c>
      <c r="B31">
        <f t="shared" si="1"/>
        <v>0.74000000000000021</v>
      </c>
      <c r="C31">
        <f t="shared" si="1"/>
        <v>0.25000000000000006</v>
      </c>
      <c r="D31">
        <f t="shared" si="62"/>
        <v>4.9999999999999996E-2</v>
      </c>
      <c r="E31">
        <f t="shared" si="81"/>
        <v>0.84999999999999987</v>
      </c>
      <c r="F31">
        <f t="shared" si="2"/>
        <v>0.25000000000000006</v>
      </c>
      <c r="G31">
        <f t="shared" si="61"/>
        <v>7.4999999999999997E-2</v>
      </c>
      <c r="H31">
        <f t="shared" si="3"/>
        <v>0.44000000000000017</v>
      </c>
      <c r="I31">
        <f t="shared" si="47"/>
        <v>7.4999999999999997E-2</v>
      </c>
      <c r="J31">
        <f t="shared" si="4"/>
        <v>0.74000000000000021</v>
      </c>
      <c r="K31">
        <f t="shared" si="5"/>
        <v>0.25000000000000006</v>
      </c>
      <c r="L31">
        <f t="shared" si="27"/>
        <v>7.4999999999999997E-2</v>
      </c>
      <c r="M31">
        <f t="shared" si="82"/>
        <v>0.84999999999999987</v>
      </c>
      <c r="N31">
        <f t="shared" si="6"/>
        <v>0.25000000000000006</v>
      </c>
      <c r="O31">
        <f t="shared" si="29"/>
        <v>7.4999999999999997E-2</v>
      </c>
      <c r="P31">
        <f t="shared" si="83"/>
        <v>0.84999999999999987</v>
      </c>
      <c r="Q31">
        <f t="shared" si="7"/>
        <v>0.25000000000000006</v>
      </c>
      <c r="R31">
        <f t="shared" si="31"/>
        <v>7.4999999999999997E-2</v>
      </c>
      <c r="S31">
        <f t="shared" si="84"/>
        <v>0.84999999999999987</v>
      </c>
      <c r="T31">
        <f t="shared" si="8"/>
        <v>0.25000000000000006</v>
      </c>
      <c r="U31">
        <f t="shared" si="32"/>
        <v>7.4999999999999997E-2</v>
      </c>
      <c r="V31">
        <f t="shared" si="0"/>
        <v>0.49000000000000027</v>
      </c>
      <c r="W31">
        <f t="shared" si="85"/>
        <v>0.84999999999999987</v>
      </c>
      <c r="X31">
        <f t="shared" si="9"/>
        <v>0.25000000000000006</v>
      </c>
      <c r="Y31">
        <f t="shared" si="33"/>
        <v>7.4999999999999997E-2</v>
      </c>
      <c r="Z31">
        <f t="shared" si="86"/>
        <v>0.84999999999999987</v>
      </c>
      <c r="AA31">
        <f t="shared" si="10"/>
        <v>0.25000000000000006</v>
      </c>
      <c r="AB31">
        <f t="shared" si="34"/>
        <v>7.4999999999999997E-2</v>
      </c>
      <c r="AC31">
        <f t="shared" si="87"/>
        <v>0.84999999999999987</v>
      </c>
      <c r="AD31">
        <f t="shared" si="11"/>
        <v>0.25000000000000006</v>
      </c>
      <c r="AE31">
        <f t="shared" si="35"/>
        <v>7.4999999999999997E-2</v>
      </c>
      <c r="AF31">
        <f t="shared" si="88"/>
        <v>0.84999999999999987</v>
      </c>
      <c r="AG31">
        <f t="shared" si="12"/>
        <v>0.25000000000000006</v>
      </c>
      <c r="AH31">
        <f t="shared" si="36"/>
        <v>7.4999999999999997E-2</v>
      </c>
      <c r="AI31">
        <f t="shared" si="89"/>
        <v>0.84999999999999987</v>
      </c>
      <c r="AJ31">
        <f t="shared" si="13"/>
        <v>0.25000000000000006</v>
      </c>
      <c r="AK31">
        <f t="shared" si="37"/>
        <v>7.4999999999999997E-2</v>
      </c>
      <c r="AL31">
        <f t="shared" si="54"/>
        <v>0.84999999999999987</v>
      </c>
      <c r="AM31">
        <f t="shared" si="14"/>
        <v>0.29000000000000009</v>
      </c>
      <c r="AN31">
        <f t="shared" si="90"/>
        <v>0.84999999999999987</v>
      </c>
      <c r="AO31">
        <f t="shared" si="15"/>
        <v>0.25000000000000006</v>
      </c>
      <c r="AP31">
        <f t="shared" si="15"/>
        <v>0.54000000000000015</v>
      </c>
      <c r="AQ31">
        <f t="shared" si="15"/>
        <v>0.17</v>
      </c>
      <c r="AR31">
        <f t="shared" si="16"/>
        <v>0.94000000000000017</v>
      </c>
      <c r="AS31">
        <f t="shared" si="16"/>
        <v>0.24000000000000007</v>
      </c>
      <c r="AT31">
        <f t="shared" si="38"/>
        <v>7.4999999999999997E-2</v>
      </c>
      <c r="AU31">
        <f t="shared" si="91"/>
        <v>0.94000000000000017</v>
      </c>
      <c r="AV31">
        <f t="shared" si="16"/>
        <v>0.17</v>
      </c>
      <c r="AW31">
        <f t="shared" si="92"/>
        <v>0.84999999999999987</v>
      </c>
      <c r="AX31">
        <f t="shared" si="16"/>
        <v>0.25000000000000006</v>
      </c>
      <c r="AY31">
        <f t="shared" si="16"/>
        <v>0.94000000000000017</v>
      </c>
      <c r="AZ31">
        <f t="shared" si="16"/>
        <v>0.24000000000000007</v>
      </c>
      <c r="BA31">
        <f t="shared" si="16"/>
        <v>0.34000000000000019</v>
      </c>
      <c r="BB31">
        <f t="shared" si="16"/>
        <v>0.15</v>
      </c>
      <c r="BC31">
        <v>0</v>
      </c>
      <c r="BD31">
        <f t="shared" si="16"/>
        <v>0.94000000000000017</v>
      </c>
      <c r="BE31">
        <f t="shared" si="16"/>
        <v>0.17</v>
      </c>
      <c r="BF31">
        <f t="shared" si="78"/>
        <v>0.94000000000000017</v>
      </c>
      <c r="BG31">
        <f t="shared" si="40"/>
        <v>0.15</v>
      </c>
      <c r="BH31">
        <f t="shared" si="17"/>
        <v>0.34000000000000019</v>
      </c>
      <c r="BI31">
        <f t="shared" si="41"/>
        <v>7.4999999999999997E-2</v>
      </c>
      <c r="BJ31">
        <f t="shared" si="79"/>
        <v>0.02</v>
      </c>
      <c r="BK31">
        <f t="shared" si="18"/>
        <v>0.25000000000000006</v>
      </c>
      <c r="BL31">
        <v>0</v>
      </c>
      <c r="BM31">
        <f t="shared" si="93"/>
        <v>0.84999999999999987</v>
      </c>
      <c r="BN31">
        <f t="shared" si="19"/>
        <v>0.25000000000000006</v>
      </c>
      <c r="BO31">
        <f t="shared" si="42"/>
        <v>7.4999999999999997E-2</v>
      </c>
      <c r="BP31">
        <f t="shared" si="94"/>
        <v>0.84999999999999987</v>
      </c>
      <c r="BQ31">
        <f t="shared" si="20"/>
        <v>0.25000000000000006</v>
      </c>
      <c r="BR31">
        <f t="shared" si="43"/>
        <v>7.4999999999999997E-2</v>
      </c>
      <c r="BS31">
        <f t="shared" si="95"/>
        <v>0.84999999999999987</v>
      </c>
      <c r="BT31">
        <f t="shared" si="21"/>
        <v>0.25000000000000006</v>
      </c>
      <c r="BU31">
        <f t="shared" si="44"/>
        <v>7.4999999999999997E-2</v>
      </c>
      <c r="BV31">
        <f t="shared" si="22"/>
        <v>0.34000000000000019</v>
      </c>
      <c r="BW31">
        <f t="shared" si="22"/>
        <v>0.15</v>
      </c>
      <c r="BX31">
        <f t="shared" si="80"/>
        <v>0.02</v>
      </c>
      <c r="BY31">
        <f t="shared" si="23"/>
        <v>0.94000000000000017</v>
      </c>
      <c r="BZ31">
        <f t="shared" si="23"/>
        <v>0.25000000000000006</v>
      </c>
      <c r="CA31">
        <v>0</v>
      </c>
      <c r="CB31">
        <v>0</v>
      </c>
      <c r="CC31">
        <f t="shared" si="45"/>
        <v>0.15</v>
      </c>
      <c r="CD31">
        <f t="shared" si="96"/>
        <v>8.0000000000000002E-3</v>
      </c>
      <c r="CE31">
        <f t="shared" si="24"/>
        <v>0.94000000000000017</v>
      </c>
      <c r="CF31">
        <f t="shared" si="26"/>
        <v>0.14000000000000004</v>
      </c>
      <c r="CG31">
        <f t="shared" si="24"/>
        <v>0.74000000000000021</v>
      </c>
      <c r="CH31">
        <v>0</v>
      </c>
    </row>
    <row r="32" spans="1:86" x14ac:dyDescent="0.25">
      <c r="A32">
        <v>140</v>
      </c>
      <c r="B32">
        <f t="shared" si="1"/>
        <v>0.75000000000000022</v>
      </c>
      <c r="C32">
        <f t="shared" si="1"/>
        <v>0.26000000000000006</v>
      </c>
      <c r="D32">
        <f t="shared" si="62"/>
        <v>5.4999999999999993E-2</v>
      </c>
      <c r="E32">
        <f t="shared" si="81"/>
        <v>0.83999999999999986</v>
      </c>
      <c r="F32">
        <f t="shared" si="2"/>
        <v>0.26000000000000006</v>
      </c>
      <c r="G32">
        <f t="shared" si="61"/>
        <v>0.08</v>
      </c>
      <c r="H32">
        <f t="shared" si="3"/>
        <v>0.45000000000000018</v>
      </c>
      <c r="I32">
        <f t="shared" si="47"/>
        <v>0.08</v>
      </c>
      <c r="J32">
        <f t="shared" si="4"/>
        <v>0.75000000000000022</v>
      </c>
      <c r="K32">
        <f t="shared" si="5"/>
        <v>0.26000000000000006</v>
      </c>
      <c r="L32">
        <f t="shared" si="27"/>
        <v>0.08</v>
      </c>
      <c r="M32">
        <f t="shared" si="82"/>
        <v>0.83999999999999986</v>
      </c>
      <c r="N32">
        <f t="shared" si="6"/>
        <v>0.26000000000000006</v>
      </c>
      <c r="O32">
        <f t="shared" si="29"/>
        <v>0.08</v>
      </c>
      <c r="P32">
        <f t="shared" si="83"/>
        <v>0.83999999999999986</v>
      </c>
      <c r="Q32">
        <f t="shared" si="7"/>
        <v>0.26000000000000006</v>
      </c>
      <c r="R32">
        <f t="shared" si="31"/>
        <v>0.08</v>
      </c>
      <c r="S32">
        <f t="shared" si="84"/>
        <v>0.83999999999999986</v>
      </c>
      <c r="T32">
        <f t="shared" si="8"/>
        <v>0.26000000000000006</v>
      </c>
      <c r="U32">
        <f t="shared" si="32"/>
        <v>0.08</v>
      </c>
      <c r="V32">
        <f t="shared" si="0"/>
        <v>0.50000000000000022</v>
      </c>
      <c r="W32">
        <f t="shared" si="85"/>
        <v>0.83999999999999986</v>
      </c>
      <c r="X32">
        <f t="shared" si="9"/>
        <v>0.26000000000000006</v>
      </c>
      <c r="Y32">
        <f t="shared" si="33"/>
        <v>0.08</v>
      </c>
      <c r="Z32">
        <f t="shared" si="86"/>
        <v>0.83999999999999986</v>
      </c>
      <c r="AA32">
        <f t="shared" si="10"/>
        <v>0.26000000000000006</v>
      </c>
      <c r="AB32">
        <f t="shared" si="34"/>
        <v>0.08</v>
      </c>
      <c r="AC32">
        <f t="shared" si="87"/>
        <v>0.83999999999999986</v>
      </c>
      <c r="AD32">
        <f t="shared" si="11"/>
        <v>0.26000000000000006</v>
      </c>
      <c r="AE32">
        <f t="shared" si="35"/>
        <v>0.08</v>
      </c>
      <c r="AF32">
        <f t="shared" si="88"/>
        <v>0.83999999999999986</v>
      </c>
      <c r="AG32">
        <f t="shared" si="12"/>
        <v>0.26000000000000006</v>
      </c>
      <c r="AH32">
        <f t="shared" si="36"/>
        <v>0.08</v>
      </c>
      <c r="AI32">
        <f t="shared" si="89"/>
        <v>0.83999999999999986</v>
      </c>
      <c r="AJ32">
        <f t="shared" si="13"/>
        <v>0.26000000000000006</v>
      </c>
      <c r="AK32">
        <f t="shared" si="37"/>
        <v>0.08</v>
      </c>
      <c r="AL32">
        <f t="shared" si="54"/>
        <v>0.83999999999999986</v>
      </c>
      <c r="AM32">
        <f t="shared" si="14"/>
        <v>0.3000000000000001</v>
      </c>
      <c r="AN32">
        <f t="shared" si="90"/>
        <v>0.83999999999999986</v>
      </c>
      <c r="AO32">
        <f t="shared" si="15"/>
        <v>0.26000000000000006</v>
      </c>
      <c r="AP32">
        <f t="shared" si="15"/>
        <v>0.55000000000000016</v>
      </c>
      <c r="AQ32">
        <f t="shared" si="15"/>
        <v>0.18000000000000002</v>
      </c>
      <c r="AR32">
        <f t="shared" si="16"/>
        <v>0.95000000000000018</v>
      </c>
      <c r="AS32">
        <f t="shared" si="16"/>
        <v>0.25000000000000006</v>
      </c>
      <c r="AT32">
        <f t="shared" si="38"/>
        <v>0.08</v>
      </c>
      <c r="AU32">
        <f t="shared" si="91"/>
        <v>0.95000000000000018</v>
      </c>
      <c r="AV32">
        <f t="shared" si="16"/>
        <v>0.18000000000000002</v>
      </c>
      <c r="AW32">
        <f t="shared" si="92"/>
        <v>0.83999999999999986</v>
      </c>
      <c r="AX32">
        <f t="shared" si="16"/>
        <v>0.26000000000000006</v>
      </c>
      <c r="AY32">
        <f t="shared" si="16"/>
        <v>0.95000000000000018</v>
      </c>
      <c r="AZ32">
        <f t="shared" si="16"/>
        <v>0.25000000000000006</v>
      </c>
      <c r="BA32">
        <f t="shared" si="16"/>
        <v>0.3500000000000002</v>
      </c>
      <c r="BB32">
        <f t="shared" si="16"/>
        <v>0.16</v>
      </c>
      <c r="BC32">
        <v>0</v>
      </c>
      <c r="BD32">
        <f t="shared" si="16"/>
        <v>0.95000000000000018</v>
      </c>
      <c r="BE32">
        <f t="shared" si="16"/>
        <v>0.18000000000000002</v>
      </c>
      <c r="BF32">
        <f t="shared" si="78"/>
        <v>0.95000000000000018</v>
      </c>
      <c r="BG32">
        <f t="shared" si="40"/>
        <v>0.16</v>
      </c>
      <c r="BH32">
        <f t="shared" si="17"/>
        <v>0.3500000000000002</v>
      </c>
      <c r="BI32">
        <f t="shared" si="41"/>
        <v>0.08</v>
      </c>
      <c r="BJ32">
        <f t="shared" si="79"/>
        <v>2.5000000000000001E-2</v>
      </c>
      <c r="BK32">
        <f t="shared" si="18"/>
        <v>0.26000000000000006</v>
      </c>
      <c r="BL32">
        <v>0</v>
      </c>
      <c r="BM32">
        <f t="shared" si="93"/>
        <v>0.83999999999999986</v>
      </c>
      <c r="BN32">
        <f t="shared" si="19"/>
        <v>0.26000000000000006</v>
      </c>
      <c r="BO32">
        <f t="shared" si="42"/>
        <v>0.08</v>
      </c>
      <c r="BP32">
        <f t="shared" si="94"/>
        <v>0.83999999999999986</v>
      </c>
      <c r="BQ32">
        <f t="shared" si="20"/>
        <v>0.26000000000000006</v>
      </c>
      <c r="BR32">
        <f t="shared" si="43"/>
        <v>0.08</v>
      </c>
      <c r="BS32">
        <f t="shared" si="95"/>
        <v>0.83999999999999986</v>
      </c>
      <c r="BT32">
        <f t="shared" si="21"/>
        <v>0.26000000000000006</v>
      </c>
      <c r="BU32">
        <f t="shared" si="44"/>
        <v>0.08</v>
      </c>
      <c r="BV32">
        <f t="shared" si="22"/>
        <v>0.3500000000000002</v>
      </c>
      <c r="BW32">
        <f t="shared" si="22"/>
        <v>0.16</v>
      </c>
      <c r="BX32">
        <f t="shared" si="80"/>
        <v>2.5000000000000001E-2</v>
      </c>
      <c r="BY32">
        <f t="shared" si="23"/>
        <v>0.95000000000000018</v>
      </c>
      <c r="BZ32">
        <f t="shared" si="23"/>
        <v>0.26000000000000006</v>
      </c>
      <c r="CA32">
        <v>0</v>
      </c>
      <c r="CB32">
        <v>0</v>
      </c>
      <c r="CC32">
        <f t="shared" si="45"/>
        <v>0.16</v>
      </c>
      <c r="CD32">
        <f t="shared" si="96"/>
        <v>0.01</v>
      </c>
      <c r="CE32">
        <f>MIN(CE31+0.01, 1)</f>
        <v>0.95000000000000018</v>
      </c>
      <c r="CF32">
        <f t="shared" si="26"/>
        <v>0.14500000000000005</v>
      </c>
      <c r="CG32">
        <f t="shared" si="24"/>
        <v>0.75000000000000022</v>
      </c>
      <c r="CH32">
        <v>0</v>
      </c>
    </row>
    <row r="33" spans="1:86" x14ac:dyDescent="0.25">
      <c r="A33">
        <v>147</v>
      </c>
      <c r="B33">
        <f t="shared" si="1"/>
        <v>0.76000000000000023</v>
      </c>
      <c r="C33">
        <f t="shared" si="1"/>
        <v>0.27000000000000007</v>
      </c>
      <c r="D33">
        <f t="shared" si="62"/>
        <v>5.9999999999999991E-2</v>
      </c>
      <c r="E33">
        <f t="shared" si="81"/>
        <v>0.82999999999999985</v>
      </c>
      <c r="F33">
        <f t="shared" si="2"/>
        <v>0.27000000000000007</v>
      </c>
      <c r="G33">
        <f t="shared" si="61"/>
        <v>8.5000000000000006E-2</v>
      </c>
      <c r="H33">
        <f t="shared" si="3"/>
        <v>0.46000000000000019</v>
      </c>
      <c r="I33">
        <f t="shared" si="47"/>
        <v>8.5000000000000006E-2</v>
      </c>
      <c r="J33">
        <f t="shared" si="4"/>
        <v>0.76000000000000023</v>
      </c>
      <c r="K33">
        <f t="shared" si="5"/>
        <v>0.27000000000000007</v>
      </c>
      <c r="L33">
        <f t="shared" si="27"/>
        <v>8.5000000000000006E-2</v>
      </c>
      <c r="M33">
        <f t="shared" si="82"/>
        <v>0.82999999999999985</v>
      </c>
      <c r="N33">
        <f t="shared" si="6"/>
        <v>0.27000000000000007</v>
      </c>
      <c r="O33">
        <f t="shared" si="29"/>
        <v>8.5000000000000006E-2</v>
      </c>
      <c r="P33">
        <f t="shared" si="83"/>
        <v>0.82999999999999985</v>
      </c>
      <c r="Q33">
        <f t="shared" si="7"/>
        <v>0.27000000000000007</v>
      </c>
      <c r="R33">
        <f t="shared" si="31"/>
        <v>8.5000000000000006E-2</v>
      </c>
      <c r="S33">
        <f t="shared" si="84"/>
        <v>0.82999999999999985</v>
      </c>
      <c r="T33">
        <f t="shared" si="8"/>
        <v>0.27000000000000007</v>
      </c>
      <c r="U33">
        <f t="shared" si="32"/>
        <v>8.5000000000000006E-2</v>
      </c>
      <c r="V33">
        <f>MAX(V32-0.01, 0)</f>
        <v>0.49000000000000021</v>
      </c>
      <c r="W33">
        <f t="shared" si="85"/>
        <v>0.82999999999999985</v>
      </c>
      <c r="X33">
        <f t="shared" si="9"/>
        <v>0.27000000000000007</v>
      </c>
      <c r="Y33">
        <f t="shared" si="33"/>
        <v>8.5000000000000006E-2</v>
      </c>
      <c r="Z33">
        <f t="shared" si="86"/>
        <v>0.82999999999999985</v>
      </c>
      <c r="AA33">
        <f t="shared" si="10"/>
        <v>0.27000000000000007</v>
      </c>
      <c r="AB33">
        <f t="shared" si="34"/>
        <v>8.5000000000000006E-2</v>
      </c>
      <c r="AC33">
        <f t="shared" si="87"/>
        <v>0.82999999999999985</v>
      </c>
      <c r="AD33">
        <f t="shared" si="11"/>
        <v>0.27000000000000007</v>
      </c>
      <c r="AE33">
        <f t="shared" si="35"/>
        <v>8.5000000000000006E-2</v>
      </c>
      <c r="AF33">
        <f t="shared" si="88"/>
        <v>0.82999999999999985</v>
      </c>
      <c r="AG33">
        <f t="shared" si="12"/>
        <v>0.27000000000000007</v>
      </c>
      <c r="AH33">
        <f t="shared" si="36"/>
        <v>8.5000000000000006E-2</v>
      </c>
      <c r="AI33">
        <f t="shared" si="89"/>
        <v>0.82999999999999985</v>
      </c>
      <c r="AJ33">
        <f t="shared" si="13"/>
        <v>0.27000000000000007</v>
      </c>
      <c r="AK33">
        <f t="shared" si="37"/>
        <v>8.5000000000000006E-2</v>
      </c>
      <c r="AL33">
        <f t="shared" si="54"/>
        <v>0.82999999999999985</v>
      </c>
      <c r="AM33">
        <f t="shared" si="14"/>
        <v>0.31000000000000011</v>
      </c>
      <c r="AN33">
        <f t="shared" si="90"/>
        <v>0.82999999999999985</v>
      </c>
      <c r="AO33">
        <f t="shared" si="15"/>
        <v>0.27000000000000007</v>
      </c>
      <c r="AP33">
        <f t="shared" si="15"/>
        <v>0.56000000000000016</v>
      </c>
      <c r="AQ33">
        <f t="shared" si="15"/>
        <v>0.19000000000000003</v>
      </c>
      <c r="AR33">
        <f t="shared" ref="AR33:AR96" si="97">MAX(AR32-0.005, 0.1)</f>
        <v>0.94500000000000017</v>
      </c>
      <c r="AS33">
        <f t="shared" si="16"/>
        <v>0.26000000000000006</v>
      </c>
      <c r="AT33">
        <f t="shared" si="38"/>
        <v>8.5000000000000006E-2</v>
      </c>
      <c r="AU33">
        <f t="shared" ref="AU33" si="98">MAX(AU32-0.01, 0.1)</f>
        <v>0.94000000000000017</v>
      </c>
      <c r="AV33">
        <f t="shared" si="16"/>
        <v>0.19000000000000003</v>
      </c>
      <c r="AW33">
        <f t="shared" si="92"/>
        <v>0.82999999999999985</v>
      </c>
      <c r="AX33">
        <f t="shared" si="16"/>
        <v>0.27000000000000007</v>
      </c>
      <c r="AY33">
        <f t="shared" ref="AY33" si="99">MAX(AY32-0.01, 0.1)</f>
        <v>0.94000000000000017</v>
      </c>
      <c r="AZ33">
        <f t="shared" si="16"/>
        <v>0.26000000000000006</v>
      </c>
      <c r="BA33">
        <f t="shared" si="16"/>
        <v>0.36000000000000021</v>
      </c>
      <c r="BB33">
        <f t="shared" si="16"/>
        <v>0.17</v>
      </c>
      <c r="BC33">
        <v>0</v>
      </c>
      <c r="BD33">
        <f t="shared" ref="BD33:BF33" si="100">MAX(BD32-0.01, 0.1)</f>
        <v>0.94000000000000017</v>
      </c>
      <c r="BE33">
        <f t="shared" si="16"/>
        <v>0.19000000000000003</v>
      </c>
      <c r="BF33">
        <f t="shared" si="100"/>
        <v>0.94000000000000017</v>
      </c>
      <c r="BG33">
        <f t="shared" si="40"/>
        <v>0.17</v>
      </c>
      <c r="BH33">
        <f t="shared" si="17"/>
        <v>0.36000000000000021</v>
      </c>
      <c r="BI33">
        <f t="shared" si="41"/>
        <v>8.5000000000000006E-2</v>
      </c>
      <c r="BJ33">
        <f t="shared" si="79"/>
        <v>3.0000000000000002E-2</v>
      </c>
      <c r="BK33">
        <f t="shared" si="18"/>
        <v>0.27000000000000007</v>
      </c>
      <c r="BL33">
        <v>0</v>
      </c>
      <c r="BM33">
        <f t="shared" si="93"/>
        <v>0.82999999999999985</v>
      </c>
      <c r="BN33">
        <f t="shared" si="19"/>
        <v>0.27000000000000007</v>
      </c>
      <c r="BO33">
        <f t="shared" si="42"/>
        <v>8.5000000000000006E-2</v>
      </c>
      <c r="BP33">
        <f t="shared" si="94"/>
        <v>0.82999999999999985</v>
      </c>
      <c r="BQ33">
        <f t="shared" si="20"/>
        <v>0.27000000000000007</v>
      </c>
      <c r="BR33">
        <f t="shared" si="43"/>
        <v>8.5000000000000006E-2</v>
      </c>
      <c r="BS33">
        <f t="shared" si="95"/>
        <v>0.82999999999999985</v>
      </c>
      <c r="BT33">
        <f t="shared" si="21"/>
        <v>0.27000000000000007</v>
      </c>
      <c r="BU33">
        <f t="shared" si="44"/>
        <v>8.5000000000000006E-2</v>
      </c>
      <c r="BV33">
        <f t="shared" si="22"/>
        <v>0.36000000000000021</v>
      </c>
      <c r="BW33">
        <f t="shared" si="22"/>
        <v>0.17</v>
      </c>
      <c r="BX33">
        <f t="shared" si="80"/>
        <v>3.0000000000000002E-2</v>
      </c>
      <c r="BY33">
        <f t="shared" ref="BY33" si="101">MAX(BY32-0.01, 0.1)</f>
        <v>0.94000000000000017</v>
      </c>
      <c r="BZ33">
        <f t="shared" ref="BZ33" si="102">MIN(BZ32+0.01, 1)</f>
        <v>0.27000000000000007</v>
      </c>
      <c r="CA33">
        <v>0</v>
      </c>
      <c r="CB33">
        <v>0</v>
      </c>
      <c r="CC33">
        <f t="shared" si="45"/>
        <v>0.17</v>
      </c>
      <c r="CD33">
        <f t="shared" si="96"/>
        <v>1.2E-2</v>
      </c>
      <c r="CE33">
        <f>MAX(CE32-0.005, 0.1)</f>
        <v>0.94500000000000017</v>
      </c>
      <c r="CF33">
        <f t="shared" si="26"/>
        <v>0.15000000000000005</v>
      </c>
      <c r="CG33">
        <f t="shared" ref="CG33" si="103">MIN(CG32+0.01, 1)</f>
        <v>0.76000000000000023</v>
      </c>
      <c r="CH33">
        <v>0</v>
      </c>
    </row>
    <row r="34" spans="1:86" x14ac:dyDescent="0.25">
      <c r="A34">
        <v>153</v>
      </c>
      <c r="B34">
        <f t="shared" ref="B34:C49" si="104">MIN(B33+0.01, 1)</f>
        <v>0.77000000000000024</v>
      </c>
      <c r="C34">
        <f t="shared" si="104"/>
        <v>0.28000000000000008</v>
      </c>
      <c r="D34">
        <f t="shared" si="62"/>
        <v>6.4999999999999988E-2</v>
      </c>
      <c r="E34">
        <f t="shared" ref="E34" si="105">MAX(E33-0.01, 0.1)</f>
        <v>0.81999999999999984</v>
      </c>
      <c r="F34">
        <f t="shared" ref="F34" si="106">MIN(F33+0.01, 1)</f>
        <v>0.28000000000000008</v>
      </c>
      <c r="G34">
        <f t="shared" si="61"/>
        <v>9.0000000000000011E-2</v>
      </c>
      <c r="H34">
        <f t="shared" ref="H34" si="107">MIN(H33+0.01, 1)</f>
        <v>0.4700000000000002</v>
      </c>
      <c r="I34">
        <f t="shared" si="47"/>
        <v>9.0000000000000011E-2</v>
      </c>
      <c r="J34">
        <f t="shared" ref="J34" si="108">MIN(J33+0.01, 1)</f>
        <v>0.77000000000000024</v>
      </c>
      <c r="K34">
        <f t="shared" ref="K34" si="109">MIN(K33+0.01, 1)</f>
        <v>0.28000000000000008</v>
      </c>
      <c r="L34">
        <f t="shared" si="27"/>
        <v>9.0000000000000011E-2</v>
      </c>
      <c r="M34">
        <f t="shared" ref="M34" si="110">MAX(M33-0.01, 0.1)</f>
        <v>0.81999999999999984</v>
      </c>
      <c r="N34">
        <f t="shared" ref="N34" si="111">MIN(N33+0.01, 1)</f>
        <v>0.28000000000000008</v>
      </c>
      <c r="O34">
        <f t="shared" si="29"/>
        <v>9.0000000000000011E-2</v>
      </c>
      <c r="P34">
        <f t="shared" ref="P34" si="112">MAX(P33-0.01, 0.1)</f>
        <v>0.81999999999999984</v>
      </c>
      <c r="Q34">
        <f t="shared" ref="Q34" si="113">MIN(Q33+0.01, 1)</f>
        <v>0.28000000000000008</v>
      </c>
      <c r="R34">
        <f t="shared" si="31"/>
        <v>9.0000000000000011E-2</v>
      </c>
      <c r="S34">
        <f t="shared" ref="S34" si="114">MAX(S33-0.01, 0.1)</f>
        <v>0.81999999999999984</v>
      </c>
      <c r="T34">
        <f t="shared" ref="T34" si="115">MIN(T33+0.01, 1)</f>
        <v>0.28000000000000008</v>
      </c>
      <c r="U34">
        <f t="shared" si="32"/>
        <v>9.0000000000000011E-2</v>
      </c>
      <c r="V34">
        <f t="shared" ref="V34:V97" si="116">MAX(V33-0.01, 0)</f>
        <v>0.4800000000000002</v>
      </c>
      <c r="W34">
        <f t="shared" ref="W34" si="117">MAX(W33-0.01, 0.1)</f>
        <v>0.81999999999999984</v>
      </c>
      <c r="X34">
        <f t="shared" ref="X34" si="118">MIN(X33+0.01, 1)</f>
        <v>0.28000000000000008</v>
      </c>
      <c r="Y34">
        <f t="shared" si="33"/>
        <v>9.0000000000000011E-2</v>
      </c>
      <c r="Z34">
        <f t="shared" ref="Z34" si="119">MAX(Z33-0.01, 0.1)</f>
        <v>0.81999999999999984</v>
      </c>
      <c r="AA34">
        <f t="shared" ref="AA34" si="120">MIN(AA33+0.01, 1)</f>
        <v>0.28000000000000008</v>
      </c>
      <c r="AB34">
        <f t="shared" si="34"/>
        <v>9.0000000000000011E-2</v>
      </c>
      <c r="AC34">
        <f t="shared" ref="AC34" si="121">MAX(AC33-0.01, 0.1)</f>
        <v>0.81999999999999984</v>
      </c>
      <c r="AD34">
        <f t="shared" ref="AD34" si="122">MIN(AD33+0.01, 1)</f>
        <v>0.28000000000000008</v>
      </c>
      <c r="AE34">
        <f t="shared" si="35"/>
        <v>9.0000000000000011E-2</v>
      </c>
      <c r="AF34">
        <f t="shared" ref="AF34" si="123">MAX(AF33-0.01, 0.1)</f>
        <v>0.81999999999999984</v>
      </c>
      <c r="AG34">
        <f t="shared" ref="AG34" si="124">MIN(AG33+0.01, 1)</f>
        <v>0.28000000000000008</v>
      </c>
      <c r="AH34">
        <f t="shared" si="36"/>
        <v>9.0000000000000011E-2</v>
      </c>
      <c r="AI34">
        <f t="shared" ref="AI34" si="125">MAX(AI33-0.01, 0.1)</f>
        <v>0.81999999999999984</v>
      </c>
      <c r="AJ34">
        <f t="shared" ref="AJ34" si="126">MIN(AJ33+0.01, 1)</f>
        <v>0.28000000000000008</v>
      </c>
      <c r="AK34">
        <f t="shared" si="37"/>
        <v>9.0000000000000011E-2</v>
      </c>
      <c r="AL34">
        <f t="shared" si="54"/>
        <v>0.81999999999999984</v>
      </c>
      <c r="AM34">
        <f t="shared" ref="AM34" si="127">MIN(AM33+0.01, 1)</f>
        <v>0.32000000000000012</v>
      </c>
      <c r="AN34">
        <f t="shared" ref="AN34" si="128">MAX(AN33-0.01, 0.1)</f>
        <v>0.81999999999999984</v>
      </c>
      <c r="AO34">
        <f t="shared" ref="AO34" si="129">MIN(AO33+0.01, 1)</f>
        <v>0.28000000000000008</v>
      </c>
      <c r="AP34">
        <f t="shared" ref="AP34" si="130">MIN(AP33+0.01, 1)</f>
        <v>0.57000000000000017</v>
      </c>
      <c r="AQ34">
        <f t="shared" ref="AQ34:BE34" si="131">MIN(AQ33+0.01, 1)</f>
        <v>0.20000000000000004</v>
      </c>
      <c r="AR34">
        <f t="shared" si="97"/>
        <v>0.94000000000000017</v>
      </c>
      <c r="AS34">
        <f t="shared" si="131"/>
        <v>0.27000000000000007</v>
      </c>
      <c r="AT34">
        <f t="shared" si="38"/>
        <v>9.0000000000000011E-2</v>
      </c>
      <c r="AU34">
        <f t="shared" ref="AU34" si="132">MAX(AU33-0.01, 0.1)</f>
        <v>0.93000000000000016</v>
      </c>
      <c r="AV34">
        <f t="shared" si="131"/>
        <v>0.20000000000000004</v>
      </c>
      <c r="AW34">
        <f t="shared" ref="AW34" si="133">MAX(AW33-0.01, 0.1)</f>
        <v>0.81999999999999984</v>
      </c>
      <c r="AX34">
        <f t="shared" si="131"/>
        <v>0.28000000000000008</v>
      </c>
      <c r="AY34">
        <f t="shared" ref="AY34" si="134">MAX(AY33-0.01, 0.1)</f>
        <v>0.93000000000000016</v>
      </c>
      <c r="AZ34">
        <f t="shared" si="131"/>
        <v>0.27000000000000007</v>
      </c>
      <c r="BA34">
        <f t="shared" si="131"/>
        <v>0.37000000000000022</v>
      </c>
      <c r="BB34">
        <f t="shared" si="131"/>
        <v>0.18000000000000002</v>
      </c>
      <c r="BC34">
        <f>MIN(BC33+0.004, 0.55)</f>
        <v>4.0000000000000001E-3</v>
      </c>
      <c r="BD34">
        <f t="shared" ref="BD34" si="135">MAX(BD33-0.01, 0.1)</f>
        <v>0.93000000000000016</v>
      </c>
      <c r="BE34">
        <f t="shared" si="131"/>
        <v>0.20000000000000004</v>
      </c>
      <c r="BF34">
        <f t="shared" ref="BF34" si="136">MAX(BF33-0.01, 0.1)</f>
        <v>0.93000000000000016</v>
      </c>
      <c r="BG34">
        <f t="shared" ref="BG34" si="137">MIN(BG33+0.01, 1)</f>
        <v>0.18000000000000002</v>
      </c>
      <c r="BH34">
        <f t="shared" ref="BH34" si="138">MIN(BH33+0.01, 1)</f>
        <v>0.37000000000000022</v>
      </c>
      <c r="BI34">
        <f t="shared" si="41"/>
        <v>9.0000000000000011E-2</v>
      </c>
      <c r="BJ34">
        <f t="shared" si="79"/>
        <v>3.5000000000000003E-2</v>
      </c>
      <c r="BK34">
        <f t="shared" ref="BK34" si="139">MIN(BK33+0.01, 1)</f>
        <v>0.28000000000000008</v>
      </c>
      <c r="BL34">
        <f t="shared" ref="BL34:BL97" si="140">MIN(BL33+0.002, 0.55)</f>
        <v>2E-3</v>
      </c>
      <c r="BM34">
        <f t="shared" ref="BM34" si="141">MAX(BM33-0.01, 0.1)</f>
        <v>0.81999999999999984</v>
      </c>
      <c r="BN34">
        <f t="shared" ref="BN34" si="142">MIN(BN33+0.01, 1)</f>
        <v>0.28000000000000008</v>
      </c>
      <c r="BO34">
        <f t="shared" si="42"/>
        <v>9.0000000000000011E-2</v>
      </c>
      <c r="BP34">
        <f t="shared" ref="BP34" si="143">MAX(BP33-0.01, 0.1)</f>
        <v>0.81999999999999984</v>
      </c>
      <c r="BQ34">
        <f t="shared" ref="BQ34" si="144">MIN(BQ33+0.01, 1)</f>
        <v>0.28000000000000008</v>
      </c>
      <c r="BR34">
        <f t="shared" si="43"/>
        <v>9.0000000000000011E-2</v>
      </c>
      <c r="BS34">
        <f t="shared" ref="BS34" si="145">MAX(BS33-0.01, 0.1)</f>
        <v>0.81999999999999984</v>
      </c>
      <c r="BT34">
        <f t="shared" ref="BT34" si="146">MIN(BT33+0.01, 1)</f>
        <v>0.28000000000000008</v>
      </c>
      <c r="BU34">
        <f t="shared" si="44"/>
        <v>9.0000000000000011E-2</v>
      </c>
      <c r="BV34">
        <f t="shared" ref="BV34" si="147">MIN(BV33+0.01, 1)</f>
        <v>0.37000000000000022</v>
      </c>
      <c r="BW34">
        <f t="shared" ref="BW34" si="148">MIN(BW33+0.01, 1)</f>
        <v>0.18000000000000002</v>
      </c>
      <c r="BX34">
        <f t="shared" si="80"/>
        <v>3.5000000000000003E-2</v>
      </c>
      <c r="BY34">
        <f t="shared" ref="BY34" si="149">MAX(BY33-0.01, 0.1)</f>
        <v>0.93000000000000016</v>
      </c>
      <c r="BZ34">
        <f t="shared" ref="BZ34" si="150">MIN(BZ33+0.01, 1)</f>
        <v>0.28000000000000008</v>
      </c>
      <c r="CA34">
        <v>0</v>
      </c>
      <c r="CB34">
        <v>0</v>
      </c>
      <c r="CC34">
        <f t="shared" ref="CC34" si="151">MIN(CC33+0.01, 1)</f>
        <v>0.18000000000000002</v>
      </c>
      <c r="CD34">
        <f t="shared" si="96"/>
        <v>1.4E-2</v>
      </c>
      <c r="CE34">
        <f t="shared" ref="CE34:CE97" si="152">MAX(CE33-0.005, 0.1)</f>
        <v>0.94000000000000017</v>
      </c>
      <c r="CF34">
        <f t="shared" si="26"/>
        <v>0.15500000000000005</v>
      </c>
      <c r="CG34">
        <f t="shared" ref="CG34" si="153">MIN(CG33+0.01, 1)</f>
        <v>0.77000000000000024</v>
      </c>
      <c r="CH34">
        <v>0.01</v>
      </c>
    </row>
    <row r="35" spans="1:86" x14ac:dyDescent="0.25">
      <c r="A35">
        <v>160</v>
      </c>
      <c r="B35">
        <f t="shared" ref="B35:C54" si="154">MIN(B34+0.01, 1)</f>
        <v>0.78000000000000025</v>
      </c>
      <c r="C35">
        <f t="shared" si="104"/>
        <v>0.29000000000000009</v>
      </c>
      <c r="D35">
        <f t="shared" si="62"/>
        <v>6.9999999999999993E-2</v>
      </c>
      <c r="E35">
        <f t="shared" ref="E35:E54" si="155">MAX(E34-0.01, 0.1)</f>
        <v>0.80999999999999983</v>
      </c>
      <c r="F35">
        <f t="shared" ref="F35:F54" si="156">MIN(F34+0.01, 1)</f>
        <v>0.29000000000000009</v>
      </c>
      <c r="G35">
        <f t="shared" si="61"/>
        <v>9.5000000000000015E-2</v>
      </c>
      <c r="H35">
        <f t="shared" ref="H35:H54" si="157">MIN(H34+0.01, 1)</f>
        <v>0.4800000000000002</v>
      </c>
      <c r="I35">
        <f t="shared" si="47"/>
        <v>9.5000000000000015E-2</v>
      </c>
      <c r="J35">
        <f t="shared" ref="J35:J52" si="158">MIN(J34+0.01, 1)</f>
        <v>0.78000000000000025</v>
      </c>
      <c r="K35">
        <f t="shared" ref="K35:K54" si="159">MIN(K34+0.01, 1)</f>
        <v>0.29000000000000009</v>
      </c>
      <c r="L35">
        <f t="shared" si="27"/>
        <v>9.5000000000000015E-2</v>
      </c>
      <c r="M35">
        <f t="shared" ref="M35:M54" si="160">MAX(M34-0.01, 0.1)</f>
        <v>0.80999999999999983</v>
      </c>
      <c r="N35">
        <f t="shared" ref="N35:N54" si="161">MIN(N34+0.01, 1)</f>
        <v>0.29000000000000009</v>
      </c>
      <c r="O35">
        <f t="shared" si="29"/>
        <v>9.5000000000000015E-2</v>
      </c>
      <c r="P35">
        <f t="shared" ref="P35:P54" si="162">MAX(P34-0.01, 0.1)</f>
        <v>0.80999999999999983</v>
      </c>
      <c r="Q35">
        <f t="shared" ref="Q35:Q54" si="163">MIN(Q34+0.01, 1)</f>
        <v>0.29000000000000009</v>
      </c>
      <c r="R35">
        <f t="shared" si="31"/>
        <v>9.5000000000000015E-2</v>
      </c>
      <c r="S35">
        <f t="shared" ref="S35:S54" si="164">MAX(S34-0.01, 0.1)</f>
        <v>0.80999999999999983</v>
      </c>
      <c r="T35">
        <f t="shared" ref="T35:T54" si="165">MIN(T34+0.01, 1)</f>
        <v>0.29000000000000009</v>
      </c>
      <c r="U35">
        <f t="shared" si="32"/>
        <v>9.5000000000000015E-2</v>
      </c>
      <c r="V35">
        <f t="shared" si="116"/>
        <v>0.4700000000000002</v>
      </c>
      <c r="W35">
        <f t="shared" ref="W35:W54" si="166">MAX(W34-0.01, 0.1)</f>
        <v>0.80999999999999983</v>
      </c>
      <c r="X35">
        <f t="shared" ref="X35:X54" si="167">MIN(X34+0.01, 1)</f>
        <v>0.29000000000000009</v>
      </c>
      <c r="Y35">
        <f t="shared" si="33"/>
        <v>9.5000000000000015E-2</v>
      </c>
      <c r="Z35">
        <f t="shared" ref="Z35:Z54" si="168">MAX(Z34-0.01, 0.1)</f>
        <v>0.80999999999999983</v>
      </c>
      <c r="AA35">
        <f t="shared" ref="AA35:AA54" si="169">MIN(AA34+0.01, 1)</f>
        <v>0.29000000000000009</v>
      </c>
      <c r="AB35">
        <f t="shared" si="34"/>
        <v>9.5000000000000015E-2</v>
      </c>
      <c r="AC35">
        <f t="shared" ref="AC35:AC54" si="170">MAX(AC34-0.01, 0.1)</f>
        <v>0.80999999999999983</v>
      </c>
      <c r="AD35">
        <f t="shared" ref="AD35:AD54" si="171">MIN(AD34+0.01, 1)</f>
        <v>0.29000000000000009</v>
      </c>
      <c r="AE35">
        <f t="shared" si="35"/>
        <v>9.5000000000000015E-2</v>
      </c>
      <c r="AF35">
        <f t="shared" ref="AF35:AF54" si="172">MAX(AF34-0.01, 0.1)</f>
        <v>0.80999999999999983</v>
      </c>
      <c r="AG35">
        <f t="shared" ref="AG35:AG54" si="173">MIN(AG34+0.01, 1)</f>
        <v>0.29000000000000009</v>
      </c>
      <c r="AH35">
        <f t="shared" si="36"/>
        <v>9.5000000000000015E-2</v>
      </c>
      <c r="AI35">
        <f t="shared" ref="AI35:AI54" si="174">MAX(AI34-0.01, 0.1)</f>
        <v>0.80999999999999983</v>
      </c>
      <c r="AJ35">
        <f t="shared" ref="AJ35:AJ54" si="175">MIN(AJ34+0.01, 1)</f>
        <v>0.29000000000000009</v>
      </c>
      <c r="AK35">
        <f t="shared" si="37"/>
        <v>9.5000000000000015E-2</v>
      </c>
      <c r="AL35">
        <f t="shared" si="54"/>
        <v>0.80999999999999983</v>
      </c>
      <c r="AM35">
        <f t="shared" ref="AM35:AM52" si="176">MIN(AM34+0.01, 1)</f>
        <v>0.33000000000000013</v>
      </c>
      <c r="AN35">
        <f t="shared" ref="AN35:AN54" si="177">MAX(AN34-0.01, 0.1)</f>
        <v>0.80999999999999983</v>
      </c>
      <c r="AO35">
        <f t="shared" ref="AO35:AO54" si="178">MIN(AO34+0.01, 1)</f>
        <v>0.29000000000000009</v>
      </c>
      <c r="AP35">
        <f t="shared" ref="AP35:AP54" si="179">MIN(AP34+0.01, 1)</f>
        <v>0.58000000000000018</v>
      </c>
      <c r="AQ35">
        <f t="shared" ref="AQ35:AQ54" si="180">MIN(AQ34+0.01, 1)</f>
        <v>0.21000000000000005</v>
      </c>
      <c r="AR35">
        <f t="shared" si="97"/>
        <v>0.93500000000000016</v>
      </c>
      <c r="AS35">
        <f t="shared" ref="AS35:AS54" si="181">MIN(AS34+0.01, 1)</f>
        <v>0.28000000000000008</v>
      </c>
      <c r="AT35">
        <f t="shared" si="38"/>
        <v>9.5000000000000015E-2</v>
      </c>
      <c r="AU35">
        <f t="shared" ref="AU35:AU54" si="182">MAX(AU34-0.01, 0.1)</f>
        <v>0.92000000000000015</v>
      </c>
      <c r="AV35">
        <f t="shared" ref="AV35:AV54" si="183">MIN(AV34+0.01, 1)</f>
        <v>0.21000000000000005</v>
      </c>
      <c r="AW35">
        <f t="shared" ref="AW35:AW54" si="184">MAX(AW34-0.01, 0.1)</f>
        <v>0.80999999999999983</v>
      </c>
      <c r="AX35">
        <f t="shared" ref="AX35:AX54" si="185">MIN(AX34+0.01, 1)</f>
        <v>0.29000000000000009</v>
      </c>
      <c r="AY35">
        <f t="shared" ref="AY35:AY54" si="186">MAX(AY34-0.01, 0.1)</f>
        <v>0.92000000000000015</v>
      </c>
      <c r="AZ35">
        <f t="shared" ref="AZ35:AZ54" si="187">MIN(AZ34+0.01, 1)</f>
        <v>0.28000000000000008</v>
      </c>
      <c r="BA35">
        <f t="shared" ref="BA35:BA54" si="188">MIN(BA34+0.01, 1)</f>
        <v>0.38000000000000023</v>
      </c>
      <c r="BB35">
        <f t="shared" ref="BB35:BB54" si="189">MIN(BB34+0.01, 1)</f>
        <v>0.19000000000000003</v>
      </c>
      <c r="BC35">
        <f t="shared" ref="BC35:BC98" si="190">MIN(BC34+0.004, 0.55)</f>
        <v>8.0000000000000002E-3</v>
      </c>
      <c r="BD35">
        <f t="shared" ref="BD35:BD54" si="191">MAX(BD34-0.01, 0.1)</f>
        <v>0.92000000000000015</v>
      </c>
      <c r="BE35">
        <f t="shared" ref="BE35:BE54" si="192">MIN(BE34+0.01, 1)</f>
        <v>0.21000000000000005</v>
      </c>
      <c r="BF35">
        <f t="shared" ref="BF35:BF54" si="193">MAX(BF34-0.01, 0.1)</f>
        <v>0.92000000000000015</v>
      </c>
      <c r="BG35">
        <f t="shared" ref="BG35:BG54" si="194">MIN(BG34+0.01, 1)</f>
        <v>0.19000000000000003</v>
      </c>
      <c r="BH35">
        <f t="shared" ref="BH35:BH54" si="195">MIN(BH34+0.01, 1)</f>
        <v>0.38000000000000023</v>
      </c>
      <c r="BI35">
        <f t="shared" si="41"/>
        <v>9.5000000000000015E-2</v>
      </c>
      <c r="BJ35">
        <f t="shared" si="79"/>
        <v>0.04</v>
      </c>
      <c r="BK35">
        <f t="shared" ref="BK35:BK54" si="196">MIN(BK34+0.01, 1)</f>
        <v>0.29000000000000009</v>
      </c>
      <c r="BL35">
        <f t="shared" si="140"/>
        <v>4.0000000000000001E-3</v>
      </c>
      <c r="BM35">
        <f t="shared" ref="BM35:BM54" si="197">MAX(BM34-0.01, 0.1)</f>
        <v>0.80999999999999983</v>
      </c>
      <c r="BN35">
        <f t="shared" ref="BN35:BN54" si="198">MIN(BN34+0.01, 1)</f>
        <v>0.29000000000000009</v>
      </c>
      <c r="BO35">
        <f t="shared" si="42"/>
        <v>9.5000000000000015E-2</v>
      </c>
      <c r="BP35">
        <f t="shared" ref="BP35:BP54" si="199">MAX(BP34-0.01, 0.1)</f>
        <v>0.80999999999999983</v>
      </c>
      <c r="BQ35">
        <f t="shared" ref="BQ35:BQ54" si="200">MIN(BQ34+0.01, 1)</f>
        <v>0.29000000000000009</v>
      </c>
      <c r="BR35">
        <f t="shared" si="43"/>
        <v>9.5000000000000015E-2</v>
      </c>
      <c r="BS35">
        <f t="shared" ref="BS35:BS54" si="201">MAX(BS34-0.01, 0.1)</f>
        <v>0.80999999999999983</v>
      </c>
      <c r="BT35">
        <f t="shared" ref="BT35:BT54" si="202">MIN(BT34+0.01, 1)</f>
        <v>0.29000000000000009</v>
      </c>
      <c r="BU35">
        <f t="shared" si="44"/>
        <v>9.5000000000000015E-2</v>
      </c>
      <c r="BV35">
        <f t="shared" ref="BV35:BV54" si="203">MIN(BV34+0.01, 1)</f>
        <v>0.38000000000000023</v>
      </c>
      <c r="BW35">
        <f t="shared" ref="BW35:BW54" si="204">MIN(BW34+0.01, 1)</f>
        <v>0.19000000000000003</v>
      </c>
      <c r="BX35">
        <f t="shared" si="80"/>
        <v>0.04</v>
      </c>
      <c r="BY35">
        <f t="shared" ref="BY35:BY54" si="205">MAX(BY34-0.01, 0.1)</f>
        <v>0.92000000000000015</v>
      </c>
      <c r="BZ35">
        <f t="shared" ref="BZ35:BZ54" si="206">MIN(BZ34+0.01, 1)</f>
        <v>0.29000000000000009</v>
      </c>
      <c r="CA35">
        <v>0</v>
      </c>
      <c r="CB35">
        <v>0</v>
      </c>
      <c r="CC35">
        <f t="shared" ref="CC35:CC54" si="207">MIN(CC34+0.01, 1)</f>
        <v>0.19000000000000003</v>
      </c>
      <c r="CD35">
        <f t="shared" si="96"/>
        <v>1.6E-2</v>
      </c>
      <c r="CE35">
        <f t="shared" si="152"/>
        <v>0.93500000000000016</v>
      </c>
      <c r="CF35">
        <f t="shared" si="26"/>
        <v>0.16000000000000006</v>
      </c>
      <c r="CG35">
        <f t="shared" ref="CG35:CG54" si="208">MIN(CG34+0.01, 1)</f>
        <v>0.78000000000000025</v>
      </c>
      <c r="CH35">
        <v>0.01</v>
      </c>
    </row>
    <row r="36" spans="1:86" x14ac:dyDescent="0.25">
      <c r="A36">
        <v>167</v>
      </c>
      <c r="B36">
        <f t="shared" si="154"/>
        <v>0.79000000000000026</v>
      </c>
      <c r="C36">
        <f t="shared" si="104"/>
        <v>0.3000000000000001</v>
      </c>
      <c r="D36">
        <f t="shared" si="62"/>
        <v>7.4999999999999997E-2</v>
      </c>
      <c r="E36">
        <f t="shared" si="155"/>
        <v>0.79999999999999982</v>
      </c>
      <c r="F36">
        <f t="shared" si="156"/>
        <v>0.3000000000000001</v>
      </c>
      <c r="G36">
        <f t="shared" si="61"/>
        <v>0.10000000000000002</v>
      </c>
      <c r="H36">
        <f t="shared" si="157"/>
        <v>0.49000000000000021</v>
      </c>
      <c r="I36">
        <f t="shared" si="47"/>
        <v>0.10000000000000002</v>
      </c>
      <c r="J36">
        <f t="shared" si="158"/>
        <v>0.79000000000000026</v>
      </c>
      <c r="K36">
        <f t="shared" si="159"/>
        <v>0.3000000000000001</v>
      </c>
      <c r="L36">
        <f t="shared" si="27"/>
        <v>0.10000000000000002</v>
      </c>
      <c r="M36">
        <f t="shared" si="160"/>
        <v>0.79999999999999982</v>
      </c>
      <c r="N36">
        <f t="shared" si="161"/>
        <v>0.3000000000000001</v>
      </c>
      <c r="O36">
        <f t="shared" si="29"/>
        <v>0.10000000000000002</v>
      </c>
      <c r="P36">
        <f t="shared" si="162"/>
        <v>0.79999999999999982</v>
      </c>
      <c r="Q36">
        <f t="shared" si="163"/>
        <v>0.3000000000000001</v>
      </c>
      <c r="R36">
        <f t="shared" si="31"/>
        <v>0.10000000000000002</v>
      </c>
      <c r="S36">
        <f t="shared" si="164"/>
        <v>0.79999999999999982</v>
      </c>
      <c r="T36">
        <f t="shared" si="165"/>
        <v>0.3000000000000001</v>
      </c>
      <c r="U36">
        <f t="shared" si="32"/>
        <v>0.10000000000000002</v>
      </c>
      <c r="V36">
        <f t="shared" si="116"/>
        <v>0.46000000000000019</v>
      </c>
      <c r="W36">
        <f t="shared" si="166"/>
        <v>0.79999999999999982</v>
      </c>
      <c r="X36">
        <f t="shared" si="167"/>
        <v>0.3000000000000001</v>
      </c>
      <c r="Y36">
        <f t="shared" si="33"/>
        <v>0.10000000000000002</v>
      </c>
      <c r="Z36">
        <f t="shared" si="168"/>
        <v>0.79999999999999982</v>
      </c>
      <c r="AA36">
        <f t="shared" si="169"/>
        <v>0.3000000000000001</v>
      </c>
      <c r="AB36">
        <f t="shared" si="34"/>
        <v>0.10000000000000002</v>
      </c>
      <c r="AC36">
        <f t="shared" si="170"/>
        <v>0.79999999999999982</v>
      </c>
      <c r="AD36">
        <f t="shared" si="171"/>
        <v>0.3000000000000001</v>
      </c>
      <c r="AE36">
        <f t="shared" si="35"/>
        <v>0.10000000000000002</v>
      </c>
      <c r="AF36">
        <f t="shared" si="172"/>
        <v>0.79999999999999982</v>
      </c>
      <c r="AG36">
        <f t="shared" si="173"/>
        <v>0.3000000000000001</v>
      </c>
      <c r="AH36">
        <f t="shared" si="36"/>
        <v>0.10000000000000002</v>
      </c>
      <c r="AI36">
        <f t="shared" si="174"/>
        <v>0.79999999999999982</v>
      </c>
      <c r="AJ36">
        <f t="shared" si="175"/>
        <v>0.3000000000000001</v>
      </c>
      <c r="AK36">
        <f t="shared" si="37"/>
        <v>0.10000000000000002</v>
      </c>
      <c r="AL36">
        <f t="shared" si="54"/>
        <v>0.79999999999999982</v>
      </c>
      <c r="AM36">
        <f t="shared" si="176"/>
        <v>0.34000000000000014</v>
      </c>
      <c r="AN36">
        <f t="shared" si="177"/>
        <v>0.79999999999999982</v>
      </c>
      <c r="AO36">
        <f t="shared" si="178"/>
        <v>0.3000000000000001</v>
      </c>
      <c r="AP36">
        <f t="shared" si="179"/>
        <v>0.59000000000000019</v>
      </c>
      <c r="AQ36">
        <f t="shared" si="180"/>
        <v>0.22000000000000006</v>
      </c>
      <c r="AR36">
        <f t="shared" si="97"/>
        <v>0.93000000000000016</v>
      </c>
      <c r="AS36">
        <f t="shared" si="181"/>
        <v>0.29000000000000009</v>
      </c>
      <c r="AT36">
        <f t="shared" si="38"/>
        <v>0.10000000000000002</v>
      </c>
      <c r="AU36">
        <f t="shared" si="182"/>
        <v>0.91000000000000014</v>
      </c>
      <c r="AV36">
        <f t="shared" si="183"/>
        <v>0.22000000000000006</v>
      </c>
      <c r="AW36">
        <f t="shared" si="184"/>
        <v>0.79999999999999982</v>
      </c>
      <c r="AX36">
        <f t="shared" si="185"/>
        <v>0.3000000000000001</v>
      </c>
      <c r="AY36">
        <f t="shared" si="186"/>
        <v>0.91000000000000014</v>
      </c>
      <c r="AZ36">
        <f t="shared" si="187"/>
        <v>0.29000000000000009</v>
      </c>
      <c r="BA36">
        <f t="shared" si="188"/>
        <v>0.39000000000000024</v>
      </c>
      <c r="BB36">
        <f t="shared" si="189"/>
        <v>0.20000000000000004</v>
      </c>
      <c r="BC36">
        <f t="shared" si="190"/>
        <v>1.2E-2</v>
      </c>
      <c r="BD36">
        <f t="shared" si="191"/>
        <v>0.91000000000000014</v>
      </c>
      <c r="BE36">
        <f t="shared" si="192"/>
        <v>0.22000000000000006</v>
      </c>
      <c r="BF36">
        <f t="shared" si="193"/>
        <v>0.91000000000000014</v>
      </c>
      <c r="BG36">
        <f t="shared" si="194"/>
        <v>0.20000000000000004</v>
      </c>
      <c r="BH36">
        <f t="shared" si="195"/>
        <v>0.39000000000000024</v>
      </c>
      <c r="BI36">
        <f t="shared" si="41"/>
        <v>0.10000000000000002</v>
      </c>
      <c r="BJ36">
        <f t="shared" si="79"/>
        <v>4.4999999999999998E-2</v>
      </c>
      <c r="BK36">
        <f t="shared" si="196"/>
        <v>0.3000000000000001</v>
      </c>
      <c r="BL36">
        <f t="shared" si="140"/>
        <v>6.0000000000000001E-3</v>
      </c>
      <c r="BM36">
        <f t="shared" si="197"/>
        <v>0.79999999999999982</v>
      </c>
      <c r="BN36">
        <f t="shared" si="198"/>
        <v>0.3000000000000001</v>
      </c>
      <c r="BO36">
        <f t="shared" si="42"/>
        <v>0.10000000000000002</v>
      </c>
      <c r="BP36">
        <f t="shared" si="199"/>
        <v>0.79999999999999982</v>
      </c>
      <c r="BQ36">
        <f t="shared" si="200"/>
        <v>0.3000000000000001</v>
      </c>
      <c r="BR36">
        <f t="shared" si="43"/>
        <v>0.10000000000000002</v>
      </c>
      <c r="BS36">
        <f t="shared" si="201"/>
        <v>0.79999999999999982</v>
      </c>
      <c r="BT36">
        <f t="shared" si="202"/>
        <v>0.3000000000000001</v>
      </c>
      <c r="BU36">
        <f t="shared" si="44"/>
        <v>0.10000000000000002</v>
      </c>
      <c r="BV36">
        <f t="shared" si="203"/>
        <v>0.39000000000000024</v>
      </c>
      <c r="BW36">
        <f t="shared" si="204"/>
        <v>0.20000000000000004</v>
      </c>
      <c r="BX36">
        <f t="shared" si="80"/>
        <v>4.4999999999999998E-2</v>
      </c>
      <c r="BY36">
        <f t="shared" si="205"/>
        <v>0.91000000000000014</v>
      </c>
      <c r="BZ36">
        <f t="shared" si="206"/>
        <v>0.3000000000000001</v>
      </c>
      <c r="CA36">
        <v>0</v>
      </c>
      <c r="CB36">
        <v>0</v>
      </c>
      <c r="CC36">
        <f t="shared" si="207"/>
        <v>0.20000000000000004</v>
      </c>
      <c r="CD36">
        <f t="shared" si="96"/>
        <v>1.8000000000000002E-2</v>
      </c>
      <c r="CE36">
        <f t="shared" si="152"/>
        <v>0.93000000000000016</v>
      </c>
      <c r="CF36">
        <f t="shared" si="26"/>
        <v>0.16500000000000006</v>
      </c>
      <c r="CG36">
        <f t="shared" si="208"/>
        <v>0.79000000000000026</v>
      </c>
      <c r="CH36">
        <v>0.01</v>
      </c>
    </row>
    <row r="37" spans="1:86" x14ac:dyDescent="0.25">
      <c r="A37">
        <v>174</v>
      </c>
      <c r="B37">
        <f t="shared" si="154"/>
        <v>0.80000000000000027</v>
      </c>
      <c r="C37">
        <f t="shared" si="104"/>
        <v>0.31000000000000011</v>
      </c>
      <c r="D37">
        <f t="shared" si="62"/>
        <v>0.08</v>
      </c>
      <c r="E37">
        <f t="shared" si="155"/>
        <v>0.78999999999999981</v>
      </c>
      <c r="F37">
        <f t="shared" si="156"/>
        <v>0.31000000000000011</v>
      </c>
      <c r="G37">
        <f t="shared" si="61"/>
        <v>0.10500000000000002</v>
      </c>
      <c r="H37">
        <f t="shared" si="157"/>
        <v>0.50000000000000022</v>
      </c>
      <c r="I37">
        <f t="shared" si="47"/>
        <v>0.10500000000000002</v>
      </c>
      <c r="J37">
        <f t="shared" si="158"/>
        <v>0.80000000000000027</v>
      </c>
      <c r="K37">
        <f t="shared" si="159"/>
        <v>0.31000000000000011</v>
      </c>
      <c r="L37">
        <f t="shared" si="27"/>
        <v>0.10500000000000002</v>
      </c>
      <c r="M37">
        <f t="shared" si="160"/>
        <v>0.78999999999999981</v>
      </c>
      <c r="N37">
        <f t="shared" si="161"/>
        <v>0.31000000000000011</v>
      </c>
      <c r="O37">
        <f t="shared" si="29"/>
        <v>0.10500000000000002</v>
      </c>
      <c r="P37">
        <f t="shared" si="162"/>
        <v>0.78999999999999981</v>
      </c>
      <c r="Q37">
        <f t="shared" si="163"/>
        <v>0.31000000000000011</v>
      </c>
      <c r="R37">
        <f t="shared" si="31"/>
        <v>0.10500000000000002</v>
      </c>
      <c r="S37">
        <f t="shared" si="164"/>
        <v>0.78999999999999981</v>
      </c>
      <c r="T37">
        <f t="shared" si="165"/>
        <v>0.31000000000000011</v>
      </c>
      <c r="U37">
        <f t="shared" si="32"/>
        <v>0.10500000000000002</v>
      </c>
      <c r="V37">
        <f t="shared" si="116"/>
        <v>0.45000000000000018</v>
      </c>
      <c r="W37">
        <f t="shared" si="166"/>
        <v>0.78999999999999981</v>
      </c>
      <c r="X37">
        <f t="shared" si="167"/>
        <v>0.31000000000000011</v>
      </c>
      <c r="Y37">
        <f t="shared" si="33"/>
        <v>0.10500000000000002</v>
      </c>
      <c r="Z37">
        <f t="shared" si="168"/>
        <v>0.78999999999999981</v>
      </c>
      <c r="AA37">
        <f t="shared" si="169"/>
        <v>0.31000000000000011</v>
      </c>
      <c r="AB37">
        <f t="shared" si="34"/>
        <v>0.10500000000000002</v>
      </c>
      <c r="AC37">
        <f t="shared" si="170"/>
        <v>0.78999999999999981</v>
      </c>
      <c r="AD37">
        <f t="shared" si="171"/>
        <v>0.31000000000000011</v>
      </c>
      <c r="AE37">
        <f t="shared" si="35"/>
        <v>0.10500000000000002</v>
      </c>
      <c r="AF37">
        <f t="shared" si="172"/>
        <v>0.78999999999999981</v>
      </c>
      <c r="AG37">
        <f t="shared" si="173"/>
        <v>0.31000000000000011</v>
      </c>
      <c r="AH37">
        <f t="shared" si="36"/>
        <v>0.10500000000000002</v>
      </c>
      <c r="AI37">
        <f t="shared" si="174"/>
        <v>0.78999999999999981</v>
      </c>
      <c r="AJ37">
        <f t="shared" si="175"/>
        <v>0.31000000000000011</v>
      </c>
      <c r="AK37">
        <f t="shared" si="37"/>
        <v>0.10500000000000002</v>
      </c>
      <c r="AL37">
        <f t="shared" si="54"/>
        <v>0.78999999999999981</v>
      </c>
      <c r="AM37">
        <f t="shared" si="176"/>
        <v>0.35000000000000014</v>
      </c>
      <c r="AN37">
        <f t="shared" si="177"/>
        <v>0.78999999999999981</v>
      </c>
      <c r="AO37">
        <f t="shared" si="178"/>
        <v>0.31000000000000011</v>
      </c>
      <c r="AP37">
        <f t="shared" si="179"/>
        <v>0.6000000000000002</v>
      </c>
      <c r="AQ37">
        <f t="shared" si="180"/>
        <v>0.23000000000000007</v>
      </c>
      <c r="AR37">
        <f t="shared" si="97"/>
        <v>0.92500000000000016</v>
      </c>
      <c r="AS37">
        <f t="shared" si="181"/>
        <v>0.3000000000000001</v>
      </c>
      <c r="AT37">
        <f t="shared" si="38"/>
        <v>0.10500000000000002</v>
      </c>
      <c r="AU37">
        <f t="shared" si="182"/>
        <v>0.90000000000000013</v>
      </c>
      <c r="AV37">
        <f t="shared" si="183"/>
        <v>0.23000000000000007</v>
      </c>
      <c r="AW37">
        <f t="shared" si="184"/>
        <v>0.78999999999999981</v>
      </c>
      <c r="AX37">
        <f t="shared" si="185"/>
        <v>0.31000000000000011</v>
      </c>
      <c r="AY37">
        <f t="shared" si="186"/>
        <v>0.90000000000000013</v>
      </c>
      <c r="AZ37">
        <f t="shared" si="187"/>
        <v>0.3000000000000001</v>
      </c>
      <c r="BA37">
        <f t="shared" si="188"/>
        <v>0.40000000000000024</v>
      </c>
      <c r="BB37">
        <f t="shared" si="189"/>
        <v>0.21000000000000005</v>
      </c>
      <c r="BC37">
        <f t="shared" si="190"/>
        <v>1.6E-2</v>
      </c>
      <c r="BD37">
        <f t="shared" si="191"/>
        <v>0.90000000000000013</v>
      </c>
      <c r="BE37">
        <f t="shared" si="192"/>
        <v>0.23000000000000007</v>
      </c>
      <c r="BF37">
        <f t="shared" si="193"/>
        <v>0.90000000000000013</v>
      </c>
      <c r="BG37">
        <f t="shared" si="194"/>
        <v>0.21000000000000005</v>
      </c>
      <c r="BH37">
        <f t="shared" si="195"/>
        <v>0.40000000000000024</v>
      </c>
      <c r="BI37">
        <f t="shared" si="41"/>
        <v>0.10500000000000002</v>
      </c>
      <c r="BJ37">
        <f t="shared" si="79"/>
        <v>4.9999999999999996E-2</v>
      </c>
      <c r="BK37">
        <f t="shared" si="196"/>
        <v>0.31000000000000011</v>
      </c>
      <c r="BL37">
        <f t="shared" si="140"/>
        <v>8.0000000000000002E-3</v>
      </c>
      <c r="BM37">
        <f t="shared" si="197"/>
        <v>0.78999999999999981</v>
      </c>
      <c r="BN37">
        <f t="shared" si="198"/>
        <v>0.31000000000000011</v>
      </c>
      <c r="BO37">
        <f t="shared" si="42"/>
        <v>0.10500000000000002</v>
      </c>
      <c r="BP37">
        <f t="shared" si="199"/>
        <v>0.78999999999999981</v>
      </c>
      <c r="BQ37">
        <f t="shared" si="200"/>
        <v>0.31000000000000011</v>
      </c>
      <c r="BR37">
        <f t="shared" si="43"/>
        <v>0.10500000000000002</v>
      </c>
      <c r="BS37">
        <f t="shared" si="201"/>
        <v>0.78999999999999981</v>
      </c>
      <c r="BT37">
        <f t="shared" si="202"/>
        <v>0.31000000000000011</v>
      </c>
      <c r="BU37">
        <f t="shared" si="44"/>
        <v>0.10500000000000002</v>
      </c>
      <c r="BV37">
        <f t="shared" si="203"/>
        <v>0.40000000000000024</v>
      </c>
      <c r="BW37">
        <f t="shared" si="204"/>
        <v>0.21000000000000005</v>
      </c>
      <c r="BX37">
        <f t="shared" si="80"/>
        <v>4.9999999999999996E-2</v>
      </c>
      <c r="BY37">
        <f t="shared" si="205"/>
        <v>0.90000000000000013</v>
      </c>
      <c r="BZ37">
        <f t="shared" si="206"/>
        <v>0.31000000000000011</v>
      </c>
      <c r="CA37">
        <v>0</v>
      </c>
      <c r="CB37">
        <v>0</v>
      </c>
      <c r="CC37">
        <f t="shared" si="207"/>
        <v>0.21000000000000005</v>
      </c>
      <c r="CD37">
        <f t="shared" si="96"/>
        <v>2.0000000000000004E-2</v>
      </c>
      <c r="CE37">
        <f t="shared" si="152"/>
        <v>0.92500000000000016</v>
      </c>
      <c r="CF37">
        <f t="shared" si="26"/>
        <v>0.17000000000000007</v>
      </c>
      <c r="CG37">
        <f t="shared" si="208"/>
        <v>0.80000000000000027</v>
      </c>
      <c r="CH37">
        <v>0.01</v>
      </c>
    </row>
    <row r="38" spans="1:86" x14ac:dyDescent="0.25">
      <c r="A38">
        <v>181</v>
      </c>
      <c r="B38">
        <f t="shared" si="154"/>
        <v>0.81000000000000028</v>
      </c>
      <c r="C38">
        <f t="shared" si="104"/>
        <v>0.32000000000000012</v>
      </c>
      <c r="D38">
        <f t="shared" si="62"/>
        <v>8.5000000000000006E-2</v>
      </c>
      <c r="E38">
        <f t="shared" si="155"/>
        <v>0.7799999999999998</v>
      </c>
      <c r="F38">
        <f t="shared" si="156"/>
        <v>0.32000000000000012</v>
      </c>
      <c r="G38">
        <f t="shared" si="61"/>
        <v>0.11000000000000003</v>
      </c>
      <c r="H38">
        <f t="shared" si="157"/>
        <v>0.51000000000000023</v>
      </c>
      <c r="I38">
        <f t="shared" si="47"/>
        <v>0.11000000000000003</v>
      </c>
      <c r="J38">
        <f t="shared" si="158"/>
        <v>0.81000000000000028</v>
      </c>
      <c r="K38">
        <f t="shared" si="159"/>
        <v>0.32000000000000012</v>
      </c>
      <c r="L38">
        <f t="shared" si="27"/>
        <v>0.11000000000000003</v>
      </c>
      <c r="M38">
        <f t="shared" si="160"/>
        <v>0.7799999999999998</v>
      </c>
      <c r="N38">
        <f t="shared" si="161"/>
        <v>0.32000000000000012</v>
      </c>
      <c r="O38">
        <f t="shared" si="29"/>
        <v>0.11000000000000003</v>
      </c>
      <c r="P38">
        <f t="shared" si="162"/>
        <v>0.7799999999999998</v>
      </c>
      <c r="Q38">
        <f t="shared" si="163"/>
        <v>0.32000000000000012</v>
      </c>
      <c r="R38">
        <f t="shared" si="31"/>
        <v>0.11000000000000003</v>
      </c>
      <c r="S38">
        <f t="shared" si="164"/>
        <v>0.7799999999999998</v>
      </c>
      <c r="T38">
        <f t="shared" si="165"/>
        <v>0.32000000000000012</v>
      </c>
      <c r="U38">
        <f t="shared" si="32"/>
        <v>0.11000000000000003</v>
      </c>
      <c r="V38">
        <f t="shared" si="116"/>
        <v>0.44000000000000017</v>
      </c>
      <c r="W38">
        <f t="shared" si="166"/>
        <v>0.7799999999999998</v>
      </c>
      <c r="X38">
        <f t="shared" si="167"/>
        <v>0.32000000000000012</v>
      </c>
      <c r="Y38">
        <f t="shared" si="33"/>
        <v>0.11000000000000003</v>
      </c>
      <c r="Z38">
        <f t="shared" si="168"/>
        <v>0.7799999999999998</v>
      </c>
      <c r="AA38">
        <f t="shared" si="169"/>
        <v>0.32000000000000012</v>
      </c>
      <c r="AB38">
        <f t="shared" si="34"/>
        <v>0.11000000000000003</v>
      </c>
      <c r="AC38">
        <f t="shared" si="170"/>
        <v>0.7799999999999998</v>
      </c>
      <c r="AD38">
        <f t="shared" si="171"/>
        <v>0.32000000000000012</v>
      </c>
      <c r="AE38">
        <f t="shared" si="35"/>
        <v>0.11000000000000003</v>
      </c>
      <c r="AF38">
        <f t="shared" si="172"/>
        <v>0.7799999999999998</v>
      </c>
      <c r="AG38">
        <f t="shared" si="173"/>
        <v>0.32000000000000012</v>
      </c>
      <c r="AH38">
        <f t="shared" si="36"/>
        <v>0.11000000000000003</v>
      </c>
      <c r="AI38">
        <f t="shared" si="174"/>
        <v>0.7799999999999998</v>
      </c>
      <c r="AJ38">
        <f t="shared" si="175"/>
        <v>0.32000000000000012</v>
      </c>
      <c r="AK38">
        <f t="shared" si="37"/>
        <v>0.11000000000000003</v>
      </c>
      <c r="AL38">
        <f t="shared" si="54"/>
        <v>0.7799999999999998</v>
      </c>
      <c r="AM38">
        <f t="shared" si="176"/>
        <v>0.36000000000000015</v>
      </c>
      <c r="AN38">
        <f t="shared" si="177"/>
        <v>0.7799999999999998</v>
      </c>
      <c r="AO38">
        <f t="shared" si="178"/>
        <v>0.32000000000000012</v>
      </c>
      <c r="AP38">
        <f t="shared" si="179"/>
        <v>0.61000000000000021</v>
      </c>
      <c r="AQ38">
        <f t="shared" si="180"/>
        <v>0.24000000000000007</v>
      </c>
      <c r="AR38">
        <f t="shared" si="97"/>
        <v>0.92000000000000015</v>
      </c>
      <c r="AS38">
        <f t="shared" si="181"/>
        <v>0.31000000000000011</v>
      </c>
      <c r="AT38">
        <f t="shared" si="38"/>
        <v>0.11000000000000003</v>
      </c>
      <c r="AU38">
        <f t="shared" si="182"/>
        <v>0.89000000000000012</v>
      </c>
      <c r="AV38">
        <f t="shared" si="183"/>
        <v>0.24000000000000007</v>
      </c>
      <c r="AW38">
        <f t="shared" si="184"/>
        <v>0.7799999999999998</v>
      </c>
      <c r="AX38">
        <f t="shared" si="185"/>
        <v>0.32000000000000012</v>
      </c>
      <c r="AY38">
        <f t="shared" si="186"/>
        <v>0.89000000000000012</v>
      </c>
      <c r="AZ38">
        <f t="shared" si="187"/>
        <v>0.31000000000000011</v>
      </c>
      <c r="BA38">
        <f t="shared" si="188"/>
        <v>0.41000000000000025</v>
      </c>
      <c r="BB38">
        <f t="shared" si="189"/>
        <v>0.22000000000000006</v>
      </c>
      <c r="BC38">
        <f t="shared" si="190"/>
        <v>0.02</v>
      </c>
      <c r="BD38">
        <f t="shared" si="191"/>
        <v>0.89000000000000012</v>
      </c>
      <c r="BE38">
        <f t="shared" si="192"/>
        <v>0.24000000000000007</v>
      </c>
      <c r="BF38">
        <f t="shared" si="193"/>
        <v>0.89000000000000012</v>
      </c>
      <c r="BG38">
        <f t="shared" si="194"/>
        <v>0.22000000000000006</v>
      </c>
      <c r="BH38">
        <f t="shared" si="195"/>
        <v>0.41000000000000025</v>
      </c>
      <c r="BI38">
        <f t="shared" si="41"/>
        <v>0.11000000000000003</v>
      </c>
      <c r="BJ38">
        <f t="shared" si="79"/>
        <v>5.4999999999999993E-2</v>
      </c>
      <c r="BK38">
        <f t="shared" si="196"/>
        <v>0.32000000000000012</v>
      </c>
      <c r="BL38">
        <f t="shared" si="140"/>
        <v>0.01</v>
      </c>
      <c r="BM38">
        <f t="shared" si="197"/>
        <v>0.7799999999999998</v>
      </c>
      <c r="BN38">
        <f t="shared" si="198"/>
        <v>0.32000000000000012</v>
      </c>
      <c r="BO38">
        <f t="shared" si="42"/>
        <v>0.11000000000000003</v>
      </c>
      <c r="BP38">
        <f t="shared" si="199"/>
        <v>0.7799999999999998</v>
      </c>
      <c r="BQ38">
        <f t="shared" si="200"/>
        <v>0.32000000000000012</v>
      </c>
      <c r="BR38">
        <f t="shared" si="43"/>
        <v>0.11000000000000003</v>
      </c>
      <c r="BS38">
        <f t="shared" si="201"/>
        <v>0.7799999999999998</v>
      </c>
      <c r="BT38">
        <f t="shared" si="202"/>
        <v>0.32000000000000012</v>
      </c>
      <c r="BU38">
        <f t="shared" si="44"/>
        <v>0.11000000000000003</v>
      </c>
      <c r="BV38">
        <f t="shared" si="203"/>
        <v>0.41000000000000025</v>
      </c>
      <c r="BW38">
        <f t="shared" si="204"/>
        <v>0.22000000000000006</v>
      </c>
      <c r="BX38">
        <f t="shared" si="80"/>
        <v>5.4999999999999993E-2</v>
      </c>
      <c r="BY38">
        <f t="shared" si="205"/>
        <v>0.89000000000000012</v>
      </c>
      <c r="BZ38">
        <f t="shared" si="206"/>
        <v>0.32000000000000012</v>
      </c>
      <c r="CA38">
        <v>0</v>
      </c>
      <c r="CB38">
        <v>0</v>
      </c>
      <c r="CC38">
        <f t="shared" si="207"/>
        <v>0.22000000000000006</v>
      </c>
      <c r="CD38">
        <f t="shared" si="96"/>
        <v>2.2000000000000006E-2</v>
      </c>
      <c r="CE38">
        <f t="shared" si="152"/>
        <v>0.92000000000000015</v>
      </c>
      <c r="CF38">
        <f t="shared" si="26"/>
        <v>0.17500000000000007</v>
      </c>
      <c r="CG38">
        <f t="shared" si="208"/>
        <v>0.81000000000000028</v>
      </c>
      <c r="CH38">
        <v>0.01</v>
      </c>
    </row>
    <row r="39" spans="1:86" x14ac:dyDescent="0.25">
      <c r="A39">
        <v>188</v>
      </c>
      <c r="B39">
        <f t="shared" si="154"/>
        <v>0.82000000000000028</v>
      </c>
      <c r="C39">
        <f t="shared" si="104"/>
        <v>0.33000000000000013</v>
      </c>
      <c r="D39">
        <f t="shared" si="62"/>
        <v>9.0000000000000011E-2</v>
      </c>
      <c r="E39">
        <f t="shared" si="155"/>
        <v>0.7699999999999998</v>
      </c>
      <c r="F39">
        <f t="shared" si="156"/>
        <v>0.33000000000000013</v>
      </c>
      <c r="G39">
        <f t="shared" si="61"/>
        <v>0.11500000000000003</v>
      </c>
      <c r="H39">
        <f t="shared" si="157"/>
        <v>0.52000000000000024</v>
      </c>
      <c r="I39">
        <f t="shared" si="47"/>
        <v>0.11500000000000003</v>
      </c>
      <c r="J39">
        <f t="shared" si="158"/>
        <v>0.82000000000000028</v>
      </c>
      <c r="K39">
        <f t="shared" si="159"/>
        <v>0.33000000000000013</v>
      </c>
      <c r="L39">
        <f t="shared" si="27"/>
        <v>0.11500000000000003</v>
      </c>
      <c r="M39">
        <f t="shared" si="160"/>
        <v>0.7699999999999998</v>
      </c>
      <c r="N39">
        <f t="shared" si="161"/>
        <v>0.33000000000000013</v>
      </c>
      <c r="O39">
        <f t="shared" si="29"/>
        <v>0.11500000000000003</v>
      </c>
      <c r="P39">
        <f t="shared" si="162"/>
        <v>0.7699999999999998</v>
      </c>
      <c r="Q39">
        <f t="shared" si="163"/>
        <v>0.33000000000000013</v>
      </c>
      <c r="R39">
        <f t="shared" si="31"/>
        <v>0.11500000000000003</v>
      </c>
      <c r="S39">
        <f t="shared" si="164"/>
        <v>0.7699999999999998</v>
      </c>
      <c r="T39">
        <f t="shared" si="165"/>
        <v>0.33000000000000013</v>
      </c>
      <c r="U39">
        <f t="shared" si="32"/>
        <v>0.11500000000000003</v>
      </c>
      <c r="V39">
        <f t="shared" si="116"/>
        <v>0.43000000000000016</v>
      </c>
      <c r="W39">
        <f t="shared" si="166"/>
        <v>0.7699999999999998</v>
      </c>
      <c r="X39">
        <f t="shared" si="167"/>
        <v>0.33000000000000013</v>
      </c>
      <c r="Y39">
        <f t="shared" si="33"/>
        <v>0.11500000000000003</v>
      </c>
      <c r="Z39">
        <f t="shared" si="168"/>
        <v>0.7699999999999998</v>
      </c>
      <c r="AA39">
        <f t="shared" si="169"/>
        <v>0.33000000000000013</v>
      </c>
      <c r="AB39">
        <f t="shared" si="34"/>
        <v>0.11500000000000003</v>
      </c>
      <c r="AC39">
        <f t="shared" si="170"/>
        <v>0.7699999999999998</v>
      </c>
      <c r="AD39">
        <f t="shared" si="171"/>
        <v>0.33000000000000013</v>
      </c>
      <c r="AE39">
        <f t="shared" si="35"/>
        <v>0.11500000000000003</v>
      </c>
      <c r="AF39">
        <f t="shared" si="172"/>
        <v>0.7699999999999998</v>
      </c>
      <c r="AG39">
        <f t="shared" si="173"/>
        <v>0.33000000000000013</v>
      </c>
      <c r="AH39">
        <f t="shared" si="36"/>
        <v>0.11500000000000003</v>
      </c>
      <c r="AI39">
        <f t="shared" si="174"/>
        <v>0.7699999999999998</v>
      </c>
      <c r="AJ39">
        <f t="shared" si="175"/>
        <v>0.33000000000000013</v>
      </c>
      <c r="AK39">
        <f t="shared" si="37"/>
        <v>0.11500000000000003</v>
      </c>
      <c r="AL39">
        <f t="shared" si="54"/>
        <v>0.7699999999999998</v>
      </c>
      <c r="AM39">
        <f t="shared" si="176"/>
        <v>0.37000000000000016</v>
      </c>
      <c r="AN39">
        <f t="shared" si="177"/>
        <v>0.7699999999999998</v>
      </c>
      <c r="AO39">
        <f t="shared" si="178"/>
        <v>0.33000000000000013</v>
      </c>
      <c r="AP39">
        <f t="shared" si="179"/>
        <v>0.62000000000000022</v>
      </c>
      <c r="AQ39">
        <f t="shared" si="180"/>
        <v>0.25000000000000006</v>
      </c>
      <c r="AR39">
        <f t="shared" si="97"/>
        <v>0.91500000000000015</v>
      </c>
      <c r="AS39">
        <f t="shared" si="181"/>
        <v>0.32000000000000012</v>
      </c>
      <c r="AT39">
        <f t="shared" si="38"/>
        <v>0.11500000000000003</v>
      </c>
      <c r="AU39">
        <f t="shared" si="182"/>
        <v>0.88000000000000012</v>
      </c>
      <c r="AV39">
        <f t="shared" si="183"/>
        <v>0.25000000000000006</v>
      </c>
      <c r="AW39">
        <f t="shared" si="184"/>
        <v>0.7699999999999998</v>
      </c>
      <c r="AX39">
        <f t="shared" si="185"/>
        <v>0.33000000000000013</v>
      </c>
      <c r="AY39">
        <f t="shared" si="186"/>
        <v>0.88000000000000012</v>
      </c>
      <c r="AZ39">
        <f t="shared" si="187"/>
        <v>0.32000000000000012</v>
      </c>
      <c r="BA39">
        <f t="shared" si="188"/>
        <v>0.42000000000000026</v>
      </c>
      <c r="BB39">
        <f t="shared" si="189"/>
        <v>0.23000000000000007</v>
      </c>
      <c r="BC39">
        <f t="shared" si="190"/>
        <v>2.4E-2</v>
      </c>
      <c r="BD39">
        <f t="shared" si="191"/>
        <v>0.88000000000000012</v>
      </c>
      <c r="BE39">
        <f t="shared" si="192"/>
        <v>0.25000000000000006</v>
      </c>
      <c r="BF39">
        <f t="shared" si="193"/>
        <v>0.88000000000000012</v>
      </c>
      <c r="BG39">
        <f t="shared" si="194"/>
        <v>0.23000000000000007</v>
      </c>
      <c r="BH39">
        <f t="shared" si="195"/>
        <v>0.42000000000000026</v>
      </c>
      <c r="BI39">
        <f t="shared" si="41"/>
        <v>0.11500000000000003</v>
      </c>
      <c r="BJ39">
        <f t="shared" si="79"/>
        <v>5.9999999999999991E-2</v>
      </c>
      <c r="BK39">
        <f t="shared" si="196"/>
        <v>0.33000000000000013</v>
      </c>
      <c r="BL39">
        <f t="shared" si="140"/>
        <v>1.2E-2</v>
      </c>
      <c r="BM39">
        <f t="shared" si="197"/>
        <v>0.7699999999999998</v>
      </c>
      <c r="BN39">
        <f t="shared" si="198"/>
        <v>0.33000000000000013</v>
      </c>
      <c r="BO39">
        <f t="shared" si="42"/>
        <v>0.11500000000000003</v>
      </c>
      <c r="BP39">
        <f t="shared" si="199"/>
        <v>0.7699999999999998</v>
      </c>
      <c r="BQ39">
        <f t="shared" si="200"/>
        <v>0.33000000000000013</v>
      </c>
      <c r="BR39">
        <f t="shared" si="43"/>
        <v>0.11500000000000003</v>
      </c>
      <c r="BS39">
        <f t="shared" si="201"/>
        <v>0.7699999999999998</v>
      </c>
      <c r="BT39">
        <f t="shared" si="202"/>
        <v>0.33000000000000013</v>
      </c>
      <c r="BU39">
        <f t="shared" si="44"/>
        <v>0.11500000000000003</v>
      </c>
      <c r="BV39">
        <f t="shared" si="203"/>
        <v>0.42000000000000026</v>
      </c>
      <c r="BW39">
        <f t="shared" si="204"/>
        <v>0.23000000000000007</v>
      </c>
      <c r="BX39">
        <f t="shared" si="80"/>
        <v>5.9999999999999991E-2</v>
      </c>
      <c r="BY39">
        <f t="shared" si="205"/>
        <v>0.88000000000000012</v>
      </c>
      <c r="BZ39">
        <f t="shared" si="206"/>
        <v>0.33000000000000013</v>
      </c>
      <c r="CA39">
        <v>0</v>
      </c>
      <c r="CB39">
        <v>0</v>
      </c>
      <c r="CC39">
        <f t="shared" si="207"/>
        <v>0.23000000000000007</v>
      </c>
      <c r="CD39">
        <f t="shared" si="96"/>
        <v>2.4000000000000007E-2</v>
      </c>
      <c r="CE39">
        <f t="shared" si="152"/>
        <v>0.91500000000000015</v>
      </c>
      <c r="CF39">
        <f t="shared" si="26"/>
        <v>0.18000000000000008</v>
      </c>
      <c r="CG39">
        <f t="shared" si="208"/>
        <v>0.82000000000000028</v>
      </c>
      <c r="CH39">
        <v>0.01</v>
      </c>
    </row>
    <row r="40" spans="1:86" x14ac:dyDescent="0.25">
      <c r="A40">
        <v>195</v>
      </c>
      <c r="B40">
        <f t="shared" si="154"/>
        <v>0.83000000000000029</v>
      </c>
      <c r="C40">
        <f t="shared" si="104"/>
        <v>0.34000000000000014</v>
      </c>
      <c r="D40">
        <f t="shared" si="62"/>
        <v>9.5000000000000015E-2</v>
      </c>
      <c r="E40">
        <f t="shared" si="155"/>
        <v>0.75999999999999979</v>
      </c>
      <c r="F40">
        <f t="shared" si="156"/>
        <v>0.34000000000000014</v>
      </c>
      <c r="G40">
        <f t="shared" si="61"/>
        <v>0.12000000000000004</v>
      </c>
      <c r="H40">
        <f t="shared" si="157"/>
        <v>0.53000000000000025</v>
      </c>
      <c r="I40">
        <f t="shared" si="47"/>
        <v>0.12000000000000004</v>
      </c>
      <c r="J40">
        <f t="shared" si="158"/>
        <v>0.83000000000000029</v>
      </c>
      <c r="K40">
        <f t="shared" si="159"/>
        <v>0.34000000000000014</v>
      </c>
      <c r="L40">
        <f t="shared" si="27"/>
        <v>0.12000000000000004</v>
      </c>
      <c r="M40">
        <f t="shared" si="160"/>
        <v>0.75999999999999979</v>
      </c>
      <c r="N40">
        <f t="shared" si="161"/>
        <v>0.34000000000000014</v>
      </c>
      <c r="O40">
        <f t="shared" si="29"/>
        <v>0.12000000000000004</v>
      </c>
      <c r="P40">
        <f t="shared" si="162"/>
        <v>0.75999999999999979</v>
      </c>
      <c r="Q40">
        <f t="shared" si="163"/>
        <v>0.34000000000000014</v>
      </c>
      <c r="R40">
        <f t="shared" si="31"/>
        <v>0.12000000000000004</v>
      </c>
      <c r="S40">
        <f t="shared" si="164"/>
        <v>0.75999999999999979</v>
      </c>
      <c r="T40">
        <f t="shared" si="165"/>
        <v>0.34000000000000014</v>
      </c>
      <c r="U40">
        <f t="shared" si="32"/>
        <v>0.12000000000000004</v>
      </c>
      <c r="V40">
        <f t="shared" si="116"/>
        <v>0.42000000000000015</v>
      </c>
      <c r="W40">
        <f t="shared" si="166"/>
        <v>0.75999999999999979</v>
      </c>
      <c r="X40">
        <f t="shared" si="167"/>
        <v>0.34000000000000014</v>
      </c>
      <c r="Y40">
        <f t="shared" si="33"/>
        <v>0.12000000000000004</v>
      </c>
      <c r="Z40">
        <f t="shared" si="168"/>
        <v>0.75999999999999979</v>
      </c>
      <c r="AA40">
        <f t="shared" si="169"/>
        <v>0.34000000000000014</v>
      </c>
      <c r="AB40">
        <f t="shared" si="34"/>
        <v>0.12000000000000004</v>
      </c>
      <c r="AC40">
        <f t="shared" si="170"/>
        <v>0.75999999999999979</v>
      </c>
      <c r="AD40">
        <f t="shared" si="171"/>
        <v>0.34000000000000014</v>
      </c>
      <c r="AE40">
        <f t="shared" si="35"/>
        <v>0.12000000000000004</v>
      </c>
      <c r="AF40">
        <f t="shared" si="172"/>
        <v>0.75999999999999979</v>
      </c>
      <c r="AG40">
        <f t="shared" si="173"/>
        <v>0.34000000000000014</v>
      </c>
      <c r="AH40">
        <f t="shared" si="36"/>
        <v>0.12000000000000004</v>
      </c>
      <c r="AI40">
        <f t="shared" si="174"/>
        <v>0.75999999999999979</v>
      </c>
      <c r="AJ40">
        <f t="shared" si="175"/>
        <v>0.34000000000000014</v>
      </c>
      <c r="AK40">
        <f t="shared" si="37"/>
        <v>0.12000000000000004</v>
      </c>
      <c r="AL40">
        <f t="shared" si="54"/>
        <v>0.75999999999999979</v>
      </c>
      <c r="AM40">
        <f t="shared" si="176"/>
        <v>0.38000000000000017</v>
      </c>
      <c r="AN40">
        <f t="shared" si="177"/>
        <v>0.75999999999999979</v>
      </c>
      <c r="AO40">
        <f t="shared" si="178"/>
        <v>0.34000000000000014</v>
      </c>
      <c r="AP40">
        <f t="shared" si="179"/>
        <v>0.63000000000000023</v>
      </c>
      <c r="AQ40">
        <f t="shared" si="180"/>
        <v>0.26000000000000006</v>
      </c>
      <c r="AR40">
        <f t="shared" si="97"/>
        <v>0.91000000000000014</v>
      </c>
      <c r="AS40">
        <f t="shared" si="181"/>
        <v>0.33000000000000013</v>
      </c>
      <c r="AT40">
        <f t="shared" si="38"/>
        <v>0.12000000000000004</v>
      </c>
      <c r="AU40">
        <f t="shared" si="182"/>
        <v>0.87000000000000011</v>
      </c>
      <c r="AV40">
        <f t="shared" si="183"/>
        <v>0.26000000000000006</v>
      </c>
      <c r="AW40">
        <f t="shared" si="184"/>
        <v>0.75999999999999979</v>
      </c>
      <c r="AX40">
        <f t="shared" si="185"/>
        <v>0.34000000000000014</v>
      </c>
      <c r="AY40">
        <f t="shared" si="186"/>
        <v>0.87000000000000011</v>
      </c>
      <c r="AZ40">
        <f t="shared" si="187"/>
        <v>0.33000000000000013</v>
      </c>
      <c r="BA40">
        <f t="shared" si="188"/>
        <v>0.43000000000000027</v>
      </c>
      <c r="BB40">
        <f t="shared" si="189"/>
        <v>0.24000000000000007</v>
      </c>
      <c r="BC40">
        <f t="shared" si="190"/>
        <v>2.8000000000000001E-2</v>
      </c>
      <c r="BD40">
        <f t="shared" si="191"/>
        <v>0.87000000000000011</v>
      </c>
      <c r="BE40">
        <f t="shared" si="192"/>
        <v>0.26000000000000006</v>
      </c>
      <c r="BF40">
        <f t="shared" si="193"/>
        <v>0.87000000000000011</v>
      </c>
      <c r="BG40">
        <f t="shared" si="194"/>
        <v>0.24000000000000007</v>
      </c>
      <c r="BH40">
        <f t="shared" si="195"/>
        <v>0.43000000000000027</v>
      </c>
      <c r="BI40">
        <f t="shared" si="41"/>
        <v>0.12000000000000004</v>
      </c>
      <c r="BJ40">
        <f t="shared" si="79"/>
        <v>6.4999999999999988E-2</v>
      </c>
      <c r="BK40">
        <f t="shared" si="196"/>
        <v>0.34000000000000014</v>
      </c>
      <c r="BL40">
        <f t="shared" si="140"/>
        <v>1.4E-2</v>
      </c>
      <c r="BM40">
        <f t="shared" si="197"/>
        <v>0.75999999999999979</v>
      </c>
      <c r="BN40">
        <f t="shared" si="198"/>
        <v>0.34000000000000014</v>
      </c>
      <c r="BO40">
        <f t="shared" si="42"/>
        <v>0.12000000000000004</v>
      </c>
      <c r="BP40">
        <f t="shared" si="199"/>
        <v>0.75999999999999979</v>
      </c>
      <c r="BQ40">
        <f t="shared" si="200"/>
        <v>0.34000000000000014</v>
      </c>
      <c r="BR40">
        <f t="shared" si="43"/>
        <v>0.12000000000000004</v>
      </c>
      <c r="BS40">
        <f t="shared" si="201"/>
        <v>0.75999999999999979</v>
      </c>
      <c r="BT40">
        <f t="shared" si="202"/>
        <v>0.34000000000000014</v>
      </c>
      <c r="BU40">
        <f t="shared" si="44"/>
        <v>0.12000000000000004</v>
      </c>
      <c r="BV40">
        <f t="shared" si="203"/>
        <v>0.43000000000000027</v>
      </c>
      <c r="BW40">
        <f t="shared" si="204"/>
        <v>0.24000000000000007</v>
      </c>
      <c r="BX40">
        <f t="shared" si="80"/>
        <v>6.4999999999999988E-2</v>
      </c>
      <c r="BY40">
        <f t="shared" si="205"/>
        <v>0.87000000000000011</v>
      </c>
      <c r="BZ40">
        <f t="shared" si="206"/>
        <v>0.34000000000000014</v>
      </c>
      <c r="CA40">
        <v>0</v>
      </c>
      <c r="CB40">
        <v>0</v>
      </c>
      <c r="CC40">
        <f t="shared" si="207"/>
        <v>0.24000000000000007</v>
      </c>
      <c r="CD40">
        <f t="shared" si="96"/>
        <v>2.6000000000000009E-2</v>
      </c>
      <c r="CE40">
        <f t="shared" si="152"/>
        <v>0.91000000000000014</v>
      </c>
      <c r="CF40">
        <f t="shared" si="26"/>
        <v>0.18500000000000008</v>
      </c>
      <c r="CG40">
        <f t="shared" si="208"/>
        <v>0.83000000000000029</v>
      </c>
      <c r="CH40">
        <v>0.01</v>
      </c>
    </row>
    <row r="41" spans="1:86" x14ac:dyDescent="0.25">
      <c r="A41">
        <v>202</v>
      </c>
      <c r="B41">
        <f t="shared" si="154"/>
        <v>0.8400000000000003</v>
      </c>
      <c r="C41">
        <f t="shared" si="104"/>
        <v>0.35000000000000014</v>
      </c>
      <c r="D41">
        <f t="shared" si="62"/>
        <v>0.10000000000000002</v>
      </c>
      <c r="E41">
        <f t="shared" si="155"/>
        <v>0.74999999999999978</v>
      </c>
      <c r="F41">
        <f t="shared" si="156"/>
        <v>0.35000000000000014</v>
      </c>
      <c r="G41">
        <f t="shared" si="61"/>
        <v>0.12500000000000003</v>
      </c>
      <c r="H41">
        <f t="shared" si="157"/>
        <v>0.54000000000000026</v>
      </c>
      <c r="I41">
        <f t="shared" si="47"/>
        <v>0.12500000000000003</v>
      </c>
      <c r="J41">
        <f t="shared" si="158"/>
        <v>0.8400000000000003</v>
      </c>
      <c r="K41">
        <f t="shared" si="159"/>
        <v>0.35000000000000014</v>
      </c>
      <c r="L41">
        <f t="shared" si="27"/>
        <v>0.12500000000000003</v>
      </c>
      <c r="M41">
        <f t="shared" si="160"/>
        <v>0.74999999999999978</v>
      </c>
      <c r="N41">
        <f t="shared" si="161"/>
        <v>0.35000000000000014</v>
      </c>
      <c r="O41">
        <f t="shared" si="29"/>
        <v>0.12500000000000003</v>
      </c>
      <c r="P41">
        <f t="shared" si="162"/>
        <v>0.74999999999999978</v>
      </c>
      <c r="Q41">
        <f t="shared" si="163"/>
        <v>0.35000000000000014</v>
      </c>
      <c r="R41">
        <f t="shared" si="31"/>
        <v>0.12500000000000003</v>
      </c>
      <c r="S41">
        <f t="shared" si="164"/>
        <v>0.74999999999999978</v>
      </c>
      <c r="T41">
        <f t="shared" si="165"/>
        <v>0.35000000000000014</v>
      </c>
      <c r="U41">
        <f t="shared" si="32"/>
        <v>0.12500000000000003</v>
      </c>
      <c r="V41">
        <f t="shared" si="116"/>
        <v>0.41000000000000014</v>
      </c>
      <c r="W41">
        <f t="shared" si="166"/>
        <v>0.74999999999999978</v>
      </c>
      <c r="X41">
        <f t="shared" si="167"/>
        <v>0.35000000000000014</v>
      </c>
      <c r="Y41">
        <f t="shared" si="33"/>
        <v>0.12500000000000003</v>
      </c>
      <c r="Z41">
        <f t="shared" si="168"/>
        <v>0.74999999999999978</v>
      </c>
      <c r="AA41">
        <f t="shared" si="169"/>
        <v>0.35000000000000014</v>
      </c>
      <c r="AB41">
        <f t="shared" si="34"/>
        <v>0.12500000000000003</v>
      </c>
      <c r="AC41">
        <f t="shared" si="170"/>
        <v>0.74999999999999978</v>
      </c>
      <c r="AD41">
        <f t="shared" si="171"/>
        <v>0.35000000000000014</v>
      </c>
      <c r="AE41">
        <f t="shared" si="35"/>
        <v>0.12500000000000003</v>
      </c>
      <c r="AF41">
        <f t="shared" si="172"/>
        <v>0.74999999999999978</v>
      </c>
      <c r="AG41">
        <f t="shared" si="173"/>
        <v>0.35000000000000014</v>
      </c>
      <c r="AH41">
        <f t="shared" si="36"/>
        <v>0.12500000000000003</v>
      </c>
      <c r="AI41">
        <f t="shared" si="174"/>
        <v>0.74999999999999978</v>
      </c>
      <c r="AJ41">
        <f t="shared" si="175"/>
        <v>0.35000000000000014</v>
      </c>
      <c r="AK41">
        <f t="shared" si="37"/>
        <v>0.12500000000000003</v>
      </c>
      <c r="AL41">
        <f t="shared" si="54"/>
        <v>0.74999999999999978</v>
      </c>
      <c r="AM41">
        <f t="shared" si="176"/>
        <v>0.39000000000000018</v>
      </c>
      <c r="AN41">
        <f t="shared" si="177"/>
        <v>0.74999999999999978</v>
      </c>
      <c r="AO41">
        <f t="shared" si="178"/>
        <v>0.35000000000000014</v>
      </c>
      <c r="AP41">
        <f t="shared" si="179"/>
        <v>0.64000000000000024</v>
      </c>
      <c r="AQ41">
        <f t="shared" si="180"/>
        <v>0.27000000000000007</v>
      </c>
      <c r="AR41">
        <f t="shared" si="97"/>
        <v>0.90500000000000014</v>
      </c>
      <c r="AS41">
        <f t="shared" si="181"/>
        <v>0.34000000000000014</v>
      </c>
      <c r="AT41">
        <f t="shared" si="38"/>
        <v>0.12500000000000003</v>
      </c>
      <c r="AU41">
        <f t="shared" si="182"/>
        <v>0.8600000000000001</v>
      </c>
      <c r="AV41">
        <f t="shared" si="183"/>
        <v>0.27000000000000007</v>
      </c>
      <c r="AW41">
        <f t="shared" si="184"/>
        <v>0.74999999999999978</v>
      </c>
      <c r="AX41">
        <f t="shared" si="185"/>
        <v>0.35000000000000014</v>
      </c>
      <c r="AY41">
        <f t="shared" si="186"/>
        <v>0.8600000000000001</v>
      </c>
      <c r="AZ41">
        <f t="shared" si="187"/>
        <v>0.34000000000000014</v>
      </c>
      <c r="BA41">
        <f t="shared" si="188"/>
        <v>0.44000000000000028</v>
      </c>
      <c r="BB41">
        <f t="shared" si="189"/>
        <v>0.25000000000000006</v>
      </c>
      <c r="BC41">
        <f t="shared" si="190"/>
        <v>3.2000000000000001E-2</v>
      </c>
      <c r="BD41">
        <f t="shared" si="191"/>
        <v>0.8600000000000001</v>
      </c>
      <c r="BE41">
        <f t="shared" si="192"/>
        <v>0.27000000000000007</v>
      </c>
      <c r="BF41">
        <f t="shared" si="193"/>
        <v>0.8600000000000001</v>
      </c>
      <c r="BG41">
        <f t="shared" si="194"/>
        <v>0.25000000000000006</v>
      </c>
      <c r="BH41">
        <f t="shared" si="195"/>
        <v>0.44000000000000028</v>
      </c>
      <c r="BI41">
        <f t="shared" si="41"/>
        <v>0.12500000000000003</v>
      </c>
      <c r="BJ41">
        <f t="shared" si="79"/>
        <v>6.9999999999999993E-2</v>
      </c>
      <c r="BK41">
        <f t="shared" si="196"/>
        <v>0.35000000000000014</v>
      </c>
      <c r="BL41">
        <f t="shared" si="140"/>
        <v>1.6E-2</v>
      </c>
      <c r="BM41">
        <f t="shared" si="197"/>
        <v>0.74999999999999978</v>
      </c>
      <c r="BN41">
        <f t="shared" si="198"/>
        <v>0.35000000000000014</v>
      </c>
      <c r="BO41">
        <f t="shared" si="42"/>
        <v>0.12500000000000003</v>
      </c>
      <c r="BP41">
        <f t="shared" si="199"/>
        <v>0.74999999999999978</v>
      </c>
      <c r="BQ41">
        <f t="shared" si="200"/>
        <v>0.35000000000000014</v>
      </c>
      <c r="BR41">
        <f t="shared" si="43"/>
        <v>0.12500000000000003</v>
      </c>
      <c r="BS41">
        <f t="shared" si="201"/>
        <v>0.74999999999999978</v>
      </c>
      <c r="BT41">
        <f t="shared" si="202"/>
        <v>0.35000000000000014</v>
      </c>
      <c r="BU41">
        <f t="shared" si="44"/>
        <v>0.12500000000000003</v>
      </c>
      <c r="BV41">
        <f t="shared" si="203"/>
        <v>0.44000000000000028</v>
      </c>
      <c r="BW41">
        <f t="shared" si="204"/>
        <v>0.25000000000000006</v>
      </c>
      <c r="BX41">
        <f t="shared" si="80"/>
        <v>6.9999999999999993E-2</v>
      </c>
      <c r="BY41">
        <f t="shared" si="205"/>
        <v>0.8600000000000001</v>
      </c>
      <c r="BZ41">
        <f t="shared" si="206"/>
        <v>0.35000000000000014</v>
      </c>
      <c r="CA41">
        <v>0</v>
      </c>
      <c r="CB41">
        <v>0</v>
      </c>
      <c r="CC41">
        <f t="shared" si="207"/>
        <v>0.25000000000000006</v>
      </c>
      <c r="CD41">
        <f t="shared" si="96"/>
        <v>2.8000000000000011E-2</v>
      </c>
      <c r="CE41">
        <f t="shared" si="152"/>
        <v>0.90500000000000014</v>
      </c>
      <c r="CF41">
        <f t="shared" si="26"/>
        <v>0.19000000000000009</v>
      </c>
      <c r="CG41">
        <f t="shared" si="208"/>
        <v>0.8400000000000003</v>
      </c>
      <c r="CH41">
        <v>0.01</v>
      </c>
    </row>
    <row r="42" spans="1:86" x14ac:dyDescent="0.25">
      <c r="A42">
        <v>210</v>
      </c>
      <c r="B42">
        <f t="shared" si="154"/>
        <v>0.85000000000000031</v>
      </c>
      <c r="C42">
        <f t="shared" si="104"/>
        <v>0.36000000000000015</v>
      </c>
      <c r="D42">
        <f t="shared" si="62"/>
        <v>0.10500000000000002</v>
      </c>
      <c r="E42">
        <f t="shared" si="155"/>
        <v>0.73999999999999977</v>
      </c>
      <c r="F42">
        <f t="shared" si="156"/>
        <v>0.36000000000000015</v>
      </c>
      <c r="G42">
        <f t="shared" si="61"/>
        <v>0.13000000000000003</v>
      </c>
      <c r="H42">
        <f t="shared" si="157"/>
        <v>0.55000000000000027</v>
      </c>
      <c r="I42">
        <f t="shared" si="47"/>
        <v>0.13000000000000003</v>
      </c>
      <c r="J42">
        <f t="shared" si="158"/>
        <v>0.85000000000000031</v>
      </c>
      <c r="K42">
        <f t="shared" si="159"/>
        <v>0.36000000000000015</v>
      </c>
      <c r="L42">
        <f t="shared" si="27"/>
        <v>0.13000000000000003</v>
      </c>
      <c r="M42">
        <f t="shared" si="160"/>
        <v>0.73999999999999977</v>
      </c>
      <c r="N42">
        <f t="shared" si="161"/>
        <v>0.36000000000000015</v>
      </c>
      <c r="O42">
        <f t="shared" si="29"/>
        <v>0.13000000000000003</v>
      </c>
      <c r="P42">
        <f t="shared" si="162"/>
        <v>0.73999999999999977</v>
      </c>
      <c r="Q42">
        <f t="shared" si="163"/>
        <v>0.36000000000000015</v>
      </c>
      <c r="R42">
        <f t="shared" si="31"/>
        <v>0.13000000000000003</v>
      </c>
      <c r="S42">
        <f t="shared" si="164"/>
        <v>0.73999999999999977</v>
      </c>
      <c r="T42">
        <f t="shared" si="165"/>
        <v>0.36000000000000015</v>
      </c>
      <c r="U42">
        <f t="shared" si="32"/>
        <v>0.13000000000000003</v>
      </c>
      <c r="V42">
        <f t="shared" si="116"/>
        <v>0.40000000000000013</v>
      </c>
      <c r="W42">
        <f t="shared" si="166"/>
        <v>0.73999999999999977</v>
      </c>
      <c r="X42">
        <f t="shared" si="167"/>
        <v>0.36000000000000015</v>
      </c>
      <c r="Y42">
        <f t="shared" si="33"/>
        <v>0.13000000000000003</v>
      </c>
      <c r="Z42">
        <f t="shared" si="168"/>
        <v>0.73999999999999977</v>
      </c>
      <c r="AA42">
        <f t="shared" si="169"/>
        <v>0.36000000000000015</v>
      </c>
      <c r="AB42">
        <f t="shared" si="34"/>
        <v>0.13000000000000003</v>
      </c>
      <c r="AC42">
        <f t="shared" si="170"/>
        <v>0.73999999999999977</v>
      </c>
      <c r="AD42">
        <f t="shared" si="171"/>
        <v>0.36000000000000015</v>
      </c>
      <c r="AE42">
        <f t="shared" si="35"/>
        <v>0.13000000000000003</v>
      </c>
      <c r="AF42">
        <f t="shared" si="172"/>
        <v>0.73999999999999977</v>
      </c>
      <c r="AG42">
        <f t="shared" si="173"/>
        <v>0.36000000000000015</v>
      </c>
      <c r="AH42">
        <f t="shared" si="36"/>
        <v>0.13000000000000003</v>
      </c>
      <c r="AI42">
        <f t="shared" si="174"/>
        <v>0.73999999999999977</v>
      </c>
      <c r="AJ42">
        <f t="shared" si="175"/>
        <v>0.36000000000000015</v>
      </c>
      <c r="AK42">
        <f t="shared" si="37"/>
        <v>0.13000000000000003</v>
      </c>
      <c r="AL42">
        <f t="shared" si="54"/>
        <v>0.73999999999999977</v>
      </c>
      <c r="AM42">
        <f t="shared" si="176"/>
        <v>0.40000000000000019</v>
      </c>
      <c r="AN42">
        <f t="shared" si="177"/>
        <v>0.73999999999999977</v>
      </c>
      <c r="AO42">
        <f t="shared" si="178"/>
        <v>0.36000000000000015</v>
      </c>
      <c r="AP42">
        <f t="shared" si="179"/>
        <v>0.65000000000000024</v>
      </c>
      <c r="AQ42">
        <f t="shared" si="180"/>
        <v>0.28000000000000008</v>
      </c>
      <c r="AR42">
        <f t="shared" si="97"/>
        <v>0.90000000000000013</v>
      </c>
      <c r="AS42">
        <f t="shared" si="181"/>
        <v>0.35000000000000014</v>
      </c>
      <c r="AT42">
        <f t="shared" si="38"/>
        <v>0.13000000000000003</v>
      </c>
      <c r="AU42">
        <f t="shared" si="182"/>
        <v>0.85000000000000009</v>
      </c>
      <c r="AV42">
        <f t="shared" si="183"/>
        <v>0.28000000000000008</v>
      </c>
      <c r="AW42">
        <f t="shared" si="184"/>
        <v>0.73999999999999977</v>
      </c>
      <c r="AX42">
        <f t="shared" si="185"/>
        <v>0.36000000000000015</v>
      </c>
      <c r="AY42">
        <f t="shared" si="186"/>
        <v>0.85000000000000009</v>
      </c>
      <c r="AZ42">
        <f t="shared" si="187"/>
        <v>0.35000000000000014</v>
      </c>
      <c r="BA42">
        <f t="shared" si="188"/>
        <v>0.45000000000000029</v>
      </c>
      <c r="BB42">
        <f t="shared" si="189"/>
        <v>0.26000000000000006</v>
      </c>
      <c r="BC42">
        <f t="shared" si="190"/>
        <v>3.6000000000000004E-2</v>
      </c>
      <c r="BD42">
        <f t="shared" si="191"/>
        <v>0.85000000000000009</v>
      </c>
      <c r="BE42">
        <f t="shared" si="192"/>
        <v>0.28000000000000008</v>
      </c>
      <c r="BF42">
        <f t="shared" si="193"/>
        <v>0.85000000000000009</v>
      </c>
      <c r="BG42">
        <f t="shared" si="194"/>
        <v>0.26000000000000006</v>
      </c>
      <c r="BH42">
        <f t="shared" si="195"/>
        <v>0.45000000000000029</v>
      </c>
      <c r="BI42">
        <f t="shared" si="41"/>
        <v>0.13000000000000003</v>
      </c>
      <c r="BJ42">
        <f t="shared" si="79"/>
        <v>7.4999999999999997E-2</v>
      </c>
      <c r="BK42">
        <f t="shared" si="196"/>
        <v>0.36000000000000015</v>
      </c>
      <c r="BL42">
        <f t="shared" si="140"/>
        <v>1.8000000000000002E-2</v>
      </c>
      <c r="BM42">
        <f t="shared" si="197"/>
        <v>0.73999999999999977</v>
      </c>
      <c r="BN42">
        <f t="shared" si="198"/>
        <v>0.36000000000000015</v>
      </c>
      <c r="BO42">
        <f t="shared" si="42"/>
        <v>0.13000000000000003</v>
      </c>
      <c r="BP42">
        <f t="shared" si="199"/>
        <v>0.73999999999999977</v>
      </c>
      <c r="BQ42">
        <f t="shared" si="200"/>
        <v>0.36000000000000015</v>
      </c>
      <c r="BR42">
        <f t="shared" si="43"/>
        <v>0.13000000000000003</v>
      </c>
      <c r="BS42">
        <f t="shared" si="201"/>
        <v>0.73999999999999977</v>
      </c>
      <c r="BT42">
        <f t="shared" si="202"/>
        <v>0.36000000000000015</v>
      </c>
      <c r="BU42">
        <f t="shared" si="44"/>
        <v>0.13000000000000003</v>
      </c>
      <c r="BV42">
        <f t="shared" si="203"/>
        <v>0.45000000000000029</v>
      </c>
      <c r="BW42">
        <f t="shared" si="204"/>
        <v>0.26000000000000006</v>
      </c>
      <c r="BX42">
        <f t="shared" si="80"/>
        <v>7.4999999999999997E-2</v>
      </c>
      <c r="BY42">
        <f t="shared" si="205"/>
        <v>0.85000000000000009</v>
      </c>
      <c r="BZ42">
        <f t="shared" si="206"/>
        <v>0.36000000000000015</v>
      </c>
      <c r="CA42">
        <v>0</v>
      </c>
      <c r="CB42">
        <v>0</v>
      </c>
      <c r="CC42">
        <f t="shared" si="207"/>
        <v>0.26000000000000006</v>
      </c>
      <c r="CD42">
        <f t="shared" si="96"/>
        <v>3.0000000000000013E-2</v>
      </c>
      <c r="CE42">
        <f t="shared" si="152"/>
        <v>0.90000000000000013</v>
      </c>
      <c r="CF42">
        <f t="shared" si="26"/>
        <v>0.19500000000000009</v>
      </c>
      <c r="CG42">
        <f t="shared" si="208"/>
        <v>0.85000000000000031</v>
      </c>
      <c r="CH42">
        <v>0.01</v>
      </c>
    </row>
    <row r="43" spans="1:86" x14ac:dyDescent="0.25">
      <c r="A43">
        <v>217</v>
      </c>
      <c r="B43">
        <f t="shared" si="154"/>
        <v>0.86000000000000032</v>
      </c>
      <c r="C43">
        <f t="shared" si="104"/>
        <v>0.37000000000000016</v>
      </c>
      <c r="D43">
        <f t="shared" si="62"/>
        <v>0.11000000000000003</v>
      </c>
      <c r="E43">
        <f t="shared" si="155"/>
        <v>0.72999999999999976</v>
      </c>
      <c r="F43">
        <f t="shared" si="156"/>
        <v>0.37000000000000016</v>
      </c>
      <c r="G43">
        <f t="shared" si="61"/>
        <v>0.13500000000000004</v>
      </c>
      <c r="H43">
        <f t="shared" si="157"/>
        <v>0.56000000000000028</v>
      </c>
      <c r="I43">
        <f t="shared" si="47"/>
        <v>0.13500000000000004</v>
      </c>
      <c r="J43">
        <f t="shared" si="158"/>
        <v>0.86000000000000032</v>
      </c>
      <c r="K43">
        <f t="shared" si="159"/>
        <v>0.37000000000000016</v>
      </c>
      <c r="L43">
        <f t="shared" si="27"/>
        <v>0.13500000000000004</v>
      </c>
      <c r="M43">
        <f t="shared" si="160"/>
        <v>0.72999999999999976</v>
      </c>
      <c r="N43">
        <f t="shared" si="161"/>
        <v>0.37000000000000016</v>
      </c>
      <c r="O43">
        <f t="shared" si="29"/>
        <v>0.13500000000000004</v>
      </c>
      <c r="P43">
        <f t="shared" si="162"/>
        <v>0.72999999999999976</v>
      </c>
      <c r="Q43">
        <f t="shared" si="163"/>
        <v>0.37000000000000016</v>
      </c>
      <c r="R43">
        <f t="shared" si="31"/>
        <v>0.13500000000000004</v>
      </c>
      <c r="S43">
        <f t="shared" si="164"/>
        <v>0.72999999999999976</v>
      </c>
      <c r="T43">
        <f t="shared" si="165"/>
        <v>0.37000000000000016</v>
      </c>
      <c r="U43">
        <f t="shared" si="32"/>
        <v>0.13500000000000004</v>
      </c>
      <c r="V43">
        <f t="shared" si="116"/>
        <v>0.39000000000000012</v>
      </c>
      <c r="W43">
        <f t="shared" si="166"/>
        <v>0.72999999999999976</v>
      </c>
      <c r="X43">
        <f t="shared" si="167"/>
        <v>0.37000000000000016</v>
      </c>
      <c r="Y43">
        <f t="shared" si="33"/>
        <v>0.13500000000000004</v>
      </c>
      <c r="Z43">
        <f t="shared" si="168"/>
        <v>0.72999999999999976</v>
      </c>
      <c r="AA43">
        <f t="shared" si="169"/>
        <v>0.37000000000000016</v>
      </c>
      <c r="AB43">
        <f t="shared" si="34"/>
        <v>0.13500000000000004</v>
      </c>
      <c r="AC43">
        <f t="shared" si="170"/>
        <v>0.72999999999999976</v>
      </c>
      <c r="AD43">
        <f t="shared" si="171"/>
        <v>0.37000000000000016</v>
      </c>
      <c r="AE43">
        <f t="shared" si="35"/>
        <v>0.13500000000000004</v>
      </c>
      <c r="AF43">
        <f t="shared" si="172"/>
        <v>0.72999999999999976</v>
      </c>
      <c r="AG43">
        <f t="shared" si="173"/>
        <v>0.37000000000000016</v>
      </c>
      <c r="AH43">
        <f t="shared" si="36"/>
        <v>0.13500000000000004</v>
      </c>
      <c r="AI43">
        <f t="shared" si="174"/>
        <v>0.72999999999999976</v>
      </c>
      <c r="AJ43">
        <f t="shared" si="175"/>
        <v>0.37000000000000016</v>
      </c>
      <c r="AK43">
        <f t="shared" si="37"/>
        <v>0.13500000000000004</v>
      </c>
      <c r="AL43">
        <f t="shared" si="54"/>
        <v>0.72999999999999976</v>
      </c>
      <c r="AM43">
        <f t="shared" si="176"/>
        <v>0.4100000000000002</v>
      </c>
      <c r="AN43">
        <f t="shared" si="177"/>
        <v>0.72999999999999976</v>
      </c>
      <c r="AO43">
        <f t="shared" si="178"/>
        <v>0.37000000000000016</v>
      </c>
      <c r="AP43">
        <f t="shared" si="179"/>
        <v>0.66000000000000025</v>
      </c>
      <c r="AQ43">
        <f t="shared" si="180"/>
        <v>0.29000000000000009</v>
      </c>
      <c r="AR43">
        <f t="shared" si="97"/>
        <v>0.89500000000000013</v>
      </c>
      <c r="AS43">
        <f t="shared" si="181"/>
        <v>0.36000000000000015</v>
      </c>
      <c r="AT43">
        <f t="shared" si="38"/>
        <v>0.13500000000000004</v>
      </c>
      <c r="AU43">
        <f t="shared" si="182"/>
        <v>0.84000000000000008</v>
      </c>
      <c r="AV43">
        <f t="shared" si="183"/>
        <v>0.29000000000000009</v>
      </c>
      <c r="AW43">
        <f t="shared" si="184"/>
        <v>0.72999999999999976</v>
      </c>
      <c r="AX43">
        <f t="shared" si="185"/>
        <v>0.37000000000000016</v>
      </c>
      <c r="AY43">
        <f t="shared" si="186"/>
        <v>0.84000000000000008</v>
      </c>
      <c r="AZ43">
        <f t="shared" si="187"/>
        <v>0.36000000000000015</v>
      </c>
      <c r="BA43">
        <f t="shared" si="188"/>
        <v>0.4600000000000003</v>
      </c>
      <c r="BB43">
        <f t="shared" si="189"/>
        <v>0.27000000000000007</v>
      </c>
      <c r="BC43">
        <f t="shared" si="190"/>
        <v>4.0000000000000008E-2</v>
      </c>
      <c r="BD43">
        <f t="shared" si="191"/>
        <v>0.84000000000000008</v>
      </c>
      <c r="BE43">
        <f t="shared" si="192"/>
        <v>0.29000000000000009</v>
      </c>
      <c r="BF43">
        <f t="shared" si="193"/>
        <v>0.84000000000000008</v>
      </c>
      <c r="BG43">
        <f t="shared" si="194"/>
        <v>0.27000000000000007</v>
      </c>
      <c r="BH43">
        <f t="shared" si="195"/>
        <v>0.4600000000000003</v>
      </c>
      <c r="BI43">
        <f t="shared" si="41"/>
        <v>0.13500000000000004</v>
      </c>
      <c r="BJ43">
        <f t="shared" si="79"/>
        <v>0.08</v>
      </c>
      <c r="BK43">
        <f t="shared" si="196"/>
        <v>0.37000000000000016</v>
      </c>
      <c r="BL43">
        <f t="shared" si="140"/>
        <v>2.0000000000000004E-2</v>
      </c>
      <c r="BM43">
        <f t="shared" si="197"/>
        <v>0.72999999999999976</v>
      </c>
      <c r="BN43">
        <f t="shared" si="198"/>
        <v>0.37000000000000016</v>
      </c>
      <c r="BO43">
        <f t="shared" si="42"/>
        <v>0.13500000000000004</v>
      </c>
      <c r="BP43">
        <f t="shared" si="199"/>
        <v>0.72999999999999976</v>
      </c>
      <c r="BQ43">
        <f t="shared" si="200"/>
        <v>0.37000000000000016</v>
      </c>
      <c r="BR43">
        <f t="shared" si="43"/>
        <v>0.13500000000000004</v>
      </c>
      <c r="BS43">
        <f t="shared" si="201"/>
        <v>0.72999999999999976</v>
      </c>
      <c r="BT43">
        <f t="shared" si="202"/>
        <v>0.37000000000000016</v>
      </c>
      <c r="BU43">
        <f t="shared" si="44"/>
        <v>0.13500000000000004</v>
      </c>
      <c r="BV43">
        <f t="shared" si="203"/>
        <v>0.4600000000000003</v>
      </c>
      <c r="BW43">
        <f t="shared" si="204"/>
        <v>0.27000000000000007</v>
      </c>
      <c r="BX43">
        <f t="shared" si="80"/>
        <v>0.08</v>
      </c>
      <c r="BY43">
        <f t="shared" si="205"/>
        <v>0.84000000000000008</v>
      </c>
      <c r="BZ43">
        <f t="shared" si="206"/>
        <v>0.37000000000000016</v>
      </c>
      <c r="CA43">
        <v>0</v>
      </c>
      <c r="CB43">
        <v>0</v>
      </c>
      <c r="CC43">
        <f t="shared" si="207"/>
        <v>0.27000000000000007</v>
      </c>
      <c r="CD43">
        <f t="shared" si="96"/>
        <v>3.2000000000000015E-2</v>
      </c>
      <c r="CE43">
        <f t="shared" si="152"/>
        <v>0.89500000000000013</v>
      </c>
      <c r="CF43">
        <f t="shared" si="26"/>
        <v>0.20000000000000009</v>
      </c>
      <c r="CG43">
        <f t="shared" si="208"/>
        <v>0.86000000000000032</v>
      </c>
      <c r="CH43">
        <v>0.01</v>
      </c>
    </row>
    <row r="44" spans="1:86" x14ac:dyDescent="0.25">
      <c r="A44">
        <v>225</v>
      </c>
      <c r="B44">
        <f t="shared" si="154"/>
        <v>0.87000000000000033</v>
      </c>
      <c r="C44">
        <f t="shared" si="104"/>
        <v>0.38000000000000017</v>
      </c>
      <c r="D44">
        <f t="shared" si="62"/>
        <v>0.11500000000000003</v>
      </c>
      <c r="E44">
        <f t="shared" si="155"/>
        <v>0.71999999999999975</v>
      </c>
      <c r="F44">
        <f t="shared" si="156"/>
        <v>0.38000000000000017</v>
      </c>
      <c r="G44">
        <f t="shared" si="61"/>
        <v>0.14000000000000004</v>
      </c>
      <c r="H44">
        <f t="shared" si="157"/>
        <v>0.57000000000000028</v>
      </c>
      <c r="I44">
        <f t="shared" si="47"/>
        <v>0.14000000000000004</v>
      </c>
      <c r="J44">
        <f t="shared" si="158"/>
        <v>0.87000000000000033</v>
      </c>
      <c r="K44">
        <f t="shared" si="159"/>
        <v>0.38000000000000017</v>
      </c>
      <c r="L44">
        <f t="shared" si="27"/>
        <v>0.14000000000000004</v>
      </c>
      <c r="M44">
        <f t="shared" si="160"/>
        <v>0.71999999999999975</v>
      </c>
      <c r="N44">
        <f t="shared" si="161"/>
        <v>0.38000000000000017</v>
      </c>
      <c r="O44">
        <f t="shared" si="29"/>
        <v>0.14000000000000004</v>
      </c>
      <c r="P44">
        <f t="shared" si="162"/>
        <v>0.71999999999999975</v>
      </c>
      <c r="Q44">
        <f t="shared" si="163"/>
        <v>0.38000000000000017</v>
      </c>
      <c r="R44">
        <f t="shared" si="31"/>
        <v>0.14000000000000004</v>
      </c>
      <c r="S44">
        <f t="shared" si="164"/>
        <v>0.71999999999999975</v>
      </c>
      <c r="T44">
        <f t="shared" si="165"/>
        <v>0.38000000000000017</v>
      </c>
      <c r="U44">
        <f t="shared" si="32"/>
        <v>0.14000000000000004</v>
      </c>
      <c r="V44">
        <f t="shared" si="116"/>
        <v>0.38000000000000012</v>
      </c>
      <c r="W44">
        <f t="shared" si="166"/>
        <v>0.71999999999999975</v>
      </c>
      <c r="X44">
        <f t="shared" si="167"/>
        <v>0.38000000000000017</v>
      </c>
      <c r="Y44">
        <f t="shared" si="33"/>
        <v>0.14000000000000004</v>
      </c>
      <c r="Z44">
        <f t="shared" si="168"/>
        <v>0.71999999999999975</v>
      </c>
      <c r="AA44">
        <f t="shared" si="169"/>
        <v>0.38000000000000017</v>
      </c>
      <c r="AB44">
        <f t="shared" si="34"/>
        <v>0.14000000000000004</v>
      </c>
      <c r="AC44">
        <f t="shared" si="170"/>
        <v>0.71999999999999975</v>
      </c>
      <c r="AD44">
        <f t="shared" si="171"/>
        <v>0.38000000000000017</v>
      </c>
      <c r="AE44">
        <f t="shared" si="35"/>
        <v>0.14000000000000004</v>
      </c>
      <c r="AF44">
        <f t="shared" si="172"/>
        <v>0.71999999999999975</v>
      </c>
      <c r="AG44">
        <f t="shared" si="173"/>
        <v>0.38000000000000017</v>
      </c>
      <c r="AH44">
        <f t="shared" si="36"/>
        <v>0.14000000000000004</v>
      </c>
      <c r="AI44">
        <f t="shared" si="174"/>
        <v>0.71999999999999975</v>
      </c>
      <c r="AJ44">
        <f t="shared" si="175"/>
        <v>0.38000000000000017</v>
      </c>
      <c r="AK44">
        <f t="shared" si="37"/>
        <v>0.14000000000000004</v>
      </c>
      <c r="AL44">
        <f t="shared" si="54"/>
        <v>0.71999999999999975</v>
      </c>
      <c r="AM44">
        <f t="shared" si="176"/>
        <v>0.42000000000000021</v>
      </c>
      <c r="AN44">
        <f t="shared" si="177"/>
        <v>0.71999999999999975</v>
      </c>
      <c r="AO44">
        <f t="shared" si="178"/>
        <v>0.38000000000000017</v>
      </c>
      <c r="AP44">
        <f t="shared" si="179"/>
        <v>0.67000000000000026</v>
      </c>
      <c r="AQ44">
        <f t="shared" si="180"/>
        <v>0.3000000000000001</v>
      </c>
      <c r="AR44">
        <f t="shared" si="97"/>
        <v>0.89000000000000012</v>
      </c>
      <c r="AS44">
        <f t="shared" si="181"/>
        <v>0.37000000000000016</v>
      </c>
      <c r="AT44">
        <f t="shared" si="38"/>
        <v>0.14000000000000004</v>
      </c>
      <c r="AU44">
        <f t="shared" si="182"/>
        <v>0.83000000000000007</v>
      </c>
      <c r="AV44">
        <f t="shared" si="183"/>
        <v>0.3000000000000001</v>
      </c>
      <c r="AW44">
        <f t="shared" si="184"/>
        <v>0.71999999999999975</v>
      </c>
      <c r="AX44">
        <f t="shared" si="185"/>
        <v>0.38000000000000017</v>
      </c>
      <c r="AY44">
        <f t="shared" si="186"/>
        <v>0.83000000000000007</v>
      </c>
      <c r="AZ44">
        <f t="shared" si="187"/>
        <v>0.37000000000000016</v>
      </c>
      <c r="BA44">
        <f t="shared" si="188"/>
        <v>0.47000000000000031</v>
      </c>
      <c r="BB44">
        <f t="shared" si="189"/>
        <v>0.28000000000000008</v>
      </c>
      <c r="BC44">
        <f t="shared" si="190"/>
        <v>4.4000000000000011E-2</v>
      </c>
      <c r="BD44">
        <f t="shared" si="191"/>
        <v>0.83000000000000007</v>
      </c>
      <c r="BE44">
        <f t="shared" si="192"/>
        <v>0.3000000000000001</v>
      </c>
      <c r="BF44">
        <f t="shared" si="193"/>
        <v>0.83000000000000007</v>
      </c>
      <c r="BG44">
        <f t="shared" si="194"/>
        <v>0.28000000000000008</v>
      </c>
      <c r="BH44">
        <f t="shared" si="195"/>
        <v>0.47000000000000031</v>
      </c>
      <c r="BI44">
        <f t="shared" si="41"/>
        <v>0.14000000000000004</v>
      </c>
      <c r="BJ44">
        <f t="shared" si="79"/>
        <v>8.5000000000000006E-2</v>
      </c>
      <c r="BK44">
        <f t="shared" si="196"/>
        <v>0.38000000000000017</v>
      </c>
      <c r="BL44">
        <f t="shared" si="140"/>
        <v>2.2000000000000006E-2</v>
      </c>
      <c r="BM44">
        <f t="shared" si="197"/>
        <v>0.71999999999999975</v>
      </c>
      <c r="BN44">
        <f t="shared" si="198"/>
        <v>0.38000000000000017</v>
      </c>
      <c r="BO44">
        <f t="shared" si="42"/>
        <v>0.14000000000000004</v>
      </c>
      <c r="BP44">
        <f t="shared" si="199"/>
        <v>0.71999999999999975</v>
      </c>
      <c r="BQ44">
        <f t="shared" si="200"/>
        <v>0.38000000000000017</v>
      </c>
      <c r="BR44">
        <f t="shared" si="43"/>
        <v>0.14000000000000004</v>
      </c>
      <c r="BS44">
        <f t="shared" si="201"/>
        <v>0.71999999999999975</v>
      </c>
      <c r="BT44">
        <f t="shared" si="202"/>
        <v>0.38000000000000017</v>
      </c>
      <c r="BU44">
        <f t="shared" si="44"/>
        <v>0.14000000000000004</v>
      </c>
      <c r="BV44">
        <f t="shared" si="203"/>
        <v>0.47000000000000031</v>
      </c>
      <c r="BW44">
        <f t="shared" si="204"/>
        <v>0.28000000000000008</v>
      </c>
      <c r="BX44">
        <f t="shared" si="80"/>
        <v>8.5000000000000006E-2</v>
      </c>
      <c r="BY44">
        <f t="shared" si="205"/>
        <v>0.83000000000000007</v>
      </c>
      <c r="BZ44">
        <f t="shared" si="206"/>
        <v>0.38000000000000017</v>
      </c>
      <c r="CA44">
        <v>0</v>
      </c>
      <c r="CB44">
        <v>0</v>
      </c>
      <c r="CC44">
        <f t="shared" si="207"/>
        <v>0.28000000000000008</v>
      </c>
      <c r="CD44">
        <f t="shared" si="96"/>
        <v>3.4000000000000016E-2</v>
      </c>
      <c r="CE44">
        <f t="shared" si="152"/>
        <v>0.89000000000000012</v>
      </c>
      <c r="CF44">
        <f t="shared" si="26"/>
        <v>0.2050000000000001</v>
      </c>
      <c r="CG44">
        <f t="shared" si="208"/>
        <v>0.87000000000000033</v>
      </c>
      <c r="CH44">
        <v>0.01</v>
      </c>
    </row>
    <row r="45" spans="1:86" x14ac:dyDescent="0.25">
      <c r="A45">
        <v>232</v>
      </c>
      <c r="B45">
        <f t="shared" si="154"/>
        <v>0.88000000000000034</v>
      </c>
      <c r="C45">
        <f t="shared" si="104"/>
        <v>0.39000000000000018</v>
      </c>
      <c r="D45">
        <f t="shared" si="62"/>
        <v>0.12000000000000004</v>
      </c>
      <c r="E45">
        <f t="shared" si="155"/>
        <v>0.70999999999999974</v>
      </c>
      <c r="F45">
        <f t="shared" si="156"/>
        <v>0.39000000000000018</v>
      </c>
      <c r="G45">
        <f t="shared" si="61"/>
        <v>0.14500000000000005</v>
      </c>
      <c r="H45">
        <f t="shared" si="157"/>
        <v>0.58000000000000029</v>
      </c>
      <c r="I45">
        <f t="shared" si="47"/>
        <v>0.14500000000000005</v>
      </c>
      <c r="J45">
        <f t="shared" si="158"/>
        <v>0.88000000000000034</v>
      </c>
      <c r="K45">
        <f t="shared" si="159"/>
        <v>0.39000000000000018</v>
      </c>
      <c r="L45">
        <f t="shared" si="27"/>
        <v>0.14500000000000005</v>
      </c>
      <c r="M45">
        <f t="shared" si="160"/>
        <v>0.70999999999999974</v>
      </c>
      <c r="N45">
        <f t="shared" si="161"/>
        <v>0.39000000000000018</v>
      </c>
      <c r="O45">
        <f t="shared" si="29"/>
        <v>0.14500000000000005</v>
      </c>
      <c r="P45">
        <f t="shared" si="162"/>
        <v>0.70999999999999974</v>
      </c>
      <c r="Q45">
        <f t="shared" si="163"/>
        <v>0.39000000000000018</v>
      </c>
      <c r="R45">
        <f t="shared" si="31"/>
        <v>0.14500000000000005</v>
      </c>
      <c r="S45">
        <f t="shared" si="164"/>
        <v>0.70999999999999974</v>
      </c>
      <c r="T45">
        <f t="shared" si="165"/>
        <v>0.39000000000000018</v>
      </c>
      <c r="U45">
        <f t="shared" si="32"/>
        <v>0.14500000000000005</v>
      </c>
      <c r="V45">
        <f t="shared" si="116"/>
        <v>0.37000000000000011</v>
      </c>
      <c r="W45">
        <f t="shared" si="166"/>
        <v>0.70999999999999974</v>
      </c>
      <c r="X45">
        <f t="shared" si="167"/>
        <v>0.39000000000000018</v>
      </c>
      <c r="Y45">
        <f t="shared" si="33"/>
        <v>0.14500000000000005</v>
      </c>
      <c r="Z45">
        <f t="shared" si="168"/>
        <v>0.70999999999999974</v>
      </c>
      <c r="AA45">
        <f t="shared" si="169"/>
        <v>0.39000000000000018</v>
      </c>
      <c r="AB45">
        <f t="shared" si="34"/>
        <v>0.14500000000000005</v>
      </c>
      <c r="AC45">
        <f t="shared" si="170"/>
        <v>0.70999999999999974</v>
      </c>
      <c r="AD45">
        <f t="shared" si="171"/>
        <v>0.39000000000000018</v>
      </c>
      <c r="AE45">
        <f t="shared" si="35"/>
        <v>0.14500000000000005</v>
      </c>
      <c r="AF45">
        <f t="shared" si="172"/>
        <v>0.70999999999999974</v>
      </c>
      <c r="AG45">
        <f t="shared" si="173"/>
        <v>0.39000000000000018</v>
      </c>
      <c r="AH45">
        <f t="shared" si="36"/>
        <v>0.14500000000000005</v>
      </c>
      <c r="AI45">
        <f t="shared" si="174"/>
        <v>0.70999999999999974</v>
      </c>
      <c r="AJ45">
        <f t="shared" si="175"/>
        <v>0.39000000000000018</v>
      </c>
      <c r="AK45">
        <f t="shared" si="37"/>
        <v>0.14500000000000005</v>
      </c>
      <c r="AL45">
        <f t="shared" si="54"/>
        <v>0.70999999999999974</v>
      </c>
      <c r="AM45">
        <f t="shared" si="176"/>
        <v>0.43000000000000022</v>
      </c>
      <c r="AN45">
        <f t="shared" si="177"/>
        <v>0.70999999999999974</v>
      </c>
      <c r="AO45">
        <f t="shared" si="178"/>
        <v>0.39000000000000018</v>
      </c>
      <c r="AP45">
        <f t="shared" si="179"/>
        <v>0.68000000000000027</v>
      </c>
      <c r="AQ45">
        <f t="shared" si="180"/>
        <v>0.31000000000000011</v>
      </c>
      <c r="AR45">
        <f t="shared" si="97"/>
        <v>0.88500000000000012</v>
      </c>
      <c r="AS45">
        <f t="shared" si="181"/>
        <v>0.38000000000000017</v>
      </c>
      <c r="AT45">
        <f t="shared" si="38"/>
        <v>0.14500000000000005</v>
      </c>
      <c r="AU45">
        <f t="shared" si="182"/>
        <v>0.82000000000000006</v>
      </c>
      <c r="AV45">
        <f t="shared" si="183"/>
        <v>0.31000000000000011</v>
      </c>
      <c r="AW45">
        <f t="shared" si="184"/>
        <v>0.70999999999999974</v>
      </c>
      <c r="AX45">
        <f t="shared" si="185"/>
        <v>0.39000000000000018</v>
      </c>
      <c r="AY45">
        <f t="shared" si="186"/>
        <v>0.82000000000000006</v>
      </c>
      <c r="AZ45">
        <f t="shared" si="187"/>
        <v>0.38000000000000017</v>
      </c>
      <c r="BA45">
        <f t="shared" si="188"/>
        <v>0.48000000000000032</v>
      </c>
      <c r="BB45">
        <f t="shared" si="189"/>
        <v>0.29000000000000009</v>
      </c>
      <c r="BC45">
        <f t="shared" si="190"/>
        <v>4.8000000000000015E-2</v>
      </c>
      <c r="BD45">
        <f t="shared" si="191"/>
        <v>0.82000000000000006</v>
      </c>
      <c r="BE45">
        <f t="shared" si="192"/>
        <v>0.31000000000000011</v>
      </c>
      <c r="BF45">
        <f t="shared" si="193"/>
        <v>0.82000000000000006</v>
      </c>
      <c r="BG45">
        <f t="shared" si="194"/>
        <v>0.29000000000000009</v>
      </c>
      <c r="BH45">
        <f t="shared" si="195"/>
        <v>0.48000000000000032</v>
      </c>
      <c r="BI45">
        <f t="shared" si="41"/>
        <v>0.14500000000000005</v>
      </c>
      <c r="BJ45">
        <f t="shared" si="79"/>
        <v>9.0000000000000011E-2</v>
      </c>
      <c r="BK45">
        <f t="shared" si="196"/>
        <v>0.39000000000000018</v>
      </c>
      <c r="BL45">
        <f t="shared" si="140"/>
        <v>2.4000000000000007E-2</v>
      </c>
      <c r="BM45">
        <f t="shared" si="197"/>
        <v>0.70999999999999974</v>
      </c>
      <c r="BN45">
        <f t="shared" si="198"/>
        <v>0.39000000000000018</v>
      </c>
      <c r="BO45">
        <f t="shared" si="42"/>
        <v>0.14500000000000005</v>
      </c>
      <c r="BP45">
        <f t="shared" si="199"/>
        <v>0.70999999999999974</v>
      </c>
      <c r="BQ45">
        <f t="shared" si="200"/>
        <v>0.39000000000000018</v>
      </c>
      <c r="BR45">
        <f t="shared" si="43"/>
        <v>0.14500000000000005</v>
      </c>
      <c r="BS45">
        <f t="shared" si="201"/>
        <v>0.70999999999999974</v>
      </c>
      <c r="BT45">
        <f t="shared" si="202"/>
        <v>0.39000000000000018</v>
      </c>
      <c r="BU45">
        <f t="shared" si="44"/>
        <v>0.14500000000000005</v>
      </c>
      <c r="BV45">
        <f t="shared" si="203"/>
        <v>0.48000000000000032</v>
      </c>
      <c r="BW45">
        <f t="shared" si="204"/>
        <v>0.29000000000000009</v>
      </c>
      <c r="BX45">
        <f t="shared" si="80"/>
        <v>9.0000000000000011E-2</v>
      </c>
      <c r="BY45">
        <f t="shared" si="205"/>
        <v>0.82000000000000006</v>
      </c>
      <c r="BZ45">
        <f t="shared" si="206"/>
        <v>0.39000000000000018</v>
      </c>
      <c r="CA45">
        <v>0</v>
      </c>
      <c r="CB45">
        <v>0</v>
      </c>
      <c r="CC45">
        <f t="shared" si="207"/>
        <v>0.29000000000000009</v>
      </c>
      <c r="CD45">
        <f t="shared" si="96"/>
        <v>3.6000000000000018E-2</v>
      </c>
      <c r="CE45">
        <f t="shared" si="152"/>
        <v>0.88500000000000012</v>
      </c>
      <c r="CF45">
        <f t="shared" si="26"/>
        <v>0.2100000000000001</v>
      </c>
      <c r="CG45">
        <f t="shared" si="208"/>
        <v>0.88000000000000034</v>
      </c>
      <c r="CH45">
        <v>0.01</v>
      </c>
    </row>
    <row r="46" spans="1:86" x14ac:dyDescent="0.25">
      <c r="A46">
        <v>240</v>
      </c>
      <c r="B46">
        <f t="shared" si="154"/>
        <v>0.89000000000000035</v>
      </c>
      <c r="C46">
        <f t="shared" si="104"/>
        <v>0.40000000000000019</v>
      </c>
      <c r="D46">
        <f t="shared" si="62"/>
        <v>0.12500000000000003</v>
      </c>
      <c r="E46">
        <f t="shared" si="155"/>
        <v>0.69999999999999973</v>
      </c>
      <c r="F46">
        <f t="shared" si="156"/>
        <v>0.40000000000000019</v>
      </c>
      <c r="G46">
        <f t="shared" si="61"/>
        <v>0.15000000000000005</v>
      </c>
      <c r="H46">
        <f t="shared" si="157"/>
        <v>0.5900000000000003</v>
      </c>
      <c r="I46">
        <f t="shared" si="47"/>
        <v>0.15000000000000005</v>
      </c>
      <c r="J46">
        <f t="shared" si="158"/>
        <v>0.89000000000000035</v>
      </c>
      <c r="K46">
        <f t="shared" si="159"/>
        <v>0.40000000000000019</v>
      </c>
      <c r="L46">
        <f t="shared" si="27"/>
        <v>0.15000000000000005</v>
      </c>
      <c r="M46">
        <f t="shared" si="160"/>
        <v>0.69999999999999973</v>
      </c>
      <c r="N46">
        <f t="shared" si="161"/>
        <v>0.40000000000000019</v>
      </c>
      <c r="O46">
        <f t="shared" si="29"/>
        <v>0.15000000000000005</v>
      </c>
      <c r="P46">
        <f t="shared" si="162"/>
        <v>0.69999999999999973</v>
      </c>
      <c r="Q46">
        <f t="shared" si="163"/>
        <v>0.40000000000000019</v>
      </c>
      <c r="R46">
        <f t="shared" si="31"/>
        <v>0.15000000000000005</v>
      </c>
      <c r="S46">
        <f t="shared" si="164"/>
        <v>0.69999999999999973</v>
      </c>
      <c r="T46">
        <f t="shared" si="165"/>
        <v>0.40000000000000019</v>
      </c>
      <c r="U46">
        <f t="shared" si="32"/>
        <v>0.15000000000000005</v>
      </c>
      <c r="V46">
        <f t="shared" si="116"/>
        <v>0.3600000000000001</v>
      </c>
      <c r="W46">
        <f t="shared" si="166"/>
        <v>0.69999999999999973</v>
      </c>
      <c r="X46">
        <f t="shared" si="167"/>
        <v>0.40000000000000019</v>
      </c>
      <c r="Y46">
        <f t="shared" si="33"/>
        <v>0.15000000000000005</v>
      </c>
      <c r="Z46">
        <f t="shared" si="168"/>
        <v>0.69999999999999973</v>
      </c>
      <c r="AA46">
        <f t="shared" si="169"/>
        <v>0.40000000000000019</v>
      </c>
      <c r="AB46">
        <f t="shared" si="34"/>
        <v>0.15000000000000005</v>
      </c>
      <c r="AC46">
        <f t="shared" si="170"/>
        <v>0.69999999999999973</v>
      </c>
      <c r="AD46">
        <f t="shared" si="171"/>
        <v>0.40000000000000019</v>
      </c>
      <c r="AE46">
        <f t="shared" si="35"/>
        <v>0.15000000000000005</v>
      </c>
      <c r="AF46">
        <f t="shared" si="172"/>
        <v>0.69999999999999973</v>
      </c>
      <c r="AG46">
        <f t="shared" si="173"/>
        <v>0.40000000000000019</v>
      </c>
      <c r="AH46">
        <f t="shared" si="36"/>
        <v>0.15000000000000005</v>
      </c>
      <c r="AI46">
        <f t="shared" si="174"/>
        <v>0.69999999999999973</v>
      </c>
      <c r="AJ46">
        <f t="shared" si="175"/>
        <v>0.40000000000000019</v>
      </c>
      <c r="AK46">
        <f t="shared" si="37"/>
        <v>0.15000000000000005</v>
      </c>
      <c r="AL46">
        <f t="shared" si="54"/>
        <v>0.69999999999999973</v>
      </c>
      <c r="AM46">
        <f t="shared" si="176"/>
        <v>0.44000000000000022</v>
      </c>
      <c r="AN46">
        <f t="shared" si="177"/>
        <v>0.69999999999999973</v>
      </c>
      <c r="AO46">
        <f t="shared" si="178"/>
        <v>0.40000000000000019</v>
      </c>
      <c r="AP46">
        <f t="shared" si="179"/>
        <v>0.69000000000000028</v>
      </c>
      <c r="AQ46">
        <f t="shared" si="180"/>
        <v>0.32000000000000012</v>
      </c>
      <c r="AR46">
        <f t="shared" si="97"/>
        <v>0.88000000000000012</v>
      </c>
      <c r="AS46">
        <f t="shared" si="181"/>
        <v>0.39000000000000018</v>
      </c>
      <c r="AT46">
        <f t="shared" si="38"/>
        <v>0.15000000000000005</v>
      </c>
      <c r="AU46">
        <f t="shared" si="182"/>
        <v>0.81</v>
      </c>
      <c r="AV46">
        <f t="shared" si="183"/>
        <v>0.32000000000000012</v>
      </c>
      <c r="AW46">
        <f t="shared" si="184"/>
        <v>0.69999999999999973</v>
      </c>
      <c r="AX46">
        <f t="shared" si="185"/>
        <v>0.40000000000000019</v>
      </c>
      <c r="AY46">
        <f t="shared" si="186"/>
        <v>0.81</v>
      </c>
      <c r="AZ46">
        <f t="shared" si="187"/>
        <v>0.39000000000000018</v>
      </c>
      <c r="BA46">
        <f t="shared" si="188"/>
        <v>0.49000000000000032</v>
      </c>
      <c r="BB46">
        <f t="shared" si="189"/>
        <v>0.3000000000000001</v>
      </c>
      <c r="BC46">
        <f t="shared" si="190"/>
        <v>5.2000000000000018E-2</v>
      </c>
      <c r="BD46">
        <f t="shared" si="191"/>
        <v>0.81</v>
      </c>
      <c r="BE46">
        <f t="shared" si="192"/>
        <v>0.32000000000000012</v>
      </c>
      <c r="BF46">
        <f t="shared" si="193"/>
        <v>0.81</v>
      </c>
      <c r="BG46">
        <f t="shared" si="194"/>
        <v>0.3000000000000001</v>
      </c>
      <c r="BH46">
        <f t="shared" si="195"/>
        <v>0.49000000000000032</v>
      </c>
      <c r="BI46">
        <f t="shared" si="41"/>
        <v>0.15000000000000005</v>
      </c>
      <c r="BJ46">
        <f t="shared" si="79"/>
        <v>9.5000000000000015E-2</v>
      </c>
      <c r="BK46">
        <f t="shared" si="196"/>
        <v>0.40000000000000019</v>
      </c>
      <c r="BL46">
        <f t="shared" si="140"/>
        <v>2.6000000000000009E-2</v>
      </c>
      <c r="BM46">
        <f t="shared" si="197"/>
        <v>0.69999999999999973</v>
      </c>
      <c r="BN46">
        <f t="shared" si="198"/>
        <v>0.40000000000000019</v>
      </c>
      <c r="BO46">
        <f t="shared" si="42"/>
        <v>0.15000000000000005</v>
      </c>
      <c r="BP46">
        <f t="shared" si="199"/>
        <v>0.69999999999999973</v>
      </c>
      <c r="BQ46">
        <f t="shared" si="200"/>
        <v>0.40000000000000019</v>
      </c>
      <c r="BR46">
        <f t="shared" si="43"/>
        <v>0.15000000000000005</v>
      </c>
      <c r="BS46">
        <f t="shared" si="201"/>
        <v>0.69999999999999973</v>
      </c>
      <c r="BT46">
        <f t="shared" si="202"/>
        <v>0.40000000000000019</v>
      </c>
      <c r="BU46">
        <f t="shared" si="44"/>
        <v>0.15000000000000005</v>
      </c>
      <c r="BV46">
        <f t="shared" si="203"/>
        <v>0.49000000000000032</v>
      </c>
      <c r="BW46">
        <f t="shared" si="204"/>
        <v>0.3000000000000001</v>
      </c>
      <c r="BX46">
        <f t="shared" si="80"/>
        <v>9.5000000000000015E-2</v>
      </c>
      <c r="BY46">
        <f t="shared" si="205"/>
        <v>0.81</v>
      </c>
      <c r="BZ46">
        <f t="shared" si="206"/>
        <v>0.40000000000000019</v>
      </c>
      <c r="CA46">
        <v>0</v>
      </c>
      <c r="CB46">
        <v>0</v>
      </c>
      <c r="CC46">
        <f t="shared" si="207"/>
        <v>0.3000000000000001</v>
      </c>
      <c r="CD46">
        <f t="shared" si="96"/>
        <v>3.800000000000002E-2</v>
      </c>
      <c r="CE46">
        <f t="shared" si="152"/>
        <v>0.88000000000000012</v>
      </c>
      <c r="CF46">
        <f t="shared" si="26"/>
        <v>0.21500000000000011</v>
      </c>
      <c r="CG46">
        <f t="shared" si="208"/>
        <v>0.89000000000000035</v>
      </c>
      <c r="CH46">
        <v>0.01</v>
      </c>
    </row>
    <row r="47" spans="1:86" x14ac:dyDescent="0.25">
      <c r="A47">
        <v>247</v>
      </c>
      <c r="B47">
        <f t="shared" si="154"/>
        <v>0.90000000000000036</v>
      </c>
      <c r="C47">
        <f t="shared" si="104"/>
        <v>0.4100000000000002</v>
      </c>
      <c r="D47">
        <f t="shared" si="62"/>
        <v>0.13000000000000003</v>
      </c>
      <c r="E47">
        <f t="shared" si="155"/>
        <v>0.68999999999999972</v>
      </c>
      <c r="F47">
        <f t="shared" si="156"/>
        <v>0.4100000000000002</v>
      </c>
      <c r="G47">
        <f t="shared" si="61"/>
        <v>0.15500000000000005</v>
      </c>
      <c r="H47">
        <f t="shared" si="157"/>
        <v>0.60000000000000031</v>
      </c>
      <c r="I47">
        <f t="shared" si="47"/>
        <v>0.15500000000000005</v>
      </c>
      <c r="J47">
        <f t="shared" si="158"/>
        <v>0.90000000000000036</v>
      </c>
      <c r="K47">
        <f t="shared" si="159"/>
        <v>0.4100000000000002</v>
      </c>
      <c r="L47">
        <f t="shared" si="27"/>
        <v>0.15500000000000005</v>
      </c>
      <c r="M47">
        <f t="shared" si="160"/>
        <v>0.68999999999999972</v>
      </c>
      <c r="N47">
        <f t="shared" si="161"/>
        <v>0.4100000000000002</v>
      </c>
      <c r="O47">
        <f t="shared" si="29"/>
        <v>0.15500000000000005</v>
      </c>
      <c r="P47">
        <f t="shared" si="162"/>
        <v>0.68999999999999972</v>
      </c>
      <c r="Q47">
        <f t="shared" si="163"/>
        <v>0.4100000000000002</v>
      </c>
      <c r="R47">
        <f t="shared" si="31"/>
        <v>0.15500000000000005</v>
      </c>
      <c r="S47">
        <f t="shared" si="164"/>
        <v>0.68999999999999972</v>
      </c>
      <c r="T47">
        <f t="shared" si="165"/>
        <v>0.4100000000000002</v>
      </c>
      <c r="U47">
        <f t="shared" si="32"/>
        <v>0.15500000000000005</v>
      </c>
      <c r="V47">
        <f t="shared" si="116"/>
        <v>0.35000000000000009</v>
      </c>
      <c r="W47">
        <f t="shared" si="166"/>
        <v>0.68999999999999972</v>
      </c>
      <c r="X47">
        <f t="shared" si="167"/>
        <v>0.4100000000000002</v>
      </c>
      <c r="Y47">
        <f t="shared" si="33"/>
        <v>0.15500000000000005</v>
      </c>
      <c r="Z47">
        <f t="shared" si="168"/>
        <v>0.68999999999999972</v>
      </c>
      <c r="AA47">
        <f t="shared" si="169"/>
        <v>0.4100000000000002</v>
      </c>
      <c r="AB47">
        <f t="shared" si="34"/>
        <v>0.15500000000000005</v>
      </c>
      <c r="AC47">
        <f t="shared" si="170"/>
        <v>0.68999999999999972</v>
      </c>
      <c r="AD47">
        <f t="shared" si="171"/>
        <v>0.4100000000000002</v>
      </c>
      <c r="AE47">
        <f t="shared" si="35"/>
        <v>0.15500000000000005</v>
      </c>
      <c r="AF47">
        <f t="shared" si="172"/>
        <v>0.68999999999999972</v>
      </c>
      <c r="AG47">
        <f t="shared" si="173"/>
        <v>0.4100000000000002</v>
      </c>
      <c r="AH47">
        <f t="shared" si="36"/>
        <v>0.15500000000000005</v>
      </c>
      <c r="AI47">
        <f t="shared" si="174"/>
        <v>0.68999999999999972</v>
      </c>
      <c r="AJ47">
        <f t="shared" si="175"/>
        <v>0.4100000000000002</v>
      </c>
      <c r="AK47">
        <f t="shared" si="37"/>
        <v>0.15500000000000005</v>
      </c>
      <c r="AL47">
        <f t="shared" si="54"/>
        <v>0.68999999999999972</v>
      </c>
      <c r="AM47">
        <f t="shared" si="176"/>
        <v>0.45000000000000023</v>
      </c>
      <c r="AN47">
        <f t="shared" si="177"/>
        <v>0.68999999999999972</v>
      </c>
      <c r="AO47">
        <f t="shared" si="178"/>
        <v>0.4100000000000002</v>
      </c>
      <c r="AP47">
        <f t="shared" si="179"/>
        <v>0.70000000000000029</v>
      </c>
      <c r="AQ47">
        <f t="shared" si="180"/>
        <v>0.33000000000000013</v>
      </c>
      <c r="AR47">
        <f t="shared" si="97"/>
        <v>0.87500000000000011</v>
      </c>
      <c r="AS47">
        <f t="shared" si="181"/>
        <v>0.40000000000000019</v>
      </c>
      <c r="AT47">
        <f t="shared" si="38"/>
        <v>0.15500000000000005</v>
      </c>
      <c r="AU47">
        <f t="shared" si="182"/>
        <v>0.8</v>
      </c>
      <c r="AV47">
        <f t="shared" si="183"/>
        <v>0.33000000000000013</v>
      </c>
      <c r="AW47">
        <f t="shared" si="184"/>
        <v>0.68999999999999972</v>
      </c>
      <c r="AX47">
        <f t="shared" si="185"/>
        <v>0.4100000000000002</v>
      </c>
      <c r="AY47">
        <f t="shared" si="186"/>
        <v>0.8</v>
      </c>
      <c r="AZ47">
        <f t="shared" si="187"/>
        <v>0.40000000000000019</v>
      </c>
      <c r="BA47">
        <f t="shared" si="188"/>
        <v>0.50000000000000033</v>
      </c>
      <c r="BB47">
        <f t="shared" si="189"/>
        <v>0.31000000000000011</v>
      </c>
      <c r="BC47">
        <f t="shared" si="190"/>
        <v>5.6000000000000022E-2</v>
      </c>
      <c r="BD47">
        <f t="shared" si="191"/>
        <v>0.8</v>
      </c>
      <c r="BE47">
        <f t="shared" si="192"/>
        <v>0.33000000000000013</v>
      </c>
      <c r="BF47">
        <f t="shared" si="193"/>
        <v>0.8</v>
      </c>
      <c r="BG47">
        <f t="shared" si="194"/>
        <v>0.31000000000000011</v>
      </c>
      <c r="BH47">
        <f t="shared" si="195"/>
        <v>0.50000000000000033</v>
      </c>
      <c r="BI47">
        <f t="shared" si="41"/>
        <v>0.15500000000000005</v>
      </c>
      <c r="BJ47">
        <f t="shared" si="79"/>
        <v>0.10000000000000002</v>
      </c>
      <c r="BK47">
        <f t="shared" si="196"/>
        <v>0.4100000000000002</v>
      </c>
      <c r="BL47">
        <f t="shared" si="140"/>
        <v>2.8000000000000011E-2</v>
      </c>
      <c r="BM47">
        <f t="shared" si="197"/>
        <v>0.68999999999999972</v>
      </c>
      <c r="BN47">
        <f t="shared" si="198"/>
        <v>0.4100000000000002</v>
      </c>
      <c r="BO47">
        <f t="shared" si="42"/>
        <v>0.15500000000000005</v>
      </c>
      <c r="BP47">
        <f t="shared" si="199"/>
        <v>0.68999999999999972</v>
      </c>
      <c r="BQ47">
        <f t="shared" si="200"/>
        <v>0.4100000000000002</v>
      </c>
      <c r="BR47">
        <f t="shared" si="43"/>
        <v>0.15500000000000005</v>
      </c>
      <c r="BS47">
        <f t="shared" si="201"/>
        <v>0.68999999999999972</v>
      </c>
      <c r="BT47">
        <f t="shared" si="202"/>
        <v>0.4100000000000002</v>
      </c>
      <c r="BU47">
        <f t="shared" si="44"/>
        <v>0.15500000000000005</v>
      </c>
      <c r="BV47">
        <f t="shared" si="203"/>
        <v>0.50000000000000033</v>
      </c>
      <c r="BW47">
        <f t="shared" si="204"/>
        <v>0.31000000000000011</v>
      </c>
      <c r="BX47">
        <f t="shared" si="80"/>
        <v>0.10000000000000002</v>
      </c>
      <c r="BY47">
        <f t="shared" si="205"/>
        <v>0.8</v>
      </c>
      <c r="BZ47">
        <f t="shared" si="206"/>
        <v>0.4100000000000002</v>
      </c>
      <c r="CA47">
        <v>0</v>
      </c>
      <c r="CB47">
        <v>0</v>
      </c>
      <c r="CC47">
        <f t="shared" si="207"/>
        <v>0.31000000000000011</v>
      </c>
      <c r="CD47">
        <f t="shared" si="96"/>
        <v>4.0000000000000022E-2</v>
      </c>
      <c r="CE47">
        <f t="shared" si="152"/>
        <v>0.87500000000000011</v>
      </c>
      <c r="CF47">
        <f t="shared" si="26"/>
        <v>0.22000000000000011</v>
      </c>
      <c r="CG47">
        <f t="shared" si="208"/>
        <v>0.90000000000000036</v>
      </c>
      <c r="CH47">
        <v>0.01</v>
      </c>
    </row>
    <row r="48" spans="1:86" x14ac:dyDescent="0.25">
      <c r="A48">
        <v>255</v>
      </c>
      <c r="B48">
        <f t="shared" si="154"/>
        <v>0.91000000000000036</v>
      </c>
      <c r="C48">
        <f t="shared" si="104"/>
        <v>0.42000000000000021</v>
      </c>
      <c r="D48">
        <f t="shared" si="62"/>
        <v>0.13500000000000004</v>
      </c>
      <c r="E48">
        <f t="shared" si="155"/>
        <v>0.67999999999999972</v>
      </c>
      <c r="F48">
        <f t="shared" si="156"/>
        <v>0.42000000000000021</v>
      </c>
      <c r="G48">
        <f t="shared" si="61"/>
        <v>0.16000000000000006</v>
      </c>
      <c r="H48">
        <f t="shared" si="157"/>
        <v>0.61000000000000032</v>
      </c>
      <c r="I48">
        <f t="shared" si="47"/>
        <v>0.16000000000000006</v>
      </c>
      <c r="J48">
        <f t="shared" si="158"/>
        <v>0.91000000000000036</v>
      </c>
      <c r="K48">
        <f t="shared" si="159"/>
        <v>0.42000000000000021</v>
      </c>
      <c r="L48">
        <f t="shared" si="27"/>
        <v>0.16000000000000006</v>
      </c>
      <c r="M48">
        <f t="shared" si="160"/>
        <v>0.67999999999999972</v>
      </c>
      <c r="N48">
        <f t="shared" si="161"/>
        <v>0.42000000000000021</v>
      </c>
      <c r="O48">
        <f t="shared" si="29"/>
        <v>0.16000000000000006</v>
      </c>
      <c r="P48">
        <f t="shared" si="162"/>
        <v>0.67999999999999972</v>
      </c>
      <c r="Q48">
        <f t="shared" si="163"/>
        <v>0.42000000000000021</v>
      </c>
      <c r="R48">
        <f t="shared" si="31"/>
        <v>0.16000000000000006</v>
      </c>
      <c r="S48">
        <f t="shared" si="164"/>
        <v>0.67999999999999972</v>
      </c>
      <c r="T48">
        <f t="shared" si="165"/>
        <v>0.42000000000000021</v>
      </c>
      <c r="U48">
        <f t="shared" si="32"/>
        <v>0.16000000000000006</v>
      </c>
      <c r="V48">
        <f t="shared" si="116"/>
        <v>0.34000000000000008</v>
      </c>
      <c r="W48">
        <f t="shared" si="166"/>
        <v>0.67999999999999972</v>
      </c>
      <c r="X48">
        <f t="shared" si="167"/>
        <v>0.42000000000000021</v>
      </c>
      <c r="Y48">
        <f t="shared" si="33"/>
        <v>0.16000000000000006</v>
      </c>
      <c r="Z48">
        <f t="shared" si="168"/>
        <v>0.67999999999999972</v>
      </c>
      <c r="AA48">
        <f t="shared" si="169"/>
        <v>0.42000000000000021</v>
      </c>
      <c r="AB48">
        <f t="shared" si="34"/>
        <v>0.16000000000000006</v>
      </c>
      <c r="AC48">
        <f t="shared" si="170"/>
        <v>0.67999999999999972</v>
      </c>
      <c r="AD48">
        <f t="shared" si="171"/>
        <v>0.42000000000000021</v>
      </c>
      <c r="AE48">
        <f t="shared" si="35"/>
        <v>0.16000000000000006</v>
      </c>
      <c r="AF48">
        <f t="shared" si="172"/>
        <v>0.67999999999999972</v>
      </c>
      <c r="AG48">
        <f t="shared" si="173"/>
        <v>0.42000000000000021</v>
      </c>
      <c r="AH48">
        <f t="shared" si="36"/>
        <v>0.16000000000000006</v>
      </c>
      <c r="AI48">
        <f t="shared" si="174"/>
        <v>0.67999999999999972</v>
      </c>
      <c r="AJ48">
        <f t="shared" si="175"/>
        <v>0.42000000000000021</v>
      </c>
      <c r="AK48">
        <f t="shared" si="37"/>
        <v>0.16000000000000006</v>
      </c>
      <c r="AL48">
        <f t="shared" si="54"/>
        <v>0.67999999999999972</v>
      </c>
      <c r="AM48">
        <f t="shared" si="176"/>
        <v>0.46000000000000024</v>
      </c>
      <c r="AN48">
        <f t="shared" si="177"/>
        <v>0.67999999999999972</v>
      </c>
      <c r="AO48">
        <f t="shared" si="178"/>
        <v>0.42000000000000021</v>
      </c>
      <c r="AP48">
        <f t="shared" si="179"/>
        <v>0.7100000000000003</v>
      </c>
      <c r="AQ48">
        <f t="shared" si="180"/>
        <v>0.34000000000000014</v>
      </c>
      <c r="AR48">
        <f t="shared" si="97"/>
        <v>0.87000000000000011</v>
      </c>
      <c r="AS48">
        <f t="shared" si="181"/>
        <v>0.4100000000000002</v>
      </c>
      <c r="AT48">
        <f t="shared" si="38"/>
        <v>0.16000000000000006</v>
      </c>
      <c r="AU48">
        <f t="shared" si="182"/>
        <v>0.79</v>
      </c>
      <c r="AV48">
        <f t="shared" si="183"/>
        <v>0.34000000000000014</v>
      </c>
      <c r="AW48">
        <f t="shared" si="184"/>
        <v>0.67999999999999972</v>
      </c>
      <c r="AX48">
        <f t="shared" si="185"/>
        <v>0.42000000000000021</v>
      </c>
      <c r="AY48">
        <f t="shared" si="186"/>
        <v>0.79</v>
      </c>
      <c r="AZ48">
        <f t="shared" si="187"/>
        <v>0.4100000000000002</v>
      </c>
      <c r="BA48">
        <f t="shared" si="188"/>
        <v>0.51000000000000034</v>
      </c>
      <c r="BB48">
        <f t="shared" si="189"/>
        <v>0.32000000000000012</v>
      </c>
      <c r="BC48">
        <f t="shared" si="190"/>
        <v>6.0000000000000026E-2</v>
      </c>
      <c r="BD48">
        <f t="shared" si="191"/>
        <v>0.79</v>
      </c>
      <c r="BE48">
        <f t="shared" si="192"/>
        <v>0.34000000000000014</v>
      </c>
      <c r="BF48">
        <f t="shared" si="193"/>
        <v>0.79</v>
      </c>
      <c r="BG48">
        <f t="shared" si="194"/>
        <v>0.32000000000000012</v>
      </c>
      <c r="BH48">
        <f t="shared" si="195"/>
        <v>0.51000000000000034</v>
      </c>
      <c r="BI48">
        <f t="shared" si="41"/>
        <v>0.16000000000000006</v>
      </c>
      <c r="BJ48">
        <f t="shared" si="79"/>
        <v>0.10500000000000002</v>
      </c>
      <c r="BK48">
        <f t="shared" si="196"/>
        <v>0.42000000000000021</v>
      </c>
      <c r="BL48">
        <f t="shared" si="140"/>
        <v>3.0000000000000013E-2</v>
      </c>
      <c r="BM48">
        <f t="shared" si="197"/>
        <v>0.67999999999999972</v>
      </c>
      <c r="BN48">
        <f t="shared" si="198"/>
        <v>0.42000000000000021</v>
      </c>
      <c r="BO48">
        <f t="shared" si="42"/>
        <v>0.16000000000000006</v>
      </c>
      <c r="BP48">
        <f t="shared" si="199"/>
        <v>0.67999999999999972</v>
      </c>
      <c r="BQ48">
        <f t="shared" si="200"/>
        <v>0.42000000000000021</v>
      </c>
      <c r="BR48">
        <f t="shared" si="43"/>
        <v>0.16000000000000006</v>
      </c>
      <c r="BS48">
        <f t="shared" si="201"/>
        <v>0.67999999999999972</v>
      </c>
      <c r="BT48">
        <f t="shared" si="202"/>
        <v>0.42000000000000021</v>
      </c>
      <c r="BU48">
        <f t="shared" si="44"/>
        <v>0.16000000000000006</v>
      </c>
      <c r="BV48">
        <f t="shared" si="203"/>
        <v>0.51000000000000034</v>
      </c>
      <c r="BW48">
        <f t="shared" si="204"/>
        <v>0.32000000000000012</v>
      </c>
      <c r="BX48">
        <f t="shared" si="80"/>
        <v>0.10500000000000002</v>
      </c>
      <c r="BY48">
        <f t="shared" si="205"/>
        <v>0.79</v>
      </c>
      <c r="BZ48">
        <f t="shared" si="206"/>
        <v>0.42000000000000021</v>
      </c>
      <c r="CA48">
        <v>0</v>
      </c>
      <c r="CB48">
        <v>0</v>
      </c>
      <c r="CC48">
        <f t="shared" si="207"/>
        <v>0.32000000000000012</v>
      </c>
      <c r="CD48">
        <f t="shared" si="96"/>
        <v>4.2000000000000023E-2</v>
      </c>
      <c r="CE48">
        <f t="shared" si="152"/>
        <v>0.87000000000000011</v>
      </c>
      <c r="CF48">
        <f t="shared" si="26"/>
        <v>0.22500000000000012</v>
      </c>
      <c r="CG48">
        <f t="shared" si="208"/>
        <v>0.91000000000000036</v>
      </c>
      <c r="CH48">
        <v>0.01</v>
      </c>
    </row>
    <row r="49" spans="1:86" x14ac:dyDescent="0.25">
      <c r="A49">
        <v>263</v>
      </c>
      <c r="B49">
        <f t="shared" si="154"/>
        <v>0.92000000000000037</v>
      </c>
      <c r="C49">
        <f t="shared" si="104"/>
        <v>0.43000000000000022</v>
      </c>
      <c r="D49">
        <f t="shared" si="62"/>
        <v>0.14000000000000004</v>
      </c>
      <c r="E49">
        <f t="shared" si="155"/>
        <v>0.66999999999999971</v>
      </c>
      <c r="F49">
        <f t="shared" si="156"/>
        <v>0.43000000000000022</v>
      </c>
      <c r="G49">
        <f t="shared" si="61"/>
        <v>0.16500000000000006</v>
      </c>
      <c r="H49">
        <f t="shared" si="157"/>
        <v>0.62000000000000033</v>
      </c>
      <c r="I49">
        <f t="shared" si="47"/>
        <v>0.16500000000000006</v>
      </c>
      <c r="J49">
        <f t="shared" si="158"/>
        <v>0.92000000000000037</v>
      </c>
      <c r="K49">
        <f t="shared" si="159"/>
        <v>0.43000000000000022</v>
      </c>
      <c r="L49">
        <f t="shared" si="27"/>
        <v>0.16500000000000006</v>
      </c>
      <c r="M49">
        <f t="shared" si="160"/>
        <v>0.66999999999999971</v>
      </c>
      <c r="N49">
        <f t="shared" si="161"/>
        <v>0.43000000000000022</v>
      </c>
      <c r="O49">
        <f t="shared" si="29"/>
        <v>0.16500000000000006</v>
      </c>
      <c r="P49">
        <f t="shared" si="162"/>
        <v>0.66999999999999971</v>
      </c>
      <c r="Q49">
        <f t="shared" si="163"/>
        <v>0.43000000000000022</v>
      </c>
      <c r="R49">
        <f t="shared" si="31"/>
        <v>0.16500000000000006</v>
      </c>
      <c r="S49">
        <f t="shared" si="164"/>
        <v>0.66999999999999971</v>
      </c>
      <c r="T49">
        <f t="shared" si="165"/>
        <v>0.43000000000000022</v>
      </c>
      <c r="U49">
        <f t="shared" si="32"/>
        <v>0.16500000000000006</v>
      </c>
      <c r="V49">
        <f t="shared" si="116"/>
        <v>0.33000000000000007</v>
      </c>
      <c r="W49">
        <f t="shared" si="166"/>
        <v>0.66999999999999971</v>
      </c>
      <c r="X49">
        <f t="shared" si="167"/>
        <v>0.43000000000000022</v>
      </c>
      <c r="Y49">
        <f t="shared" si="33"/>
        <v>0.16500000000000006</v>
      </c>
      <c r="Z49">
        <f t="shared" si="168"/>
        <v>0.66999999999999971</v>
      </c>
      <c r="AA49">
        <f t="shared" si="169"/>
        <v>0.43000000000000022</v>
      </c>
      <c r="AB49">
        <f t="shared" si="34"/>
        <v>0.16500000000000006</v>
      </c>
      <c r="AC49">
        <f t="shared" si="170"/>
        <v>0.66999999999999971</v>
      </c>
      <c r="AD49">
        <f t="shared" si="171"/>
        <v>0.43000000000000022</v>
      </c>
      <c r="AE49">
        <f t="shared" si="35"/>
        <v>0.16500000000000006</v>
      </c>
      <c r="AF49">
        <f t="shared" si="172"/>
        <v>0.66999999999999971</v>
      </c>
      <c r="AG49">
        <f t="shared" si="173"/>
        <v>0.43000000000000022</v>
      </c>
      <c r="AH49">
        <f t="shared" si="36"/>
        <v>0.16500000000000006</v>
      </c>
      <c r="AI49">
        <f t="shared" si="174"/>
        <v>0.66999999999999971</v>
      </c>
      <c r="AJ49">
        <f t="shared" si="175"/>
        <v>0.43000000000000022</v>
      </c>
      <c r="AK49">
        <f t="shared" si="37"/>
        <v>0.16500000000000006</v>
      </c>
      <c r="AL49">
        <f t="shared" si="54"/>
        <v>0.66999999999999971</v>
      </c>
      <c r="AM49">
        <f t="shared" si="176"/>
        <v>0.47000000000000025</v>
      </c>
      <c r="AN49">
        <f t="shared" si="177"/>
        <v>0.66999999999999971</v>
      </c>
      <c r="AO49">
        <f t="shared" si="178"/>
        <v>0.43000000000000022</v>
      </c>
      <c r="AP49">
        <f t="shared" si="179"/>
        <v>0.72000000000000031</v>
      </c>
      <c r="AQ49">
        <f t="shared" si="180"/>
        <v>0.35000000000000014</v>
      </c>
      <c r="AR49">
        <f t="shared" si="97"/>
        <v>0.8650000000000001</v>
      </c>
      <c r="AS49">
        <f t="shared" si="181"/>
        <v>0.42000000000000021</v>
      </c>
      <c r="AT49">
        <f t="shared" si="38"/>
        <v>0.16500000000000006</v>
      </c>
      <c r="AU49">
        <f t="shared" si="182"/>
        <v>0.78</v>
      </c>
      <c r="AV49">
        <f t="shared" si="183"/>
        <v>0.35000000000000014</v>
      </c>
      <c r="AW49">
        <f t="shared" si="184"/>
        <v>0.66999999999999971</v>
      </c>
      <c r="AX49">
        <f t="shared" si="185"/>
        <v>0.43000000000000022</v>
      </c>
      <c r="AY49">
        <f t="shared" si="186"/>
        <v>0.78</v>
      </c>
      <c r="AZ49">
        <f t="shared" si="187"/>
        <v>0.42000000000000021</v>
      </c>
      <c r="BA49">
        <f t="shared" si="188"/>
        <v>0.52000000000000035</v>
      </c>
      <c r="BB49">
        <f t="shared" si="189"/>
        <v>0.33000000000000013</v>
      </c>
      <c r="BC49">
        <f t="shared" si="190"/>
        <v>6.4000000000000029E-2</v>
      </c>
      <c r="BD49">
        <f t="shared" si="191"/>
        <v>0.78</v>
      </c>
      <c r="BE49">
        <f t="shared" si="192"/>
        <v>0.35000000000000014</v>
      </c>
      <c r="BF49">
        <f t="shared" si="193"/>
        <v>0.78</v>
      </c>
      <c r="BG49">
        <f t="shared" si="194"/>
        <v>0.33000000000000013</v>
      </c>
      <c r="BH49">
        <f t="shared" si="195"/>
        <v>0.52000000000000035</v>
      </c>
      <c r="BI49">
        <f t="shared" si="41"/>
        <v>0.16500000000000006</v>
      </c>
      <c r="BJ49">
        <f t="shared" si="79"/>
        <v>0.11000000000000003</v>
      </c>
      <c r="BK49">
        <f t="shared" si="196"/>
        <v>0.43000000000000022</v>
      </c>
      <c r="BL49">
        <f t="shared" si="140"/>
        <v>3.2000000000000015E-2</v>
      </c>
      <c r="BM49">
        <f t="shared" si="197"/>
        <v>0.66999999999999971</v>
      </c>
      <c r="BN49">
        <f t="shared" si="198"/>
        <v>0.43000000000000022</v>
      </c>
      <c r="BO49">
        <f t="shared" si="42"/>
        <v>0.16500000000000006</v>
      </c>
      <c r="BP49">
        <f t="shared" si="199"/>
        <v>0.66999999999999971</v>
      </c>
      <c r="BQ49">
        <f t="shared" si="200"/>
        <v>0.43000000000000022</v>
      </c>
      <c r="BR49">
        <f t="shared" si="43"/>
        <v>0.16500000000000006</v>
      </c>
      <c r="BS49">
        <f t="shared" si="201"/>
        <v>0.66999999999999971</v>
      </c>
      <c r="BT49">
        <f t="shared" si="202"/>
        <v>0.43000000000000022</v>
      </c>
      <c r="BU49">
        <f t="shared" si="44"/>
        <v>0.16500000000000006</v>
      </c>
      <c r="BV49">
        <f t="shared" si="203"/>
        <v>0.52000000000000035</v>
      </c>
      <c r="BW49">
        <f t="shared" si="204"/>
        <v>0.33000000000000013</v>
      </c>
      <c r="BX49">
        <f t="shared" si="80"/>
        <v>0.11000000000000003</v>
      </c>
      <c r="BY49">
        <f t="shared" si="205"/>
        <v>0.78</v>
      </c>
      <c r="BZ49">
        <f t="shared" si="206"/>
        <v>0.43000000000000022</v>
      </c>
      <c r="CA49">
        <v>0</v>
      </c>
      <c r="CB49">
        <v>0</v>
      </c>
      <c r="CC49">
        <f t="shared" si="207"/>
        <v>0.33000000000000013</v>
      </c>
      <c r="CD49">
        <f t="shared" si="96"/>
        <v>4.4000000000000025E-2</v>
      </c>
      <c r="CE49">
        <f t="shared" si="152"/>
        <v>0.8650000000000001</v>
      </c>
      <c r="CF49">
        <f t="shared" si="26"/>
        <v>0.23000000000000012</v>
      </c>
      <c r="CG49">
        <f t="shared" si="208"/>
        <v>0.92000000000000037</v>
      </c>
      <c r="CH49">
        <v>0.01</v>
      </c>
    </row>
    <row r="50" spans="1:86" x14ac:dyDescent="0.25">
      <c r="A50">
        <v>271</v>
      </c>
      <c r="B50">
        <f t="shared" si="154"/>
        <v>0.93000000000000038</v>
      </c>
      <c r="C50">
        <f t="shared" si="154"/>
        <v>0.44000000000000022</v>
      </c>
      <c r="D50">
        <f t="shared" si="62"/>
        <v>0.14500000000000005</v>
      </c>
      <c r="E50">
        <f t="shared" si="155"/>
        <v>0.6599999999999997</v>
      </c>
      <c r="F50">
        <f t="shared" si="156"/>
        <v>0.44000000000000022</v>
      </c>
      <c r="G50">
        <f t="shared" si="61"/>
        <v>0.17000000000000007</v>
      </c>
      <c r="H50">
        <f t="shared" si="157"/>
        <v>0.63000000000000034</v>
      </c>
      <c r="I50">
        <f t="shared" si="47"/>
        <v>0.17000000000000007</v>
      </c>
      <c r="J50">
        <f t="shared" si="158"/>
        <v>0.93000000000000038</v>
      </c>
      <c r="K50">
        <f t="shared" si="159"/>
        <v>0.44000000000000022</v>
      </c>
      <c r="L50">
        <f t="shared" si="27"/>
        <v>0.17000000000000007</v>
      </c>
      <c r="M50">
        <f t="shared" si="160"/>
        <v>0.6599999999999997</v>
      </c>
      <c r="N50">
        <f t="shared" si="161"/>
        <v>0.44000000000000022</v>
      </c>
      <c r="O50">
        <f t="shared" si="29"/>
        <v>0.17000000000000007</v>
      </c>
      <c r="P50">
        <f t="shared" si="162"/>
        <v>0.6599999999999997</v>
      </c>
      <c r="Q50">
        <f t="shared" si="163"/>
        <v>0.44000000000000022</v>
      </c>
      <c r="R50">
        <f t="shared" si="31"/>
        <v>0.17000000000000007</v>
      </c>
      <c r="S50">
        <f t="shared" si="164"/>
        <v>0.6599999999999997</v>
      </c>
      <c r="T50">
        <f t="shared" si="165"/>
        <v>0.44000000000000022</v>
      </c>
      <c r="U50">
        <f t="shared" si="32"/>
        <v>0.17000000000000007</v>
      </c>
      <c r="V50">
        <f t="shared" si="116"/>
        <v>0.32000000000000006</v>
      </c>
      <c r="W50">
        <f t="shared" si="166"/>
        <v>0.6599999999999997</v>
      </c>
      <c r="X50">
        <f t="shared" si="167"/>
        <v>0.44000000000000022</v>
      </c>
      <c r="Y50">
        <f t="shared" si="33"/>
        <v>0.17000000000000007</v>
      </c>
      <c r="Z50">
        <f t="shared" si="168"/>
        <v>0.6599999999999997</v>
      </c>
      <c r="AA50">
        <f t="shared" si="169"/>
        <v>0.44000000000000022</v>
      </c>
      <c r="AB50">
        <f t="shared" si="34"/>
        <v>0.17000000000000007</v>
      </c>
      <c r="AC50">
        <f t="shared" si="170"/>
        <v>0.6599999999999997</v>
      </c>
      <c r="AD50">
        <f t="shared" si="171"/>
        <v>0.44000000000000022</v>
      </c>
      <c r="AE50">
        <f t="shared" si="35"/>
        <v>0.17000000000000007</v>
      </c>
      <c r="AF50">
        <f t="shared" si="172"/>
        <v>0.6599999999999997</v>
      </c>
      <c r="AG50">
        <f t="shared" si="173"/>
        <v>0.44000000000000022</v>
      </c>
      <c r="AH50">
        <f t="shared" si="36"/>
        <v>0.17000000000000007</v>
      </c>
      <c r="AI50">
        <f t="shared" si="174"/>
        <v>0.6599999999999997</v>
      </c>
      <c r="AJ50">
        <f t="shared" si="175"/>
        <v>0.44000000000000022</v>
      </c>
      <c r="AK50">
        <f t="shared" si="37"/>
        <v>0.17000000000000007</v>
      </c>
      <c r="AL50">
        <f t="shared" si="54"/>
        <v>0.6599999999999997</v>
      </c>
      <c r="AM50">
        <f t="shared" si="176"/>
        <v>0.48000000000000026</v>
      </c>
      <c r="AN50">
        <f t="shared" si="177"/>
        <v>0.6599999999999997</v>
      </c>
      <c r="AO50">
        <f t="shared" si="178"/>
        <v>0.44000000000000022</v>
      </c>
      <c r="AP50">
        <f t="shared" si="179"/>
        <v>0.73000000000000032</v>
      </c>
      <c r="AQ50">
        <f t="shared" si="180"/>
        <v>0.36000000000000015</v>
      </c>
      <c r="AR50">
        <f t="shared" si="97"/>
        <v>0.8600000000000001</v>
      </c>
      <c r="AS50">
        <f t="shared" si="181"/>
        <v>0.43000000000000022</v>
      </c>
      <c r="AT50">
        <f t="shared" si="38"/>
        <v>0.17000000000000007</v>
      </c>
      <c r="AU50">
        <f t="shared" si="182"/>
        <v>0.77</v>
      </c>
      <c r="AV50">
        <f t="shared" si="183"/>
        <v>0.36000000000000015</v>
      </c>
      <c r="AW50">
        <f t="shared" si="184"/>
        <v>0.6599999999999997</v>
      </c>
      <c r="AX50">
        <f t="shared" si="185"/>
        <v>0.44000000000000022</v>
      </c>
      <c r="AY50">
        <f t="shared" si="186"/>
        <v>0.77</v>
      </c>
      <c r="AZ50">
        <f t="shared" si="187"/>
        <v>0.43000000000000022</v>
      </c>
      <c r="BA50">
        <f t="shared" si="188"/>
        <v>0.53000000000000036</v>
      </c>
      <c r="BB50">
        <f t="shared" si="189"/>
        <v>0.34000000000000014</v>
      </c>
      <c r="BC50">
        <f t="shared" si="190"/>
        <v>6.8000000000000033E-2</v>
      </c>
      <c r="BD50">
        <f t="shared" si="191"/>
        <v>0.77</v>
      </c>
      <c r="BE50">
        <f t="shared" si="192"/>
        <v>0.36000000000000015</v>
      </c>
      <c r="BF50">
        <f t="shared" si="193"/>
        <v>0.77</v>
      </c>
      <c r="BG50">
        <f t="shared" si="194"/>
        <v>0.34000000000000014</v>
      </c>
      <c r="BH50">
        <f t="shared" si="195"/>
        <v>0.53000000000000036</v>
      </c>
      <c r="BI50">
        <f t="shared" si="41"/>
        <v>0.17000000000000007</v>
      </c>
      <c r="BJ50">
        <f t="shared" si="79"/>
        <v>0.11500000000000003</v>
      </c>
      <c r="BK50">
        <f t="shared" si="196"/>
        <v>0.44000000000000022</v>
      </c>
      <c r="BL50">
        <f t="shared" si="140"/>
        <v>3.4000000000000016E-2</v>
      </c>
      <c r="BM50">
        <f t="shared" si="197"/>
        <v>0.6599999999999997</v>
      </c>
      <c r="BN50">
        <f t="shared" si="198"/>
        <v>0.44000000000000022</v>
      </c>
      <c r="BO50">
        <f t="shared" si="42"/>
        <v>0.17000000000000007</v>
      </c>
      <c r="BP50">
        <f t="shared" si="199"/>
        <v>0.6599999999999997</v>
      </c>
      <c r="BQ50">
        <f t="shared" si="200"/>
        <v>0.44000000000000022</v>
      </c>
      <c r="BR50">
        <f t="shared" si="43"/>
        <v>0.17000000000000007</v>
      </c>
      <c r="BS50">
        <f t="shared" si="201"/>
        <v>0.6599999999999997</v>
      </c>
      <c r="BT50">
        <f t="shared" si="202"/>
        <v>0.44000000000000022</v>
      </c>
      <c r="BU50">
        <f t="shared" si="44"/>
        <v>0.17000000000000007</v>
      </c>
      <c r="BV50">
        <f t="shared" si="203"/>
        <v>0.53000000000000036</v>
      </c>
      <c r="BW50">
        <f t="shared" si="204"/>
        <v>0.34000000000000014</v>
      </c>
      <c r="BX50">
        <f t="shared" si="80"/>
        <v>0.11500000000000003</v>
      </c>
      <c r="BY50">
        <f t="shared" si="205"/>
        <v>0.77</v>
      </c>
      <c r="BZ50">
        <f t="shared" si="206"/>
        <v>0.44000000000000022</v>
      </c>
      <c r="CA50">
        <v>0</v>
      </c>
      <c r="CB50">
        <v>0</v>
      </c>
      <c r="CC50">
        <f t="shared" si="207"/>
        <v>0.34000000000000014</v>
      </c>
      <c r="CD50">
        <f t="shared" si="96"/>
        <v>4.6000000000000027E-2</v>
      </c>
      <c r="CE50">
        <f t="shared" si="152"/>
        <v>0.8600000000000001</v>
      </c>
      <c r="CF50">
        <f t="shared" si="26"/>
        <v>0.23500000000000013</v>
      </c>
      <c r="CG50">
        <f t="shared" si="208"/>
        <v>0.93000000000000038</v>
      </c>
      <c r="CH50">
        <v>0.01</v>
      </c>
    </row>
    <row r="51" spans="1:86" x14ac:dyDescent="0.25">
      <c r="A51">
        <v>279</v>
      </c>
      <c r="B51">
        <f t="shared" si="154"/>
        <v>0.94000000000000039</v>
      </c>
      <c r="C51">
        <f t="shared" si="154"/>
        <v>0.45000000000000023</v>
      </c>
      <c r="D51">
        <f t="shared" si="62"/>
        <v>0.15000000000000005</v>
      </c>
      <c r="E51">
        <f t="shared" si="155"/>
        <v>0.64999999999999969</v>
      </c>
      <c r="F51">
        <f t="shared" si="156"/>
        <v>0.45000000000000023</v>
      </c>
      <c r="G51">
        <f t="shared" si="61"/>
        <v>0.17500000000000007</v>
      </c>
      <c r="H51">
        <f t="shared" si="157"/>
        <v>0.64000000000000035</v>
      </c>
      <c r="I51">
        <f t="shared" si="47"/>
        <v>0.17500000000000007</v>
      </c>
      <c r="J51">
        <f t="shared" si="158"/>
        <v>0.94000000000000039</v>
      </c>
      <c r="K51">
        <f t="shared" si="159"/>
        <v>0.45000000000000023</v>
      </c>
      <c r="L51">
        <f t="shared" si="27"/>
        <v>0.17500000000000007</v>
      </c>
      <c r="M51">
        <f t="shared" si="160"/>
        <v>0.64999999999999969</v>
      </c>
      <c r="N51">
        <f t="shared" si="161"/>
        <v>0.45000000000000023</v>
      </c>
      <c r="O51">
        <f t="shared" si="29"/>
        <v>0.17500000000000007</v>
      </c>
      <c r="P51">
        <f t="shared" si="162"/>
        <v>0.64999999999999969</v>
      </c>
      <c r="Q51">
        <f t="shared" si="163"/>
        <v>0.45000000000000023</v>
      </c>
      <c r="R51">
        <f t="shared" si="31"/>
        <v>0.17500000000000007</v>
      </c>
      <c r="S51">
        <f t="shared" si="164"/>
        <v>0.64999999999999969</v>
      </c>
      <c r="T51">
        <f t="shared" si="165"/>
        <v>0.45000000000000023</v>
      </c>
      <c r="U51">
        <f t="shared" si="32"/>
        <v>0.17500000000000007</v>
      </c>
      <c r="V51">
        <f t="shared" si="116"/>
        <v>0.31000000000000005</v>
      </c>
      <c r="W51">
        <f t="shared" si="166"/>
        <v>0.64999999999999969</v>
      </c>
      <c r="X51">
        <f t="shared" si="167"/>
        <v>0.45000000000000023</v>
      </c>
      <c r="Y51">
        <f t="shared" si="33"/>
        <v>0.17500000000000007</v>
      </c>
      <c r="Z51">
        <f t="shared" si="168"/>
        <v>0.64999999999999969</v>
      </c>
      <c r="AA51">
        <f t="shared" si="169"/>
        <v>0.45000000000000023</v>
      </c>
      <c r="AB51">
        <f t="shared" si="34"/>
        <v>0.17500000000000007</v>
      </c>
      <c r="AC51">
        <f t="shared" si="170"/>
        <v>0.64999999999999969</v>
      </c>
      <c r="AD51">
        <f t="shared" si="171"/>
        <v>0.45000000000000023</v>
      </c>
      <c r="AE51">
        <f t="shared" si="35"/>
        <v>0.17500000000000007</v>
      </c>
      <c r="AF51">
        <f t="shared" si="172"/>
        <v>0.64999999999999969</v>
      </c>
      <c r="AG51">
        <f t="shared" si="173"/>
        <v>0.45000000000000023</v>
      </c>
      <c r="AH51">
        <f t="shared" si="36"/>
        <v>0.17500000000000007</v>
      </c>
      <c r="AI51">
        <f t="shared" si="174"/>
        <v>0.64999999999999969</v>
      </c>
      <c r="AJ51">
        <f t="shared" si="175"/>
        <v>0.45000000000000023</v>
      </c>
      <c r="AK51">
        <f t="shared" si="37"/>
        <v>0.17500000000000007</v>
      </c>
      <c r="AL51">
        <f t="shared" si="54"/>
        <v>0.64999999999999969</v>
      </c>
      <c r="AM51">
        <f t="shared" si="176"/>
        <v>0.49000000000000027</v>
      </c>
      <c r="AN51">
        <f t="shared" si="177"/>
        <v>0.64999999999999969</v>
      </c>
      <c r="AO51">
        <f t="shared" si="178"/>
        <v>0.45000000000000023</v>
      </c>
      <c r="AP51">
        <f t="shared" si="179"/>
        <v>0.74000000000000032</v>
      </c>
      <c r="AQ51">
        <f t="shared" si="180"/>
        <v>0.37000000000000016</v>
      </c>
      <c r="AR51">
        <f t="shared" si="97"/>
        <v>0.85500000000000009</v>
      </c>
      <c r="AS51">
        <f t="shared" si="181"/>
        <v>0.44000000000000022</v>
      </c>
      <c r="AT51">
        <f t="shared" si="38"/>
        <v>0.17500000000000007</v>
      </c>
      <c r="AU51">
        <f t="shared" si="182"/>
        <v>0.76</v>
      </c>
      <c r="AV51">
        <f t="shared" si="183"/>
        <v>0.37000000000000016</v>
      </c>
      <c r="AW51">
        <f t="shared" si="184"/>
        <v>0.64999999999999969</v>
      </c>
      <c r="AX51">
        <f t="shared" si="185"/>
        <v>0.45000000000000023</v>
      </c>
      <c r="AY51">
        <f t="shared" si="186"/>
        <v>0.76</v>
      </c>
      <c r="AZ51">
        <f t="shared" si="187"/>
        <v>0.44000000000000022</v>
      </c>
      <c r="BA51">
        <f t="shared" si="188"/>
        <v>0.54000000000000037</v>
      </c>
      <c r="BB51">
        <f t="shared" si="189"/>
        <v>0.35000000000000014</v>
      </c>
      <c r="BC51">
        <f t="shared" si="190"/>
        <v>7.2000000000000036E-2</v>
      </c>
      <c r="BD51">
        <f t="shared" si="191"/>
        <v>0.76</v>
      </c>
      <c r="BE51">
        <f t="shared" si="192"/>
        <v>0.37000000000000016</v>
      </c>
      <c r="BF51">
        <f t="shared" si="193"/>
        <v>0.76</v>
      </c>
      <c r="BG51">
        <f t="shared" si="194"/>
        <v>0.35000000000000014</v>
      </c>
      <c r="BH51">
        <f t="shared" si="195"/>
        <v>0.54000000000000037</v>
      </c>
      <c r="BI51">
        <f t="shared" si="41"/>
        <v>0.17500000000000007</v>
      </c>
      <c r="BJ51">
        <f t="shared" si="79"/>
        <v>0.12000000000000004</v>
      </c>
      <c r="BK51">
        <f t="shared" si="196"/>
        <v>0.45000000000000023</v>
      </c>
      <c r="BL51">
        <f t="shared" si="140"/>
        <v>3.6000000000000018E-2</v>
      </c>
      <c r="BM51">
        <f t="shared" si="197"/>
        <v>0.64999999999999969</v>
      </c>
      <c r="BN51">
        <f t="shared" si="198"/>
        <v>0.45000000000000023</v>
      </c>
      <c r="BO51">
        <f t="shared" si="42"/>
        <v>0.17500000000000007</v>
      </c>
      <c r="BP51">
        <f t="shared" si="199"/>
        <v>0.64999999999999969</v>
      </c>
      <c r="BQ51">
        <f t="shared" si="200"/>
        <v>0.45000000000000023</v>
      </c>
      <c r="BR51">
        <f t="shared" si="43"/>
        <v>0.17500000000000007</v>
      </c>
      <c r="BS51">
        <f t="shared" si="201"/>
        <v>0.64999999999999969</v>
      </c>
      <c r="BT51">
        <f t="shared" si="202"/>
        <v>0.45000000000000023</v>
      </c>
      <c r="BU51">
        <f t="shared" si="44"/>
        <v>0.17500000000000007</v>
      </c>
      <c r="BV51">
        <f t="shared" si="203"/>
        <v>0.54000000000000037</v>
      </c>
      <c r="BW51">
        <f t="shared" si="204"/>
        <v>0.35000000000000014</v>
      </c>
      <c r="BX51">
        <f t="shared" si="80"/>
        <v>0.12000000000000004</v>
      </c>
      <c r="BY51">
        <f t="shared" si="205"/>
        <v>0.76</v>
      </c>
      <c r="BZ51">
        <f t="shared" si="206"/>
        <v>0.45000000000000023</v>
      </c>
      <c r="CA51">
        <v>0</v>
      </c>
      <c r="CB51">
        <v>0</v>
      </c>
      <c r="CC51">
        <f t="shared" si="207"/>
        <v>0.35000000000000014</v>
      </c>
      <c r="CD51">
        <f t="shared" si="96"/>
        <v>4.8000000000000029E-2</v>
      </c>
      <c r="CE51">
        <f t="shared" si="152"/>
        <v>0.85500000000000009</v>
      </c>
      <c r="CF51">
        <f t="shared" si="26"/>
        <v>0.24000000000000013</v>
      </c>
      <c r="CG51">
        <f t="shared" si="208"/>
        <v>0.94000000000000039</v>
      </c>
      <c r="CH51">
        <v>0.01</v>
      </c>
    </row>
    <row r="52" spans="1:86" x14ac:dyDescent="0.25">
      <c r="A52">
        <v>287</v>
      </c>
      <c r="B52">
        <f t="shared" si="154"/>
        <v>0.9500000000000004</v>
      </c>
      <c r="C52">
        <f t="shared" si="154"/>
        <v>0.46000000000000024</v>
      </c>
      <c r="D52">
        <f t="shared" si="62"/>
        <v>0.15500000000000005</v>
      </c>
      <c r="E52">
        <f t="shared" si="155"/>
        <v>0.63999999999999968</v>
      </c>
      <c r="F52">
        <f t="shared" si="156"/>
        <v>0.46000000000000024</v>
      </c>
      <c r="G52">
        <f t="shared" si="61"/>
        <v>0.18000000000000008</v>
      </c>
      <c r="H52">
        <f t="shared" si="157"/>
        <v>0.65000000000000036</v>
      </c>
      <c r="I52">
        <f t="shared" si="47"/>
        <v>0.18000000000000008</v>
      </c>
      <c r="J52">
        <f t="shared" si="158"/>
        <v>0.9500000000000004</v>
      </c>
      <c r="K52">
        <f t="shared" si="159"/>
        <v>0.46000000000000024</v>
      </c>
      <c r="L52">
        <f t="shared" si="27"/>
        <v>0.18000000000000008</v>
      </c>
      <c r="M52">
        <f t="shared" si="160"/>
        <v>0.63999999999999968</v>
      </c>
      <c r="N52">
        <f t="shared" si="161"/>
        <v>0.46000000000000024</v>
      </c>
      <c r="O52">
        <f t="shared" si="29"/>
        <v>0.18000000000000008</v>
      </c>
      <c r="P52">
        <f t="shared" si="162"/>
        <v>0.63999999999999968</v>
      </c>
      <c r="Q52">
        <f t="shared" si="163"/>
        <v>0.46000000000000024</v>
      </c>
      <c r="R52">
        <f t="shared" si="31"/>
        <v>0.18000000000000008</v>
      </c>
      <c r="S52">
        <f t="shared" si="164"/>
        <v>0.63999999999999968</v>
      </c>
      <c r="T52">
        <f t="shared" si="165"/>
        <v>0.46000000000000024</v>
      </c>
      <c r="U52">
        <f t="shared" si="32"/>
        <v>0.18000000000000008</v>
      </c>
      <c r="V52">
        <f t="shared" si="116"/>
        <v>0.30000000000000004</v>
      </c>
      <c r="W52">
        <f t="shared" si="166"/>
        <v>0.63999999999999968</v>
      </c>
      <c r="X52">
        <f t="shared" si="167"/>
        <v>0.46000000000000024</v>
      </c>
      <c r="Y52">
        <f t="shared" si="33"/>
        <v>0.18000000000000008</v>
      </c>
      <c r="Z52">
        <f t="shared" si="168"/>
        <v>0.63999999999999968</v>
      </c>
      <c r="AA52">
        <f t="shared" si="169"/>
        <v>0.46000000000000024</v>
      </c>
      <c r="AB52">
        <f t="shared" si="34"/>
        <v>0.18000000000000008</v>
      </c>
      <c r="AC52">
        <f t="shared" si="170"/>
        <v>0.63999999999999968</v>
      </c>
      <c r="AD52">
        <f t="shared" si="171"/>
        <v>0.46000000000000024</v>
      </c>
      <c r="AE52">
        <f t="shared" si="35"/>
        <v>0.18000000000000008</v>
      </c>
      <c r="AF52">
        <f t="shared" si="172"/>
        <v>0.63999999999999968</v>
      </c>
      <c r="AG52">
        <f t="shared" si="173"/>
        <v>0.46000000000000024</v>
      </c>
      <c r="AH52">
        <f t="shared" si="36"/>
        <v>0.18000000000000008</v>
      </c>
      <c r="AI52">
        <f t="shared" si="174"/>
        <v>0.63999999999999968</v>
      </c>
      <c r="AJ52">
        <f t="shared" si="175"/>
        <v>0.46000000000000024</v>
      </c>
      <c r="AK52">
        <f t="shared" si="37"/>
        <v>0.18000000000000008</v>
      </c>
      <c r="AL52">
        <f t="shared" si="54"/>
        <v>0.63999999999999968</v>
      </c>
      <c r="AM52">
        <f t="shared" si="176"/>
        <v>0.50000000000000022</v>
      </c>
      <c r="AN52">
        <f t="shared" si="177"/>
        <v>0.63999999999999968</v>
      </c>
      <c r="AO52">
        <f t="shared" si="178"/>
        <v>0.46000000000000024</v>
      </c>
      <c r="AP52">
        <f t="shared" si="179"/>
        <v>0.75000000000000033</v>
      </c>
      <c r="AQ52">
        <f t="shared" si="180"/>
        <v>0.38000000000000017</v>
      </c>
      <c r="AR52">
        <f t="shared" si="97"/>
        <v>0.85000000000000009</v>
      </c>
      <c r="AS52">
        <f t="shared" si="181"/>
        <v>0.45000000000000023</v>
      </c>
      <c r="AT52">
        <f t="shared" si="38"/>
        <v>0.18000000000000008</v>
      </c>
      <c r="AU52">
        <f t="shared" si="182"/>
        <v>0.75</v>
      </c>
      <c r="AV52">
        <f t="shared" si="183"/>
        <v>0.38000000000000017</v>
      </c>
      <c r="AW52">
        <f t="shared" si="184"/>
        <v>0.63999999999999968</v>
      </c>
      <c r="AX52">
        <f t="shared" si="185"/>
        <v>0.46000000000000024</v>
      </c>
      <c r="AY52">
        <f t="shared" si="186"/>
        <v>0.75</v>
      </c>
      <c r="AZ52">
        <f t="shared" si="187"/>
        <v>0.45000000000000023</v>
      </c>
      <c r="BA52">
        <f t="shared" si="188"/>
        <v>0.55000000000000038</v>
      </c>
      <c r="BB52">
        <f t="shared" si="189"/>
        <v>0.36000000000000015</v>
      </c>
      <c r="BC52">
        <f t="shared" si="190"/>
        <v>7.600000000000004E-2</v>
      </c>
      <c r="BD52">
        <f t="shared" si="191"/>
        <v>0.75</v>
      </c>
      <c r="BE52">
        <f t="shared" si="192"/>
        <v>0.38000000000000017</v>
      </c>
      <c r="BF52">
        <f t="shared" si="193"/>
        <v>0.75</v>
      </c>
      <c r="BG52">
        <f t="shared" si="194"/>
        <v>0.36000000000000015</v>
      </c>
      <c r="BH52">
        <f t="shared" si="195"/>
        <v>0.55000000000000038</v>
      </c>
      <c r="BI52">
        <f t="shared" si="41"/>
        <v>0.18000000000000008</v>
      </c>
      <c r="BJ52">
        <f t="shared" si="79"/>
        <v>0.12500000000000003</v>
      </c>
      <c r="BK52">
        <f t="shared" si="196"/>
        <v>0.46000000000000024</v>
      </c>
      <c r="BL52">
        <f t="shared" si="140"/>
        <v>3.800000000000002E-2</v>
      </c>
      <c r="BM52">
        <f t="shared" si="197"/>
        <v>0.63999999999999968</v>
      </c>
      <c r="BN52">
        <f t="shared" si="198"/>
        <v>0.46000000000000024</v>
      </c>
      <c r="BO52">
        <f t="shared" si="42"/>
        <v>0.18000000000000008</v>
      </c>
      <c r="BP52">
        <f t="shared" si="199"/>
        <v>0.63999999999999968</v>
      </c>
      <c r="BQ52">
        <f t="shared" si="200"/>
        <v>0.46000000000000024</v>
      </c>
      <c r="BR52">
        <f t="shared" si="43"/>
        <v>0.18000000000000008</v>
      </c>
      <c r="BS52">
        <f t="shared" si="201"/>
        <v>0.63999999999999968</v>
      </c>
      <c r="BT52">
        <f t="shared" si="202"/>
        <v>0.46000000000000024</v>
      </c>
      <c r="BU52">
        <f t="shared" si="44"/>
        <v>0.18000000000000008</v>
      </c>
      <c r="BV52">
        <f t="shared" si="203"/>
        <v>0.55000000000000038</v>
      </c>
      <c r="BW52">
        <f t="shared" si="204"/>
        <v>0.36000000000000015</v>
      </c>
      <c r="BX52">
        <f t="shared" si="80"/>
        <v>0.12500000000000003</v>
      </c>
      <c r="BY52">
        <f t="shared" si="205"/>
        <v>0.75</v>
      </c>
      <c r="BZ52">
        <f t="shared" si="206"/>
        <v>0.46000000000000024</v>
      </c>
      <c r="CA52">
        <v>0</v>
      </c>
      <c r="CB52">
        <v>0</v>
      </c>
      <c r="CC52">
        <f t="shared" si="207"/>
        <v>0.36000000000000015</v>
      </c>
      <c r="CD52">
        <f t="shared" si="96"/>
        <v>5.0000000000000031E-2</v>
      </c>
      <c r="CE52">
        <f t="shared" si="152"/>
        <v>0.85000000000000009</v>
      </c>
      <c r="CF52">
        <f t="shared" si="26"/>
        <v>0.24500000000000013</v>
      </c>
      <c r="CG52">
        <f t="shared" si="208"/>
        <v>0.9500000000000004</v>
      </c>
      <c r="CH52">
        <v>0.01</v>
      </c>
    </row>
    <row r="53" spans="1:86" x14ac:dyDescent="0.25">
      <c r="A53">
        <v>295</v>
      </c>
      <c r="B53">
        <f t="shared" ref="B53:B54" si="209">MAX(B52-0.01, 0.1)</f>
        <v>0.94000000000000039</v>
      </c>
      <c r="C53">
        <f t="shared" si="154"/>
        <v>0.47000000000000025</v>
      </c>
      <c r="D53">
        <f t="shared" si="62"/>
        <v>0.16000000000000006</v>
      </c>
      <c r="E53">
        <f t="shared" si="155"/>
        <v>0.62999999999999967</v>
      </c>
      <c r="F53">
        <f t="shared" si="156"/>
        <v>0.47000000000000025</v>
      </c>
      <c r="G53">
        <f t="shared" si="61"/>
        <v>0.18500000000000008</v>
      </c>
      <c r="H53">
        <f t="shared" si="157"/>
        <v>0.66000000000000036</v>
      </c>
      <c r="I53">
        <f t="shared" si="47"/>
        <v>0.18500000000000008</v>
      </c>
      <c r="J53">
        <f t="shared" ref="J53:J54" si="210">MAX(J52-0.01, 0.1)</f>
        <v>0.94000000000000039</v>
      </c>
      <c r="K53">
        <f t="shared" si="159"/>
        <v>0.47000000000000025</v>
      </c>
      <c r="L53">
        <f t="shared" si="27"/>
        <v>0.18500000000000008</v>
      </c>
      <c r="M53">
        <f t="shared" si="160"/>
        <v>0.62999999999999967</v>
      </c>
      <c r="N53">
        <f t="shared" si="161"/>
        <v>0.47000000000000025</v>
      </c>
      <c r="O53">
        <f t="shared" si="29"/>
        <v>0.18500000000000008</v>
      </c>
      <c r="P53">
        <f t="shared" si="162"/>
        <v>0.62999999999999967</v>
      </c>
      <c r="Q53">
        <f t="shared" si="163"/>
        <v>0.47000000000000025</v>
      </c>
      <c r="R53">
        <f t="shared" si="31"/>
        <v>0.18500000000000008</v>
      </c>
      <c r="S53">
        <f t="shared" si="164"/>
        <v>0.62999999999999967</v>
      </c>
      <c r="T53">
        <f t="shared" si="165"/>
        <v>0.47000000000000025</v>
      </c>
      <c r="U53">
        <f t="shared" si="32"/>
        <v>0.18500000000000008</v>
      </c>
      <c r="V53">
        <f t="shared" si="116"/>
        <v>0.29000000000000004</v>
      </c>
      <c r="W53">
        <f t="shared" si="166"/>
        <v>0.62999999999999967</v>
      </c>
      <c r="X53">
        <f t="shared" si="167"/>
        <v>0.47000000000000025</v>
      </c>
      <c r="Y53">
        <f t="shared" si="33"/>
        <v>0.18500000000000008</v>
      </c>
      <c r="Z53">
        <f t="shared" si="168"/>
        <v>0.62999999999999967</v>
      </c>
      <c r="AA53">
        <f t="shared" si="169"/>
        <v>0.47000000000000025</v>
      </c>
      <c r="AB53">
        <f t="shared" si="34"/>
        <v>0.18500000000000008</v>
      </c>
      <c r="AC53">
        <f t="shared" si="170"/>
        <v>0.62999999999999967</v>
      </c>
      <c r="AD53">
        <f t="shared" si="171"/>
        <v>0.47000000000000025</v>
      </c>
      <c r="AE53">
        <f t="shared" si="35"/>
        <v>0.18500000000000008</v>
      </c>
      <c r="AF53">
        <f t="shared" si="172"/>
        <v>0.62999999999999967</v>
      </c>
      <c r="AG53">
        <f t="shared" si="173"/>
        <v>0.47000000000000025</v>
      </c>
      <c r="AH53">
        <f t="shared" si="36"/>
        <v>0.18500000000000008</v>
      </c>
      <c r="AI53">
        <f t="shared" si="174"/>
        <v>0.62999999999999967</v>
      </c>
      <c r="AJ53">
        <f t="shared" si="175"/>
        <v>0.47000000000000025</v>
      </c>
      <c r="AK53">
        <f t="shared" si="37"/>
        <v>0.18500000000000008</v>
      </c>
      <c r="AL53">
        <f t="shared" si="54"/>
        <v>0.62999999999999967</v>
      </c>
      <c r="AM53">
        <f t="shared" ref="AM53:AM116" si="211">MAX(AM52-0.01, 0.1)</f>
        <v>0.49000000000000021</v>
      </c>
      <c r="AN53">
        <f t="shared" si="177"/>
        <v>0.62999999999999967</v>
      </c>
      <c r="AO53">
        <f t="shared" si="178"/>
        <v>0.47000000000000025</v>
      </c>
      <c r="AP53">
        <f t="shared" si="179"/>
        <v>0.76000000000000034</v>
      </c>
      <c r="AQ53">
        <f t="shared" si="180"/>
        <v>0.39000000000000018</v>
      </c>
      <c r="AR53">
        <f t="shared" si="97"/>
        <v>0.84500000000000008</v>
      </c>
      <c r="AS53">
        <f t="shared" si="181"/>
        <v>0.46000000000000024</v>
      </c>
      <c r="AT53">
        <f t="shared" si="38"/>
        <v>0.18500000000000008</v>
      </c>
      <c r="AU53">
        <f t="shared" si="182"/>
        <v>0.74</v>
      </c>
      <c r="AV53">
        <f t="shared" si="183"/>
        <v>0.39000000000000018</v>
      </c>
      <c r="AW53">
        <f t="shared" si="184"/>
        <v>0.62999999999999967</v>
      </c>
      <c r="AX53">
        <f t="shared" si="185"/>
        <v>0.47000000000000025</v>
      </c>
      <c r="AY53">
        <f t="shared" si="186"/>
        <v>0.74</v>
      </c>
      <c r="AZ53">
        <f t="shared" si="187"/>
        <v>0.46000000000000024</v>
      </c>
      <c r="BA53">
        <f t="shared" si="188"/>
        <v>0.56000000000000039</v>
      </c>
      <c r="BB53">
        <f t="shared" si="189"/>
        <v>0.37000000000000016</v>
      </c>
      <c r="BC53">
        <f t="shared" si="190"/>
        <v>8.0000000000000043E-2</v>
      </c>
      <c r="BD53">
        <f t="shared" si="191"/>
        <v>0.74</v>
      </c>
      <c r="BE53">
        <f t="shared" si="192"/>
        <v>0.39000000000000018</v>
      </c>
      <c r="BF53">
        <f t="shared" si="193"/>
        <v>0.74</v>
      </c>
      <c r="BG53">
        <f t="shared" si="194"/>
        <v>0.37000000000000016</v>
      </c>
      <c r="BH53">
        <f t="shared" si="195"/>
        <v>0.56000000000000039</v>
      </c>
      <c r="BI53">
        <f t="shared" si="41"/>
        <v>0.18500000000000008</v>
      </c>
      <c r="BJ53">
        <f t="shared" si="79"/>
        <v>0.13000000000000003</v>
      </c>
      <c r="BK53">
        <f t="shared" si="196"/>
        <v>0.47000000000000025</v>
      </c>
      <c r="BL53">
        <f t="shared" si="140"/>
        <v>4.0000000000000022E-2</v>
      </c>
      <c r="BM53">
        <f t="shared" si="197"/>
        <v>0.62999999999999967</v>
      </c>
      <c r="BN53">
        <f t="shared" si="198"/>
        <v>0.47000000000000025</v>
      </c>
      <c r="BO53">
        <f t="shared" si="42"/>
        <v>0.18500000000000008</v>
      </c>
      <c r="BP53">
        <f t="shared" si="199"/>
        <v>0.62999999999999967</v>
      </c>
      <c r="BQ53">
        <f t="shared" si="200"/>
        <v>0.47000000000000025</v>
      </c>
      <c r="BR53">
        <f t="shared" si="43"/>
        <v>0.18500000000000008</v>
      </c>
      <c r="BS53">
        <f t="shared" si="201"/>
        <v>0.62999999999999967</v>
      </c>
      <c r="BT53">
        <f t="shared" si="202"/>
        <v>0.47000000000000025</v>
      </c>
      <c r="BU53">
        <f t="shared" si="44"/>
        <v>0.18500000000000008</v>
      </c>
      <c r="BV53">
        <f t="shared" si="203"/>
        <v>0.56000000000000039</v>
      </c>
      <c r="BW53">
        <f t="shared" si="204"/>
        <v>0.37000000000000016</v>
      </c>
      <c r="BX53">
        <f t="shared" si="80"/>
        <v>0.13000000000000003</v>
      </c>
      <c r="BY53">
        <f t="shared" si="205"/>
        <v>0.74</v>
      </c>
      <c r="BZ53">
        <f t="shared" si="206"/>
        <v>0.47000000000000025</v>
      </c>
      <c r="CA53">
        <v>0</v>
      </c>
      <c r="CB53">
        <v>0</v>
      </c>
      <c r="CC53">
        <f t="shared" si="207"/>
        <v>0.37000000000000016</v>
      </c>
      <c r="CD53">
        <f t="shared" si="96"/>
        <v>5.2000000000000032E-2</v>
      </c>
      <c r="CE53">
        <f t="shared" si="152"/>
        <v>0.84500000000000008</v>
      </c>
      <c r="CF53">
        <f t="shared" si="26"/>
        <v>0.25000000000000011</v>
      </c>
      <c r="CG53">
        <f t="shared" si="208"/>
        <v>0.96000000000000041</v>
      </c>
      <c r="CH53">
        <v>0.01</v>
      </c>
    </row>
    <row r="54" spans="1:86" x14ac:dyDescent="0.25">
      <c r="A54">
        <v>304</v>
      </c>
      <c r="B54">
        <f t="shared" si="209"/>
        <v>0.93000000000000038</v>
      </c>
      <c r="C54">
        <f t="shared" si="154"/>
        <v>0.48000000000000026</v>
      </c>
      <c r="D54">
        <f t="shared" si="62"/>
        <v>0.16500000000000006</v>
      </c>
      <c r="E54">
        <f t="shared" si="155"/>
        <v>0.61999999999999966</v>
      </c>
      <c r="F54">
        <f t="shared" si="156"/>
        <v>0.48000000000000026</v>
      </c>
      <c r="G54">
        <f t="shared" si="61"/>
        <v>0.19000000000000009</v>
      </c>
      <c r="H54">
        <f t="shared" si="157"/>
        <v>0.67000000000000037</v>
      </c>
      <c r="I54">
        <f t="shared" si="47"/>
        <v>0.19000000000000009</v>
      </c>
      <c r="J54">
        <f t="shared" si="210"/>
        <v>0.93000000000000038</v>
      </c>
      <c r="K54">
        <f t="shared" si="159"/>
        <v>0.48000000000000026</v>
      </c>
      <c r="L54">
        <f t="shared" si="27"/>
        <v>0.19000000000000009</v>
      </c>
      <c r="M54">
        <f t="shared" si="160"/>
        <v>0.61999999999999966</v>
      </c>
      <c r="N54">
        <f t="shared" si="161"/>
        <v>0.48000000000000026</v>
      </c>
      <c r="O54">
        <f t="shared" si="29"/>
        <v>0.19000000000000009</v>
      </c>
      <c r="P54">
        <f t="shared" si="162"/>
        <v>0.61999999999999966</v>
      </c>
      <c r="Q54">
        <f t="shared" si="163"/>
        <v>0.48000000000000026</v>
      </c>
      <c r="R54">
        <f t="shared" si="31"/>
        <v>0.19000000000000009</v>
      </c>
      <c r="S54">
        <f t="shared" si="164"/>
        <v>0.61999999999999966</v>
      </c>
      <c r="T54">
        <f t="shared" si="165"/>
        <v>0.48000000000000026</v>
      </c>
      <c r="U54">
        <f t="shared" si="32"/>
        <v>0.19000000000000009</v>
      </c>
      <c r="V54">
        <f t="shared" si="116"/>
        <v>0.28000000000000003</v>
      </c>
      <c r="W54">
        <f t="shared" si="166"/>
        <v>0.61999999999999966</v>
      </c>
      <c r="X54">
        <f t="shared" si="167"/>
        <v>0.48000000000000026</v>
      </c>
      <c r="Y54">
        <f t="shared" si="33"/>
        <v>0.19000000000000009</v>
      </c>
      <c r="Z54">
        <f t="shared" si="168"/>
        <v>0.61999999999999966</v>
      </c>
      <c r="AA54">
        <f t="shared" si="169"/>
        <v>0.48000000000000026</v>
      </c>
      <c r="AB54">
        <f t="shared" si="34"/>
        <v>0.19000000000000009</v>
      </c>
      <c r="AC54">
        <f t="shared" si="170"/>
        <v>0.61999999999999966</v>
      </c>
      <c r="AD54">
        <f t="shared" si="171"/>
        <v>0.48000000000000026</v>
      </c>
      <c r="AE54">
        <f t="shared" si="35"/>
        <v>0.19000000000000009</v>
      </c>
      <c r="AF54">
        <f t="shared" si="172"/>
        <v>0.61999999999999966</v>
      </c>
      <c r="AG54">
        <f t="shared" si="173"/>
        <v>0.48000000000000026</v>
      </c>
      <c r="AH54">
        <f t="shared" si="36"/>
        <v>0.19000000000000009</v>
      </c>
      <c r="AI54">
        <f t="shared" si="174"/>
        <v>0.61999999999999966</v>
      </c>
      <c r="AJ54">
        <f t="shared" si="175"/>
        <v>0.48000000000000026</v>
      </c>
      <c r="AK54">
        <f t="shared" si="37"/>
        <v>0.19000000000000009</v>
      </c>
      <c r="AL54">
        <f t="shared" si="54"/>
        <v>0.61999999999999966</v>
      </c>
      <c r="AM54">
        <f t="shared" si="211"/>
        <v>0.4800000000000002</v>
      </c>
      <c r="AN54">
        <f t="shared" si="177"/>
        <v>0.61999999999999966</v>
      </c>
      <c r="AO54">
        <f t="shared" si="178"/>
        <v>0.48000000000000026</v>
      </c>
      <c r="AP54">
        <f t="shared" si="179"/>
        <v>0.77000000000000035</v>
      </c>
      <c r="AQ54">
        <f t="shared" si="180"/>
        <v>0.40000000000000019</v>
      </c>
      <c r="AR54">
        <f t="shared" si="97"/>
        <v>0.84000000000000008</v>
      </c>
      <c r="AS54">
        <f t="shared" si="181"/>
        <v>0.47000000000000025</v>
      </c>
      <c r="AT54">
        <f t="shared" si="38"/>
        <v>0.19000000000000009</v>
      </c>
      <c r="AU54">
        <f t="shared" si="182"/>
        <v>0.73</v>
      </c>
      <c r="AV54">
        <f t="shared" si="183"/>
        <v>0.40000000000000019</v>
      </c>
      <c r="AW54">
        <f t="shared" si="184"/>
        <v>0.61999999999999966</v>
      </c>
      <c r="AX54">
        <f t="shared" si="185"/>
        <v>0.48000000000000026</v>
      </c>
      <c r="AY54">
        <f t="shared" si="186"/>
        <v>0.73</v>
      </c>
      <c r="AZ54">
        <f t="shared" si="187"/>
        <v>0.47000000000000025</v>
      </c>
      <c r="BA54">
        <f t="shared" si="188"/>
        <v>0.5700000000000004</v>
      </c>
      <c r="BB54">
        <f t="shared" si="189"/>
        <v>0.38000000000000017</v>
      </c>
      <c r="BC54">
        <f t="shared" si="190"/>
        <v>8.4000000000000047E-2</v>
      </c>
      <c r="BD54">
        <f t="shared" si="191"/>
        <v>0.73</v>
      </c>
      <c r="BE54">
        <f t="shared" si="192"/>
        <v>0.40000000000000019</v>
      </c>
      <c r="BF54">
        <f t="shared" si="193"/>
        <v>0.73</v>
      </c>
      <c r="BG54">
        <f t="shared" si="194"/>
        <v>0.38000000000000017</v>
      </c>
      <c r="BH54">
        <f t="shared" si="195"/>
        <v>0.5700000000000004</v>
      </c>
      <c r="BI54">
        <f t="shared" si="41"/>
        <v>0.19000000000000009</v>
      </c>
      <c r="BJ54">
        <f t="shared" si="79"/>
        <v>0.13500000000000004</v>
      </c>
      <c r="BK54">
        <f t="shared" si="196"/>
        <v>0.48000000000000026</v>
      </c>
      <c r="BL54">
        <f t="shared" si="140"/>
        <v>4.2000000000000023E-2</v>
      </c>
      <c r="BM54">
        <f t="shared" si="197"/>
        <v>0.61999999999999966</v>
      </c>
      <c r="BN54">
        <f t="shared" si="198"/>
        <v>0.48000000000000026</v>
      </c>
      <c r="BO54">
        <f t="shared" si="42"/>
        <v>0.19000000000000009</v>
      </c>
      <c r="BP54">
        <f t="shared" si="199"/>
        <v>0.61999999999999966</v>
      </c>
      <c r="BQ54">
        <f t="shared" si="200"/>
        <v>0.48000000000000026</v>
      </c>
      <c r="BR54">
        <f t="shared" si="43"/>
        <v>0.19000000000000009</v>
      </c>
      <c r="BS54">
        <f t="shared" si="201"/>
        <v>0.61999999999999966</v>
      </c>
      <c r="BT54">
        <f t="shared" si="202"/>
        <v>0.48000000000000026</v>
      </c>
      <c r="BU54">
        <f t="shared" si="44"/>
        <v>0.19000000000000009</v>
      </c>
      <c r="BV54">
        <f t="shared" si="203"/>
        <v>0.5700000000000004</v>
      </c>
      <c r="BW54">
        <f t="shared" si="204"/>
        <v>0.38000000000000017</v>
      </c>
      <c r="BX54">
        <f t="shared" si="80"/>
        <v>0.13500000000000004</v>
      </c>
      <c r="BY54">
        <f t="shared" si="205"/>
        <v>0.73</v>
      </c>
      <c r="BZ54">
        <f t="shared" si="206"/>
        <v>0.48000000000000026</v>
      </c>
      <c r="CA54">
        <v>0</v>
      </c>
      <c r="CB54">
        <v>0</v>
      </c>
      <c r="CC54">
        <f t="shared" si="207"/>
        <v>0.38000000000000017</v>
      </c>
      <c r="CD54">
        <f t="shared" si="96"/>
        <v>5.4000000000000034E-2</v>
      </c>
      <c r="CE54">
        <f t="shared" si="152"/>
        <v>0.84000000000000008</v>
      </c>
      <c r="CF54">
        <f t="shared" si="26"/>
        <v>0.25500000000000012</v>
      </c>
      <c r="CG54">
        <f t="shared" si="208"/>
        <v>0.97000000000000042</v>
      </c>
      <c r="CH54">
        <v>0.02</v>
      </c>
    </row>
    <row r="55" spans="1:86" x14ac:dyDescent="0.25">
      <c r="A55">
        <v>312</v>
      </c>
      <c r="B55">
        <f t="shared" ref="B55:B118" si="212">MAX(B54-0.01, 0.1)</f>
        <v>0.92000000000000037</v>
      </c>
      <c r="C55">
        <f t="shared" ref="C55:C118" si="213">MIN(C54+0.01, 1)</f>
        <v>0.49000000000000027</v>
      </c>
      <c r="D55">
        <f t="shared" si="62"/>
        <v>0.17000000000000007</v>
      </c>
      <c r="E55">
        <f t="shared" ref="E55:E118" si="214">MAX(E54-0.01, 0.1)</f>
        <v>0.60999999999999965</v>
      </c>
      <c r="F55">
        <f t="shared" ref="F55:F118" si="215">MIN(F54+0.01, 1)</f>
        <v>0.49000000000000027</v>
      </c>
      <c r="G55">
        <f t="shared" si="61"/>
        <v>0.19500000000000009</v>
      </c>
      <c r="H55">
        <f t="shared" ref="H55:H82" si="216">MIN(H54+0.01, 1)</f>
        <v>0.68000000000000038</v>
      </c>
      <c r="I55">
        <f t="shared" si="47"/>
        <v>0.19500000000000009</v>
      </c>
      <c r="J55">
        <f t="shared" ref="J55:J118" si="217">MAX(J54-0.01, 0.1)</f>
        <v>0.92000000000000037</v>
      </c>
      <c r="K55">
        <f t="shared" ref="K55:K118" si="218">MIN(K54+0.01, 1)</f>
        <v>0.49000000000000027</v>
      </c>
      <c r="L55">
        <f t="shared" si="27"/>
        <v>0.19500000000000009</v>
      </c>
      <c r="M55">
        <f t="shared" ref="M55:M118" si="219">MAX(M54-0.01, 0.1)</f>
        <v>0.60999999999999965</v>
      </c>
      <c r="N55">
        <f t="shared" ref="N55:N118" si="220">MIN(N54+0.01, 1)</f>
        <v>0.49000000000000027</v>
      </c>
      <c r="O55">
        <f t="shared" si="29"/>
        <v>0.19500000000000009</v>
      </c>
      <c r="P55">
        <f t="shared" ref="P55:P118" si="221">MAX(P54-0.01, 0.1)</f>
        <v>0.60999999999999965</v>
      </c>
      <c r="Q55">
        <f t="shared" ref="Q55:Q118" si="222">MIN(Q54+0.01, 1)</f>
        <v>0.49000000000000027</v>
      </c>
      <c r="R55">
        <f t="shared" si="31"/>
        <v>0.19500000000000009</v>
      </c>
      <c r="S55">
        <f t="shared" ref="S55:S118" si="223">MAX(S54-0.01, 0.1)</f>
        <v>0.60999999999999965</v>
      </c>
      <c r="T55">
        <f t="shared" ref="T55:T118" si="224">MIN(T54+0.01, 1)</f>
        <v>0.49000000000000027</v>
      </c>
      <c r="U55">
        <f t="shared" si="32"/>
        <v>0.19500000000000009</v>
      </c>
      <c r="V55">
        <f t="shared" si="116"/>
        <v>0.27</v>
      </c>
      <c r="W55">
        <f t="shared" ref="W55:W118" si="225">MAX(W54-0.01, 0.1)</f>
        <v>0.60999999999999965</v>
      </c>
      <c r="X55">
        <f t="shared" ref="X55:X118" si="226">MIN(X54+0.01, 1)</f>
        <v>0.49000000000000027</v>
      </c>
      <c r="Y55">
        <f t="shared" si="33"/>
        <v>0.19500000000000009</v>
      </c>
      <c r="Z55">
        <f t="shared" ref="Z55:Z118" si="227">MAX(Z54-0.01, 0.1)</f>
        <v>0.60999999999999965</v>
      </c>
      <c r="AA55">
        <f t="shared" ref="AA55:AA118" si="228">MIN(AA54+0.01, 1)</f>
        <v>0.49000000000000027</v>
      </c>
      <c r="AB55">
        <f t="shared" si="34"/>
        <v>0.19500000000000009</v>
      </c>
      <c r="AC55">
        <f t="shared" ref="AC55:AC118" si="229">MAX(AC54-0.01, 0.1)</f>
        <v>0.60999999999999965</v>
      </c>
      <c r="AD55">
        <f t="shared" ref="AD55:AD118" si="230">MIN(AD54+0.01, 1)</f>
        <v>0.49000000000000027</v>
      </c>
      <c r="AE55">
        <f t="shared" si="35"/>
        <v>0.19500000000000009</v>
      </c>
      <c r="AF55">
        <f t="shared" ref="AF55:AF118" si="231">MAX(AF54-0.01, 0.1)</f>
        <v>0.60999999999999965</v>
      </c>
      <c r="AG55">
        <f t="shared" ref="AG55:AG118" si="232">MIN(AG54+0.01, 1)</f>
        <v>0.49000000000000027</v>
      </c>
      <c r="AH55">
        <f t="shared" si="36"/>
        <v>0.19500000000000009</v>
      </c>
      <c r="AI55">
        <f t="shared" ref="AI55:AI118" si="233">MAX(AI54-0.01, 0.1)</f>
        <v>0.60999999999999965</v>
      </c>
      <c r="AJ55">
        <f t="shared" ref="AJ55:AJ118" si="234">MIN(AJ54+0.01, 1)</f>
        <v>0.49000000000000027</v>
      </c>
      <c r="AK55">
        <f t="shared" si="37"/>
        <v>0.19500000000000009</v>
      </c>
      <c r="AL55">
        <f t="shared" si="54"/>
        <v>0.60999999999999965</v>
      </c>
      <c r="AM55">
        <f t="shared" si="211"/>
        <v>0.4700000000000002</v>
      </c>
      <c r="AN55">
        <f t="shared" ref="AN55:AN118" si="235">MAX(AN54-0.01, 0.1)</f>
        <v>0.60999999999999965</v>
      </c>
      <c r="AO55">
        <f t="shared" ref="AO55:AO118" si="236">MIN(AO54+0.01, 1)</f>
        <v>0.49000000000000027</v>
      </c>
      <c r="AP55">
        <f t="shared" ref="AP55:AP72" si="237">MIN(AP54+0.01, 1)</f>
        <v>0.78000000000000036</v>
      </c>
      <c r="AQ55">
        <f t="shared" ref="AQ55:AQ118" si="238">MIN(AQ54+0.01, 1)</f>
        <v>0.4100000000000002</v>
      </c>
      <c r="AR55">
        <f t="shared" si="97"/>
        <v>0.83500000000000008</v>
      </c>
      <c r="AS55">
        <f t="shared" ref="AS55:AS118" si="239">MIN(AS54+0.01, 1)</f>
        <v>0.48000000000000026</v>
      </c>
      <c r="AT55">
        <f t="shared" si="38"/>
        <v>0.19500000000000009</v>
      </c>
      <c r="AU55">
        <f t="shared" ref="AU55:AU118" si="240">MAX(AU54-0.01, 0.1)</f>
        <v>0.72</v>
      </c>
      <c r="AV55">
        <f t="shared" ref="AV55:AV118" si="241">MIN(AV54+0.01, 1)</f>
        <v>0.4100000000000002</v>
      </c>
      <c r="AW55">
        <f t="shared" ref="AW55:AW118" si="242">MAX(AW54-0.01, 0.1)</f>
        <v>0.60999999999999965</v>
      </c>
      <c r="AX55">
        <f t="shared" ref="AX55:AX118" si="243">MIN(AX54+0.01, 1)</f>
        <v>0.49000000000000027</v>
      </c>
      <c r="AY55">
        <f t="shared" ref="AY55:AY118" si="244">MAX(AY54-0.01, 0.1)</f>
        <v>0.72</v>
      </c>
      <c r="AZ55">
        <f t="shared" ref="AZ55:AZ118" si="245">MIN(AZ54+0.01, 1)</f>
        <v>0.48000000000000026</v>
      </c>
      <c r="BA55">
        <f t="shared" ref="BA55:BA75" si="246">MIN(BA54+0.01, 1)</f>
        <v>0.5800000000000004</v>
      </c>
      <c r="BB55">
        <f t="shared" ref="BB55:BB118" si="247">MIN(BB54+0.01, 1)</f>
        <v>0.39000000000000018</v>
      </c>
      <c r="BC55">
        <f t="shared" si="190"/>
        <v>8.800000000000005E-2</v>
      </c>
      <c r="BD55">
        <f t="shared" ref="BD55:BD118" si="248">MAX(BD54-0.01, 0.1)</f>
        <v>0.72</v>
      </c>
      <c r="BE55">
        <f t="shared" ref="BE55:BE118" si="249">MIN(BE54+0.01, 1)</f>
        <v>0.4100000000000002</v>
      </c>
      <c r="BF55">
        <f t="shared" ref="BF55:BF118" si="250">MAX(BF54-0.01, 0.1)</f>
        <v>0.72</v>
      </c>
      <c r="BG55">
        <f t="shared" ref="BG55:BG118" si="251">MIN(BG54+0.01, 1)</f>
        <v>0.39000000000000018</v>
      </c>
      <c r="BH55">
        <f t="shared" ref="BH55:BH118" si="252">MIN(BH54+0.01, 1)</f>
        <v>0.5800000000000004</v>
      </c>
      <c r="BI55">
        <f t="shared" si="41"/>
        <v>0.19500000000000009</v>
      </c>
      <c r="BJ55">
        <f t="shared" si="79"/>
        <v>0.14000000000000004</v>
      </c>
      <c r="BK55">
        <f t="shared" ref="BK55:BK101" si="253">MIN(BK54+0.01, 1)</f>
        <v>0.49000000000000027</v>
      </c>
      <c r="BL55">
        <f t="shared" si="140"/>
        <v>4.4000000000000025E-2</v>
      </c>
      <c r="BM55">
        <f t="shared" ref="BM55:BM118" si="254">MAX(BM54-0.01, 0.1)</f>
        <v>0.60999999999999965</v>
      </c>
      <c r="BN55">
        <f t="shared" ref="BN55:BN118" si="255">MIN(BN54+0.01, 1)</f>
        <v>0.49000000000000027</v>
      </c>
      <c r="BO55">
        <f t="shared" si="42"/>
        <v>0.19500000000000009</v>
      </c>
      <c r="BP55">
        <f t="shared" ref="BP55:BP118" si="256">MAX(BP54-0.01, 0.1)</f>
        <v>0.60999999999999965</v>
      </c>
      <c r="BQ55">
        <f t="shared" ref="BQ55:BQ118" si="257">MIN(BQ54+0.01, 1)</f>
        <v>0.49000000000000027</v>
      </c>
      <c r="BR55">
        <f t="shared" si="43"/>
        <v>0.19500000000000009</v>
      </c>
      <c r="BS55">
        <f t="shared" ref="BS55:BS118" si="258">MAX(BS54-0.01, 0.1)</f>
        <v>0.60999999999999965</v>
      </c>
      <c r="BT55">
        <f t="shared" ref="BT55:BT118" si="259">MIN(BT54+0.01, 1)</f>
        <v>0.49000000000000027</v>
      </c>
      <c r="BU55">
        <f t="shared" si="44"/>
        <v>0.19500000000000009</v>
      </c>
      <c r="BV55">
        <f t="shared" ref="BV55:BV92" si="260">MIN(BV54+0.01, 1)</f>
        <v>0.5800000000000004</v>
      </c>
      <c r="BW55">
        <f t="shared" ref="BW55:BW118" si="261">MIN(BW54+0.01, 1)</f>
        <v>0.39000000000000018</v>
      </c>
      <c r="BX55">
        <f t="shared" si="80"/>
        <v>0.14000000000000004</v>
      </c>
      <c r="BY55">
        <f t="shared" ref="BY55:BY118" si="262">MAX(BY54-0.01, 0.1)</f>
        <v>0.72</v>
      </c>
      <c r="BZ55">
        <f t="shared" ref="BZ55:BZ118" si="263">MIN(BZ54+0.01, 1)</f>
        <v>0.49000000000000027</v>
      </c>
      <c r="CA55">
        <v>0</v>
      </c>
      <c r="CB55">
        <v>0</v>
      </c>
      <c r="CC55">
        <f t="shared" ref="CC55:CC111" si="264">MIN(CC54+0.01, 1)</f>
        <v>0.39000000000000018</v>
      </c>
      <c r="CD55">
        <f t="shared" si="96"/>
        <v>5.6000000000000036E-2</v>
      </c>
      <c r="CE55">
        <f t="shared" si="152"/>
        <v>0.83500000000000008</v>
      </c>
      <c r="CF55">
        <f t="shared" si="26"/>
        <v>0.26000000000000012</v>
      </c>
      <c r="CG55">
        <f t="shared" ref="CG55:CG118" si="265">MIN(CG54+0.01, 1)</f>
        <v>0.98000000000000043</v>
      </c>
      <c r="CH55">
        <v>0.02</v>
      </c>
    </row>
    <row r="56" spans="1:86" x14ac:dyDescent="0.25">
      <c r="A56">
        <v>320</v>
      </c>
      <c r="B56">
        <f t="shared" si="212"/>
        <v>0.91000000000000036</v>
      </c>
      <c r="C56">
        <f t="shared" si="213"/>
        <v>0.50000000000000022</v>
      </c>
      <c r="D56">
        <f t="shared" si="62"/>
        <v>0.17500000000000007</v>
      </c>
      <c r="E56">
        <f t="shared" si="214"/>
        <v>0.59999999999999964</v>
      </c>
      <c r="F56">
        <f t="shared" si="215"/>
        <v>0.50000000000000022</v>
      </c>
      <c r="G56">
        <f t="shared" si="61"/>
        <v>0.20000000000000009</v>
      </c>
      <c r="H56">
        <f t="shared" si="216"/>
        <v>0.69000000000000039</v>
      </c>
      <c r="I56">
        <f t="shared" si="47"/>
        <v>0.20000000000000009</v>
      </c>
      <c r="J56">
        <f t="shared" si="217"/>
        <v>0.91000000000000036</v>
      </c>
      <c r="K56">
        <f t="shared" si="218"/>
        <v>0.50000000000000022</v>
      </c>
      <c r="L56">
        <f t="shared" si="27"/>
        <v>0.20000000000000009</v>
      </c>
      <c r="M56">
        <f t="shared" si="219"/>
        <v>0.59999999999999964</v>
      </c>
      <c r="N56">
        <f t="shared" si="220"/>
        <v>0.50000000000000022</v>
      </c>
      <c r="O56">
        <f t="shared" si="29"/>
        <v>0.20000000000000009</v>
      </c>
      <c r="P56">
        <f t="shared" si="221"/>
        <v>0.59999999999999964</v>
      </c>
      <c r="Q56">
        <f t="shared" si="222"/>
        <v>0.50000000000000022</v>
      </c>
      <c r="R56">
        <f t="shared" si="31"/>
        <v>0.20000000000000009</v>
      </c>
      <c r="S56">
        <f t="shared" si="223"/>
        <v>0.59999999999999964</v>
      </c>
      <c r="T56">
        <f t="shared" si="224"/>
        <v>0.50000000000000022</v>
      </c>
      <c r="U56">
        <f t="shared" si="32"/>
        <v>0.20000000000000009</v>
      </c>
      <c r="V56">
        <f t="shared" si="116"/>
        <v>0.26</v>
      </c>
      <c r="W56">
        <f t="shared" si="225"/>
        <v>0.59999999999999964</v>
      </c>
      <c r="X56">
        <f t="shared" si="226"/>
        <v>0.50000000000000022</v>
      </c>
      <c r="Y56">
        <f t="shared" si="33"/>
        <v>0.20000000000000009</v>
      </c>
      <c r="Z56">
        <f t="shared" si="227"/>
        <v>0.59999999999999964</v>
      </c>
      <c r="AA56">
        <f t="shared" si="228"/>
        <v>0.50000000000000022</v>
      </c>
      <c r="AB56">
        <f t="shared" si="34"/>
        <v>0.20000000000000009</v>
      </c>
      <c r="AC56">
        <f t="shared" si="229"/>
        <v>0.59999999999999964</v>
      </c>
      <c r="AD56">
        <f t="shared" si="230"/>
        <v>0.50000000000000022</v>
      </c>
      <c r="AE56">
        <f t="shared" si="35"/>
        <v>0.20000000000000009</v>
      </c>
      <c r="AF56">
        <f t="shared" si="231"/>
        <v>0.59999999999999964</v>
      </c>
      <c r="AG56">
        <f t="shared" si="232"/>
        <v>0.50000000000000022</v>
      </c>
      <c r="AH56">
        <f t="shared" si="36"/>
        <v>0.20000000000000009</v>
      </c>
      <c r="AI56">
        <f t="shared" si="233"/>
        <v>0.59999999999999964</v>
      </c>
      <c r="AJ56">
        <f t="shared" si="234"/>
        <v>0.50000000000000022</v>
      </c>
      <c r="AK56">
        <f t="shared" si="37"/>
        <v>0.20000000000000009</v>
      </c>
      <c r="AL56">
        <f t="shared" si="54"/>
        <v>0.59999999999999964</v>
      </c>
      <c r="AM56">
        <f t="shared" si="211"/>
        <v>0.46000000000000019</v>
      </c>
      <c r="AN56">
        <f t="shared" si="235"/>
        <v>0.59999999999999964</v>
      </c>
      <c r="AO56">
        <f t="shared" si="236"/>
        <v>0.50000000000000022</v>
      </c>
      <c r="AP56">
        <f t="shared" si="237"/>
        <v>0.79000000000000037</v>
      </c>
      <c r="AQ56">
        <f t="shared" si="238"/>
        <v>0.42000000000000021</v>
      </c>
      <c r="AR56">
        <f t="shared" si="97"/>
        <v>0.83000000000000007</v>
      </c>
      <c r="AS56">
        <f t="shared" si="239"/>
        <v>0.49000000000000027</v>
      </c>
      <c r="AT56">
        <f t="shared" si="38"/>
        <v>0.20000000000000009</v>
      </c>
      <c r="AU56">
        <f t="shared" si="240"/>
        <v>0.71</v>
      </c>
      <c r="AV56">
        <f t="shared" si="241"/>
        <v>0.42000000000000021</v>
      </c>
      <c r="AW56">
        <f t="shared" si="242"/>
        <v>0.59999999999999964</v>
      </c>
      <c r="AX56">
        <f t="shared" si="243"/>
        <v>0.50000000000000022</v>
      </c>
      <c r="AY56">
        <f t="shared" si="244"/>
        <v>0.71</v>
      </c>
      <c r="AZ56">
        <f t="shared" si="245"/>
        <v>0.49000000000000027</v>
      </c>
      <c r="BA56">
        <f t="shared" si="246"/>
        <v>0.59000000000000041</v>
      </c>
      <c r="BB56">
        <f t="shared" si="247"/>
        <v>0.40000000000000019</v>
      </c>
      <c r="BC56">
        <f t="shared" si="190"/>
        <v>9.2000000000000054E-2</v>
      </c>
      <c r="BD56">
        <f t="shared" si="248"/>
        <v>0.71</v>
      </c>
      <c r="BE56">
        <f t="shared" si="249"/>
        <v>0.42000000000000021</v>
      </c>
      <c r="BF56">
        <f t="shared" si="250"/>
        <v>0.71</v>
      </c>
      <c r="BG56">
        <f t="shared" si="251"/>
        <v>0.40000000000000019</v>
      </c>
      <c r="BH56">
        <f t="shared" si="252"/>
        <v>0.59000000000000041</v>
      </c>
      <c r="BI56">
        <f t="shared" si="41"/>
        <v>0.20000000000000009</v>
      </c>
      <c r="BJ56">
        <f t="shared" si="79"/>
        <v>0.14500000000000005</v>
      </c>
      <c r="BK56">
        <f t="shared" si="253"/>
        <v>0.50000000000000022</v>
      </c>
      <c r="BL56">
        <f t="shared" si="140"/>
        <v>4.6000000000000027E-2</v>
      </c>
      <c r="BM56">
        <f t="shared" si="254"/>
        <v>0.59999999999999964</v>
      </c>
      <c r="BN56">
        <f t="shared" si="255"/>
        <v>0.50000000000000022</v>
      </c>
      <c r="BO56">
        <f t="shared" si="42"/>
        <v>0.20000000000000009</v>
      </c>
      <c r="BP56">
        <f t="shared" si="256"/>
        <v>0.59999999999999964</v>
      </c>
      <c r="BQ56">
        <f t="shared" si="257"/>
        <v>0.50000000000000022</v>
      </c>
      <c r="BR56">
        <f t="shared" si="43"/>
        <v>0.20000000000000009</v>
      </c>
      <c r="BS56">
        <f t="shared" si="258"/>
        <v>0.59999999999999964</v>
      </c>
      <c r="BT56">
        <f t="shared" si="259"/>
        <v>0.50000000000000022</v>
      </c>
      <c r="BU56">
        <f t="shared" si="44"/>
        <v>0.20000000000000009</v>
      </c>
      <c r="BV56">
        <f t="shared" si="260"/>
        <v>0.59000000000000041</v>
      </c>
      <c r="BW56">
        <f t="shared" si="261"/>
        <v>0.40000000000000019</v>
      </c>
      <c r="BX56">
        <f t="shared" si="80"/>
        <v>0.14500000000000005</v>
      </c>
      <c r="BY56">
        <f t="shared" si="262"/>
        <v>0.71</v>
      </c>
      <c r="BZ56">
        <f t="shared" si="263"/>
        <v>0.50000000000000022</v>
      </c>
      <c r="CA56">
        <v>0</v>
      </c>
      <c r="CB56">
        <v>0</v>
      </c>
      <c r="CC56">
        <f t="shared" si="264"/>
        <v>0.40000000000000019</v>
      </c>
      <c r="CD56">
        <f t="shared" si="96"/>
        <v>5.8000000000000038E-2</v>
      </c>
      <c r="CE56">
        <f t="shared" si="152"/>
        <v>0.83000000000000007</v>
      </c>
      <c r="CF56">
        <f t="shared" si="26"/>
        <v>0.26500000000000012</v>
      </c>
      <c r="CG56">
        <f t="shared" si="265"/>
        <v>0.99000000000000044</v>
      </c>
      <c r="CH56">
        <v>0.02</v>
      </c>
    </row>
    <row r="57" spans="1:86" x14ac:dyDescent="0.25">
      <c r="A57">
        <v>329</v>
      </c>
      <c r="B57">
        <f t="shared" si="212"/>
        <v>0.90000000000000036</v>
      </c>
      <c r="C57">
        <f t="shared" si="213"/>
        <v>0.51000000000000023</v>
      </c>
      <c r="D57">
        <f t="shared" si="62"/>
        <v>0.18000000000000008</v>
      </c>
      <c r="E57">
        <f t="shared" si="214"/>
        <v>0.58999999999999964</v>
      </c>
      <c r="F57">
        <f t="shared" si="215"/>
        <v>0.51000000000000023</v>
      </c>
      <c r="G57">
        <f t="shared" si="61"/>
        <v>0.2050000000000001</v>
      </c>
      <c r="H57">
        <f t="shared" si="216"/>
        <v>0.7000000000000004</v>
      </c>
      <c r="I57">
        <f t="shared" si="47"/>
        <v>0.2050000000000001</v>
      </c>
      <c r="J57">
        <f t="shared" si="217"/>
        <v>0.90000000000000036</v>
      </c>
      <c r="K57">
        <f t="shared" si="218"/>
        <v>0.51000000000000023</v>
      </c>
      <c r="L57">
        <f t="shared" si="27"/>
        <v>0.2050000000000001</v>
      </c>
      <c r="M57">
        <f t="shared" si="219"/>
        <v>0.58999999999999964</v>
      </c>
      <c r="N57">
        <f t="shared" si="220"/>
        <v>0.51000000000000023</v>
      </c>
      <c r="O57">
        <f t="shared" si="29"/>
        <v>0.2050000000000001</v>
      </c>
      <c r="P57">
        <f t="shared" si="221"/>
        <v>0.58999999999999964</v>
      </c>
      <c r="Q57">
        <f t="shared" si="222"/>
        <v>0.51000000000000023</v>
      </c>
      <c r="R57">
        <f t="shared" si="31"/>
        <v>0.2050000000000001</v>
      </c>
      <c r="S57">
        <f t="shared" si="223"/>
        <v>0.58999999999999964</v>
      </c>
      <c r="T57">
        <f t="shared" si="224"/>
        <v>0.51000000000000023</v>
      </c>
      <c r="U57">
        <f t="shared" si="32"/>
        <v>0.2050000000000001</v>
      </c>
      <c r="V57">
        <f t="shared" si="116"/>
        <v>0.25</v>
      </c>
      <c r="W57">
        <f t="shared" si="225"/>
        <v>0.58999999999999964</v>
      </c>
      <c r="X57">
        <f t="shared" si="226"/>
        <v>0.51000000000000023</v>
      </c>
      <c r="Y57">
        <f t="shared" si="33"/>
        <v>0.2050000000000001</v>
      </c>
      <c r="Z57">
        <f t="shared" si="227"/>
        <v>0.58999999999999964</v>
      </c>
      <c r="AA57">
        <f t="shared" si="228"/>
        <v>0.51000000000000023</v>
      </c>
      <c r="AB57">
        <f t="shared" si="34"/>
        <v>0.2050000000000001</v>
      </c>
      <c r="AC57">
        <f t="shared" si="229"/>
        <v>0.58999999999999964</v>
      </c>
      <c r="AD57">
        <f t="shared" si="230"/>
        <v>0.51000000000000023</v>
      </c>
      <c r="AE57">
        <f t="shared" si="35"/>
        <v>0.2050000000000001</v>
      </c>
      <c r="AF57">
        <f t="shared" si="231"/>
        <v>0.58999999999999964</v>
      </c>
      <c r="AG57">
        <f t="shared" si="232"/>
        <v>0.51000000000000023</v>
      </c>
      <c r="AH57">
        <f t="shared" si="36"/>
        <v>0.2050000000000001</v>
      </c>
      <c r="AI57">
        <f t="shared" si="233"/>
        <v>0.58999999999999964</v>
      </c>
      <c r="AJ57">
        <f t="shared" si="234"/>
        <v>0.51000000000000023</v>
      </c>
      <c r="AK57">
        <f t="shared" si="37"/>
        <v>0.2050000000000001</v>
      </c>
      <c r="AL57">
        <f t="shared" si="54"/>
        <v>0.58999999999999964</v>
      </c>
      <c r="AM57">
        <f t="shared" si="211"/>
        <v>0.45000000000000018</v>
      </c>
      <c r="AN57">
        <f t="shared" si="235"/>
        <v>0.58999999999999964</v>
      </c>
      <c r="AO57">
        <f t="shared" si="236"/>
        <v>0.51000000000000023</v>
      </c>
      <c r="AP57">
        <f t="shared" si="237"/>
        <v>0.80000000000000038</v>
      </c>
      <c r="AQ57">
        <f t="shared" si="238"/>
        <v>0.43000000000000022</v>
      </c>
      <c r="AR57">
        <f t="shared" si="97"/>
        <v>0.82500000000000007</v>
      </c>
      <c r="AS57">
        <f t="shared" si="239"/>
        <v>0.50000000000000022</v>
      </c>
      <c r="AT57">
        <f t="shared" si="38"/>
        <v>0.2050000000000001</v>
      </c>
      <c r="AU57">
        <f t="shared" si="240"/>
        <v>0.7</v>
      </c>
      <c r="AV57">
        <f t="shared" si="241"/>
        <v>0.43000000000000022</v>
      </c>
      <c r="AW57">
        <f t="shared" si="242"/>
        <v>0.58999999999999964</v>
      </c>
      <c r="AX57">
        <f t="shared" si="243"/>
        <v>0.51000000000000023</v>
      </c>
      <c r="AY57">
        <f t="shared" si="244"/>
        <v>0.7</v>
      </c>
      <c r="AZ57">
        <f t="shared" si="245"/>
        <v>0.50000000000000022</v>
      </c>
      <c r="BA57">
        <f t="shared" si="246"/>
        <v>0.60000000000000042</v>
      </c>
      <c r="BB57">
        <f t="shared" si="247"/>
        <v>0.4100000000000002</v>
      </c>
      <c r="BC57">
        <f t="shared" si="190"/>
        <v>9.6000000000000058E-2</v>
      </c>
      <c r="BD57">
        <f t="shared" si="248"/>
        <v>0.7</v>
      </c>
      <c r="BE57">
        <f t="shared" si="249"/>
        <v>0.43000000000000022</v>
      </c>
      <c r="BF57">
        <f t="shared" si="250"/>
        <v>0.7</v>
      </c>
      <c r="BG57">
        <f t="shared" si="251"/>
        <v>0.4100000000000002</v>
      </c>
      <c r="BH57">
        <f t="shared" si="252"/>
        <v>0.60000000000000042</v>
      </c>
      <c r="BI57">
        <f t="shared" si="41"/>
        <v>0.2050000000000001</v>
      </c>
      <c r="BJ57">
        <f t="shared" si="79"/>
        <v>0.15000000000000005</v>
      </c>
      <c r="BK57">
        <f t="shared" si="253"/>
        <v>0.51000000000000023</v>
      </c>
      <c r="BL57">
        <f t="shared" si="140"/>
        <v>4.8000000000000029E-2</v>
      </c>
      <c r="BM57">
        <f t="shared" si="254"/>
        <v>0.58999999999999964</v>
      </c>
      <c r="BN57">
        <f t="shared" si="255"/>
        <v>0.51000000000000023</v>
      </c>
      <c r="BO57">
        <f t="shared" si="42"/>
        <v>0.2050000000000001</v>
      </c>
      <c r="BP57">
        <f t="shared" si="256"/>
        <v>0.58999999999999964</v>
      </c>
      <c r="BQ57">
        <f t="shared" si="257"/>
        <v>0.51000000000000023</v>
      </c>
      <c r="BR57">
        <f t="shared" si="43"/>
        <v>0.2050000000000001</v>
      </c>
      <c r="BS57">
        <f t="shared" si="258"/>
        <v>0.58999999999999964</v>
      </c>
      <c r="BT57">
        <f t="shared" si="259"/>
        <v>0.51000000000000023</v>
      </c>
      <c r="BU57">
        <f t="shared" si="44"/>
        <v>0.2050000000000001</v>
      </c>
      <c r="BV57">
        <f t="shared" si="260"/>
        <v>0.60000000000000042</v>
      </c>
      <c r="BW57">
        <f t="shared" si="261"/>
        <v>0.4100000000000002</v>
      </c>
      <c r="BX57">
        <f t="shared" si="80"/>
        <v>0.15000000000000005</v>
      </c>
      <c r="BY57">
        <f t="shared" si="262"/>
        <v>0.7</v>
      </c>
      <c r="BZ57">
        <f t="shared" si="263"/>
        <v>0.51000000000000023</v>
      </c>
      <c r="CA57">
        <v>0</v>
      </c>
      <c r="CB57">
        <v>0</v>
      </c>
      <c r="CC57">
        <f t="shared" si="264"/>
        <v>0.4100000000000002</v>
      </c>
      <c r="CD57">
        <f t="shared" si="96"/>
        <v>6.0000000000000039E-2</v>
      </c>
      <c r="CE57">
        <f t="shared" si="152"/>
        <v>0.82500000000000007</v>
      </c>
      <c r="CF57">
        <f t="shared" si="26"/>
        <v>0.27000000000000013</v>
      </c>
      <c r="CG57">
        <f t="shared" si="265"/>
        <v>1</v>
      </c>
      <c r="CH57">
        <v>0.02</v>
      </c>
    </row>
    <row r="58" spans="1:86" x14ac:dyDescent="0.25">
      <c r="A58">
        <v>337</v>
      </c>
      <c r="B58">
        <f t="shared" si="212"/>
        <v>0.89000000000000035</v>
      </c>
      <c r="C58">
        <f t="shared" si="213"/>
        <v>0.52000000000000024</v>
      </c>
      <c r="D58">
        <f t="shared" si="62"/>
        <v>0.18500000000000008</v>
      </c>
      <c r="E58">
        <f t="shared" si="214"/>
        <v>0.57999999999999963</v>
      </c>
      <c r="F58">
        <f t="shared" si="215"/>
        <v>0.52000000000000024</v>
      </c>
      <c r="G58">
        <f t="shared" si="61"/>
        <v>0.2100000000000001</v>
      </c>
      <c r="H58">
        <f t="shared" si="216"/>
        <v>0.71000000000000041</v>
      </c>
      <c r="I58">
        <f t="shared" si="47"/>
        <v>0.2100000000000001</v>
      </c>
      <c r="J58">
        <f t="shared" si="217"/>
        <v>0.89000000000000035</v>
      </c>
      <c r="K58">
        <f t="shared" si="218"/>
        <v>0.52000000000000024</v>
      </c>
      <c r="L58">
        <f t="shared" si="27"/>
        <v>0.2100000000000001</v>
      </c>
      <c r="M58">
        <f t="shared" si="219"/>
        <v>0.57999999999999963</v>
      </c>
      <c r="N58">
        <f t="shared" si="220"/>
        <v>0.52000000000000024</v>
      </c>
      <c r="O58">
        <f t="shared" si="29"/>
        <v>0.2100000000000001</v>
      </c>
      <c r="P58">
        <f t="shared" si="221"/>
        <v>0.57999999999999963</v>
      </c>
      <c r="Q58">
        <f t="shared" si="222"/>
        <v>0.52000000000000024</v>
      </c>
      <c r="R58">
        <f t="shared" si="31"/>
        <v>0.2100000000000001</v>
      </c>
      <c r="S58">
        <f t="shared" si="223"/>
        <v>0.57999999999999963</v>
      </c>
      <c r="T58">
        <f t="shared" si="224"/>
        <v>0.52000000000000024</v>
      </c>
      <c r="U58">
        <f t="shared" si="32"/>
        <v>0.2100000000000001</v>
      </c>
      <c r="V58">
        <f t="shared" si="116"/>
        <v>0.24</v>
      </c>
      <c r="W58">
        <f t="shared" si="225"/>
        <v>0.57999999999999963</v>
      </c>
      <c r="X58">
        <f t="shared" si="226"/>
        <v>0.52000000000000024</v>
      </c>
      <c r="Y58">
        <f t="shared" si="33"/>
        <v>0.2100000000000001</v>
      </c>
      <c r="Z58">
        <f t="shared" si="227"/>
        <v>0.57999999999999963</v>
      </c>
      <c r="AA58">
        <f t="shared" si="228"/>
        <v>0.52000000000000024</v>
      </c>
      <c r="AB58">
        <f t="shared" si="34"/>
        <v>0.2100000000000001</v>
      </c>
      <c r="AC58">
        <f t="shared" si="229"/>
        <v>0.57999999999999963</v>
      </c>
      <c r="AD58">
        <f t="shared" si="230"/>
        <v>0.52000000000000024</v>
      </c>
      <c r="AE58">
        <f t="shared" si="35"/>
        <v>0.2100000000000001</v>
      </c>
      <c r="AF58">
        <f t="shared" si="231"/>
        <v>0.57999999999999963</v>
      </c>
      <c r="AG58">
        <f t="shared" si="232"/>
        <v>0.52000000000000024</v>
      </c>
      <c r="AH58">
        <f t="shared" si="36"/>
        <v>0.2100000000000001</v>
      </c>
      <c r="AI58">
        <f t="shared" si="233"/>
        <v>0.57999999999999963</v>
      </c>
      <c r="AJ58">
        <f t="shared" si="234"/>
        <v>0.52000000000000024</v>
      </c>
      <c r="AK58">
        <f t="shared" si="37"/>
        <v>0.2100000000000001</v>
      </c>
      <c r="AL58">
        <f t="shared" si="54"/>
        <v>0.57999999999999963</v>
      </c>
      <c r="AM58">
        <f t="shared" si="211"/>
        <v>0.44000000000000017</v>
      </c>
      <c r="AN58">
        <f t="shared" si="235"/>
        <v>0.57999999999999963</v>
      </c>
      <c r="AO58">
        <f t="shared" si="236"/>
        <v>0.52000000000000024</v>
      </c>
      <c r="AP58">
        <f t="shared" si="237"/>
        <v>0.81000000000000039</v>
      </c>
      <c r="AQ58">
        <f t="shared" si="238"/>
        <v>0.44000000000000022</v>
      </c>
      <c r="AR58">
        <f t="shared" si="97"/>
        <v>0.82000000000000006</v>
      </c>
      <c r="AS58">
        <f t="shared" si="239"/>
        <v>0.51000000000000023</v>
      </c>
      <c r="AT58">
        <f t="shared" si="38"/>
        <v>0.2100000000000001</v>
      </c>
      <c r="AU58">
        <f t="shared" si="240"/>
        <v>0.69</v>
      </c>
      <c r="AV58">
        <f t="shared" si="241"/>
        <v>0.44000000000000022</v>
      </c>
      <c r="AW58">
        <f t="shared" si="242"/>
        <v>0.57999999999999963</v>
      </c>
      <c r="AX58">
        <f t="shared" si="243"/>
        <v>0.52000000000000024</v>
      </c>
      <c r="AY58">
        <f t="shared" si="244"/>
        <v>0.69</v>
      </c>
      <c r="AZ58">
        <f t="shared" si="245"/>
        <v>0.51000000000000023</v>
      </c>
      <c r="BA58">
        <f t="shared" si="246"/>
        <v>0.61000000000000043</v>
      </c>
      <c r="BB58">
        <f t="shared" si="247"/>
        <v>0.42000000000000021</v>
      </c>
      <c r="BC58">
        <f t="shared" si="190"/>
        <v>0.10000000000000006</v>
      </c>
      <c r="BD58">
        <f t="shared" si="248"/>
        <v>0.69</v>
      </c>
      <c r="BE58">
        <f t="shared" si="249"/>
        <v>0.44000000000000022</v>
      </c>
      <c r="BF58">
        <f t="shared" si="250"/>
        <v>0.69</v>
      </c>
      <c r="BG58">
        <f t="shared" si="251"/>
        <v>0.42000000000000021</v>
      </c>
      <c r="BH58">
        <f t="shared" si="252"/>
        <v>0.61000000000000043</v>
      </c>
      <c r="BI58">
        <f t="shared" si="41"/>
        <v>0.2100000000000001</v>
      </c>
      <c r="BJ58">
        <f t="shared" si="79"/>
        <v>0.15500000000000005</v>
      </c>
      <c r="BK58">
        <f t="shared" si="253"/>
        <v>0.52000000000000024</v>
      </c>
      <c r="BL58">
        <f t="shared" si="140"/>
        <v>5.0000000000000031E-2</v>
      </c>
      <c r="BM58">
        <f t="shared" si="254"/>
        <v>0.57999999999999963</v>
      </c>
      <c r="BN58">
        <f t="shared" si="255"/>
        <v>0.52000000000000024</v>
      </c>
      <c r="BO58">
        <f t="shared" si="42"/>
        <v>0.2100000000000001</v>
      </c>
      <c r="BP58">
        <f t="shared" si="256"/>
        <v>0.57999999999999963</v>
      </c>
      <c r="BQ58">
        <f t="shared" si="257"/>
        <v>0.52000000000000024</v>
      </c>
      <c r="BR58">
        <f t="shared" si="43"/>
        <v>0.2100000000000001</v>
      </c>
      <c r="BS58">
        <f t="shared" si="258"/>
        <v>0.57999999999999963</v>
      </c>
      <c r="BT58">
        <f t="shared" si="259"/>
        <v>0.52000000000000024</v>
      </c>
      <c r="BU58">
        <f t="shared" si="44"/>
        <v>0.2100000000000001</v>
      </c>
      <c r="BV58">
        <f t="shared" si="260"/>
        <v>0.61000000000000043</v>
      </c>
      <c r="BW58">
        <f t="shared" si="261"/>
        <v>0.42000000000000021</v>
      </c>
      <c r="BX58">
        <f t="shared" si="80"/>
        <v>0.15500000000000005</v>
      </c>
      <c r="BY58">
        <f t="shared" si="262"/>
        <v>0.69</v>
      </c>
      <c r="BZ58">
        <f t="shared" si="263"/>
        <v>0.52000000000000024</v>
      </c>
      <c r="CA58">
        <v>0</v>
      </c>
      <c r="CB58">
        <v>0</v>
      </c>
      <c r="CC58">
        <f t="shared" si="264"/>
        <v>0.42000000000000021</v>
      </c>
      <c r="CD58">
        <f t="shared" si="96"/>
        <v>6.2000000000000041E-2</v>
      </c>
      <c r="CE58">
        <f t="shared" si="152"/>
        <v>0.82000000000000006</v>
      </c>
      <c r="CF58">
        <f t="shared" si="26"/>
        <v>0.27500000000000013</v>
      </c>
      <c r="CG58">
        <f t="shared" si="265"/>
        <v>1</v>
      </c>
      <c r="CH58">
        <v>0.02</v>
      </c>
    </row>
    <row r="59" spans="1:86" x14ac:dyDescent="0.25">
      <c r="A59">
        <v>346</v>
      </c>
      <c r="B59">
        <f t="shared" si="212"/>
        <v>0.88000000000000034</v>
      </c>
      <c r="C59">
        <f t="shared" si="213"/>
        <v>0.53000000000000025</v>
      </c>
      <c r="D59">
        <f t="shared" si="62"/>
        <v>0.19000000000000009</v>
      </c>
      <c r="E59">
        <f t="shared" si="214"/>
        <v>0.56999999999999962</v>
      </c>
      <c r="F59">
        <f t="shared" si="215"/>
        <v>0.53000000000000025</v>
      </c>
      <c r="G59">
        <f t="shared" si="61"/>
        <v>0.21500000000000011</v>
      </c>
      <c r="H59">
        <f t="shared" si="216"/>
        <v>0.72000000000000042</v>
      </c>
      <c r="I59">
        <f t="shared" si="47"/>
        <v>0.21500000000000011</v>
      </c>
      <c r="J59">
        <f t="shared" si="217"/>
        <v>0.88000000000000034</v>
      </c>
      <c r="K59">
        <f t="shared" si="218"/>
        <v>0.53000000000000025</v>
      </c>
      <c r="L59">
        <f t="shared" si="27"/>
        <v>0.21500000000000011</v>
      </c>
      <c r="M59">
        <f t="shared" si="219"/>
        <v>0.56999999999999962</v>
      </c>
      <c r="N59">
        <f t="shared" si="220"/>
        <v>0.53000000000000025</v>
      </c>
      <c r="O59">
        <f t="shared" si="29"/>
        <v>0.21500000000000011</v>
      </c>
      <c r="P59">
        <f t="shared" si="221"/>
        <v>0.56999999999999962</v>
      </c>
      <c r="Q59">
        <f t="shared" si="222"/>
        <v>0.53000000000000025</v>
      </c>
      <c r="R59">
        <f t="shared" si="31"/>
        <v>0.21500000000000011</v>
      </c>
      <c r="S59">
        <f t="shared" si="223"/>
        <v>0.56999999999999962</v>
      </c>
      <c r="T59">
        <f t="shared" si="224"/>
        <v>0.53000000000000025</v>
      </c>
      <c r="U59">
        <f t="shared" si="32"/>
        <v>0.21500000000000011</v>
      </c>
      <c r="V59">
        <f t="shared" si="116"/>
        <v>0.22999999999999998</v>
      </c>
      <c r="W59">
        <f t="shared" si="225"/>
        <v>0.56999999999999962</v>
      </c>
      <c r="X59">
        <f t="shared" si="226"/>
        <v>0.53000000000000025</v>
      </c>
      <c r="Y59">
        <f t="shared" si="33"/>
        <v>0.21500000000000011</v>
      </c>
      <c r="Z59">
        <f t="shared" si="227"/>
        <v>0.56999999999999962</v>
      </c>
      <c r="AA59">
        <f t="shared" si="228"/>
        <v>0.53000000000000025</v>
      </c>
      <c r="AB59">
        <f t="shared" si="34"/>
        <v>0.21500000000000011</v>
      </c>
      <c r="AC59">
        <f t="shared" si="229"/>
        <v>0.56999999999999962</v>
      </c>
      <c r="AD59">
        <f t="shared" si="230"/>
        <v>0.53000000000000025</v>
      </c>
      <c r="AE59">
        <f t="shared" si="35"/>
        <v>0.21500000000000011</v>
      </c>
      <c r="AF59">
        <f t="shared" si="231"/>
        <v>0.56999999999999962</v>
      </c>
      <c r="AG59">
        <f t="shared" si="232"/>
        <v>0.53000000000000025</v>
      </c>
      <c r="AH59">
        <f t="shared" si="36"/>
        <v>0.21500000000000011</v>
      </c>
      <c r="AI59">
        <f t="shared" si="233"/>
        <v>0.56999999999999962</v>
      </c>
      <c r="AJ59">
        <f t="shared" si="234"/>
        <v>0.53000000000000025</v>
      </c>
      <c r="AK59">
        <f t="shared" si="37"/>
        <v>0.21500000000000011</v>
      </c>
      <c r="AL59">
        <f t="shared" si="54"/>
        <v>0.56999999999999962</v>
      </c>
      <c r="AM59">
        <f t="shared" si="211"/>
        <v>0.43000000000000016</v>
      </c>
      <c r="AN59">
        <f t="shared" si="235"/>
        <v>0.56999999999999962</v>
      </c>
      <c r="AO59">
        <f t="shared" si="236"/>
        <v>0.53000000000000025</v>
      </c>
      <c r="AP59">
        <f t="shared" si="237"/>
        <v>0.8200000000000004</v>
      </c>
      <c r="AQ59">
        <f t="shared" si="238"/>
        <v>0.45000000000000023</v>
      </c>
      <c r="AR59">
        <f t="shared" si="97"/>
        <v>0.81500000000000006</v>
      </c>
      <c r="AS59">
        <f t="shared" si="239"/>
        <v>0.52000000000000024</v>
      </c>
      <c r="AT59">
        <f t="shared" si="38"/>
        <v>0.21500000000000011</v>
      </c>
      <c r="AU59">
        <f t="shared" si="240"/>
        <v>0.67999999999999994</v>
      </c>
      <c r="AV59">
        <f t="shared" si="241"/>
        <v>0.45000000000000023</v>
      </c>
      <c r="AW59">
        <f t="shared" si="242"/>
        <v>0.56999999999999962</v>
      </c>
      <c r="AX59">
        <f t="shared" si="243"/>
        <v>0.53000000000000025</v>
      </c>
      <c r="AY59">
        <f t="shared" si="244"/>
        <v>0.67999999999999994</v>
      </c>
      <c r="AZ59">
        <f t="shared" si="245"/>
        <v>0.52000000000000024</v>
      </c>
      <c r="BA59">
        <f t="shared" si="246"/>
        <v>0.62000000000000044</v>
      </c>
      <c r="BB59">
        <f t="shared" si="247"/>
        <v>0.43000000000000022</v>
      </c>
      <c r="BC59">
        <f t="shared" si="190"/>
        <v>0.10400000000000006</v>
      </c>
      <c r="BD59">
        <f t="shared" si="248"/>
        <v>0.67999999999999994</v>
      </c>
      <c r="BE59">
        <f t="shared" si="249"/>
        <v>0.45000000000000023</v>
      </c>
      <c r="BF59">
        <f t="shared" si="250"/>
        <v>0.67999999999999994</v>
      </c>
      <c r="BG59">
        <f t="shared" si="251"/>
        <v>0.43000000000000022</v>
      </c>
      <c r="BH59">
        <f t="shared" si="252"/>
        <v>0.62000000000000044</v>
      </c>
      <c r="BI59">
        <f t="shared" si="41"/>
        <v>0.21500000000000011</v>
      </c>
      <c r="BJ59">
        <f t="shared" si="79"/>
        <v>0.16000000000000006</v>
      </c>
      <c r="BK59">
        <f t="shared" si="253"/>
        <v>0.53000000000000025</v>
      </c>
      <c r="BL59">
        <f t="shared" si="140"/>
        <v>5.2000000000000032E-2</v>
      </c>
      <c r="BM59">
        <f t="shared" si="254"/>
        <v>0.56999999999999962</v>
      </c>
      <c r="BN59">
        <f t="shared" si="255"/>
        <v>0.53000000000000025</v>
      </c>
      <c r="BO59">
        <f t="shared" si="42"/>
        <v>0.21500000000000011</v>
      </c>
      <c r="BP59">
        <f t="shared" si="256"/>
        <v>0.56999999999999962</v>
      </c>
      <c r="BQ59">
        <f t="shared" si="257"/>
        <v>0.53000000000000025</v>
      </c>
      <c r="BR59">
        <f t="shared" si="43"/>
        <v>0.21500000000000011</v>
      </c>
      <c r="BS59">
        <f t="shared" si="258"/>
        <v>0.56999999999999962</v>
      </c>
      <c r="BT59">
        <f t="shared" si="259"/>
        <v>0.53000000000000025</v>
      </c>
      <c r="BU59">
        <f t="shared" si="44"/>
        <v>0.21500000000000011</v>
      </c>
      <c r="BV59">
        <f t="shared" si="260"/>
        <v>0.62000000000000044</v>
      </c>
      <c r="BW59">
        <f t="shared" si="261"/>
        <v>0.43000000000000022</v>
      </c>
      <c r="BX59">
        <f t="shared" si="80"/>
        <v>0.16000000000000006</v>
      </c>
      <c r="BY59">
        <f t="shared" si="262"/>
        <v>0.67999999999999994</v>
      </c>
      <c r="BZ59">
        <f t="shared" si="263"/>
        <v>0.53000000000000025</v>
      </c>
      <c r="CA59">
        <v>0</v>
      </c>
      <c r="CB59">
        <v>0</v>
      </c>
      <c r="CC59">
        <f t="shared" si="264"/>
        <v>0.43000000000000022</v>
      </c>
      <c r="CD59">
        <f t="shared" si="96"/>
        <v>6.4000000000000043E-2</v>
      </c>
      <c r="CE59">
        <f t="shared" si="152"/>
        <v>0.81500000000000006</v>
      </c>
      <c r="CF59">
        <f t="shared" si="26"/>
        <v>0.28000000000000014</v>
      </c>
      <c r="CG59">
        <f t="shared" si="265"/>
        <v>1</v>
      </c>
      <c r="CH59">
        <v>0.02</v>
      </c>
    </row>
    <row r="60" spans="1:86" x14ac:dyDescent="0.25">
      <c r="A60">
        <v>354</v>
      </c>
      <c r="B60">
        <f t="shared" si="212"/>
        <v>0.87000000000000033</v>
      </c>
      <c r="C60">
        <f t="shared" si="213"/>
        <v>0.54000000000000026</v>
      </c>
      <c r="D60">
        <f t="shared" si="62"/>
        <v>0.19500000000000009</v>
      </c>
      <c r="E60">
        <f t="shared" si="214"/>
        <v>0.55999999999999961</v>
      </c>
      <c r="F60">
        <f t="shared" si="215"/>
        <v>0.54000000000000026</v>
      </c>
      <c r="G60">
        <f t="shared" si="61"/>
        <v>0.22000000000000011</v>
      </c>
      <c r="H60">
        <f t="shared" si="216"/>
        <v>0.73000000000000043</v>
      </c>
      <c r="I60">
        <f t="shared" si="47"/>
        <v>0.22000000000000011</v>
      </c>
      <c r="J60">
        <f t="shared" si="217"/>
        <v>0.87000000000000033</v>
      </c>
      <c r="K60">
        <f t="shared" si="218"/>
        <v>0.54000000000000026</v>
      </c>
      <c r="L60">
        <f t="shared" si="27"/>
        <v>0.22000000000000011</v>
      </c>
      <c r="M60">
        <f t="shared" si="219"/>
        <v>0.55999999999999961</v>
      </c>
      <c r="N60">
        <f t="shared" si="220"/>
        <v>0.54000000000000026</v>
      </c>
      <c r="O60">
        <f t="shared" si="29"/>
        <v>0.22000000000000011</v>
      </c>
      <c r="P60">
        <f t="shared" si="221"/>
        <v>0.55999999999999961</v>
      </c>
      <c r="Q60">
        <f t="shared" si="222"/>
        <v>0.54000000000000026</v>
      </c>
      <c r="R60">
        <f t="shared" si="31"/>
        <v>0.22000000000000011</v>
      </c>
      <c r="S60">
        <f t="shared" si="223"/>
        <v>0.55999999999999961</v>
      </c>
      <c r="T60">
        <f t="shared" si="224"/>
        <v>0.54000000000000026</v>
      </c>
      <c r="U60">
        <f t="shared" si="32"/>
        <v>0.22000000000000011</v>
      </c>
      <c r="V60">
        <f t="shared" si="116"/>
        <v>0.21999999999999997</v>
      </c>
      <c r="W60">
        <f t="shared" si="225"/>
        <v>0.55999999999999961</v>
      </c>
      <c r="X60">
        <f t="shared" si="226"/>
        <v>0.54000000000000026</v>
      </c>
      <c r="Y60">
        <f t="shared" si="33"/>
        <v>0.22000000000000011</v>
      </c>
      <c r="Z60">
        <f t="shared" si="227"/>
        <v>0.55999999999999961</v>
      </c>
      <c r="AA60">
        <f t="shared" si="228"/>
        <v>0.54000000000000026</v>
      </c>
      <c r="AB60">
        <f t="shared" si="34"/>
        <v>0.22000000000000011</v>
      </c>
      <c r="AC60">
        <f t="shared" si="229"/>
        <v>0.55999999999999961</v>
      </c>
      <c r="AD60">
        <f t="shared" si="230"/>
        <v>0.54000000000000026</v>
      </c>
      <c r="AE60">
        <f t="shared" si="35"/>
        <v>0.22000000000000011</v>
      </c>
      <c r="AF60">
        <f t="shared" si="231"/>
        <v>0.55999999999999961</v>
      </c>
      <c r="AG60">
        <f t="shared" si="232"/>
        <v>0.54000000000000026</v>
      </c>
      <c r="AH60">
        <f t="shared" si="36"/>
        <v>0.22000000000000011</v>
      </c>
      <c r="AI60">
        <f t="shared" si="233"/>
        <v>0.55999999999999961</v>
      </c>
      <c r="AJ60">
        <f t="shared" si="234"/>
        <v>0.54000000000000026</v>
      </c>
      <c r="AK60">
        <f t="shared" si="37"/>
        <v>0.22000000000000011</v>
      </c>
      <c r="AL60">
        <f t="shared" si="54"/>
        <v>0.55999999999999961</v>
      </c>
      <c r="AM60">
        <f t="shared" si="211"/>
        <v>0.42000000000000015</v>
      </c>
      <c r="AN60">
        <f t="shared" si="235"/>
        <v>0.55999999999999961</v>
      </c>
      <c r="AO60">
        <f t="shared" si="236"/>
        <v>0.54000000000000026</v>
      </c>
      <c r="AP60">
        <f t="shared" si="237"/>
        <v>0.8300000000000004</v>
      </c>
      <c r="AQ60">
        <f t="shared" si="238"/>
        <v>0.46000000000000024</v>
      </c>
      <c r="AR60">
        <f t="shared" si="97"/>
        <v>0.81</v>
      </c>
      <c r="AS60">
        <f t="shared" si="239"/>
        <v>0.53000000000000025</v>
      </c>
      <c r="AT60">
        <f t="shared" si="38"/>
        <v>0.22000000000000011</v>
      </c>
      <c r="AU60">
        <f t="shared" si="240"/>
        <v>0.66999999999999993</v>
      </c>
      <c r="AV60">
        <f t="shared" si="241"/>
        <v>0.46000000000000024</v>
      </c>
      <c r="AW60">
        <f t="shared" si="242"/>
        <v>0.55999999999999961</v>
      </c>
      <c r="AX60">
        <f t="shared" si="243"/>
        <v>0.54000000000000026</v>
      </c>
      <c r="AY60">
        <f t="shared" si="244"/>
        <v>0.66999999999999993</v>
      </c>
      <c r="AZ60">
        <f t="shared" si="245"/>
        <v>0.53000000000000025</v>
      </c>
      <c r="BA60">
        <f t="shared" si="246"/>
        <v>0.63000000000000045</v>
      </c>
      <c r="BB60">
        <f t="shared" si="247"/>
        <v>0.44000000000000022</v>
      </c>
      <c r="BC60">
        <f t="shared" si="190"/>
        <v>0.10800000000000007</v>
      </c>
      <c r="BD60">
        <f t="shared" si="248"/>
        <v>0.66999999999999993</v>
      </c>
      <c r="BE60">
        <f t="shared" si="249"/>
        <v>0.46000000000000024</v>
      </c>
      <c r="BF60">
        <f t="shared" si="250"/>
        <v>0.66999999999999993</v>
      </c>
      <c r="BG60">
        <f t="shared" si="251"/>
        <v>0.44000000000000022</v>
      </c>
      <c r="BH60">
        <f t="shared" si="252"/>
        <v>0.63000000000000045</v>
      </c>
      <c r="BI60">
        <f t="shared" si="41"/>
        <v>0.22000000000000011</v>
      </c>
      <c r="BJ60">
        <f t="shared" si="79"/>
        <v>0.16500000000000006</v>
      </c>
      <c r="BK60">
        <f t="shared" si="253"/>
        <v>0.54000000000000026</v>
      </c>
      <c r="BL60">
        <f t="shared" si="140"/>
        <v>5.4000000000000034E-2</v>
      </c>
      <c r="BM60">
        <f t="shared" si="254"/>
        <v>0.55999999999999961</v>
      </c>
      <c r="BN60">
        <f t="shared" si="255"/>
        <v>0.54000000000000026</v>
      </c>
      <c r="BO60">
        <f t="shared" si="42"/>
        <v>0.22000000000000011</v>
      </c>
      <c r="BP60">
        <f t="shared" si="256"/>
        <v>0.55999999999999961</v>
      </c>
      <c r="BQ60">
        <f t="shared" si="257"/>
        <v>0.54000000000000026</v>
      </c>
      <c r="BR60">
        <f t="shared" si="43"/>
        <v>0.22000000000000011</v>
      </c>
      <c r="BS60">
        <f t="shared" si="258"/>
        <v>0.55999999999999961</v>
      </c>
      <c r="BT60">
        <f t="shared" si="259"/>
        <v>0.54000000000000026</v>
      </c>
      <c r="BU60">
        <f t="shared" si="44"/>
        <v>0.22000000000000011</v>
      </c>
      <c r="BV60">
        <f t="shared" si="260"/>
        <v>0.63000000000000045</v>
      </c>
      <c r="BW60">
        <f t="shared" si="261"/>
        <v>0.44000000000000022</v>
      </c>
      <c r="BX60">
        <f t="shared" si="80"/>
        <v>0.16500000000000006</v>
      </c>
      <c r="BY60">
        <f t="shared" si="262"/>
        <v>0.66999999999999993</v>
      </c>
      <c r="BZ60">
        <f t="shared" si="263"/>
        <v>0.54000000000000026</v>
      </c>
      <c r="CA60">
        <v>0</v>
      </c>
      <c r="CB60">
        <v>0</v>
      </c>
      <c r="CC60">
        <f t="shared" si="264"/>
        <v>0.44000000000000022</v>
      </c>
      <c r="CD60">
        <f t="shared" si="96"/>
        <v>6.6000000000000045E-2</v>
      </c>
      <c r="CE60">
        <f t="shared" si="152"/>
        <v>0.81</v>
      </c>
      <c r="CF60">
        <f t="shared" si="26"/>
        <v>0.28500000000000014</v>
      </c>
      <c r="CG60">
        <f t="shared" si="265"/>
        <v>1</v>
      </c>
      <c r="CH60">
        <v>0.02</v>
      </c>
    </row>
    <row r="61" spans="1:86" x14ac:dyDescent="0.25">
      <c r="A61">
        <v>363</v>
      </c>
      <c r="B61">
        <f t="shared" si="212"/>
        <v>0.86000000000000032</v>
      </c>
      <c r="C61">
        <f t="shared" si="213"/>
        <v>0.55000000000000027</v>
      </c>
      <c r="D61">
        <f t="shared" si="62"/>
        <v>0.20000000000000009</v>
      </c>
      <c r="E61">
        <f t="shared" si="214"/>
        <v>0.5499999999999996</v>
      </c>
      <c r="F61">
        <f t="shared" si="215"/>
        <v>0.55000000000000027</v>
      </c>
      <c r="G61">
        <f t="shared" si="61"/>
        <v>0.22500000000000012</v>
      </c>
      <c r="H61">
        <f t="shared" si="216"/>
        <v>0.74000000000000044</v>
      </c>
      <c r="I61">
        <f t="shared" si="47"/>
        <v>0.22500000000000012</v>
      </c>
      <c r="J61">
        <f t="shared" si="217"/>
        <v>0.86000000000000032</v>
      </c>
      <c r="K61">
        <f t="shared" si="218"/>
        <v>0.55000000000000027</v>
      </c>
      <c r="L61">
        <f t="shared" si="27"/>
        <v>0.22500000000000012</v>
      </c>
      <c r="M61">
        <f t="shared" si="219"/>
        <v>0.5499999999999996</v>
      </c>
      <c r="N61">
        <f t="shared" si="220"/>
        <v>0.55000000000000027</v>
      </c>
      <c r="O61">
        <f t="shared" si="29"/>
        <v>0.22500000000000012</v>
      </c>
      <c r="P61">
        <f t="shared" si="221"/>
        <v>0.5499999999999996</v>
      </c>
      <c r="Q61">
        <f t="shared" si="222"/>
        <v>0.55000000000000027</v>
      </c>
      <c r="R61">
        <f t="shared" si="31"/>
        <v>0.22500000000000012</v>
      </c>
      <c r="S61">
        <f t="shared" si="223"/>
        <v>0.5499999999999996</v>
      </c>
      <c r="T61">
        <f t="shared" si="224"/>
        <v>0.55000000000000027</v>
      </c>
      <c r="U61">
        <f t="shared" si="32"/>
        <v>0.22500000000000012</v>
      </c>
      <c r="V61">
        <f t="shared" si="116"/>
        <v>0.20999999999999996</v>
      </c>
      <c r="W61">
        <f t="shared" si="225"/>
        <v>0.5499999999999996</v>
      </c>
      <c r="X61">
        <f t="shared" si="226"/>
        <v>0.55000000000000027</v>
      </c>
      <c r="Y61">
        <f t="shared" si="33"/>
        <v>0.22500000000000012</v>
      </c>
      <c r="Z61">
        <f t="shared" si="227"/>
        <v>0.5499999999999996</v>
      </c>
      <c r="AA61">
        <f t="shared" si="228"/>
        <v>0.55000000000000027</v>
      </c>
      <c r="AB61">
        <f t="shared" si="34"/>
        <v>0.22500000000000012</v>
      </c>
      <c r="AC61">
        <f t="shared" si="229"/>
        <v>0.5499999999999996</v>
      </c>
      <c r="AD61">
        <f t="shared" si="230"/>
        <v>0.55000000000000027</v>
      </c>
      <c r="AE61">
        <f t="shared" si="35"/>
        <v>0.22500000000000012</v>
      </c>
      <c r="AF61">
        <f t="shared" si="231"/>
        <v>0.5499999999999996</v>
      </c>
      <c r="AG61">
        <f t="shared" si="232"/>
        <v>0.55000000000000027</v>
      </c>
      <c r="AH61">
        <f t="shared" si="36"/>
        <v>0.22500000000000012</v>
      </c>
      <c r="AI61">
        <f t="shared" si="233"/>
        <v>0.5499999999999996</v>
      </c>
      <c r="AJ61">
        <f t="shared" si="234"/>
        <v>0.55000000000000027</v>
      </c>
      <c r="AK61">
        <f t="shared" si="37"/>
        <v>0.22500000000000012</v>
      </c>
      <c r="AL61">
        <f t="shared" si="54"/>
        <v>0.5499999999999996</v>
      </c>
      <c r="AM61">
        <f t="shared" si="211"/>
        <v>0.41000000000000014</v>
      </c>
      <c r="AN61">
        <f t="shared" si="235"/>
        <v>0.5499999999999996</v>
      </c>
      <c r="AO61">
        <f t="shared" si="236"/>
        <v>0.55000000000000027</v>
      </c>
      <c r="AP61">
        <f t="shared" si="237"/>
        <v>0.84000000000000041</v>
      </c>
      <c r="AQ61">
        <f t="shared" si="238"/>
        <v>0.47000000000000025</v>
      </c>
      <c r="AR61">
        <f t="shared" si="97"/>
        <v>0.80500000000000005</v>
      </c>
      <c r="AS61">
        <f t="shared" si="239"/>
        <v>0.54000000000000026</v>
      </c>
      <c r="AT61">
        <f t="shared" si="38"/>
        <v>0.22500000000000012</v>
      </c>
      <c r="AU61">
        <f t="shared" si="240"/>
        <v>0.65999999999999992</v>
      </c>
      <c r="AV61">
        <f t="shared" si="241"/>
        <v>0.47000000000000025</v>
      </c>
      <c r="AW61">
        <f t="shared" si="242"/>
        <v>0.5499999999999996</v>
      </c>
      <c r="AX61">
        <f t="shared" si="243"/>
        <v>0.55000000000000027</v>
      </c>
      <c r="AY61">
        <f t="shared" si="244"/>
        <v>0.65999999999999992</v>
      </c>
      <c r="AZ61">
        <f t="shared" si="245"/>
        <v>0.54000000000000026</v>
      </c>
      <c r="BA61">
        <f t="shared" si="246"/>
        <v>0.64000000000000046</v>
      </c>
      <c r="BB61">
        <f t="shared" si="247"/>
        <v>0.45000000000000023</v>
      </c>
      <c r="BC61">
        <f t="shared" si="190"/>
        <v>0.11200000000000007</v>
      </c>
      <c r="BD61">
        <f t="shared" si="248"/>
        <v>0.65999999999999992</v>
      </c>
      <c r="BE61">
        <f t="shared" si="249"/>
        <v>0.47000000000000025</v>
      </c>
      <c r="BF61">
        <f t="shared" si="250"/>
        <v>0.65999999999999992</v>
      </c>
      <c r="BG61">
        <f t="shared" si="251"/>
        <v>0.45000000000000023</v>
      </c>
      <c r="BH61">
        <f t="shared" si="252"/>
        <v>0.64000000000000046</v>
      </c>
      <c r="BI61">
        <f t="shared" si="41"/>
        <v>0.22500000000000012</v>
      </c>
      <c r="BJ61">
        <f t="shared" si="79"/>
        <v>0.17000000000000007</v>
      </c>
      <c r="BK61">
        <f t="shared" si="253"/>
        <v>0.55000000000000027</v>
      </c>
      <c r="BL61">
        <f t="shared" si="140"/>
        <v>5.6000000000000036E-2</v>
      </c>
      <c r="BM61">
        <f t="shared" si="254"/>
        <v>0.5499999999999996</v>
      </c>
      <c r="BN61">
        <f t="shared" si="255"/>
        <v>0.55000000000000027</v>
      </c>
      <c r="BO61">
        <f t="shared" si="42"/>
        <v>0.22500000000000012</v>
      </c>
      <c r="BP61">
        <f t="shared" si="256"/>
        <v>0.5499999999999996</v>
      </c>
      <c r="BQ61">
        <f t="shared" si="257"/>
        <v>0.55000000000000027</v>
      </c>
      <c r="BR61">
        <f t="shared" si="43"/>
        <v>0.22500000000000012</v>
      </c>
      <c r="BS61">
        <f t="shared" si="258"/>
        <v>0.5499999999999996</v>
      </c>
      <c r="BT61">
        <f t="shared" si="259"/>
        <v>0.55000000000000027</v>
      </c>
      <c r="BU61">
        <f t="shared" si="44"/>
        <v>0.22500000000000012</v>
      </c>
      <c r="BV61">
        <f t="shared" si="260"/>
        <v>0.64000000000000046</v>
      </c>
      <c r="BW61">
        <f t="shared" si="261"/>
        <v>0.45000000000000023</v>
      </c>
      <c r="BX61">
        <f t="shared" si="80"/>
        <v>0.17000000000000007</v>
      </c>
      <c r="BY61">
        <f t="shared" si="262"/>
        <v>0.65999999999999992</v>
      </c>
      <c r="BZ61">
        <f t="shared" si="263"/>
        <v>0.55000000000000027</v>
      </c>
      <c r="CA61">
        <v>0</v>
      </c>
      <c r="CB61">
        <v>0</v>
      </c>
      <c r="CC61">
        <f t="shared" si="264"/>
        <v>0.45000000000000023</v>
      </c>
      <c r="CD61">
        <f t="shared" si="96"/>
        <v>6.8000000000000047E-2</v>
      </c>
      <c r="CE61">
        <f t="shared" si="152"/>
        <v>0.80500000000000005</v>
      </c>
      <c r="CF61">
        <f t="shared" si="26"/>
        <v>0.29000000000000015</v>
      </c>
      <c r="CG61">
        <f t="shared" si="265"/>
        <v>1</v>
      </c>
      <c r="CH61">
        <v>0.02</v>
      </c>
    </row>
    <row r="62" spans="1:86" x14ac:dyDescent="0.25">
      <c r="A62">
        <v>372</v>
      </c>
      <c r="B62">
        <f t="shared" si="212"/>
        <v>0.85000000000000031</v>
      </c>
      <c r="C62">
        <f t="shared" si="213"/>
        <v>0.56000000000000028</v>
      </c>
      <c r="D62">
        <f t="shared" si="62"/>
        <v>0.2050000000000001</v>
      </c>
      <c r="E62">
        <f t="shared" si="214"/>
        <v>0.53999999999999959</v>
      </c>
      <c r="F62">
        <f t="shared" si="215"/>
        <v>0.56000000000000028</v>
      </c>
      <c r="G62">
        <f t="shared" si="61"/>
        <v>0.23000000000000012</v>
      </c>
      <c r="H62">
        <f t="shared" si="216"/>
        <v>0.75000000000000044</v>
      </c>
      <c r="I62">
        <f t="shared" si="47"/>
        <v>0.23000000000000012</v>
      </c>
      <c r="J62">
        <f t="shared" si="217"/>
        <v>0.85000000000000031</v>
      </c>
      <c r="K62">
        <f t="shared" si="218"/>
        <v>0.56000000000000028</v>
      </c>
      <c r="L62">
        <f t="shared" si="27"/>
        <v>0.23000000000000012</v>
      </c>
      <c r="M62">
        <f t="shared" si="219"/>
        <v>0.53999999999999959</v>
      </c>
      <c r="N62">
        <f t="shared" si="220"/>
        <v>0.56000000000000028</v>
      </c>
      <c r="O62">
        <f t="shared" si="29"/>
        <v>0.23000000000000012</v>
      </c>
      <c r="P62">
        <f t="shared" si="221"/>
        <v>0.53999999999999959</v>
      </c>
      <c r="Q62">
        <f t="shared" si="222"/>
        <v>0.56000000000000028</v>
      </c>
      <c r="R62">
        <f t="shared" si="31"/>
        <v>0.23000000000000012</v>
      </c>
      <c r="S62">
        <f t="shared" si="223"/>
        <v>0.53999999999999959</v>
      </c>
      <c r="T62">
        <f t="shared" si="224"/>
        <v>0.56000000000000028</v>
      </c>
      <c r="U62">
        <f t="shared" si="32"/>
        <v>0.23000000000000012</v>
      </c>
      <c r="V62">
        <f t="shared" si="116"/>
        <v>0.19999999999999996</v>
      </c>
      <c r="W62">
        <f t="shared" si="225"/>
        <v>0.53999999999999959</v>
      </c>
      <c r="X62">
        <f t="shared" si="226"/>
        <v>0.56000000000000028</v>
      </c>
      <c r="Y62">
        <f t="shared" si="33"/>
        <v>0.23000000000000012</v>
      </c>
      <c r="Z62">
        <f t="shared" si="227"/>
        <v>0.53999999999999959</v>
      </c>
      <c r="AA62">
        <f t="shared" si="228"/>
        <v>0.56000000000000028</v>
      </c>
      <c r="AB62">
        <f t="shared" si="34"/>
        <v>0.23000000000000012</v>
      </c>
      <c r="AC62">
        <f t="shared" si="229"/>
        <v>0.53999999999999959</v>
      </c>
      <c r="AD62">
        <f t="shared" si="230"/>
        <v>0.56000000000000028</v>
      </c>
      <c r="AE62">
        <f t="shared" si="35"/>
        <v>0.23000000000000012</v>
      </c>
      <c r="AF62">
        <f t="shared" si="231"/>
        <v>0.53999999999999959</v>
      </c>
      <c r="AG62">
        <f t="shared" si="232"/>
        <v>0.56000000000000028</v>
      </c>
      <c r="AH62">
        <f t="shared" si="36"/>
        <v>0.23000000000000012</v>
      </c>
      <c r="AI62">
        <f t="shared" si="233"/>
        <v>0.53999999999999959</v>
      </c>
      <c r="AJ62">
        <f t="shared" si="234"/>
        <v>0.56000000000000028</v>
      </c>
      <c r="AK62">
        <f t="shared" si="37"/>
        <v>0.23000000000000012</v>
      </c>
      <c r="AL62">
        <f t="shared" si="54"/>
        <v>0.53999999999999959</v>
      </c>
      <c r="AM62">
        <f t="shared" si="211"/>
        <v>0.40000000000000013</v>
      </c>
      <c r="AN62">
        <f t="shared" si="235"/>
        <v>0.53999999999999959</v>
      </c>
      <c r="AO62">
        <f t="shared" si="236"/>
        <v>0.56000000000000028</v>
      </c>
      <c r="AP62">
        <f t="shared" si="237"/>
        <v>0.85000000000000042</v>
      </c>
      <c r="AQ62">
        <f t="shared" si="238"/>
        <v>0.48000000000000026</v>
      </c>
      <c r="AR62">
        <f t="shared" si="97"/>
        <v>0.8</v>
      </c>
      <c r="AS62">
        <f t="shared" si="239"/>
        <v>0.55000000000000027</v>
      </c>
      <c r="AT62">
        <f t="shared" si="38"/>
        <v>0.23000000000000012</v>
      </c>
      <c r="AU62">
        <f t="shared" si="240"/>
        <v>0.64999999999999991</v>
      </c>
      <c r="AV62">
        <f t="shared" si="241"/>
        <v>0.48000000000000026</v>
      </c>
      <c r="AW62">
        <f t="shared" si="242"/>
        <v>0.53999999999999959</v>
      </c>
      <c r="AX62">
        <f t="shared" si="243"/>
        <v>0.56000000000000028</v>
      </c>
      <c r="AY62">
        <f t="shared" si="244"/>
        <v>0.64999999999999991</v>
      </c>
      <c r="AZ62">
        <f t="shared" si="245"/>
        <v>0.55000000000000027</v>
      </c>
      <c r="BA62">
        <f t="shared" si="246"/>
        <v>0.65000000000000047</v>
      </c>
      <c r="BB62">
        <f t="shared" si="247"/>
        <v>0.46000000000000024</v>
      </c>
      <c r="BC62">
        <f t="shared" si="190"/>
        <v>0.11600000000000008</v>
      </c>
      <c r="BD62">
        <f t="shared" si="248"/>
        <v>0.64999999999999991</v>
      </c>
      <c r="BE62">
        <f t="shared" si="249"/>
        <v>0.48000000000000026</v>
      </c>
      <c r="BF62">
        <f t="shared" si="250"/>
        <v>0.64999999999999991</v>
      </c>
      <c r="BG62">
        <f t="shared" si="251"/>
        <v>0.46000000000000024</v>
      </c>
      <c r="BH62">
        <f t="shared" si="252"/>
        <v>0.65000000000000047</v>
      </c>
      <c r="BI62">
        <f t="shared" si="41"/>
        <v>0.23000000000000012</v>
      </c>
      <c r="BJ62">
        <f t="shared" si="79"/>
        <v>0.17500000000000007</v>
      </c>
      <c r="BK62">
        <f t="shared" si="253"/>
        <v>0.56000000000000028</v>
      </c>
      <c r="BL62">
        <f t="shared" si="140"/>
        <v>5.8000000000000038E-2</v>
      </c>
      <c r="BM62">
        <f t="shared" si="254"/>
        <v>0.53999999999999959</v>
      </c>
      <c r="BN62">
        <f t="shared" si="255"/>
        <v>0.56000000000000028</v>
      </c>
      <c r="BO62">
        <f t="shared" si="42"/>
        <v>0.23000000000000012</v>
      </c>
      <c r="BP62">
        <f t="shared" si="256"/>
        <v>0.53999999999999959</v>
      </c>
      <c r="BQ62">
        <f t="shared" si="257"/>
        <v>0.56000000000000028</v>
      </c>
      <c r="BR62">
        <f t="shared" si="43"/>
        <v>0.23000000000000012</v>
      </c>
      <c r="BS62">
        <f t="shared" si="258"/>
        <v>0.53999999999999959</v>
      </c>
      <c r="BT62">
        <f t="shared" si="259"/>
        <v>0.56000000000000028</v>
      </c>
      <c r="BU62">
        <f t="shared" si="44"/>
        <v>0.23000000000000012</v>
      </c>
      <c r="BV62">
        <f t="shared" si="260"/>
        <v>0.65000000000000047</v>
      </c>
      <c r="BW62">
        <f t="shared" si="261"/>
        <v>0.46000000000000024</v>
      </c>
      <c r="BX62">
        <f t="shared" si="80"/>
        <v>0.17500000000000007</v>
      </c>
      <c r="BY62">
        <f t="shared" si="262"/>
        <v>0.64999999999999991</v>
      </c>
      <c r="BZ62">
        <f t="shared" si="263"/>
        <v>0.56000000000000028</v>
      </c>
      <c r="CA62">
        <v>0</v>
      </c>
      <c r="CB62">
        <v>0</v>
      </c>
      <c r="CC62">
        <f t="shared" si="264"/>
        <v>0.46000000000000024</v>
      </c>
      <c r="CD62">
        <f t="shared" si="96"/>
        <v>7.0000000000000048E-2</v>
      </c>
      <c r="CE62">
        <f t="shared" si="152"/>
        <v>0.8</v>
      </c>
      <c r="CF62">
        <f t="shared" si="26"/>
        <v>0.29500000000000015</v>
      </c>
      <c r="CG62">
        <f t="shared" si="265"/>
        <v>1</v>
      </c>
      <c r="CH62">
        <v>0.02</v>
      </c>
    </row>
    <row r="63" spans="1:86" x14ac:dyDescent="0.25">
      <c r="A63">
        <v>381</v>
      </c>
      <c r="B63">
        <f t="shared" si="212"/>
        <v>0.8400000000000003</v>
      </c>
      <c r="C63">
        <f t="shared" si="213"/>
        <v>0.57000000000000028</v>
      </c>
      <c r="D63">
        <f t="shared" si="62"/>
        <v>0.2100000000000001</v>
      </c>
      <c r="E63">
        <f t="shared" si="214"/>
        <v>0.52999999999999958</v>
      </c>
      <c r="F63">
        <f t="shared" si="215"/>
        <v>0.57000000000000028</v>
      </c>
      <c r="G63">
        <f t="shared" si="61"/>
        <v>0.23500000000000013</v>
      </c>
      <c r="H63">
        <f t="shared" si="216"/>
        <v>0.76000000000000045</v>
      </c>
      <c r="I63">
        <f t="shared" si="47"/>
        <v>0.23500000000000013</v>
      </c>
      <c r="J63">
        <f t="shared" si="217"/>
        <v>0.8400000000000003</v>
      </c>
      <c r="K63">
        <f t="shared" si="218"/>
        <v>0.57000000000000028</v>
      </c>
      <c r="L63">
        <f t="shared" si="27"/>
        <v>0.23500000000000013</v>
      </c>
      <c r="M63">
        <f t="shared" si="219"/>
        <v>0.52999999999999958</v>
      </c>
      <c r="N63">
        <f t="shared" si="220"/>
        <v>0.57000000000000028</v>
      </c>
      <c r="O63">
        <f t="shared" si="29"/>
        <v>0.23500000000000013</v>
      </c>
      <c r="P63">
        <f t="shared" si="221"/>
        <v>0.52999999999999958</v>
      </c>
      <c r="Q63">
        <f t="shared" si="222"/>
        <v>0.57000000000000028</v>
      </c>
      <c r="R63">
        <f t="shared" si="31"/>
        <v>0.23500000000000013</v>
      </c>
      <c r="S63">
        <f t="shared" si="223"/>
        <v>0.52999999999999958</v>
      </c>
      <c r="T63">
        <f t="shared" si="224"/>
        <v>0.57000000000000028</v>
      </c>
      <c r="U63">
        <f t="shared" si="32"/>
        <v>0.23500000000000013</v>
      </c>
      <c r="V63">
        <f t="shared" si="116"/>
        <v>0.18999999999999995</v>
      </c>
      <c r="W63">
        <f t="shared" si="225"/>
        <v>0.52999999999999958</v>
      </c>
      <c r="X63">
        <f t="shared" si="226"/>
        <v>0.57000000000000028</v>
      </c>
      <c r="Y63">
        <f t="shared" si="33"/>
        <v>0.23500000000000013</v>
      </c>
      <c r="Z63">
        <f t="shared" si="227"/>
        <v>0.52999999999999958</v>
      </c>
      <c r="AA63">
        <f t="shared" si="228"/>
        <v>0.57000000000000028</v>
      </c>
      <c r="AB63">
        <f t="shared" si="34"/>
        <v>0.23500000000000013</v>
      </c>
      <c r="AC63">
        <f t="shared" si="229"/>
        <v>0.52999999999999958</v>
      </c>
      <c r="AD63">
        <f t="shared" si="230"/>
        <v>0.57000000000000028</v>
      </c>
      <c r="AE63">
        <f t="shared" si="35"/>
        <v>0.23500000000000013</v>
      </c>
      <c r="AF63">
        <f t="shared" si="231"/>
        <v>0.52999999999999958</v>
      </c>
      <c r="AG63">
        <f t="shared" si="232"/>
        <v>0.57000000000000028</v>
      </c>
      <c r="AH63">
        <f t="shared" si="36"/>
        <v>0.23500000000000013</v>
      </c>
      <c r="AI63">
        <f t="shared" si="233"/>
        <v>0.52999999999999958</v>
      </c>
      <c r="AJ63">
        <f t="shared" si="234"/>
        <v>0.57000000000000028</v>
      </c>
      <c r="AK63">
        <f t="shared" si="37"/>
        <v>0.23500000000000013</v>
      </c>
      <c r="AL63">
        <f t="shared" si="54"/>
        <v>0.52999999999999958</v>
      </c>
      <c r="AM63">
        <f t="shared" si="211"/>
        <v>0.39000000000000012</v>
      </c>
      <c r="AN63">
        <f t="shared" si="235"/>
        <v>0.52999999999999958</v>
      </c>
      <c r="AO63">
        <f t="shared" si="236"/>
        <v>0.57000000000000028</v>
      </c>
      <c r="AP63">
        <f t="shared" si="237"/>
        <v>0.86000000000000043</v>
      </c>
      <c r="AQ63">
        <f t="shared" si="238"/>
        <v>0.49000000000000027</v>
      </c>
      <c r="AR63">
        <f t="shared" si="97"/>
        <v>0.79500000000000004</v>
      </c>
      <c r="AS63">
        <f t="shared" si="239"/>
        <v>0.56000000000000028</v>
      </c>
      <c r="AT63">
        <f t="shared" si="38"/>
        <v>0.23500000000000013</v>
      </c>
      <c r="AU63">
        <f t="shared" si="240"/>
        <v>0.6399999999999999</v>
      </c>
      <c r="AV63">
        <f t="shared" si="241"/>
        <v>0.49000000000000027</v>
      </c>
      <c r="AW63">
        <f t="shared" si="242"/>
        <v>0.52999999999999958</v>
      </c>
      <c r="AX63">
        <f t="shared" si="243"/>
        <v>0.57000000000000028</v>
      </c>
      <c r="AY63">
        <f t="shared" si="244"/>
        <v>0.6399999999999999</v>
      </c>
      <c r="AZ63">
        <f t="shared" si="245"/>
        <v>0.56000000000000028</v>
      </c>
      <c r="BA63">
        <f t="shared" si="246"/>
        <v>0.66000000000000048</v>
      </c>
      <c r="BB63">
        <f t="shared" si="247"/>
        <v>0.47000000000000025</v>
      </c>
      <c r="BC63">
        <f t="shared" si="190"/>
        <v>0.12000000000000008</v>
      </c>
      <c r="BD63">
        <f t="shared" si="248"/>
        <v>0.6399999999999999</v>
      </c>
      <c r="BE63">
        <f t="shared" si="249"/>
        <v>0.49000000000000027</v>
      </c>
      <c r="BF63">
        <f t="shared" si="250"/>
        <v>0.6399999999999999</v>
      </c>
      <c r="BG63">
        <f t="shared" si="251"/>
        <v>0.47000000000000025</v>
      </c>
      <c r="BH63">
        <f t="shared" si="252"/>
        <v>0.66000000000000048</v>
      </c>
      <c r="BI63">
        <f t="shared" si="41"/>
        <v>0.23500000000000013</v>
      </c>
      <c r="BJ63">
        <f t="shared" si="79"/>
        <v>0.18000000000000008</v>
      </c>
      <c r="BK63">
        <f t="shared" si="253"/>
        <v>0.57000000000000028</v>
      </c>
      <c r="BL63">
        <f t="shared" si="140"/>
        <v>6.0000000000000039E-2</v>
      </c>
      <c r="BM63">
        <f t="shared" si="254"/>
        <v>0.52999999999999958</v>
      </c>
      <c r="BN63">
        <f t="shared" si="255"/>
        <v>0.57000000000000028</v>
      </c>
      <c r="BO63">
        <f t="shared" si="42"/>
        <v>0.23500000000000013</v>
      </c>
      <c r="BP63">
        <f t="shared" si="256"/>
        <v>0.52999999999999958</v>
      </c>
      <c r="BQ63">
        <f t="shared" si="257"/>
        <v>0.57000000000000028</v>
      </c>
      <c r="BR63">
        <f t="shared" si="43"/>
        <v>0.23500000000000013</v>
      </c>
      <c r="BS63">
        <f t="shared" si="258"/>
        <v>0.52999999999999958</v>
      </c>
      <c r="BT63">
        <f t="shared" si="259"/>
        <v>0.57000000000000028</v>
      </c>
      <c r="BU63">
        <f t="shared" si="44"/>
        <v>0.23500000000000013</v>
      </c>
      <c r="BV63">
        <f t="shared" si="260"/>
        <v>0.66000000000000048</v>
      </c>
      <c r="BW63">
        <f t="shared" si="261"/>
        <v>0.47000000000000025</v>
      </c>
      <c r="BX63">
        <f t="shared" si="80"/>
        <v>0.18000000000000008</v>
      </c>
      <c r="BY63">
        <f t="shared" si="262"/>
        <v>0.6399999999999999</v>
      </c>
      <c r="BZ63">
        <f t="shared" si="263"/>
        <v>0.57000000000000028</v>
      </c>
      <c r="CA63">
        <v>0</v>
      </c>
      <c r="CB63">
        <v>0</v>
      </c>
      <c r="CC63">
        <f t="shared" si="264"/>
        <v>0.47000000000000025</v>
      </c>
      <c r="CD63">
        <f t="shared" si="96"/>
        <v>7.200000000000005E-2</v>
      </c>
      <c r="CE63">
        <f t="shared" si="152"/>
        <v>0.79500000000000004</v>
      </c>
      <c r="CF63">
        <f t="shared" si="26"/>
        <v>0.30000000000000016</v>
      </c>
      <c r="CG63">
        <f t="shared" si="265"/>
        <v>1</v>
      </c>
      <c r="CH63">
        <v>0.02</v>
      </c>
    </row>
    <row r="64" spans="1:86" x14ac:dyDescent="0.25">
      <c r="A64">
        <v>389</v>
      </c>
      <c r="B64">
        <f t="shared" si="212"/>
        <v>0.83000000000000029</v>
      </c>
      <c r="C64">
        <f t="shared" si="213"/>
        <v>0.58000000000000029</v>
      </c>
      <c r="D64">
        <f t="shared" si="62"/>
        <v>0.21500000000000011</v>
      </c>
      <c r="E64">
        <f t="shared" si="214"/>
        <v>0.51999999999999957</v>
      </c>
      <c r="F64">
        <f t="shared" si="215"/>
        <v>0.58000000000000029</v>
      </c>
      <c r="G64">
        <f t="shared" si="61"/>
        <v>0.24000000000000013</v>
      </c>
      <c r="H64">
        <f t="shared" si="216"/>
        <v>0.77000000000000046</v>
      </c>
      <c r="I64">
        <f t="shared" si="47"/>
        <v>0.24000000000000013</v>
      </c>
      <c r="J64">
        <f t="shared" si="217"/>
        <v>0.83000000000000029</v>
      </c>
      <c r="K64">
        <f t="shared" si="218"/>
        <v>0.58000000000000029</v>
      </c>
      <c r="L64">
        <f t="shared" si="27"/>
        <v>0.24000000000000013</v>
      </c>
      <c r="M64">
        <f t="shared" si="219"/>
        <v>0.51999999999999957</v>
      </c>
      <c r="N64">
        <f t="shared" si="220"/>
        <v>0.58000000000000029</v>
      </c>
      <c r="O64">
        <f t="shared" si="29"/>
        <v>0.24000000000000013</v>
      </c>
      <c r="P64">
        <f t="shared" si="221"/>
        <v>0.51999999999999957</v>
      </c>
      <c r="Q64">
        <f t="shared" si="222"/>
        <v>0.58000000000000029</v>
      </c>
      <c r="R64">
        <f t="shared" si="31"/>
        <v>0.24000000000000013</v>
      </c>
      <c r="S64">
        <f t="shared" si="223"/>
        <v>0.51999999999999957</v>
      </c>
      <c r="T64">
        <f t="shared" si="224"/>
        <v>0.58000000000000029</v>
      </c>
      <c r="U64">
        <f t="shared" si="32"/>
        <v>0.24000000000000013</v>
      </c>
      <c r="V64">
        <f t="shared" si="116"/>
        <v>0.17999999999999994</v>
      </c>
      <c r="W64">
        <f t="shared" si="225"/>
        <v>0.51999999999999957</v>
      </c>
      <c r="X64">
        <f t="shared" si="226"/>
        <v>0.58000000000000029</v>
      </c>
      <c r="Y64">
        <f t="shared" si="33"/>
        <v>0.24000000000000013</v>
      </c>
      <c r="Z64">
        <f t="shared" si="227"/>
        <v>0.51999999999999957</v>
      </c>
      <c r="AA64">
        <f t="shared" si="228"/>
        <v>0.58000000000000029</v>
      </c>
      <c r="AB64">
        <f t="shared" si="34"/>
        <v>0.24000000000000013</v>
      </c>
      <c r="AC64">
        <f t="shared" si="229"/>
        <v>0.51999999999999957</v>
      </c>
      <c r="AD64">
        <f t="shared" si="230"/>
        <v>0.58000000000000029</v>
      </c>
      <c r="AE64">
        <f t="shared" si="35"/>
        <v>0.24000000000000013</v>
      </c>
      <c r="AF64">
        <f t="shared" si="231"/>
        <v>0.51999999999999957</v>
      </c>
      <c r="AG64">
        <f t="shared" si="232"/>
        <v>0.58000000000000029</v>
      </c>
      <c r="AH64">
        <f t="shared" si="36"/>
        <v>0.24000000000000013</v>
      </c>
      <c r="AI64">
        <f t="shared" si="233"/>
        <v>0.51999999999999957</v>
      </c>
      <c r="AJ64">
        <f t="shared" si="234"/>
        <v>0.58000000000000029</v>
      </c>
      <c r="AK64">
        <f t="shared" si="37"/>
        <v>0.24000000000000013</v>
      </c>
      <c r="AL64">
        <f t="shared" si="54"/>
        <v>0.51999999999999957</v>
      </c>
      <c r="AM64">
        <f t="shared" si="211"/>
        <v>0.38000000000000012</v>
      </c>
      <c r="AN64">
        <f t="shared" si="235"/>
        <v>0.51999999999999957</v>
      </c>
      <c r="AO64">
        <f t="shared" si="236"/>
        <v>0.58000000000000029</v>
      </c>
      <c r="AP64">
        <f t="shared" si="237"/>
        <v>0.87000000000000044</v>
      </c>
      <c r="AQ64">
        <f t="shared" si="238"/>
        <v>0.50000000000000022</v>
      </c>
      <c r="AR64">
        <f t="shared" si="97"/>
        <v>0.79</v>
      </c>
      <c r="AS64">
        <f t="shared" si="239"/>
        <v>0.57000000000000028</v>
      </c>
      <c r="AT64">
        <f t="shared" si="38"/>
        <v>0.24000000000000013</v>
      </c>
      <c r="AU64">
        <f t="shared" si="240"/>
        <v>0.62999999999999989</v>
      </c>
      <c r="AV64">
        <f t="shared" si="241"/>
        <v>0.50000000000000022</v>
      </c>
      <c r="AW64">
        <f t="shared" si="242"/>
        <v>0.51999999999999957</v>
      </c>
      <c r="AX64">
        <f t="shared" si="243"/>
        <v>0.58000000000000029</v>
      </c>
      <c r="AY64">
        <f t="shared" si="244"/>
        <v>0.62999999999999989</v>
      </c>
      <c r="AZ64">
        <f t="shared" si="245"/>
        <v>0.57000000000000028</v>
      </c>
      <c r="BA64">
        <f t="shared" si="246"/>
        <v>0.67000000000000048</v>
      </c>
      <c r="BB64">
        <f t="shared" si="247"/>
        <v>0.48000000000000026</v>
      </c>
      <c r="BC64">
        <f t="shared" si="190"/>
        <v>0.12400000000000008</v>
      </c>
      <c r="BD64">
        <f t="shared" si="248"/>
        <v>0.62999999999999989</v>
      </c>
      <c r="BE64">
        <f t="shared" si="249"/>
        <v>0.50000000000000022</v>
      </c>
      <c r="BF64">
        <f t="shared" si="250"/>
        <v>0.62999999999999989</v>
      </c>
      <c r="BG64">
        <f t="shared" si="251"/>
        <v>0.48000000000000026</v>
      </c>
      <c r="BH64">
        <f t="shared" si="252"/>
        <v>0.67000000000000048</v>
      </c>
      <c r="BI64">
        <f t="shared" si="41"/>
        <v>0.24000000000000013</v>
      </c>
      <c r="BJ64">
        <f t="shared" si="79"/>
        <v>0.18500000000000008</v>
      </c>
      <c r="BK64">
        <f t="shared" si="253"/>
        <v>0.58000000000000029</v>
      </c>
      <c r="BL64">
        <f t="shared" si="140"/>
        <v>6.2000000000000041E-2</v>
      </c>
      <c r="BM64">
        <f t="shared" si="254"/>
        <v>0.51999999999999957</v>
      </c>
      <c r="BN64">
        <f t="shared" si="255"/>
        <v>0.58000000000000029</v>
      </c>
      <c r="BO64">
        <f t="shared" si="42"/>
        <v>0.24000000000000013</v>
      </c>
      <c r="BP64">
        <f t="shared" si="256"/>
        <v>0.51999999999999957</v>
      </c>
      <c r="BQ64">
        <f t="shared" si="257"/>
        <v>0.58000000000000029</v>
      </c>
      <c r="BR64">
        <f t="shared" si="43"/>
        <v>0.24000000000000013</v>
      </c>
      <c r="BS64">
        <f t="shared" si="258"/>
        <v>0.51999999999999957</v>
      </c>
      <c r="BT64">
        <f t="shared" si="259"/>
        <v>0.58000000000000029</v>
      </c>
      <c r="BU64">
        <f t="shared" si="44"/>
        <v>0.24000000000000013</v>
      </c>
      <c r="BV64">
        <f t="shared" si="260"/>
        <v>0.67000000000000048</v>
      </c>
      <c r="BW64">
        <f t="shared" si="261"/>
        <v>0.48000000000000026</v>
      </c>
      <c r="BX64">
        <f t="shared" si="80"/>
        <v>0.18500000000000008</v>
      </c>
      <c r="BY64">
        <f t="shared" si="262"/>
        <v>0.62999999999999989</v>
      </c>
      <c r="BZ64">
        <f t="shared" si="263"/>
        <v>0.58000000000000029</v>
      </c>
      <c r="CA64">
        <v>0</v>
      </c>
      <c r="CB64">
        <v>0</v>
      </c>
      <c r="CC64">
        <f t="shared" si="264"/>
        <v>0.48000000000000026</v>
      </c>
      <c r="CD64">
        <f t="shared" si="96"/>
        <v>7.4000000000000052E-2</v>
      </c>
      <c r="CE64">
        <f t="shared" si="152"/>
        <v>0.79</v>
      </c>
      <c r="CF64">
        <f t="shared" si="26"/>
        <v>0.30500000000000016</v>
      </c>
      <c r="CG64">
        <f t="shared" si="265"/>
        <v>1</v>
      </c>
      <c r="CH64">
        <v>0.02</v>
      </c>
    </row>
    <row r="65" spans="1:86" x14ac:dyDescent="0.25">
      <c r="A65">
        <v>398</v>
      </c>
      <c r="B65">
        <f t="shared" si="212"/>
        <v>0.82000000000000028</v>
      </c>
      <c r="C65">
        <f t="shared" si="213"/>
        <v>0.5900000000000003</v>
      </c>
      <c r="D65">
        <f t="shared" si="62"/>
        <v>0.22000000000000011</v>
      </c>
      <c r="E65">
        <f t="shared" si="214"/>
        <v>0.50999999999999956</v>
      </c>
      <c r="F65">
        <f t="shared" si="215"/>
        <v>0.5900000000000003</v>
      </c>
      <c r="G65">
        <f t="shared" si="61"/>
        <v>0.24500000000000013</v>
      </c>
      <c r="H65">
        <f t="shared" si="216"/>
        <v>0.78000000000000047</v>
      </c>
      <c r="I65">
        <f t="shared" si="47"/>
        <v>0.24500000000000013</v>
      </c>
      <c r="J65">
        <f t="shared" si="217"/>
        <v>0.82000000000000028</v>
      </c>
      <c r="K65">
        <f t="shared" si="218"/>
        <v>0.5900000000000003</v>
      </c>
      <c r="L65">
        <f t="shared" si="27"/>
        <v>0.24500000000000013</v>
      </c>
      <c r="M65">
        <f t="shared" si="219"/>
        <v>0.50999999999999956</v>
      </c>
      <c r="N65">
        <f t="shared" si="220"/>
        <v>0.5900000000000003</v>
      </c>
      <c r="O65">
        <f t="shared" si="29"/>
        <v>0.24500000000000013</v>
      </c>
      <c r="P65">
        <f t="shared" si="221"/>
        <v>0.50999999999999956</v>
      </c>
      <c r="Q65">
        <f t="shared" si="222"/>
        <v>0.5900000000000003</v>
      </c>
      <c r="R65">
        <f t="shared" si="31"/>
        <v>0.24500000000000013</v>
      </c>
      <c r="S65">
        <f t="shared" si="223"/>
        <v>0.50999999999999956</v>
      </c>
      <c r="T65">
        <f t="shared" si="224"/>
        <v>0.5900000000000003</v>
      </c>
      <c r="U65">
        <f t="shared" si="32"/>
        <v>0.24500000000000013</v>
      </c>
      <c r="V65">
        <f t="shared" si="116"/>
        <v>0.16999999999999993</v>
      </c>
      <c r="W65">
        <f t="shared" si="225"/>
        <v>0.50999999999999956</v>
      </c>
      <c r="X65">
        <f t="shared" si="226"/>
        <v>0.5900000000000003</v>
      </c>
      <c r="Y65">
        <f t="shared" si="33"/>
        <v>0.24500000000000013</v>
      </c>
      <c r="Z65">
        <f t="shared" si="227"/>
        <v>0.50999999999999956</v>
      </c>
      <c r="AA65">
        <f t="shared" si="228"/>
        <v>0.5900000000000003</v>
      </c>
      <c r="AB65">
        <f t="shared" si="34"/>
        <v>0.24500000000000013</v>
      </c>
      <c r="AC65">
        <f t="shared" si="229"/>
        <v>0.50999999999999956</v>
      </c>
      <c r="AD65">
        <f t="shared" si="230"/>
        <v>0.5900000000000003</v>
      </c>
      <c r="AE65">
        <f t="shared" si="35"/>
        <v>0.24500000000000013</v>
      </c>
      <c r="AF65">
        <f t="shared" si="231"/>
        <v>0.50999999999999956</v>
      </c>
      <c r="AG65">
        <f t="shared" si="232"/>
        <v>0.5900000000000003</v>
      </c>
      <c r="AH65">
        <f t="shared" si="36"/>
        <v>0.24500000000000013</v>
      </c>
      <c r="AI65">
        <f t="shared" si="233"/>
        <v>0.50999999999999956</v>
      </c>
      <c r="AJ65">
        <f t="shared" si="234"/>
        <v>0.5900000000000003</v>
      </c>
      <c r="AK65">
        <f t="shared" si="37"/>
        <v>0.24500000000000013</v>
      </c>
      <c r="AL65">
        <f t="shared" si="54"/>
        <v>0.50999999999999956</v>
      </c>
      <c r="AM65">
        <f t="shared" si="211"/>
        <v>0.37000000000000011</v>
      </c>
      <c r="AN65">
        <f t="shared" si="235"/>
        <v>0.50999999999999956</v>
      </c>
      <c r="AO65">
        <f t="shared" si="236"/>
        <v>0.5900000000000003</v>
      </c>
      <c r="AP65">
        <f t="shared" si="237"/>
        <v>0.88000000000000045</v>
      </c>
      <c r="AQ65">
        <f t="shared" si="238"/>
        <v>0.51000000000000023</v>
      </c>
      <c r="AR65">
        <f t="shared" si="97"/>
        <v>0.78500000000000003</v>
      </c>
      <c r="AS65">
        <f t="shared" si="239"/>
        <v>0.58000000000000029</v>
      </c>
      <c r="AT65">
        <f t="shared" si="38"/>
        <v>0.24500000000000013</v>
      </c>
      <c r="AU65">
        <f t="shared" si="240"/>
        <v>0.61999999999999988</v>
      </c>
      <c r="AV65">
        <f t="shared" si="241"/>
        <v>0.51000000000000023</v>
      </c>
      <c r="AW65">
        <f t="shared" si="242"/>
        <v>0.50999999999999956</v>
      </c>
      <c r="AX65">
        <f t="shared" si="243"/>
        <v>0.5900000000000003</v>
      </c>
      <c r="AY65">
        <f t="shared" si="244"/>
        <v>0.61999999999999988</v>
      </c>
      <c r="AZ65">
        <f t="shared" si="245"/>
        <v>0.58000000000000029</v>
      </c>
      <c r="BA65">
        <f t="shared" si="246"/>
        <v>0.68000000000000049</v>
      </c>
      <c r="BB65">
        <f t="shared" si="247"/>
        <v>0.49000000000000027</v>
      </c>
      <c r="BC65">
        <f t="shared" si="190"/>
        <v>0.12800000000000009</v>
      </c>
      <c r="BD65">
        <f t="shared" si="248"/>
        <v>0.61999999999999988</v>
      </c>
      <c r="BE65">
        <f t="shared" si="249"/>
        <v>0.51000000000000023</v>
      </c>
      <c r="BF65">
        <f t="shared" si="250"/>
        <v>0.61999999999999988</v>
      </c>
      <c r="BG65">
        <f t="shared" si="251"/>
        <v>0.49000000000000027</v>
      </c>
      <c r="BH65">
        <f t="shared" si="252"/>
        <v>0.68000000000000049</v>
      </c>
      <c r="BI65">
        <f t="shared" si="41"/>
        <v>0.24500000000000013</v>
      </c>
      <c r="BJ65">
        <f t="shared" si="79"/>
        <v>0.19000000000000009</v>
      </c>
      <c r="BK65">
        <f t="shared" si="253"/>
        <v>0.5900000000000003</v>
      </c>
      <c r="BL65">
        <f t="shared" si="140"/>
        <v>6.4000000000000043E-2</v>
      </c>
      <c r="BM65">
        <f t="shared" si="254"/>
        <v>0.50999999999999956</v>
      </c>
      <c r="BN65">
        <f t="shared" si="255"/>
        <v>0.5900000000000003</v>
      </c>
      <c r="BO65">
        <f t="shared" si="42"/>
        <v>0.24500000000000013</v>
      </c>
      <c r="BP65">
        <f t="shared" si="256"/>
        <v>0.50999999999999956</v>
      </c>
      <c r="BQ65">
        <f t="shared" si="257"/>
        <v>0.5900000000000003</v>
      </c>
      <c r="BR65">
        <f t="shared" si="43"/>
        <v>0.24500000000000013</v>
      </c>
      <c r="BS65">
        <f t="shared" si="258"/>
        <v>0.50999999999999956</v>
      </c>
      <c r="BT65">
        <f t="shared" si="259"/>
        <v>0.5900000000000003</v>
      </c>
      <c r="BU65">
        <f t="shared" si="44"/>
        <v>0.24500000000000013</v>
      </c>
      <c r="BV65">
        <f t="shared" si="260"/>
        <v>0.68000000000000049</v>
      </c>
      <c r="BW65">
        <f t="shared" si="261"/>
        <v>0.49000000000000027</v>
      </c>
      <c r="BX65">
        <f t="shared" si="80"/>
        <v>0.19000000000000009</v>
      </c>
      <c r="BY65">
        <f t="shared" si="262"/>
        <v>0.61999999999999988</v>
      </c>
      <c r="BZ65">
        <f t="shared" si="263"/>
        <v>0.5900000000000003</v>
      </c>
      <c r="CA65">
        <v>0</v>
      </c>
      <c r="CB65">
        <v>0</v>
      </c>
      <c r="CC65">
        <f t="shared" si="264"/>
        <v>0.49000000000000027</v>
      </c>
      <c r="CD65">
        <f t="shared" si="96"/>
        <v>7.6000000000000054E-2</v>
      </c>
      <c r="CE65">
        <f t="shared" si="152"/>
        <v>0.78500000000000003</v>
      </c>
      <c r="CF65">
        <f t="shared" si="26"/>
        <v>0.31000000000000016</v>
      </c>
      <c r="CG65">
        <f t="shared" si="265"/>
        <v>1</v>
      </c>
      <c r="CH65">
        <v>0.02</v>
      </c>
    </row>
    <row r="66" spans="1:86" x14ac:dyDescent="0.25">
      <c r="A66">
        <v>407</v>
      </c>
      <c r="B66">
        <f t="shared" si="212"/>
        <v>0.81000000000000028</v>
      </c>
      <c r="C66">
        <f t="shared" si="213"/>
        <v>0.60000000000000031</v>
      </c>
      <c r="D66">
        <f t="shared" si="62"/>
        <v>0.22500000000000012</v>
      </c>
      <c r="E66">
        <f t="shared" si="214"/>
        <v>0.49999999999999956</v>
      </c>
      <c r="F66">
        <f t="shared" si="215"/>
        <v>0.60000000000000031</v>
      </c>
      <c r="G66">
        <f t="shared" si="61"/>
        <v>0.25000000000000011</v>
      </c>
      <c r="H66">
        <f t="shared" si="216"/>
        <v>0.79000000000000048</v>
      </c>
      <c r="I66">
        <f t="shared" si="47"/>
        <v>0.25000000000000011</v>
      </c>
      <c r="J66">
        <f t="shared" si="217"/>
        <v>0.81000000000000028</v>
      </c>
      <c r="K66">
        <f t="shared" si="218"/>
        <v>0.60000000000000031</v>
      </c>
      <c r="L66">
        <f t="shared" si="27"/>
        <v>0.25000000000000011</v>
      </c>
      <c r="M66">
        <f t="shared" si="219"/>
        <v>0.49999999999999956</v>
      </c>
      <c r="N66">
        <f t="shared" si="220"/>
        <v>0.60000000000000031</v>
      </c>
      <c r="O66">
        <f t="shared" si="29"/>
        <v>0.25000000000000011</v>
      </c>
      <c r="P66">
        <f t="shared" si="221"/>
        <v>0.49999999999999956</v>
      </c>
      <c r="Q66">
        <f t="shared" si="222"/>
        <v>0.60000000000000031</v>
      </c>
      <c r="R66">
        <f t="shared" si="31"/>
        <v>0.25000000000000011</v>
      </c>
      <c r="S66">
        <f t="shared" si="223"/>
        <v>0.49999999999999956</v>
      </c>
      <c r="T66">
        <f t="shared" si="224"/>
        <v>0.60000000000000031</v>
      </c>
      <c r="U66">
        <f t="shared" si="32"/>
        <v>0.25000000000000011</v>
      </c>
      <c r="V66">
        <f t="shared" si="116"/>
        <v>0.15999999999999992</v>
      </c>
      <c r="W66">
        <f t="shared" si="225"/>
        <v>0.49999999999999956</v>
      </c>
      <c r="X66">
        <f t="shared" si="226"/>
        <v>0.60000000000000031</v>
      </c>
      <c r="Y66">
        <f t="shared" si="33"/>
        <v>0.25000000000000011</v>
      </c>
      <c r="Z66">
        <f t="shared" si="227"/>
        <v>0.49999999999999956</v>
      </c>
      <c r="AA66">
        <f t="shared" si="228"/>
        <v>0.60000000000000031</v>
      </c>
      <c r="AB66">
        <f t="shared" si="34"/>
        <v>0.25000000000000011</v>
      </c>
      <c r="AC66">
        <f t="shared" si="229"/>
        <v>0.49999999999999956</v>
      </c>
      <c r="AD66">
        <f t="shared" si="230"/>
        <v>0.60000000000000031</v>
      </c>
      <c r="AE66">
        <f t="shared" si="35"/>
        <v>0.25000000000000011</v>
      </c>
      <c r="AF66">
        <f t="shared" si="231"/>
        <v>0.49999999999999956</v>
      </c>
      <c r="AG66">
        <f t="shared" si="232"/>
        <v>0.60000000000000031</v>
      </c>
      <c r="AH66">
        <f t="shared" si="36"/>
        <v>0.25000000000000011</v>
      </c>
      <c r="AI66">
        <f t="shared" si="233"/>
        <v>0.49999999999999956</v>
      </c>
      <c r="AJ66">
        <f t="shared" si="234"/>
        <v>0.60000000000000031</v>
      </c>
      <c r="AK66">
        <f t="shared" si="37"/>
        <v>0.25000000000000011</v>
      </c>
      <c r="AL66">
        <f t="shared" si="54"/>
        <v>0.49999999999999956</v>
      </c>
      <c r="AM66">
        <f t="shared" si="211"/>
        <v>0.3600000000000001</v>
      </c>
      <c r="AN66">
        <f t="shared" si="235"/>
        <v>0.49999999999999956</v>
      </c>
      <c r="AO66">
        <f t="shared" si="236"/>
        <v>0.60000000000000031</v>
      </c>
      <c r="AP66">
        <f t="shared" si="237"/>
        <v>0.89000000000000046</v>
      </c>
      <c r="AQ66">
        <f t="shared" si="238"/>
        <v>0.52000000000000024</v>
      </c>
      <c r="AR66">
        <f t="shared" si="97"/>
        <v>0.78</v>
      </c>
      <c r="AS66">
        <f t="shared" si="239"/>
        <v>0.5900000000000003</v>
      </c>
      <c r="AT66">
        <f t="shared" si="38"/>
        <v>0.25000000000000011</v>
      </c>
      <c r="AU66">
        <f t="shared" si="240"/>
        <v>0.60999999999999988</v>
      </c>
      <c r="AV66">
        <f t="shared" si="241"/>
        <v>0.52000000000000024</v>
      </c>
      <c r="AW66">
        <f t="shared" si="242"/>
        <v>0.49999999999999956</v>
      </c>
      <c r="AX66">
        <f t="shared" si="243"/>
        <v>0.60000000000000031</v>
      </c>
      <c r="AY66">
        <f t="shared" si="244"/>
        <v>0.60999999999999988</v>
      </c>
      <c r="AZ66">
        <f t="shared" si="245"/>
        <v>0.5900000000000003</v>
      </c>
      <c r="BA66">
        <f t="shared" si="246"/>
        <v>0.6900000000000005</v>
      </c>
      <c r="BB66">
        <f t="shared" si="247"/>
        <v>0.50000000000000022</v>
      </c>
      <c r="BC66">
        <f t="shared" si="190"/>
        <v>0.13200000000000009</v>
      </c>
      <c r="BD66">
        <f t="shared" si="248"/>
        <v>0.60999999999999988</v>
      </c>
      <c r="BE66">
        <f t="shared" si="249"/>
        <v>0.52000000000000024</v>
      </c>
      <c r="BF66">
        <f t="shared" si="250"/>
        <v>0.60999999999999988</v>
      </c>
      <c r="BG66">
        <f t="shared" si="251"/>
        <v>0.50000000000000022</v>
      </c>
      <c r="BH66">
        <f t="shared" si="252"/>
        <v>0.6900000000000005</v>
      </c>
      <c r="BI66">
        <f t="shared" si="41"/>
        <v>0.25000000000000011</v>
      </c>
      <c r="BJ66">
        <f t="shared" si="79"/>
        <v>0.19500000000000009</v>
      </c>
      <c r="BK66">
        <f t="shared" si="253"/>
        <v>0.60000000000000031</v>
      </c>
      <c r="BL66">
        <f t="shared" si="140"/>
        <v>6.6000000000000045E-2</v>
      </c>
      <c r="BM66">
        <f t="shared" si="254"/>
        <v>0.49999999999999956</v>
      </c>
      <c r="BN66">
        <f t="shared" si="255"/>
        <v>0.60000000000000031</v>
      </c>
      <c r="BO66">
        <f t="shared" si="42"/>
        <v>0.25000000000000011</v>
      </c>
      <c r="BP66">
        <f t="shared" si="256"/>
        <v>0.49999999999999956</v>
      </c>
      <c r="BQ66">
        <f t="shared" si="257"/>
        <v>0.60000000000000031</v>
      </c>
      <c r="BR66">
        <f t="shared" si="43"/>
        <v>0.25000000000000011</v>
      </c>
      <c r="BS66">
        <f t="shared" si="258"/>
        <v>0.49999999999999956</v>
      </c>
      <c r="BT66">
        <f t="shared" si="259"/>
        <v>0.60000000000000031</v>
      </c>
      <c r="BU66">
        <f t="shared" si="44"/>
        <v>0.25000000000000011</v>
      </c>
      <c r="BV66">
        <f t="shared" si="260"/>
        <v>0.6900000000000005</v>
      </c>
      <c r="BW66">
        <f t="shared" si="261"/>
        <v>0.50000000000000022</v>
      </c>
      <c r="BX66">
        <f t="shared" si="80"/>
        <v>0.19500000000000009</v>
      </c>
      <c r="BY66">
        <f t="shared" si="262"/>
        <v>0.60999999999999988</v>
      </c>
      <c r="BZ66">
        <f t="shared" si="263"/>
        <v>0.60000000000000031</v>
      </c>
      <c r="CA66">
        <v>0</v>
      </c>
      <c r="CB66">
        <v>0</v>
      </c>
      <c r="CC66">
        <f t="shared" si="264"/>
        <v>0.50000000000000022</v>
      </c>
      <c r="CD66">
        <f t="shared" si="96"/>
        <v>7.8000000000000055E-2</v>
      </c>
      <c r="CE66">
        <f t="shared" si="152"/>
        <v>0.78</v>
      </c>
      <c r="CF66">
        <f t="shared" si="26"/>
        <v>0.31500000000000017</v>
      </c>
      <c r="CG66">
        <f t="shared" si="265"/>
        <v>1</v>
      </c>
      <c r="CH66">
        <v>0.02</v>
      </c>
    </row>
    <row r="67" spans="1:86" x14ac:dyDescent="0.25">
      <c r="A67">
        <v>417</v>
      </c>
      <c r="B67">
        <f t="shared" si="212"/>
        <v>0.80000000000000027</v>
      </c>
      <c r="C67">
        <f t="shared" si="213"/>
        <v>0.61000000000000032</v>
      </c>
      <c r="D67">
        <f t="shared" si="62"/>
        <v>0.23000000000000012</v>
      </c>
      <c r="E67">
        <f t="shared" si="214"/>
        <v>0.48999999999999955</v>
      </c>
      <c r="F67">
        <f t="shared" si="215"/>
        <v>0.61000000000000032</v>
      </c>
      <c r="G67">
        <f t="shared" si="61"/>
        <v>0.25500000000000012</v>
      </c>
      <c r="H67">
        <f t="shared" si="216"/>
        <v>0.80000000000000049</v>
      </c>
      <c r="I67">
        <f t="shared" si="47"/>
        <v>0.25500000000000012</v>
      </c>
      <c r="J67">
        <f t="shared" si="217"/>
        <v>0.80000000000000027</v>
      </c>
      <c r="K67">
        <f t="shared" si="218"/>
        <v>0.61000000000000032</v>
      </c>
      <c r="L67">
        <f t="shared" si="27"/>
        <v>0.25500000000000012</v>
      </c>
      <c r="M67">
        <f t="shared" si="219"/>
        <v>0.48999999999999955</v>
      </c>
      <c r="N67">
        <f t="shared" si="220"/>
        <v>0.61000000000000032</v>
      </c>
      <c r="O67">
        <f t="shared" si="29"/>
        <v>0.25500000000000012</v>
      </c>
      <c r="P67">
        <f t="shared" si="221"/>
        <v>0.48999999999999955</v>
      </c>
      <c r="Q67">
        <f t="shared" si="222"/>
        <v>0.61000000000000032</v>
      </c>
      <c r="R67">
        <f t="shared" si="31"/>
        <v>0.25500000000000012</v>
      </c>
      <c r="S67">
        <f t="shared" si="223"/>
        <v>0.48999999999999955</v>
      </c>
      <c r="T67">
        <f t="shared" si="224"/>
        <v>0.61000000000000032</v>
      </c>
      <c r="U67">
        <f t="shared" si="32"/>
        <v>0.25500000000000012</v>
      </c>
      <c r="V67">
        <f t="shared" si="116"/>
        <v>0.14999999999999991</v>
      </c>
      <c r="W67">
        <f t="shared" si="225"/>
        <v>0.48999999999999955</v>
      </c>
      <c r="X67">
        <f t="shared" si="226"/>
        <v>0.61000000000000032</v>
      </c>
      <c r="Y67">
        <f t="shared" si="33"/>
        <v>0.25500000000000012</v>
      </c>
      <c r="Z67">
        <f t="shared" si="227"/>
        <v>0.48999999999999955</v>
      </c>
      <c r="AA67">
        <f t="shared" si="228"/>
        <v>0.61000000000000032</v>
      </c>
      <c r="AB67">
        <f t="shared" si="34"/>
        <v>0.25500000000000012</v>
      </c>
      <c r="AC67">
        <f t="shared" si="229"/>
        <v>0.48999999999999955</v>
      </c>
      <c r="AD67">
        <f t="shared" si="230"/>
        <v>0.61000000000000032</v>
      </c>
      <c r="AE67">
        <f t="shared" si="35"/>
        <v>0.25500000000000012</v>
      </c>
      <c r="AF67">
        <f t="shared" si="231"/>
        <v>0.48999999999999955</v>
      </c>
      <c r="AG67">
        <f t="shared" si="232"/>
        <v>0.61000000000000032</v>
      </c>
      <c r="AH67">
        <f t="shared" si="36"/>
        <v>0.25500000000000012</v>
      </c>
      <c r="AI67">
        <f t="shared" si="233"/>
        <v>0.48999999999999955</v>
      </c>
      <c r="AJ67">
        <f t="shared" si="234"/>
        <v>0.61000000000000032</v>
      </c>
      <c r="AK67">
        <f t="shared" si="37"/>
        <v>0.25500000000000012</v>
      </c>
      <c r="AL67">
        <f t="shared" si="54"/>
        <v>0.48999999999999955</v>
      </c>
      <c r="AM67">
        <f t="shared" si="211"/>
        <v>0.35000000000000009</v>
      </c>
      <c r="AN67">
        <f t="shared" si="235"/>
        <v>0.48999999999999955</v>
      </c>
      <c r="AO67">
        <f t="shared" si="236"/>
        <v>0.61000000000000032</v>
      </c>
      <c r="AP67">
        <f t="shared" si="237"/>
        <v>0.90000000000000047</v>
      </c>
      <c r="AQ67">
        <f t="shared" si="238"/>
        <v>0.53000000000000025</v>
      </c>
      <c r="AR67">
        <f t="shared" si="97"/>
        <v>0.77500000000000002</v>
      </c>
      <c r="AS67">
        <f t="shared" si="239"/>
        <v>0.60000000000000031</v>
      </c>
      <c r="AT67">
        <f t="shared" si="38"/>
        <v>0.25500000000000012</v>
      </c>
      <c r="AU67">
        <f t="shared" si="240"/>
        <v>0.59999999999999987</v>
      </c>
      <c r="AV67">
        <f t="shared" si="241"/>
        <v>0.53000000000000025</v>
      </c>
      <c r="AW67">
        <f t="shared" si="242"/>
        <v>0.48999999999999955</v>
      </c>
      <c r="AX67">
        <f t="shared" si="243"/>
        <v>0.61000000000000032</v>
      </c>
      <c r="AY67">
        <f t="shared" si="244"/>
        <v>0.59999999999999987</v>
      </c>
      <c r="AZ67">
        <f t="shared" si="245"/>
        <v>0.60000000000000031</v>
      </c>
      <c r="BA67">
        <f t="shared" si="246"/>
        <v>0.70000000000000051</v>
      </c>
      <c r="BB67">
        <f t="shared" si="247"/>
        <v>0.51000000000000023</v>
      </c>
      <c r="BC67">
        <f t="shared" si="190"/>
        <v>0.13600000000000009</v>
      </c>
      <c r="BD67">
        <f t="shared" si="248"/>
        <v>0.59999999999999987</v>
      </c>
      <c r="BE67">
        <f t="shared" si="249"/>
        <v>0.53000000000000025</v>
      </c>
      <c r="BF67">
        <f t="shared" si="250"/>
        <v>0.59999999999999987</v>
      </c>
      <c r="BG67">
        <f t="shared" si="251"/>
        <v>0.51000000000000023</v>
      </c>
      <c r="BH67">
        <f t="shared" si="252"/>
        <v>0.70000000000000051</v>
      </c>
      <c r="BI67">
        <f t="shared" si="41"/>
        <v>0.25500000000000012</v>
      </c>
      <c r="BJ67">
        <f t="shared" si="79"/>
        <v>0.20000000000000009</v>
      </c>
      <c r="BK67">
        <f t="shared" si="253"/>
        <v>0.61000000000000032</v>
      </c>
      <c r="BL67">
        <f t="shared" si="140"/>
        <v>6.8000000000000047E-2</v>
      </c>
      <c r="BM67">
        <f t="shared" si="254"/>
        <v>0.48999999999999955</v>
      </c>
      <c r="BN67">
        <f t="shared" si="255"/>
        <v>0.61000000000000032</v>
      </c>
      <c r="BO67">
        <f t="shared" si="42"/>
        <v>0.25500000000000012</v>
      </c>
      <c r="BP67">
        <f t="shared" si="256"/>
        <v>0.48999999999999955</v>
      </c>
      <c r="BQ67">
        <f t="shared" si="257"/>
        <v>0.61000000000000032</v>
      </c>
      <c r="BR67">
        <f t="shared" si="43"/>
        <v>0.25500000000000012</v>
      </c>
      <c r="BS67">
        <f t="shared" si="258"/>
        <v>0.48999999999999955</v>
      </c>
      <c r="BT67">
        <f t="shared" si="259"/>
        <v>0.61000000000000032</v>
      </c>
      <c r="BU67">
        <f t="shared" si="44"/>
        <v>0.25500000000000012</v>
      </c>
      <c r="BV67">
        <f t="shared" si="260"/>
        <v>0.70000000000000051</v>
      </c>
      <c r="BW67">
        <f t="shared" si="261"/>
        <v>0.51000000000000023</v>
      </c>
      <c r="BX67">
        <f t="shared" si="80"/>
        <v>0.20000000000000009</v>
      </c>
      <c r="BY67">
        <f t="shared" si="262"/>
        <v>0.59999999999999987</v>
      </c>
      <c r="BZ67">
        <f t="shared" si="263"/>
        <v>0.61000000000000032</v>
      </c>
      <c r="CA67">
        <v>0</v>
      </c>
      <c r="CB67">
        <v>0</v>
      </c>
      <c r="CC67">
        <f t="shared" si="264"/>
        <v>0.51000000000000023</v>
      </c>
      <c r="CD67">
        <f t="shared" si="96"/>
        <v>8.0000000000000057E-2</v>
      </c>
      <c r="CE67">
        <f t="shared" si="152"/>
        <v>0.77500000000000002</v>
      </c>
      <c r="CF67">
        <f t="shared" si="26"/>
        <v>0.32000000000000017</v>
      </c>
      <c r="CG67">
        <f t="shared" si="265"/>
        <v>1</v>
      </c>
      <c r="CH67">
        <v>0.02</v>
      </c>
    </row>
    <row r="68" spans="1:86" x14ac:dyDescent="0.25">
      <c r="A68">
        <v>426</v>
      </c>
      <c r="B68">
        <f t="shared" si="212"/>
        <v>0.79000000000000026</v>
      </c>
      <c r="C68">
        <f t="shared" si="213"/>
        <v>0.62000000000000033</v>
      </c>
      <c r="D68">
        <f t="shared" si="62"/>
        <v>0.23500000000000013</v>
      </c>
      <c r="E68">
        <f t="shared" si="214"/>
        <v>0.47999999999999954</v>
      </c>
      <c r="F68">
        <f t="shared" si="215"/>
        <v>0.62000000000000033</v>
      </c>
      <c r="G68">
        <f t="shared" si="61"/>
        <v>0.26000000000000012</v>
      </c>
      <c r="H68">
        <f t="shared" si="216"/>
        <v>0.8100000000000005</v>
      </c>
      <c r="I68">
        <f t="shared" si="47"/>
        <v>0.26000000000000012</v>
      </c>
      <c r="J68">
        <f t="shared" si="217"/>
        <v>0.79000000000000026</v>
      </c>
      <c r="K68">
        <f t="shared" si="218"/>
        <v>0.62000000000000033</v>
      </c>
      <c r="L68">
        <f t="shared" si="27"/>
        <v>0.26000000000000012</v>
      </c>
      <c r="M68">
        <f t="shared" si="219"/>
        <v>0.47999999999999954</v>
      </c>
      <c r="N68">
        <f t="shared" si="220"/>
        <v>0.62000000000000033</v>
      </c>
      <c r="O68">
        <f t="shared" si="29"/>
        <v>0.26000000000000012</v>
      </c>
      <c r="P68">
        <f t="shared" si="221"/>
        <v>0.47999999999999954</v>
      </c>
      <c r="Q68">
        <f t="shared" si="222"/>
        <v>0.62000000000000033</v>
      </c>
      <c r="R68">
        <f t="shared" si="31"/>
        <v>0.26000000000000012</v>
      </c>
      <c r="S68">
        <f t="shared" si="223"/>
        <v>0.47999999999999954</v>
      </c>
      <c r="T68">
        <f t="shared" si="224"/>
        <v>0.62000000000000033</v>
      </c>
      <c r="U68">
        <f t="shared" si="32"/>
        <v>0.26000000000000012</v>
      </c>
      <c r="V68">
        <f t="shared" si="116"/>
        <v>0.1399999999999999</v>
      </c>
      <c r="W68">
        <f t="shared" si="225"/>
        <v>0.47999999999999954</v>
      </c>
      <c r="X68">
        <f t="shared" si="226"/>
        <v>0.62000000000000033</v>
      </c>
      <c r="Y68">
        <f t="shared" si="33"/>
        <v>0.26000000000000012</v>
      </c>
      <c r="Z68">
        <f t="shared" si="227"/>
        <v>0.47999999999999954</v>
      </c>
      <c r="AA68">
        <f t="shared" si="228"/>
        <v>0.62000000000000033</v>
      </c>
      <c r="AB68">
        <f t="shared" si="34"/>
        <v>0.26000000000000012</v>
      </c>
      <c r="AC68">
        <f t="shared" si="229"/>
        <v>0.47999999999999954</v>
      </c>
      <c r="AD68">
        <f t="shared" si="230"/>
        <v>0.62000000000000033</v>
      </c>
      <c r="AE68">
        <f t="shared" si="35"/>
        <v>0.26000000000000012</v>
      </c>
      <c r="AF68">
        <f t="shared" si="231"/>
        <v>0.47999999999999954</v>
      </c>
      <c r="AG68">
        <f t="shared" si="232"/>
        <v>0.62000000000000033</v>
      </c>
      <c r="AH68">
        <f t="shared" si="36"/>
        <v>0.26000000000000012</v>
      </c>
      <c r="AI68">
        <f t="shared" si="233"/>
        <v>0.47999999999999954</v>
      </c>
      <c r="AJ68">
        <f t="shared" si="234"/>
        <v>0.62000000000000033</v>
      </c>
      <c r="AK68">
        <f t="shared" si="37"/>
        <v>0.26000000000000012</v>
      </c>
      <c r="AL68">
        <f t="shared" si="54"/>
        <v>0.47999999999999954</v>
      </c>
      <c r="AM68">
        <f t="shared" si="211"/>
        <v>0.34000000000000008</v>
      </c>
      <c r="AN68">
        <f t="shared" si="235"/>
        <v>0.47999999999999954</v>
      </c>
      <c r="AO68">
        <f t="shared" si="236"/>
        <v>0.62000000000000033</v>
      </c>
      <c r="AP68">
        <f t="shared" si="237"/>
        <v>0.91000000000000048</v>
      </c>
      <c r="AQ68">
        <f t="shared" si="238"/>
        <v>0.54000000000000026</v>
      </c>
      <c r="AR68">
        <f t="shared" si="97"/>
        <v>0.77</v>
      </c>
      <c r="AS68">
        <f t="shared" si="239"/>
        <v>0.61000000000000032</v>
      </c>
      <c r="AT68">
        <f t="shared" si="38"/>
        <v>0.26000000000000012</v>
      </c>
      <c r="AU68">
        <f t="shared" si="240"/>
        <v>0.58999999999999986</v>
      </c>
      <c r="AV68">
        <f t="shared" si="241"/>
        <v>0.54000000000000026</v>
      </c>
      <c r="AW68">
        <f t="shared" si="242"/>
        <v>0.47999999999999954</v>
      </c>
      <c r="AX68">
        <f t="shared" si="243"/>
        <v>0.62000000000000033</v>
      </c>
      <c r="AY68">
        <f t="shared" si="244"/>
        <v>0.58999999999999986</v>
      </c>
      <c r="AZ68">
        <f t="shared" si="245"/>
        <v>0.61000000000000032</v>
      </c>
      <c r="BA68">
        <f t="shared" si="246"/>
        <v>0.71000000000000052</v>
      </c>
      <c r="BB68">
        <f t="shared" si="247"/>
        <v>0.52000000000000024</v>
      </c>
      <c r="BC68">
        <f t="shared" si="190"/>
        <v>0.1400000000000001</v>
      </c>
      <c r="BD68">
        <f t="shared" si="248"/>
        <v>0.58999999999999986</v>
      </c>
      <c r="BE68">
        <f t="shared" si="249"/>
        <v>0.54000000000000026</v>
      </c>
      <c r="BF68">
        <f t="shared" si="250"/>
        <v>0.58999999999999986</v>
      </c>
      <c r="BG68">
        <f t="shared" si="251"/>
        <v>0.52000000000000024</v>
      </c>
      <c r="BH68">
        <f t="shared" si="252"/>
        <v>0.71000000000000052</v>
      </c>
      <c r="BI68">
        <f t="shared" si="41"/>
        <v>0.26000000000000012</v>
      </c>
      <c r="BJ68">
        <f t="shared" si="79"/>
        <v>0.2050000000000001</v>
      </c>
      <c r="BK68">
        <f t="shared" si="253"/>
        <v>0.62000000000000033</v>
      </c>
      <c r="BL68">
        <f t="shared" si="140"/>
        <v>7.0000000000000048E-2</v>
      </c>
      <c r="BM68">
        <f t="shared" si="254"/>
        <v>0.47999999999999954</v>
      </c>
      <c r="BN68">
        <f t="shared" si="255"/>
        <v>0.62000000000000033</v>
      </c>
      <c r="BO68">
        <f t="shared" si="42"/>
        <v>0.26000000000000012</v>
      </c>
      <c r="BP68">
        <f t="shared" si="256"/>
        <v>0.47999999999999954</v>
      </c>
      <c r="BQ68">
        <f t="shared" si="257"/>
        <v>0.62000000000000033</v>
      </c>
      <c r="BR68">
        <f t="shared" si="43"/>
        <v>0.26000000000000012</v>
      </c>
      <c r="BS68">
        <f t="shared" si="258"/>
        <v>0.47999999999999954</v>
      </c>
      <c r="BT68">
        <f t="shared" si="259"/>
        <v>0.62000000000000033</v>
      </c>
      <c r="BU68">
        <f t="shared" si="44"/>
        <v>0.26000000000000012</v>
      </c>
      <c r="BV68">
        <f t="shared" si="260"/>
        <v>0.71000000000000052</v>
      </c>
      <c r="BW68">
        <f t="shared" si="261"/>
        <v>0.52000000000000024</v>
      </c>
      <c r="BX68">
        <f t="shared" si="80"/>
        <v>0.2050000000000001</v>
      </c>
      <c r="BY68">
        <f t="shared" si="262"/>
        <v>0.58999999999999986</v>
      </c>
      <c r="BZ68">
        <f t="shared" si="263"/>
        <v>0.62000000000000033</v>
      </c>
      <c r="CA68">
        <v>0</v>
      </c>
      <c r="CB68">
        <v>0</v>
      </c>
      <c r="CC68">
        <f t="shared" si="264"/>
        <v>0.52000000000000024</v>
      </c>
      <c r="CD68">
        <f t="shared" si="96"/>
        <v>8.2000000000000059E-2</v>
      </c>
      <c r="CE68">
        <f t="shared" si="152"/>
        <v>0.77</v>
      </c>
      <c r="CF68">
        <f t="shared" si="26"/>
        <v>0.32500000000000018</v>
      </c>
      <c r="CG68">
        <f t="shared" si="265"/>
        <v>1</v>
      </c>
      <c r="CH68">
        <v>0.02</v>
      </c>
    </row>
    <row r="69" spans="1:86" x14ac:dyDescent="0.25">
      <c r="A69">
        <v>435</v>
      </c>
      <c r="B69">
        <f t="shared" si="212"/>
        <v>0.78000000000000025</v>
      </c>
      <c r="C69">
        <f t="shared" si="213"/>
        <v>0.63000000000000034</v>
      </c>
      <c r="D69">
        <f t="shared" si="62"/>
        <v>0.24000000000000013</v>
      </c>
      <c r="E69">
        <f t="shared" si="214"/>
        <v>0.46999999999999953</v>
      </c>
      <c r="F69">
        <f t="shared" si="215"/>
        <v>0.63000000000000034</v>
      </c>
      <c r="G69">
        <f t="shared" si="61"/>
        <v>0.26500000000000012</v>
      </c>
      <c r="H69">
        <f t="shared" si="216"/>
        <v>0.82000000000000051</v>
      </c>
      <c r="I69">
        <f t="shared" si="47"/>
        <v>0.26500000000000012</v>
      </c>
      <c r="J69">
        <f t="shared" si="217"/>
        <v>0.78000000000000025</v>
      </c>
      <c r="K69">
        <f t="shared" si="218"/>
        <v>0.63000000000000034</v>
      </c>
      <c r="L69">
        <f t="shared" si="27"/>
        <v>0.26500000000000012</v>
      </c>
      <c r="M69">
        <f t="shared" si="219"/>
        <v>0.46999999999999953</v>
      </c>
      <c r="N69">
        <f t="shared" si="220"/>
        <v>0.63000000000000034</v>
      </c>
      <c r="O69">
        <f t="shared" si="29"/>
        <v>0.26500000000000012</v>
      </c>
      <c r="P69">
        <f t="shared" si="221"/>
        <v>0.46999999999999953</v>
      </c>
      <c r="Q69">
        <f t="shared" si="222"/>
        <v>0.63000000000000034</v>
      </c>
      <c r="R69">
        <f t="shared" si="31"/>
        <v>0.26500000000000012</v>
      </c>
      <c r="S69">
        <f t="shared" si="223"/>
        <v>0.46999999999999953</v>
      </c>
      <c r="T69">
        <f t="shared" si="224"/>
        <v>0.63000000000000034</v>
      </c>
      <c r="U69">
        <f t="shared" si="32"/>
        <v>0.26500000000000012</v>
      </c>
      <c r="V69">
        <f t="shared" si="116"/>
        <v>0.12999999999999989</v>
      </c>
      <c r="W69">
        <f t="shared" si="225"/>
        <v>0.46999999999999953</v>
      </c>
      <c r="X69">
        <f t="shared" si="226"/>
        <v>0.63000000000000034</v>
      </c>
      <c r="Y69">
        <f t="shared" si="33"/>
        <v>0.26500000000000012</v>
      </c>
      <c r="Z69">
        <f t="shared" si="227"/>
        <v>0.46999999999999953</v>
      </c>
      <c r="AA69">
        <f t="shared" si="228"/>
        <v>0.63000000000000034</v>
      </c>
      <c r="AB69">
        <f t="shared" si="34"/>
        <v>0.26500000000000012</v>
      </c>
      <c r="AC69">
        <f t="shared" si="229"/>
        <v>0.46999999999999953</v>
      </c>
      <c r="AD69">
        <f t="shared" si="230"/>
        <v>0.63000000000000034</v>
      </c>
      <c r="AE69">
        <f t="shared" si="35"/>
        <v>0.26500000000000012</v>
      </c>
      <c r="AF69">
        <f t="shared" si="231"/>
        <v>0.46999999999999953</v>
      </c>
      <c r="AG69">
        <f t="shared" si="232"/>
        <v>0.63000000000000034</v>
      </c>
      <c r="AH69">
        <f t="shared" si="36"/>
        <v>0.26500000000000012</v>
      </c>
      <c r="AI69">
        <f t="shared" si="233"/>
        <v>0.46999999999999953</v>
      </c>
      <c r="AJ69">
        <f t="shared" si="234"/>
        <v>0.63000000000000034</v>
      </c>
      <c r="AK69">
        <f t="shared" si="37"/>
        <v>0.26500000000000012</v>
      </c>
      <c r="AL69">
        <f t="shared" si="54"/>
        <v>0.46999999999999953</v>
      </c>
      <c r="AM69">
        <f t="shared" si="211"/>
        <v>0.33000000000000007</v>
      </c>
      <c r="AN69">
        <f t="shared" si="235"/>
        <v>0.46999999999999953</v>
      </c>
      <c r="AO69">
        <f t="shared" si="236"/>
        <v>0.63000000000000034</v>
      </c>
      <c r="AP69">
        <f t="shared" si="237"/>
        <v>0.92000000000000048</v>
      </c>
      <c r="AQ69">
        <f t="shared" si="238"/>
        <v>0.55000000000000027</v>
      </c>
      <c r="AR69">
        <f t="shared" si="97"/>
        <v>0.76500000000000001</v>
      </c>
      <c r="AS69">
        <f t="shared" si="239"/>
        <v>0.62000000000000033</v>
      </c>
      <c r="AT69">
        <f t="shared" si="38"/>
        <v>0.26500000000000012</v>
      </c>
      <c r="AU69">
        <f t="shared" si="240"/>
        <v>0.57999999999999985</v>
      </c>
      <c r="AV69">
        <f t="shared" si="241"/>
        <v>0.55000000000000027</v>
      </c>
      <c r="AW69">
        <f t="shared" si="242"/>
        <v>0.46999999999999953</v>
      </c>
      <c r="AX69">
        <f t="shared" si="243"/>
        <v>0.63000000000000034</v>
      </c>
      <c r="AY69">
        <f t="shared" si="244"/>
        <v>0.57999999999999985</v>
      </c>
      <c r="AZ69">
        <f t="shared" si="245"/>
        <v>0.62000000000000033</v>
      </c>
      <c r="BA69">
        <f t="shared" si="246"/>
        <v>0.72000000000000053</v>
      </c>
      <c r="BB69">
        <f t="shared" si="247"/>
        <v>0.53000000000000025</v>
      </c>
      <c r="BC69">
        <f t="shared" si="190"/>
        <v>0.1440000000000001</v>
      </c>
      <c r="BD69">
        <f t="shared" si="248"/>
        <v>0.57999999999999985</v>
      </c>
      <c r="BE69">
        <f t="shared" si="249"/>
        <v>0.55000000000000027</v>
      </c>
      <c r="BF69">
        <f t="shared" si="250"/>
        <v>0.57999999999999985</v>
      </c>
      <c r="BG69">
        <f t="shared" si="251"/>
        <v>0.53000000000000025</v>
      </c>
      <c r="BH69">
        <f t="shared" si="252"/>
        <v>0.72000000000000053</v>
      </c>
      <c r="BI69">
        <f t="shared" si="41"/>
        <v>0.26500000000000012</v>
      </c>
      <c r="BJ69">
        <f t="shared" si="79"/>
        <v>0.2100000000000001</v>
      </c>
      <c r="BK69">
        <f t="shared" si="253"/>
        <v>0.63000000000000034</v>
      </c>
      <c r="BL69">
        <f t="shared" si="140"/>
        <v>7.200000000000005E-2</v>
      </c>
      <c r="BM69">
        <f t="shared" si="254"/>
        <v>0.46999999999999953</v>
      </c>
      <c r="BN69">
        <f t="shared" si="255"/>
        <v>0.63000000000000034</v>
      </c>
      <c r="BO69">
        <f t="shared" si="42"/>
        <v>0.26500000000000012</v>
      </c>
      <c r="BP69">
        <f t="shared" si="256"/>
        <v>0.46999999999999953</v>
      </c>
      <c r="BQ69">
        <f t="shared" si="257"/>
        <v>0.63000000000000034</v>
      </c>
      <c r="BR69">
        <f t="shared" si="43"/>
        <v>0.26500000000000012</v>
      </c>
      <c r="BS69">
        <f t="shared" si="258"/>
        <v>0.46999999999999953</v>
      </c>
      <c r="BT69">
        <f t="shared" si="259"/>
        <v>0.63000000000000034</v>
      </c>
      <c r="BU69">
        <f t="shared" si="44"/>
        <v>0.26500000000000012</v>
      </c>
      <c r="BV69">
        <f t="shared" si="260"/>
        <v>0.72000000000000053</v>
      </c>
      <c r="BW69">
        <f t="shared" si="261"/>
        <v>0.53000000000000025</v>
      </c>
      <c r="BX69">
        <f t="shared" si="80"/>
        <v>0.2100000000000001</v>
      </c>
      <c r="BY69">
        <f t="shared" si="262"/>
        <v>0.57999999999999985</v>
      </c>
      <c r="BZ69">
        <f t="shared" si="263"/>
        <v>0.63000000000000034</v>
      </c>
      <c r="CA69">
        <v>0</v>
      </c>
      <c r="CB69">
        <v>0</v>
      </c>
      <c r="CC69">
        <f t="shared" si="264"/>
        <v>0.53000000000000025</v>
      </c>
      <c r="CD69">
        <f t="shared" si="96"/>
        <v>8.4000000000000061E-2</v>
      </c>
      <c r="CE69">
        <f t="shared" si="152"/>
        <v>0.76500000000000001</v>
      </c>
      <c r="CF69">
        <f t="shared" si="26"/>
        <v>0.33000000000000018</v>
      </c>
      <c r="CG69">
        <f t="shared" si="265"/>
        <v>1</v>
      </c>
      <c r="CH69">
        <v>0.02</v>
      </c>
    </row>
    <row r="70" spans="1:86" x14ac:dyDescent="0.25">
      <c r="A70">
        <v>444</v>
      </c>
      <c r="B70">
        <f t="shared" si="212"/>
        <v>0.77000000000000024</v>
      </c>
      <c r="C70">
        <f t="shared" si="213"/>
        <v>0.64000000000000035</v>
      </c>
      <c r="D70">
        <f t="shared" si="62"/>
        <v>0.24500000000000013</v>
      </c>
      <c r="E70">
        <f t="shared" si="214"/>
        <v>0.45999999999999952</v>
      </c>
      <c r="F70">
        <f t="shared" si="215"/>
        <v>0.64000000000000035</v>
      </c>
      <c r="G70">
        <f t="shared" si="61"/>
        <v>0.27000000000000013</v>
      </c>
      <c r="H70">
        <f t="shared" si="216"/>
        <v>0.83000000000000052</v>
      </c>
      <c r="I70">
        <f t="shared" si="47"/>
        <v>0.27000000000000013</v>
      </c>
      <c r="J70">
        <f t="shared" si="217"/>
        <v>0.77000000000000024</v>
      </c>
      <c r="K70">
        <f t="shared" si="218"/>
        <v>0.64000000000000035</v>
      </c>
      <c r="L70">
        <f t="shared" si="27"/>
        <v>0.27000000000000013</v>
      </c>
      <c r="M70">
        <f t="shared" si="219"/>
        <v>0.45999999999999952</v>
      </c>
      <c r="N70">
        <f t="shared" si="220"/>
        <v>0.64000000000000035</v>
      </c>
      <c r="O70">
        <f t="shared" si="29"/>
        <v>0.27000000000000013</v>
      </c>
      <c r="P70">
        <f t="shared" si="221"/>
        <v>0.45999999999999952</v>
      </c>
      <c r="Q70">
        <f t="shared" si="222"/>
        <v>0.64000000000000035</v>
      </c>
      <c r="R70">
        <f t="shared" si="31"/>
        <v>0.27000000000000013</v>
      </c>
      <c r="S70">
        <f t="shared" si="223"/>
        <v>0.45999999999999952</v>
      </c>
      <c r="T70">
        <f t="shared" si="224"/>
        <v>0.64000000000000035</v>
      </c>
      <c r="U70">
        <f t="shared" si="32"/>
        <v>0.27000000000000013</v>
      </c>
      <c r="V70">
        <f t="shared" si="116"/>
        <v>0.1199999999999999</v>
      </c>
      <c r="W70">
        <f t="shared" si="225"/>
        <v>0.45999999999999952</v>
      </c>
      <c r="X70">
        <f t="shared" si="226"/>
        <v>0.64000000000000035</v>
      </c>
      <c r="Y70">
        <f t="shared" si="33"/>
        <v>0.27000000000000013</v>
      </c>
      <c r="Z70">
        <f t="shared" si="227"/>
        <v>0.45999999999999952</v>
      </c>
      <c r="AA70">
        <f t="shared" si="228"/>
        <v>0.64000000000000035</v>
      </c>
      <c r="AB70">
        <f t="shared" si="34"/>
        <v>0.27000000000000013</v>
      </c>
      <c r="AC70">
        <f t="shared" si="229"/>
        <v>0.45999999999999952</v>
      </c>
      <c r="AD70">
        <f t="shared" si="230"/>
        <v>0.64000000000000035</v>
      </c>
      <c r="AE70">
        <f t="shared" si="35"/>
        <v>0.27000000000000013</v>
      </c>
      <c r="AF70">
        <f t="shared" si="231"/>
        <v>0.45999999999999952</v>
      </c>
      <c r="AG70">
        <f t="shared" si="232"/>
        <v>0.64000000000000035</v>
      </c>
      <c r="AH70">
        <f t="shared" si="36"/>
        <v>0.27000000000000013</v>
      </c>
      <c r="AI70">
        <f t="shared" si="233"/>
        <v>0.45999999999999952</v>
      </c>
      <c r="AJ70">
        <f t="shared" si="234"/>
        <v>0.64000000000000035</v>
      </c>
      <c r="AK70">
        <f t="shared" si="37"/>
        <v>0.27000000000000013</v>
      </c>
      <c r="AL70">
        <f t="shared" si="54"/>
        <v>0.45999999999999952</v>
      </c>
      <c r="AM70">
        <f t="shared" si="211"/>
        <v>0.32000000000000006</v>
      </c>
      <c r="AN70">
        <f t="shared" si="235"/>
        <v>0.45999999999999952</v>
      </c>
      <c r="AO70">
        <f t="shared" si="236"/>
        <v>0.64000000000000035</v>
      </c>
      <c r="AP70">
        <f t="shared" si="237"/>
        <v>0.93000000000000049</v>
      </c>
      <c r="AQ70">
        <f t="shared" si="238"/>
        <v>0.56000000000000028</v>
      </c>
      <c r="AR70">
        <f t="shared" si="97"/>
        <v>0.76</v>
      </c>
      <c r="AS70">
        <f t="shared" si="239"/>
        <v>0.63000000000000034</v>
      </c>
      <c r="AT70">
        <f t="shared" si="38"/>
        <v>0.27000000000000013</v>
      </c>
      <c r="AU70">
        <f t="shared" si="240"/>
        <v>0.56999999999999984</v>
      </c>
      <c r="AV70">
        <f t="shared" si="241"/>
        <v>0.56000000000000028</v>
      </c>
      <c r="AW70">
        <f t="shared" si="242"/>
        <v>0.45999999999999952</v>
      </c>
      <c r="AX70">
        <f t="shared" si="243"/>
        <v>0.64000000000000035</v>
      </c>
      <c r="AY70">
        <f t="shared" si="244"/>
        <v>0.56999999999999984</v>
      </c>
      <c r="AZ70">
        <f t="shared" si="245"/>
        <v>0.63000000000000034</v>
      </c>
      <c r="BA70">
        <f t="shared" si="246"/>
        <v>0.73000000000000054</v>
      </c>
      <c r="BB70">
        <f t="shared" si="247"/>
        <v>0.54000000000000026</v>
      </c>
      <c r="BC70">
        <f t="shared" si="190"/>
        <v>0.1480000000000001</v>
      </c>
      <c r="BD70">
        <f t="shared" si="248"/>
        <v>0.56999999999999984</v>
      </c>
      <c r="BE70">
        <f t="shared" si="249"/>
        <v>0.56000000000000028</v>
      </c>
      <c r="BF70">
        <f t="shared" si="250"/>
        <v>0.56999999999999984</v>
      </c>
      <c r="BG70">
        <f t="shared" si="251"/>
        <v>0.54000000000000026</v>
      </c>
      <c r="BH70">
        <f t="shared" si="252"/>
        <v>0.73000000000000054</v>
      </c>
      <c r="BI70">
        <f t="shared" si="41"/>
        <v>0.27000000000000013</v>
      </c>
      <c r="BJ70">
        <f t="shared" si="79"/>
        <v>0.21500000000000011</v>
      </c>
      <c r="BK70">
        <f t="shared" si="253"/>
        <v>0.64000000000000035</v>
      </c>
      <c r="BL70">
        <f t="shared" si="140"/>
        <v>7.4000000000000052E-2</v>
      </c>
      <c r="BM70">
        <f t="shared" si="254"/>
        <v>0.45999999999999952</v>
      </c>
      <c r="BN70">
        <f t="shared" si="255"/>
        <v>0.64000000000000035</v>
      </c>
      <c r="BO70">
        <f t="shared" si="42"/>
        <v>0.27000000000000013</v>
      </c>
      <c r="BP70">
        <f t="shared" si="256"/>
        <v>0.45999999999999952</v>
      </c>
      <c r="BQ70">
        <f t="shared" si="257"/>
        <v>0.64000000000000035</v>
      </c>
      <c r="BR70">
        <f t="shared" si="43"/>
        <v>0.27000000000000013</v>
      </c>
      <c r="BS70">
        <f t="shared" si="258"/>
        <v>0.45999999999999952</v>
      </c>
      <c r="BT70">
        <f t="shared" si="259"/>
        <v>0.64000000000000035</v>
      </c>
      <c r="BU70">
        <f t="shared" si="44"/>
        <v>0.27000000000000013</v>
      </c>
      <c r="BV70">
        <f t="shared" si="260"/>
        <v>0.73000000000000054</v>
      </c>
      <c r="BW70">
        <f t="shared" si="261"/>
        <v>0.54000000000000026</v>
      </c>
      <c r="BX70">
        <f t="shared" si="80"/>
        <v>0.21500000000000011</v>
      </c>
      <c r="BY70">
        <f t="shared" si="262"/>
        <v>0.56999999999999984</v>
      </c>
      <c r="BZ70">
        <f t="shared" si="263"/>
        <v>0.64000000000000035</v>
      </c>
      <c r="CA70">
        <v>0</v>
      </c>
      <c r="CB70">
        <v>0</v>
      </c>
      <c r="CC70">
        <f t="shared" si="264"/>
        <v>0.54000000000000026</v>
      </c>
      <c r="CD70">
        <f t="shared" si="96"/>
        <v>8.6000000000000063E-2</v>
      </c>
      <c r="CE70">
        <f t="shared" si="152"/>
        <v>0.76</v>
      </c>
      <c r="CF70">
        <f t="shared" si="26"/>
        <v>0.33500000000000019</v>
      </c>
      <c r="CG70">
        <f t="shared" si="265"/>
        <v>1</v>
      </c>
      <c r="CH70">
        <v>0.02</v>
      </c>
    </row>
    <row r="71" spans="1:86" x14ac:dyDescent="0.25">
      <c r="A71">
        <v>453</v>
      </c>
      <c r="B71">
        <f t="shared" si="212"/>
        <v>0.76000000000000023</v>
      </c>
      <c r="C71">
        <f t="shared" si="213"/>
        <v>0.65000000000000036</v>
      </c>
      <c r="D71">
        <f t="shared" si="62"/>
        <v>0.25000000000000011</v>
      </c>
      <c r="E71">
        <f t="shared" si="214"/>
        <v>0.44999999999999951</v>
      </c>
      <c r="F71">
        <f t="shared" si="215"/>
        <v>0.65000000000000036</v>
      </c>
      <c r="G71">
        <f t="shared" si="61"/>
        <v>0.27500000000000013</v>
      </c>
      <c r="H71">
        <f t="shared" si="216"/>
        <v>0.84000000000000052</v>
      </c>
      <c r="I71">
        <f t="shared" si="47"/>
        <v>0.27500000000000013</v>
      </c>
      <c r="J71">
        <f t="shared" si="217"/>
        <v>0.76000000000000023</v>
      </c>
      <c r="K71">
        <f t="shared" si="218"/>
        <v>0.65000000000000036</v>
      </c>
      <c r="L71">
        <f t="shared" si="27"/>
        <v>0.27500000000000013</v>
      </c>
      <c r="M71">
        <f t="shared" si="219"/>
        <v>0.44999999999999951</v>
      </c>
      <c r="N71">
        <f t="shared" si="220"/>
        <v>0.65000000000000036</v>
      </c>
      <c r="O71">
        <f t="shared" si="29"/>
        <v>0.27500000000000013</v>
      </c>
      <c r="P71">
        <f t="shared" si="221"/>
        <v>0.44999999999999951</v>
      </c>
      <c r="Q71">
        <f t="shared" si="222"/>
        <v>0.65000000000000036</v>
      </c>
      <c r="R71">
        <f t="shared" si="31"/>
        <v>0.27500000000000013</v>
      </c>
      <c r="S71">
        <f t="shared" si="223"/>
        <v>0.44999999999999951</v>
      </c>
      <c r="T71">
        <f t="shared" si="224"/>
        <v>0.65000000000000036</v>
      </c>
      <c r="U71">
        <f t="shared" si="32"/>
        <v>0.27500000000000013</v>
      </c>
      <c r="V71">
        <f t="shared" si="116"/>
        <v>0.1099999999999999</v>
      </c>
      <c r="W71">
        <f t="shared" si="225"/>
        <v>0.44999999999999951</v>
      </c>
      <c r="X71">
        <f t="shared" si="226"/>
        <v>0.65000000000000036</v>
      </c>
      <c r="Y71">
        <f t="shared" si="33"/>
        <v>0.27500000000000013</v>
      </c>
      <c r="Z71">
        <f t="shared" si="227"/>
        <v>0.44999999999999951</v>
      </c>
      <c r="AA71">
        <f t="shared" si="228"/>
        <v>0.65000000000000036</v>
      </c>
      <c r="AB71">
        <f t="shared" si="34"/>
        <v>0.27500000000000013</v>
      </c>
      <c r="AC71">
        <f t="shared" si="229"/>
        <v>0.44999999999999951</v>
      </c>
      <c r="AD71">
        <f t="shared" si="230"/>
        <v>0.65000000000000036</v>
      </c>
      <c r="AE71">
        <f t="shared" si="35"/>
        <v>0.27500000000000013</v>
      </c>
      <c r="AF71">
        <f t="shared" si="231"/>
        <v>0.44999999999999951</v>
      </c>
      <c r="AG71">
        <f t="shared" si="232"/>
        <v>0.65000000000000036</v>
      </c>
      <c r="AH71">
        <f t="shared" si="36"/>
        <v>0.27500000000000013</v>
      </c>
      <c r="AI71">
        <f t="shared" si="233"/>
        <v>0.44999999999999951</v>
      </c>
      <c r="AJ71">
        <f t="shared" si="234"/>
        <v>0.65000000000000036</v>
      </c>
      <c r="AK71">
        <f t="shared" si="37"/>
        <v>0.27500000000000013</v>
      </c>
      <c r="AL71">
        <f t="shared" si="54"/>
        <v>0.44999999999999951</v>
      </c>
      <c r="AM71">
        <f t="shared" si="211"/>
        <v>0.31000000000000005</v>
      </c>
      <c r="AN71">
        <f t="shared" si="235"/>
        <v>0.44999999999999951</v>
      </c>
      <c r="AO71">
        <f t="shared" si="236"/>
        <v>0.65000000000000036</v>
      </c>
      <c r="AP71">
        <f t="shared" si="237"/>
        <v>0.9400000000000005</v>
      </c>
      <c r="AQ71">
        <f t="shared" si="238"/>
        <v>0.57000000000000028</v>
      </c>
      <c r="AR71">
        <f t="shared" si="97"/>
        <v>0.755</v>
      </c>
      <c r="AS71">
        <f t="shared" si="239"/>
        <v>0.64000000000000035</v>
      </c>
      <c r="AT71">
        <f t="shared" si="38"/>
        <v>0.27500000000000013</v>
      </c>
      <c r="AU71">
        <f t="shared" si="240"/>
        <v>0.55999999999999983</v>
      </c>
      <c r="AV71">
        <f t="shared" si="241"/>
        <v>0.57000000000000028</v>
      </c>
      <c r="AW71">
        <f t="shared" si="242"/>
        <v>0.44999999999999951</v>
      </c>
      <c r="AX71">
        <f t="shared" si="243"/>
        <v>0.65000000000000036</v>
      </c>
      <c r="AY71">
        <f t="shared" si="244"/>
        <v>0.55999999999999983</v>
      </c>
      <c r="AZ71">
        <f t="shared" si="245"/>
        <v>0.64000000000000035</v>
      </c>
      <c r="BA71">
        <f t="shared" si="246"/>
        <v>0.74000000000000055</v>
      </c>
      <c r="BB71">
        <f t="shared" si="247"/>
        <v>0.55000000000000027</v>
      </c>
      <c r="BC71">
        <f t="shared" si="190"/>
        <v>0.15200000000000011</v>
      </c>
      <c r="BD71">
        <f t="shared" si="248"/>
        <v>0.55999999999999983</v>
      </c>
      <c r="BE71">
        <f t="shared" si="249"/>
        <v>0.57000000000000028</v>
      </c>
      <c r="BF71">
        <f t="shared" si="250"/>
        <v>0.55999999999999983</v>
      </c>
      <c r="BG71">
        <f t="shared" si="251"/>
        <v>0.55000000000000027</v>
      </c>
      <c r="BH71">
        <f t="shared" si="252"/>
        <v>0.74000000000000055</v>
      </c>
      <c r="BI71">
        <f t="shared" si="41"/>
        <v>0.27500000000000013</v>
      </c>
      <c r="BJ71">
        <f t="shared" si="79"/>
        <v>0.22000000000000011</v>
      </c>
      <c r="BK71">
        <f t="shared" si="253"/>
        <v>0.65000000000000036</v>
      </c>
      <c r="BL71">
        <f t="shared" si="140"/>
        <v>7.6000000000000054E-2</v>
      </c>
      <c r="BM71">
        <f t="shared" si="254"/>
        <v>0.44999999999999951</v>
      </c>
      <c r="BN71">
        <f t="shared" si="255"/>
        <v>0.65000000000000036</v>
      </c>
      <c r="BO71">
        <f t="shared" si="42"/>
        <v>0.27500000000000013</v>
      </c>
      <c r="BP71">
        <f t="shared" si="256"/>
        <v>0.44999999999999951</v>
      </c>
      <c r="BQ71">
        <f t="shared" si="257"/>
        <v>0.65000000000000036</v>
      </c>
      <c r="BR71">
        <f t="shared" si="43"/>
        <v>0.27500000000000013</v>
      </c>
      <c r="BS71">
        <f t="shared" si="258"/>
        <v>0.44999999999999951</v>
      </c>
      <c r="BT71">
        <f t="shared" si="259"/>
        <v>0.65000000000000036</v>
      </c>
      <c r="BU71">
        <f t="shared" si="44"/>
        <v>0.27500000000000013</v>
      </c>
      <c r="BV71">
        <f t="shared" si="260"/>
        <v>0.74000000000000055</v>
      </c>
      <c r="BW71">
        <f t="shared" si="261"/>
        <v>0.55000000000000027</v>
      </c>
      <c r="BX71">
        <f t="shared" si="80"/>
        <v>0.22000000000000011</v>
      </c>
      <c r="BY71">
        <f t="shared" si="262"/>
        <v>0.55999999999999983</v>
      </c>
      <c r="BZ71">
        <f t="shared" si="263"/>
        <v>0.65000000000000036</v>
      </c>
      <c r="CA71">
        <v>0</v>
      </c>
      <c r="CB71">
        <v>0</v>
      </c>
      <c r="CC71">
        <f t="shared" si="264"/>
        <v>0.55000000000000027</v>
      </c>
      <c r="CD71">
        <f t="shared" si="96"/>
        <v>8.8000000000000064E-2</v>
      </c>
      <c r="CE71">
        <f t="shared" si="152"/>
        <v>0.755</v>
      </c>
      <c r="CF71">
        <f t="shared" si="26"/>
        <v>0.34000000000000019</v>
      </c>
      <c r="CG71">
        <f t="shared" si="265"/>
        <v>1</v>
      </c>
      <c r="CH71">
        <v>0.02</v>
      </c>
    </row>
    <row r="72" spans="1:86" x14ac:dyDescent="0.25">
      <c r="A72">
        <v>463</v>
      </c>
      <c r="B72">
        <f t="shared" si="212"/>
        <v>0.75000000000000022</v>
      </c>
      <c r="C72">
        <f t="shared" si="213"/>
        <v>0.66000000000000036</v>
      </c>
      <c r="D72">
        <f t="shared" si="62"/>
        <v>0.25500000000000012</v>
      </c>
      <c r="E72">
        <f t="shared" si="214"/>
        <v>0.4399999999999995</v>
      </c>
      <c r="F72">
        <f t="shared" si="215"/>
        <v>0.66000000000000036</v>
      </c>
      <c r="G72">
        <f t="shared" si="61"/>
        <v>0.28000000000000014</v>
      </c>
      <c r="H72">
        <f t="shared" si="216"/>
        <v>0.85000000000000053</v>
      </c>
      <c r="I72">
        <f t="shared" si="47"/>
        <v>0.28000000000000014</v>
      </c>
      <c r="J72">
        <f t="shared" si="217"/>
        <v>0.75000000000000022</v>
      </c>
      <c r="K72">
        <f t="shared" si="218"/>
        <v>0.66000000000000036</v>
      </c>
      <c r="L72">
        <f t="shared" si="27"/>
        <v>0.28000000000000014</v>
      </c>
      <c r="M72">
        <f t="shared" si="219"/>
        <v>0.4399999999999995</v>
      </c>
      <c r="N72">
        <f t="shared" si="220"/>
        <v>0.66000000000000036</v>
      </c>
      <c r="O72">
        <f t="shared" si="29"/>
        <v>0.28000000000000014</v>
      </c>
      <c r="P72">
        <f t="shared" si="221"/>
        <v>0.4399999999999995</v>
      </c>
      <c r="Q72">
        <f t="shared" si="222"/>
        <v>0.66000000000000036</v>
      </c>
      <c r="R72">
        <f t="shared" si="31"/>
        <v>0.28000000000000014</v>
      </c>
      <c r="S72">
        <f t="shared" si="223"/>
        <v>0.4399999999999995</v>
      </c>
      <c r="T72">
        <f t="shared" si="224"/>
        <v>0.66000000000000036</v>
      </c>
      <c r="U72">
        <f t="shared" si="32"/>
        <v>0.28000000000000014</v>
      </c>
      <c r="V72">
        <f t="shared" si="116"/>
        <v>9.9999999999999908E-2</v>
      </c>
      <c r="W72">
        <f t="shared" si="225"/>
        <v>0.4399999999999995</v>
      </c>
      <c r="X72">
        <f t="shared" si="226"/>
        <v>0.66000000000000036</v>
      </c>
      <c r="Y72">
        <f t="shared" si="33"/>
        <v>0.28000000000000014</v>
      </c>
      <c r="Z72">
        <f t="shared" si="227"/>
        <v>0.4399999999999995</v>
      </c>
      <c r="AA72">
        <f t="shared" si="228"/>
        <v>0.66000000000000036</v>
      </c>
      <c r="AB72">
        <f t="shared" si="34"/>
        <v>0.28000000000000014</v>
      </c>
      <c r="AC72">
        <f t="shared" si="229"/>
        <v>0.4399999999999995</v>
      </c>
      <c r="AD72">
        <f t="shared" si="230"/>
        <v>0.66000000000000036</v>
      </c>
      <c r="AE72">
        <f t="shared" si="35"/>
        <v>0.28000000000000014</v>
      </c>
      <c r="AF72">
        <f t="shared" si="231"/>
        <v>0.4399999999999995</v>
      </c>
      <c r="AG72">
        <f t="shared" si="232"/>
        <v>0.66000000000000036</v>
      </c>
      <c r="AH72">
        <f t="shared" si="36"/>
        <v>0.28000000000000014</v>
      </c>
      <c r="AI72">
        <f t="shared" si="233"/>
        <v>0.4399999999999995</v>
      </c>
      <c r="AJ72">
        <f t="shared" si="234"/>
        <v>0.66000000000000036</v>
      </c>
      <c r="AK72">
        <f t="shared" si="37"/>
        <v>0.28000000000000014</v>
      </c>
      <c r="AL72">
        <f t="shared" si="54"/>
        <v>0.4399999999999995</v>
      </c>
      <c r="AM72">
        <f t="shared" si="211"/>
        <v>0.30000000000000004</v>
      </c>
      <c r="AN72">
        <f t="shared" si="235"/>
        <v>0.4399999999999995</v>
      </c>
      <c r="AO72">
        <f t="shared" si="236"/>
        <v>0.66000000000000036</v>
      </c>
      <c r="AP72">
        <f t="shared" si="237"/>
        <v>0.95000000000000051</v>
      </c>
      <c r="AQ72">
        <f t="shared" si="238"/>
        <v>0.58000000000000029</v>
      </c>
      <c r="AR72">
        <f t="shared" si="97"/>
        <v>0.75</v>
      </c>
      <c r="AS72">
        <f t="shared" si="239"/>
        <v>0.65000000000000036</v>
      </c>
      <c r="AT72">
        <f t="shared" si="38"/>
        <v>0.28000000000000014</v>
      </c>
      <c r="AU72">
        <f t="shared" si="240"/>
        <v>0.54999999999999982</v>
      </c>
      <c r="AV72">
        <f t="shared" si="241"/>
        <v>0.58000000000000029</v>
      </c>
      <c r="AW72">
        <f t="shared" si="242"/>
        <v>0.4399999999999995</v>
      </c>
      <c r="AX72">
        <f t="shared" si="243"/>
        <v>0.66000000000000036</v>
      </c>
      <c r="AY72">
        <f t="shared" si="244"/>
        <v>0.54999999999999982</v>
      </c>
      <c r="AZ72">
        <f t="shared" si="245"/>
        <v>0.65000000000000036</v>
      </c>
      <c r="BA72">
        <f t="shared" si="246"/>
        <v>0.75000000000000056</v>
      </c>
      <c r="BB72">
        <f t="shared" si="247"/>
        <v>0.56000000000000028</v>
      </c>
      <c r="BC72">
        <f t="shared" si="190"/>
        <v>0.15600000000000011</v>
      </c>
      <c r="BD72">
        <f t="shared" si="248"/>
        <v>0.54999999999999982</v>
      </c>
      <c r="BE72">
        <f t="shared" si="249"/>
        <v>0.58000000000000029</v>
      </c>
      <c r="BF72">
        <f t="shared" si="250"/>
        <v>0.54999999999999982</v>
      </c>
      <c r="BG72">
        <f t="shared" si="251"/>
        <v>0.56000000000000028</v>
      </c>
      <c r="BH72">
        <f t="shared" si="252"/>
        <v>0.75000000000000056</v>
      </c>
      <c r="BI72">
        <f t="shared" si="41"/>
        <v>0.28000000000000014</v>
      </c>
      <c r="BJ72">
        <f t="shared" si="79"/>
        <v>0.22500000000000012</v>
      </c>
      <c r="BK72">
        <f t="shared" si="253"/>
        <v>0.66000000000000036</v>
      </c>
      <c r="BL72">
        <f t="shared" si="140"/>
        <v>7.8000000000000055E-2</v>
      </c>
      <c r="BM72">
        <f t="shared" si="254"/>
        <v>0.4399999999999995</v>
      </c>
      <c r="BN72">
        <f t="shared" si="255"/>
        <v>0.66000000000000036</v>
      </c>
      <c r="BO72">
        <f t="shared" si="42"/>
        <v>0.28000000000000014</v>
      </c>
      <c r="BP72">
        <f t="shared" si="256"/>
        <v>0.4399999999999995</v>
      </c>
      <c r="BQ72">
        <f t="shared" si="257"/>
        <v>0.66000000000000036</v>
      </c>
      <c r="BR72">
        <f t="shared" si="43"/>
        <v>0.28000000000000014</v>
      </c>
      <c r="BS72">
        <f t="shared" si="258"/>
        <v>0.4399999999999995</v>
      </c>
      <c r="BT72">
        <f t="shared" si="259"/>
        <v>0.66000000000000036</v>
      </c>
      <c r="BU72">
        <f t="shared" si="44"/>
        <v>0.28000000000000014</v>
      </c>
      <c r="BV72">
        <f t="shared" si="260"/>
        <v>0.75000000000000056</v>
      </c>
      <c r="BW72">
        <f t="shared" si="261"/>
        <v>0.56000000000000028</v>
      </c>
      <c r="BX72">
        <f t="shared" si="80"/>
        <v>0.22500000000000012</v>
      </c>
      <c r="BY72">
        <f t="shared" si="262"/>
        <v>0.54999999999999982</v>
      </c>
      <c r="BZ72">
        <f t="shared" si="263"/>
        <v>0.66000000000000036</v>
      </c>
      <c r="CA72">
        <v>0</v>
      </c>
      <c r="CB72">
        <v>0</v>
      </c>
      <c r="CC72">
        <f t="shared" si="264"/>
        <v>0.56000000000000028</v>
      </c>
      <c r="CD72">
        <f t="shared" si="96"/>
        <v>9.0000000000000066E-2</v>
      </c>
      <c r="CE72">
        <f t="shared" si="152"/>
        <v>0.75</v>
      </c>
      <c r="CF72">
        <f t="shared" si="26"/>
        <v>0.3450000000000002</v>
      </c>
      <c r="CG72">
        <f t="shared" si="265"/>
        <v>1</v>
      </c>
      <c r="CH72">
        <v>0.02</v>
      </c>
    </row>
    <row r="73" spans="1:86" x14ac:dyDescent="0.25">
      <c r="A73">
        <v>472</v>
      </c>
      <c r="B73">
        <f t="shared" si="212"/>
        <v>0.74000000000000021</v>
      </c>
      <c r="C73">
        <f t="shared" si="213"/>
        <v>0.67000000000000037</v>
      </c>
      <c r="D73">
        <f t="shared" si="62"/>
        <v>0.26000000000000012</v>
      </c>
      <c r="E73">
        <f t="shared" si="214"/>
        <v>0.42999999999999949</v>
      </c>
      <c r="F73">
        <f t="shared" si="215"/>
        <v>0.67000000000000037</v>
      </c>
      <c r="G73">
        <f t="shared" si="61"/>
        <v>0.28500000000000014</v>
      </c>
      <c r="H73">
        <f t="shared" si="216"/>
        <v>0.86000000000000054</v>
      </c>
      <c r="I73">
        <f t="shared" si="47"/>
        <v>0.28500000000000014</v>
      </c>
      <c r="J73">
        <f t="shared" si="217"/>
        <v>0.74000000000000021</v>
      </c>
      <c r="K73">
        <f t="shared" si="218"/>
        <v>0.67000000000000037</v>
      </c>
      <c r="L73">
        <f t="shared" si="27"/>
        <v>0.28500000000000014</v>
      </c>
      <c r="M73">
        <f t="shared" si="219"/>
        <v>0.42999999999999949</v>
      </c>
      <c r="N73">
        <f t="shared" si="220"/>
        <v>0.67000000000000037</v>
      </c>
      <c r="O73">
        <f t="shared" si="29"/>
        <v>0.28500000000000014</v>
      </c>
      <c r="P73">
        <f t="shared" si="221"/>
        <v>0.42999999999999949</v>
      </c>
      <c r="Q73">
        <f t="shared" si="222"/>
        <v>0.67000000000000037</v>
      </c>
      <c r="R73">
        <f t="shared" si="31"/>
        <v>0.28500000000000014</v>
      </c>
      <c r="S73">
        <f t="shared" si="223"/>
        <v>0.42999999999999949</v>
      </c>
      <c r="T73">
        <f t="shared" si="224"/>
        <v>0.67000000000000037</v>
      </c>
      <c r="U73">
        <f t="shared" si="32"/>
        <v>0.28500000000000014</v>
      </c>
      <c r="V73">
        <f t="shared" si="116"/>
        <v>8.9999999999999913E-2</v>
      </c>
      <c r="W73">
        <f t="shared" si="225"/>
        <v>0.42999999999999949</v>
      </c>
      <c r="X73">
        <f t="shared" si="226"/>
        <v>0.67000000000000037</v>
      </c>
      <c r="Y73">
        <f t="shared" si="33"/>
        <v>0.28500000000000014</v>
      </c>
      <c r="Z73">
        <f t="shared" si="227"/>
        <v>0.42999999999999949</v>
      </c>
      <c r="AA73">
        <f t="shared" si="228"/>
        <v>0.67000000000000037</v>
      </c>
      <c r="AB73">
        <f t="shared" si="34"/>
        <v>0.28500000000000014</v>
      </c>
      <c r="AC73">
        <f t="shared" si="229"/>
        <v>0.42999999999999949</v>
      </c>
      <c r="AD73">
        <f t="shared" si="230"/>
        <v>0.67000000000000037</v>
      </c>
      <c r="AE73">
        <f t="shared" si="35"/>
        <v>0.28500000000000014</v>
      </c>
      <c r="AF73">
        <f t="shared" si="231"/>
        <v>0.42999999999999949</v>
      </c>
      <c r="AG73">
        <f t="shared" si="232"/>
        <v>0.67000000000000037</v>
      </c>
      <c r="AH73">
        <f t="shared" si="36"/>
        <v>0.28500000000000014</v>
      </c>
      <c r="AI73">
        <f t="shared" si="233"/>
        <v>0.42999999999999949</v>
      </c>
      <c r="AJ73">
        <f t="shared" si="234"/>
        <v>0.67000000000000037</v>
      </c>
      <c r="AK73">
        <f t="shared" si="37"/>
        <v>0.28500000000000014</v>
      </c>
      <c r="AL73">
        <f t="shared" si="54"/>
        <v>0.42999999999999949</v>
      </c>
      <c r="AM73">
        <f t="shared" si="211"/>
        <v>0.29000000000000004</v>
      </c>
      <c r="AN73">
        <f t="shared" si="235"/>
        <v>0.42999999999999949</v>
      </c>
      <c r="AO73">
        <f t="shared" si="236"/>
        <v>0.67000000000000037</v>
      </c>
      <c r="AP73">
        <f>MAX(AP72-0.005, 0.1)</f>
        <v>0.94500000000000051</v>
      </c>
      <c r="AQ73">
        <f t="shared" si="238"/>
        <v>0.5900000000000003</v>
      </c>
      <c r="AR73">
        <f t="shared" si="97"/>
        <v>0.745</v>
      </c>
      <c r="AS73">
        <f t="shared" si="239"/>
        <v>0.66000000000000036</v>
      </c>
      <c r="AT73">
        <f t="shared" si="38"/>
        <v>0.28500000000000014</v>
      </c>
      <c r="AU73">
        <f t="shared" si="240"/>
        <v>0.53999999999999981</v>
      </c>
      <c r="AV73">
        <f t="shared" si="241"/>
        <v>0.5900000000000003</v>
      </c>
      <c r="AW73">
        <f t="shared" si="242"/>
        <v>0.42999999999999949</v>
      </c>
      <c r="AX73">
        <f t="shared" si="243"/>
        <v>0.67000000000000037</v>
      </c>
      <c r="AY73">
        <f t="shared" si="244"/>
        <v>0.53999999999999981</v>
      </c>
      <c r="AZ73">
        <f t="shared" si="245"/>
        <v>0.66000000000000036</v>
      </c>
      <c r="BA73">
        <f t="shared" si="246"/>
        <v>0.76000000000000056</v>
      </c>
      <c r="BB73">
        <f t="shared" si="247"/>
        <v>0.57000000000000028</v>
      </c>
      <c r="BC73">
        <f t="shared" si="190"/>
        <v>0.16000000000000011</v>
      </c>
      <c r="BD73">
        <f t="shared" si="248"/>
        <v>0.53999999999999981</v>
      </c>
      <c r="BE73">
        <f t="shared" si="249"/>
        <v>0.5900000000000003</v>
      </c>
      <c r="BF73">
        <f t="shared" si="250"/>
        <v>0.53999999999999981</v>
      </c>
      <c r="BG73">
        <f t="shared" si="251"/>
        <v>0.57000000000000028</v>
      </c>
      <c r="BH73">
        <f t="shared" si="252"/>
        <v>0.76000000000000056</v>
      </c>
      <c r="BI73">
        <f t="shared" si="41"/>
        <v>0.28500000000000014</v>
      </c>
      <c r="BJ73">
        <f t="shared" si="79"/>
        <v>0.23000000000000012</v>
      </c>
      <c r="BK73">
        <f t="shared" si="253"/>
        <v>0.67000000000000037</v>
      </c>
      <c r="BL73">
        <f t="shared" si="140"/>
        <v>8.0000000000000057E-2</v>
      </c>
      <c r="BM73">
        <f t="shared" si="254"/>
        <v>0.42999999999999949</v>
      </c>
      <c r="BN73">
        <f t="shared" si="255"/>
        <v>0.67000000000000037</v>
      </c>
      <c r="BO73">
        <f t="shared" si="42"/>
        <v>0.28500000000000014</v>
      </c>
      <c r="BP73">
        <f t="shared" si="256"/>
        <v>0.42999999999999949</v>
      </c>
      <c r="BQ73">
        <f t="shared" si="257"/>
        <v>0.67000000000000037</v>
      </c>
      <c r="BR73">
        <f t="shared" si="43"/>
        <v>0.28500000000000014</v>
      </c>
      <c r="BS73">
        <f t="shared" si="258"/>
        <v>0.42999999999999949</v>
      </c>
      <c r="BT73">
        <f t="shared" si="259"/>
        <v>0.67000000000000037</v>
      </c>
      <c r="BU73">
        <f t="shared" si="44"/>
        <v>0.28500000000000014</v>
      </c>
      <c r="BV73">
        <f t="shared" si="260"/>
        <v>0.76000000000000056</v>
      </c>
      <c r="BW73">
        <f t="shared" si="261"/>
        <v>0.57000000000000028</v>
      </c>
      <c r="BX73">
        <f t="shared" si="80"/>
        <v>0.23000000000000012</v>
      </c>
      <c r="BY73">
        <f t="shared" si="262"/>
        <v>0.53999999999999981</v>
      </c>
      <c r="BZ73">
        <f t="shared" si="263"/>
        <v>0.67000000000000037</v>
      </c>
      <c r="CA73">
        <v>0</v>
      </c>
      <c r="CB73">
        <v>0</v>
      </c>
      <c r="CC73">
        <f t="shared" si="264"/>
        <v>0.57000000000000028</v>
      </c>
      <c r="CD73">
        <f t="shared" si="96"/>
        <v>9.2000000000000068E-2</v>
      </c>
      <c r="CE73">
        <f t="shared" si="152"/>
        <v>0.745</v>
      </c>
      <c r="CF73">
        <f t="shared" si="26"/>
        <v>0.3500000000000002</v>
      </c>
      <c r="CG73">
        <f t="shared" si="265"/>
        <v>1</v>
      </c>
      <c r="CH73">
        <v>0.02</v>
      </c>
    </row>
    <row r="74" spans="1:86" x14ac:dyDescent="0.25">
      <c r="A74">
        <v>482</v>
      </c>
      <c r="B74">
        <f t="shared" si="212"/>
        <v>0.7300000000000002</v>
      </c>
      <c r="C74">
        <f t="shared" si="213"/>
        <v>0.68000000000000038</v>
      </c>
      <c r="D74">
        <f t="shared" si="62"/>
        <v>0.26500000000000012</v>
      </c>
      <c r="E74">
        <f t="shared" si="214"/>
        <v>0.41999999999999948</v>
      </c>
      <c r="F74">
        <f t="shared" si="215"/>
        <v>0.68000000000000038</v>
      </c>
      <c r="G74">
        <f t="shared" si="61"/>
        <v>0.29000000000000015</v>
      </c>
      <c r="H74">
        <f t="shared" si="216"/>
        <v>0.87000000000000055</v>
      </c>
      <c r="I74">
        <f t="shared" si="47"/>
        <v>0.29000000000000015</v>
      </c>
      <c r="J74">
        <f t="shared" si="217"/>
        <v>0.7300000000000002</v>
      </c>
      <c r="K74">
        <f t="shared" si="218"/>
        <v>0.68000000000000038</v>
      </c>
      <c r="L74">
        <f t="shared" si="27"/>
        <v>0.29000000000000015</v>
      </c>
      <c r="M74">
        <f t="shared" si="219"/>
        <v>0.41999999999999948</v>
      </c>
      <c r="N74">
        <f t="shared" si="220"/>
        <v>0.68000000000000038</v>
      </c>
      <c r="O74">
        <f t="shared" si="29"/>
        <v>0.29000000000000015</v>
      </c>
      <c r="P74">
        <f t="shared" si="221"/>
        <v>0.41999999999999948</v>
      </c>
      <c r="Q74">
        <f t="shared" si="222"/>
        <v>0.68000000000000038</v>
      </c>
      <c r="R74">
        <f t="shared" si="31"/>
        <v>0.29000000000000015</v>
      </c>
      <c r="S74">
        <f t="shared" si="223"/>
        <v>0.41999999999999948</v>
      </c>
      <c r="T74">
        <f t="shared" si="224"/>
        <v>0.68000000000000038</v>
      </c>
      <c r="U74">
        <f t="shared" si="32"/>
        <v>0.29000000000000015</v>
      </c>
      <c r="V74">
        <f t="shared" si="116"/>
        <v>7.9999999999999918E-2</v>
      </c>
      <c r="W74">
        <f t="shared" si="225"/>
        <v>0.41999999999999948</v>
      </c>
      <c r="X74">
        <f t="shared" si="226"/>
        <v>0.68000000000000038</v>
      </c>
      <c r="Y74">
        <f t="shared" si="33"/>
        <v>0.29000000000000015</v>
      </c>
      <c r="Z74">
        <f t="shared" si="227"/>
        <v>0.41999999999999948</v>
      </c>
      <c r="AA74">
        <f t="shared" si="228"/>
        <v>0.68000000000000038</v>
      </c>
      <c r="AB74">
        <f t="shared" si="34"/>
        <v>0.29000000000000015</v>
      </c>
      <c r="AC74">
        <f t="shared" si="229"/>
        <v>0.41999999999999948</v>
      </c>
      <c r="AD74">
        <f t="shared" si="230"/>
        <v>0.68000000000000038</v>
      </c>
      <c r="AE74">
        <f t="shared" si="35"/>
        <v>0.29000000000000015</v>
      </c>
      <c r="AF74">
        <f t="shared" si="231"/>
        <v>0.41999999999999948</v>
      </c>
      <c r="AG74">
        <f t="shared" si="232"/>
        <v>0.68000000000000038</v>
      </c>
      <c r="AH74">
        <f t="shared" si="36"/>
        <v>0.29000000000000015</v>
      </c>
      <c r="AI74">
        <f t="shared" si="233"/>
        <v>0.41999999999999948</v>
      </c>
      <c r="AJ74">
        <f t="shared" si="234"/>
        <v>0.68000000000000038</v>
      </c>
      <c r="AK74">
        <f t="shared" si="37"/>
        <v>0.29000000000000015</v>
      </c>
      <c r="AL74">
        <f t="shared" si="54"/>
        <v>0.41999999999999948</v>
      </c>
      <c r="AM74">
        <f t="shared" si="211"/>
        <v>0.28000000000000003</v>
      </c>
      <c r="AN74">
        <f t="shared" si="235"/>
        <v>0.41999999999999948</v>
      </c>
      <c r="AO74">
        <f t="shared" si="236"/>
        <v>0.68000000000000038</v>
      </c>
      <c r="AP74">
        <f t="shared" ref="AP74:AP137" si="266">MAX(AP73-0.005, 0.1)</f>
        <v>0.9400000000000005</v>
      </c>
      <c r="AQ74">
        <f t="shared" si="238"/>
        <v>0.60000000000000031</v>
      </c>
      <c r="AR74">
        <f t="shared" si="97"/>
        <v>0.74</v>
      </c>
      <c r="AS74">
        <f t="shared" si="239"/>
        <v>0.67000000000000037</v>
      </c>
      <c r="AT74">
        <f t="shared" si="38"/>
        <v>0.29000000000000015</v>
      </c>
      <c r="AU74">
        <f t="shared" si="240"/>
        <v>0.5299999999999998</v>
      </c>
      <c r="AV74">
        <f t="shared" si="241"/>
        <v>0.60000000000000031</v>
      </c>
      <c r="AW74">
        <f t="shared" si="242"/>
        <v>0.41999999999999948</v>
      </c>
      <c r="AX74">
        <f t="shared" si="243"/>
        <v>0.68000000000000038</v>
      </c>
      <c r="AY74">
        <f t="shared" si="244"/>
        <v>0.5299999999999998</v>
      </c>
      <c r="AZ74">
        <f t="shared" si="245"/>
        <v>0.67000000000000037</v>
      </c>
      <c r="BA74">
        <f t="shared" si="246"/>
        <v>0.77000000000000057</v>
      </c>
      <c r="BB74">
        <f t="shared" si="247"/>
        <v>0.58000000000000029</v>
      </c>
      <c r="BC74">
        <f t="shared" si="190"/>
        <v>0.16400000000000012</v>
      </c>
      <c r="BD74">
        <f t="shared" si="248"/>
        <v>0.5299999999999998</v>
      </c>
      <c r="BE74">
        <f t="shared" si="249"/>
        <v>0.60000000000000031</v>
      </c>
      <c r="BF74">
        <f t="shared" si="250"/>
        <v>0.5299999999999998</v>
      </c>
      <c r="BG74">
        <f t="shared" si="251"/>
        <v>0.58000000000000029</v>
      </c>
      <c r="BH74">
        <f t="shared" si="252"/>
        <v>0.77000000000000057</v>
      </c>
      <c r="BI74">
        <f t="shared" si="41"/>
        <v>0.29000000000000015</v>
      </c>
      <c r="BJ74">
        <f t="shared" si="79"/>
        <v>0.23500000000000013</v>
      </c>
      <c r="BK74">
        <f t="shared" si="253"/>
        <v>0.68000000000000038</v>
      </c>
      <c r="BL74">
        <f t="shared" si="140"/>
        <v>8.2000000000000059E-2</v>
      </c>
      <c r="BM74">
        <f t="shared" si="254"/>
        <v>0.41999999999999948</v>
      </c>
      <c r="BN74">
        <f t="shared" si="255"/>
        <v>0.68000000000000038</v>
      </c>
      <c r="BO74">
        <f t="shared" si="42"/>
        <v>0.29000000000000015</v>
      </c>
      <c r="BP74">
        <f t="shared" si="256"/>
        <v>0.41999999999999948</v>
      </c>
      <c r="BQ74">
        <f t="shared" si="257"/>
        <v>0.68000000000000038</v>
      </c>
      <c r="BR74">
        <f t="shared" si="43"/>
        <v>0.29000000000000015</v>
      </c>
      <c r="BS74">
        <f t="shared" si="258"/>
        <v>0.41999999999999948</v>
      </c>
      <c r="BT74">
        <f t="shared" si="259"/>
        <v>0.68000000000000038</v>
      </c>
      <c r="BU74">
        <f t="shared" si="44"/>
        <v>0.29000000000000015</v>
      </c>
      <c r="BV74">
        <f t="shared" si="260"/>
        <v>0.77000000000000057</v>
      </c>
      <c r="BW74">
        <f t="shared" si="261"/>
        <v>0.58000000000000029</v>
      </c>
      <c r="BX74">
        <f t="shared" si="80"/>
        <v>0.23500000000000013</v>
      </c>
      <c r="BY74">
        <f t="shared" si="262"/>
        <v>0.5299999999999998</v>
      </c>
      <c r="BZ74">
        <f t="shared" si="263"/>
        <v>0.68000000000000038</v>
      </c>
      <c r="CA74">
        <v>0</v>
      </c>
      <c r="CB74">
        <v>0</v>
      </c>
      <c r="CC74">
        <f t="shared" si="264"/>
        <v>0.58000000000000029</v>
      </c>
      <c r="CD74">
        <f t="shared" si="96"/>
        <v>9.400000000000007E-2</v>
      </c>
      <c r="CE74">
        <f t="shared" si="152"/>
        <v>0.74</v>
      </c>
      <c r="CF74">
        <f t="shared" si="26"/>
        <v>0.3550000000000002</v>
      </c>
      <c r="CG74">
        <f t="shared" si="265"/>
        <v>1</v>
      </c>
      <c r="CH74">
        <v>0.03</v>
      </c>
    </row>
    <row r="75" spans="1:86" x14ac:dyDescent="0.25">
      <c r="A75">
        <v>491</v>
      </c>
      <c r="B75">
        <f t="shared" si="212"/>
        <v>0.7200000000000002</v>
      </c>
      <c r="C75">
        <f t="shared" si="213"/>
        <v>0.69000000000000039</v>
      </c>
      <c r="D75">
        <f t="shared" si="62"/>
        <v>0.27000000000000013</v>
      </c>
      <c r="E75">
        <f t="shared" si="214"/>
        <v>0.40999999999999948</v>
      </c>
      <c r="F75">
        <f t="shared" si="215"/>
        <v>0.69000000000000039</v>
      </c>
      <c r="G75">
        <f t="shared" si="61"/>
        <v>0.29500000000000015</v>
      </c>
      <c r="H75">
        <f t="shared" si="216"/>
        <v>0.88000000000000056</v>
      </c>
      <c r="I75">
        <f t="shared" si="47"/>
        <v>0.29500000000000015</v>
      </c>
      <c r="J75">
        <f t="shared" si="217"/>
        <v>0.7200000000000002</v>
      </c>
      <c r="K75">
        <f t="shared" si="218"/>
        <v>0.69000000000000039</v>
      </c>
      <c r="L75">
        <f t="shared" si="27"/>
        <v>0.29500000000000015</v>
      </c>
      <c r="M75">
        <f t="shared" si="219"/>
        <v>0.40999999999999948</v>
      </c>
      <c r="N75">
        <f t="shared" si="220"/>
        <v>0.69000000000000039</v>
      </c>
      <c r="O75">
        <f t="shared" si="29"/>
        <v>0.29500000000000015</v>
      </c>
      <c r="P75">
        <f t="shared" si="221"/>
        <v>0.40999999999999948</v>
      </c>
      <c r="Q75">
        <f t="shared" si="222"/>
        <v>0.69000000000000039</v>
      </c>
      <c r="R75">
        <f t="shared" si="31"/>
        <v>0.29500000000000015</v>
      </c>
      <c r="S75">
        <f t="shared" si="223"/>
        <v>0.40999999999999948</v>
      </c>
      <c r="T75">
        <f t="shared" si="224"/>
        <v>0.69000000000000039</v>
      </c>
      <c r="U75">
        <f t="shared" si="32"/>
        <v>0.29500000000000015</v>
      </c>
      <c r="V75">
        <f t="shared" si="116"/>
        <v>6.9999999999999923E-2</v>
      </c>
      <c r="W75">
        <f t="shared" si="225"/>
        <v>0.40999999999999948</v>
      </c>
      <c r="X75">
        <f t="shared" si="226"/>
        <v>0.69000000000000039</v>
      </c>
      <c r="Y75">
        <f t="shared" si="33"/>
        <v>0.29500000000000015</v>
      </c>
      <c r="Z75">
        <f t="shared" si="227"/>
        <v>0.40999999999999948</v>
      </c>
      <c r="AA75">
        <f t="shared" si="228"/>
        <v>0.69000000000000039</v>
      </c>
      <c r="AB75">
        <f t="shared" si="34"/>
        <v>0.29500000000000015</v>
      </c>
      <c r="AC75">
        <f t="shared" si="229"/>
        <v>0.40999999999999948</v>
      </c>
      <c r="AD75">
        <f t="shared" si="230"/>
        <v>0.69000000000000039</v>
      </c>
      <c r="AE75">
        <f t="shared" si="35"/>
        <v>0.29500000000000015</v>
      </c>
      <c r="AF75">
        <f t="shared" si="231"/>
        <v>0.40999999999999948</v>
      </c>
      <c r="AG75">
        <f t="shared" si="232"/>
        <v>0.69000000000000039</v>
      </c>
      <c r="AH75">
        <f t="shared" si="36"/>
        <v>0.29500000000000015</v>
      </c>
      <c r="AI75">
        <f t="shared" si="233"/>
        <v>0.40999999999999948</v>
      </c>
      <c r="AJ75">
        <f t="shared" si="234"/>
        <v>0.69000000000000039</v>
      </c>
      <c r="AK75">
        <f t="shared" si="37"/>
        <v>0.29500000000000015</v>
      </c>
      <c r="AL75">
        <f t="shared" si="54"/>
        <v>0.40999999999999948</v>
      </c>
      <c r="AM75">
        <f t="shared" si="211"/>
        <v>0.27</v>
      </c>
      <c r="AN75">
        <f t="shared" si="235"/>
        <v>0.40999999999999948</v>
      </c>
      <c r="AO75">
        <f t="shared" si="236"/>
        <v>0.69000000000000039</v>
      </c>
      <c r="AP75">
        <f t="shared" si="266"/>
        <v>0.9350000000000005</v>
      </c>
      <c r="AQ75">
        <f t="shared" si="238"/>
        <v>0.61000000000000032</v>
      </c>
      <c r="AR75">
        <f t="shared" si="97"/>
        <v>0.73499999999999999</v>
      </c>
      <c r="AS75">
        <f t="shared" si="239"/>
        <v>0.68000000000000038</v>
      </c>
      <c r="AT75">
        <f t="shared" si="38"/>
        <v>0.29500000000000015</v>
      </c>
      <c r="AU75">
        <f t="shared" si="240"/>
        <v>0.5199999999999998</v>
      </c>
      <c r="AV75">
        <f t="shared" si="241"/>
        <v>0.61000000000000032</v>
      </c>
      <c r="AW75">
        <f t="shared" si="242"/>
        <v>0.40999999999999948</v>
      </c>
      <c r="AX75">
        <f t="shared" si="243"/>
        <v>0.69000000000000039</v>
      </c>
      <c r="AY75">
        <f t="shared" si="244"/>
        <v>0.5199999999999998</v>
      </c>
      <c r="AZ75">
        <f t="shared" si="245"/>
        <v>0.68000000000000038</v>
      </c>
      <c r="BA75">
        <f t="shared" si="246"/>
        <v>0.78000000000000058</v>
      </c>
      <c r="BB75">
        <f t="shared" si="247"/>
        <v>0.5900000000000003</v>
      </c>
      <c r="BC75">
        <f t="shared" si="190"/>
        <v>0.16800000000000012</v>
      </c>
      <c r="BD75">
        <f t="shared" si="248"/>
        <v>0.5199999999999998</v>
      </c>
      <c r="BE75">
        <f t="shared" si="249"/>
        <v>0.61000000000000032</v>
      </c>
      <c r="BF75">
        <f t="shared" si="250"/>
        <v>0.5199999999999998</v>
      </c>
      <c r="BG75">
        <f t="shared" si="251"/>
        <v>0.5900000000000003</v>
      </c>
      <c r="BH75">
        <f t="shared" si="252"/>
        <v>0.78000000000000058</v>
      </c>
      <c r="BI75">
        <f t="shared" si="41"/>
        <v>0.29500000000000015</v>
      </c>
      <c r="BJ75">
        <f t="shared" si="79"/>
        <v>0.24000000000000013</v>
      </c>
      <c r="BK75">
        <f t="shared" si="253"/>
        <v>0.69000000000000039</v>
      </c>
      <c r="BL75">
        <f t="shared" si="140"/>
        <v>8.4000000000000061E-2</v>
      </c>
      <c r="BM75">
        <f t="shared" si="254"/>
        <v>0.40999999999999948</v>
      </c>
      <c r="BN75">
        <f t="shared" si="255"/>
        <v>0.69000000000000039</v>
      </c>
      <c r="BO75">
        <f t="shared" si="42"/>
        <v>0.29500000000000015</v>
      </c>
      <c r="BP75">
        <f t="shared" si="256"/>
        <v>0.40999999999999948</v>
      </c>
      <c r="BQ75">
        <f t="shared" si="257"/>
        <v>0.69000000000000039</v>
      </c>
      <c r="BR75">
        <f t="shared" si="43"/>
        <v>0.29500000000000015</v>
      </c>
      <c r="BS75">
        <f t="shared" si="258"/>
        <v>0.40999999999999948</v>
      </c>
      <c r="BT75">
        <f t="shared" si="259"/>
        <v>0.69000000000000039</v>
      </c>
      <c r="BU75">
        <f t="shared" si="44"/>
        <v>0.29500000000000015</v>
      </c>
      <c r="BV75">
        <f t="shared" si="260"/>
        <v>0.78000000000000058</v>
      </c>
      <c r="BW75">
        <f t="shared" si="261"/>
        <v>0.5900000000000003</v>
      </c>
      <c r="BX75">
        <f t="shared" si="80"/>
        <v>0.24000000000000013</v>
      </c>
      <c r="BY75">
        <f t="shared" si="262"/>
        <v>0.5199999999999998</v>
      </c>
      <c r="BZ75">
        <f t="shared" si="263"/>
        <v>0.69000000000000039</v>
      </c>
      <c r="CA75">
        <v>0</v>
      </c>
      <c r="CB75">
        <v>0</v>
      </c>
      <c r="CC75">
        <f t="shared" si="264"/>
        <v>0.5900000000000003</v>
      </c>
      <c r="CD75">
        <f t="shared" si="96"/>
        <v>9.6000000000000071E-2</v>
      </c>
      <c r="CE75">
        <f t="shared" si="152"/>
        <v>0.73499999999999999</v>
      </c>
      <c r="CF75">
        <f t="shared" ref="CF75:CF138" si="267">CF74+0.005</f>
        <v>0.36000000000000021</v>
      </c>
      <c r="CG75">
        <f t="shared" si="265"/>
        <v>1</v>
      </c>
      <c r="CH75">
        <v>0.03</v>
      </c>
    </row>
    <row r="76" spans="1:86" x14ac:dyDescent="0.25">
      <c r="A76">
        <v>501</v>
      </c>
      <c r="B76">
        <f t="shared" si="212"/>
        <v>0.71000000000000019</v>
      </c>
      <c r="C76">
        <f t="shared" si="213"/>
        <v>0.7000000000000004</v>
      </c>
      <c r="D76">
        <f t="shared" si="62"/>
        <v>0.27500000000000013</v>
      </c>
      <c r="E76">
        <f t="shared" si="214"/>
        <v>0.39999999999999947</v>
      </c>
      <c r="F76">
        <f t="shared" si="215"/>
        <v>0.7000000000000004</v>
      </c>
      <c r="G76">
        <f t="shared" si="61"/>
        <v>0.30000000000000016</v>
      </c>
      <c r="H76">
        <f t="shared" si="216"/>
        <v>0.89000000000000057</v>
      </c>
      <c r="I76">
        <f t="shared" si="47"/>
        <v>0.30000000000000016</v>
      </c>
      <c r="J76">
        <f t="shared" si="217"/>
        <v>0.71000000000000019</v>
      </c>
      <c r="K76">
        <f t="shared" si="218"/>
        <v>0.7000000000000004</v>
      </c>
      <c r="L76">
        <f t="shared" si="27"/>
        <v>0.30000000000000016</v>
      </c>
      <c r="M76">
        <f t="shared" si="219"/>
        <v>0.39999999999999947</v>
      </c>
      <c r="N76">
        <f t="shared" si="220"/>
        <v>0.7000000000000004</v>
      </c>
      <c r="O76">
        <f t="shared" si="29"/>
        <v>0.30000000000000016</v>
      </c>
      <c r="P76">
        <f t="shared" si="221"/>
        <v>0.39999999999999947</v>
      </c>
      <c r="Q76">
        <f t="shared" si="222"/>
        <v>0.7000000000000004</v>
      </c>
      <c r="R76">
        <f t="shared" si="31"/>
        <v>0.30000000000000016</v>
      </c>
      <c r="S76">
        <f t="shared" si="223"/>
        <v>0.39999999999999947</v>
      </c>
      <c r="T76">
        <f t="shared" si="224"/>
        <v>0.7000000000000004</v>
      </c>
      <c r="U76">
        <f t="shared" si="32"/>
        <v>0.30000000000000016</v>
      </c>
      <c r="V76">
        <f t="shared" si="116"/>
        <v>5.9999999999999921E-2</v>
      </c>
      <c r="W76">
        <f t="shared" si="225"/>
        <v>0.39999999999999947</v>
      </c>
      <c r="X76">
        <f t="shared" si="226"/>
        <v>0.7000000000000004</v>
      </c>
      <c r="Y76">
        <f t="shared" si="33"/>
        <v>0.30000000000000016</v>
      </c>
      <c r="Z76">
        <f t="shared" si="227"/>
        <v>0.39999999999999947</v>
      </c>
      <c r="AA76">
        <f t="shared" si="228"/>
        <v>0.7000000000000004</v>
      </c>
      <c r="AB76">
        <f t="shared" si="34"/>
        <v>0.30000000000000016</v>
      </c>
      <c r="AC76">
        <f t="shared" si="229"/>
        <v>0.39999999999999947</v>
      </c>
      <c r="AD76">
        <f t="shared" si="230"/>
        <v>0.7000000000000004</v>
      </c>
      <c r="AE76">
        <f t="shared" si="35"/>
        <v>0.30000000000000016</v>
      </c>
      <c r="AF76">
        <f t="shared" si="231"/>
        <v>0.39999999999999947</v>
      </c>
      <c r="AG76">
        <f t="shared" si="232"/>
        <v>0.7000000000000004</v>
      </c>
      <c r="AH76">
        <f t="shared" si="36"/>
        <v>0.30000000000000016</v>
      </c>
      <c r="AI76">
        <f t="shared" si="233"/>
        <v>0.39999999999999947</v>
      </c>
      <c r="AJ76">
        <f t="shared" si="234"/>
        <v>0.7000000000000004</v>
      </c>
      <c r="AK76">
        <f t="shared" si="37"/>
        <v>0.30000000000000016</v>
      </c>
      <c r="AL76">
        <f t="shared" si="54"/>
        <v>0.39999999999999947</v>
      </c>
      <c r="AM76">
        <f t="shared" si="211"/>
        <v>0.26</v>
      </c>
      <c r="AN76">
        <f t="shared" si="235"/>
        <v>0.39999999999999947</v>
      </c>
      <c r="AO76">
        <f t="shared" si="236"/>
        <v>0.7000000000000004</v>
      </c>
      <c r="AP76">
        <f t="shared" si="266"/>
        <v>0.93000000000000049</v>
      </c>
      <c r="AQ76">
        <f t="shared" si="238"/>
        <v>0.62000000000000033</v>
      </c>
      <c r="AR76">
        <f t="shared" si="97"/>
        <v>0.73</v>
      </c>
      <c r="AS76">
        <f t="shared" si="239"/>
        <v>0.69000000000000039</v>
      </c>
      <c r="AT76">
        <f t="shared" si="38"/>
        <v>0.30000000000000016</v>
      </c>
      <c r="AU76">
        <f t="shared" si="240"/>
        <v>0.50999999999999979</v>
      </c>
      <c r="AV76">
        <f t="shared" si="241"/>
        <v>0.62000000000000033</v>
      </c>
      <c r="AW76">
        <f t="shared" si="242"/>
        <v>0.39999999999999947</v>
      </c>
      <c r="AX76">
        <f t="shared" si="243"/>
        <v>0.7000000000000004</v>
      </c>
      <c r="AY76">
        <f t="shared" si="244"/>
        <v>0.50999999999999979</v>
      </c>
      <c r="AZ76">
        <f t="shared" si="245"/>
        <v>0.69000000000000039</v>
      </c>
      <c r="BA76">
        <f t="shared" ref="BA76:BA139" si="268">MAX(BA75-0.005, 0.1)</f>
        <v>0.77500000000000058</v>
      </c>
      <c r="BB76">
        <f t="shared" si="247"/>
        <v>0.60000000000000031</v>
      </c>
      <c r="BC76">
        <f t="shared" si="190"/>
        <v>0.17200000000000013</v>
      </c>
      <c r="BD76">
        <f t="shared" si="248"/>
        <v>0.50999999999999979</v>
      </c>
      <c r="BE76">
        <f t="shared" si="249"/>
        <v>0.62000000000000033</v>
      </c>
      <c r="BF76">
        <f t="shared" si="250"/>
        <v>0.50999999999999979</v>
      </c>
      <c r="BG76">
        <f t="shared" si="251"/>
        <v>0.60000000000000031</v>
      </c>
      <c r="BH76">
        <f t="shared" si="252"/>
        <v>0.79000000000000059</v>
      </c>
      <c r="BI76">
        <f t="shared" si="41"/>
        <v>0.30000000000000016</v>
      </c>
      <c r="BJ76">
        <f t="shared" si="79"/>
        <v>0.24500000000000013</v>
      </c>
      <c r="BK76">
        <f t="shared" si="253"/>
        <v>0.7000000000000004</v>
      </c>
      <c r="BL76">
        <f t="shared" si="140"/>
        <v>8.6000000000000063E-2</v>
      </c>
      <c r="BM76">
        <f t="shared" si="254"/>
        <v>0.39999999999999947</v>
      </c>
      <c r="BN76">
        <f t="shared" si="255"/>
        <v>0.7000000000000004</v>
      </c>
      <c r="BO76">
        <f t="shared" si="42"/>
        <v>0.30000000000000016</v>
      </c>
      <c r="BP76">
        <f t="shared" si="256"/>
        <v>0.39999999999999947</v>
      </c>
      <c r="BQ76">
        <f t="shared" si="257"/>
        <v>0.7000000000000004</v>
      </c>
      <c r="BR76">
        <f t="shared" si="43"/>
        <v>0.30000000000000016</v>
      </c>
      <c r="BS76">
        <f t="shared" si="258"/>
        <v>0.39999999999999947</v>
      </c>
      <c r="BT76">
        <f t="shared" si="259"/>
        <v>0.7000000000000004</v>
      </c>
      <c r="BU76">
        <f t="shared" si="44"/>
        <v>0.30000000000000016</v>
      </c>
      <c r="BV76">
        <f t="shared" si="260"/>
        <v>0.79000000000000059</v>
      </c>
      <c r="BW76">
        <f t="shared" si="261"/>
        <v>0.60000000000000031</v>
      </c>
      <c r="BX76">
        <f t="shared" si="80"/>
        <v>0.24500000000000013</v>
      </c>
      <c r="BY76">
        <f t="shared" si="262"/>
        <v>0.50999999999999979</v>
      </c>
      <c r="BZ76">
        <f t="shared" si="263"/>
        <v>0.7000000000000004</v>
      </c>
      <c r="CA76">
        <v>0</v>
      </c>
      <c r="CB76">
        <v>0</v>
      </c>
      <c r="CC76">
        <f t="shared" si="264"/>
        <v>0.60000000000000031</v>
      </c>
      <c r="CD76">
        <f t="shared" si="96"/>
        <v>9.8000000000000073E-2</v>
      </c>
      <c r="CE76">
        <f t="shared" si="152"/>
        <v>0.73</v>
      </c>
      <c r="CF76">
        <f t="shared" si="267"/>
        <v>0.36500000000000021</v>
      </c>
      <c r="CG76">
        <f t="shared" si="265"/>
        <v>1</v>
      </c>
      <c r="CH76">
        <v>0.03</v>
      </c>
    </row>
    <row r="77" spans="1:86" x14ac:dyDescent="0.25">
      <c r="A77">
        <v>510</v>
      </c>
      <c r="B77">
        <f t="shared" si="212"/>
        <v>0.70000000000000018</v>
      </c>
      <c r="C77">
        <f t="shared" si="213"/>
        <v>0.71000000000000041</v>
      </c>
      <c r="D77">
        <f t="shared" si="62"/>
        <v>0.28000000000000014</v>
      </c>
      <c r="E77">
        <f t="shared" si="214"/>
        <v>0.38999999999999946</v>
      </c>
      <c r="F77">
        <f t="shared" si="215"/>
        <v>0.71000000000000041</v>
      </c>
      <c r="G77">
        <f t="shared" si="61"/>
        <v>0.30500000000000016</v>
      </c>
      <c r="H77">
        <f t="shared" si="216"/>
        <v>0.90000000000000058</v>
      </c>
      <c r="I77">
        <f t="shared" si="47"/>
        <v>0.30500000000000016</v>
      </c>
      <c r="J77">
        <f t="shared" si="217"/>
        <v>0.70000000000000018</v>
      </c>
      <c r="K77">
        <f t="shared" si="218"/>
        <v>0.71000000000000041</v>
      </c>
      <c r="L77">
        <f t="shared" si="27"/>
        <v>0.30500000000000016</v>
      </c>
      <c r="M77">
        <f t="shared" si="219"/>
        <v>0.38999999999999946</v>
      </c>
      <c r="N77">
        <f t="shared" si="220"/>
        <v>0.71000000000000041</v>
      </c>
      <c r="O77">
        <f t="shared" si="29"/>
        <v>0.30500000000000016</v>
      </c>
      <c r="P77">
        <f t="shared" si="221"/>
        <v>0.38999999999999946</v>
      </c>
      <c r="Q77">
        <f t="shared" si="222"/>
        <v>0.71000000000000041</v>
      </c>
      <c r="R77">
        <f t="shared" si="31"/>
        <v>0.30500000000000016</v>
      </c>
      <c r="S77">
        <f t="shared" si="223"/>
        <v>0.38999999999999946</v>
      </c>
      <c r="T77">
        <f t="shared" si="224"/>
        <v>0.71000000000000041</v>
      </c>
      <c r="U77">
        <f t="shared" si="32"/>
        <v>0.30500000000000016</v>
      </c>
      <c r="V77">
        <f t="shared" si="116"/>
        <v>4.999999999999992E-2</v>
      </c>
      <c r="W77">
        <f t="shared" si="225"/>
        <v>0.38999999999999946</v>
      </c>
      <c r="X77">
        <f t="shared" si="226"/>
        <v>0.71000000000000041</v>
      </c>
      <c r="Y77">
        <f t="shared" si="33"/>
        <v>0.30500000000000016</v>
      </c>
      <c r="Z77">
        <f t="shared" si="227"/>
        <v>0.38999999999999946</v>
      </c>
      <c r="AA77">
        <f t="shared" si="228"/>
        <v>0.71000000000000041</v>
      </c>
      <c r="AB77">
        <f t="shared" si="34"/>
        <v>0.30500000000000016</v>
      </c>
      <c r="AC77">
        <f t="shared" si="229"/>
        <v>0.38999999999999946</v>
      </c>
      <c r="AD77">
        <f t="shared" si="230"/>
        <v>0.71000000000000041</v>
      </c>
      <c r="AE77">
        <f t="shared" si="35"/>
        <v>0.30500000000000016</v>
      </c>
      <c r="AF77">
        <f t="shared" si="231"/>
        <v>0.38999999999999946</v>
      </c>
      <c r="AG77">
        <f t="shared" si="232"/>
        <v>0.71000000000000041</v>
      </c>
      <c r="AH77">
        <f t="shared" si="36"/>
        <v>0.30500000000000016</v>
      </c>
      <c r="AI77">
        <f t="shared" si="233"/>
        <v>0.38999999999999946</v>
      </c>
      <c r="AJ77">
        <f t="shared" si="234"/>
        <v>0.71000000000000041</v>
      </c>
      <c r="AK77">
        <f t="shared" si="37"/>
        <v>0.30500000000000016</v>
      </c>
      <c r="AL77">
        <f t="shared" si="54"/>
        <v>0.38999999999999946</v>
      </c>
      <c r="AM77">
        <f t="shared" si="211"/>
        <v>0.25</v>
      </c>
      <c r="AN77">
        <f t="shared" si="235"/>
        <v>0.38999999999999946</v>
      </c>
      <c r="AO77">
        <f t="shared" si="236"/>
        <v>0.71000000000000041</v>
      </c>
      <c r="AP77">
        <f t="shared" si="266"/>
        <v>0.92500000000000049</v>
      </c>
      <c r="AQ77">
        <f t="shared" si="238"/>
        <v>0.63000000000000034</v>
      </c>
      <c r="AR77">
        <f t="shared" si="97"/>
        <v>0.72499999999999998</v>
      </c>
      <c r="AS77">
        <f t="shared" si="239"/>
        <v>0.7000000000000004</v>
      </c>
      <c r="AT77">
        <f t="shared" si="38"/>
        <v>0.30500000000000016</v>
      </c>
      <c r="AU77">
        <f t="shared" si="240"/>
        <v>0.49999999999999978</v>
      </c>
      <c r="AV77">
        <f t="shared" si="241"/>
        <v>0.63000000000000034</v>
      </c>
      <c r="AW77">
        <f t="shared" si="242"/>
        <v>0.38999999999999946</v>
      </c>
      <c r="AX77">
        <f t="shared" si="243"/>
        <v>0.71000000000000041</v>
      </c>
      <c r="AY77">
        <f t="shared" si="244"/>
        <v>0.49999999999999978</v>
      </c>
      <c r="AZ77">
        <f t="shared" si="245"/>
        <v>0.7000000000000004</v>
      </c>
      <c r="BA77">
        <f t="shared" si="268"/>
        <v>0.77000000000000057</v>
      </c>
      <c r="BB77">
        <f t="shared" si="247"/>
        <v>0.61000000000000032</v>
      </c>
      <c r="BC77">
        <f t="shared" si="190"/>
        <v>0.17600000000000013</v>
      </c>
      <c r="BD77">
        <f t="shared" si="248"/>
        <v>0.49999999999999978</v>
      </c>
      <c r="BE77">
        <f t="shared" si="249"/>
        <v>0.63000000000000034</v>
      </c>
      <c r="BF77">
        <f t="shared" si="250"/>
        <v>0.49999999999999978</v>
      </c>
      <c r="BG77">
        <f t="shared" si="251"/>
        <v>0.61000000000000032</v>
      </c>
      <c r="BH77">
        <f t="shared" si="252"/>
        <v>0.8000000000000006</v>
      </c>
      <c r="BI77">
        <f t="shared" si="41"/>
        <v>0.30500000000000016</v>
      </c>
      <c r="BJ77">
        <f t="shared" si="79"/>
        <v>0.25000000000000011</v>
      </c>
      <c r="BK77">
        <f t="shared" si="253"/>
        <v>0.71000000000000041</v>
      </c>
      <c r="BL77">
        <f t="shared" si="140"/>
        <v>8.8000000000000064E-2</v>
      </c>
      <c r="BM77">
        <f t="shared" si="254"/>
        <v>0.38999999999999946</v>
      </c>
      <c r="BN77">
        <f t="shared" si="255"/>
        <v>0.71000000000000041</v>
      </c>
      <c r="BO77">
        <f t="shared" si="42"/>
        <v>0.30500000000000016</v>
      </c>
      <c r="BP77">
        <f t="shared" si="256"/>
        <v>0.38999999999999946</v>
      </c>
      <c r="BQ77">
        <f t="shared" si="257"/>
        <v>0.71000000000000041</v>
      </c>
      <c r="BR77">
        <f t="shared" si="43"/>
        <v>0.30500000000000016</v>
      </c>
      <c r="BS77">
        <f t="shared" si="258"/>
        <v>0.38999999999999946</v>
      </c>
      <c r="BT77">
        <f t="shared" si="259"/>
        <v>0.71000000000000041</v>
      </c>
      <c r="BU77">
        <f t="shared" si="44"/>
        <v>0.30500000000000016</v>
      </c>
      <c r="BV77">
        <f t="shared" si="260"/>
        <v>0.8000000000000006</v>
      </c>
      <c r="BW77">
        <f t="shared" si="261"/>
        <v>0.61000000000000032</v>
      </c>
      <c r="BX77">
        <f t="shared" si="80"/>
        <v>0.25000000000000011</v>
      </c>
      <c r="BY77">
        <f t="shared" si="262"/>
        <v>0.49999999999999978</v>
      </c>
      <c r="BZ77">
        <f t="shared" si="263"/>
        <v>0.71000000000000041</v>
      </c>
      <c r="CA77">
        <v>0</v>
      </c>
      <c r="CB77">
        <v>0</v>
      </c>
      <c r="CC77">
        <f t="shared" si="264"/>
        <v>0.61000000000000032</v>
      </c>
      <c r="CD77">
        <f t="shared" si="96"/>
        <v>0.10000000000000007</v>
      </c>
      <c r="CE77">
        <f t="shared" si="152"/>
        <v>0.72499999999999998</v>
      </c>
      <c r="CF77">
        <f t="shared" si="267"/>
        <v>0.37000000000000022</v>
      </c>
      <c r="CG77">
        <f t="shared" si="265"/>
        <v>1</v>
      </c>
      <c r="CH77">
        <v>0.03</v>
      </c>
    </row>
    <row r="78" spans="1:86" x14ac:dyDescent="0.25">
      <c r="A78">
        <v>520</v>
      </c>
      <c r="B78">
        <f t="shared" si="212"/>
        <v>0.69000000000000017</v>
      </c>
      <c r="C78">
        <f t="shared" si="213"/>
        <v>0.72000000000000042</v>
      </c>
      <c r="D78">
        <f t="shared" si="62"/>
        <v>0.28500000000000014</v>
      </c>
      <c r="E78">
        <f t="shared" si="214"/>
        <v>0.37999999999999945</v>
      </c>
      <c r="F78">
        <f t="shared" si="215"/>
        <v>0.72000000000000042</v>
      </c>
      <c r="G78">
        <f t="shared" si="61"/>
        <v>0.31000000000000016</v>
      </c>
      <c r="H78">
        <f t="shared" si="216"/>
        <v>0.91000000000000059</v>
      </c>
      <c r="I78">
        <f t="shared" si="47"/>
        <v>0.31000000000000016</v>
      </c>
      <c r="J78">
        <f t="shared" si="217"/>
        <v>0.69000000000000017</v>
      </c>
      <c r="K78">
        <f t="shared" si="218"/>
        <v>0.72000000000000042</v>
      </c>
      <c r="L78">
        <f t="shared" si="27"/>
        <v>0.31000000000000016</v>
      </c>
      <c r="M78">
        <f t="shared" si="219"/>
        <v>0.37999999999999945</v>
      </c>
      <c r="N78">
        <f t="shared" si="220"/>
        <v>0.72000000000000042</v>
      </c>
      <c r="O78">
        <f t="shared" si="29"/>
        <v>0.31000000000000016</v>
      </c>
      <c r="P78">
        <f t="shared" si="221"/>
        <v>0.37999999999999945</v>
      </c>
      <c r="Q78">
        <f t="shared" si="222"/>
        <v>0.72000000000000042</v>
      </c>
      <c r="R78">
        <f t="shared" si="31"/>
        <v>0.31000000000000016</v>
      </c>
      <c r="S78">
        <f t="shared" si="223"/>
        <v>0.37999999999999945</v>
      </c>
      <c r="T78">
        <f t="shared" si="224"/>
        <v>0.72000000000000042</v>
      </c>
      <c r="U78">
        <f t="shared" si="32"/>
        <v>0.31000000000000016</v>
      </c>
      <c r="V78">
        <f t="shared" si="116"/>
        <v>3.9999999999999918E-2</v>
      </c>
      <c r="W78">
        <f t="shared" si="225"/>
        <v>0.37999999999999945</v>
      </c>
      <c r="X78">
        <f t="shared" si="226"/>
        <v>0.72000000000000042</v>
      </c>
      <c r="Y78">
        <f t="shared" si="33"/>
        <v>0.31000000000000016</v>
      </c>
      <c r="Z78">
        <f t="shared" si="227"/>
        <v>0.37999999999999945</v>
      </c>
      <c r="AA78">
        <f t="shared" si="228"/>
        <v>0.72000000000000042</v>
      </c>
      <c r="AB78">
        <f t="shared" si="34"/>
        <v>0.31000000000000016</v>
      </c>
      <c r="AC78">
        <f t="shared" si="229"/>
        <v>0.37999999999999945</v>
      </c>
      <c r="AD78">
        <f t="shared" si="230"/>
        <v>0.72000000000000042</v>
      </c>
      <c r="AE78">
        <f t="shared" si="35"/>
        <v>0.31000000000000016</v>
      </c>
      <c r="AF78">
        <f t="shared" si="231"/>
        <v>0.37999999999999945</v>
      </c>
      <c r="AG78">
        <f t="shared" si="232"/>
        <v>0.72000000000000042</v>
      </c>
      <c r="AH78">
        <f t="shared" si="36"/>
        <v>0.31000000000000016</v>
      </c>
      <c r="AI78">
        <f t="shared" si="233"/>
        <v>0.37999999999999945</v>
      </c>
      <c r="AJ78">
        <f t="shared" si="234"/>
        <v>0.72000000000000042</v>
      </c>
      <c r="AK78">
        <f t="shared" si="37"/>
        <v>0.31000000000000016</v>
      </c>
      <c r="AL78">
        <f t="shared" si="54"/>
        <v>0.37999999999999945</v>
      </c>
      <c r="AM78">
        <f t="shared" si="211"/>
        <v>0.24</v>
      </c>
      <c r="AN78">
        <f t="shared" si="235"/>
        <v>0.37999999999999945</v>
      </c>
      <c r="AO78">
        <f t="shared" si="236"/>
        <v>0.72000000000000042</v>
      </c>
      <c r="AP78">
        <f t="shared" si="266"/>
        <v>0.92000000000000048</v>
      </c>
      <c r="AQ78">
        <f t="shared" si="238"/>
        <v>0.64000000000000035</v>
      </c>
      <c r="AR78">
        <f t="shared" si="97"/>
        <v>0.72</v>
      </c>
      <c r="AS78">
        <f t="shared" si="239"/>
        <v>0.71000000000000041</v>
      </c>
      <c r="AT78">
        <f t="shared" si="38"/>
        <v>0.31000000000000016</v>
      </c>
      <c r="AU78">
        <f t="shared" si="240"/>
        <v>0.48999999999999977</v>
      </c>
      <c r="AV78">
        <f t="shared" si="241"/>
        <v>0.64000000000000035</v>
      </c>
      <c r="AW78">
        <f t="shared" si="242"/>
        <v>0.37999999999999945</v>
      </c>
      <c r="AX78">
        <f t="shared" si="243"/>
        <v>0.72000000000000042</v>
      </c>
      <c r="AY78">
        <f t="shared" si="244"/>
        <v>0.48999999999999977</v>
      </c>
      <c r="AZ78">
        <f t="shared" si="245"/>
        <v>0.71000000000000041</v>
      </c>
      <c r="BA78">
        <f t="shared" si="268"/>
        <v>0.76500000000000057</v>
      </c>
      <c r="BB78">
        <f t="shared" si="247"/>
        <v>0.62000000000000033</v>
      </c>
      <c r="BC78">
        <f t="shared" si="190"/>
        <v>0.18000000000000013</v>
      </c>
      <c r="BD78">
        <f t="shared" si="248"/>
        <v>0.48999999999999977</v>
      </c>
      <c r="BE78">
        <f t="shared" si="249"/>
        <v>0.64000000000000035</v>
      </c>
      <c r="BF78">
        <f t="shared" si="250"/>
        <v>0.48999999999999977</v>
      </c>
      <c r="BG78">
        <f t="shared" si="251"/>
        <v>0.62000000000000033</v>
      </c>
      <c r="BH78">
        <f t="shared" si="252"/>
        <v>0.81000000000000061</v>
      </c>
      <c r="BI78">
        <f t="shared" si="41"/>
        <v>0.31000000000000016</v>
      </c>
      <c r="BJ78">
        <f t="shared" si="79"/>
        <v>0.25500000000000012</v>
      </c>
      <c r="BK78">
        <f t="shared" si="253"/>
        <v>0.72000000000000042</v>
      </c>
      <c r="BL78">
        <f t="shared" si="140"/>
        <v>9.0000000000000066E-2</v>
      </c>
      <c r="BM78">
        <f t="shared" si="254"/>
        <v>0.37999999999999945</v>
      </c>
      <c r="BN78">
        <f t="shared" si="255"/>
        <v>0.72000000000000042</v>
      </c>
      <c r="BO78">
        <f t="shared" si="42"/>
        <v>0.31000000000000016</v>
      </c>
      <c r="BP78">
        <f t="shared" si="256"/>
        <v>0.37999999999999945</v>
      </c>
      <c r="BQ78">
        <f t="shared" si="257"/>
        <v>0.72000000000000042</v>
      </c>
      <c r="BR78">
        <f t="shared" si="43"/>
        <v>0.31000000000000016</v>
      </c>
      <c r="BS78">
        <f t="shared" si="258"/>
        <v>0.37999999999999945</v>
      </c>
      <c r="BT78">
        <f t="shared" si="259"/>
        <v>0.72000000000000042</v>
      </c>
      <c r="BU78">
        <f t="shared" si="44"/>
        <v>0.31000000000000016</v>
      </c>
      <c r="BV78">
        <f t="shared" si="260"/>
        <v>0.81000000000000061</v>
      </c>
      <c r="BW78">
        <f t="shared" si="261"/>
        <v>0.62000000000000033</v>
      </c>
      <c r="BX78">
        <f t="shared" si="80"/>
        <v>0.25500000000000012</v>
      </c>
      <c r="BY78">
        <f t="shared" si="262"/>
        <v>0.48999999999999977</v>
      </c>
      <c r="BZ78">
        <f t="shared" si="263"/>
        <v>0.72000000000000042</v>
      </c>
      <c r="CA78">
        <v>0</v>
      </c>
      <c r="CB78">
        <v>0</v>
      </c>
      <c r="CC78">
        <f t="shared" si="264"/>
        <v>0.62000000000000033</v>
      </c>
      <c r="CD78">
        <f t="shared" si="96"/>
        <v>0.10200000000000008</v>
      </c>
      <c r="CE78">
        <f t="shared" si="152"/>
        <v>0.72</v>
      </c>
      <c r="CF78">
        <f t="shared" si="267"/>
        <v>0.37500000000000022</v>
      </c>
      <c r="CG78">
        <f t="shared" si="265"/>
        <v>1</v>
      </c>
      <c r="CH78">
        <v>0.03</v>
      </c>
    </row>
    <row r="79" spans="1:86" x14ac:dyDescent="0.25">
      <c r="A79">
        <v>530</v>
      </c>
      <c r="B79">
        <f t="shared" si="212"/>
        <v>0.68000000000000016</v>
      </c>
      <c r="C79">
        <f t="shared" si="213"/>
        <v>0.73000000000000043</v>
      </c>
      <c r="D79">
        <f t="shared" si="62"/>
        <v>0.29000000000000015</v>
      </c>
      <c r="E79">
        <f t="shared" si="214"/>
        <v>0.36999999999999944</v>
      </c>
      <c r="F79">
        <f t="shared" si="215"/>
        <v>0.73000000000000043</v>
      </c>
      <c r="G79">
        <f t="shared" si="61"/>
        <v>0.31500000000000017</v>
      </c>
      <c r="H79">
        <f t="shared" si="216"/>
        <v>0.9200000000000006</v>
      </c>
      <c r="I79">
        <f t="shared" si="47"/>
        <v>0.31500000000000017</v>
      </c>
      <c r="J79">
        <f t="shared" si="217"/>
        <v>0.68000000000000016</v>
      </c>
      <c r="K79">
        <f t="shared" si="218"/>
        <v>0.73000000000000043</v>
      </c>
      <c r="L79">
        <f t="shared" si="27"/>
        <v>0.31500000000000017</v>
      </c>
      <c r="M79">
        <f t="shared" si="219"/>
        <v>0.36999999999999944</v>
      </c>
      <c r="N79">
        <f t="shared" si="220"/>
        <v>0.73000000000000043</v>
      </c>
      <c r="O79">
        <f t="shared" si="29"/>
        <v>0.31500000000000017</v>
      </c>
      <c r="P79">
        <f t="shared" si="221"/>
        <v>0.36999999999999944</v>
      </c>
      <c r="Q79">
        <f t="shared" si="222"/>
        <v>0.73000000000000043</v>
      </c>
      <c r="R79">
        <f t="shared" si="31"/>
        <v>0.31500000000000017</v>
      </c>
      <c r="S79">
        <f t="shared" si="223"/>
        <v>0.36999999999999944</v>
      </c>
      <c r="T79">
        <f t="shared" si="224"/>
        <v>0.73000000000000043</v>
      </c>
      <c r="U79">
        <f t="shared" si="32"/>
        <v>0.31500000000000017</v>
      </c>
      <c r="V79">
        <f t="shared" si="116"/>
        <v>2.9999999999999916E-2</v>
      </c>
      <c r="W79">
        <f t="shared" si="225"/>
        <v>0.36999999999999944</v>
      </c>
      <c r="X79">
        <f t="shared" si="226"/>
        <v>0.73000000000000043</v>
      </c>
      <c r="Y79">
        <f t="shared" si="33"/>
        <v>0.31500000000000017</v>
      </c>
      <c r="Z79">
        <f t="shared" si="227"/>
        <v>0.36999999999999944</v>
      </c>
      <c r="AA79">
        <f t="shared" si="228"/>
        <v>0.73000000000000043</v>
      </c>
      <c r="AB79">
        <f t="shared" si="34"/>
        <v>0.31500000000000017</v>
      </c>
      <c r="AC79">
        <f t="shared" si="229"/>
        <v>0.36999999999999944</v>
      </c>
      <c r="AD79">
        <f t="shared" si="230"/>
        <v>0.73000000000000043</v>
      </c>
      <c r="AE79">
        <f t="shared" si="35"/>
        <v>0.31500000000000017</v>
      </c>
      <c r="AF79">
        <f t="shared" si="231"/>
        <v>0.36999999999999944</v>
      </c>
      <c r="AG79">
        <f t="shared" si="232"/>
        <v>0.73000000000000043</v>
      </c>
      <c r="AH79">
        <f t="shared" si="36"/>
        <v>0.31500000000000017</v>
      </c>
      <c r="AI79">
        <f t="shared" si="233"/>
        <v>0.36999999999999944</v>
      </c>
      <c r="AJ79">
        <f t="shared" si="234"/>
        <v>0.73000000000000043</v>
      </c>
      <c r="AK79">
        <f t="shared" si="37"/>
        <v>0.31500000000000017</v>
      </c>
      <c r="AL79">
        <f t="shared" si="54"/>
        <v>0.36999999999999944</v>
      </c>
      <c r="AM79">
        <f t="shared" si="211"/>
        <v>0.22999999999999998</v>
      </c>
      <c r="AN79">
        <f t="shared" si="235"/>
        <v>0.36999999999999944</v>
      </c>
      <c r="AO79">
        <f t="shared" si="236"/>
        <v>0.73000000000000043</v>
      </c>
      <c r="AP79">
        <f t="shared" si="266"/>
        <v>0.91500000000000048</v>
      </c>
      <c r="AQ79">
        <f t="shared" si="238"/>
        <v>0.65000000000000036</v>
      </c>
      <c r="AR79">
        <f t="shared" si="97"/>
        <v>0.71499999999999997</v>
      </c>
      <c r="AS79">
        <f t="shared" si="239"/>
        <v>0.72000000000000042</v>
      </c>
      <c r="AT79">
        <f t="shared" si="38"/>
        <v>0.31500000000000017</v>
      </c>
      <c r="AU79">
        <f t="shared" si="240"/>
        <v>0.47999999999999976</v>
      </c>
      <c r="AV79">
        <f t="shared" si="241"/>
        <v>0.65000000000000036</v>
      </c>
      <c r="AW79">
        <f t="shared" si="242"/>
        <v>0.36999999999999944</v>
      </c>
      <c r="AX79">
        <f t="shared" si="243"/>
        <v>0.73000000000000043</v>
      </c>
      <c r="AY79">
        <f t="shared" si="244"/>
        <v>0.47999999999999976</v>
      </c>
      <c r="AZ79">
        <f t="shared" si="245"/>
        <v>0.72000000000000042</v>
      </c>
      <c r="BA79">
        <f t="shared" si="268"/>
        <v>0.76000000000000056</v>
      </c>
      <c r="BB79">
        <f t="shared" si="247"/>
        <v>0.63000000000000034</v>
      </c>
      <c r="BC79">
        <f t="shared" si="190"/>
        <v>0.18400000000000014</v>
      </c>
      <c r="BD79">
        <f t="shared" si="248"/>
        <v>0.47999999999999976</v>
      </c>
      <c r="BE79">
        <f t="shared" si="249"/>
        <v>0.65000000000000036</v>
      </c>
      <c r="BF79">
        <f t="shared" si="250"/>
        <v>0.47999999999999976</v>
      </c>
      <c r="BG79">
        <f t="shared" si="251"/>
        <v>0.63000000000000034</v>
      </c>
      <c r="BH79">
        <f t="shared" si="252"/>
        <v>0.82000000000000062</v>
      </c>
      <c r="BI79">
        <f t="shared" si="41"/>
        <v>0.31500000000000017</v>
      </c>
      <c r="BJ79">
        <f t="shared" si="79"/>
        <v>0.26000000000000012</v>
      </c>
      <c r="BK79">
        <f t="shared" si="253"/>
        <v>0.73000000000000043</v>
      </c>
      <c r="BL79">
        <f t="shared" si="140"/>
        <v>9.2000000000000068E-2</v>
      </c>
      <c r="BM79">
        <f t="shared" si="254"/>
        <v>0.36999999999999944</v>
      </c>
      <c r="BN79">
        <f t="shared" si="255"/>
        <v>0.73000000000000043</v>
      </c>
      <c r="BO79">
        <f t="shared" si="42"/>
        <v>0.31500000000000017</v>
      </c>
      <c r="BP79">
        <f t="shared" si="256"/>
        <v>0.36999999999999944</v>
      </c>
      <c r="BQ79">
        <f t="shared" si="257"/>
        <v>0.73000000000000043</v>
      </c>
      <c r="BR79">
        <f t="shared" si="43"/>
        <v>0.31500000000000017</v>
      </c>
      <c r="BS79">
        <f t="shared" si="258"/>
        <v>0.36999999999999944</v>
      </c>
      <c r="BT79">
        <f t="shared" si="259"/>
        <v>0.73000000000000043</v>
      </c>
      <c r="BU79">
        <f t="shared" si="44"/>
        <v>0.31500000000000017</v>
      </c>
      <c r="BV79">
        <f t="shared" si="260"/>
        <v>0.82000000000000062</v>
      </c>
      <c r="BW79">
        <f t="shared" si="261"/>
        <v>0.63000000000000034</v>
      </c>
      <c r="BX79">
        <f t="shared" si="80"/>
        <v>0.26000000000000012</v>
      </c>
      <c r="BY79">
        <f t="shared" si="262"/>
        <v>0.47999999999999976</v>
      </c>
      <c r="BZ79">
        <f t="shared" si="263"/>
        <v>0.73000000000000043</v>
      </c>
      <c r="CA79">
        <v>0</v>
      </c>
      <c r="CB79">
        <v>0</v>
      </c>
      <c r="CC79">
        <f t="shared" si="264"/>
        <v>0.63000000000000034</v>
      </c>
      <c r="CD79">
        <f t="shared" si="96"/>
        <v>0.10400000000000008</v>
      </c>
      <c r="CE79">
        <f t="shared" si="152"/>
        <v>0.71499999999999997</v>
      </c>
      <c r="CF79">
        <f t="shared" si="267"/>
        <v>0.38000000000000023</v>
      </c>
      <c r="CG79">
        <f t="shared" si="265"/>
        <v>1</v>
      </c>
      <c r="CH79">
        <v>0.03</v>
      </c>
    </row>
    <row r="80" spans="1:86" x14ac:dyDescent="0.25">
      <c r="A80">
        <v>540</v>
      </c>
      <c r="B80">
        <f t="shared" si="212"/>
        <v>0.67000000000000015</v>
      </c>
      <c r="C80">
        <f t="shared" si="213"/>
        <v>0.74000000000000044</v>
      </c>
      <c r="D80">
        <f t="shared" si="62"/>
        <v>0.29500000000000015</v>
      </c>
      <c r="E80">
        <f t="shared" si="214"/>
        <v>0.35999999999999943</v>
      </c>
      <c r="F80">
        <f t="shared" si="215"/>
        <v>0.74000000000000044</v>
      </c>
      <c r="G80">
        <f t="shared" si="61"/>
        <v>0.32000000000000017</v>
      </c>
      <c r="H80">
        <f t="shared" si="216"/>
        <v>0.9300000000000006</v>
      </c>
      <c r="I80">
        <f t="shared" si="47"/>
        <v>0.32000000000000017</v>
      </c>
      <c r="J80">
        <f t="shared" si="217"/>
        <v>0.67000000000000015</v>
      </c>
      <c r="K80">
        <f t="shared" si="218"/>
        <v>0.74000000000000044</v>
      </c>
      <c r="L80">
        <f t="shared" si="27"/>
        <v>0.32000000000000017</v>
      </c>
      <c r="M80">
        <f t="shared" si="219"/>
        <v>0.35999999999999943</v>
      </c>
      <c r="N80">
        <f t="shared" si="220"/>
        <v>0.74000000000000044</v>
      </c>
      <c r="O80">
        <f t="shared" si="29"/>
        <v>0.32000000000000017</v>
      </c>
      <c r="P80">
        <f t="shared" si="221"/>
        <v>0.35999999999999943</v>
      </c>
      <c r="Q80">
        <f t="shared" si="222"/>
        <v>0.74000000000000044</v>
      </c>
      <c r="R80">
        <f t="shared" si="31"/>
        <v>0.32000000000000017</v>
      </c>
      <c r="S80">
        <f t="shared" si="223"/>
        <v>0.35999999999999943</v>
      </c>
      <c r="T80">
        <f t="shared" si="224"/>
        <v>0.74000000000000044</v>
      </c>
      <c r="U80">
        <f t="shared" si="32"/>
        <v>0.32000000000000017</v>
      </c>
      <c r="V80">
        <f t="shared" si="116"/>
        <v>1.9999999999999914E-2</v>
      </c>
      <c r="W80">
        <f t="shared" si="225"/>
        <v>0.35999999999999943</v>
      </c>
      <c r="X80">
        <f t="shared" si="226"/>
        <v>0.74000000000000044</v>
      </c>
      <c r="Y80">
        <f t="shared" si="33"/>
        <v>0.32000000000000017</v>
      </c>
      <c r="Z80">
        <f t="shared" si="227"/>
        <v>0.35999999999999943</v>
      </c>
      <c r="AA80">
        <f t="shared" si="228"/>
        <v>0.74000000000000044</v>
      </c>
      <c r="AB80">
        <f t="shared" si="34"/>
        <v>0.32000000000000017</v>
      </c>
      <c r="AC80">
        <f t="shared" si="229"/>
        <v>0.35999999999999943</v>
      </c>
      <c r="AD80">
        <f t="shared" si="230"/>
        <v>0.74000000000000044</v>
      </c>
      <c r="AE80">
        <f t="shared" si="35"/>
        <v>0.32000000000000017</v>
      </c>
      <c r="AF80">
        <f t="shared" si="231"/>
        <v>0.35999999999999943</v>
      </c>
      <c r="AG80">
        <f t="shared" si="232"/>
        <v>0.74000000000000044</v>
      </c>
      <c r="AH80">
        <f t="shared" si="36"/>
        <v>0.32000000000000017</v>
      </c>
      <c r="AI80">
        <f t="shared" si="233"/>
        <v>0.35999999999999943</v>
      </c>
      <c r="AJ80">
        <f t="shared" si="234"/>
        <v>0.74000000000000044</v>
      </c>
      <c r="AK80">
        <f t="shared" si="37"/>
        <v>0.32000000000000017</v>
      </c>
      <c r="AL80">
        <f t="shared" si="54"/>
        <v>0.35999999999999943</v>
      </c>
      <c r="AM80">
        <f t="shared" si="211"/>
        <v>0.21999999999999997</v>
      </c>
      <c r="AN80">
        <f t="shared" si="235"/>
        <v>0.35999999999999943</v>
      </c>
      <c r="AO80">
        <f t="shared" si="236"/>
        <v>0.74000000000000044</v>
      </c>
      <c r="AP80">
        <f t="shared" si="266"/>
        <v>0.91000000000000048</v>
      </c>
      <c r="AQ80">
        <f t="shared" si="238"/>
        <v>0.66000000000000036</v>
      </c>
      <c r="AR80">
        <f t="shared" si="97"/>
        <v>0.71</v>
      </c>
      <c r="AS80">
        <f t="shared" si="239"/>
        <v>0.73000000000000043</v>
      </c>
      <c r="AT80">
        <f t="shared" si="38"/>
        <v>0.32000000000000017</v>
      </c>
      <c r="AU80">
        <f t="shared" si="240"/>
        <v>0.46999999999999975</v>
      </c>
      <c r="AV80">
        <f t="shared" si="241"/>
        <v>0.66000000000000036</v>
      </c>
      <c r="AW80">
        <f t="shared" si="242"/>
        <v>0.35999999999999943</v>
      </c>
      <c r="AX80">
        <f t="shared" si="243"/>
        <v>0.74000000000000044</v>
      </c>
      <c r="AY80">
        <f t="shared" si="244"/>
        <v>0.46999999999999975</v>
      </c>
      <c r="AZ80">
        <f t="shared" si="245"/>
        <v>0.73000000000000043</v>
      </c>
      <c r="BA80">
        <f t="shared" si="268"/>
        <v>0.75500000000000056</v>
      </c>
      <c r="BB80">
        <f t="shared" si="247"/>
        <v>0.64000000000000035</v>
      </c>
      <c r="BC80">
        <f t="shared" si="190"/>
        <v>0.18800000000000014</v>
      </c>
      <c r="BD80">
        <f t="shared" si="248"/>
        <v>0.46999999999999975</v>
      </c>
      <c r="BE80">
        <f t="shared" si="249"/>
        <v>0.66000000000000036</v>
      </c>
      <c r="BF80">
        <f t="shared" si="250"/>
        <v>0.46999999999999975</v>
      </c>
      <c r="BG80">
        <f t="shared" si="251"/>
        <v>0.64000000000000035</v>
      </c>
      <c r="BH80">
        <f t="shared" si="252"/>
        <v>0.83000000000000063</v>
      </c>
      <c r="BI80">
        <f t="shared" si="41"/>
        <v>0.32000000000000017</v>
      </c>
      <c r="BJ80">
        <f t="shared" si="79"/>
        <v>0.26500000000000012</v>
      </c>
      <c r="BK80">
        <f t="shared" si="253"/>
        <v>0.74000000000000044</v>
      </c>
      <c r="BL80">
        <f t="shared" si="140"/>
        <v>9.400000000000007E-2</v>
      </c>
      <c r="BM80">
        <f t="shared" si="254"/>
        <v>0.35999999999999943</v>
      </c>
      <c r="BN80">
        <f t="shared" si="255"/>
        <v>0.74000000000000044</v>
      </c>
      <c r="BO80">
        <f t="shared" si="42"/>
        <v>0.32000000000000017</v>
      </c>
      <c r="BP80">
        <f t="shared" si="256"/>
        <v>0.35999999999999943</v>
      </c>
      <c r="BQ80">
        <f t="shared" si="257"/>
        <v>0.74000000000000044</v>
      </c>
      <c r="BR80">
        <f t="shared" si="43"/>
        <v>0.32000000000000017</v>
      </c>
      <c r="BS80">
        <f t="shared" si="258"/>
        <v>0.35999999999999943</v>
      </c>
      <c r="BT80">
        <f t="shared" si="259"/>
        <v>0.74000000000000044</v>
      </c>
      <c r="BU80">
        <f t="shared" si="44"/>
        <v>0.32000000000000017</v>
      </c>
      <c r="BV80">
        <f t="shared" si="260"/>
        <v>0.83000000000000063</v>
      </c>
      <c r="BW80">
        <f t="shared" si="261"/>
        <v>0.64000000000000035</v>
      </c>
      <c r="BX80">
        <f t="shared" si="80"/>
        <v>0.26500000000000012</v>
      </c>
      <c r="BY80">
        <f t="shared" si="262"/>
        <v>0.46999999999999975</v>
      </c>
      <c r="BZ80">
        <f t="shared" si="263"/>
        <v>0.74000000000000044</v>
      </c>
      <c r="CA80">
        <v>0</v>
      </c>
      <c r="CB80">
        <v>0</v>
      </c>
      <c r="CC80">
        <f t="shared" si="264"/>
        <v>0.64000000000000035</v>
      </c>
      <c r="CD80">
        <f t="shared" si="96"/>
        <v>0.10600000000000008</v>
      </c>
      <c r="CE80">
        <f t="shared" si="152"/>
        <v>0.71</v>
      </c>
      <c r="CF80">
        <f t="shared" si="267"/>
        <v>0.38500000000000023</v>
      </c>
      <c r="CG80">
        <f t="shared" si="265"/>
        <v>1</v>
      </c>
      <c r="CH80">
        <v>0.03</v>
      </c>
    </row>
    <row r="81" spans="1:86" x14ac:dyDescent="0.25">
      <c r="A81">
        <v>550</v>
      </c>
      <c r="B81">
        <f t="shared" si="212"/>
        <v>0.66000000000000014</v>
      </c>
      <c r="C81">
        <f t="shared" si="213"/>
        <v>0.75000000000000044</v>
      </c>
      <c r="D81">
        <f t="shared" si="62"/>
        <v>0.30000000000000016</v>
      </c>
      <c r="E81">
        <f t="shared" si="214"/>
        <v>0.34999999999999942</v>
      </c>
      <c r="F81">
        <f t="shared" si="215"/>
        <v>0.75000000000000044</v>
      </c>
      <c r="G81">
        <f t="shared" si="61"/>
        <v>0.32500000000000018</v>
      </c>
      <c r="H81">
        <f t="shared" si="216"/>
        <v>0.94000000000000061</v>
      </c>
      <c r="I81">
        <f t="shared" si="47"/>
        <v>0.32500000000000018</v>
      </c>
      <c r="J81">
        <f t="shared" si="217"/>
        <v>0.66000000000000014</v>
      </c>
      <c r="K81">
        <f t="shared" si="218"/>
        <v>0.75000000000000044</v>
      </c>
      <c r="L81">
        <f t="shared" ref="L81:L144" si="269">MIN(L80+0.005, 0.7)</f>
        <v>0.32500000000000018</v>
      </c>
      <c r="M81">
        <f t="shared" si="219"/>
        <v>0.34999999999999942</v>
      </c>
      <c r="N81">
        <f t="shared" si="220"/>
        <v>0.75000000000000044</v>
      </c>
      <c r="O81">
        <f t="shared" ref="O81:O144" si="270">MIN(O80+0.005, 0.7)</f>
        <v>0.32500000000000018</v>
      </c>
      <c r="P81">
        <f t="shared" si="221"/>
        <v>0.34999999999999942</v>
      </c>
      <c r="Q81">
        <f t="shared" si="222"/>
        <v>0.75000000000000044</v>
      </c>
      <c r="R81">
        <f t="shared" ref="R81:R144" si="271">MIN(R80+0.005, 0.7)</f>
        <v>0.32500000000000018</v>
      </c>
      <c r="S81">
        <f t="shared" si="223"/>
        <v>0.34999999999999942</v>
      </c>
      <c r="T81">
        <f t="shared" si="224"/>
        <v>0.75000000000000044</v>
      </c>
      <c r="U81">
        <f t="shared" ref="U81:U144" si="272">MIN(U80+0.005, 0.7)</f>
        <v>0.32500000000000018</v>
      </c>
      <c r="V81">
        <f t="shared" si="116"/>
        <v>9.9999999999999135E-3</v>
      </c>
      <c r="W81">
        <f t="shared" si="225"/>
        <v>0.34999999999999942</v>
      </c>
      <c r="X81">
        <f t="shared" si="226"/>
        <v>0.75000000000000044</v>
      </c>
      <c r="Y81">
        <f t="shared" ref="Y81:Y144" si="273">MIN(Y80+0.005, 0.7)</f>
        <v>0.32500000000000018</v>
      </c>
      <c r="Z81">
        <f t="shared" si="227"/>
        <v>0.34999999999999942</v>
      </c>
      <c r="AA81">
        <f t="shared" si="228"/>
        <v>0.75000000000000044</v>
      </c>
      <c r="AB81">
        <f t="shared" ref="AB81:AB144" si="274">MIN(AB80+0.005, 0.7)</f>
        <v>0.32500000000000018</v>
      </c>
      <c r="AC81">
        <f t="shared" si="229"/>
        <v>0.34999999999999942</v>
      </c>
      <c r="AD81">
        <f t="shared" si="230"/>
        <v>0.75000000000000044</v>
      </c>
      <c r="AE81">
        <f t="shared" ref="AE81:AE144" si="275">MIN(AE80+0.005, 0.7)</f>
        <v>0.32500000000000018</v>
      </c>
      <c r="AF81">
        <f t="shared" si="231"/>
        <v>0.34999999999999942</v>
      </c>
      <c r="AG81">
        <f t="shared" si="232"/>
        <v>0.75000000000000044</v>
      </c>
      <c r="AH81">
        <f t="shared" ref="AH81:AH144" si="276">MIN(AH80+0.005, 0.7)</f>
        <v>0.32500000000000018</v>
      </c>
      <c r="AI81">
        <f t="shared" si="233"/>
        <v>0.34999999999999942</v>
      </c>
      <c r="AJ81">
        <f t="shared" si="234"/>
        <v>0.75000000000000044</v>
      </c>
      <c r="AK81">
        <f t="shared" ref="AK81:AK144" si="277">MIN(AK80+0.005, 0.7)</f>
        <v>0.32500000000000018</v>
      </c>
      <c r="AL81">
        <f t="shared" si="54"/>
        <v>0.34999999999999942</v>
      </c>
      <c r="AM81">
        <f t="shared" si="211"/>
        <v>0.20999999999999996</v>
      </c>
      <c r="AN81">
        <f t="shared" si="235"/>
        <v>0.34999999999999942</v>
      </c>
      <c r="AO81">
        <f t="shared" si="236"/>
        <v>0.75000000000000044</v>
      </c>
      <c r="AP81">
        <f t="shared" si="266"/>
        <v>0.90500000000000047</v>
      </c>
      <c r="AQ81">
        <f t="shared" si="238"/>
        <v>0.67000000000000037</v>
      </c>
      <c r="AR81">
        <f t="shared" si="97"/>
        <v>0.70499999999999996</v>
      </c>
      <c r="AS81">
        <f t="shared" si="239"/>
        <v>0.74000000000000044</v>
      </c>
      <c r="AT81">
        <f t="shared" ref="AT81:AT144" si="278">MIN(AT80+0.005, 0.7)</f>
        <v>0.32500000000000018</v>
      </c>
      <c r="AU81">
        <f t="shared" si="240"/>
        <v>0.45999999999999974</v>
      </c>
      <c r="AV81">
        <f t="shared" si="241"/>
        <v>0.67000000000000037</v>
      </c>
      <c r="AW81">
        <f t="shared" si="242"/>
        <v>0.34999999999999942</v>
      </c>
      <c r="AX81">
        <f t="shared" si="243"/>
        <v>0.75000000000000044</v>
      </c>
      <c r="AY81">
        <f t="shared" si="244"/>
        <v>0.45999999999999974</v>
      </c>
      <c r="AZ81">
        <f t="shared" si="245"/>
        <v>0.74000000000000044</v>
      </c>
      <c r="BA81">
        <f t="shared" si="268"/>
        <v>0.75000000000000056</v>
      </c>
      <c r="BB81">
        <f t="shared" si="247"/>
        <v>0.65000000000000036</v>
      </c>
      <c r="BC81">
        <f t="shared" si="190"/>
        <v>0.19200000000000014</v>
      </c>
      <c r="BD81">
        <f t="shared" si="248"/>
        <v>0.45999999999999974</v>
      </c>
      <c r="BE81">
        <f t="shared" si="249"/>
        <v>0.67000000000000037</v>
      </c>
      <c r="BF81">
        <f t="shared" si="250"/>
        <v>0.45999999999999974</v>
      </c>
      <c r="BG81">
        <f t="shared" si="251"/>
        <v>0.65000000000000036</v>
      </c>
      <c r="BH81">
        <f t="shared" si="252"/>
        <v>0.84000000000000064</v>
      </c>
      <c r="BI81">
        <f t="shared" ref="BI81:BI144" si="279">MIN(BI80+0.005, 0.7)</f>
        <v>0.32500000000000018</v>
      </c>
      <c r="BJ81">
        <f t="shared" si="79"/>
        <v>0.27000000000000013</v>
      </c>
      <c r="BK81">
        <f t="shared" si="253"/>
        <v>0.75000000000000044</v>
      </c>
      <c r="BL81">
        <f t="shared" si="140"/>
        <v>9.6000000000000071E-2</v>
      </c>
      <c r="BM81">
        <f t="shared" si="254"/>
        <v>0.34999999999999942</v>
      </c>
      <c r="BN81">
        <f t="shared" si="255"/>
        <v>0.75000000000000044</v>
      </c>
      <c r="BO81">
        <f t="shared" ref="BO81:BO144" si="280">MIN(BO80+0.005, 0.7)</f>
        <v>0.32500000000000018</v>
      </c>
      <c r="BP81">
        <f t="shared" si="256"/>
        <v>0.34999999999999942</v>
      </c>
      <c r="BQ81">
        <f t="shared" si="257"/>
        <v>0.75000000000000044</v>
      </c>
      <c r="BR81">
        <f t="shared" ref="BR81:BR144" si="281">MIN(BR80+0.005, 0.7)</f>
        <v>0.32500000000000018</v>
      </c>
      <c r="BS81">
        <f t="shared" si="258"/>
        <v>0.34999999999999942</v>
      </c>
      <c r="BT81">
        <f t="shared" si="259"/>
        <v>0.75000000000000044</v>
      </c>
      <c r="BU81">
        <f t="shared" ref="BU81:BU144" si="282">MIN(BU80+0.005, 0.7)</f>
        <v>0.32500000000000018</v>
      </c>
      <c r="BV81">
        <f t="shared" si="260"/>
        <v>0.84000000000000064</v>
      </c>
      <c r="BW81">
        <f t="shared" si="261"/>
        <v>0.65000000000000036</v>
      </c>
      <c r="BX81">
        <f t="shared" si="80"/>
        <v>0.27000000000000013</v>
      </c>
      <c r="BY81">
        <f t="shared" si="262"/>
        <v>0.45999999999999974</v>
      </c>
      <c r="BZ81">
        <f t="shared" si="263"/>
        <v>0.75000000000000044</v>
      </c>
      <c r="CA81">
        <v>0</v>
      </c>
      <c r="CB81">
        <v>0</v>
      </c>
      <c r="CC81">
        <f t="shared" si="264"/>
        <v>0.65000000000000036</v>
      </c>
      <c r="CD81">
        <f t="shared" si="96"/>
        <v>0.10800000000000008</v>
      </c>
      <c r="CE81">
        <f t="shared" si="152"/>
        <v>0.70499999999999996</v>
      </c>
      <c r="CF81">
        <f t="shared" si="267"/>
        <v>0.39000000000000024</v>
      </c>
      <c r="CG81">
        <f t="shared" si="265"/>
        <v>1</v>
      </c>
      <c r="CH81">
        <v>0.03</v>
      </c>
    </row>
    <row r="82" spans="1:86" x14ac:dyDescent="0.25">
      <c r="A82">
        <v>560</v>
      </c>
      <c r="B82">
        <f t="shared" si="212"/>
        <v>0.65000000000000013</v>
      </c>
      <c r="C82">
        <f t="shared" si="213"/>
        <v>0.76000000000000045</v>
      </c>
      <c r="D82">
        <f t="shared" si="62"/>
        <v>0.30500000000000016</v>
      </c>
      <c r="E82">
        <f t="shared" si="214"/>
        <v>0.33999999999999941</v>
      </c>
      <c r="F82">
        <f t="shared" si="215"/>
        <v>0.76000000000000045</v>
      </c>
      <c r="G82">
        <f t="shared" si="61"/>
        <v>0.33000000000000018</v>
      </c>
      <c r="H82">
        <f t="shared" si="216"/>
        <v>0.95000000000000062</v>
      </c>
      <c r="I82">
        <f t="shared" ref="I82:I145" si="283">MIN(I81+0.005, 1)</f>
        <v>0.33000000000000018</v>
      </c>
      <c r="J82">
        <f t="shared" si="217"/>
        <v>0.65000000000000013</v>
      </c>
      <c r="K82">
        <f t="shared" si="218"/>
        <v>0.76000000000000045</v>
      </c>
      <c r="L82">
        <f t="shared" si="269"/>
        <v>0.33000000000000018</v>
      </c>
      <c r="M82">
        <f t="shared" si="219"/>
        <v>0.33999999999999941</v>
      </c>
      <c r="N82">
        <f t="shared" si="220"/>
        <v>0.76000000000000045</v>
      </c>
      <c r="O82">
        <f t="shared" si="270"/>
        <v>0.33000000000000018</v>
      </c>
      <c r="P82">
        <f t="shared" si="221"/>
        <v>0.33999999999999941</v>
      </c>
      <c r="Q82">
        <f t="shared" si="222"/>
        <v>0.76000000000000045</v>
      </c>
      <c r="R82">
        <f t="shared" si="271"/>
        <v>0.33000000000000018</v>
      </c>
      <c r="S82">
        <f t="shared" si="223"/>
        <v>0.33999999999999941</v>
      </c>
      <c r="T82">
        <f t="shared" si="224"/>
        <v>0.76000000000000045</v>
      </c>
      <c r="U82">
        <f t="shared" si="272"/>
        <v>0.33000000000000018</v>
      </c>
      <c r="V82">
        <f t="shared" si="116"/>
        <v>0</v>
      </c>
      <c r="W82">
        <f t="shared" si="225"/>
        <v>0.33999999999999941</v>
      </c>
      <c r="X82">
        <f t="shared" si="226"/>
        <v>0.76000000000000045</v>
      </c>
      <c r="Y82">
        <f t="shared" si="273"/>
        <v>0.33000000000000018</v>
      </c>
      <c r="Z82">
        <f t="shared" si="227"/>
        <v>0.33999999999999941</v>
      </c>
      <c r="AA82">
        <f t="shared" si="228"/>
        <v>0.76000000000000045</v>
      </c>
      <c r="AB82">
        <f t="shared" si="274"/>
        <v>0.33000000000000018</v>
      </c>
      <c r="AC82">
        <f t="shared" si="229"/>
        <v>0.33999999999999941</v>
      </c>
      <c r="AD82">
        <f t="shared" si="230"/>
        <v>0.76000000000000045</v>
      </c>
      <c r="AE82">
        <f t="shared" si="275"/>
        <v>0.33000000000000018</v>
      </c>
      <c r="AF82">
        <f t="shared" si="231"/>
        <v>0.33999999999999941</v>
      </c>
      <c r="AG82">
        <f t="shared" si="232"/>
        <v>0.76000000000000045</v>
      </c>
      <c r="AH82">
        <f t="shared" si="276"/>
        <v>0.33000000000000018</v>
      </c>
      <c r="AI82">
        <f t="shared" si="233"/>
        <v>0.33999999999999941</v>
      </c>
      <c r="AJ82">
        <f t="shared" si="234"/>
        <v>0.76000000000000045</v>
      </c>
      <c r="AK82">
        <f t="shared" si="277"/>
        <v>0.33000000000000018</v>
      </c>
      <c r="AL82">
        <f t="shared" ref="AL82:AL145" si="284">MAX(AL81-0.01, 0)</f>
        <v>0.33999999999999941</v>
      </c>
      <c r="AM82">
        <f t="shared" si="211"/>
        <v>0.19999999999999996</v>
      </c>
      <c r="AN82">
        <f t="shared" si="235"/>
        <v>0.33999999999999941</v>
      </c>
      <c r="AO82">
        <f t="shared" si="236"/>
        <v>0.76000000000000045</v>
      </c>
      <c r="AP82">
        <f t="shared" si="266"/>
        <v>0.90000000000000047</v>
      </c>
      <c r="AQ82">
        <f t="shared" si="238"/>
        <v>0.68000000000000038</v>
      </c>
      <c r="AR82">
        <f t="shared" si="97"/>
        <v>0.7</v>
      </c>
      <c r="AS82">
        <f t="shared" si="239"/>
        <v>0.75000000000000044</v>
      </c>
      <c r="AT82">
        <f t="shared" si="278"/>
        <v>0.33000000000000018</v>
      </c>
      <c r="AU82">
        <f t="shared" si="240"/>
        <v>0.44999999999999973</v>
      </c>
      <c r="AV82">
        <f t="shared" si="241"/>
        <v>0.68000000000000038</v>
      </c>
      <c r="AW82">
        <f t="shared" si="242"/>
        <v>0.33999999999999941</v>
      </c>
      <c r="AX82">
        <f t="shared" si="243"/>
        <v>0.76000000000000045</v>
      </c>
      <c r="AY82">
        <f t="shared" si="244"/>
        <v>0.44999999999999973</v>
      </c>
      <c r="AZ82">
        <f t="shared" si="245"/>
        <v>0.75000000000000044</v>
      </c>
      <c r="BA82">
        <f t="shared" si="268"/>
        <v>0.74500000000000055</v>
      </c>
      <c r="BB82">
        <f t="shared" si="247"/>
        <v>0.66000000000000036</v>
      </c>
      <c r="BC82">
        <f t="shared" si="190"/>
        <v>0.19600000000000015</v>
      </c>
      <c r="BD82">
        <f t="shared" si="248"/>
        <v>0.44999999999999973</v>
      </c>
      <c r="BE82">
        <f t="shared" si="249"/>
        <v>0.68000000000000038</v>
      </c>
      <c r="BF82">
        <f t="shared" si="250"/>
        <v>0.44999999999999973</v>
      </c>
      <c r="BG82">
        <f t="shared" si="251"/>
        <v>0.66000000000000036</v>
      </c>
      <c r="BH82">
        <f t="shared" si="252"/>
        <v>0.85000000000000064</v>
      </c>
      <c r="BI82">
        <f t="shared" si="279"/>
        <v>0.33000000000000018</v>
      </c>
      <c r="BJ82">
        <f t="shared" si="79"/>
        <v>0.27500000000000013</v>
      </c>
      <c r="BK82">
        <f t="shared" si="253"/>
        <v>0.76000000000000045</v>
      </c>
      <c r="BL82">
        <f t="shared" si="140"/>
        <v>9.8000000000000073E-2</v>
      </c>
      <c r="BM82">
        <f t="shared" si="254"/>
        <v>0.33999999999999941</v>
      </c>
      <c r="BN82">
        <f t="shared" si="255"/>
        <v>0.76000000000000045</v>
      </c>
      <c r="BO82">
        <f t="shared" si="280"/>
        <v>0.33000000000000018</v>
      </c>
      <c r="BP82">
        <f t="shared" si="256"/>
        <v>0.33999999999999941</v>
      </c>
      <c r="BQ82">
        <f t="shared" si="257"/>
        <v>0.76000000000000045</v>
      </c>
      <c r="BR82">
        <f t="shared" si="281"/>
        <v>0.33000000000000018</v>
      </c>
      <c r="BS82">
        <f t="shared" si="258"/>
        <v>0.33999999999999941</v>
      </c>
      <c r="BT82">
        <f t="shared" si="259"/>
        <v>0.76000000000000045</v>
      </c>
      <c r="BU82">
        <f t="shared" si="282"/>
        <v>0.33000000000000018</v>
      </c>
      <c r="BV82">
        <f t="shared" si="260"/>
        <v>0.85000000000000064</v>
      </c>
      <c r="BW82">
        <f t="shared" si="261"/>
        <v>0.66000000000000036</v>
      </c>
      <c r="BX82">
        <f t="shared" si="80"/>
        <v>0.27500000000000013</v>
      </c>
      <c r="BY82">
        <f t="shared" si="262"/>
        <v>0.44999999999999973</v>
      </c>
      <c r="BZ82">
        <f t="shared" si="263"/>
        <v>0.76000000000000045</v>
      </c>
      <c r="CA82">
        <v>0</v>
      </c>
      <c r="CB82">
        <v>0</v>
      </c>
      <c r="CC82">
        <f t="shared" si="264"/>
        <v>0.66000000000000036</v>
      </c>
      <c r="CD82">
        <f t="shared" si="96"/>
        <v>0.11000000000000008</v>
      </c>
      <c r="CE82">
        <f t="shared" si="152"/>
        <v>0.7</v>
      </c>
      <c r="CF82">
        <f t="shared" si="267"/>
        <v>0.39500000000000024</v>
      </c>
      <c r="CG82">
        <f t="shared" si="265"/>
        <v>1</v>
      </c>
      <c r="CH82">
        <v>0.03</v>
      </c>
    </row>
    <row r="83" spans="1:86" x14ac:dyDescent="0.25">
      <c r="A83">
        <v>570</v>
      </c>
      <c r="B83">
        <f t="shared" si="212"/>
        <v>0.64000000000000012</v>
      </c>
      <c r="C83">
        <f t="shared" si="213"/>
        <v>0.77000000000000046</v>
      </c>
      <c r="D83">
        <f t="shared" si="62"/>
        <v>0.31000000000000016</v>
      </c>
      <c r="E83">
        <f t="shared" si="214"/>
        <v>0.3299999999999994</v>
      </c>
      <c r="F83">
        <f t="shared" si="215"/>
        <v>0.77000000000000046</v>
      </c>
      <c r="G83">
        <f t="shared" ref="G83:G146" si="285">MIN(G82+0.005, 0.7)</f>
        <v>0.33500000000000019</v>
      </c>
      <c r="H83">
        <f>MAX(H82-0.005, 0.1)</f>
        <v>0.94500000000000062</v>
      </c>
      <c r="I83">
        <f t="shared" si="283"/>
        <v>0.33500000000000019</v>
      </c>
      <c r="J83">
        <f t="shared" si="217"/>
        <v>0.64000000000000012</v>
      </c>
      <c r="K83">
        <f t="shared" si="218"/>
        <v>0.77000000000000046</v>
      </c>
      <c r="L83">
        <f t="shared" si="269"/>
        <v>0.33500000000000019</v>
      </c>
      <c r="M83">
        <f t="shared" si="219"/>
        <v>0.3299999999999994</v>
      </c>
      <c r="N83">
        <f t="shared" si="220"/>
        <v>0.77000000000000046</v>
      </c>
      <c r="O83">
        <f t="shared" si="270"/>
        <v>0.33500000000000019</v>
      </c>
      <c r="P83">
        <f t="shared" si="221"/>
        <v>0.3299999999999994</v>
      </c>
      <c r="Q83">
        <f t="shared" si="222"/>
        <v>0.77000000000000046</v>
      </c>
      <c r="R83">
        <f t="shared" si="271"/>
        <v>0.33500000000000019</v>
      </c>
      <c r="S83">
        <f t="shared" si="223"/>
        <v>0.3299999999999994</v>
      </c>
      <c r="T83">
        <f t="shared" si="224"/>
        <v>0.77000000000000046</v>
      </c>
      <c r="U83">
        <f t="shared" si="272"/>
        <v>0.33500000000000019</v>
      </c>
      <c r="V83">
        <f t="shared" si="116"/>
        <v>0</v>
      </c>
      <c r="W83">
        <f t="shared" si="225"/>
        <v>0.3299999999999994</v>
      </c>
      <c r="X83">
        <f t="shared" si="226"/>
        <v>0.77000000000000046</v>
      </c>
      <c r="Y83">
        <f t="shared" si="273"/>
        <v>0.33500000000000019</v>
      </c>
      <c r="Z83">
        <f t="shared" si="227"/>
        <v>0.3299999999999994</v>
      </c>
      <c r="AA83">
        <f t="shared" si="228"/>
        <v>0.77000000000000046</v>
      </c>
      <c r="AB83">
        <f t="shared" si="274"/>
        <v>0.33500000000000019</v>
      </c>
      <c r="AC83">
        <f t="shared" si="229"/>
        <v>0.3299999999999994</v>
      </c>
      <c r="AD83">
        <f t="shared" si="230"/>
        <v>0.77000000000000046</v>
      </c>
      <c r="AE83">
        <f t="shared" si="275"/>
        <v>0.33500000000000019</v>
      </c>
      <c r="AF83">
        <f t="shared" si="231"/>
        <v>0.3299999999999994</v>
      </c>
      <c r="AG83">
        <f t="shared" si="232"/>
        <v>0.77000000000000046</v>
      </c>
      <c r="AH83">
        <f t="shared" si="276"/>
        <v>0.33500000000000019</v>
      </c>
      <c r="AI83">
        <f t="shared" si="233"/>
        <v>0.3299999999999994</v>
      </c>
      <c r="AJ83">
        <f t="shared" si="234"/>
        <v>0.77000000000000046</v>
      </c>
      <c r="AK83">
        <f t="shared" si="277"/>
        <v>0.33500000000000019</v>
      </c>
      <c r="AL83">
        <f t="shared" si="284"/>
        <v>0.3299999999999994</v>
      </c>
      <c r="AM83">
        <f t="shared" si="211"/>
        <v>0.18999999999999995</v>
      </c>
      <c r="AN83">
        <f t="shared" si="235"/>
        <v>0.3299999999999994</v>
      </c>
      <c r="AO83">
        <f t="shared" si="236"/>
        <v>0.77000000000000046</v>
      </c>
      <c r="AP83">
        <f t="shared" si="266"/>
        <v>0.89500000000000046</v>
      </c>
      <c r="AQ83">
        <f t="shared" si="238"/>
        <v>0.69000000000000039</v>
      </c>
      <c r="AR83">
        <f t="shared" si="97"/>
        <v>0.69499999999999995</v>
      </c>
      <c r="AS83">
        <f t="shared" si="239"/>
        <v>0.76000000000000045</v>
      </c>
      <c r="AT83">
        <f t="shared" si="278"/>
        <v>0.33500000000000019</v>
      </c>
      <c r="AU83">
        <f t="shared" si="240"/>
        <v>0.43999999999999972</v>
      </c>
      <c r="AV83">
        <f t="shared" si="241"/>
        <v>0.69000000000000039</v>
      </c>
      <c r="AW83">
        <f t="shared" si="242"/>
        <v>0.3299999999999994</v>
      </c>
      <c r="AX83">
        <f t="shared" si="243"/>
        <v>0.77000000000000046</v>
      </c>
      <c r="AY83">
        <f t="shared" si="244"/>
        <v>0.43999999999999972</v>
      </c>
      <c r="AZ83">
        <f t="shared" si="245"/>
        <v>0.76000000000000045</v>
      </c>
      <c r="BA83">
        <f t="shared" si="268"/>
        <v>0.74000000000000055</v>
      </c>
      <c r="BB83">
        <f t="shared" si="247"/>
        <v>0.67000000000000037</v>
      </c>
      <c r="BC83">
        <f t="shared" si="190"/>
        <v>0.20000000000000015</v>
      </c>
      <c r="BD83">
        <f t="shared" si="248"/>
        <v>0.43999999999999972</v>
      </c>
      <c r="BE83">
        <f t="shared" si="249"/>
        <v>0.69000000000000039</v>
      </c>
      <c r="BF83">
        <f t="shared" si="250"/>
        <v>0.43999999999999972</v>
      </c>
      <c r="BG83">
        <f t="shared" si="251"/>
        <v>0.67000000000000037</v>
      </c>
      <c r="BH83">
        <f t="shared" si="252"/>
        <v>0.86000000000000065</v>
      </c>
      <c r="BI83">
        <f t="shared" si="279"/>
        <v>0.33500000000000019</v>
      </c>
      <c r="BJ83">
        <f t="shared" si="79"/>
        <v>0.28000000000000014</v>
      </c>
      <c r="BK83">
        <f t="shared" si="253"/>
        <v>0.77000000000000046</v>
      </c>
      <c r="BL83">
        <f t="shared" si="140"/>
        <v>0.10000000000000007</v>
      </c>
      <c r="BM83">
        <f t="shared" si="254"/>
        <v>0.3299999999999994</v>
      </c>
      <c r="BN83">
        <f t="shared" si="255"/>
        <v>0.77000000000000046</v>
      </c>
      <c r="BO83">
        <f t="shared" si="280"/>
        <v>0.33500000000000019</v>
      </c>
      <c r="BP83">
        <f t="shared" si="256"/>
        <v>0.3299999999999994</v>
      </c>
      <c r="BQ83">
        <f t="shared" si="257"/>
        <v>0.77000000000000046</v>
      </c>
      <c r="BR83">
        <f t="shared" si="281"/>
        <v>0.33500000000000019</v>
      </c>
      <c r="BS83">
        <f t="shared" si="258"/>
        <v>0.3299999999999994</v>
      </c>
      <c r="BT83">
        <f t="shared" si="259"/>
        <v>0.77000000000000046</v>
      </c>
      <c r="BU83">
        <f t="shared" si="282"/>
        <v>0.33500000000000019</v>
      </c>
      <c r="BV83">
        <f t="shared" si="260"/>
        <v>0.86000000000000065</v>
      </c>
      <c r="BW83">
        <f t="shared" si="261"/>
        <v>0.67000000000000037</v>
      </c>
      <c r="BX83">
        <f t="shared" si="80"/>
        <v>0.28000000000000014</v>
      </c>
      <c r="BY83">
        <f t="shared" si="262"/>
        <v>0.43999999999999972</v>
      </c>
      <c r="BZ83">
        <f t="shared" si="263"/>
        <v>0.77000000000000046</v>
      </c>
      <c r="CA83">
        <v>0</v>
      </c>
      <c r="CB83">
        <v>0</v>
      </c>
      <c r="CC83">
        <f t="shared" si="264"/>
        <v>0.67000000000000037</v>
      </c>
      <c r="CD83">
        <f t="shared" si="96"/>
        <v>0.11200000000000009</v>
      </c>
      <c r="CE83">
        <f t="shared" si="152"/>
        <v>0.69499999999999995</v>
      </c>
      <c r="CF83">
        <f t="shared" si="267"/>
        <v>0.40000000000000024</v>
      </c>
      <c r="CG83">
        <f t="shared" si="265"/>
        <v>1</v>
      </c>
      <c r="CH83">
        <v>0.03</v>
      </c>
    </row>
    <row r="84" spans="1:86" x14ac:dyDescent="0.25">
      <c r="A84">
        <v>580</v>
      </c>
      <c r="B84">
        <f t="shared" si="212"/>
        <v>0.63000000000000012</v>
      </c>
      <c r="C84">
        <f t="shared" si="213"/>
        <v>0.78000000000000047</v>
      </c>
      <c r="D84">
        <f t="shared" si="62"/>
        <v>0.31500000000000017</v>
      </c>
      <c r="E84">
        <f t="shared" si="214"/>
        <v>0.3199999999999994</v>
      </c>
      <c r="F84">
        <f t="shared" si="215"/>
        <v>0.78000000000000047</v>
      </c>
      <c r="G84">
        <f t="shared" si="285"/>
        <v>0.34000000000000019</v>
      </c>
      <c r="H84">
        <f t="shared" ref="H84:H147" si="286">MAX(H83-0.005, 0.1)</f>
        <v>0.94000000000000061</v>
      </c>
      <c r="I84">
        <f t="shared" si="283"/>
        <v>0.34000000000000019</v>
      </c>
      <c r="J84">
        <f t="shared" si="217"/>
        <v>0.63000000000000012</v>
      </c>
      <c r="K84">
        <f t="shared" si="218"/>
        <v>0.78000000000000047</v>
      </c>
      <c r="L84">
        <f t="shared" si="269"/>
        <v>0.34000000000000019</v>
      </c>
      <c r="M84">
        <f t="shared" si="219"/>
        <v>0.3199999999999994</v>
      </c>
      <c r="N84">
        <f t="shared" si="220"/>
        <v>0.78000000000000047</v>
      </c>
      <c r="O84">
        <f t="shared" si="270"/>
        <v>0.34000000000000019</v>
      </c>
      <c r="P84">
        <f t="shared" si="221"/>
        <v>0.3199999999999994</v>
      </c>
      <c r="Q84">
        <f t="shared" si="222"/>
        <v>0.78000000000000047</v>
      </c>
      <c r="R84">
        <f t="shared" si="271"/>
        <v>0.34000000000000019</v>
      </c>
      <c r="S84">
        <f t="shared" si="223"/>
        <v>0.3199999999999994</v>
      </c>
      <c r="T84">
        <f t="shared" si="224"/>
        <v>0.78000000000000047</v>
      </c>
      <c r="U84">
        <f t="shared" si="272"/>
        <v>0.34000000000000019</v>
      </c>
      <c r="V84">
        <f t="shared" si="116"/>
        <v>0</v>
      </c>
      <c r="W84">
        <f t="shared" si="225"/>
        <v>0.3199999999999994</v>
      </c>
      <c r="X84">
        <f t="shared" si="226"/>
        <v>0.78000000000000047</v>
      </c>
      <c r="Y84">
        <f t="shared" si="273"/>
        <v>0.34000000000000019</v>
      </c>
      <c r="Z84">
        <f t="shared" si="227"/>
        <v>0.3199999999999994</v>
      </c>
      <c r="AA84">
        <f t="shared" si="228"/>
        <v>0.78000000000000047</v>
      </c>
      <c r="AB84">
        <f t="shared" si="274"/>
        <v>0.34000000000000019</v>
      </c>
      <c r="AC84">
        <f t="shared" si="229"/>
        <v>0.3199999999999994</v>
      </c>
      <c r="AD84">
        <f t="shared" si="230"/>
        <v>0.78000000000000047</v>
      </c>
      <c r="AE84">
        <f t="shared" si="275"/>
        <v>0.34000000000000019</v>
      </c>
      <c r="AF84">
        <f t="shared" si="231"/>
        <v>0.3199999999999994</v>
      </c>
      <c r="AG84">
        <f t="shared" si="232"/>
        <v>0.78000000000000047</v>
      </c>
      <c r="AH84">
        <f t="shared" si="276"/>
        <v>0.34000000000000019</v>
      </c>
      <c r="AI84">
        <f t="shared" si="233"/>
        <v>0.3199999999999994</v>
      </c>
      <c r="AJ84">
        <f t="shared" si="234"/>
        <v>0.78000000000000047</v>
      </c>
      <c r="AK84">
        <f t="shared" si="277"/>
        <v>0.34000000000000019</v>
      </c>
      <c r="AL84">
        <f t="shared" si="284"/>
        <v>0.3199999999999994</v>
      </c>
      <c r="AM84">
        <f t="shared" si="211"/>
        <v>0.17999999999999994</v>
      </c>
      <c r="AN84">
        <f t="shared" si="235"/>
        <v>0.3199999999999994</v>
      </c>
      <c r="AO84">
        <f t="shared" si="236"/>
        <v>0.78000000000000047</v>
      </c>
      <c r="AP84">
        <f t="shared" si="266"/>
        <v>0.89000000000000046</v>
      </c>
      <c r="AQ84">
        <f t="shared" si="238"/>
        <v>0.7000000000000004</v>
      </c>
      <c r="AR84">
        <f t="shared" si="97"/>
        <v>0.69</v>
      </c>
      <c r="AS84">
        <f t="shared" si="239"/>
        <v>0.77000000000000046</v>
      </c>
      <c r="AT84">
        <f t="shared" si="278"/>
        <v>0.34000000000000019</v>
      </c>
      <c r="AU84">
        <f t="shared" si="240"/>
        <v>0.42999999999999972</v>
      </c>
      <c r="AV84">
        <f t="shared" si="241"/>
        <v>0.7000000000000004</v>
      </c>
      <c r="AW84">
        <f t="shared" si="242"/>
        <v>0.3199999999999994</v>
      </c>
      <c r="AX84">
        <f t="shared" si="243"/>
        <v>0.78000000000000047</v>
      </c>
      <c r="AY84">
        <f t="shared" si="244"/>
        <v>0.42999999999999972</v>
      </c>
      <c r="AZ84">
        <f t="shared" si="245"/>
        <v>0.77000000000000046</v>
      </c>
      <c r="BA84">
        <f t="shared" si="268"/>
        <v>0.73500000000000054</v>
      </c>
      <c r="BB84">
        <f t="shared" si="247"/>
        <v>0.68000000000000038</v>
      </c>
      <c r="BC84">
        <f t="shared" si="190"/>
        <v>0.20400000000000015</v>
      </c>
      <c r="BD84">
        <f t="shared" si="248"/>
        <v>0.42999999999999972</v>
      </c>
      <c r="BE84">
        <f t="shared" si="249"/>
        <v>0.7000000000000004</v>
      </c>
      <c r="BF84">
        <f t="shared" si="250"/>
        <v>0.42999999999999972</v>
      </c>
      <c r="BG84">
        <f t="shared" si="251"/>
        <v>0.68000000000000038</v>
      </c>
      <c r="BH84">
        <f t="shared" si="252"/>
        <v>0.87000000000000066</v>
      </c>
      <c r="BI84">
        <f t="shared" si="279"/>
        <v>0.34000000000000019</v>
      </c>
      <c r="BJ84">
        <f t="shared" si="79"/>
        <v>0.28500000000000014</v>
      </c>
      <c r="BK84">
        <f t="shared" si="253"/>
        <v>0.78000000000000047</v>
      </c>
      <c r="BL84">
        <f t="shared" si="140"/>
        <v>0.10200000000000008</v>
      </c>
      <c r="BM84">
        <f t="shared" si="254"/>
        <v>0.3199999999999994</v>
      </c>
      <c r="BN84">
        <f t="shared" si="255"/>
        <v>0.78000000000000047</v>
      </c>
      <c r="BO84">
        <f t="shared" si="280"/>
        <v>0.34000000000000019</v>
      </c>
      <c r="BP84">
        <f t="shared" si="256"/>
        <v>0.3199999999999994</v>
      </c>
      <c r="BQ84">
        <f t="shared" si="257"/>
        <v>0.78000000000000047</v>
      </c>
      <c r="BR84">
        <f t="shared" si="281"/>
        <v>0.34000000000000019</v>
      </c>
      <c r="BS84">
        <f t="shared" si="258"/>
        <v>0.3199999999999994</v>
      </c>
      <c r="BT84">
        <f t="shared" si="259"/>
        <v>0.78000000000000047</v>
      </c>
      <c r="BU84">
        <f t="shared" si="282"/>
        <v>0.34000000000000019</v>
      </c>
      <c r="BV84">
        <f t="shared" si="260"/>
        <v>0.87000000000000066</v>
      </c>
      <c r="BW84">
        <f t="shared" si="261"/>
        <v>0.68000000000000038</v>
      </c>
      <c r="BX84">
        <f t="shared" si="80"/>
        <v>0.28500000000000014</v>
      </c>
      <c r="BY84">
        <f t="shared" si="262"/>
        <v>0.42999999999999972</v>
      </c>
      <c r="BZ84">
        <f t="shared" si="263"/>
        <v>0.78000000000000047</v>
      </c>
      <c r="CA84">
        <v>0</v>
      </c>
      <c r="CB84">
        <v>0</v>
      </c>
      <c r="CC84">
        <f t="shared" si="264"/>
        <v>0.68000000000000038</v>
      </c>
      <c r="CD84">
        <f t="shared" si="96"/>
        <v>0.11400000000000009</v>
      </c>
      <c r="CE84">
        <f t="shared" si="152"/>
        <v>0.69</v>
      </c>
      <c r="CF84">
        <f t="shared" si="267"/>
        <v>0.40500000000000025</v>
      </c>
      <c r="CG84">
        <f t="shared" si="265"/>
        <v>1</v>
      </c>
      <c r="CH84">
        <v>0.03</v>
      </c>
    </row>
    <row r="85" spans="1:86" x14ac:dyDescent="0.25">
      <c r="A85">
        <v>590</v>
      </c>
      <c r="B85">
        <f t="shared" si="212"/>
        <v>0.62000000000000011</v>
      </c>
      <c r="C85">
        <f t="shared" si="213"/>
        <v>0.79000000000000048</v>
      </c>
      <c r="D85">
        <f t="shared" si="62"/>
        <v>0.32000000000000017</v>
      </c>
      <c r="E85">
        <f t="shared" si="214"/>
        <v>0.30999999999999939</v>
      </c>
      <c r="F85">
        <f t="shared" si="215"/>
        <v>0.79000000000000048</v>
      </c>
      <c r="G85">
        <f t="shared" si="285"/>
        <v>0.3450000000000002</v>
      </c>
      <c r="H85">
        <f t="shared" si="286"/>
        <v>0.93500000000000061</v>
      </c>
      <c r="I85">
        <f t="shared" si="283"/>
        <v>0.3450000000000002</v>
      </c>
      <c r="J85">
        <f t="shared" si="217"/>
        <v>0.62000000000000011</v>
      </c>
      <c r="K85">
        <f t="shared" si="218"/>
        <v>0.79000000000000048</v>
      </c>
      <c r="L85">
        <f t="shared" si="269"/>
        <v>0.3450000000000002</v>
      </c>
      <c r="M85">
        <f t="shared" si="219"/>
        <v>0.30999999999999939</v>
      </c>
      <c r="N85">
        <f t="shared" si="220"/>
        <v>0.79000000000000048</v>
      </c>
      <c r="O85">
        <f t="shared" si="270"/>
        <v>0.3450000000000002</v>
      </c>
      <c r="P85">
        <f t="shared" si="221"/>
        <v>0.30999999999999939</v>
      </c>
      <c r="Q85">
        <f t="shared" si="222"/>
        <v>0.79000000000000048</v>
      </c>
      <c r="R85">
        <f t="shared" si="271"/>
        <v>0.3450000000000002</v>
      </c>
      <c r="S85">
        <f t="shared" si="223"/>
        <v>0.30999999999999939</v>
      </c>
      <c r="T85">
        <f t="shared" si="224"/>
        <v>0.79000000000000048</v>
      </c>
      <c r="U85">
        <f t="shared" si="272"/>
        <v>0.3450000000000002</v>
      </c>
      <c r="V85">
        <f t="shared" si="116"/>
        <v>0</v>
      </c>
      <c r="W85">
        <f t="shared" si="225"/>
        <v>0.30999999999999939</v>
      </c>
      <c r="X85">
        <f t="shared" si="226"/>
        <v>0.79000000000000048</v>
      </c>
      <c r="Y85">
        <f t="shared" si="273"/>
        <v>0.3450000000000002</v>
      </c>
      <c r="Z85">
        <f t="shared" si="227"/>
        <v>0.30999999999999939</v>
      </c>
      <c r="AA85">
        <f t="shared" si="228"/>
        <v>0.79000000000000048</v>
      </c>
      <c r="AB85">
        <f t="shared" si="274"/>
        <v>0.3450000000000002</v>
      </c>
      <c r="AC85">
        <f t="shared" si="229"/>
        <v>0.30999999999999939</v>
      </c>
      <c r="AD85">
        <f t="shared" si="230"/>
        <v>0.79000000000000048</v>
      </c>
      <c r="AE85">
        <f t="shared" si="275"/>
        <v>0.3450000000000002</v>
      </c>
      <c r="AF85">
        <f t="shared" si="231"/>
        <v>0.30999999999999939</v>
      </c>
      <c r="AG85">
        <f t="shared" si="232"/>
        <v>0.79000000000000048</v>
      </c>
      <c r="AH85">
        <f t="shared" si="276"/>
        <v>0.3450000000000002</v>
      </c>
      <c r="AI85">
        <f t="shared" si="233"/>
        <v>0.30999999999999939</v>
      </c>
      <c r="AJ85">
        <f t="shared" si="234"/>
        <v>0.79000000000000048</v>
      </c>
      <c r="AK85">
        <f t="shared" si="277"/>
        <v>0.3450000000000002</v>
      </c>
      <c r="AL85">
        <f t="shared" si="284"/>
        <v>0.30999999999999939</v>
      </c>
      <c r="AM85">
        <f t="shared" si="211"/>
        <v>0.16999999999999993</v>
      </c>
      <c r="AN85">
        <f t="shared" si="235"/>
        <v>0.30999999999999939</v>
      </c>
      <c r="AO85">
        <f t="shared" si="236"/>
        <v>0.79000000000000048</v>
      </c>
      <c r="AP85">
        <f t="shared" si="266"/>
        <v>0.88500000000000045</v>
      </c>
      <c r="AQ85">
        <f t="shared" si="238"/>
        <v>0.71000000000000041</v>
      </c>
      <c r="AR85">
        <f t="shared" si="97"/>
        <v>0.68499999999999994</v>
      </c>
      <c r="AS85">
        <f t="shared" si="239"/>
        <v>0.78000000000000047</v>
      </c>
      <c r="AT85">
        <f t="shared" si="278"/>
        <v>0.3450000000000002</v>
      </c>
      <c r="AU85">
        <f t="shared" si="240"/>
        <v>0.41999999999999971</v>
      </c>
      <c r="AV85">
        <f t="shared" si="241"/>
        <v>0.71000000000000041</v>
      </c>
      <c r="AW85">
        <f t="shared" si="242"/>
        <v>0.30999999999999939</v>
      </c>
      <c r="AX85">
        <f t="shared" si="243"/>
        <v>0.79000000000000048</v>
      </c>
      <c r="AY85">
        <f t="shared" si="244"/>
        <v>0.41999999999999971</v>
      </c>
      <c r="AZ85">
        <f t="shared" si="245"/>
        <v>0.78000000000000047</v>
      </c>
      <c r="BA85">
        <f t="shared" si="268"/>
        <v>0.73000000000000054</v>
      </c>
      <c r="BB85">
        <f t="shared" si="247"/>
        <v>0.69000000000000039</v>
      </c>
      <c r="BC85">
        <f t="shared" si="190"/>
        <v>0.20800000000000016</v>
      </c>
      <c r="BD85">
        <f t="shared" si="248"/>
        <v>0.41999999999999971</v>
      </c>
      <c r="BE85">
        <f t="shared" si="249"/>
        <v>0.71000000000000041</v>
      </c>
      <c r="BF85">
        <f t="shared" si="250"/>
        <v>0.41999999999999971</v>
      </c>
      <c r="BG85">
        <f t="shared" si="251"/>
        <v>0.69000000000000039</v>
      </c>
      <c r="BH85">
        <f t="shared" si="252"/>
        <v>0.88000000000000067</v>
      </c>
      <c r="BI85">
        <f t="shared" si="279"/>
        <v>0.3450000000000002</v>
      </c>
      <c r="BJ85">
        <f t="shared" si="79"/>
        <v>0.29000000000000015</v>
      </c>
      <c r="BK85">
        <f t="shared" si="253"/>
        <v>0.79000000000000048</v>
      </c>
      <c r="BL85">
        <f t="shared" si="140"/>
        <v>0.10400000000000008</v>
      </c>
      <c r="BM85">
        <f t="shared" si="254"/>
        <v>0.30999999999999939</v>
      </c>
      <c r="BN85">
        <f t="shared" si="255"/>
        <v>0.79000000000000048</v>
      </c>
      <c r="BO85">
        <f t="shared" si="280"/>
        <v>0.3450000000000002</v>
      </c>
      <c r="BP85">
        <f t="shared" si="256"/>
        <v>0.30999999999999939</v>
      </c>
      <c r="BQ85">
        <f t="shared" si="257"/>
        <v>0.79000000000000048</v>
      </c>
      <c r="BR85">
        <f t="shared" si="281"/>
        <v>0.3450000000000002</v>
      </c>
      <c r="BS85">
        <f t="shared" si="258"/>
        <v>0.30999999999999939</v>
      </c>
      <c r="BT85">
        <f t="shared" si="259"/>
        <v>0.79000000000000048</v>
      </c>
      <c r="BU85">
        <f t="shared" si="282"/>
        <v>0.3450000000000002</v>
      </c>
      <c r="BV85">
        <f t="shared" si="260"/>
        <v>0.88000000000000067</v>
      </c>
      <c r="BW85">
        <f t="shared" si="261"/>
        <v>0.69000000000000039</v>
      </c>
      <c r="BX85">
        <f t="shared" si="80"/>
        <v>0.29000000000000015</v>
      </c>
      <c r="BY85">
        <f t="shared" si="262"/>
        <v>0.41999999999999971</v>
      </c>
      <c r="BZ85">
        <f t="shared" si="263"/>
        <v>0.79000000000000048</v>
      </c>
      <c r="CA85">
        <v>0</v>
      </c>
      <c r="CB85">
        <v>0</v>
      </c>
      <c r="CC85">
        <f t="shared" si="264"/>
        <v>0.69000000000000039</v>
      </c>
      <c r="CD85">
        <f t="shared" si="96"/>
        <v>0.11600000000000009</v>
      </c>
      <c r="CE85">
        <f t="shared" si="152"/>
        <v>0.68499999999999994</v>
      </c>
      <c r="CF85">
        <f t="shared" si="267"/>
        <v>0.41000000000000025</v>
      </c>
      <c r="CG85">
        <f t="shared" si="265"/>
        <v>1</v>
      </c>
      <c r="CH85">
        <v>0.03</v>
      </c>
    </row>
    <row r="86" spans="1:86" x14ac:dyDescent="0.25">
      <c r="A86">
        <v>600</v>
      </c>
      <c r="B86">
        <f t="shared" si="212"/>
        <v>0.6100000000000001</v>
      </c>
      <c r="C86">
        <f t="shared" si="213"/>
        <v>0.80000000000000049</v>
      </c>
      <c r="D86">
        <f t="shared" si="62"/>
        <v>0.32500000000000018</v>
      </c>
      <c r="E86">
        <f t="shared" si="214"/>
        <v>0.29999999999999938</v>
      </c>
      <c r="F86">
        <f t="shared" si="215"/>
        <v>0.80000000000000049</v>
      </c>
      <c r="G86">
        <f t="shared" si="285"/>
        <v>0.3500000000000002</v>
      </c>
      <c r="H86">
        <f t="shared" si="286"/>
        <v>0.9300000000000006</v>
      </c>
      <c r="I86">
        <f t="shared" si="283"/>
        <v>0.3500000000000002</v>
      </c>
      <c r="J86">
        <f t="shared" si="217"/>
        <v>0.6100000000000001</v>
      </c>
      <c r="K86">
        <f t="shared" si="218"/>
        <v>0.80000000000000049</v>
      </c>
      <c r="L86">
        <f t="shared" si="269"/>
        <v>0.3500000000000002</v>
      </c>
      <c r="M86">
        <f t="shared" si="219"/>
        <v>0.29999999999999938</v>
      </c>
      <c r="N86">
        <f t="shared" si="220"/>
        <v>0.80000000000000049</v>
      </c>
      <c r="O86">
        <f t="shared" si="270"/>
        <v>0.3500000000000002</v>
      </c>
      <c r="P86">
        <f t="shared" si="221"/>
        <v>0.29999999999999938</v>
      </c>
      <c r="Q86">
        <f t="shared" si="222"/>
        <v>0.80000000000000049</v>
      </c>
      <c r="R86">
        <f t="shared" si="271"/>
        <v>0.3500000000000002</v>
      </c>
      <c r="S86">
        <f t="shared" si="223"/>
        <v>0.29999999999999938</v>
      </c>
      <c r="T86">
        <f t="shared" si="224"/>
        <v>0.80000000000000049</v>
      </c>
      <c r="U86">
        <f t="shared" si="272"/>
        <v>0.3500000000000002</v>
      </c>
      <c r="V86">
        <f t="shared" si="116"/>
        <v>0</v>
      </c>
      <c r="W86">
        <f t="shared" si="225"/>
        <v>0.29999999999999938</v>
      </c>
      <c r="X86">
        <f t="shared" si="226"/>
        <v>0.80000000000000049</v>
      </c>
      <c r="Y86">
        <f t="shared" si="273"/>
        <v>0.3500000000000002</v>
      </c>
      <c r="Z86">
        <f t="shared" si="227"/>
        <v>0.29999999999999938</v>
      </c>
      <c r="AA86">
        <f t="shared" si="228"/>
        <v>0.80000000000000049</v>
      </c>
      <c r="AB86">
        <f t="shared" si="274"/>
        <v>0.3500000000000002</v>
      </c>
      <c r="AC86">
        <f t="shared" si="229"/>
        <v>0.29999999999999938</v>
      </c>
      <c r="AD86">
        <f t="shared" si="230"/>
        <v>0.80000000000000049</v>
      </c>
      <c r="AE86">
        <f t="shared" si="275"/>
        <v>0.3500000000000002</v>
      </c>
      <c r="AF86">
        <f t="shared" si="231"/>
        <v>0.29999999999999938</v>
      </c>
      <c r="AG86">
        <f t="shared" si="232"/>
        <v>0.80000000000000049</v>
      </c>
      <c r="AH86">
        <f t="shared" si="276"/>
        <v>0.3500000000000002</v>
      </c>
      <c r="AI86">
        <f t="shared" si="233"/>
        <v>0.29999999999999938</v>
      </c>
      <c r="AJ86">
        <f t="shared" si="234"/>
        <v>0.80000000000000049</v>
      </c>
      <c r="AK86">
        <f t="shared" si="277"/>
        <v>0.3500000000000002</v>
      </c>
      <c r="AL86">
        <f t="shared" si="284"/>
        <v>0.29999999999999938</v>
      </c>
      <c r="AM86">
        <f t="shared" si="211"/>
        <v>0.15999999999999992</v>
      </c>
      <c r="AN86">
        <f t="shared" si="235"/>
        <v>0.29999999999999938</v>
      </c>
      <c r="AO86">
        <f t="shared" si="236"/>
        <v>0.80000000000000049</v>
      </c>
      <c r="AP86">
        <f t="shared" si="266"/>
        <v>0.88000000000000045</v>
      </c>
      <c r="AQ86">
        <f t="shared" si="238"/>
        <v>0.72000000000000042</v>
      </c>
      <c r="AR86">
        <f t="shared" si="97"/>
        <v>0.67999999999999994</v>
      </c>
      <c r="AS86">
        <f t="shared" si="239"/>
        <v>0.79000000000000048</v>
      </c>
      <c r="AT86">
        <f t="shared" si="278"/>
        <v>0.3500000000000002</v>
      </c>
      <c r="AU86">
        <f t="shared" si="240"/>
        <v>0.4099999999999997</v>
      </c>
      <c r="AV86">
        <f t="shared" si="241"/>
        <v>0.72000000000000042</v>
      </c>
      <c r="AW86">
        <f t="shared" si="242"/>
        <v>0.29999999999999938</v>
      </c>
      <c r="AX86">
        <f t="shared" si="243"/>
        <v>0.80000000000000049</v>
      </c>
      <c r="AY86">
        <f t="shared" si="244"/>
        <v>0.4099999999999997</v>
      </c>
      <c r="AZ86">
        <f t="shared" si="245"/>
        <v>0.79000000000000048</v>
      </c>
      <c r="BA86">
        <f t="shared" si="268"/>
        <v>0.72500000000000053</v>
      </c>
      <c r="BB86">
        <f t="shared" si="247"/>
        <v>0.7000000000000004</v>
      </c>
      <c r="BC86">
        <f t="shared" si="190"/>
        <v>0.21200000000000016</v>
      </c>
      <c r="BD86">
        <f t="shared" si="248"/>
        <v>0.4099999999999997</v>
      </c>
      <c r="BE86">
        <f t="shared" si="249"/>
        <v>0.72000000000000042</v>
      </c>
      <c r="BF86">
        <f t="shared" si="250"/>
        <v>0.4099999999999997</v>
      </c>
      <c r="BG86">
        <f t="shared" si="251"/>
        <v>0.7000000000000004</v>
      </c>
      <c r="BH86">
        <f t="shared" si="252"/>
        <v>0.89000000000000068</v>
      </c>
      <c r="BI86">
        <f t="shared" si="279"/>
        <v>0.3500000000000002</v>
      </c>
      <c r="BJ86">
        <f t="shared" si="79"/>
        <v>0.29500000000000015</v>
      </c>
      <c r="BK86">
        <f t="shared" si="253"/>
        <v>0.80000000000000049</v>
      </c>
      <c r="BL86">
        <f t="shared" si="140"/>
        <v>0.10600000000000008</v>
      </c>
      <c r="BM86">
        <f t="shared" si="254"/>
        <v>0.29999999999999938</v>
      </c>
      <c r="BN86">
        <f t="shared" si="255"/>
        <v>0.80000000000000049</v>
      </c>
      <c r="BO86">
        <f t="shared" si="280"/>
        <v>0.3500000000000002</v>
      </c>
      <c r="BP86">
        <f t="shared" si="256"/>
        <v>0.29999999999999938</v>
      </c>
      <c r="BQ86">
        <f t="shared" si="257"/>
        <v>0.80000000000000049</v>
      </c>
      <c r="BR86">
        <f t="shared" si="281"/>
        <v>0.3500000000000002</v>
      </c>
      <c r="BS86">
        <f t="shared" si="258"/>
        <v>0.29999999999999938</v>
      </c>
      <c r="BT86">
        <f t="shared" si="259"/>
        <v>0.80000000000000049</v>
      </c>
      <c r="BU86">
        <f t="shared" si="282"/>
        <v>0.3500000000000002</v>
      </c>
      <c r="BV86">
        <f t="shared" si="260"/>
        <v>0.89000000000000068</v>
      </c>
      <c r="BW86">
        <f t="shared" si="261"/>
        <v>0.7000000000000004</v>
      </c>
      <c r="BX86">
        <f t="shared" si="80"/>
        <v>0.29500000000000015</v>
      </c>
      <c r="BY86">
        <f t="shared" si="262"/>
        <v>0.4099999999999997</v>
      </c>
      <c r="BZ86">
        <f t="shared" si="263"/>
        <v>0.80000000000000049</v>
      </c>
      <c r="CA86">
        <v>0</v>
      </c>
      <c r="CB86">
        <v>0</v>
      </c>
      <c r="CC86">
        <f t="shared" si="264"/>
        <v>0.7000000000000004</v>
      </c>
      <c r="CD86">
        <f t="shared" si="96"/>
        <v>0.11800000000000009</v>
      </c>
      <c r="CE86">
        <f t="shared" si="152"/>
        <v>0.67999999999999994</v>
      </c>
      <c r="CF86">
        <f t="shared" si="267"/>
        <v>0.41500000000000026</v>
      </c>
      <c r="CG86">
        <f t="shared" si="265"/>
        <v>1</v>
      </c>
      <c r="CH86">
        <v>0.03</v>
      </c>
    </row>
    <row r="87" spans="1:86" x14ac:dyDescent="0.25">
      <c r="A87">
        <v>610</v>
      </c>
      <c r="B87">
        <f t="shared" si="212"/>
        <v>0.60000000000000009</v>
      </c>
      <c r="C87">
        <f t="shared" si="213"/>
        <v>0.8100000000000005</v>
      </c>
      <c r="D87">
        <f t="shared" ref="D87:D150" si="287">MIN(D86+0.005, 0.75)</f>
        <v>0.33000000000000018</v>
      </c>
      <c r="E87">
        <f t="shared" si="214"/>
        <v>0.28999999999999937</v>
      </c>
      <c r="F87">
        <f t="shared" si="215"/>
        <v>0.8100000000000005</v>
      </c>
      <c r="G87">
        <f t="shared" si="285"/>
        <v>0.3550000000000002</v>
      </c>
      <c r="H87">
        <f t="shared" si="286"/>
        <v>0.9250000000000006</v>
      </c>
      <c r="I87">
        <f t="shared" si="283"/>
        <v>0.3550000000000002</v>
      </c>
      <c r="J87">
        <f t="shared" si="217"/>
        <v>0.60000000000000009</v>
      </c>
      <c r="K87">
        <f t="shared" si="218"/>
        <v>0.8100000000000005</v>
      </c>
      <c r="L87">
        <f t="shared" si="269"/>
        <v>0.3550000000000002</v>
      </c>
      <c r="M87">
        <f t="shared" si="219"/>
        <v>0.28999999999999937</v>
      </c>
      <c r="N87">
        <f t="shared" si="220"/>
        <v>0.8100000000000005</v>
      </c>
      <c r="O87">
        <f t="shared" si="270"/>
        <v>0.3550000000000002</v>
      </c>
      <c r="P87">
        <f t="shared" si="221"/>
        <v>0.28999999999999937</v>
      </c>
      <c r="Q87">
        <f t="shared" si="222"/>
        <v>0.8100000000000005</v>
      </c>
      <c r="R87">
        <f t="shared" si="271"/>
        <v>0.3550000000000002</v>
      </c>
      <c r="S87">
        <f t="shared" si="223"/>
        <v>0.28999999999999937</v>
      </c>
      <c r="T87">
        <f t="shared" si="224"/>
        <v>0.8100000000000005</v>
      </c>
      <c r="U87">
        <f t="shared" si="272"/>
        <v>0.3550000000000002</v>
      </c>
      <c r="V87">
        <f t="shared" si="116"/>
        <v>0</v>
      </c>
      <c r="W87">
        <f t="shared" si="225"/>
        <v>0.28999999999999937</v>
      </c>
      <c r="X87">
        <f t="shared" si="226"/>
        <v>0.8100000000000005</v>
      </c>
      <c r="Y87">
        <f t="shared" si="273"/>
        <v>0.3550000000000002</v>
      </c>
      <c r="Z87">
        <f t="shared" si="227"/>
        <v>0.28999999999999937</v>
      </c>
      <c r="AA87">
        <f t="shared" si="228"/>
        <v>0.8100000000000005</v>
      </c>
      <c r="AB87">
        <f t="shared" si="274"/>
        <v>0.3550000000000002</v>
      </c>
      <c r="AC87">
        <f t="shared" si="229"/>
        <v>0.28999999999999937</v>
      </c>
      <c r="AD87">
        <f t="shared" si="230"/>
        <v>0.8100000000000005</v>
      </c>
      <c r="AE87">
        <f t="shared" si="275"/>
        <v>0.3550000000000002</v>
      </c>
      <c r="AF87">
        <f t="shared" si="231"/>
        <v>0.28999999999999937</v>
      </c>
      <c r="AG87">
        <f t="shared" si="232"/>
        <v>0.8100000000000005</v>
      </c>
      <c r="AH87">
        <f t="shared" si="276"/>
        <v>0.3550000000000002</v>
      </c>
      <c r="AI87">
        <f t="shared" si="233"/>
        <v>0.28999999999999937</v>
      </c>
      <c r="AJ87">
        <f t="shared" si="234"/>
        <v>0.8100000000000005</v>
      </c>
      <c r="AK87">
        <f t="shared" si="277"/>
        <v>0.3550000000000002</v>
      </c>
      <c r="AL87">
        <f t="shared" si="284"/>
        <v>0.28999999999999937</v>
      </c>
      <c r="AM87">
        <f t="shared" si="211"/>
        <v>0.14999999999999991</v>
      </c>
      <c r="AN87">
        <f t="shared" si="235"/>
        <v>0.28999999999999937</v>
      </c>
      <c r="AO87">
        <f t="shared" si="236"/>
        <v>0.8100000000000005</v>
      </c>
      <c r="AP87">
        <f t="shared" si="266"/>
        <v>0.87500000000000044</v>
      </c>
      <c r="AQ87">
        <f t="shared" si="238"/>
        <v>0.73000000000000043</v>
      </c>
      <c r="AR87">
        <f t="shared" si="97"/>
        <v>0.67499999999999993</v>
      </c>
      <c r="AS87">
        <f t="shared" si="239"/>
        <v>0.80000000000000049</v>
      </c>
      <c r="AT87">
        <f t="shared" si="278"/>
        <v>0.3550000000000002</v>
      </c>
      <c r="AU87">
        <f t="shared" si="240"/>
        <v>0.39999999999999969</v>
      </c>
      <c r="AV87">
        <f t="shared" si="241"/>
        <v>0.73000000000000043</v>
      </c>
      <c r="AW87">
        <f t="shared" si="242"/>
        <v>0.28999999999999937</v>
      </c>
      <c r="AX87">
        <f t="shared" si="243"/>
        <v>0.8100000000000005</v>
      </c>
      <c r="AY87">
        <f t="shared" si="244"/>
        <v>0.39999999999999969</v>
      </c>
      <c r="AZ87">
        <f t="shared" si="245"/>
        <v>0.80000000000000049</v>
      </c>
      <c r="BA87">
        <f t="shared" si="268"/>
        <v>0.72000000000000053</v>
      </c>
      <c r="BB87">
        <f t="shared" si="247"/>
        <v>0.71000000000000041</v>
      </c>
      <c r="BC87">
        <f t="shared" si="190"/>
        <v>0.21600000000000016</v>
      </c>
      <c r="BD87">
        <f t="shared" si="248"/>
        <v>0.39999999999999969</v>
      </c>
      <c r="BE87">
        <f t="shared" si="249"/>
        <v>0.73000000000000043</v>
      </c>
      <c r="BF87">
        <f t="shared" si="250"/>
        <v>0.39999999999999969</v>
      </c>
      <c r="BG87">
        <f t="shared" si="251"/>
        <v>0.71000000000000041</v>
      </c>
      <c r="BH87">
        <f t="shared" si="252"/>
        <v>0.90000000000000069</v>
      </c>
      <c r="BI87">
        <f t="shared" si="279"/>
        <v>0.3550000000000002</v>
      </c>
      <c r="BJ87">
        <f t="shared" si="79"/>
        <v>0.30000000000000016</v>
      </c>
      <c r="BK87">
        <f t="shared" si="253"/>
        <v>0.8100000000000005</v>
      </c>
      <c r="BL87">
        <f t="shared" si="140"/>
        <v>0.10800000000000008</v>
      </c>
      <c r="BM87">
        <f t="shared" si="254"/>
        <v>0.28999999999999937</v>
      </c>
      <c r="BN87">
        <f t="shared" si="255"/>
        <v>0.8100000000000005</v>
      </c>
      <c r="BO87">
        <f t="shared" si="280"/>
        <v>0.3550000000000002</v>
      </c>
      <c r="BP87">
        <f t="shared" si="256"/>
        <v>0.28999999999999937</v>
      </c>
      <c r="BQ87">
        <f t="shared" si="257"/>
        <v>0.8100000000000005</v>
      </c>
      <c r="BR87">
        <f t="shared" si="281"/>
        <v>0.3550000000000002</v>
      </c>
      <c r="BS87">
        <f t="shared" si="258"/>
        <v>0.28999999999999937</v>
      </c>
      <c r="BT87">
        <f t="shared" si="259"/>
        <v>0.8100000000000005</v>
      </c>
      <c r="BU87">
        <f t="shared" si="282"/>
        <v>0.3550000000000002</v>
      </c>
      <c r="BV87">
        <f t="shared" si="260"/>
        <v>0.90000000000000069</v>
      </c>
      <c r="BW87">
        <f t="shared" si="261"/>
        <v>0.71000000000000041</v>
      </c>
      <c r="BX87">
        <f t="shared" si="80"/>
        <v>0.30000000000000016</v>
      </c>
      <c r="BY87">
        <f t="shared" si="262"/>
        <v>0.39999999999999969</v>
      </c>
      <c r="BZ87">
        <f t="shared" si="263"/>
        <v>0.8100000000000005</v>
      </c>
      <c r="CA87">
        <v>0</v>
      </c>
      <c r="CB87">
        <v>0</v>
      </c>
      <c r="CC87">
        <f t="shared" si="264"/>
        <v>0.71000000000000041</v>
      </c>
      <c r="CD87">
        <f t="shared" si="96"/>
        <v>0.12000000000000009</v>
      </c>
      <c r="CE87">
        <f t="shared" si="152"/>
        <v>0.67499999999999993</v>
      </c>
      <c r="CF87">
        <f t="shared" si="267"/>
        <v>0.42000000000000026</v>
      </c>
      <c r="CG87">
        <f t="shared" si="265"/>
        <v>1</v>
      </c>
      <c r="CH87">
        <v>0.03</v>
      </c>
    </row>
    <row r="88" spans="1:86" x14ac:dyDescent="0.25">
      <c r="A88">
        <v>620</v>
      </c>
      <c r="B88">
        <f t="shared" si="212"/>
        <v>0.59000000000000008</v>
      </c>
      <c r="C88">
        <f t="shared" si="213"/>
        <v>0.82000000000000051</v>
      </c>
      <c r="D88">
        <f t="shared" si="287"/>
        <v>0.33500000000000019</v>
      </c>
      <c r="E88">
        <f t="shared" si="214"/>
        <v>0.27999999999999936</v>
      </c>
      <c r="F88">
        <f t="shared" si="215"/>
        <v>0.82000000000000051</v>
      </c>
      <c r="G88">
        <f t="shared" si="285"/>
        <v>0.36000000000000021</v>
      </c>
      <c r="H88">
        <f t="shared" si="286"/>
        <v>0.9200000000000006</v>
      </c>
      <c r="I88">
        <f t="shared" si="283"/>
        <v>0.36000000000000021</v>
      </c>
      <c r="J88">
        <f t="shared" si="217"/>
        <v>0.59000000000000008</v>
      </c>
      <c r="K88">
        <f t="shared" si="218"/>
        <v>0.82000000000000051</v>
      </c>
      <c r="L88">
        <f t="shared" si="269"/>
        <v>0.36000000000000021</v>
      </c>
      <c r="M88">
        <f t="shared" si="219"/>
        <v>0.27999999999999936</v>
      </c>
      <c r="N88">
        <f t="shared" si="220"/>
        <v>0.82000000000000051</v>
      </c>
      <c r="O88">
        <f t="shared" si="270"/>
        <v>0.36000000000000021</v>
      </c>
      <c r="P88">
        <f t="shared" si="221"/>
        <v>0.27999999999999936</v>
      </c>
      <c r="Q88">
        <f t="shared" si="222"/>
        <v>0.82000000000000051</v>
      </c>
      <c r="R88">
        <f t="shared" si="271"/>
        <v>0.36000000000000021</v>
      </c>
      <c r="S88">
        <f t="shared" si="223"/>
        <v>0.27999999999999936</v>
      </c>
      <c r="T88">
        <f t="shared" si="224"/>
        <v>0.82000000000000051</v>
      </c>
      <c r="U88">
        <f t="shared" si="272"/>
        <v>0.36000000000000021</v>
      </c>
      <c r="V88">
        <f t="shared" si="116"/>
        <v>0</v>
      </c>
      <c r="W88">
        <f t="shared" si="225"/>
        <v>0.27999999999999936</v>
      </c>
      <c r="X88">
        <f t="shared" si="226"/>
        <v>0.82000000000000051</v>
      </c>
      <c r="Y88">
        <f t="shared" si="273"/>
        <v>0.36000000000000021</v>
      </c>
      <c r="Z88">
        <f t="shared" si="227"/>
        <v>0.27999999999999936</v>
      </c>
      <c r="AA88">
        <f t="shared" si="228"/>
        <v>0.82000000000000051</v>
      </c>
      <c r="AB88">
        <f t="shared" si="274"/>
        <v>0.36000000000000021</v>
      </c>
      <c r="AC88">
        <f t="shared" si="229"/>
        <v>0.27999999999999936</v>
      </c>
      <c r="AD88">
        <f t="shared" si="230"/>
        <v>0.82000000000000051</v>
      </c>
      <c r="AE88">
        <f t="shared" si="275"/>
        <v>0.36000000000000021</v>
      </c>
      <c r="AF88">
        <f t="shared" si="231"/>
        <v>0.27999999999999936</v>
      </c>
      <c r="AG88">
        <f t="shared" si="232"/>
        <v>0.82000000000000051</v>
      </c>
      <c r="AH88">
        <f t="shared" si="276"/>
        <v>0.36000000000000021</v>
      </c>
      <c r="AI88">
        <f t="shared" si="233"/>
        <v>0.27999999999999936</v>
      </c>
      <c r="AJ88">
        <f t="shared" si="234"/>
        <v>0.82000000000000051</v>
      </c>
      <c r="AK88">
        <f t="shared" si="277"/>
        <v>0.36000000000000021</v>
      </c>
      <c r="AL88">
        <f t="shared" si="284"/>
        <v>0.27999999999999936</v>
      </c>
      <c r="AM88">
        <f t="shared" si="211"/>
        <v>0.1399999999999999</v>
      </c>
      <c r="AN88">
        <f t="shared" si="235"/>
        <v>0.27999999999999936</v>
      </c>
      <c r="AO88">
        <f t="shared" si="236"/>
        <v>0.82000000000000051</v>
      </c>
      <c r="AP88">
        <f t="shared" si="266"/>
        <v>0.87000000000000044</v>
      </c>
      <c r="AQ88">
        <f t="shared" si="238"/>
        <v>0.74000000000000044</v>
      </c>
      <c r="AR88">
        <f t="shared" si="97"/>
        <v>0.66999999999999993</v>
      </c>
      <c r="AS88">
        <f t="shared" si="239"/>
        <v>0.8100000000000005</v>
      </c>
      <c r="AT88">
        <f t="shared" si="278"/>
        <v>0.36000000000000021</v>
      </c>
      <c r="AU88">
        <f t="shared" si="240"/>
        <v>0.38999999999999968</v>
      </c>
      <c r="AV88">
        <f t="shared" si="241"/>
        <v>0.74000000000000044</v>
      </c>
      <c r="AW88">
        <f t="shared" si="242"/>
        <v>0.27999999999999936</v>
      </c>
      <c r="AX88">
        <f t="shared" si="243"/>
        <v>0.82000000000000051</v>
      </c>
      <c r="AY88">
        <f t="shared" si="244"/>
        <v>0.38999999999999968</v>
      </c>
      <c r="AZ88">
        <f t="shared" si="245"/>
        <v>0.8100000000000005</v>
      </c>
      <c r="BA88">
        <f t="shared" si="268"/>
        <v>0.71500000000000052</v>
      </c>
      <c r="BB88">
        <f t="shared" si="247"/>
        <v>0.72000000000000042</v>
      </c>
      <c r="BC88">
        <f t="shared" si="190"/>
        <v>0.22000000000000017</v>
      </c>
      <c r="BD88">
        <f t="shared" si="248"/>
        <v>0.38999999999999968</v>
      </c>
      <c r="BE88">
        <f t="shared" si="249"/>
        <v>0.74000000000000044</v>
      </c>
      <c r="BF88">
        <f t="shared" si="250"/>
        <v>0.38999999999999968</v>
      </c>
      <c r="BG88">
        <f t="shared" si="251"/>
        <v>0.72000000000000042</v>
      </c>
      <c r="BH88">
        <f t="shared" si="252"/>
        <v>0.9100000000000007</v>
      </c>
      <c r="BI88">
        <f t="shared" si="279"/>
        <v>0.36000000000000021</v>
      </c>
      <c r="BJ88">
        <f t="shared" si="79"/>
        <v>0.30500000000000016</v>
      </c>
      <c r="BK88">
        <f t="shared" si="253"/>
        <v>0.82000000000000051</v>
      </c>
      <c r="BL88">
        <f t="shared" si="140"/>
        <v>0.11000000000000008</v>
      </c>
      <c r="BM88">
        <f t="shared" si="254"/>
        <v>0.27999999999999936</v>
      </c>
      <c r="BN88">
        <f t="shared" si="255"/>
        <v>0.82000000000000051</v>
      </c>
      <c r="BO88">
        <f t="shared" si="280"/>
        <v>0.36000000000000021</v>
      </c>
      <c r="BP88">
        <f t="shared" si="256"/>
        <v>0.27999999999999936</v>
      </c>
      <c r="BQ88">
        <f t="shared" si="257"/>
        <v>0.82000000000000051</v>
      </c>
      <c r="BR88">
        <f t="shared" si="281"/>
        <v>0.36000000000000021</v>
      </c>
      <c r="BS88">
        <f t="shared" si="258"/>
        <v>0.27999999999999936</v>
      </c>
      <c r="BT88">
        <f t="shared" si="259"/>
        <v>0.82000000000000051</v>
      </c>
      <c r="BU88">
        <f t="shared" si="282"/>
        <v>0.36000000000000021</v>
      </c>
      <c r="BV88">
        <f t="shared" si="260"/>
        <v>0.9100000000000007</v>
      </c>
      <c r="BW88">
        <f t="shared" si="261"/>
        <v>0.72000000000000042</v>
      </c>
      <c r="BX88">
        <f t="shared" si="80"/>
        <v>0.30500000000000016</v>
      </c>
      <c r="BY88">
        <f t="shared" si="262"/>
        <v>0.38999999999999968</v>
      </c>
      <c r="BZ88">
        <f t="shared" si="263"/>
        <v>0.82000000000000051</v>
      </c>
      <c r="CA88">
        <v>0</v>
      </c>
      <c r="CB88">
        <v>0</v>
      </c>
      <c r="CC88">
        <f t="shared" si="264"/>
        <v>0.72000000000000042</v>
      </c>
      <c r="CD88">
        <f t="shared" si="96"/>
        <v>0.12200000000000009</v>
      </c>
      <c r="CE88">
        <f t="shared" si="152"/>
        <v>0.66999999999999993</v>
      </c>
      <c r="CF88">
        <f t="shared" si="267"/>
        <v>0.42500000000000027</v>
      </c>
      <c r="CG88">
        <f t="shared" si="265"/>
        <v>1</v>
      </c>
      <c r="CH88">
        <v>0.03</v>
      </c>
    </row>
    <row r="89" spans="1:86" x14ac:dyDescent="0.25">
      <c r="A89">
        <v>631</v>
      </c>
      <c r="B89">
        <f t="shared" si="212"/>
        <v>0.58000000000000007</v>
      </c>
      <c r="C89">
        <f t="shared" si="213"/>
        <v>0.83000000000000052</v>
      </c>
      <c r="D89">
        <f t="shared" si="287"/>
        <v>0.34000000000000019</v>
      </c>
      <c r="E89">
        <f t="shared" si="214"/>
        <v>0.26999999999999935</v>
      </c>
      <c r="F89">
        <f t="shared" si="215"/>
        <v>0.83000000000000052</v>
      </c>
      <c r="G89">
        <f t="shared" si="285"/>
        <v>0.36500000000000021</v>
      </c>
      <c r="H89">
        <f t="shared" si="286"/>
        <v>0.91500000000000059</v>
      </c>
      <c r="I89">
        <f t="shared" si="283"/>
        <v>0.36500000000000021</v>
      </c>
      <c r="J89">
        <f t="shared" si="217"/>
        <v>0.58000000000000007</v>
      </c>
      <c r="K89">
        <f t="shared" si="218"/>
        <v>0.83000000000000052</v>
      </c>
      <c r="L89">
        <f t="shared" si="269"/>
        <v>0.36500000000000021</v>
      </c>
      <c r="M89">
        <f t="shared" si="219"/>
        <v>0.26999999999999935</v>
      </c>
      <c r="N89">
        <f t="shared" si="220"/>
        <v>0.83000000000000052</v>
      </c>
      <c r="O89">
        <f t="shared" si="270"/>
        <v>0.36500000000000021</v>
      </c>
      <c r="P89">
        <f t="shared" si="221"/>
        <v>0.26999999999999935</v>
      </c>
      <c r="Q89">
        <f t="shared" si="222"/>
        <v>0.83000000000000052</v>
      </c>
      <c r="R89">
        <f t="shared" si="271"/>
        <v>0.36500000000000021</v>
      </c>
      <c r="S89">
        <f t="shared" si="223"/>
        <v>0.26999999999999935</v>
      </c>
      <c r="T89">
        <f t="shared" si="224"/>
        <v>0.83000000000000052</v>
      </c>
      <c r="U89">
        <f t="shared" si="272"/>
        <v>0.36500000000000021</v>
      </c>
      <c r="V89">
        <f t="shared" si="116"/>
        <v>0</v>
      </c>
      <c r="W89">
        <f t="shared" si="225"/>
        <v>0.26999999999999935</v>
      </c>
      <c r="X89">
        <f t="shared" si="226"/>
        <v>0.83000000000000052</v>
      </c>
      <c r="Y89">
        <f t="shared" si="273"/>
        <v>0.36500000000000021</v>
      </c>
      <c r="Z89">
        <f t="shared" si="227"/>
        <v>0.26999999999999935</v>
      </c>
      <c r="AA89">
        <f t="shared" si="228"/>
        <v>0.83000000000000052</v>
      </c>
      <c r="AB89">
        <f t="shared" si="274"/>
        <v>0.36500000000000021</v>
      </c>
      <c r="AC89">
        <f t="shared" si="229"/>
        <v>0.26999999999999935</v>
      </c>
      <c r="AD89">
        <f t="shared" si="230"/>
        <v>0.83000000000000052</v>
      </c>
      <c r="AE89">
        <f t="shared" si="275"/>
        <v>0.36500000000000021</v>
      </c>
      <c r="AF89">
        <f t="shared" si="231"/>
        <v>0.26999999999999935</v>
      </c>
      <c r="AG89">
        <f t="shared" si="232"/>
        <v>0.83000000000000052</v>
      </c>
      <c r="AH89">
        <f t="shared" si="276"/>
        <v>0.36500000000000021</v>
      </c>
      <c r="AI89">
        <f t="shared" si="233"/>
        <v>0.26999999999999935</v>
      </c>
      <c r="AJ89">
        <f t="shared" si="234"/>
        <v>0.83000000000000052</v>
      </c>
      <c r="AK89">
        <f t="shared" si="277"/>
        <v>0.36500000000000021</v>
      </c>
      <c r="AL89">
        <f t="shared" si="284"/>
        <v>0.26999999999999935</v>
      </c>
      <c r="AM89">
        <f t="shared" si="211"/>
        <v>0.12999999999999989</v>
      </c>
      <c r="AN89">
        <f t="shared" si="235"/>
        <v>0.26999999999999935</v>
      </c>
      <c r="AO89">
        <f t="shared" si="236"/>
        <v>0.83000000000000052</v>
      </c>
      <c r="AP89">
        <f t="shared" si="266"/>
        <v>0.86500000000000044</v>
      </c>
      <c r="AQ89">
        <f t="shared" si="238"/>
        <v>0.75000000000000044</v>
      </c>
      <c r="AR89">
        <f t="shared" si="97"/>
        <v>0.66499999999999992</v>
      </c>
      <c r="AS89">
        <f t="shared" si="239"/>
        <v>0.82000000000000051</v>
      </c>
      <c r="AT89">
        <f t="shared" si="278"/>
        <v>0.36500000000000021</v>
      </c>
      <c r="AU89">
        <f t="shared" si="240"/>
        <v>0.37999999999999967</v>
      </c>
      <c r="AV89">
        <f t="shared" si="241"/>
        <v>0.75000000000000044</v>
      </c>
      <c r="AW89">
        <f t="shared" si="242"/>
        <v>0.26999999999999935</v>
      </c>
      <c r="AX89">
        <f t="shared" si="243"/>
        <v>0.83000000000000052</v>
      </c>
      <c r="AY89">
        <f t="shared" si="244"/>
        <v>0.37999999999999967</v>
      </c>
      <c r="AZ89">
        <f t="shared" si="245"/>
        <v>0.82000000000000051</v>
      </c>
      <c r="BA89">
        <f t="shared" si="268"/>
        <v>0.71000000000000052</v>
      </c>
      <c r="BB89">
        <f t="shared" si="247"/>
        <v>0.73000000000000043</v>
      </c>
      <c r="BC89">
        <f t="shared" si="190"/>
        <v>0.22400000000000017</v>
      </c>
      <c r="BD89">
        <f t="shared" si="248"/>
        <v>0.37999999999999967</v>
      </c>
      <c r="BE89">
        <f t="shared" si="249"/>
        <v>0.75000000000000044</v>
      </c>
      <c r="BF89">
        <f t="shared" si="250"/>
        <v>0.37999999999999967</v>
      </c>
      <c r="BG89">
        <f t="shared" si="251"/>
        <v>0.73000000000000043</v>
      </c>
      <c r="BH89">
        <f t="shared" si="252"/>
        <v>0.92000000000000071</v>
      </c>
      <c r="BI89">
        <f t="shared" si="279"/>
        <v>0.36500000000000021</v>
      </c>
      <c r="BJ89">
        <f t="shared" si="79"/>
        <v>0.31000000000000016</v>
      </c>
      <c r="BK89">
        <f t="shared" si="253"/>
        <v>0.83000000000000052</v>
      </c>
      <c r="BL89">
        <f t="shared" si="140"/>
        <v>0.11200000000000009</v>
      </c>
      <c r="BM89">
        <f t="shared" si="254"/>
        <v>0.26999999999999935</v>
      </c>
      <c r="BN89">
        <f t="shared" si="255"/>
        <v>0.83000000000000052</v>
      </c>
      <c r="BO89">
        <f t="shared" si="280"/>
        <v>0.36500000000000021</v>
      </c>
      <c r="BP89">
        <f t="shared" si="256"/>
        <v>0.26999999999999935</v>
      </c>
      <c r="BQ89">
        <f t="shared" si="257"/>
        <v>0.83000000000000052</v>
      </c>
      <c r="BR89">
        <f t="shared" si="281"/>
        <v>0.36500000000000021</v>
      </c>
      <c r="BS89">
        <f t="shared" si="258"/>
        <v>0.26999999999999935</v>
      </c>
      <c r="BT89">
        <f t="shared" si="259"/>
        <v>0.83000000000000052</v>
      </c>
      <c r="BU89">
        <f t="shared" si="282"/>
        <v>0.36500000000000021</v>
      </c>
      <c r="BV89">
        <f t="shared" si="260"/>
        <v>0.92000000000000071</v>
      </c>
      <c r="BW89">
        <f t="shared" si="261"/>
        <v>0.73000000000000043</v>
      </c>
      <c r="BX89">
        <f t="shared" si="80"/>
        <v>0.31000000000000016</v>
      </c>
      <c r="BY89">
        <f t="shared" si="262"/>
        <v>0.37999999999999967</v>
      </c>
      <c r="BZ89">
        <f t="shared" si="263"/>
        <v>0.83000000000000052</v>
      </c>
      <c r="CA89">
        <v>0</v>
      </c>
      <c r="CB89">
        <v>0</v>
      </c>
      <c r="CC89">
        <f t="shared" si="264"/>
        <v>0.73000000000000043</v>
      </c>
      <c r="CD89">
        <f t="shared" si="96"/>
        <v>0.1240000000000001</v>
      </c>
      <c r="CE89">
        <f t="shared" si="152"/>
        <v>0.66499999999999992</v>
      </c>
      <c r="CF89">
        <f t="shared" si="267"/>
        <v>0.43000000000000027</v>
      </c>
      <c r="CG89">
        <f t="shared" si="265"/>
        <v>1</v>
      </c>
      <c r="CH89">
        <v>0.03</v>
      </c>
    </row>
    <row r="90" spans="1:86" x14ac:dyDescent="0.25">
      <c r="A90">
        <v>641</v>
      </c>
      <c r="B90">
        <f t="shared" si="212"/>
        <v>0.57000000000000006</v>
      </c>
      <c r="C90">
        <f t="shared" si="213"/>
        <v>0.84000000000000052</v>
      </c>
      <c r="D90">
        <f t="shared" si="287"/>
        <v>0.3450000000000002</v>
      </c>
      <c r="E90">
        <f t="shared" si="214"/>
        <v>0.25999999999999934</v>
      </c>
      <c r="F90">
        <f t="shared" si="215"/>
        <v>0.84000000000000052</v>
      </c>
      <c r="G90">
        <f t="shared" si="285"/>
        <v>0.37000000000000022</v>
      </c>
      <c r="H90">
        <f t="shared" si="286"/>
        <v>0.91000000000000059</v>
      </c>
      <c r="I90">
        <f t="shared" si="283"/>
        <v>0.37000000000000022</v>
      </c>
      <c r="J90">
        <f t="shared" si="217"/>
        <v>0.57000000000000006</v>
      </c>
      <c r="K90">
        <f t="shared" si="218"/>
        <v>0.84000000000000052</v>
      </c>
      <c r="L90">
        <f t="shared" si="269"/>
        <v>0.37000000000000022</v>
      </c>
      <c r="M90">
        <f t="shared" si="219"/>
        <v>0.25999999999999934</v>
      </c>
      <c r="N90">
        <f t="shared" si="220"/>
        <v>0.84000000000000052</v>
      </c>
      <c r="O90">
        <f t="shared" si="270"/>
        <v>0.37000000000000022</v>
      </c>
      <c r="P90">
        <f t="shared" si="221"/>
        <v>0.25999999999999934</v>
      </c>
      <c r="Q90">
        <f t="shared" si="222"/>
        <v>0.84000000000000052</v>
      </c>
      <c r="R90">
        <f t="shared" si="271"/>
        <v>0.37000000000000022</v>
      </c>
      <c r="S90">
        <f t="shared" si="223"/>
        <v>0.25999999999999934</v>
      </c>
      <c r="T90">
        <f t="shared" si="224"/>
        <v>0.84000000000000052</v>
      </c>
      <c r="U90">
        <f t="shared" si="272"/>
        <v>0.37000000000000022</v>
      </c>
      <c r="V90">
        <f t="shared" si="116"/>
        <v>0</v>
      </c>
      <c r="W90">
        <f t="shared" si="225"/>
        <v>0.25999999999999934</v>
      </c>
      <c r="X90">
        <f t="shared" si="226"/>
        <v>0.84000000000000052</v>
      </c>
      <c r="Y90">
        <f t="shared" si="273"/>
        <v>0.37000000000000022</v>
      </c>
      <c r="Z90">
        <f t="shared" si="227"/>
        <v>0.25999999999999934</v>
      </c>
      <c r="AA90">
        <f t="shared" si="228"/>
        <v>0.84000000000000052</v>
      </c>
      <c r="AB90">
        <f t="shared" si="274"/>
        <v>0.37000000000000022</v>
      </c>
      <c r="AC90">
        <f t="shared" si="229"/>
        <v>0.25999999999999934</v>
      </c>
      <c r="AD90">
        <f t="shared" si="230"/>
        <v>0.84000000000000052</v>
      </c>
      <c r="AE90">
        <f t="shared" si="275"/>
        <v>0.37000000000000022</v>
      </c>
      <c r="AF90">
        <f t="shared" si="231"/>
        <v>0.25999999999999934</v>
      </c>
      <c r="AG90">
        <f t="shared" si="232"/>
        <v>0.84000000000000052</v>
      </c>
      <c r="AH90">
        <f t="shared" si="276"/>
        <v>0.37000000000000022</v>
      </c>
      <c r="AI90">
        <f t="shared" si="233"/>
        <v>0.25999999999999934</v>
      </c>
      <c r="AJ90">
        <f t="shared" si="234"/>
        <v>0.84000000000000052</v>
      </c>
      <c r="AK90">
        <f t="shared" si="277"/>
        <v>0.37000000000000022</v>
      </c>
      <c r="AL90">
        <f t="shared" si="284"/>
        <v>0.25999999999999934</v>
      </c>
      <c r="AM90">
        <f t="shared" si="211"/>
        <v>0.1199999999999999</v>
      </c>
      <c r="AN90">
        <f t="shared" si="235"/>
        <v>0.25999999999999934</v>
      </c>
      <c r="AO90">
        <f t="shared" si="236"/>
        <v>0.84000000000000052</v>
      </c>
      <c r="AP90">
        <f t="shared" si="266"/>
        <v>0.86000000000000043</v>
      </c>
      <c r="AQ90">
        <f t="shared" si="238"/>
        <v>0.76000000000000045</v>
      </c>
      <c r="AR90">
        <f t="shared" si="97"/>
        <v>0.65999999999999992</v>
      </c>
      <c r="AS90">
        <f t="shared" si="239"/>
        <v>0.83000000000000052</v>
      </c>
      <c r="AT90">
        <f t="shared" si="278"/>
        <v>0.37000000000000022</v>
      </c>
      <c r="AU90">
        <f t="shared" si="240"/>
        <v>0.36999999999999966</v>
      </c>
      <c r="AV90">
        <f t="shared" si="241"/>
        <v>0.76000000000000045</v>
      </c>
      <c r="AW90">
        <f t="shared" si="242"/>
        <v>0.25999999999999934</v>
      </c>
      <c r="AX90">
        <f t="shared" si="243"/>
        <v>0.84000000000000052</v>
      </c>
      <c r="AY90">
        <f t="shared" si="244"/>
        <v>0.36999999999999966</v>
      </c>
      <c r="AZ90">
        <f t="shared" si="245"/>
        <v>0.83000000000000052</v>
      </c>
      <c r="BA90">
        <f t="shared" si="268"/>
        <v>0.70500000000000052</v>
      </c>
      <c r="BB90">
        <f t="shared" si="247"/>
        <v>0.74000000000000044</v>
      </c>
      <c r="BC90">
        <f t="shared" si="190"/>
        <v>0.22800000000000017</v>
      </c>
      <c r="BD90">
        <f t="shared" si="248"/>
        <v>0.36999999999999966</v>
      </c>
      <c r="BE90">
        <f t="shared" si="249"/>
        <v>0.76000000000000045</v>
      </c>
      <c r="BF90">
        <f t="shared" si="250"/>
        <v>0.36999999999999966</v>
      </c>
      <c r="BG90">
        <f t="shared" si="251"/>
        <v>0.74000000000000044</v>
      </c>
      <c r="BH90">
        <f t="shared" si="252"/>
        <v>0.93000000000000071</v>
      </c>
      <c r="BI90">
        <f t="shared" si="279"/>
        <v>0.37000000000000022</v>
      </c>
      <c r="BJ90">
        <f t="shared" si="79"/>
        <v>0.31500000000000017</v>
      </c>
      <c r="BK90">
        <f t="shared" si="253"/>
        <v>0.84000000000000052</v>
      </c>
      <c r="BL90">
        <f t="shared" si="140"/>
        <v>0.11400000000000009</v>
      </c>
      <c r="BM90">
        <f t="shared" si="254"/>
        <v>0.25999999999999934</v>
      </c>
      <c r="BN90">
        <f t="shared" si="255"/>
        <v>0.84000000000000052</v>
      </c>
      <c r="BO90">
        <f t="shared" si="280"/>
        <v>0.37000000000000022</v>
      </c>
      <c r="BP90">
        <f t="shared" si="256"/>
        <v>0.25999999999999934</v>
      </c>
      <c r="BQ90">
        <f t="shared" si="257"/>
        <v>0.84000000000000052</v>
      </c>
      <c r="BR90">
        <f t="shared" si="281"/>
        <v>0.37000000000000022</v>
      </c>
      <c r="BS90">
        <f t="shared" si="258"/>
        <v>0.25999999999999934</v>
      </c>
      <c r="BT90">
        <f t="shared" si="259"/>
        <v>0.84000000000000052</v>
      </c>
      <c r="BU90">
        <f t="shared" si="282"/>
        <v>0.37000000000000022</v>
      </c>
      <c r="BV90">
        <f t="shared" si="260"/>
        <v>0.93000000000000071</v>
      </c>
      <c r="BW90">
        <f t="shared" si="261"/>
        <v>0.74000000000000044</v>
      </c>
      <c r="BX90">
        <f t="shared" si="80"/>
        <v>0.31500000000000017</v>
      </c>
      <c r="BY90">
        <f t="shared" si="262"/>
        <v>0.36999999999999966</v>
      </c>
      <c r="BZ90">
        <f t="shared" si="263"/>
        <v>0.84000000000000052</v>
      </c>
      <c r="CA90">
        <v>0</v>
      </c>
      <c r="CB90">
        <v>0</v>
      </c>
      <c r="CC90">
        <f t="shared" si="264"/>
        <v>0.74000000000000044</v>
      </c>
      <c r="CD90">
        <f t="shared" si="96"/>
        <v>0.12600000000000008</v>
      </c>
      <c r="CE90">
        <f t="shared" si="152"/>
        <v>0.65999999999999992</v>
      </c>
      <c r="CF90">
        <f t="shared" si="267"/>
        <v>0.43500000000000028</v>
      </c>
      <c r="CG90">
        <f t="shared" si="265"/>
        <v>1</v>
      </c>
      <c r="CH90">
        <v>0.03</v>
      </c>
    </row>
    <row r="91" spans="1:86" x14ac:dyDescent="0.25">
      <c r="A91">
        <v>651</v>
      </c>
      <c r="B91">
        <f t="shared" si="212"/>
        <v>0.56000000000000005</v>
      </c>
      <c r="C91">
        <f t="shared" si="213"/>
        <v>0.85000000000000053</v>
      </c>
      <c r="D91">
        <f t="shared" si="287"/>
        <v>0.3500000000000002</v>
      </c>
      <c r="E91">
        <f t="shared" si="214"/>
        <v>0.24999999999999933</v>
      </c>
      <c r="F91">
        <f t="shared" si="215"/>
        <v>0.85000000000000053</v>
      </c>
      <c r="G91">
        <f t="shared" si="285"/>
        <v>0.37500000000000022</v>
      </c>
      <c r="H91">
        <f t="shared" si="286"/>
        <v>0.90500000000000058</v>
      </c>
      <c r="I91">
        <f t="shared" si="283"/>
        <v>0.37500000000000022</v>
      </c>
      <c r="J91">
        <f t="shared" si="217"/>
        <v>0.56000000000000005</v>
      </c>
      <c r="K91">
        <f t="shared" si="218"/>
        <v>0.85000000000000053</v>
      </c>
      <c r="L91">
        <f t="shared" si="269"/>
        <v>0.37500000000000022</v>
      </c>
      <c r="M91">
        <f t="shared" si="219"/>
        <v>0.24999999999999933</v>
      </c>
      <c r="N91">
        <f t="shared" si="220"/>
        <v>0.85000000000000053</v>
      </c>
      <c r="O91">
        <f t="shared" si="270"/>
        <v>0.37500000000000022</v>
      </c>
      <c r="P91">
        <f t="shared" si="221"/>
        <v>0.24999999999999933</v>
      </c>
      <c r="Q91">
        <f t="shared" si="222"/>
        <v>0.85000000000000053</v>
      </c>
      <c r="R91">
        <f t="shared" si="271"/>
        <v>0.37500000000000022</v>
      </c>
      <c r="S91">
        <f t="shared" si="223"/>
        <v>0.24999999999999933</v>
      </c>
      <c r="T91">
        <f t="shared" si="224"/>
        <v>0.85000000000000053</v>
      </c>
      <c r="U91">
        <f t="shared" si="272"/>
        <v>0.37500000000000022</v>
      </c>
      <c r="V91">
        <f t="shared" si="116"/>
        <v>0</v>
      </c>
      <c r="W91">
        <f t="shared" si="225"/>
        <v>0.24999999999999933</v>
      </c>
      <c r="X91">
        <f t="shared" si="226"/>
        <v>0.85000000000000053</v>
      </c>
      <c r="Y91">
        <f t="shared" si="273"/>
        <v>0.37500000000000022</v>
      </c>
      <c r="Z91">
        <f t="shared" si="227"/>
        <v>0.24999999999999933</v>
      </c>
      <c r="AA91">
        <f t="shared" si="228"/>
        <v>0.85000000000000053</v>
      </c>
      <c r="AB91">
        <f t="shared" si="274"/>
        <v>0.37500000000000022</v>
      </c>
      <c r="AC91">
        <f t="shared" si="229"/>
        <v>0.24999999999999933</v>
      </c>
      <c r="AD91">
        <f t="shared" si="230"/>
        <v>0.85000000000000053</v>
      </c>
      <c r="AE91">
        <f t="shared" si="275"/>
        <v>0.37500000000000022</v>
      </c>
      <c r="AF91">
        <f t="shared" si="231"/>
        <v>0.24999999999999933</v>
      </c>
      <c r="AG91">
        <f t="shared" si="232"/>
        <v>0.85000000000000053</v>
      </c>
      <c r="AH91">
        <f t="shared" si="276"/>
        <v>0.37500000000000022</v>
      </c>
      <c r="AI91">
        <f t="shared" si="233"/>
        <v>0.24999999999999933</v>
      </c>
      <c r="AJ91">
        <f t="shared" si="234"/>
        <v>0.85000000000000053</v>
      </c>
      <c r="AK91">
        <f t="shared" si="277"/>
        <v>0.37500000000000022</v>
      </c>
      <c r="AL91">
        <f t="shared" si="284"/>
        <v>0.24999999999999933</v>
      </c>
      <c r="AM91">
        <f t="shared" si="211"/>
        <v>0.1099999999999999</v>
      </c>
      <c r="AN91">
        <f t="shared" si="235"/>
        <v>0.24999999999999933</v>
      </c>
      <c r="AO91">
        <f t="shared" si="236"/>
        <v>0.85000000000000053</v>
      </c>
      <c r="AP91">
        <f t="shared" si="266"/>
        <v>0.85500000000000043</v>
      </c>
      <c r="AQ91">
        <f t="shared" si="238"/>
        <v>0.77000000000000046</v>
      </c>
      <c r="AR91">
        <f t="shared" si="97"/>
        <v>0.65499999999999992</v>
      </c>
      <c r="AS91">
        <f t="shared" si="239"/>
        <v>0.84000000000000052</v>
      </c>
      <c r="AT91">
        <f t="shared" si="278"/>
        <v>0.37500000000000022</v>
      </c>
      <c r="AU91">
        <f t="shared" si="240"/>
        <v>0.35999999999999965</v>
      </c>
      <c r="AV91">
        <f t="shared" si="241"/>
        <v>0.77000000000000046</v>
      </c>
      <c r="AW91">
        <f t="shared" si="242"/>
        <v>0.24999999999999933</v>
      </c>
      <c r="AX91">
        <f t="shared" si="243"/>
        <v>0.85000000000000053</v>
      </c>
      <c r="AY91">
        <f t="shared" si="244"/>
        <v>0.35999999999999965</v>
      </c>
      <c r="AZ91">
        <f t="shared" si="245"/>
        <v>0.84000000000000052</v>
      </c>
      <c r="BA91">
        <f t="shared" si="268"/>
        <v>0.70000000000000051</v>
      </c>
      <c r="BB91">
        <f t="shared" si="247"/>
        <v>0.75000000000000044</v>
      </c>
      <c r="BC91">
        <f t="shared" si="190"/>
        <v>0.23200000000000018</v>
      </c>
      <c r="BD91">
        <f t="shared" si="248"/>
        <v>0.35999999999999965</v>
      </c>
      <c r="BE91">
        <f t="shared" si="249"/>
        <v>0.77000000000000046</v>
      </c>
      <c r="BF91">
        <f t="shared" si="250"/>
        <v>0.35999999999999965</v>
      </c>
      <c r="BG91">
        <f t="shared" si="251"/>
        <v>0.75000000000000044</v>
      </c>
      <c r="BH91">
        <f t="shared" si="252"/>
        <v>0.94000000000000072</v>
      </c>
      <c r="BI91">
        <f t="shared" si="279"/>
        <v>0.37500000000000022</v>
      </c>
      <c r="BJ91">
        <f t="shared" si="79"/>
        <v>0.32000000000000017</v>
      </c>
      <c r="BK91">
        <f t="shared" si="253"/>
        <v>0.85000000000000053</v>
      </c>
      <c r="BL91">
        <f t="shared" si="140"/>
        <v>0.11600000000000009</v>
      </c>
      <c r="BM91">
        <f t="shared" si="254"/>
        <v>0.24999999999999933</v>
      </c>
      <c r="BN91">
        <f t="shared" si="255"/>
        <v>0.85000000000000053</v>
      </c>
      <c r="BO91">
        <f t="shared" si="280"/>
        <v>0.37500000000000022</v>
      </c>
      <c r="BP91">
        <f t="shared" si="256"/>
        <v>0.24999999999999933</v>
      </c>
      <c r="BQ91">
        <f t="shared" si="257"/>
        <v>0.85000000000000053</v>
      </c>
      <c r="BR91">
        <f t="shared" si="281"/>
        <v>0.37500000000000022</v>
      </c>
      <c r="BS91">
        <f t="shared" si="258"/>
        <v>0.24999999999999933</v>
      </c>
      <c r="BT91">
        <f t="shared" si="259"/>
        <v>0.85000000000000053</v>
      </c>
      <c r="BU91">
        <f t="shared" si="282"/>
        <v>0.37500000000000022</v>
      </c>
      <c r="BV91">
        <f t="shared" si="260"/>
        <v>0.94000000000000072</v>
      </c>
      <c r="BW91">
        <f t="shared" si="261"/>
        <v>0.75000000000000044</v>
      </c>
      <c r="BX91">
        <f t="shared" si="80"/>
        <v>0.32000000000000017</v>
      </c>
      <c r="BY91">
        <f t="shared" si="262"/>
        <v>0.35999999999999965</v>
      </c>
      <c r="BZ91">
        <f t="shared" si="263"/>
        <v>0.85000000000000053</v>
      </c>
      <c r="CA91">
        <v>0</v>
      </c>
      <c r="CB91">
        <v>0</v>
      </c>
      <c r="CC91">
        <f t="shared" si="264"/>
        <v>0.75000000000000044</v>
      </c>
      <c r="CD91">
        <f t="shared" si="96"/>
        <v>0.12800000000000009</v>
      </c>
      <c r="CE91">
        <f t="shared" si="152"/>
        <v>0.65499999999999992</v>
      </c>
      <c r="CF91">
        <f t="shared" si="267"/>
        <v>0.44000000000000028</v>
      </c>
      <c r="CG91">
        <f t="shared" si="265"/>
        <v>1</v>
      </c>
      <c r="CH91">
        <v>0.03</v>
      </c>
    </row>
    <row r="92" spans="1:86" x14ac:dyDescent="0.25">
      <c r="A92">
        <v>662</v>
      </c>
      <c r="B92">
        <f t="shared" si="212"/>
        <v>0.55000000000000004</v>
      </c>
      <c r="C92">
        <f t="shared" si="213"/>
        <v>0.86000000000000054</v>
      </c>
      <c r="D92">
        <f t="shared" si="287"/>
        <v>0.3550000000000002</v>
      </c>
      <c r="E92">
        <f t="shared" si="214"/>
        <v>0.23999999999999932</v>
      </c>
      <c r="F92">
        <f t="shared" si="215"/>
        <v>0.86000000000000054</v>
      </c>
      <c r="G92">
        <f t="shared" si="285"/>
        <v>0.38000000000000023</v>
      </c>
      <c r="H92">
        <f t="shared" si="286"/>
        <v>0.90000000000000058</v>
      </c>
      <c r="I92">
        <f t="shared" si="283"/>
        <v>0.38000000000000023</v>
      </c>
      <c r="J92">
        <f t="shared" si="217"/>
        <v>0.55000000000000004</v>
      </c>
      <c r="K92">
        <f t="shared" si="218"/>
        <v>0.86000000000000054</v>
      </c>
      <c r="L92">
        <f t="shared" si="269"/>
        <v>0.38000000000000023</v>
      </c>
      <c r="M92">
        <f t="shared" si="219"/>
        <v>0.23999999999999932</v>
      </c>
      <c r="N92">
        <f t="shared" si="220"/>
        <v>0.86000000000000054</v>
      </c>
      <c r="O92">
        <f t="shared" si="270"/>
        <v>0.38000000000000023</v>
      </c>
      <c r="P92">
        <f t="shared" si="221"/>
        <v>0.23999999999999932</v>
      </c>
      <c r="Q92">
        <f t="shared" si="222"/>
        <v>0.86000000000000054</v>
      </c>
      <c r="R92">
        <f t="shared" si="271"/>
        <v>0.38000000000000023</v>
      </c>
      <c r="S92">
        <f t="shared" si="223"/>
        <v>0.23999999999999932</v>
      </c>
      <c r="T92">
        <f t="shared" si="224"/>
        <v>0.86000000000000054</v>
      </c>
      <c r="U92">
        <f t="shared" si="272"/>
        <v>0.38000000000000023</v>
      </c>
      <c r="V92">
        <f t="shared" si="116"/>
        <v>0</v>
      </c>
      <c r="W92">
        <f t="shared" si="225"/>
        <v>0.23999999999999932</v>
      </c>
      <c r="X92">
        <f t="shared" si="226"/>
        <v>0.86000000000000054</v>
      </c>
      <c r="Y92">
        <f t="shared" si="273"/>
        <v>0.38000000000000023</v>
      </c>
      <c r="Z92">
        <f t="shared" si="227"/>
        <v>0.23999999999999932</v>
      </c>
      <c r="AA92">
        <f t="shared" si="228"/>
        <v>0.86000000000000054</v>
      </c>
      <c r="AB92">
        <f t="shared" si="274"/>
        <v>0.38000000000000023</v>
      </c>
      <c r="AC92">
        <f t="shared" si="229"/>
        <v>0.23999999999999932</v>
      </c>
      <c r="AD92">
        <f t="shared" si="230"/>
        <v>0.86000000000000054</v>
      </c>
      <c r="AE92">
        <f t="shared" si="275"/>
        <v>0.38000000000000023</v>
      </c>
      <c r="AF92">
        <f t="shared" si="231"/>
        <v>0.23999999999999932</v>
      </c>
      <c r="AG92">
        <f t="shared" si="232"/>
        <v>0.86000000000000054</v>
      </c>
      <c r="AH92">
        <f t="shared" si="276"/>
        <v>0.38000000000000023</v>
      </c>
      <c r="AI92">
        <f t="shared" si="233"/>
        <v>0.23999999999999932</v>
      </c>
      <c r="AJ92">
        <f t="shared" si="234"/>
        <v>0.86000000000000054</v>
      </c>
      <c r="AK92">
        <f t="shared" si="277"/>
        <v>0.38000000000000023</v>
      </c>
      <c r="AL92">
        <f t="shared" si="284"/>
        <v>0.23999999999999932</v>
      </c>
      <c r="AM92">
        <f t="shared" si="211"/>
        <v>0.1</v>
      </c>
      <c r="AN92">
        <f t="shared" si="235"/>
        <v>0.23999999999999932</v>
      </c>
      <c r="AO92">
        <f t="shared" si="236"/>
        <v>0.86000000000000054</v>
      </c>
      <c r="AP92">
        <f t="shared" si="266"/>
        <v>0.85000000000000042</v>
      </c>
      <c r="AQ92">
        <f t="shared" si="238"/>
        <v>0.78000000000000047</v>
      </c>
      <c r="AR92">
        <f t="shared" si="97"/>
        <v>0.64999999999999991</v>
      </c>
      <c r="AS92">
        <f t="shared" si="239"/>
        <v>0.85000000000000053</v>
      </c>
      <c r="AT92">
        <f t="shared" si="278"/>
        <v>0.38000000000000023</v>
      </c>
      <c r="AU92">
        <f t="shared" si="240"/>
        <v>0.34999999999999964</v>
      </c>
      <c r="AV92">
        <f t="shared" si="241"/>
        <v>0.78000000000000047</v>
      </c>
      <c r="AW92">
        <f t="shared" si="242"/>
        <v>0.23999999999999932</v>
      </c>
      <c r="AX92">
        <f t="shared" si="243"/>
        <v>0.86000000000000054</v>
      </c>
      <c r="AY92">
        <f t="shared" si="244"/>
        <v>0.34999999999999964</v>
      </c>
      <c r="AZ92">
        <f t="shared" si="245"/>
        <v>0.85000000000000053</v>
      </c>
      <c r="BA92">
        <f t="shared" si="268"/>
        <v>0.69500000000000051</v>
      </c>
      <c r="BB92">
        <f t="shared" si="247"/>
        <v>0.76000000000000045</v>
      </c>
      <c r="BC92">
        <f t="shared" si="190"/>
        <v>0.23600000000000018</v>
      </c>
      <c r="BD92">
        <f t="shared" si="248"/>
        <v>0.34999999999999964</v>
      </c>
      <c r="BE92">
        <f t="shared" si="249"/>
        <v>0.78000000000000047</v>
      </c>
      <c r="BF92">
        <f t="shared" si="250"/>
        <v>0.34999999999999964</v>
      </c>
      <c r="BG92">
        <f t="shared" si="251"/>
        <v>0.76000000000000045</v>
      </c>
      <c r="BH92">
        <f t="shared" si="252"/>
        <v>0.95000000000000073</v>
      </c>
      <c r="BI92">
        <f t="shared" si="279"/>
        <v>0.38000000000000023</v>
      </c>
      <c r="BJ92">
        <f t="shared" ref="BJ92:BJ155" si="288">MIN(BJ91+0.005, 0.7)</f>
        <v>0.32500000000000018</v>
      </c>
      <c r="BK92">
        <f t="shared" si="253"/>
        <v>0.86000000000000054</v>
      </c>
      <c r="BL92">
        <f t="shared" si="140"/>
        <v>0.11800000000000009</v>
      </c>
      <c r="BM92">
        <f t="shared" si="254"/>
        <v>0.23999999999999932</v>
      </c>
      <c r="BN92">
        <f t="shared" si="255"/>
        <v>0.86000000000000054</v>
      </c>
      <c r="BO92">
        <f t="shared" si="280"/>
        <v>0.38000000000000023</v>
      </c>
      <c r="BP92">
        <f t="shared" si="256"/>
        <v>0.23999999999999932</v>
      </c>
      <c r="BQ92">
        <f t="shared" si="257"/>
        <v>0.86000000000000054</v>
      </c>
      <c r="BR92">
        <f t="shared" si="281"/>
        <v>0.38000000000000023</v>
      </c>
      <c r="BS92">
        <f t="shared" si="258"/>
        <v>0.23999999999999932</v>
      </c>
      <c r="BT92">
        <f t="shared" si="259"/>
        <v>0.86000000000000054</v>
      </c>
      <c r="BU92">
        <f t="shared" si="282"/>
        <v>0.38000000000000023</v>
      </c>
      <c r="BV92">
        <f t="shared" si="260"/>
        <v>0.95000000000000073</v>
      </c>
      <c r="BW92">
        <f t="shared" si="261"/>
        <v>0.76000000000000045</v>
      </c>
      <c r="BX92">
        <f t="shared" ref="BX92:BX155" si="289">MIN(BX91+0.005, 0.7)</f>
        <v>0.32500000000000018</v>
      </c>
      <c r="BY92">
        <f t="shared" si="262"/>
        <v>0.34999999999999964</v>
      </c>
      <c r="BZ92">
        <f t="shared" si="263"/>
        <v>0.86000000000000054</v>
      </c>
      <c r="CA92">
        <v>0</v>
      </c>
      <c r="CB92">
        <v>0</v>
      </c>
      <c r="CC92">
        <f t="shared" si="264"/>
        <v>0.76000000000000045</v>
      </c>
      <c r="CD92">
        <f t="shared" si="96"/>
        <v>0.13000000000000009</v>
      </c>
      <c r="CE92">
        <f t="shared" si="152"/>
        <v>0.64999999999999991</v>
      </c>
      <c r="CF92">
        <f t="shared" si="267"/>
        <v>0.44500000000000028</v>
      </c>
      <c r="CG92">
        <f t="shared" si="265"/>
        <v>1</v>
      </c>
      <c r="CH92">
        <v>0.03</v>
      </c>
    </row>
    <row r="93" spans="1:86" x14ac:dyDescent="0.25">
      <c r="A93">
        <v>672</v>
      </c>
      <c r="B93">
        <f t="shared" si="212"/>
        <v>0.54</v>
      </c>
      <c r="C93">
        <f t="shared" si="213"/>
        <v>0.87000000000000055</v>
      </c>
      <c r="D93">
        <f t="shared" si="287"/>
        <v>0.36000000000000021</v>
      </c>
      <c r="E93">
        <f t="shared" si="214"/>
        <v>0.22999999999999932</v>
      </c>
      <c r="F93">
        <f t="shared" si="215"/>
        <v>0.87000000000000055</v>
      </c>
      <c r="G93">
        <f t="shared" si="285"/>
        <v>0.38500000000000023</v>
      </c>
      <c r="H93">
        <f t="shared" si="286"/>
        <v>0.89500000000000057</v>
      </c>
      <c r="I93">
        <f t="shared" si="283"/>
        <v>0.38500000000000023</v>
      </c>
      <c r="J93">
        <f t="shared" si="217"/>
        <v>0.54</v>
      </c>
      <c r="K93">
        <f t="shared" si="218"/>
        <v>0.87000000000000055</v>
      </c>
      <c r="L93">
        <f t="shared" si="269"/>
        <v>0.38500000000000023</v>
      </c>
      <c r="M93">
        <f t="shared" si="219"/>
        <v>0.22999999999999932</v>
      </c>
      <c r="N93">
        <f t="shared" si="220"/>
        <v>0.87000000000000055</v>
      </c>
      <c r="O93">
        <f t="shared" si="270"/>
        <v>0.38500000000000023</v>
      </c>
      <c r="P93">
        <f t="shared" si="221"/>
        <v>0.22999999999999932</v>
      </c>
      <c r="Q93">
        <f t="shared" si="222"/>
        <v>0.87000000000000055</v>
      </c>
      <c r="R93">
        <f t="shared" si="271"/>
        <v>0.38500000000000023</v>
      </c>
      <c r="S93">
        <f t="shared" si="223"/>
        <v>0.22999999999999932</v>
      </c>
      <c r="T93">
        <f t="shared" si="224"/>
        <v>0.87000000000000055</v>
      </c>
      <c r="U93">
        <f t="shared" si="272"/>
        <v>0.38500000000000023</v>
      </c>
      <c r="V93">
        <f t="shared" si="116"/>
        <v>0</v>
      </c>
      <c r="W93">
        <f t="shared" si="225"/>
        <v>0.22999999999999932</v>
      </c>
      <c r="X93">
        <f t="shared" si="226"/>
        <v>0.87000000000000055</v>
      </c>
      <c r="Y93">
        <f t="shared" si="273"/>
        <v>0.38500000000000023</v>
      </c>
      <c r="Z93">
        <f t="shared" si="227"/>
        <v>0.22999999999999932</v>
      </c>
      <c r="AA93">
        <f t="shared" si="228"/>
        <v>0.87000000000000055</v>
      </c>
      <c r="AB93">
        <f t="shared" si="274"/>
        <v>0.38500000000000023</v>
      </c>
      <c r="AC93">
        <f t="shared" si="229"/>
        <v>0.22999999999999932</v>
      </c>
      <c r="AD93">
        <f t="shared" si="230"/>
        <v>0.87000000000000055</v>
      </c>
      <c r="AE93">
        <f t="shared" si="275"/>
        <v>0.38500000000000023</v>
      </c>
      <c r="AF93">
        <f t="shared" si="231"/>
        <v>0.22999999999999932</v>
      </c>
      <c r="AG93">
        <f t="shared" si="232"/>
        <v>0.87000000000000055</v>
      </c>
      <c r="AH93">
        <f t="shared" si="276"/>
        <v>0.38500000000000023</v>
      </c>
      <c r="AI93">
        <f t="shared" si="233"/>
        <v>0.22999999999999932</v>
      </c>
      <c r="AJ93">
        <f t="shared" si="234"/>
        <v>0.87000000000000055</v>
      </c>
      <c r="AK93">
        <f t="shared" si="277"/>
        <v>0.38500000000000023</v>
      </c>
      <c r="AL93">
        <f t="shared" si="284"/>
        <v>0.22999999999999932</v>
      </c>
      <c r="AM93">
        <f t="shared" si="211"/>
        <v>0.1</v>
      </c>
      <c r="AN93">
        <f t="shared" si="235"/>
        <v>0.22999999999999932</v>
      </c>
      <c r="AO93">
        <f t="shared" si="236"/>
        <v>0.87000000000000055</v>
      </c>
      <c r="AP93">
        <f t="shared" si="266"/>
        <v>0.84500000000000042</v>
      </c>
      <c r="AQ93">
        <f t="shared" si="238"/>
        <v>0.79000000000000048</v>
      </c>
      <c r="AR93">
        <f t="shared" si="97"/>
        <v>0.64499999999999991</v>
      </c>
      <c r="AS93">
        <f t="shared" si="239"/>
        <v>0.86000000000000054</v>
      </c>
      <c r="AT93">
        <f t="shared" si="278"/>
        <v>0.38500000000000023</v>
      </c>
      <c r="AU93">
        <f t="shared" si="240"/>
        <v>0.33999999999999964</v>
      </c>
      <c r="AV93">
        <f t="shared" si="241"/>
        <v>0.79000000000000048</v>
      </c>
      <c r="AW93">
        <f t="shared" si="242"/>
        <v>0.22999999999999932</v>
      </c>
      <c r="AX93">
        <f t="shared" si="243"/>
        <v>0.87000000000000055</v>
      </c>
      <c r="AY93">
        <f t="shared" si="244"/>
        <v>0.33999999999999964</v>
      </c>
      <c r="AZ93">
        <f t="shared" si="245"/>
        <v>0.86000000000000054</v>
      </c>
      <c r="BA93">
        <f t="shared" si="268"/>
        <v>0.6900000000000005</v>
      </c>
      <c r="BB93">
        <f t="shared" si="247"/>
        <v>0.77000000000000046</v>
      </c>
      <c r="BC93">
        <f t="shared" si="190"/>
        <v>0.24000000000000019</v>
      </c>
      <c r="BD93">
        <f t="shared" si="248"/>
        <v>0.33999999999999964</v>
      </c>
      <c r="BE93">
        <f t="shared" si="249"/>
        <v>0.79000000000000048</v>
      </c>
      <c r="BF93">
        <f t="shared" si="250"/>
        <v>0.33999999999999964</v>
      </c>
      <c r="BG93">
        <f t="shared" si="251"/>
        <v>0.77000000000000046</v>
      </c>
      <c r="BH93">
        <f t="shared" si="252"/>
        <v>0.96000000000000074</v>
      </c>
      <c r="BI93">
        <f t="shared" si="279"/>
        <v>0.38500000000000023</v>
      </c>
      <c r="BJ93">
        <f t="shared" si="288"/>
        <v>0.33000000000000018</v>
      </c>
      <c r="BK93">
        <f t="shared" si="253"/>
        <v>0.87000000000000055</v>
      </c>
      <c r="BL93">
        <f t="shared" si="140"/>
        <v>0.12000000000000009</v>
      </c>
      <c r="BM93">
        <f t="shared" si="254"/>
        <v>0.22999999999999932</v>
      </c>
      <c r="BN93">
        <f t="shared" si="255"/>
        <v>0.87000000000000055</v>
      </c>
      <c r="BO93">
        <f t="shared" si="280"/>
        <v>0.38500000000000023</v>
      </c>
      <c r="BP93">
        <f t="shared" si="256"/>
        <v>0.22999999999999932</v>
      </c>
      <c r="BQ93">
        <f t="shared" si="257"/>
        <v>0.87000000000000055</v>
      </c>
      <c r="BR93">
        <f t="shared" si="281"/>
        <v>0.38500000000000023</v>
      </c>
      <c r="BS93">
        <f t="shared" si="258"/>
        <v>0.22999999999999932</v>
      </c>
      <c r="BT93">
        <f t="shared" si="259"/>
        <v>0.87000000000000055</v>
      </c>
      <c r="BU93">
        <f t="shared" si="282"/>
        <v>0.38500000000000023</v>
      </c>
      <c r="BV93">
        <f t="shared" ref="BV93:BV156" si="290">MAX(BV92-0.01, 0.1)</f>
        <v>0.94000000000000072</v>
      </c>
      <c r="BW93">
        <f t="shared" si="261"/>
        <v>0.77000000000000046</v>
      </c>
      <c r="BX93">
        <f t="shared" si="289"/>
        <v>0.33000000000000018</v>
      </c>
      <c r="BY93">
        <f t="shared" si="262"/>
        <v>0.33999999999999964</v>
      </c>
      <c r="BZ93">
        <f t="shared" si="263"/>
        <v>0.87000000000000055</v>
      </c>
      <c r="CA93">
        <v>0</v>
      </c>
      <c r="CB93">
        <v>0</v>
      </c>
      <c r="CC93">
        <f t="shared" si="264"/>
        <v>0.77000000000000046</v>
      </c>
      <c r="CD93">
        <f t="shared" ref="CD93:CD156" si="291">MIN(CD92+0.002, 0.55)</f>
        <v>0.13200000000000009</v>
      </c>
      <c r="CE93">
        <f t="shared" si="152"/>
        <v>0.64499999999999991</v>
      </c>
      <c r="CF93">
        <f t="shared" si="267"/>
        <v>0.45000000000000029</v>
      </c>
      <c r="CG93">
        <f t="shared" si="265"/>
        <v>1</v>
      </c>
      <c r="CH93">
        <v>0.03</v>
      </c>
    </row>
    <row r="94" spans="1:86" x14ac:dyDescent="0.25">
      <c r="A94">
        <v>683</v>
      </c>
      <c r="B94">
        <f t="shared" si="212"/>
        <v>0.53</v>
      </c>
      <c r="C94">
        <f t="shared" si="213"/>
        <v>0.88000000000000056</v>
      </c>
      <c r="D94">
        <f t="shared" si="287"/>
        <v>0.36500000000000021</v>
      </c>
      <c r="E94">
        <f t="shared" si="214"/>
        <v>0.21999999999999931</v>
      </c>
      <c r="F94">
        <f t="shared" si="215"/>
        <v>0.88000000000000056</v>
      </c>
      <c r="G94">
        <f t="shared" si="285"/>
        <v>0.39000000000000024</v>
      </c>
      <c r="H94">
        <f t="shared" si="286"/>
        <v>0.89000000000000057</v>
      </c>
      <c r="I94">
        <f t="shared" si="283"/>
        <v>0.39000000000000024</v>
      </c>
      <c r="J94">
        <f t="shared" si="217"/>
        <v>0.53</v>
      </c>
      <c r="K94">
        <f t="shared" si="218"/>
        <v>0.88000000000000056</v>
      </c>
      <c r="L94">
        <f t="shared" si="269"/>
        <v>0.39000000000000024</v>
      </c>
      <c r="M94">
        <f t="shared" si="219"/>
        <v>0.21999999999999931</v>
      </c>
      <c r="N94">
        <f t="shared" si="220"/>
        <v>0.88000000000000056</v>
      </c>
      <c r="O94">
        <f t="shared" si="270"/>
        <v>0.39000000000000024</v>
      </c>
      <c r="P94">
        <f t="shared" si="221"/>
        <v>0.21999999999999931</v>
      </c>
      <c r="Q94">
        <f t="shared" si="222"/>
        <v>0.88000000000000056</v>
      </c>
      <c r="R94">
        <f t="shared" si="271"/>
        <v>0.39000000000000024</v>
      </c>
      <c r="S94">
        <f t="shared" si="223"/>
        <v>0.21999999999999931</v>
      </c>
      <c r="T94">
        <f t="shared" si="224"/>
        <v>0.88000000000000056</v>
      </c>
      <c r="U94">
        <f t="shared" si="272"/>
        <v>0.39000000000000024</v>
      </c>
      <c r="V94">
        <f t="shared" si="116"/>
        <v>0</v>
      </c>
      <c r="W94">
        <f t="shared" si="225"/>
        <v>0.21999999999999931</v>
      </c>
      <c r="X94">
        <f t="shared" si="226"/>
        <v>0.88000000000000056</v>
      </c>
      <c r="Y94">
        <f t="shared" si="273"/>
        <v>0.39000000000000024</v>
      </c>
      <c r="Z94">
        <f t="shared" si="227"/>
        <v>0.21999999999999931</v>
      </c>
      <c r="AA94">
        <f t="shared" si="228"/>
        <v>0.88000000000000056</v>
      </c>
      <c r="AB94">
        <f t="shared" si="274"/>
        <v>0.39000000000000024</v>
      </c>
      <c r="AC94">
        <f t="shared" si="229"/>
        <v>0.21999999999999931</v>
      </c>
      <c r="AD94">
        <f t="shared" si="230"/>
        <v>0.88000000000000056</v>
      </c>
      <c r="AE94">
        <f t="shared" si="275"/>
        <v>0.39000000000000024</v>
      </c>
      <c r="AF94">
        <f t="shared" si="231"/>
        <v>0.21999999999999931</v>
      </c>
      <c r="AG94">
        <f t="shared" si="232"/>
        <v>0.88000000000000056</v>
      </c>
      <c r="AH94">
        <f t="shared" si="276"/>
        <v>0.39000000000000024</v>
      </c>
      <c r="AI94">
        <f t="shared" si="233"/>
        <v>0.21999999999999931</v>
      </c>
      <c r="AJ94">
        <f t="shared" si="234"/>
        <v>0.88000000000000056</v>
      </c>
      <c r="AK94">
        <f t="shared" si="277"/>
        <v>0.39000000000000024</v>
      </c>
      <c r="AL94">
        <f t="shared" si="284"/>
        <v>0.21999999999999931</v>
      </c>
      <c r="AM94">
        <f t="shared" si="211"/>
        <v>0.1</v>
      </c>
      <c r="AN94">
        <f t="shared" si="235"/>
        <v>0.21999999999999931</v>
      </c>
      <c r="AO94">
        <f t="shared" si="236"/>
        <v>0.88000000000000056</v>
      </c>
      <c r="AP94">
        <f t="shared" si="266"/>
        <v>0.84000000000000041</v>
      </c>
      <c r="AQ94">
        <f t="shared" si="238"/>
        <v>0.80000000000000049</v>
      </c>
      <c r="AR94">
        <f t="shared" si="97"/>
        <v>0.6399999999999999</v>
      </c>
      <c r="AS94">
        <f t="shared" si="239"/>
        <v>0.87000000000000055</v>
      </c>
      <c r="AT94">
        <f t="shared" si="278"/>
        <v>0.39000000000000024</v>
      </c>
      <c r="AU94">
        <f t="shared" si="240"/>
        <v>0.32999999999999963</v>
      </c>
      <c r="AV94">
        <f t="shared" si="241"/>
        <v>0.80000000000000049</v>
      </c>
      <c r="AW94">
        <f t="shared" si="242"/>
        <v>0.21999999999999931</v>
      </c>
      <c r="AX94">
        <f t="shared" si="243"/>
        <v>0.88000000000000056</v>
      </c>
      <c r="AY94">
        <f t="shared" si="244"/>
        <v>0.32999999999999963</v>
      </c>
      <c r="AZ94">
        <f t="shared" si="245"/>
        <v>0.87000000000000055</v>
      </c>
      <c r="BA94">
        <f t="shared" si="268"/>
        <v>0.6850000000000005</v>
      </c>
      <c r="BB94">
        <f t="shared" si="247"/>
        <v>0.78000000000000047</v>
      </c>
      <c r="BC94">
        <f t="shared" si="190"/>
        <v>0.24400000000000019</v>
      </c>
      <c r="BD94">
        <f t="shared" si="248"/>
        <v>0.32999999999999963</v>
      </c>
      <c r="BE94">
        <f t="shared" si="249"/>
        <v>0.80000000000000049</v>
      </c>
      <c r="BF94">
        <f t="shared" si="250"/>
        <v>0.32999999999999963</v>
      </c>
      <c r="BG94">
        <f t="shared" si="251"/>
        <v>0.78000000000000047</v>
      </c>
      <c r="BH94">
        <f t="shared" si="252"/>
        <v>0.97000000000000075</v>
      </c>
      <c r="BI94">
        <f t="shared" si="279"/>
        <v>0.39000000000000024</v>
      </c>
      <c r="BJ94">
        <f t="shared" si="288"/>
        <v>0.33500000000000019</v>
      </c>
      <c r="BK94">
        <f t="shared" si="253"/>
        <v>0.88000000000000056</v>
      </c>
      <c r="BL94">
        <f t="shared" si="140"/>
        <v>0.12200000000000009</v>
      </c>
      <c r="BM94">
        <f t="shared" si="254"/>
        <v>0.21999999999999931</v>
      </c>
      <c r="BN94">
        <f t="shared" si="255"/>
        <v>0.88000000000000056</v>
      </c>
      <c r="BO94">
        <f t="shared" si="280"/>
        <v>0.39000000000000024</v>
      </c>
      <c r="BP94">
        <f t="shared" si="256"/>
        <v>0.21999999999999931</v>
      </c>
      <c r="BQ94">
        <f t="shared" si="257"/>
        <v>0.88000000000000056</v>
      </c>
      <c r="BR94">
        <f t="shared" si="281"/>
        <v>0.39000000000000024</v>
      </c>
      <c r="BS94">
        <f t="shared" si="258"/>
        <v>0.21999999999999931</v>
      </c>
      <c r="BT94">
        <f t="shared" si="259"/>
        <v>0.88000000000000056</v>
      </c>
      <c r="BU94">
        <f t="shared" si="282"/>
        <v>0.39000000000000024</v>
      </c>
      <c r="BV94">
        <f t="shared" si="290"/>
        <v>0.93000000000000071</v>
      </c>
      <c r="BW94">
        <f t="shared" si="261"/>
        <v>0.78000000000000047</v>
      </c>
      <c r="BX94">
        <f t="shared" si="289"/>
        <v>0.33500000000000019</v>
      </c>
      <c r="BY94">
        <f t="shared" si="262"/>
        <v>0.32999999999999963</v>
      </c>
      <c r="BZ94">
        <f t="shared" si="263"/>
        <v>0.88000000000000056</v>
      </c>
      <c r="CA94">
        <v>0</v>
      </c>
      <c r="CB94">
        <v>0</v>
      </c>
      <c r="CC94">
        <f t="shared" si="264"/>
        <v>0.78000000000000047</v>
      </c>
      <c r="CD94">
        <f t="shared" si="291"/>
        <v>0.13400000000000009</v>
      </c>
      <c r="CE94">
        <f t="shared" si="152"/>
        <v>0.6399999999999999</v>
      </c>
      <c r="CF94">
        <f t="shared" si="267"/>
        <v>0.45500000000000029</v>
      </c>
      <c r="CG94">
        <f t="shared" si="265"/>
        <v>1</v>
      </c>
      <c r="CH94">
        <v>0.04</v>
      </c>
    </row>
    <row r="95" spans="1:86" x14ac:dyDescent="0.25">
      <c r="A95">
        <v>693</v>
      </c>
      <c r="B95">
        <f t="shared" si="212"/>
        <v>0.52</v>
      </c>
      <c r="C95">
        <f t="shared" si="213"/>
        <v>0.89000000000000057</v>
      </c>
      <c r="D95">
        <f t="shared" si="287"/>
        <v>0.37000000000000022</v>
      </c>
      <c r="E95">
        <f t="shared" si="214"/>
        <v>0.2099999999999993</v>
      </c>
      <c r="F95">
        <f t="shared" si="215"/>
        <v>0.89000000000000057</v>
      </c>
      <c r="G95">
        <f t="shared" si="285"/>
        <v>0.39500000000000024</v>
      </c>
      <c r="H95">
        <f t="shared" si="286"/>
        <v>0.88500000000000056</v>
      </c>
      <c r="I95">
        <f t="shared" si="283"/>
        <v>0.39500000000000024</v>
      </c>
      <c r="J95">
        <f t="shared" si="217"/>
        <v>0.52</v>
      </c>
      <c r="K95">
        <f t="shared" si="218"/>
        <v>0.89000000000000057</v>
      </c>
      <c r="L95">
        <f t="shared" si="269"/>
        <v>0.39500000000000024</v>
      </c>
      <c r="M95">
        <f t="shared" si="219"/>
        <v>0.2099999999999993</v>
      </c>
      <c r="N95">
        <f t="shared" si="220"/>
        <v>0.89000000000000057</v>
      </c>
      <c r="O95">
        <f t="shared" si="270"/>
        <v>0.39500000000000024</v>
      </c>
      <c r="P95">
        <f t="shared" si="221"/>
        <v>0.2099999999999993</v>
      </c>
      <c r="Q95">
        <f t="shared" si="222"/>
        <v>0.89000000000000057</v>
      </c>
      <c r="R95">
        <f t="shared" si="271"/>
        <v>0.39500000000000024</v>
      </c>
      <c r="S95">
        <f t="shared" si="223"/>
        <v>0.2099999999999993</v>
      </c>
      <c r="T95">
        <f t="shared" si="224"/>
        <v>0.89000000000000057</v>
      </c>
      <c r="U95">
        <f t="shared" si="272"/>
        <v>0.39500000000000024</v>
      </c>
      <c r="V95">
        <f t="shared" si="116"/>
        <v>0</v>
      </c>
      <c r="W95">
        <f t="shared" si="225"/>
        <v>0.2099999999999993</v>
      </c>
      <c r="X95">
        <f t="shared" si="226"/>
        <v>0.89000000000000057</v>
      </c>
      <c r="Y95">
        <f t="shared" si="273"/>
        <v>0.39500000000000024</v>
      </c>
      <c r="Z95">
        <f t="shared" si="227"/>
        <v>0.2099999999999993</v>
      </c>
      <c r="AA95">
        <f t="shared" si="228"/>
        <v>0.89000000000000057</v>
      </c>
      <c r="AB95">
        <f t="shared" si="274"/>
        <v>0.39500000000000024</v>
      </c>
      <c r="AC95">
        <f t="shared" si="229"/>
        <v>0.2099999999999993</v>
      </c>
      <c r="AD95">
        <f t="shared" si="230"/>
        <v>0.89000000000000057</v>
      </c>
      <c r="AE95">
        <f t="shared" si="275"/>
        <v>0.39500000000000024</v>
      </c>
      <c r="AF95">
        <f t="shared" si="231"/>
        <v>0.2099999999999993</v>
      </c>
      <c r="AG95">
        <f t="shared" si="232"/>
        <v>0.89000000000000057</v>
      </c>
      <c r="AH95">
        <f t="shared" si="276"/>
        <v>0.39500000000000024</v>
      </c>
      <c r="AI95">
        <f t="shared" si="233"/>
        <v>0.2099999999999993</v>
      </c>
      <c r="AJ95">
        <f t="shared" si="234"/>
        <v>0.89000000000000057</v>
      </c>
      <c r="AK95">
        <f t="shared" si="277"/>
        <v>0.39500000000000024</v>
      </c>
      <c r="AL95">
        <f t="shared" si="284"/>
        <v>0.2099999999999993</v>
      </c>
      <c r="AM95">
        <f t="shared" si="211"/>
        <v>0.1</v>
      </c>
      <c r="AN95">
        <f t="shared" si="235"/>
        <v>0.2099999999999993</v>
      </c>
      <c r="AO95">
        <f t="shared" si="236"/>
        <v>0.89000000000000057</v>
      </c>
      <c r="AP95">
        <f t="shared" si="266"/>
        <v>0.83500000000000041</v>
      </c>
      <c r="AQ95">
        <f t="shared" si="238"/>
        <v>0.8100000000000005</v>
      </c>
      <c r="AR95">
        <f t="shared" si="97"/>
        <v>0.6349999999999999</v>
      </c>
      <c r="AS95">
        <f t="shared" si="239"/>
        <v>0.88000000000000056</v>
      </c>
      <c r="AT95">
        <f t="shared" si="278"/>
        <v>0.39500000000000024</v>
      </c>
      <c r="AU95">
        <f t="shared" si="240"/>
        <v>0.31999999999999962</v>
      </c>
      <c r="AV95">
        <f t="shared" si="241"/>
        <v>0.8100000000000005</v>
      </c>
      <c r="AW95">
        <f t="shared" si="242"/>
        <v>0.2099999999999993</v>
      </c>
      <c r="AX95">
        <f t="shared" si="243"/>
        <v>0.89000000000000057</v>
      </c>
      <c r="AY95">
        <f t="shared" si="244"/>
        <v>0.31999999999999962</v>
      </c>
      <c r="AZ95">
        <f t="shared" si="245"/>
        <v>0.88000000000000056</v>
      </c>
      <c r="BA95">
        <f t="shared" si="268"/>
        <v>0.68000000000000049</v>
      </c>
      <c r="BB95">
        <f t="shared" si="247"/>
        <v>0.79000000000000048</v>
      </c>
      <c r="BC95">
        <f t="shared" si="190"/>
        <v>0.24800000000000019</v>
      </c>
      <c r="BD95">
        <f t="shared" si="248"/>
        <v>0.31999999999999962</v>
      </c>
      <c r="BE95">
        <f t="shared" si="249"/>
        <v>0.8100000000000005</v>
      </c>
      <c r="BF95">
        <f t="shared" si="250"/>
        <v>0.31999999999999962</v>
      </c>
      <c r="BG95">
        <f t="shared" si="251"/>
        <v>0.79000000000000048</v>
      </c>
      <c r="BH95">
        <f t="shared" si="252"/>
        <v>0.98000000000000076</v>
      </c>
      <c r="BI95">
        <f t="shared" si="279"/>
        <v>0.39500000000000024</v>
      </c>
      <c r="BJ95">
        <f t="shared" si="288"/>
        <v>0.34000000000000019</v>
      </c>
      <c r="BK95">
        <f t="shared" si="253"/>
        <v>0.89000000000000057</v>
      </c>
      <c r="BL95">
        <f t="shared" si="140"/>
        <v>0.1240000000000001</v>
      </c>
      <c r="BM95">
        <f t="shared" si="254"/>
        <v>0.2099999999999993</v>
      </c>
      <c r="BN95">
        <f t="shared" si="255"/>
        <v>0.89000000000000057</v>
      </c>
      <c r="BO95">
        <f t="shared" si="280"/>
        <v>0.39500000000000024</v>
      </c>
      <c r="BP95">
        <f t="shared" si="256"/>
        <v>0.2099999999999993</v>
      </c>
      <c r="BQ95">
        <f t="shared" si="257"/>
        <v>0.89000000000000057</v>
      </c>
      <c r="BR95">
        <f t="shared" si="281"/>
        <v>0.39500000000000024</v>
      </c>
      <c r="BS95">
        <f t="shared" si="258"/>
        <v>0.2099999999999993</v>
      </c>
      <c r="BT95">
        <f t="shared" si="259"/>
        <v>0.89000000000000057</v>
      </c>
      <c r="BU95">
        <f t="shared" si="282"/>
        <v>0.39500000000000024</v>
      </c>
      <c r="BV95">
        <f t="shared" si="290"/>
        <v>0.92000000000000071</v>
      </c>
      <c r="BW95">
        <f t="shared" si="261"/>
        <v>0.79000000000000048</v>
      </c>
      <c r="BX95">
        <f t="shared" si="289"/>
        <v>0.34000000000000019</v>
      </c>
      <c r="BY95">
        <f t="shared" si="262"/>
        <v>0.31999999999999962</v>
      </c>
      <c r="BZ95">
        <f t="shared" si="263"/>
        <v>0.89000000000000057</v>
      </c>
      <c r="CA95">
        <v>0</v>
      </c>
      <c r="CB95">
        <v>0</v>
      </c>
      <c r="CC95">
        <f t="shared" si="264"/>
        <v>0.79000000000000048</v>
      </c>
      <c r="CD95">
        <f t="shared" si="291"/>
        <v>0.13600000000000009</v>
      </c>
      <c r="CE95">
        <f t="shared" si="152"/>
        <v>0.6349999999999999</v>
      </c>
      <c r="CF95">
        <f t="shared" si="267"/>
        <v>0.4600000000000003</v>
      </c>
      <c r="CG95">
        <f t="shared" si="265"/>
        <v>1</v>
      </c>
      <c r="CH95">
        <v>0.04</v>
      </c>
    </row>
    <row r="96" spans="1:86" x14ac:dyDescent="0.25">
      <c r="A96">
        <v>704</v>
      </c>
      <c r="B96">
        <f t="shared" si="212"/>
        <v>0.51</v>
      </c>
      <c r="C96">
        <f t="shared" si="213"/>
        <v>0.90000000000000058</v>
      </c>
      <c r="D96">
        <f t="shared" si="287"/>
        <v>0.37500000000000022</v>
      </c>
      <c r="E96">
        <f t="shared" si="214"/>
        <v>0.19999999999999929</v>
      </c>
      <c r="F96">
        <f t="shared" si="215"/>
        <v>0.90000000000000058</v>
      </c>
      <c r="G96">
        <f t="shared" si="285"/>
        <v>0.40000000000000024</v>
      </c>
      <c r="H96">
        <f t="shared" si="286"/>
        <v>0.88000000000000056</v>
      </c>
      <c r="I96">
        <f t="shared" si="283"/>
        <v>0.40000000000000024</v>
      </c>
      <c r="J96">
        <f t="shared" si="217"/>
        <v>0.51</v>
      </c>
      <c r="K96">
        <f t="shared" si="218"/>
        <v>0.90000000000000058</v>
      </c>
      <c r="L96">
        <f t="shared" si="269"/>
        <v>0.40000000000000024</v>
      </c>
      <c r="M96">
        <f t="shared" si="219"/>
        <v>0.19999999999999929</v>
      </c>
      <c r="N96">
        <f t="shared" si="220"/>
        <v>0.90000000000000058</v>
      </c>
      <c r="O96">
        <f t="shared" si="270"/>
        <v>0.40000000000000024</v>
      </c>
      <c r="P96">
        <f t="shared" si="221"/>
        <v>0.19999999999999929</v>
      </c>
      <c r="Q96">
        <f t="shared" si="222"/>
        <v>0.90000000000000058</v>
      </c>
      <c r="R96">
        <f t="shared" si="271"/>
        <v>0.40000000000000024</v>
      </c>
      <c r="S96">
        <f t="shared" si="223"/>
        <v>0.19999999999999929</v>
      </c>
      <c r="T96">
        <f t="shared" si="224"/>
        <v>0.90000000000000058</v>
      </c>
      <c r="U96">
        <f t="shared" si="272"/>
        <v>0.40000000000000024</v>
      </c>
      <c r="V96">
        <f t="shared" si="116"/>
        <v>0</v>
      </c>
      <c r="W96">
        <f t="shared" si="225"/>
        <v>0.19999999999999929</v>
      </c>
      <c r="X96">
        <f t="shared" si="226"/>
        <v>0.90000000000000058</v>
      </c>
      <c r="Y96">
        <f t="shared" si="273"/>
        <v>0.40000000000000024</v>
      </c>
      <c r="Z96">
        <f t="shared" si="227"/>
        <v>0.19999999999999929</v>
      </c>
      <c r="AA96">
        <f t="shared" si="228"/>
        <v>0.90000000000000058</v>
      </c>
      <c r="AB96">
        <f t="shared" si="274"/>
        <v>0.40000000000000024</v>
      </c>
      <c r="AC96">
        <f t="shared" si="229"/>
        <v>0.19999999999999929</v>
      </c>
      <c r="AD96">
        <f t="shared" si="230"/>
        <v>0.90000000000000058</v>
      </c>
      <c r="AE96">
        <f t="shared" si="275"/>
        <v>0.40000000000000024</v>
      </c>
      <c r="AF96">
        <f t="shared" si="231"/>
        <v>0.19999999999999929</v>
      </c>
      <c r="AG96">
        <f t="shared" si="232"/>
        <v>0.90000000000000058</v>
      </c>
      <c r="AH96">
        <f t="shared" si="276"/>
        <v>0.40000000000000024</v>
      </c>
      <c r="AI96">
        <f t="shared" si="233"/>
        <v>0.19999999999999929</v>
      </c>
      <c r="AJ96">
        <f t="shared" si="234"/>
        <v>0.90000000000000058</v>
      </c>
      <c r="AK96">
        <f t="shared" si="277"/>
        <v>0.40000000000000024</v>
      </c>
      <c r="AL96">
        <f t="shared" si="284"/>
        <v>0.19999999999999929</v>
      </c>
      <c r="AM96">
        <f t="shared" si="211"/>
        <v>0.1</v>
      </c>
      <c r="AN96">
        <f t="shared" si="235"/>
        <v>0.19999999999999929</v>
      </c>
      <c r="AO96">
        <f t="shared" si="236"/>
        <v>0.90000000000000058</v>
      </c>
      <c r="AP96">
        <f t="shared" si="266"/>
        <v>0.8300000000000004</v>
      </c>
      <c r="AQ96">
        <f t="shared" si="238"/>
        <v>0.82000000000000051</v>
      </c>
      <c r="AR96">
        <f t="shared" si="97"/>
        <v>0.62999999999999989</v>
      </c>
      <c r="AS96">
        <f t="shared" si="239"/>
        <v>0.89000000000000057</v>
      </c>
      <c r="AT96">
        <f t="shared" si="278"/>
        <v>0.40000000000000024</v>
      </c>
      <c r="AU96">
        <f t="shared" si="240"/>
        <v>0.30999999999999961</v>
      </c>
      <c r="AV96">
        <f t="shared" si="241"/>
        <v>0.82000000000000051</v>
      </c>
      <c r="AW96">
        <f t="shared" si="242"/>
        <v>0.19999999999999929</v>
      </c>
      <c r="AX96">
        <f t="shared" si="243"/>
        <v>0.90000000000000058</v>
      </c>
      <c r="AY96">
        <f t="shared" si="244"/>
        <v>0.30999999999999961</v>
      </c>
      <c r="AZ96">
        <f t="shared" si="245"/>
        <v>0.89000000000000057</v>
      </c>
      <c r="BA96">
        <f t="shared" si="268"/>
        <v>0.67500000000000049</v>
      </c>
      <c r="BB96">
        <f t="shared" si="247"/>
        <v>0.80000000000000049</v>
      </c>
      <c r="BC96">
        <f t="shared" si="190"/>
        <v>0.25200000000000017</v>
      </c>
      <c r="BD96">
        <f t="shared" si="248"/>
        <v>0.30999999999999961</v>
      </c>
      <c r="BE96">
        <f t="shared" si="249"/>
        <v>0.82000000000000051</v>
      </c>
      <c r="BF96">
        <f t="shared" si="250"/>
        <v>0.30999999999999961</v>
      </c>
      <c r="BG96">
        <f t="shared" si="251"/>
        <v>0.80000000000000049</v>
      </c>
      <c r="BH96">
        <f t="shared" si="252"/>
        <v>0.99000000000000077</v>
      </c>
      <c r="BI96">
        <f t="shared" si="279"/>
        <v>0.40000000000000024</v>
      </c>
      <c r="BJ96">
        <f t="shared" si="288"/>
        <v>0.3450000000000002</v>
      </c>
      <c r="BK96">
        <f t="shared" si="253"/>
        <v>0.90000000000000058</v>
      </c>
      <c r="BL96">
        <f t="shared" si="140"/>
        <v>0.12600000000000008</v>
      </c>
      <c r="BM96">
        <f t="shared" si="254"/>
        <v>0.19999999999999929</v>
      </c>
      <c r="BN96">
        <f t="shared" si="255"/>
        <v>0.90000000000000058</v>
      </c>
      <c r="BO96">
        <f t="shared" si="280"/>
        <v>0.40000000000000024</v>
      </c>
      <c r="BP96">
        <f t="shared" si="256"/>
        <v>0.19999999999999929</v>
      </c>
      <c r="BQ96">
        <f t="shared" si="257"/>
        <v>0.90000000000000058</v>
      </c>
      <c r="BR96">
        <f t="shared" si="281"/>
        <v>0.40000000000000024</v>
      </c>
      <c r="BS96">
        <f t="shared" si="258"/>
        <v>0.19999999999999929</v>
      </c>
      <c r="BT96">
        <f t="shared" si="259"/>
        <v>0.90000000000000058</v>
      </c>
      <c r="BU96">
        <f t="shared" si="282"/>
        <v>0.40000000000000024</v>
      </c>
      <c r="BV96">
        <f t="shared" si="290"/>
        <v>0.9100000000000007</v>
      </c>
      <c r="BW96">
        <f t="shared" si="261"/>
        <v>0.80000000000000049</v>
      </c>
      <c r="BX96">
        <f t="shared" si="289"/>
        <v>0.3450000000000002</v>
      </c>
      <c r="BY96">
        <f t="shared" si="262"/>
        <v>0.30999999999999961</v>
      </c>
      <c r="BZ96">
        <f t="shared" si="263"/>
        <v>0.90000000000000058</v>
      </c>
      <c r="CA96">
        <v>0</v>
      </c>
      <c r="CB96">
        <v>0</v>
      </c>
      <c r="CC96">
        <f t="shared" si="264"/>
        <v>0.80000000000000049</v>
      </c>
      <c r="CD96">
        <f t="shared" si="291"/>
        <v>0.13800000000000009</v>
      </c>
      <c r="CE96">
        <f t="shared" si="152"/>
        <v>0.62999999999999989</v>
      </c>
      <c r="CF96">
        <f t="shared" si="267"/>
        <v>0.4650000000000003</v>
      </c>
      <c r="CG96">
        <f t="shared" si="265"/>
        <v>1</v>
      </c>
      <c r="CH96">
        <v>0.04</v>
      </c>
    </row>
    <row r="97" spans="1:86" x14ac:dyDescent="0.25">
      <c r="A97">
        <v>715</v>
      </c>
      <c r="B97">
        <f t="shared" si="212"/>
        <v>0.5</v>
      </c>
      <c r="C97">
        <f t="shared" si="213"/>
        <v>0.91000000000000059</v>
      </c>
      <c r="D97">
        <f t="shared" si="287"/>
        <v>0.38000000000000023</v>
      </c>
      <c r="E97">
        <f t="shared" si="214"/>
        <v>0.18999999999999928</v>
      </c>
      <c r="F97">
        <f t="shared" si="215"/>
        <v>0.91000000000000059</v>
      </c>
      <c r="G97">
        <f t="shared" si="285"/>
        <v>0.40500000000000025</v>
      </c>
      <c r="H97">
        <f t="shared" si="286"/>
        <v>0.87500000000000056</v>
      </c>
      <c r="I97">
        <f t="shared" si="283"/>
        <v>0.40500000000000025</v>
      </c>
      <c r="J97">
        <f t="shared" si="217"/>
        <v>0.5</v>
      </c>
      <c r="K97">
        <f t="shared" si="218"/>
        <v>0.91000000000000059</v>
      </c>
      <c r="L97">
        <f t="shared" si="269"/>
        <v>0.40500000000000025</v>
      </c>
      <c r="M97">
        <f t="shared" si="219"/>
        <v>0.18999999999999928</v>
      </c>
      <c r="N97">
        <f t="shared" si="220"/>
        <v>0.91000000000000059</v>
      </c>
      <c r="O97">
        <f t="shared" si="270"/>
        <v>0.40500000000000025</v>
      </c>
      <c r="P97">
        <f t="shared" si="221"/>
        <v>0.18999999999999928</v>
      </c>
      <c r="Q97">
        <f t="shared" si="222"/>
        <v>0.91000000000000059</v>
      </c>
      <c r="R97">
        <f t="shared" si="271"/>
        <v>0.40500000000000025</v>
      </c>
      <c r="S97">
        <f t="shared" si="223"/>
        <v>0.18999999999999928</v>
      </c>
      <c r="T97">
        <f t="shared" si="224"/>
        <v>0.91000000000000059</v>
      </c>
      <c r="U97">
        <f t="shared" si="272"/>
        <v>0.40500000000000025</v>
      </c>
      <c r="V97">
        <f t="shared" si="116"/>
        <v>0</v>
      </c>
      <c r="W97">
        <f t="shared" si="225"/>
        <v>0.18999999999999928</v>
      </c>
      <c r="X97">
        <f t="shared" si="226"/>
        <v>0.91000000000000059</v>
      </c>
      <c r="Y97">
        <f t="shared" si="273"/>
        <v>0.40500000000000025</v>
      </c>
      <c r="Z97">
        <f t="shared" si="227"/>
        <v>0.18999999999999928</v>
      </c>
      <c r="AA97">
        <f t="shared" si="228"/>
        <v>0.91000000000000059</v>
      </c>
      <c r="AB97">
        <f t="shared" si="274"/>
        <v>0.40500000000000025</v>
      </c>
      <c r="AC97">
        <f t="shared" si="229"/>
        <v>0.18999999999999928</v>
      </c>
      <c r="AD97">
        <f t="shared" si="230"/>
        <v>0.91000000000000059</v>
      </c>
      <c r="AE97">
        <f t="shared" si="275"/>
        <v>0.40500000000000025</v>
      </c>
      <c r="AF97">
        <f t="shared" si="231"/>
        <v>0.18999999999999928</v>
      </c>
      <c r="AG97">
        <f t="shared" si="232"/>
        <v>0.91000000000000059</v>
      </c>
      <c r="AH97">
        <f t="shared" si="276"/>
        <v>0.40500000000000025</v>
      </c>
      <c r="AI97">
        <f t="shared" si="233"/>
        <v>0.18999999999999928</v>
      </c>
      <c r="AJ97">
        <f t="shared" si="234"/>
        <v>0.91000000000000059</v>
      </c>
      <c r="AK97">
        <f t="shared" si="277"/>
        <v>0.40500000000000025</v>
      </c>
      <c r="AL97">
        <f t="shared" si="284"/>
        <v>0.18999999999999928</v>
      </c>
      <c r="AM97">
        <f t="shared" si="211"/>
        <v>0.1</v>
      </c>
      <c r="AN97">
        <f t="shared" si="235"/>
        <v>0.18999999999999928</v>
      </c>
      <c r="AO97">
        <f t="shared" si="236"/>
        <v>0.91000000000000059</v>
      </c>
      <c r="AP97">
        <f t="shared" si="266"/>
        <v>0.8250000000000004</v>
      </c>
      <c r="AQ97">
        <f t="shared" si="238"/>
        <v>0.83000000000000052</v>
      </c>
      <c r="AR97">
        <f t="shared" ref="AR97:AR160" si="292">MAX(AR96-0.005, 0.1)</f>
        <v>0.62499999999999989</v>
      </c>
      <c r="AS97">
        <f t="shared" si="239"/>
        <v>0.90000000000000058</v>
      </c>
      <c r="AT97">
        <f t="shared" si="278"/>
        <v>0.40500000000000025</v>
      </c>
      <c r="AU97">
        <f t="shared" si="240"/>
        <v>0.2999999999999996</v>
      </c>
      <c r="AV97">
        <f t="shared" si="241"/>
        <v>0.83000000000000052</v>
      </c>
      <c r="AW97">
        <f t="shared" si="242"/>
        <v>0.18999999999999928</v>
      </c>
      <c r="AX97">
        <f t="shared" si="243"/>
        <v>0.91000000000000059</v>
      </c>
      <c r="AY97">
        <f t="shared" si="244"/>
        <v>0.2999999999999996</v>
      </c>
      <c r="AZ97">
        <f t="shared" si="245"/>
        <v>0.90000000000000058</v>
      </c>
      <c r="BA97">
        <f t="shared" si="268"/>
        <v>0.67000000000000048</v>
      </c>
      <c r="BB97">
        <f t="shared" si="247"/>
        <v>0.8100000000000005</v>
      </c>
      <c r="BC97">
        <f t="shared" si="190"/>
        <v>0.25600000000000017</v>
      </c>
      <c r="BD97">
        <f t="shared" si="248"/>
        <v>0.2999999999999996</v>
      </c>
      <c r="BE97">
        <f t="shared" si="249"/>
        <v>0.83000000000000052</v>
      </c>
      <c r="BF97">
        <f t="shared" si="250"/>
        <v>0.2999999999999996</v>
      </c>
      <c r="BG97">
        <f t="shared" si="251"/>
        <v>0.8100000000000005</v>
      </c>
      <c r="BH97">
        <f t="shared" si="252"/>
        <v>1</v>
      </c>
      <c r="BI97">
        <f t="shared" si="279"/>
        <v>0.40500000000000025</v>
      </c>
      <c r="BJ97">
        <f t="shared" si="288"/>
        <v>0.3500000000000002</v>
      </c>
      <c r="BK97">
        <f t="shared" si="253"/>
        <v>0.91000000000000059</v>
      </c>
      <c r="BL97">
        <f t="shared" si="140"/>
        <v>0.12800000000000009</v>
      </c>
      <c r="BM97">
        <f t="shared" si="254"/>
        <v>0.18999999999999928</v>
      </c>
      <c r="BN97">
        <f t="shared" si="255"/>
        <v>0.91000000000000059</v>
      </c>
      <c r="BO97">
        <f t="shared" si="280"/>
        <v>0.40500000000000025</v>
      </c>
      <c r="BP97">
        <f t="shared" si="256"/>
        <v>0.18999999999999928</v>
      </c>
      <c r="BQ97">
        <f t="shared" si="257"/>
        <v>0.91000000000000059</v>
      </c>
      <c r="BR97">
        <f t="shared" si="281"/>
        <v>0.40500000000000025</v>
      </c>
      <c r="BS97">
        <f t="shared" si="258"/>
        <v>0.18999999999999928</v>
      </c>
      <c r="BT97">
        <f t="shared" si="259"/>
        <v>0.91000000000000059</v>
      </c>
      <c r="BU97">
        <f t="shared" si="282"/>
        <v>0.40500000000000025</v>
      </c>
      <c r="BV97">
        <f t="shared" si="290"/>
        <v>0.90000000000000069</v>
      </c>
      <c r="BW97">
        <f t="shared" si="261"/>
        <v>0.8100000000000005</v>
      </c>
      <c r="BX97">
        <f t="shared" si="289"/>
        <v>0.3500000000000002</v>
      </c>
      <c r="BY97">
        <f t="shared" si="262"/>
        <v>0.2999999999999996</v>
      </c>
      <c r="BZ97">
        <f t="shared" si="263"/>
        <v>0.91000000000000059</v>
      </c>
      <c r="CA97">
        <v>0</v>
      </c>
      <c r="CB97">
        <v>0</v>
      </c>
      <c r="CC97">
        <f t="shared" si="264"/>
        <v>0.8100000000000005</v>
      </c>
      <c r="CD97">
        <f t="shared" si="291"/>
        <v>0.1400000000000001</v>
      </c>
      <c r="CE97">
        <f t="shared" si="152"/>
        <v>0.62499999999999989</v>
      </c>
      <c r="CF97">
        <f t="shared" si="267"/>
        <v>0.47000000000000031</v>
      </c>
      <c r="CG97">
        <f t="shared" si="265"/>
        <v>1</v>
      </c>
      <c r="CH97">
        <v>0.04</v>
      </c>
    </row>
    <row r="98" spans="1:86" x14ac:dyDescent="0.25">
      <c r="A98">
        <v>726</v>
      </c>
      <c r="B98">
        <f t="shared" si="212"/>
        <v>0.49</v>
      </c>
      <c r="C98">
        <f t="shared" si="213"/>
        <v>0.9200000000000006</v>
      </c>
      <c r="D98">
        <f t="shared" si="287"/>
        <v>0.38500000000000023</v>
      </c>
      <c r="E98">
        <f t="shared" si="214"/>
        <v>0.17999999999999927</v>
      </c>
      <c r="F98">
        <f t="shared" si="215"/>
        <v>0.9200000000000006</v>
      </c>
      <c r="G98">
        <f t="shared" si="285"/>
        <v>0.41000000000000025</v>
      </c>
      <c r="H98">
        <f t="shared" si="286"/>
        <v>0.87000000000000055</v>
      </c>
      <c r="I98">
        <f t="shared" si="283"/>
        <v>0.41000000000000025</v>
      </c>
      <c r="J98">
        <f t="shared" si="217"/>
        <v>0.49</v>
      </c>
      <c r="K98">
        <f t="shared" si="218"/>
        <v>0.9200000000000006</v>
      </c>
      <c r="L98">
        <f t="shared" si="269"/>
        <v>0.41000000000000025</v>
      </c>
      <c r="M98">
        <f t="shared" si="219"/>
        <v>0.17999999999999927</v>
      </c>
      <c r="N98">
        <f t="shared" si="220"/>
        <v>0.9200000000000006</v>
      </c>
      <c r="O98">
        <f t="shared" si="270"/>
        <v>0.41000000000000025</v>
      </c>
      <c r="P98">
        <f t="shared" si="221"/>
        <v>0.17999999999999927</v>
      </c>
      <c r="Q98">
        <f t="shared" si="222"/>
        <v>0.9200000000000006</v>
      </c>
      <c r="R98">
        <f t="shared" si="271"/>
        <v>0.41000000000000025</v>
      </c>
      <c r="S98">
        <f t="shared" si="223"/>
        <v>0.17999999999999927</v>
      </c>
      <c r="T98">
        <f t="shared" si="224"/>
        <v>0.9200000000000006</v>
      </c>
      <c r="U98">
        <f t="shared" si="272"/>
        <v>0.41000000000000025</v>
      </c>
      <c r="V98">
        <f t="shared" ref="V98:V161" si="293">MAX(V97-0.01, 0)</f>
        <v>0</v>
      </c>
      <c r="W98">
        <f t="shared" si="225"/>
        <v>0.17999999999999927</v>
      </c>
      <c r="X98">
        <f t="shared" si="226"/>
        <v>0.9200000000000006</v>
      </c>
      <c r="Y98">
        <f t="shared" si="273"/>
        <v>0.41000000000000025</v>
      </c>
      <c r="Z98">
        <f t="shared" si="227"/>
        <v>0.17999999999999927</v>
      </c>
      <c r="AA98">
        <f t="shared" si="228"/>
        <v>0.9200000000000006</v>
      </c>
      <c r="AB98">
        <f t="shared" si="274"/>
        <v>0.41000000000000025</v>
      </c>
      <c r="AC98">
        <f t="shared" si="229"/>
        <v>0.17999999999999927</v>
      </c>
      <c r="AD98">
        <f t="shared" si="230"/>
        <v>0.9200000000000006</v>
      </c>
      <c r="AE98">
        <f t="shared" si="275"/>
        <v>0.41000000000000025</v>
      </c>
      <c r="AF98">
        <f t="shared" si="231"/>
        <v>0.17999999999999927</v>
      </c>
      <c r="AG98">
        <f t="shared" si="232"/>
        <v>0.9200000000000006</v>
      </c>
      <c r="AH98">
        <f t="shared" si="276"/>
        <v>0.41000000000000025</v>
      </c>
      <c r="AI98">
        <f t="shared" si="233"/>
        <v>0.17999999999999927</v>
      </c>
      <c r="AJ98">
        <f t="shared" si="234"/>
        <v>0.9200000000000006</v>
      </c>
      <c r="AK98">
        <f t="shared" si="277"/>
        <v>0.41000000000000025</v>
      </c>
      <c r="AL98">
        <f t="shared" si="284"/>
        <v>0.17999999999999927</v>
      </c>
      <c r="AM98">
        <f t="shared" si="211"/>
        <v>0.1</v>
      </c>
      <c r="AN98">
        <f t="shared" si="235"/>
        <v>0.17999999999999927</v>
      </c>
      <c r="AO98">
        <f t="shared" si="236"/>
        <v>0.9200000000000006</v>
      </c>
      <c r="AP98">
        <f t="shared" si="266"/>
        <v>0.8200000000000004</v>
      </c>
      <c r="AQ98">
        <f t="shared" si="238"/>
        <v>0.84000000000000052</v>
      </c>
      <c r="AR98">
        <f t="shared" si="292"/>
        <v>0.61999999999999988</v>
      </c>
      <c r="AS98">
        <f t="shared" si="239"/>
        <v>0.91000000000000059</v>
      </c>
      <c r="AT98">
        <f t="shared" si="278"/>
        <v>0.41000000000000025</v>
      </c>
      <c r="AU98">
        <f t="shared" si="240"/>
        <v>0.28999999999999959</v>
      </c>
      <c r="AV98">
        <f t="shared" si="241"/>
        <v>0.84000000000000052</v>
      </c>
      <c r="AW98">
        <f t="shared" si="242"/>
        <v>0.17999999999999927</v>
      </c>
      <c r="AX98">
        <f t="shared" si="243"/>
        <v>0.9200000000000006</v>
      </c>
      <c r="AY98">
        <f t="shared" si="244"/>
        <v>0.28999999999999959</v>
      </c>
      <c r="AZ98">
        <f t="shared" si="245"/>
        <v>0.91000000000000059</v>
      </c>
      <c r="BA98">
        <f t="shared" si="268"/>
        <v>0.66500000000000048</v>
      </c>
      <c r="BB98">
        <f t="shared" si="247"/>
        <v>0.82000000000000051</v>
      </c>
      <c r="BC98">
        <f t="shared" si="190"/>
        <v>0.26000000000000018</v>
      </c>
      <c r="BD98">
        <f t="shared" si="248"/>
        <v>0.28999999999999959</v>
      </c>
      <c r="BE98">
        <f t="shared" si="249"/>
        <v>0.84000000000000052</v>
      </c>
      <c r="BF98">
        <f t="shared" si="250"/>
        <v>0.28999999999999959</v>
      </c>
      <c r="BG98">
        <f t="shared" si="251"/>
        <v>0.82000000000000051</v>
      </c>
      <c r="BH98">
        <f t="shared" si="252"/>
        <v>1</v>
      </c>
      <c r="BI98">
        <f t="shared" si="279"/>
        <v>0.41000000000000025</v>
      </c>
      <c r="BJ98">
        <f t="shared" si="288"/>
        <v>0.3550000000000002</v>
      </c>
      <c r="BK98">
        <f t="shared" si="253"/>
        <v>0.9200000000000006</v>
      </c>
      <c r="BL98">
        <f t="shared" ref="BL98:BL161" si="294">MIN(BL97+0.002, 0.55)</f>
        <v>0.13000000000000009</v>
      </c>
      <c r="BM98">
        <f t="shared" si="254"/>
        <v>0.17999999999999927</v>
      </c>
      <c r="BN98">
        <f t="shared" si="255"/>
        <v>0.9200000000000006</v>
      </c>
      <c r="BO98">
        <f t="shared" si="280"/>
        <v>0.41000000000000025</v>
      </c>
      <c r="BP98">
        <f t="shared" si="256"/>
        <v>0.17999999999999927</v>
      </c>
      <c r="BQ98">
        <f t="shared" si="257"/>
        <v>0.9200000000000006</v>
      </c>
      <c r="BR98">
        <f t="shared" si="281"/>
        <v>0.41000000000000025</v>
      </c>
      <c r="BS98">
        <f t="shared" si="258"/>
        <v>0.17999999999999927</v>
      </c>
      <c r="BT98">
        <f t="shared" si="259"/>
        <v>0.9200000000000006</v>
      </c>
      <c r="BU98">
        <f t="shared" si="282"/>
        <v>0.41000000000000025</v>
      </c>
      <c r="BV98">
        <f t="shared" si="290"/>
        <v>0.89000000000000068</v>
      </c>
      <c r="BW98">
        <f t="shared" si="261"/>
        <v>0.82000000000000051</v>
      </c>
      <c r="BX98">
        <f t="shared" si="289"/>
        <v>0.3550000000000002</v>
      </c>
      <c r="BY98">
        <f t="shared" si="262"/>
        <v>0.28999999999999959</v>
      </c>
      <c r="BZ98">
        <f t="shared" si="263"/>
        <v>0.9200000000000006</v>
      </c>
      <c r="CA98">
        <v>0</v>
      </c>
      <c r="CB98">
        <v>0</v>
      </c>
      <c r="CC98">
        <f t="shared" si="264"/>
        <v>0.82000000000000051</v>
      </c>
      <c r="CD98">
        <f t="shared" si="291"/>
        <v>0.1420000000000001</v>
      </c>
      <c r="CE98">
        <f t="shared" ref="CE98:CE161" si="295">MAX(CE97-0.005, 0.1)</f>
        <v>0.61999999999999988</v>
      </c>
      <c r="CF98">
        <f t="shared" si="267"/>
        <v>0.47500000000000031</v>
      </c>
      <c r="CG98">
        <f t="shared" si="265"/>
        <v>1</v>
      </c>
      <c r="CH98">
        <v>0.04</v>
      </c>
    </row>
    <row r="99" spans="1:86" x14ac:dyDescent="0.25">
      <c r="A99">
        <v>736</v>
      </c>
      <c r="B99">
        <f t="shared" si="212"/>
        <v>0.48</v>
      </c>
      <c r="C99">
        <f t="shared" si="213"/>
        <v>0.9300000000000006</v>
      </c>
      <c r="D99">
        <f t="shared" si="287"/>
        <v>0.39000000000000024</v>
      </c>
      <c r="E99">
        <f t="shared" si="214"/>
        <v>0.16999999999999926</v>
      </c>
      <c r="F99">
        <f t="shared" si="215"/>
        <v>0.9300000000000006</v>
      </c>
      <c r="G99">
        <f t="shared" si="285"/>
        <v>0.41500000000000026</v>
      </c>
      <c r="H99">
        <f t="shared" si="286"/>
        <v>0.86500000000000055</v>
      </c>
      <c r="I99">
        <f t="shared" si="283"/>
        <v>0.41500000000000026</v>
      </c>
      <c r="J99">
        <f t="shared" si="217"/>
        <v>0.48</v>
      </c>
      <c r="K99">
        <f t="shared" si="218"/>
        <v>0.9300000000000006</v>
      </c>
      <c r="L99">
        <f t="shared" si="269"/>
        <v>0.41500000000000026</v>
      </c>
      <c r="M99">
        <f t="shared" si="219"/>
        <v>0.16999999999999926</v>
      </c>
      <c r="N99">
        <f t="shared" si="220"/>
        <v>0.9300000000000006</v>
      </c>
      <c r="O99">
        <f t="shared" si="270"/>
        <v>0.41500000000000026</v>
      </c>
      <c r="P99">
        <f t="shared" si="221"/>
        <v>0.16999999999999926</v>
      </c>
      <c r="Q99">
        <f t="shared" si="222"/>
        <v>0.9300000000000006</v>
      </c>
      <c r="R99">
        <f t="shared" si="271"/>
        <v>0.41500000000000026</v>
      </c>
      <c r="S99">
        <f t="shared" si="223"/>
        <v>0.16999999999999926</v>
      </c>
      <c r="T99">
        <f t="shared" si="224"/>
        <v>0.9300000000000006</v>
      </c>
      <c r="U99">
        <f t="shared" si="272"/>
        <v>0.41500000000000026</v>
      </c>
      <c r="V99">
        <f t="shared" si="293"/>
        <v>0</v>
      </c>
      <c r="W99">
        <f t="shared" si="225"/>
        <v>0.16999999999999926</v>
      </c>
      <c r="X99">
        <f t="shared" si="226"/>
        <v>0.9300000000000006</v>
      </c>
      <c r="Y99">
        <f t="shared" si="273"/>
        <v>0.41500000000000026</v>
      </c>
      <c r="Z99">
        <f t="shared" si="227"/>
        <v>0.16999999999999926</v>
      </c>
      <c r="AA99">
        <f t="shared" si="228"/>
        <v>0.9300000000000006</v>
      </c>
      <c r="AB99">
        <f t="shared" si="274"/>
        <v>0.41500000000000026</v>
      </c>
      <c r="AC99">
        <f t="shared" si="229"/>
        <v>0.16999999999999926</v>
      </c>
      <c r="AD99">
        <f t="shared" si="230"/>
        <v>0.9300000000000006</v>
      </c>
      <c r="AE99">
        <f t="shared" si="275"/>
        <v>0.41500000000000026</v>
      </c>
      <c r="AF99">
        <f t="shared" si="231"/>
        <v>0.16999999999999926</v>
      </c>
      <c r="AG99">
        <f t="shared" si="232"/>
        <v>0.9300000000000006</v>
      </c>
      <c r="AH99">
        <f t="shared" si="276"/>
        <v>0.41500000000000026</v>
      </c>
      <c r="AI99">
        <f t="shared" si="233"/>
        <v>0.16999999999999926</v>
      </c>
      <c r="AJ99">
        <f t="shared" si="234"/>
        <v>0.9300000000000006</v>
      </c>
      <c r="AK99">
        <f t="shared" si="277"/>
        <v>0.41500000000000026</v>
      </c>
      <c r="AL99">
        <f t="shared" si="284"/>
        <v>0.16999999999999926</v>
      </c>
      <c r="AM99">
        <f t="shared" si="211"/>
        <v>0.1</v>
      </c>
      <c r="AN99">
        <f t="shared" si="235"/>
        <v>0.16999999999999926</v>
      </c>
      <c r="AO99">
        <f t="shared" si="236"/>
        <v>0.9300000000000006</v>
      </c>
      <c r="AP99">
        <f t="shared" si="266"/>
        <v>0.81500000000000039</v>
      </c>
      <c r="AQ99">
        <f t="shared" si="238"/>
        <v>0.85000000000000053</v>
      </c>
      <c r="AR99">
        <f t="shared" si="292"/>
        <v>0.61499999999999988</v>
      </c>
      <c r="AS99">
        <f t="shared" si="239"/>
        <v>0.9200000000000006</v>
      </c>
      <c r="AT99">
        <f t="shared" si="278"/>
        <v>0.41500000000000026</v>
      </c>
      <c r="AU99">
        <f t="shared" si="240"/>
        <v>0.27999999999999958</v>
      </c>
      <c r="AV99">
        <f t="shared" si="241"/>
        <v>0.85000000000000053</v>
      </c>
      <c r="AW99">
        <f t="shared" si="242"/>
        <v>0.16999999999999926</v>
      </c>
      <c r="AX99">
        <f t="shared" si="243"/>
        <v>0.9300000000000006</v>
      </c>
      <c r="AY99">
        <f t="shared" si="244"/>
        <v>0.27999999999999958</v>
      </c>
      <c r="AZ99">
        <f t="shared" si="245"/>
        <v>0.9200000000000006</v>
      </c>
      <c r="BA99">
        <f t="shared" si="268"/>
        <v>0.66000000000000048</v>
      </c>
      <c r="BB99">
        <f t="shared" si="247"/>
        <v>0.83000000000000052</v>
      </c>
      <c r="BC99">
        <f t="shared" ref="BC99:BC162" si="296">MIN(BC98+0.004, 0.55)</f>
        <v>0.26400000000000018</v>
      </c>
      <c r="BD99">
        <f t="shared" si="248"/>
        <v>0.27999999999999958</v>
      </c>
      <c r="BE99">
        <f t="shared" si="249"/>
        <v>0.85000000000000053</v>
      </c>
      <c r="BF99">
        <f t="shared" si="250"/>
        <v>0.27999999999999958</v>
      </c>
      <c r="BG99">
        <f t="shared" si="251"/>
        <v>0.83000000000000052</v>
      </c>
      <c r="BH99">
        <f t="shared" si="252"/>
        <v>1</v>
      </c>
      <c r="BI99">
        <f t="shared" si="279"/>
        <v>0.41500000000000026</v>
      </c>
      <c r="BJ99">
        <f t="shared" si="288"/>
        <v>0.36000000000000021</v>
      </c>
      <c r="BK99">
        <f t="shared" si="253"/>
        <v>0.9300000000000006</v>
      </c>
      <c r="BL99">
        <f t="shared" si="294"/>
        <v>0.13200000000000009</v>
      </c>
      <c r="BM99">
        <f t="shared" si="254"/>
        <v>0.16999999999999926</v>
      </c>
      <c r="BN99">
        <f t="shared" si="255"/>
        <v>0.9300000000000006</v>
      </c>
      <c r="BO99">
        <f t="shared" si="280"/>
        <v>0.41500000000000026</v>
      </c>
      <c r="BP99">
        <f t="shared" si="256"/>
        <v>0.16999999999999926</v>
      </c>
      <c r="BQ99">
        <f t="shared" si="257"/>
        <v>0.9300000000000006</v>
      </c>
      <c r="BR99">
        <f t="shared" si="281"/>
        <v>0.41500000000000026</v>
      </c>
      <c r="BS99">
        <f t="shared" si="258"/>
        <v>0.16999999999999926</v>
      </c>
      <c r="BT99">
        <f t="shared" si="259"/>
        <v>0.9300000000000006</v>
      </c>
      <c r="BU99">
        <f t="shared" si="282"/>
        <v>0.41500000000000026</v>
      </c>
      <c r="BV99">
        <f t="shared" si="290"/>
        <v>0.88000000000000067</v>
      </c>
      <c r="BW99">
        <f t="shared" si="261"/>
        <v>0.83000000000000052</v>
      </c>
      <c r="BX99">
        <f t="shared" si="289"/>
        <v>0.36000000000000021</v>
      </c>
      <c r="BY99">
        <f t="shared" si="262"/>
        <v>0.27999999999999958</v>
      </c>
      <c r="BZ99">
        <f t="shared" si="263"/>
        <v>0.9300000000000006</v>
      </c>
      <c r="CA99">
        <v>0</v>
      </c>
      <c r="CB99">
        <v>0</v>
      </c>
      <c r="CC99">
        <f t="shared" si="264"/>
        <v>0.83000000000000052</v>
      </c>
      <c r="CD99">
        <f t="shared" si="291"/>
        <v>0.1440000000000001</v>
      </c>
      <c r="CE99">
        <f t="shared" si="295"/>
        <v>0.61499999999999988</v>
      </c>
      <c r="CF99">
        <f t="shared" si="267"/>
        <v>0.48000000000000032</v>
      </c>
      <c r="CG99">
        <f t="shared" si="265"/>
        <v>1</v>
      </c>
      <c r="CH99">
        <v>0.04</v>
      </c>
    </row>
    <row r="100" spans="1:86" x14ac:dyDescent="0.25">
      <c r="A100">
        <v>747</v>
      </c>
      <c r="B100">
        <f t="shared" si="212"/>
        <v>0.47</v>
      </c>
      <c r="C100">
        <f t="shared" si="213"/>
        <v>0.94000000000000061</v>
      </c>
      <c r="D100">
        <f t="shared" si="287"/>
        <v>0.39500000000000024</v>
      </c>
      <c r="E100">
        <f t="shared" si="214"/>
        <v>0.15999999999999925</v>
      </c>
      <c r="F100">
        <f t="shared" si="215"/>
        <v>0.94000000000000061</v>
      </c>
      <c r="G100">
        <f t="shared" si="285"/>
        <v>0.42000000000000026</v>
      </c>
      <c r="H100">
        <f t="shared" si="286"/>
        <v>0.86000000000000054</v>
      </c>
      <c r="I100">
        <f t="shared" si="283"/>
        <v>0.42000000000000026</v>
      </c>
      <c r="J100">
        <f t="shared" si="217"/>
        <v>0.47</v>
      </c>
      <c r="K100">
        <f t="shared" si="218"/>
        <v>0.94000000000000061</v>
      </c>
      <c r="L100">
        <f t="shared" si="269"/>
        <v>0.42000000000000026</v>
      </c>
      <c r="M100">
        <f t="shared" si="219"/>
        <v>0.15999999999999925</v>
      </c>
      <c r="N100">
        <f t="shared" si="220"/>
        <v>0.94000000000000061</v>
      </c>
      <c r="O100">
        <f t="shared" si="270"/>
        <v>0.42000000000000026</v>
      </c>
      <c r="P100">
        <f t="shared" si="221"/>
        <v>0.15999999999999925</v>
      </c>
      <c r="Q100">
        <f t="shared" si="222"/>
        <v>0.94000000000000061</v>
      </c>
      <c r="R100">
        <f t="shared" si="271"/>
        <v>0.42000000000000026</v>
      </c>
      <c r="S100">
        <f t="shared" si="223"/>
        <v>0.15999999999999925</v>
      </c>
      <c r="T100">
        <f t="shared" si="224"/>
        <v>0.94000000000000061</v>
      </c>
      <c r="U100">
        <f t="shared" si="272"/>
        <v>0.42000000000000026</v>
      </c>
      <c r="V100">
        <f t="shared" si="293"/>
        <v>0</v>
      </c>
      <c r="W100">
        <f t="shared" si="225"/>
        <v>0.15999999999999925</v>
      </c>
      <c r="X100">
        <f t="shared" si="226"/>
        <v>0.94000000000000061</v>
      </c>
      <c r="Y100">
        <f t="shared" si="273"/>
        <v>0.42000000000000026</v>
      </c>
      <c r="Z100">
        <f t="shared" si="227"/>
        <v>0.15999999999999925</v>
      </c>
      <c r="AA100">
        <f t="shared" si="228"/>
        <v>0.94000000000000061</v>
      </c>
      <c r="AB100">
        <f t="shared" si="274"/>
        <v>0.42000000000000026</v>
      </c>
      <c r="AC100">
        <f t="shared" si="229"/>
        <v>0.15999999999999925</v>
      </c>
      <c r="AD100">
        <f t="shared" si="230"/>
        <v>0.94000000000000061</v>
      </c>
      <c r="AE100">
        <f t="shared" si="275"/>
        <v>0.42000000000000026</v>
      </c>
      <c r="AF100">
        <f t="shared" si="231"/>
        <v>0.15999999999999925</v>
      </c>
      <c r="AG100">
        <f t="shared" si="232"/>
        <v>0.94000000000000061</v>
      </c>
      <c r="AH100">
        <f t="shared" si="276"/>
        <v>0.42000000000000026</v>
      </c>
      <c r="AI100">
        <f t="shared" si="233"/>
        <v>0.15999999999999925</v>
      </c>
      <c r="AJ100">
        <f t="shared" si="234"/>
        <v>0.94000000000000061</v>
      </c>
      <c r="AK100">
        <f t="shared" si="277"/>
        <v>0.42000000000000026</v>
      </c>
      <c r="AL100">
        <f t="shared" si="284"/>
        <v>0.15999999999999925</v>
      </c>
      <c r="AM100">
        <f t="shared" si="211"/>
        <v>0.1</v>
      </c>
      <c r="AN100">
        <f t="shared" si="235"/>
        <v>0.15999999999999925</v>
      </c>
      <c r="AO100">
        <f t="shared" si="236"/>
        <v>0.94000000000000061</v>
      </c>
      <c r="AP100">
        <f t="shared" si="266"/>
        <v>0.81000000000000039</v>
      </c>
      <c r="AQ100">
        <f t="shared" si="238"/>
        <v>0.86000000000000054</v>
      </c>
      <c r="AR100">
        <f t="shared" si="292"/>
        <v>0.60999999999999988</v>
      </c>
      <c r="AS100">
        <f t="shared" si="239"/>
        <v>0.9300000000000006</v>
      </c>
      <c r="AT100">
        <f t="shared" si="278"/>
        <v>0.42000000000000026</v>
      </c>
      <c r="AU100">
        <f t="shared" si="240"/>
        <v>0.26999999999999957</v>
      </c>
      <c r="AV100">
        <f t="shared" si="241"/>
        <v>0.86000000000000054</v>
      </c>
      <c r="AW100">
        <f t="shared" si="242"/>
        <v>0.15999999999999925</v>
      </c>
      <c r="AX100">
        <f t="shared" si="243"/>
        <v>0.94000000000000061</v>
      </c>
      <c r="AY100">
        <f t="shared" si="244"/>
        <v>0.26999999999999957</v>
      </c>
      <c r="AZ100">
        <f t="shared" si="245"/>
        <v>0.9300000000000006</v>
      </c>
      <c r="BA100">
        <f t="shared" si="268"/>
        <v>0.65500000000000047</v>
      </c>
      <c r="BB100">
        <f t="shared" si="247"/>
        <v>0.84000000000000052</v>
      </c>
      <c r="BC100">
        <f t="shared" si="296"/>
        <v>0.26800000000000018</v>
      </c>
      <c r="BD100">
        <f t="shared" si="248"/>
        <v>0.26999999999999957</v>
      </c>
      <c r="BE100">
        <f t="shared" si="249"/>
        <v>0.86000000000000054</v>
      </c>
      <c r="BF100">
        <f t="shared" si="250"/>
        <v>0.26999999999999957</v>
      </c>
      <c r="BG100">
        <f t="shared" si="251"/>
        <v>0.84000000000000052</v>
      </c>
      <c r="BH100">
        <f t="shared" si="252"/>
        <v>1</v>
      </c>
      <c r="BI100">
        <f t="shared" si="279"/>
        <v>0.42000000000000026</v>
      </c>
      <c r="BJ100">
        <f t="shared" si="288"/>
        <v>0.36500000000000021</v>
      </c>
      <c r="BK100">
        <f t="shared" si="253"/>
        <v>0.94000000000000061</v>
      </c>
      <c r="BL100">
        <f t="shared" si="294"/>
        <v>0.13400000000000009</v>
      </c>
      <c r="BM100">
        <f t="shared" si="254"/>
        <v>0.15999999999999925</v>
      </c>
      <c r="BN100">
        <f t="shared" si="255"/>
        <v>0.94000000000000061</v>
      </c>
      <c r="BO100">
        <f t="shared" si="280"/>
        <v>0.42000000000000026</v>
      </c>
      <c r="BP100">
        <f t="shared" si="256"/>
        <v>0.15999999999999925</v>
      </c>
      <c r="BQ100">
        <f t="shared" si="257"/>
        <v>0.94000000000000061</v>
      </c>
      <c r="BR100">
        <f t="shared" si="281"/>
        <v>0.42000000000000026</v>
      </c>
      <c r="BS100">
        <f t="shared" si="258"/>
        <v>0.15999999999999925</v>
      </c>
      <c r="BT100">
        <f t="shared" si="259"/>
        <v>0.94000000000000061</v>
      </c>
      <c r="BU100">
        <f t="shared" si="282"/>
        <v>0.42000000000000026</v>
      </c>
      <c r="BV100">
        <f t="shared" si="290"/>
        <v>0.87000000000000066</v>
      </c>
      <c r="BW100">
        <f t="shared" si="261"/>
        <v>0.84000000000000052</v>
      </c>
      <c r="BX100">
        <f t="shared" si="289"/>
        <v>0.36500000000000021</v>
      </c>
      <c r="BY100">
        <f t="shared" si="262"/>
        <v>0.26999999999999957</v>
      </c>
      <c r="BZ100">
        <f t="shared" si="263"/>
        <v>0.94000000000000061</v>
      </c>
      <c r="CA100">
        <v>0</v>
      </c>
      <c r="CB100">
        <v>0</v>
      </c>
      <c r="CC100">
        <f t="shared" si="264"/>
        <v>0.84000000000000052</v>
      </c>
      <c r="CD100">
        <f t="shared" si="291"/>
        <v>0.1460000000000001</v>
      </c>
      <c r="CE100">
        <f t="shared" si="295"/>
        <v>0.60999999999999988</v>
      </c>
      <c r="CF100">
        <f t="shared" si="267"/>
        <v>0.48500000000000032</v>
      </c>
      <c r="CG100">
        <f t="shared" si="265"/>
        <v>1</v>
      </c>
      <c r="CH100">
        <v>0.04</v>
      </c>
    </row>
    <row r="101" spans="1:86" x14ac:dyDescent="0.25">
      <c r="A101">
        <v>758</v>
      </c>
      <c r="B101">
        <f t="shared" si="212"/>
        <v>0.45999999999999996</v>
      </c>
      <c r="C101">
        <f t="shared" si="213"/>
        <v>0.95000000000000062</v>
      </c>
      <c r="D101">
        <f t="shared" si="287"/>
        <v>0.40000000000000024</v>
      </c>
      <c r="E101">
        <f t="shared" si="214"/>
        <v>0.14999999999999925</v>
      </c>
      <c r="F101">
        <f t="shared" si="215"/>
        <v>0.95000000000000062</v>
      </c>
      <c r="G101">
        <f t="shared" si="285"/>
        <v>0.42500000000000027</v>
      </c>
      <c r="H101">
        <f t="shared" si="286"/>
        <v>0.85500000000000054</v>
      </c>
      <c r="I101">
        <f t="shared" si="283"/>
        <v>0.42500000000000027</v>
      </c>
      <c r="J101">
        <f t="shared" si="217"/>
        <v>0.45999999999999996</v>
      </c>
      <c r="K101">
        <f t="shared" si="218"/>
        <v>0.95000000000000062</v>
      </c>
      <c r="L101">
        <f t="shared" si="269"/>
        <v>0.42500000000000027</v>
      </c>
      <c r="M101">
        <f t="shared" si="219"/>
        <v>0.14999999999999925</v>
      </c>
      <c r="N101">
        <f t="shared" si="220"/>
        <v>0.95000000000000062</v>
      </c>
      <c r="O101">
        <f t="shared" si="270"/>
        <v>0.42500000000000027</v>
      </c>
      <c r="P101">
        <f t="shared" si="221"/>
        <v>0.14999999999999925</v>
      </c>
      <c r="Q101">
        <f t="shared" si="222"/>
        <v>0.95000000000000062</v>
      </c>
      <c r="R101">
        <f t="shared" si="271"/>
        <v>0.42500000000000027</v>
      </c>
      <c r="S101">
        <f t="shared" si="223"/>
        <v>0.14999999999999925</v>
      </c>
      <c r="T101">
        <f t="shared" si="224"/>
        <v>0.95000000000000062</v>
      </c>
      <c r="U101">
        <f t="shared" si="272"/>
        <v>0.42500000000000027</v>
      </c>
      <c r="V101">
        <f t="shared" si="293"/>
        <v>0</v>
      </c>
      <c r="W101">
        <f t="shared" si="225"/>
        <v>0.14999999999999925</v>
      </c>
      <c r="X101">
        <f t="shared" si="226"/>
        <v>0.95000000000000062</v>
      </c>
      <c r="Y101">
        <f t="shared" si="273"/>
        <v>0.42500000000000027</v>
      </c>
      <c r="Z101">
        <f t="shared" si="227"/>
        <v>0.14999999999999925</v>
      </c>
      <c r="AA101">
        <f t="shared" si="228"/>
        <v>0.95000000000000062</v>
      </c>
      <c r="AB101">
        <f t="shared" si="274"/>
        <v>0.42500000000000027</v>
      </c>
      <c r="AC101">
        <f t="shared" si="229"/>
        <v>0.14999999999999925</v>
      </c>
      <c r="AD101">
        <f t="shared" si="230"/>
        <v>0.95000000000000062</v>
      </c>
      <c r="AE101">
        <f t="shared" si="275"/>
        <v>0.42500000000000027</v>
      </c>
      <c r="AF101">
        <f t="shared" si="231"/>
        <v>0.14999999999999925</v>
      </c>
      <c r="AG101">
        <f t="shared" si="232"/>
        <v>0.95000000000000062</v>
      </c>
      <c r="AH101">
        <f t="shared" si="276"/>
        <v>0.42500000000000027</v>
      </c>
      <c r="AI101">
        <f t="shared" si="233"/>
        <v>0.14999999999999925</v>
      </c>
      <c r="AJ101">
        <f t="shared" si="234"/>
        <v>0.95000000000000062</v>
      </c>
      <c r="AK101">
        <f t="shared" si="277"/>
        <v>0.42500000000000027</v>
      </c>
      <c r="AL101">
        <f t="shared" si="284"/>
        <v>0.14999999999999925</v>
      </c>
      <c r="AM101">
        <f t="shared" si="211"/>
        <v>0.1</v>
      </c>
      <c r="AN101">
        <f t="shared" si="235"/>
        <v>0.14999999999999925</v>
      </c>
      <c r="AO101">
        <f t="shared" si="236"/>
        <v>0.95000000000000062</v>
      </c>
      <c r="AP101">
        <f t="shared" si="266"/>
        <v>0.80500000000000038</v>
      </c>
      <c r="AQ101">
        <f t="shared" si="238"/>
        <v>0.87000000000000055</v>
      </c>
      <c r="AR101">
        <f t="shared" si="292"/>
        <v>0.60499999999999987</v>
      </c>
      <c r="AS101">
        <f t="shared" si="239"/>
        <v>0.94000000000000061</v>
      </c>
      <c r="AT101">
        <f t="shared" si="278"/>
        <v>0.42500000000000027</v>
      </c>
      <c r="AU101">
        <f t="shared" si="240"/>
        <v>0.25999999999999956</v>
      </c>
      <c r="AV101">
        <f t="shared" si="241"/>
        <v>0.87000000000000055</v>
      </c>
      <c r="AW101">
        <f t="shared" si="242"/>
        <v>0.14999999999999925</v>
      </c>
      <c r="AX101">
        <f t="shared" si="243"/>
        <v>0.95000000000000062</v>
      </c>
      <c r="AY101">
        <f t="shared" si="244"/>
        <v>0.25999999999999956</v>
      </c>
      <c r="AZ101">
        <f t="shared" si="245"/>
        <v>0.94000000000000061</v>
      </c>
      <c r="BA101">
        <f t="shared" si="268"/>
        <v>0.65000000000000047</v>
      </c>
      <c r="BB101">
        <f t="shared" si="247"/>
        <v>0.85000000000000053</v>
      </c>
      <c r="BC101">
        <f t="shared" si="296"/>
        <v>0.27200000000000019</v>
      </c>
      <c r="BD101">
        <f t="shared" si="248"/>
        <v>0.25999999999999956</v>
      </c>
      <c r="BE101">
        <f t="shared" si="249"/>
        <v>0.87000000000000055</v>
      </c>
      <c r="BF101">
        <f t="shared" si="250"/>
        <v>0.25999999999999956</v>
      </c>
      <c r="BG101">
        <f t="shared" si="251"/>
        <v>0.85000000000000053</v>
      </c>
      <c r="BH101">
        <f t="shared" si="252"/>
        <v>1</v>
      </c>
      <c r="BI101">
        <f t="shared" si="279"/>
        <v>0.42500000000000027</v>
      </c>
      <c r="BJ101">
        <f t="shared" si="288"/>
        <v>0.37000000000000022</v>
      </c>
      <c r="BK101">
        <f t="shared" si="253"/>
        <v>0.95000000000000062</v>
      </c>
      <c r="BL101">
        <f t="shared" si="294"/>
        <v>0.13600000000000009</v>
      </c>
      <c r="BM101">
        <f t="shared" si="254"/>
        <v>0.14999999999999925</v>
      </c>
      <c r="BN101">
        <f t="shared" si="255"/>
        <v>0.95000000000000062</v>
      </c>
      <c r="BO101">
        <f t="shared" si="280"/>
        <v>0.42500000000000027</v>
      </c>
      <c r="BP101">
        <f t="shared" si="256"/>
        <v>0.14999999999999925</v>
      </c>
      <c r="BQ101">
        <f t="shared" si="257"/>
        <v>0.95000000000000062</v>
      </c>
      <c r="BR101">
        <f t="shared" si="281"/>
        <v>0.42500000000000027</v>
      </c>
      <c r="BS101">
        <f t="shared" si="258"/>
        <v>0.14999999999999925</v>
      </c>
      <c r="BT101">
        <f t="shared" si="259"/>
        <v>0.95000000000000062</v>
      </c>
      <c r="BU101">
        <f t="shared" si="282"/>
        <v>0.42500000000000027</v>
      </c>
      <c r="BV101">
        <f t="shared" si="290"/>
        <v>0.86000000000000065</v>
      </c>
      <c r="BW101">
        <f t="shared" si="261"/>
        <v>0.85000000000000053</v>
      </c>
      <c r="BX101">
        <f t="shared" si="289"/>
        <v>0.37000000000000022</v>
      </c>
      <c r="BY101">
        <f t="shared" si="262"/>
        <v>0.25999999999999956</v>
      </c>
      <c r="BZ101">
        <f t="shared" si="263"/>
        <v>0.95000000000000062</v>
      </c>
      <c r="CA101">
        <v>0</v>
      </c>
      <c r="CB101">
        <v>0</v>
      </c>
      <c r="CC101">
        <f t="shared" si="264"/>
        <v>0.85000000000000053</v>
      </c>
      <c r="CD101">
        <f t="shared" si="291"/>
        <v>0.1480000000000001</v>
      </c>
      <c r="CE101">
        <f t="shared" si="295"/>
        <v>0.60499999999999987</v>
      </c>
      <c r="CF101">
        <f t="shared" si="267"/>
        <v>0.49000000000000032</v>
      </c>
      <c r="CG101">
        <f t="shared" si="265"/>
        <v>1</v>
      </c>
      <c r="CH101">
        <v>0.04</v>
      </c>
    </row>
    <row r="102" spans="1:86" x14ac:dyDescent="0.25">
      <c r="A102">
        <v>769</v>
      </c>
      <c r="B102">
        <f t="shared" si="212"/>
        <v>0.44999999999999996</v>
      </c>
      <c r="C102">
        <f t="shared" si="213"/>
        <v>0.96000000000000063</v>
      </c>
      <c r="D102">
        <f t="shared" si="287"/>
        <v>0.40500000000000025</v>
      </c>
      <c r="E102">
        <f t="shared" si="214"/>
        <v>0.13999999999999924</v>
      </c>
      <c r="F102">
        <f t="shared" si="215"/>
        <v>0.96000000000000063</v>
      </c>
      <c r="G102">
        <f t="shared" si="285"/>
        <v>0.43000000000000027</v>
      </c>
      <c r="H102">
        <f t="shared" si="286"/>
        <v>0.85000000000000053</v>
      </c>
      <c r="I102">
        <f t="shared" si="283"/>
        <v>0.43000000000000027</v>
      </c>
      <c r="J102">
        <f t="shared" si="217"/>
        <v>0.44999999999999996</v>
      </c>
      <c r="K102">
        <f t="shared" si="218"/>
        <v>0.96000000000000063</v>
      </c>
      <c r="L102">
        <f t="shared" si="269"/>
        <v>0.43000000000000027</v>
      </c>
      <c r="M102">
        <f t="shared" si="219"/>
        <v>0.13999999999999924</v>
      </c>
      <c r="N102">
        <f t="shared" si="220"/>
        <v>0.96000000000000063</v>
      </c>
      <c r="O102">
        <f t="shared" si="270"/>
        <v>0.43000000000000027</v>
      </c>
      <c r="P102">
        <f t="shared" si="221"/>
        <v>0.13999999999999924</v>
      </c>
      <c r="Q102">
        <f t="shared" si="222"/>
        <v>0.96000000000000063</v>
      </c>
      <c r="R102">
        <f t="shared" si="271"/>
        <v>0.43000000000000027</v>
      </c>
      <c r="S102">
        <f t="shared" si="223"/>
        <v>0.13999999999999924</v>
      </c>
      <c r="T102">
        <f t="shared" si="224"/>
        <v>0.96000000000000063</v>
      </c>
      <c r="U102">
        <f t="shared" si="272"/>
        <v>0.43000000000000027</v>
      </c>
      <c r="V102">
        <f t="shared" si="293"/>
        <v>0</v>
      </c>
      <c r="W102">
        <f t="shared" si="225"/>
        <v>0.13999999999999924</v>
      </c>
      <c r="X102">
        <f t="shared" si="226"/>
        <v>0.96000000000000063</v>
      </c>
      <c r="Y102">
        <f t="shared" si="273"/>
        <v>0.43000000000000027</v>
      </c>
      <c r="Z102">
        <f t="shared" si="227"/>
        <v>0.13999999999999924</v>
      </c>
      <c r="AA102">
        <f t="shared" si="228"/>
        <v>0.96000000000000063</v>
      </c>
      <c r="AB102">
        <f t="shared" si="274"/>
        <v>0.43000000000000027</v>
      </c>
      <c r="AC102">
        <f t="shared" si="229"/>
        <v>0.13999999999999924</v>
      </c>
      <c r="AD102">
        <f t="shared" si="230"/>
        <v>0.96000000000000063</v>
      </c>
      <c r="AE102">
        <f t="shared" si="275"/>
        <v>0.43000000000000027</v>
      </c>
      <c r="AF102">
        <f t="shared" si="231"/>
        <v>0.13999999999999924</v>
      </c>
      <c r="AG102">
        <f t="shared" si="232"/>
        <v>0.96000000000000063</v>
      </c>
      <c r="AH102">
        <f t="shared" si="276"/>
        <v>0.43000000000000027</v>
      </c>
      <c r="AI102">
        <f t="shared" si="233"/>
        <v>0.13999999999999924</v>
      </c>
      <c r="AJ102">
        <f t="shared" si="234"/>
        <v>0.96000000000000063</v>
      </c>
      <c r="AK102">
        <f t="shared" si="277"/>
        <v>0.43000000000000027</v>
      </c>
      <c r="AL102">
        <f t="shared" si="284"/>
        <v>0.13999999999999924</v>
      </c>
      <c r="AM102">
        <f t="shared" si="211"/>
        <v>0.1</v>
      </c>
      <c r="AN102">
        <f t="shared" si="235"/>
        <v>0.13999999999999924</v>
      </c>
      <c r="AO102">
        <f t="shared" si="236"/>
        <v>0.96000000000000063</v>
      </c>
      <c r="AP102">
        <f t="shared" si="266"/>
        <v>0.80000000000000038</v>
      </c>
      <c r="AQ102">
        <f t="shared" si="238"/>
        <v>0.88000000000000056</v>
      </c>
      <c r="AR102">
        <f t="shared" si="292"/>
        <v>0.59999999999999987</v>
      </c>
      <c r="AS102">
        <f t="shared" si="239"/>
        <v>0.95000000000000062</v>
      </c>
      <c r="AT102">
        <f t="shared" si="278"/>
        <v>0.43000000000000027</v>
      </c>
      <c r="AU102">
        <f t="shared" si="240"/>
        <v>0.24999999999999956</v>
      </c>
      <c r="AV102">
        <f t="shared" si="241"/>
        <v>0.88000000000000056</v>
      </c>
      <c r="AW102">
        <f t="shared" si="242"/>
        <v>0.13999999999999924</v>
      </c>
      <c r="AX102">
        <f t="shared" si="243"/>
        <v>0.96000000000000063</v>
      </c>
      <c r="AY102">
        <f t="shared" si="244"/>
        <v>0.24999999999999956</v>
      </c>
      <c r="AZ102">
        <f t="shared" si="245"/>
        <v>0.95000000000000062</v>
      </c>
      <c r="BA102">
        <f t="shared" ref="BA102" si="297">MAX(BA101-0.005, 0.1)</f>
        <v>0.64500000000000046</v>
      </c>
      <c r="BB102">
        <f t="shared" si="247"/>
        <v>0.86000000000000054</v>
      </c>
      <c r="BC102">
        <f t="shared" si="296"/>
        <v>0.27600000000000019</v>
      </c>
      <c r="BD102">
        <f t="shared" si="248"/>
        <v>0.24999999999999956</v>
      </c>
      <c r="BE102">
        <f t="shared" si="249"/>
        <v>0.88000000000000056</v>
      </c>
      <c r="BF102">
        <f t="shared" si="250"/>
        <v>0.24999999999999956</v>
      </c>
      <c r="BG102">
        <f t="shared" si="251"/>
        <v>0.86000000000000054</v>
      </c>
      <c r="BH102">
        <f t="shared" si="252"/>
        <v>1</v>
      </c>
      <c r="BI102">
        <f t="shared" si="279"/>
        <v>0.43000000000000027</v>
      </c>
      <c r="BJ102">
        <f t="shared" si="288"/>
        <v>0.37500000000000022</v>
      </c>
      <c r="BK102">
        <f>MAX(BK101-0.005, 0.1)</f>
        <v>0.94500000000000062</v>
      </c>
      <c r="BL102">
        <f t="shared" si="294"/>
        <v>0.13800000000000009</v>
      </c>
      <c r="BM102">
        <f t="shared" si="254"/>
        <v>0.13999999999999924</v>
      </c>
      <c r="BN102">
        <f t="shared" si="255"/>
        <v>0.96000000000000063</v>
      </c>
      <c r="BO102">
        <f t="shared" si="280"/>
        <v>0.43000000000000027</v>
      </c>
      <c r="BP102">
        <f t="shared" si="256"/>
        <v>0.13999999999999924</v>
      </c>
      <c r="BQ102">
        <f t="shared" si="257"/>
        <v>0.96000000000000063</v>
      </c>
      <c r="BR102">
        <f t="shared" si="281"/>
        <v>0.43000000000000027</v>
      </c>
      <c r="BS102">
        <f t="shared" si="258"/>
        <v>0.13999999999999924</v>
      </c>
      <c r="BT102">
        <f t="shared" si="259"/>
        <v>0.96000000000000063</v>
      </c>
      <c r="BU102">
        <f t="shared" si="282"/>
        <v>0.43000000000000027</v>
      </c>
      <c r="BV102">
        <f t="shared" si="290"/>
        <v>0.85000000000000064</v>
      </c>
      <c r="BW102">
        <f t="shared" si="261"/>
        <v>0.86000000000000054</v>
      </c>
      <c r="BX102">
        <f t="shared" si="289"/>
        <v>0.37500000000000022</v>
      </c>
      <c r="BY102">
        <f t="shared" si="262"/>
        <v>0.24999999999999956</v>
      </c>
      <c r="BZ102">
        <f t="shared" si="263"/>
        <v>0.96000000000000063</v>
      </c>
      <c r="CA102">
        <v>0</v>
      </c>
      <c r="CB102">
        <v>0</v>
      </c>
      <c r="CC102">
        <f t="shared" si="264"/>
        <v>0.86000000000000054</v>
      </c>
      <c r="CD102">
        <f t="shared" si="291"/>
        <v>0.15000000000000011</v>
      </c>
      <c r="CE102">
        <f t="shared" si="295"/>
        <v>0.59999999999999987</v>
      </c>
      <c r="CF102">
        <f t="shared" si="267"/>
        <v>0.49500000000000033</v>
      </c>
      <c r="CG102">
        <f t="shared" si="265"/>
        <v>1</v>
      </c>
      <c r="CH102">
        <v>0.04</v>
      </c>
    </row>
    <row r="103" spans="1:86" x14ac:dyDescent="0.25">
      <c r="A103">
        <v>780</v>
      </c>
      <c r="B103">
        <f t="shared" si="212"/>
        <v>0.43999999999999995</v>
      </c>
      <c r="C103">
        <f t="shared" si="213"/>
        <v>0.97000000000000064</v>
      </c>
      <c r="D103">
        <f t="shared" si="287"/>
        <v>0.41000000000000025</v>
      </c>
      <c r="E103">
        <f t="shared" si="214"/>
        <v>0.12999999999999923</v>
      </c>
      <c r="F103">
        <f t="shared" si="215"/>
        <v>0.97000000000000064</v>
      </c>
      <c r="G103">
        <f t="shared" si="285"/>
        <v>0.43500000000000028</v>
      </c>
      <c r="H103">
        <f t="shared" si="286"/>
        <v>0.84500000000000053</v>
      </c>
      <c r="I103">
        <f t="shared" si="283"/>
        <v>0.43500000000000028</v>
      </c>
      <c r="J103">
        <f t="shared" si="217"/>
        <v>0.43999999999999995</v>
      </c>
      <c r="K103">
        <f t="shared" si="218"/>
        <v>0.97000000000000064</v>
      </c>
      <c r="L103">
        <f t="shared" si="269"/>
        <v>0.43500000000000028</v>
      </c>
      <c r="M103">
        <f t="shared" si="219"/>
        <v>0.12999999999999923</v>
      </c>
      <c r="N103">
        <f t="shared" si="220"/>
        <v>0.97000000000000064</v>
      </c>
      <c r="O103">
        <f t="shared" si="270"/>
        <v>0.43500000000000028</v>
      </c>
      <c r="P103">
        <f t="shared" si="221"/>
        <v>0.12999999999999923</v>
      </c>
      <c r="Q103">
        <f t="shared" si="222"/>
        <v>0.97000000000000064</v>
      </c>
      <c r="R103">
        <f t="shared" si="271"/>
        <v>0.43500000000000028</v>
      </c>
      <c r="S103">
        <f t="shared" si="223"/>
        <v>0.12999999999999923</v>
      </c>
      <c r="T103">
        <f t="shared" si="224"/>
        <v>0.97000000000000064</v>
      </c>
      <c r="U103">
        <f t="shared" si="272"/>
        <v>0.43500000000000028</v>
      </c>
      <c r="V103">
        <f t="shared" si="293"/>
        <v>0</v>
      </c>
      <c r="W103">
        <f t="shared" si="225"/>
        <v>0.12999999999999923</v>
      </c>
      <c r="X103">
        <f t="shared" si="226"/>
        <v>0.97000000000000064</v>
      </c>
      <c r="Y103">
        <f t="shared" si="273"/>
        <v>0.43500000000000028</v>
      </c>
      <c r="Z103">
        <f t="shared" si="227"/>
        <v>0.12999999999999923</v>
      </c>
      <c r="AA103">
        <f t="shared" si="228"/>
        <v>0.97000000000000064</v>
      </c>
      <c r="AB103">
        <f t="shared" si="274"/>
        <v>0.43500000000000028</v>
      </c>
      <c r="AC103">
        <f t="shared" si="229"/>
        <v>0.12999999999999923</v>
      </c>
      <c r="AD103">
        <f t="shared" si="230"/>
        <v>0.97000000000000064</v>
      </c>
      <c r="AE103">
        <f t="shared" si="275"/>
        <v>0.43500000000000028</v>
      </c>
      <c r="AF103">
        <f t="shared" si="231"/>
        <v>0.12999999999999923</v>
      </c>
      <c r="AG103">
        <f t="shared" si="232"/>
        <v>0.97000000000000064</v>
      </c>
      <c r="AH103">
        <f t="shared" si="276"/>
        <v>0.43500000000000028</v>
      </c>
      <c r="AI103">
        <f t="shared" si="233"/>
        <v>0.12999999999999923</v>
      </c>
      <c r="AJ103">
        <f t="shared" si="234"/>
        <v>0.97000000000000064</v>
      </c>
      <c r="AK103">
        <f t="shared" si="277"/>
        <v>0.43500000000000028</v>
      </c>
      <c r="AL103">
        <f t="shared" si="284"/>
        <v>0.12999999999999923</v>
      </c>
      <c r="AM103">
        <f t="shared" si="211"/>
        <v>0.1</v>
      </c>
      <c r="AN103">
        <f t="shared" si="235"/>
        <v>0.12999999999999923</v>
      </c>
      <c r="AO103">
        <f t="shared" si="236"/>
        <v>0.97000000000000064</v>
      </c>
      <c r="AP103">
        <f t="shared" si="266"/>
        <v>0.79500000000000037</v>
      </c>
      <c r="AQ103">
        <f t="shared" si="238"/>
        <v>0.89000000000000057</v>
      </c>
      <c r="AR103">
        <f t="shared" si="292"/>
        <v>0.59499999999999986</v>
      </c>
      <c r="AS103">
        <f t="shared" si="239"/>
        <v>0.96000000000000063</v>
      </c>
      <c r="AT103">
        <f t="shared" si="278"/>
        <v>0.43500000000000028</v>
      </c>
      <c r="AU103">
        <f t="shared" si="240"/>
        <v>0.23999999999999955</v>
      </c>
      <c r="AV103">
        <f t="shared" si="241"/>
        <v>0.89000000000000057</v>
      </c>
      <c r="AW103">
        <f t="shared" si="242"/>
        <v>0.12999999999999923</v>
      </c>
      <c r="AX103">
        <f t="shared" si="243"/>
        <v>0.97000000000000064</v>
      </c>
      <c r="AY103">
        <f t="shared" si="244"/>
        <v>0.23999999999999955</v>
      </c>
      <c r="AZ103">
        <f t="shared" si="245"/>
        <v>0.96000000000000063</v>
      </c>
      <c r="BA103">
        <f t="shared" si="268"/>
        <v>0.64000000000000046</v>
      </c>
      <c r="BB103">
        <f t="shared" si="247"/>
        <v>0.87000000000000055</v>
      </c>
      <c r="BC103">
        <f t="shared" si="296"/>
        <v>0.28000000000000019</v>
      </c>
      <c r="BD103">
        <f t="shared" si="248"/>
        <v>0.23999999999999955</v>
      </c>
      <c r="BE103">
        <f t="shared" si="249"/>
        <v>0.89000000000000057</v>
      </c>
      <c r="BF103">
        <f t="shared" si="250"/>
        <v>0.23999999999999955</v>
      </c>
      <c r="BG103">
        <f t="shared" si="251"/>
        <v>0.87000000000000055</v>
      </c>
      <c r="BH103">
        <f t="shared" si="252"/>
        <v>1</v>
      </c>
      <c r="BI103">
        <f t="shared" si="279"/>
        <v>0.43500000000000028</v>
      </c>
      <c r="BJ103">
        <f t="shared" si="288"/>
        <v>0.38000000000000023</v>
      </c>
      <c r="BK103">
        <f t="shared" ref="BK103:BK166" si="298">MAX(BK102-0.005, 0.1)</f>
        <v>0.94000000000000061</v>
      </c>
      <c r="BL103">
        <f t="shared" si="294"/>
        <v>0.1400000000000001</v>
      </c>
      <c r="BM103">
        <f t="shared" si="254"/>
        <v>0.12999999999999923</v>
      </c>
      <c r="BN103">
        <f t="shared" si="255"/>
        <v>0.97000000000000064</v>
      </c>
      <c r="BO103">
        <f t="shared" si="280"/>
        <v>0.43500000000000028</v>
      </c>
      <c r="BP103">
        <f t="shared" si="256"/>
        <v>0.12999999999999923</v>
      </c>
      <c r="BQ103">
        <f t="shared" si="257"/>
        <v>0.97000000000000064</v>
      </c>
      <c r="BR103">
        <f t="shared" si="281"/>
        <v>0.43500000000000028</v>
      </c>
      <c r="BS103">
        <f t="shared" si="258"/>
        <v>0.12999999999999923</v>
      </c>
      <c r="BT103">
        <f t="shared" si="259"/>
        <v>0.97000000000000064</v>
      </c>
      <c r="BU103">
        <f t="shared" si="282"/>
        <v>0.43500000000000028</v>
      </c>
      <c r="BV103">
        <f t="shared" si="290"/>
        <v>0.84000000000000064</v>
      </c>
      <c r="BW103">
        <f t="shared" si="261"/>
        <v>0.87000000000000055</v>
      </c>
      <c r="BX103">
        <f t="shared" si="289"/>
        <v>0.38000000000000023</v>
      </c>
      <c r="BY103">
        <f t="shared" si="262"/>
        <v>0.23999999999999955</v>
      </c>
      <c r="BZ103">
        <f t="shared" si="263"/>
        <v>0.97000000000000064</v>
      </c>
      <c r="CA103">
        <v>0</v>
      </c>
      <c r="CB103">
        <v>0</v>
      </c>
      <c r="CC103">
        <f t="shared" si="264"/>
        <v>0.87000000000000055</v>
      </c>
      <c r="CD103">
        <f t="shared" si="291"/>
        <v>0.15200000000000011</v>
      </c>
      <c r="CE103">
        <f t="shared" si="295"/>
        <v>0.59499999999999986</v>
      </c>
      <c r="CF103">
        <f t="shared" si="267"/>
        <v>0.50000000000000033</v>
      </c>
      <c r="CG103">
        <f t="shared" si="265"/>
        <v>1</v>
      </c>
      <c r="CH103">
        <v>0.04</v>
      </c>
    </row>
    <row r="104" spans="1:86" x14ac:dyDescent="0.25">
      <c r="A104">
        <v>791</v>
      </c>
      <c r="B104">
        <f t="shared" si="212"/>
        <v>0.42999999999999994</v>
      </c>
      <c r="C104">
        <f t="shared" si="213"/>
        <v>0.98000000000000065</v>
      </c>
      <c r="D104">
        <f t="shared" si="287"/>
        <v>0.41500000000000026</v>
      </c>
      <c r="E104">
        <f t="shared" si="214"/>
        <v>0.11999999999999923</v>
      </c>
      <c r="F104">
        <f t="shared" si="215"/>
        <v>0.98000000000000065</v>
      </c>
      <c r="G104">
        <f t="shared" si="285"/>
        <v>0.44000000000000028</v>
      </c>
      <c r="H104">
        <f t="shared" si="286"/>
        <v>0.84000000000000052</v>
      </c>
      <c r="I104">
        <f t="shared" si="283"/>
        <v>0.44000000000000028</v>
      </c>
      <c r="J104">
        <f t="shared" si="217"/>
        <v>0.42999999999999994</v>
      </c>
      <c r="K104">
        <f t="shared" si="218"/>
        <v>0.98000000000000065</v>
      </c>
      <c r="L104">
        <f t="shared" si="269"/>
        <v>0.44000000000000028</v>
      </c>
      <c r="M104">
        <f t="shared" si="219"/>
        <v>0.11999999999999923</v>
      </c>
      <c r="N104">
        <f t="shared" si="220"/>
        <v>0.98000000000000065</v>
      </c>
      <c r="O104">
        <f t="shared" si="270"/>
        <v>0.44000000000000028</v>
      </c>
      <c r="P104">
        <f t="shared" si="221"/>
        <v>0.11999999999999923</v>
      </c>
      <c r="Q104">
        <f t="shared" si="222"/>
        <v>0.98000000000000065</v>
      </c>
      <c r="R104">
        <f t="shared" si="271"/>
        <v>0.44000000000000028</v>
      </c>
      <c r="S104">
        <f t="shared" si="223"/>
        <v>0.11999999999999923</v>
      </c>
      <c r="T104">
        <f t="shared" si="224"/>
        <v>0.98000000000000065</v>
      </c>
      <c r="U104">
        <f t="shared" si="272"/>
        <v>0.44000000000000028</v>
      </c>
      <c r="V104">
        <f t="shared" si="293"/>
        <v>0</v>
      </c>
      <c r="W104">
        <f t="shared" si="225"/>
        <v>0.11999999999999923</v>
      </c>
      <c r="X104">
        <f t="shared" si="226"/>
        <v>0.98000000000000065</v>
      </c>
      <c r="Y104">
        <f t="shared" si="273"/>
        <v>0.44000000000000028</v>
      </c>
      <c r="Z104">
        <f t="shared" si="227"/>
        <v>0.11999999999999923</v>
      </c>
      <c r="AA104">
        <f t="shared" si="228"/>
        <v>0.98000000000000065</v>
      </c>
      <c r="AB104">
        <f t="shared" si="274"/>
        <v>0.44000000000000028</v>
      </c>
      <c r="AC104">
        <f t="shared" si="229"/>
        <v>0.11999999999999923</v>
      </c>
      <c r="AD104">
        <f t="shared" si="230"/>
        <v>0.98000000000000065</v>
      </c>
      <c r="AE104">
        <f t="shared" si="275"/>
        <v>0.44000000000000028</v>
      </c>
      <c r="AF104">
        <f t="shared" si="231"/>
        <v>0.11999999999999923</v>
      </c>
      <c r="AG104">
        <f t="shared" si="232"/>
        <v>0.98000000000000065</v>
      </c>
      <c r="AH104">
        <f t="shared" si="276"/>
        <v>0.44000000000000028</v>
      </c>
      <c r="AI104">
        <f t="shared" si="233"/>
        <v>0.11999999999999923</v>
      </c>
      <c r="AJ104">
        <f t="shared" si="234"/>
        <v>0.98000000000000065</v>
      </c>
      <c r="AK104">
        <f t="shared" si="277"/>
        <v>0.44000000000000028</v>
      </c>
      <c r="AL104">
        <f t="shared" si="284"/>
        <v>0.11999999999999923</v>
      </c>
      <c r="AM104">
        <f t="shared" si="211"/>
        <v>0.1</v>
      </c>
      <c r="AN104">
        <f t="shared" si="235"/>
        <v>0.11999999999999923</v>
      </c>
      <c r="AO104">
        <f t="shared" si="236"/>
        <v>0.98000000000000065</v>
      </c>
      <c r="AP104">
        <f t="shared" si="266"/>
        <v>0.79000000000000037</v>
      </c>
      <c r="AQ104">
        <f t="shared" si="238"/>
        <v>0.90000000000000058</v>
      </c>
      <c r="AR104">
        <f t="shared" si="292"/>
        <v>0.58999999999999986</v>
      </c>
      <c r="AS104">
        <f t="shared" si="239"/>
        <v>0.97000000000000064</v>
      </c>
      <c r="AT104">
        <f t="shared" si="278"/>
        <v>0.44000000000000028</v>
      </c>
      <c r="AU104">
        <f t="shared" si="240"/>
        <v>0.22999999999999954</v>
      </c>
      <c r="AV104">
        <f t="shared" si="241"/>
        <v>0.90000000000000058</v>
      </c>
      <c r="AW104">
        <f t="shared" si="242"/>
        <v>0.11999999999999923</v>
      </c>
      <c r="AX104">
        <f t="shared" si="243"/>
        <v>0.98000000000000065</v>
      </c>
      <c r="AY104">
        <f t="shared" si="244"/>
        <v>0.22999999999999954</v>
      </c>
      <c r="AZ104">
        <f t="shared" si="245"/>
        <v>0.97000000000000064</v>
      </c>
      <c r="BA104">
        <f t="shared" si="268"/>
        <v>0.63500000000000045</v>
      </c>
      <c r="BB104">
        <f t="shared" si="247"/>
        <v>0.88000000000000056</v>
      </c>
      <c r="BC104">
        <f t="shared" si="296"/>
        <v>0.2840000000000002</v>
      </c>
      <c r="BD104">
        <f t="shared" si="248"/>
        <v>0.22999999999999954</v>
      </c>
      <c r="BE104">
        <f t="shared" si="249"/>
        <v>0.90000000000000058</v>
      </c>
      <c r="BF104">
        <f t="shared" si="250"/>
        <v>0.22999999999999954</v>
      </c>
      <c r="BG104">
        <f t="shared" si="251"/>
        <v>0.88000000000000056</v>
      </c>
      <c r="BH104">
        <f t="shared" si="252"/>
        <v>1</v>
      </c>
      <c r="BI104">
        <f t="shared" si="279"/>
        <v>0.44000000000000028</v>
      </c>
      <c r="BJ104">
        <f t="shared" si="288"/>
        <v>0.38500000000000023</v>
      </c>
      <c r="BK104">
        <f t="shared" si="298"/>
        <v>0.93500000000000061</v>
      </c>
      <c r="BL104">
        <f t="shared" si="294"/>
        <v>0.1420000000000001</v>
      </c>
      <c r="BM104">
        <f t="shared" si="254"/>
        <v>0.11999999999999923</v>
      </c>
      <c r="BN104">
        <f t="shared" si="255"/>
        <v>0.98000000000000065</v>
      </c>
      <c r="BO104">
        <f t="shared" si="280"/>
        <v>0.44000000000000028</v>
      </c>
      <c r="BP104">
        <f t="shared" si="256"/>
        <v>0.11999999999999923</v>
      </c>
      <c r="BQ104">
        <f t="shared" si="257"/>
        <v>0.98000000000000065</v>
      </c>
      <c r="BR104">
        <f t="shared" si="281"/>
        <v>0.44000000000000028</v>
      </c>
      <c r="BS104">
        <f t="shared" si="258"/>
        <v>0.11999999999999923</v>
      </c>
      <c r="BT104">
        <f t="shared" si="259"/>
        <v>0.98000000000000065</v>
      </c>
      <c r="BU104">
        <f t="shared" si="282"/>
        <v>0.44000000000000028</v>
      </c>
      <c r="BV104">
        <f t="shared" si="290"/>
        <v>0.83000000000000063</v>
      </c>
      <c r="BW104">
        <f t="shared" si="261"/>
        <v>0.88000000000000056</v>
      </c>
      <c r="BX104">
        <f t="shared" si="289"/>
        <v>0.38500000000000023</v>
      </c>
      <c r="BY104">
        <f t="shared" si="262"/>
        <v>0.22999999999999954</v>
      </c>
      <c r="BZ104">
        <f t="shared" si="263"/>
        <v>0.98000000000000065</v>
      </c>
      <c r="CA104">
        <v>0</v>
      </c>
      <c r="CB104">
        <v>0</v>
      </c>
      <c r="CC104">
        <f t="shared" si="264"/>
        <v>0.88000000000000056</v>
      </c>
      <c r="CD104">
        <f t="shared" si="291"/>
        <v>0.15400000000000011</v>
      </c>
      <c r="CE104">
        <f t="shared" si="295"/>
        <v>0.58999999999999986</v>
      </c>
      <c r="CF104">
        <f t="shared" si="267"/>
        <v>0.50500000000000034</v>
      </c>
      <c r="CG104">
        <f t="shared" si="265"/>
        <v>1</v>
      </c>
      <c r="CH104">
        <v>0.04</v>
      </c>
    </row>
    <row r="105" spans="1:86" x14ac:dyDescent="0.25">
      <c r="A105">
        <v>802</v>
      </c>
      <c r="B105">
        <f t="shared" si="212"/>
        <v>0.41999999999999993</v>
      </c>
      <c r="C105">
        <f t="shared" si="213"/>
        <v>0.99000000000000066</v>
      </c>
      <c r="D105">
        <f t="shared" si="287"/>
        <v>0.42000000000000026</v>
      </c>
      <c r="E105">
        <f t="shared" si="214"/>
        <v>0.10999999999999924</v>
      </c>
      <c r="F105">
        <f t="shared" si="215"/>
        <v>0.99000000000000066</v>
      </c>
      <c r="G105">
        <f t="shared" si="285"/>
        <v>0.44500000000000028</v>
      </c>
      <c r="H105">
        <f t="shared" si="286"/>
        <v>0.83500000000000052</v>
      </c>
      <c r="I105">
        <f t="shared" si="283"/>
        <v>0.44500000000000028</v>
      </c>
      <c r="J105">
        <f t="shared" si="217"/>
        <v>0.41999999999999993</v>
      </c>
      <c r="K105">
        <f t="shared" si="218"/>
        <v>0.99000000000000066</v>
      </c>
      <c r="L105">
        <f t="shared" si="269"/>
        <v>0.44500000000000028</v>
      </c>
      <c r="M105">
        <f t="shared" si="219"/>
        <v>0.10999999999999924</v>
      </c>
      <c r="N105">
        <f t="shared" si="220"/>
        <v>0.99000000000000066</v>
      </c>
      <c r="O105">
        <f t="shared" si="270"/>
        <v>0.44500000000000028</v>
      </c>
      <c r="P105">
        <f t="shared" si="221"/>
        <v>0.10999999999999924</v>
      </c>
      <c r="Q105">
        <f t="shared" si="222"/>
        <v>0.99000000000000066</v>
      </c>
      <c r="R105">
        <f t="shared" si="271"/>
        <v>0.44500000000000028</v>
      </c>
      <c r="S105">
        <f t="shared" si="223"/>
        <v>0.10999999999999924</v>
      </c>
      <c r="T105">
        <f t="shared" si="224"/>
        <v>0.99000000000000066</v>
      </c>
      <c r="U105">
        <f t="shared" si="272"/>
        <v>0.44500000000000028</v>
      </c>
      <c r="V105">
        <f t="shared" si="293"/>
        <v>0</v>
      </c>
      <c r="W105">
        <f t="shared" si="225"/>
        <v>0.10999999999999924</v>
      </c>
      <c r="X105">
        <f t="shared" si="226"/>
        <v>0.99000000000000066</v>
      </c>
      <c r="Y105">
        <f t="shared" si="273"/>
        <v>0.44500000000000028</v>
      </c>
      <c r="Z105">
        <f t="shared" si="227"/>
        <v>0.10999999999999924</v>
      </c>
      <c r="AA105">
        <f t="shared" si="228"/>
        <v>0.99000000000000066</v>
      </c>
      <c r="AB105">
        <f t="shared" si="274"/>
        <v>0.44500000000000028</v>
      </c>
      <c r="AC105">
        <f t="shared" si="229"/>
        <v>0.10999999999999924</v>
      </c>
      <c r="AD105">
        <f t="shared" si="230"/>
        <v>0.99000000000000066</v>
      </c>
      <c r="AE105">
        <f t="shared" si="275"/>
        <v>0.44500000000000028</v>
      </c>
      <c r="AF105">
        <f t="shared" si="231"/>
        <v>0.10999999999999924</v>
      </c>
      <c r="AG105">
        <f t="shared" si="232"/>
        <v>0.99000000000000066</v>
      </c>
      <c r="AH105">
        <f t="shared" si="276"/>
        <v>0.44500000000000028</v>
      </c>
      <c r="AI105">
        <f t="shared" si="233"/>
        <v>0.10999999999999924</v>
      </c>
      <c r="AJ105">
        <f t="shared" si="234"/>
        <v>0.99000000000000066</v>
      </c>
      <c r="AK105">
        <f t="shared" si="277"/>
        <v>0.44500000000000028</v>
      </c>
      <c r="AL105">
        <f t="shared" si="284"/>
        <v>0.10999999999999924</v>
      </c>
      <c r="AM105">
        <f t="shared" si="211"/>
        <v>0.1</v>
      </c>
      <c r="AN105">
        <f t="shared" si="235"/>
        <v>0.10999999999999924</v>
      </c>
      <c r="AO105">
        <f t="shared" si="236"/>
        <v>0.99000000000000066</v>
      </c>
      <c r="AP105">
        <f t="shared" si="266"/>
        <v>0.78500000000000036</v>
      </c>
      <c r="AQ105">
        <f t="shared" si="238"/>
        <v>0.91000000000000059</v>
      </c>
      <c r="AR105">
        <f t="shared" si="292"/>
        <v>0.58499999999999985</v>
      </c>
      <c r="AS105">
        <f t="shared" si="239"/>
        <v>0.98000000000000065</v>
      </c>
      <c r="AT105">
        <f t="shared" si="278"/>
        <v>0.44500000000000028</v>
      </c>
      <c r="AU105">
        <f t="shared" si="240"/>
        <v>0.21999999999999953</v>
      </c>
      <c r="AV105">
        <f t="shared" si="241"/>
        <v>0.91000000000000059</v>
      </c>
      <c r="AW105">
        <f t="shared" si="242"/>
        <v>0.10999999999999924</v>
      </c>
      <c r="AX105">
        <f t="shared" si="243"/>
        <v>0.99000000000000066</v>
      </c>
      <c r="AY105">
        <f t="shared" si="244"/>
        <v>0.21999999999999953</v>
      </c>
      <c r="AZ105">
        <f t="shared" si="245"/>
        <v>0.98000000000000065</v>
      </c>
      <c r="BA105">
        <f t="shared" si="268"/>
        <v>0.63000000000000045</v>
      </c>
      <c r="BB105">
        <f t="shared" si="247"/>
        <v>0.89000000000000057</v>
      </c>
      <c r="BC105">
        <f t="shared" si="296"/>
        <v>0.2880000000000002</v>
      </c>
      <c r="BD105">
        <f t="shared" si="248"/>
        <v>0.21999999999999953</v>
      </c>
      <c r="BE105">
        <f t="shared" si="249"/>
        <v>0.91000000000000059</v>
      </c>
      <c r="BF105">
        <f t="shared" si="250"/>
        <v>0.21999999999999953</v>
      </c>
      <c r="BG105">
        <f t="shared" si="251"/>
        <v>0.89000000000000057</v>
      </c>
      <c r="BH105">
        <f t="shared" si="252"/>
        <v>1</v>
      </c>
      <c r="BI105">
        <f t="shared" si="279"/>
        <v>0.44500000000000028</v>
      </c>
      <c r="BJ105">
        <f t="shared" si="288"/>
        <v>0.39000000000000024</v>
      </c>
      <c r="BK105">
        <f t="shared" si="298"/>
        <v>0.9300000000000006</v>
      </c>
      <c r="BL105">
        <f t="shared" si="294"/>
        <v>0.1440000000000001</v>
      </c>
      <c r="BM105">
        <f t="shared" si="254"/>
        <v>0.10999999999999924</v>
      </c>
      <c r="BN105">
        <f t="shared" si="255"/>
        <v>0.99000000000000066</v>
      </c>
      <c r="BO105">
        <f t="shared" si="280"/>
        <v>0.44500000000000028</v>
      </c>
      <c r="BP105">
        <f t="shared" si="256"/>
        <v>0.10999999999999924</v>
      </c>
      <c r="BQ105">
        <f t="shared" si="257"/>
        <v>0.99000000000000066</v>
      </c>
      <c r="BR105">
        <f t="shared" si="281"/>
        <v>0.44500000000000028</v>
      </c>
      <c r="BS105">
        <f t="shared" si="258"/>
        <v>0.10999999999999924</v>
      </c>
      <c r="BT105">
        <f t="shared" si="259"/>
        <v>0.99000000000000066</v>
      </c>
      <c r="BU105">
        <f t="shared" si="282"/>
        <v>0.44500000000000028</v>
      </c>
      <c r="BV105">
        <f t="shared" si="290"/>
        <v>0.82000000000000062</v>
      </c>
      <c r="BW105">
        <f t="shared" si="261"/>
        <v>0.89000000000000057</v>
      </c>
      <c r="BX105">
        <f t="shared" si="289"/>
        <v>0.39000000000000024</v>
      </c>
      <c r="BY105">
        <f t="shared" si="262"/>
        <v>0.21999999999999953</v>
      </c>
      <c r="BZ105">
        <f t="shared" si="263"/>
        <v>0.99000000000000066</v>
      </c>
      <c r="CA105">
        <v>0</v>
      </c>
      <c r="CB105">
        <v>0</v>
      </c>
      <c r="CC105">
        <f t="shared" si="264"/>
        <v>0.89000000000000057</v>
      </c>
      <c r="CD105">
        <f t="shared" si="291"/>
        <v>0.15600000000000011</v>
      </c>
      <c r="CE105">
        <f t="shared" si="295"/>
        <v>0.58499999999999985</v>
      </c>
      <c r="CF105">
        <f t="shared" si="267"/>
        <v>0.51000000000000034</v>
      </c>
      <c r="CG105">
        <f t="shared" si="265"/>
        <v>1</v>
      </c>
      <c r="CH105">
        <v>0.04</v>
      </c>
    </row>
    <row r="106" spans="1:86" x14ac:dyDescent="0.25">
      <c r="A106">
        <v>813</v>
      </c>
      <c r="B106">
        <f t="shared" si="212"/>
        <v>0.40999999999999992</v>
      </c>
      <c r="C106">
        <f t="shared" si="213"/>
        <v>1</v>
      </c>
      <c r="D106">
        <f t="shared" si="287"/>
        <v>0.42500000000000027</v>
      </c>
      <c r="E106">
        <f t="shared" si="214"/>
        <v>0.1</v>
      </c>
      <c r="F106">
        <f t="shared" si="215"/>
        <v>1</v>
      </c>
      <c r="G106">
        <f t="shared" si="285"/>
        <v>0.45000000000000029</v>
      </c>
      <c r="H106">
        <f t="shared" si="286"/>
        <v>0.83000000000000052</v>
      </c>
      <c r="I106">
        <f t="shared" si="283"/>
        <v>0.45000000000000029</v>
      </c>
      <c r="J106">
        <f t="shared" si="217"/>
        <v>0.40999999999999992</v>
      </c>
      <c r="K106">
        <f t="shared" si="218"/>
        <v>1</v>
      </c>
      <c r="L106">
        <f t="shared" si="269"/>
        <v>0.45000000000000029</v>
      </c>
      <c r="M106">
        <f t="shared" si="219"/>
        <v>0.1</v>
      </c>
      <c r="N106">
        <f t="shared" si="220"/>
        <v>1</v>
      </c>
      <c r="O106">
        <f t="shared" si="270"/>
        <v>0.45000000000000029</v>
      </c>
      <c r="P106">
        <f t="shared" si="221"/>
        <v>0.1</v>
      </c>
      <c r="Q106">
        <f t="shared" si="222"/>
        <v>1</v>
      </c>
      <c r="R106">
        <f t="shared" si="271"/>
        <v>0.45000000000000029</v>
      </c>
      <c r="S106">
        <f t="shared" si="223"/>
        <v>0.1</v>
      </c>
      <c r="T106">
        <f t="shared" si="224"/>
        <v>1</v>
      </c>
      <c r="U106">
        <f t="shared" si="272"/>
        <v>0.45000000000000029</v>
      </c>
      <c r="V106">
        <f t="shared" si="293"/>
        <v>0</v>
      </c>
      <c r="W106">
        <f t="shared" si="225"/>
        <v>0.1</v>
      </c>
      <c r="X106">
        <f t="shared" si="226"/>
        <v>1</v>
      </c>
      <c r="Y106">
        <f t="shared" si="273"/>
        <v>0.45000000000000029</v>
      </c>
      <c r="Z106">
        <f t="shared" si="227"/>
        <v>0.1</v>
      </c>
      <c r="AA106">
        <f t="shared" si="228"/>
        <v>1</v>
      </c>
      <c r="AB106">
        <f t="shared" si="274"/>
        <v>0.45000000000000029</v>
      </c>
      <c r="AC106">
        <f t="shared" si="229"/>
        <v>0.1</v>
      </c>
      <c r="AD106">
        <f t="shared" si="230"/>
        <v>1</v>
      </c>
      <c r="AE106">
        <f t="shared" si="275"/>
        <v>0.45000000000000029</v>
      </c>
      <c r="AF106">
        <f t="shared" si="231"/>
        <v>0.1</v>
      </c>
      <c r="AG106">
        <f t="shared" si="232"/>
        <v>1</v>
      </c>
      <c r="AH106">
        <f t="shared" si="276"/>
        <v>0.45000000000000029</v>
      </c>
      <c r="AI106">
        <f t="shared" si="233"/>
        <v>0.1</v>
      </c>
      <c r="AJ106">
        <f t="shared" si="234"/>
        <v>1</v>
      </c>
      <c r="AK106">
        <f t="shared" si="277"/>
        <v>0.45000000000000029</v>
      </c>
      <c r="AL106">
        <f t="shared" si="284"/>
        <v>9.9999999999999242E-2</v>
      </c>
      <c r="AM106">
        <f t="shared" si="211"/>
        <v>0.1</v>
      </c>
      <c r="AN106">
        <f t="shared" si="235"/>
        <v>0.1</v>
      </c>
      <c r="AO106">
        <f t="shared" si="236"/>
        <v>1</v>
      </c>
      <c r="AP106">
        <f t="shared" si="266"/>
        <v>0.78000000000000036</v>
      </c>
      <c r="AQ106">
        <f t="shared" si="238"/>
        <v>0.9200000000000006</v>
      </c>
      <c r="AR106">
        <f t="shared" si="292"/>
        <v>0.57999999999999985</v>
      </c>
      <c r="AS106">
        <f t="shared" si="239"/>
        <v>0.99000000000000066</v>
      </c>
      <c r="AT106">
        <f t="shared" si="278"/>
        <v>0.45000000000000029</v>
      </c>
      <c r="AU106">
        <f t="shared" si="240"/>
        <v>0.20999999999999952</v>
      </c>
      <c r="AV106">
        <f t="shared" si="241"/>
        <v>0.9200000000000006</v>
      </c>
      <c r="AW106">
        <f t="shared" si="242"/>
        <v>0.1</v>
      </c>
      <c r="AX106">
        <f t="shared" si="243"/>
        <v>1</v>
      </c>
      <c r="AY106">
        <f t="shared" si="244"/>
        <v>0.20999999999999952</v>
      </c>
      <c r="AZ106">
        <f t="shared" si="245"/>
        <v>0.99000000000000066</v>
      </c>
      <c r="BA106">
        <f t="shared" si="268"/>
        <v>0.62500000000000044</v>
      </c>
      <c r="BB106">
        <f t="shared" si="247"/>
        <v>0.90000000000000058</v>
      </c>
      <c r="BC106">
        <f t="shared" si="296"/>
        <v>0.2920000000000002</v>
      </c>
      <c r="BD106">
        <f t="shared" si="248"/>
        <v>0.20999999999999952</v>
      </c>
      <c r="BE106">
        <f t="shared" si="249"/>
        <v>0.9200000000000006</v>
      </c>
      <c r="BF106">
        <f t="shared" si="250"/>
        <v>0.20999999999999952</v>
      </c>
      <c r="BG106">
        <f t="shared" si="251"/>
        <v>0.90000000000000058</v>
      </c>
      <c r="BH106">
        <f t="shared" si="252"/>
        <v>1</v>
      </c>
      <c r="BI106">
        <f t="shared" si="279"/>
        <v>0.45000000000000029</v>
      </c>
      <c r="BJ106">
        <f t="shared" si="288"/>
        <v>0.39500000000000024</v>
      </c>
      <c r="BK106">
        <f t="shared" si="298"/>
        <v>0.9250000000000006</v>
      </c>
      <c r="BL106">
        <f t="shared" si="294"/>
        <v>0.1460000000000001</v>
      </c>
      <c r="BM106">
        <f t="shared" si="254"/>
        <v>0.1</v>
      </c>
      <c r="BN106">
        <f t="shared" si="255"/>
        <v>1</v>
      </c>
      <c r="BO106">
        <f t="shared" si="280"/>
        <v>0.45000000000000029</v>
      </c>
      <c r="BP106">
        <f t="shared" si="256"/>
        <v>0.1</v>
      </c>
      <c r="BQ106">
        <f t="shared" si="257"/>
        <v>1</v>
      </c>
      <c r="BR106">
        <f t="shared" si="281"/>
        <v>0.45000000000000029</v>
      </c>
      <c r="BS106">
        <f t="shared" si="258"/>
        <v>0.1</v>
      </c>
      <c r="BT106">
        <f t="shared" si="259"/>
        <v>1</v>
      </c>
      <c r="BU106">
        <f t="shared" si="282"/>
        <v>0.45000000000000029</v>
      </c>
      <c r="BV106">
        <f t="shared" si="290"/>
        <v>0.81000000000000061</v>
      </c>
      <c r="BW106">
        <f t="shared" si="261"/>
        <v>0.90000000000000058</v>
      </c>
      <c r="BX106">
        <f t="shared" si="289"/>
        <v>0.39500000000000024</v>
      </c>
      <c r="BY106">
        <f t="shared" si="262"/>
        <v>0.20999999999999952</v>
      </c>
      <c r="BZ106">
        <f t="shared" si="263"/>
        <v>1</v>
      </c>
      <c r="CA106">
        <v>0</v>
      </c>
      <c r="CB106">
        <v>0</v>
      </c>
      <c r="CC106">
        <f t="shared" si="264"/>
        <v>0.90000000000000058</v>
      </c>
      <c r="CD106">
        <f t="shared" si="291"/>
        <v>0.15800000000000011</v>
      </c>
      <c r="CE106">
        <f t="shared" si="295"/>
        <v>0.57999999999999985</v>
      </c>
      <c r="CF106">
        <f t="shared" si="267"/>
        <v>0.51500000000000035</v>
      </c>
      <c r="CG106">
        <f t="shared" si="265"/>
        <v>1</v>
      </c>
      <c r="CH106">
        <v>0.04</v>
      </c>
    </row>
    <row r="107" spans="1:86" x14ac:dyDescent="0.25">
      <c r="A107">
        <v>824</v>
      </c>
      <c r="B107">
        <f t="shared" si="212"/>
        <v>0.39999999999999991</v>
      </c>
      <c r="C107">
        <f t="shared" si="213"/>
        <v>1</v>
      </c>
      <c r="D107">
        <f t="shared" si="287"/>
        <v>0.43000000000000027</v>
      </c>
      <c r="E107">
        <f t="shared" si="214"/>
        <v>0.1</v>
      </c>
      <c r="F107">
        <f t="shared" si="215"/>
        <v>1</v>
      </c>
      <c r="G107">
        <f t="shared" si="285"/>
        <v>0.45500000000000029</v>
      </c>
      <c r="H107">
        <f t="shared" si="286"/>
        <v>0.82500000000000051</v>
      </c>
      <c r="I107">
        <f t="shared" si="283"/>
        <v>0.45500000000000029</v>
      </c>
      <c r="J107">
        <f t="shared" si="217"/>
        <v>0.39999999999999991</v>
      </c>
      <c r="K107">
        <f t="shared" si="218"/>
        <v>1</v>
      </c>
      <c r="L107">
        <f t="shared" si="269"/>
        <v>0.45500000000000029</v>
      </c>
      <c r="M107">
        <f t="shared" si="219"/>
        <v>0.1</v>
      </c>
      <c r="N107">
        <f t="shared" si="220"/>
        <v>1</v>
      </c>
      <c r="O107">
        <f t="shared" si="270"/>
        <v>0.45500000000000029</v>
      </c>
      <c r="P107">
        <f t="shared" si="221"/>
        <v>0.1</v>
      </c>
      <c r="Q107">
        <f t="shared" si="222"/>
        <v>1</v>
      </c>
      <c r="R107">
        <f t="shared" si="271"/>
        <v>0.45500000000000029</v>
      </c>
      <c r="S107">
        <f t="shared" si="223"/>
        <v>0.1</v>
      </c>
      <c r="T107">
        <f t="shared" si="224"/>
        <v>1</v>
      </c>
      <c r="U107">
        <f t="shared" si="272"/>
        <v>0.45500000000000029</v>
      </c>
      <c r="V107">
        <f t="shared" si="293"/>
        <v>0</v>
      </c>
      <c r="W107">
        <f t="shared" si="225"/>
        <v>0.1</v>
      </c>
      <c r="X107">
        <f t="shared" si="226"/>
        <v>1</v>
      </c>
      <c r="Y107">
        <f t="shared" si="273"/>
        <v>0.45500000000000029</v>
      </c>
      <c r="Z107">
        <f t="shared" si="227"/>
        <v>0.1</v>
      </c>
      <c r="AA107">
        <f t="shared" si="228"/>
        <v>1</v>
      </c>
      <c r="AB107">
        <f t="shared" si="274"/>
        <v>0.45500000000000029</v>
      </c>
      <c r="AC107">
        <f t="shared" si="229"/>
        <v>0.1</v>
      </c>
      <c r="AD107">
        <f t="shared" si="230"/>
        <v>1</v>
      </c>
      <c r="AE107">
        <f t="shared" si="275"/>
        <v>0.45500000000000029</v>
      </c>
      <c r="AF107">
        <f t="shared" si="231"/>
        <v>0.1</v>
      </c>
      <c r="AG107">
        <f t="shared" si="232"/>
        <v>1</v>
      </c>
      <c r="AH107">
        <f t="shared" si="276"/>
        <v>0.45500000000000029</v>
      </c>
      <c r="AI107">
        <f t="shared" si="233"/>
        <v>0.1</v>
      </c>
      <c r="AJ107">
        <f t="shared" si="234"/>
        <v>1</v>
      </c>
      <c r="AK107">
        <f t="shared" si="277"/>
        <v>0.45500000000000029</v>
      </c>
      <c r="AL107">
        <f t="shared" si="284"/>
        <v>8.9999999999999247E-2</v>
      </c>
      <c r="AM107">
        <f t="shared" si="211"/>
        <v>0.1</v>
      </c>
      <c r="AN107">
        <f t="shared" si="235"/>
        <v>0.1</v>
      </c>
      <c r="AO107">
        <f t="shared" si="236"/>
        <v>1</v>
      </c>
      <c r="AP107">
        <f t="shared" si="266"/>
        <v>0.77500000000000036</v>
      </c>
      <c r="AQ107">
        <f t="shared" si="238"/>
        <v>0.9300000000000006</v>
      </c>
      <c r="AR107">
        <f t="shared" si="292"/>
        <v>0.57499999999999984</v>
      </c>
      <c r="AS107">
        <f t="shared" si="239"/>
        <v>1</v>
      </c>
      <c r="AT107">
        <f t="shared" si="278"/>
        <v>0.45500000000000029</v>
      </c>
      <c r="AU107">
        <f t="shared" si="240"/>
        <v>0.19999999999999951</v>
      </c>
      <c r="AV107">
        <f t="shared" si="241"/>
        <v>0.9300000000000006</v>
      </c>
      <c r="AW107">
        <f t="shared" si="242"/>
        <v>0.1</v>
      </c>
      <c r="AX107">
        <f t="shared" si="243"/>
        <v>1</v>
      </c>
      <c r="AY107">
        <f t="shared" si="244"/>
        <v>0.19999999999999951</v>
      </c>
      <c r="AZ107">
        <f t="shared" si="245"/>
        <v>1</v>
      </c>
      <c r="BA107">
        <f t="shared" si="268"/>
        <v>0.62000000000000044</v>
      </c>
      <c r="BB107">
        <f t="shared" si="247"/>
        <v>0.91000000000000059</v>
      </c>
      <c r="BC107">
        <f t="shared" si="296"/>
        <v>0.29600000000000021</v>
      </c>
      <c r="BD107">
        <f t="shared" si="248"/>
        <v>0.19999999999999951</v>
      </c>
      <c r="BE107">
        <f t="shared" si="249"/>
        <v>0.9300000000000006</v>
      </c>
      <c r="BF107">
        <f t="shared" si="250"/>
        <v>0.19999999999999951</v>
      </c>
      <c r="BG107">
        <f t="shared" si="251"/>
        <v>0.91000000000000059</v>
      </c>
      <c r="BH107">
        <f t="shared" si="252"/>
        <v>1</v>
      </c>
      <c r="BI107">
        <f t="shared" si="279"/>
        <v>0.45500000000000029</v>
      </c>
      <c r="BJ107">
        <f t="shared" si="288"/>
        <v>0.40000000000000024</v>
      </c>
      <c r="BK107">
        <f t="shared" si="298"/>
        <v>0.9200000000000006</v>
      </c>
      <c r="BL107">
        <f t="shared" si="294"/>
        <v>0.1480000000000001</v>
      </c>
      <c r="BM107">
        <f t="shared" si="254"/>
        <v>0.1</v>
      </c>
      <c r="BN107">
        <f t="shared" si="255"/>
        <v>1</v>
      </c>
      <c r="BO107">
        <f t="shared" si="280"/>
        <v>0.45500000000000029</v>
      </c>
      <c r="BP107">
        <f t="shared" si="256"/>
        <v>0.1</v>
      </c>
      <c r="BQ107">
        <f t="shared" si="257"/>
        <v>1</v>
      </c>
      <c r="BR107">
        <f t="shared" si="281"/>
        <v>0.45500000000000029</v>
      </c>
      <c r="BS107">
        <f t="shared" si="258"/>
        <v>0.1</v>
      </c>
      <c r="BT107">
        <f t="shared" si="259"/>
        <v>1</v>
      </c>
      <c r="BU107">
        <f t="shared" si="282"/>
        <v>0.45500000000000029</v>
      </c>
      <c r="BV107">
        <f t="shared" si="290"/>
        <v>0.8000000000000006</v>
      </c>
      <c r="BW107">
        <f t="shared" si="261"/>
        <v>0.91000000000000059</v>
      </c>
      <c r="BX107">
        <f t="shared" si="289"/>
        <v>0.40000000000000024</v>
      </c>
      <c r="BY107">
        <f t="shared" si="262"/>
        <v>0.19999999999999951</v>
      </c>
      <c r="BZ107">
        <f t="shared" si="263"/>
        <v>1</v>
      </c>
      <c r="CA107">
        <v>0</v>
      </c>
      <c r="CB107">
        <v>0</v>
      </c>
      <c r="CC107">
        <f t="shared" si="264"/>
        <v>0.91000000000000059</v>
      </c>
      <c r="CD107">
        <f t="shared" si="291"/>
        <v>0.16000000000000011</v>
      </c>
      <c r="CE107">
        <f t="shared" si="295"/>
        <v>0.57499999999999984</v>
      </c>
      <c r="CF107">
        <f t="shared" si="267"/>
        <v>0.52000000000000035</v>
      </c>
      <c r="CG107">
        <f t="shared" si="265"/>
        <v>1</v>
      </c>
      <c r="CH107">
        <v>0.04</v>
      </c>
    </row>
    <row r="108" spans="1:86" x14ac:dyDescent="0.25">
      <c r="A108">
        <v>836</v>
      </c>
      <c r="B108">
        <f t="shared" si="212"/>
        <v>0.3899999999999999</v>
      </c>
      <c r="C108">
        <f t="shared" si="213"/>
        <v>1</v>
      </c>
      <c r="D108">
        <f t="shared" si="287"/>
        <v>0.43500000000000028</v>
      </c>
      <c r="E108">
        <f t="shared" si="214"/>
        <v>0.1</v>
      </c>
      <c r="F108">
        <f t="shared" si="215"/>
        <v>1</v>
      </c>
      <c r="G108">
        <f t="shared" si="285"/>
        <v>0.4600000000000003</v>
      </c>
      <c r="H108">
        <f t="shared" si="286"/>
        <v>0.82000000000000051</v>
      </c>
      <c r="I108">
        <f t="shared" si="283"/>
        <v>0.4600000000000003</v>
      </c>
      <c r="J108">
        <f t="shared" si="217"/>
        <v>0.3899999999999999</v>
      </c>
      <c r="K108">
        <f t="shared" si="218"/>
        <v>1</v>
      </c>
      <c r="L108">
        <f t="shared" si="269"/>
        <v>0.4600000000000003</v>
      </c>
      <c r="M108">
        <f t="shared" si="219"/>
        <v>0.1</v>
      </c>
      <c r="N108">
        <f t="shared" si="220"/>
        <v>1</v>
      </c>
      <c r="O108">
        <f t="shared" si="270"/>
        <v>0.4600000000000003</v>
      </c>
      <c r="P108">
        <f t="shared" si="221"/>
        <v>0.1</v>
      </c>
      <c r="Q108">
        <f t="shared" si="222"/>
        <v>1</v>
      </c>
      <c r="R108">
        <f t="shared" si="271"/>
        <v>0.4600000000000003</v>
      </c>
      <c r="S108">
        <f t="shared" si="223"/>
        <v>0.1</v>
      </c>
      <c r="T108">
        <f t="shared" si="224"/>
        <v>1</v>
      </c>
      <c r="U108">
        <f t="shared" si="272"/>
        <v>0.4600000000000003</v>
      </c>
      <c r="V108">
        <f t="shared" si="293"/>
        <v>0</v>
      </c>
      <c r="W108">
        <f t="shared" si="225"/>
        <v>0.1</v>
      </c>
      <c r="X108">
        <f t="shared" si="226"/>
        <v>1</v>
      </c>
      <c r="Y108">
        <f t="shared" si="273"/>
        <v>0.4600000000000003</v>
      </c>
      <c r="Z108">
        <f t="shared" si="227"/>
        <v>0.1</v>
      </c>
      <c r="AA108">
        <f t="shared" si="228"/>
        <v>1</v>
      </c>
      <c r="AB108">
        <f t="shared" si="274"/>
        <v>0.4600000000000003</v>
      </c>
      <c r="AC108">
        <f t="shared" si="229"/>
        <v>0.1</v>
      </c>
      <c r="AD108">
        <f t="shared" si="230"/>
        <v>1</v>
      </c>
      <c r="AE108">
        <f t="shared" si="275"/>
        <v>0.4600000000000003</v>
      </c>
      <c r="AF108">
        <f t="shared" si="231"/>
        <v>0.1</v>
      </c>
      <c r="AG108">
        <f t="shared" si="232"/>
        <v>1</v>
      </c>
      <c r="AH108">
        <f t="shared" si="276"/>
        <v>0.4600000000000003</v>
      </c>
      <c r="AI108">
        <f t="shared" si="233"/>
        <v>0.1</v>
      </c>
      <c r="AJ108">
        <f t="shared" si="234"/>
        <v>1</v>
      </c>
      <c r="AK108">
        <f t="shared" si="277"/>
        <v>0.4600000000000003</v>
      </c>
      <c r="AL108">
        <f t="shared" si="284"/>
        <v>7.9999999999999252E-2</v>
      </c>
      <c r="AM108">
        <f t="shared" si="211"/>
        <v>0.1</v>
      </c>
      <c r="AN108">
        <f t="shared" si="235"/>
        <v>0.1</v>
      </c>
      <c r="AO108">
        <f t="shared" si="236"/>
        <v>1</v>
      </c>
      <c r="AP108">
        <f t="shared" si="266"/>
        <v>0.77000000000000035</v>
      </c>
      <c r="AQ108">
        <f t="shared" si="238"/>
        <v>0.94000000000000061</v>
      </c>
      <c r="AR108">
        <f t="shared" si="292"/>
        <v>0.56999999999999984</v>
      </c>
      <c r="AS108">
        <f t="shared" si="239"/>
        <v>1</v>
      </c>
      <c r="AT108">
        <f t="shared" si="278"/>
        <v>0.4600000000000003</v>
      </c>
      <c r="AU108">
        <f t="shared" si="240"/>
        <v>0.1899999999999995</v>
      </c>
      <c r="AV108">
        <f t="shared" si="241"/>
        <v>0.94000000000000061</v>
      </c>
      <c r="AW108">
        <f t="shared" si="242"/>
        <v>0.1</v>
      </c>
      <c r="AX108">
        <f t="shared" si="243"/>
        <v>1</v>
      </c>
      <c r="AY108">
        <f t="shared" si="244"/>
        <v>0.1899999999999995</v>
      </c>
      <c r="AZ108">
        <f t="shared" si="245"/>
        <v>1</v>
      </c>
      <c r="BA108">
        <f t="shared" si="268"/>
        <v>0.61500000000000044</v>
      </c>
      <c r="BB108">
        <f t="shared" si="247"/>
        <v>0.9200000000000006</v>
      </c>
      <c r="BC108">
        <f t="shared" si="296"/>
        <v>0.30000000000000021</v>
      </c>
      <c r="BD108">
        <f t="shared" si="248"/>
        <v>0.1899999999999995</v>
      </c>
      <c r="BE108">
        <f t="shared" si="249"/>
        <v>0.94000000000000061</v>
      </c>
      <c r="BF108">
        <f t="shared" si="250"/>
        <v>0.1899999999999995</v>
      </c>
      <c r="BG108">
        <f t="shared" si="251"/>
        <v>0.9200000000000006</v>
      </c>
      <c r="BH108">
        <f t="shared" si="252"/>
        <v>1</v>
      </c>
      <c r="BI108">
        <f t="shared" si="279"/>
        <v>0.4600000000000003</v>
      </c>
      <c r="BJ108">
        <f t="shared" si="288"/>
        <v>0.40500000000000025</v>
      </c>
      <c r="BK108">
        <f t="shared" si="298"/>
        <v>0.91500000000000059</v>
      </c>
      <c r="BL108">
        <f t="shared" si="294"/>
        <v>0.15000000000000011</v>
      </c>
      <c r="BM108">
        <f t="shared" si="254"/>
        <v>0.1</v>
      </c>
      <c r="BN108">
        <f t="shared" si="255"/>
        <v>1</v>
      </c>
      <c r="BO108">
        <f t="shared" si="280"/>
        <v>0.4600000000000003</v>
      </c>
      <c r="BP108">
        <f t="shared" si="256"/>
        <v>0.1</v>
      </c>
      <c r="BQ108">
        <f t="shared" si="257"/>
        <v>1</v>
      </c>
      <c r="BR108">
        <f t="shared" si="281"/>
        <v>0.4600000000000003</v>
      </c>
      <c r="BS108">
        <f t="shared" si="258"/>
        <v>0.1</v>
      </c>
      <c r="BT108">
        <f t="shared" si="259"/>
        <v>1</v>
      </c>
      <c r="BU108">
        <f t="shared" si="282"/>
        <v>0.4600000000000003</v>
      </c>
      <c r="BV108">
        <f t="shared" si="290"/>
        <v>0.79000000000000059</v>
      </c>
      <c r="BW108">
        <f t="shared" si="261"/>
        <v>0.9200000000000006</v>
      </c>
      <c r="BX108">
        <f t="shared" si="289"/>
        <v>0.40500000000000025</v>
      </c>
      <c r="BY108">
        <f t="shared" si="262"/>
        <v>0.1899999999999995</v>
      </c>
      <c r="BZ108">
        <f t="shared" si="263"/>
        <v>1</v>
      </c>
      <c r="CA108">
        <v>0</v>
      </c>
      <c r="CB108">
        <v>0</v>
      </c>
      <c r="CC108">
        <f t="shared" si="264"/>
        <v>0.9200000000000006</v>
      </c>
      <c r="CD108">
        <f t="shared" si="291"/>
        <v>0.16200000000000012</v>
      </c>
      <c r="CE108">
        <f t="shared" si="295"/>
        <v>0.56999999999999984</v>
      </c>
      <c r="CF108">
        <f t="shared" si="267"/>
        <v>0.52500000000000036</v>
      </c>
      <c r="CG108">
        <f t="shared" si="265"/>
        <v>1</v>
      </c>
      <c r="CH108">
        <v>0.04</v>
      </c>
    </row>
    <row r="109" spans="1:86" x14ac:dyDescent="0.25">
      <c r="A109">
        <v>847</v>
      </c>
      <c r="B109">
        <f t="shared" si="212"/>
        <v>0.37999999999999989</v>
      </c>
      <c r="C109">
        <f t="shared" si="213"/>
        <v>1</v>
      </c>
      <c r="D109">
        <f t="shared" si="287"/>
        <v>0.44000000000000028</v>
      </c>
      <c r="E109">
        <f t="shared" si="214"/>
        <v>0.1</v>
      </c>
      <c r="F109">
        <f t="shared" si="215"/>
        <v>1</v>
      </c>
      <c r="G109">
        <f t="shared" si="285"/>
        <v>0.4650000000000003</v>
      </c>
      <c r="H109">
        <f t="shared" si="286"/>
        <v>0.8150000000000005</v>
      </c>
      <c r="I109">
        <f t="shared" si="283"/>
        <v>0.4650000000000003</v>
      </c>
      <c r="J109">
        <f t="shared" si="217"/>
        <v>0.37999999999999989</v>
      </c>
      <c r="K109">
        <f t="shared" si="218"/>
        <v>1</v>
      </c>
      <c r="L109">
        <f t="shared" si="269"/>
        <v>0.4650000000000003</v>
      </c>
      <c r="M109">
        <f t="shared" si="219"/>
        <v>0.1</v>
      </c>
      <c r="N109">
        <f t="shared" si="220"/>
        <v>1</v>
      </c>
      <c r="O109">
        <f t="shared" si="270"/>
        <v>0.4650000000000003</v>
      </c>
      <c r="P109">
        <f t="shared" si="221"/>
        <v>0.1</v>
      </c>
      <c r="Q109">
        <f t="shared" si="222"/>
        <v>1</v>
      </c>
      <c r="R109">
        <f t="shared" si="271"/>
        <v>0.4650000000000003</v>
      </c>
      <c r="S109">
        <f t="shared" si="223"/>
        <v>0.1</v>
      </c>
      <c r="T109">
        <f t="shared" si="224"/>
        <v>1</v>
      </c>
      <c r="U109">
        <f t="shared" si="272"/>
        <v>0.4650000000000003</v>
      </c>
      <c r="V109">
        <f t="shared" si="293"/>
        <v>0</v>
      </c>
      <c r="W109">
        <f t="shared" si="225"/>
        <v>0.1</v>
      </c>
      <c r="X109">
        <f t="shared" si="226"/>
        <v>1</v>
      </c>
      <c r="Y109">
        <f t="shared" si="273"/>
        <v>0.4650000000000003</v>
      </c>
      <c r="Z109">
        <f t="shared" si="227"/>
        <v>0.1</v>
      </c>
      <c r="AA109">
        <f t="shared" si="228"/>
        <v>1</v>
      </c>
      <c r="AB109">
        <f t="shared" si="274"/>
        <v>0.4650000000000003</v>
      </c>
      <c r="AC109">
        <f t="shared" si="229"/>
        <v>0.1</v>
      </c>
      <c r="AD109">
        <f t="shared" si="230"/>
        <v>1</v>
      </c>
      <c r="AE109">
        <f t="shared" si="275"/>
        <v>0.4650000000000003</v>
      </c>
      <c r="AF109">
        <f t="shared" si="231"/>
        <v>0.1</v>
      </c>
      <c r="AG109">
        <f t="shared" si="232"/>
        <v>1</v>
      </c>
      <c r="AH109">
        <f t="shared" si="276"/>
        <v>0.4650000000000003</v>
      </c>
      <c r="AI109">
        <f t="shared" si="233"/>
        <v>0.1</v>
      </c>
      <c r="AJ109">
        <f t="shared" si="234"/>
        <v>1</v>
      </c>
      <c r="AK109">
        <f t="shared" si="277"/>
        <v>0.4650000000000003</v>
      </c>
      <c r="AL109">
        <f t="shared" si="284"/>
        <v>6.9999999999999257E-2</v>
      </c>
      <c r="AM109">
        <f t="shared" si="211"/>
        <v>0.1</v>
      </c>
      <c r="AN109">
        <f t="shared" si="235"/>
        <v>0.1</v>
      </c>
      <c r="AO109">
        <f t="shared" si="236"/>
        <v>1</v>
      </c>
      <c r="AP109">
        <f t="shared" si="266"/>
        <v>0.76500000000000035</v>
      </c>
      <c r="AQ109">
        <f t="shared" si="238"/>
        <v>0.95000000000000062</v>
      </c>
      <c r="AR109">
        <f t="shared" si="292"/>
        <v>0.56499999999999984</v>
      </c>
      <c r="AS109">
        <f t="shared" si="239"/>
        <v>1</v>
      </c>
      <c r="AT109">
        <f t="shared" si="278"/>
        <v>0.4650000000000003</v>
      </c>
      <c r="AU109">
        <f t="shared" si="240"/>
        <v>0.17999999999999949</v>
      </c>
      <c r="AV109">
        <f t="shared" si="241"/>
        <v>0.95000000000000062</v>
      </c>
      <c r="AW109">
        <f t="shared" si="242"/>
        <v>0.1</v>
      </c>
      <c r="AX109">
        <f t="shared" si="243"/>
        <v>1</v>
      </c>
      <c r="AY109">
        <f t="shared" si="244"/>
        <v>0.17999999999999949</v>
      </c>
      <c r="AZ109">
        <f t="shared" si="245"/>
        <v>1</v>
      </c>
      <c r="BA109">
        <f t="shared" si="268"/>
        <v>0.61000000000000043</v>
      </c>
      <c r="BB109">
        <f t="shared" si="247"/>
        <v>0.9300000000000006</v>
      </c>
      <c r="BC109">
        <f t="shared" si="296"/>
        <v>0.30400000000000021</v>
      </c>
      <c r="BD109">
        <f t="shared" si="248"/>
        <v>0.17999999999999949</v>
      </c>
      <c r="BE109">
        <f t="shared" si="249"/>
        <v>0.95000000000000062</v>
      </c>
      <c r="BF109">
        <f t="shared" si="250"/>
        <v>0.17999999999999949</v>
      </c>
      <c r="BG109">
        <f t="shared" si="251"/>
        <v>0.9300000000000006</v>
      </c>
      <c r="BH109">
        <f t="shared" si="252"/>
        <v>1</v>
      </c>
      <c r="BI109">
        <f t="shared" si="279"/>
        <v>0.4650000000000003</v>
      </c>
      <c r="BJ109">
        <f t="shared" si="288"/>
        <v>0.41000000000000025</v>
      </c>
      <c r="BK109">
        <f t="shared" si="298"/>
        <v>0.91000000000000059</v>
      </c>
      <c r="BL109">
        <f t="shared" si="294"/>
        <v>0.15200000000000011</v>
      </c>
      <c r="BM109">
        <f t="shared" si="254"/>
        <v>0.1</v>
      </c>
      <c r="BN109">
        <f t="shared" si="255"/>
        <v>1</v>
      </c>
      <c r="BO109">
        <f t="shared" si="280"/>
        <v>0.4650000000000003</v>
      </c>
      <c r="BP109">
        <f t="shared" si="256"/>
        <v>0.1</v>
      </c>
      <c r="BQ109">
        <f t="shared" si="257"/>
        <v>1</v>
      </c>
      <c r="BR109">
        <f t="shared" si="281"/>
        <v>0.4650000000000003</v>
      </c>
      <c r="BS109">
        <f t="shared" si="258"/>
        <v>0.1</v>
      </c>
      <c r="BT109">
        <f t="shared" si="259"/>
        <v>1</v>
      </c>
      <c r="BU109">
        <f t="shared" si="282"/>
        <v>0.4650000000000003</v>
      </c>
      <c r="BV109">
        <f t="shared" si="290"/>
        <v>0.78000000000000058</v>
      </c>
      <c r="BW109">
        <f t="shared" si="261"/>
        <v>0.9300000000000006</v>
      </c>
      <c r="BX109">
        <f t="shared" si="289"/>
        <v>0.41000000000000025</v>
      </c>
      <c r="BY109">
        <f t="shared" si="262"/>
        <v>0.17999999999999949</v>
      </c>
      <c r="BZ109">
        <f t="shared" si="263"/>
        <v>1</v>
      </c>
      <c r="CA109">
        <v>0</v>
      </c>
      <c r="CB109">
        <v>0</v>
      </c>
      <c r="CC109">
        <f t="shared" si="264"/>
        <v>0.9300000000000006</v>
      </c>
      <c r="CD109">
        <f t="shared" si="291"/>
        <v>0.16400000000000012</v>
      </c>
      <c r="CE109">
        <f t="shared" si="295"/>
        <v>0.56499999999999984</v>
      </c>
      <c r="CF109">
        <f t="shared" si="267"/>
        <v>0.53000000000000036</v>
      </c>
      <c r="CG109">
        <f t="shared" si="265"/>
        <v>1</v>
      </c>
      <c r="CH109">
        <v>0.04</v>
      </c>
    </row>
    <row r="110" spans="1:86" x14ac:dyDescent="0.25">
      <c r="A110">
        <v>858</v>
      </c>
      <c r="B110">
        <f t="shared" si="212"/>
        <v>0.36999999999999988</v>
      </c>
      <c r="C110">
        <f t="shared" si="213"/>
        <v>1</v>
      </c>
      <c r="D110">
        <f t="shared" si="287"/>
        <v>0.44500000000000028</v>
      </c>
      <c r="E110">
        <f t="shared" si="214"/>
        <v>0.1</v>
      </c>
      <c r="F110">
        <f t="shared" si="215"/>
        <v>1</v>
      </c>
      <c r="G110">
        <f t="shared" si="285"/>
        <v>0.47000000000000031</v>
      </c>
      <c r="H110">
        <f t="shared" si="286"/>
        <v>0.8100000000000005</v>
      </c>
      <c r="I110">
        <f t="shared" si="283"/>
        <v>0.47000000000000031</v>
      </c>
      <c r="J110">
        <f t="shared" si="217"/>
        <v>0.36999999999999988</v>
      </c>
      <c r="K110">
        <f t="shared" si="218"/>
        <v>1</v>
      </c>
      <c r="L110">
        <f t="shared" si="269"/>
        <v>0.47000000000000031</v>
      </c>
      <c r="M110">
        <f t="shared" si="219"/>
        <v>0.1</v>
      </c>
      <c r="N110">
        <f t="shared" si="220"/>
        <v>1</v>
      </c>
      <c r="O110">
        <f t="shared" si="270"/>
        <v>0.47000000000000031</v>
      </c>
      <c r="P110">
        <f t="shared" si="221"/>
        <v>0.1</v>
      </c>
      <c r="Q110">
        <f t="shared" si="222"/>
        <v>1</v>
      </c>
      <c r="R110">
        <f t="shared" si="271"/>
        <v>0.47000000000000031</v>
      </c>
      <c r="S110">
        <f t="shared" si="223"/>
        <v>0.1</v>
      </c>
      <c r="T110">
        <f t="shared" si="224"/>
        <v>1</v>
      </c>
      <c r="U110">
        <f t="shared" si="272"/>
        <v>0.47000000000000031</v>
      </c>
      <c r="V110">
        <f t="shared" si="293"/>
        <v>0</v>
      </c>
      <c r="W110">
        <f t="shared" si="225"/>
        <v>0.1</v>
      </c>
      <c r="X110">
        <f t="shared" si="226"/>
        <v>1</v>
      </c>
      <c r="Y110">
        <f t="shared" si="273"/>
        <v>0.47000000000000031</v>
      </c>
      <c r="Z110">
        <f t="shared" si="227"/>
        <v>0.1</v>
      </c>
      <c r="AA110">
        <f t="shared" si="228"/>
        <v>1</v>
      </c>
      <c r="AB110">
        <f t="shared" si="274"/>
        <v>0.47000000000000031</v>
      </c>
      <c r="AC110">
        <f t="shared" si="229"/>
        <v>0.1</v>
      </c>
      <c r="AD110">
        <f t="shared" si="230"/>
        <v>1</v>
      </c>
      <c r="AE110">
        <f t="shared" si="275"/>
        <v>0.47000000000000031</v>
      </c>
      <c r="AF110">
        <f t="shared" si="231"/>
        <v>0.1</v>
      </c>
      <c r="AG110">
        <f t="shared" si="232"/>
        <v>1</v>
      </c>
      <c r="AH110">
        <f t="shared" si="276"/>
        <v>0.47000000000000031</v>
      </c>
      <c r="AI110">
        <f t="shared" si="233"/>
        <v>0.1</v>
      </c>
      <c r="AJ110">
        <f t="shared" si="234"/>
        <v>1</v>
      </c>
      <c r="AK110">
        <f t="shared" si="277"/>
        <v>0.47000000000000031</v>
      </c>
      <c r="AL110">
        <f t="shared" si="284"/>
        <v>5.9999999999999255E-2</v>
      </c>
      <c r="AM110">
        <f t="shared" si="211"/>
        <v>0.1</v>
      </c>
      <c r="AN110">
        <f t="shared" si="235"/>
        <v>0.1</v>
      </c>
      <c r="AO110">
        <f t="shared" si="236"/>
        <v>1</v>
      </c>
      <c r="AP110">
        <f t="shared" si="266"/>
        <v>0.76000000000000034</v>
      </c>
      <c r="AQ110">
        <f t="shared" si="238"/>
        <v>0.96000000000000063</v>
      </c>
      <c r="AR110">
        <f t="shared" si="292"/>
        <v>0.55999999999999983</v>
      </c>
      <c r="AS110">
        <f t="shared" si="239"/>
        <v>1</v>
      </c>
      <c r="AT110">
        <f t="shared" si="278"/>
        <v>0.47000000000000031</v>
      </c>
      <c r="AU110">
        <f t="shared" si="240"/>
        <v>0.16999999999999948</v>
      </c>
      <c r="AV110">
        <f t="shared" si="241"/>
        <v>0.96000000000000063</v>
      </c>
      <c r="AW110">
        <f t="shared" si="242"/>
        <v>0.1</v>
      </c>
      <c r="AX110">
        <f t="shared" si="243"/>
        <v>1</v>
      </c>
      <c r="AY110">
        <f t="shared" si="244"/>
        <v>0.16999999999999948</v>
      </c>
      <c r="AZ110">
        <f t="shared" si="245"/>
        <v>1</v>
      </c>
      <c r="BA110">
        <f t="shared" si="268"/>
        <v>0.60500000000000043</v>
      </c>
      <c r="BB110">
        <f t="shared" si="247"/>
        <v>0.94000000000000061</v>
      </c>
      <c r="BC110">
        <f t="shared" si="296"/>
        <v>0.30800000000000022</v>
      </c>
      <c r="BD110">
        <f t="shared" si="248"/>
        <v>0.16999999999999948</v>
      </c>
      <c r="BE110">
        <f t="shared" si="249"/>
        <v>0.96000000000000063</v>
      </c>
      <c r="BF110">
        <f t="shared" si="250"/>
        <v>0.16999999999999948</v>
      </c>
      <c r="BG110">
        <f t="shared" si="251"/>
        <v>0.94000000000000061</v>
      </c>
      <c r="BH110">
        <f t="shared" si="252"/>
        <v>1</v>
      </c>
      <c r="BI110">
        <f t="shared" si="279"/>
        <v>0.47000000000000031</v>
      </c>
      <c r="BJ110">
        <f t="shared" si="288"/>
        <v>0.41500000000000026</v>
      </c>
      <c r="BK110">
        <f t="shared" si="298"/>
        <v>0.90500000000000058</v>
      </c>
      <c r="BL110">
        <f t="shared" si="294"/>
        <v>0.15400000000000011</v>
      </c>
      <c r="BM110">
        <f t="shared" si="254"/>
        <v>0.1</v>
      </c>
      <c r="BN110">
        <f t="shared" si="255"/>
        <v>1</v>
      </c>
      <c r="BO110">
        <f t="shared" si="280"/>
        <v>0.47000000000000031</v>
      </c>
      <c r="BP110">
        <f t="shared" si="256"/>
        <v>0.1</v>
      </c>
      <c r="BQ110">
        <f t="shared" si="257"/>
        <v>1</v>
      </c>
      <c r="BR110">
        <f t="shared" si="281"/>
        <v>0.47000000000000031</v>
      </c>
      <c r="BS110">
        <f t="shared" si="258"/>
        <v>0.1</v>
      </c>
      <c r="BT110">
        <f t="shared" si="259"/>
        <v>1</v>
      </c>
      <c r="BU110">
        <f t="shared" si="282"/>
        <v>0.47000000000000031</v>
      </c>
      <c r="BV110">
        <f t="shared" si="290"/>
        <v>0.77000000000000057</v>
      </c>
      <c r="BW110">
        <f t="shared" si="261"/>
        <v>0.94000000000000061</v>
      </c>
      <c r="BX110">
        <f t="shared" si="289"/>
        <v>0.41500000000000026</v>
      </c>
      <c r="BY110">
        <f t="shared" si="262"/>
        <v>0.16999999999999948</v>
      </c>
      <c r="BZ110">
        <f t="shared" si="263"/>
        <v>1</v>
      </c>
      <c r="CA110">
        <v>0</v>
      </c>
      <c r="CB110">
        <v>0</v>
      </c>
      <c r="CC110">
        <f t="shared" si="264"/>
        <v>0.94000000000000061</v>
      </c>
      <c r="CD110">
        <f t="shared" si="291"/>
        <v>0.16600000000000012</v>
      </c>
      <c r="CE110">
        <f t="shared" si="295"/>
        <v>0.55999999999999983</v>
      </c>
      <c r="CF110">
        <f t="shared" si="267"/>
        <v>0.53500000000000036</v>
      </c>
      <c r="CG110">
        <f t="shared" si="265"/>
        <v>1</v>
      </c>
      <c r="CH110">
        <v>0.04</v>
      </c>
    </row>
    <row r="111" spans="1:86" x14ac:dyDescent="0.25">
      <c r="A111">
        <v>870</v>
      </c>
      <c r="B111">
        <f t="shared" si="212"/>
        <v>0.35999999999999988</v>
      </c>
      <c r="C111">
        <f t="shared" si="213"/>
        <v>1</v>
      </c>
      <c r="D111">
        <f t="shared" si="287"/>
        <v>0.45000000000000029</v>
      </c>
      <c r="E111">
        <f t="shared" si="214"/>
        <v>0.1</v>
      </c>
      <c r="F111">
        <f t="shared" si="215"/>
        <v>1</v>
      </c>
      <c r="G111">
        <f t="shared" si="285"/>
        <v>0.47500000000000031</v>
      </c>
      <c r="H111">
        <f t="shared" si="286"/>
        <v>0.80500000000000049</v>
      </c>
      <c r="I111">
        <f t="shared" si="283"/>
        <v>0.47500000000000031</v>
      </c>
      <c r="J111">
        <f t="shared" si="217"/>
        <v>0.35999999999999988</v>
      </c>
      <c r="K111">
        <f t="shared" si="218"/>
        <v>1</v>
      </c>
      <c r="L111">
        <f t="shared" si="269"/>
        <v>0.47500000000000031</v>
      </c>
      <c r="M111">
        <f t="shared" si="219"/>
        <v>0.1</v>
      </c>
      <c r="N111">
        <f t="shared" si="220"/>
        <v>1</v>
      </c>
      <c r="O111">
        <f t="shared" si="270"/>
        <v>0.47500000000000031</v>
      </c>
      <c r="P111">
        <f t="shared" si="221"/>
        <v>0.1</v>
      </c>
      <c r="Q111">
        <f t="shared" si="222"/>
        <v>1</v>
      </c>
      <c r="R111">
        <f t="shared" si="271"/>
        <v>0.47500000000000031</v>
      </c>
      <c r="S111">
        <f t="shared" si="223"/>
        <v>0.1</v>
      </c>
      <c r="T111">
        <f t="shared" si="224"/>
        <v>1</v>
      </c>
      <c r="U111">
        <f t="shared" si="272"/>
        <v>0.47500000000000031</v>
      </c>
      <c r="V111">
        <f t="shared" si="293"/>
        <v>0</v>
      </c>
      <c r="W111">
        <f t="shared" si="225"/>
        <v>0.1</v>
      </c>
      <c r="X111">
        <f t="shared" si="226"/>
        <v>1</v>
      </c>
      <c r="Y111">
        <f t="shared" si="273"/>
        <v>0.47500000000000031</v>
      </c>
      <c r="Z111">
        <f t="shared" si="227"/>
        <v>0.1</v>
      </c>
      <c r="AA111">
        <f t="shared" si="228"/>
        <v>1</v>
      </c>
      <c r="AB111">
        <f t="shared" si="274"/>
        <v>0.47500000000000031</v>
      </c>
      <c r="AC111">
        <f t="shared" si="229"/>
        <v>0.1</v>
      </c>
      <c r="AD111">
        <f t="shared" si="230"/>
        <v>1</v>
      </c>
      <c r="AE111">
        <f t="shared" si="275"/>
        <v>0.47500000000000031</v>
      </c>
      <c r="AF111">
        <f t="shared" si="231"/>
        <v>0.1</v>
      </c>
      <c r="AG111">
        <f t="shared" si="232"/>
        <v>1</v>
      </c>
      <c r="AH111">
        <f t="shared" si="276"/>
        <v>0.47500000000000031</v>
      </c>
      <c r="AI111">
        <f t="shared" si="233"/>
        <v>0.1</v>
      </c>
      <c r="AJ111">
        <f t="shared" si="234"/>
        <v>1</v>
      </c>
      <c r="AK111">
        <f t="shared" si="277"/>
        <v>0.47500000000000031</v>
      </c>
      <c r="AL111">
        <f t="shared" si="284"/>
        <v>4.9999999999999253E-2</v>
      </c>
      <c r="AM111">
        <f t="shared" si="211"/>
        <v>0.1</v>
      </c>
      <c r="AN111">
        <f t="shared" si="235"/>
        <v>0.1</v>
      </c>
      <c r="AO111">
        <f t="shared" si="236"/>
        <v>1</v>
      </c>
      <c r="AP111">
        <f t="shared" si="266"/>
        <v>0.75500000000000034</v>
      </c>
      <c r="AQ111">
        <f t="shared" si="238"/>
        <v>0.97000000000000064</v>
      </c>
      <c r="AR111">
        <f t="shared" si="292"/>
        <v>0.55499999999999983</v>
      </c>
      <c r="AS111">
        <f t="shared" si="239"/>
        <v>1</v>
      </c>
      <c r="AT111">
        <f t="shared" si="278"/>
        <v>0.47500000000000031</v>
      </c>
      <c r="AU111">
        <f t="shared" si="240"/>
        <v>0.15999999999999948</v>
      </c>
      <c r="AV111">
        <f t="shared" si="241"/>
        <v>0.97000000000000064</v>
      </c>
      <c r="AW111">
        <f t="shared" si="242"/>
        <v>0.1</v>
      </c>
      <c r="AX111">
        <f t="shared" si="243"/>
        <v>1</v>
      </c>
      <c r="AY111">
        <f t="shared" si="244"/>
        <v>0.15999999999999948</v>
      </c>
      <c r="AZ111">
        <f t="shared" si="245"/>
        <v>1</v>
      </c>
      <c r="BA111">
        <f t="shared" si="268"/>
        <v>0.60000000000000042</v>
      </c>
      <c r="BB111">
        <f t="shared" si="247"/>
        <v>0.95000000000000062</v>
      </c>
      <c r="BC111">
        <f t="shared" si="296"/>
        <v>0.31200000000000022</v>
      </c>
      <c r="BD111">
        <f t="shared" si="248"/>
        <v>0.15999999999999948</v>
      </c>
      <c r="BE111">
        <f t="shared" si="249"/>
        <v>0.97000000000000064</v>
      </c>
      <c r="BF111">
        <f t="shared" si="250"/>
        <v>0.15999999999999948</v>
      </c>
      <c r="BG111">
        <f t="shared" si="251"/>
        <v>0.95000000000000062</v>
      </c>
      <c r="BH111">
        <f t="shared" si="252"/>
        <v>1</v>
      </c>
      <c r="BI111">
        <f t="shared" si="279"/>
        <v>0.47500000000000031</v>
      </c>
      <c r="BJ111">
        <f t="shared" si="288"/>
        <v>0.42000000000000026</v>
      </c>
      <c r="BK111">
        <f t="shared" si="298"/>
        <v>0.90000000000000058</v>
      </c>
      <c r="BL111">
        <f t="shared" si="294"/>
        <v>0.15600000000000011</v>
      </c>
      <c r="BM111">
        <f t="shared" si="254"/>
        <v>0.1</v>
      </c>
      <c r="BN111">
        <f t="shared" si="255"/>
        <v>1</v>
      </c>
      <c r="BO111">
        <f t="shared" si="280"/>
        <v>0.47500000000000031</v>
      </c>
      <c r="BP111">
        <f t="shared" si="256"/>
        <v>0.1</v>
      </c>
      <c r="BQ111">
        <f t="shared" si="257"/>
        <v>1</v>
      </c>
      <c r="BR111">
        <f t="shared" si="281"/>
        <v>0.47500000000000031</v>
      </c>
      <c r="BS111">
        <f t="shared" si="258"/>
        <v>0.1</v>
      </c>
      <c r="BT111">
        <f t="shared" si="259"/>
        <v>1</v>
      </c>
      <c r="BU111">
        <f t="shared" si="282"/>
        <v>0.47500000000000031</v>
      </c>
      <c r="BV111">
        <f t="shared" si="290"/>
        <v>0.76000000000000056</v>
      </c>
      <c r="BW111">
        <f t="shared" si="261"/>
        <v>0.95000000000000062</v>
      </c>
      <c r="BX111">
        <f t="shared" si="289"/>
        <v>0.42000000000000026</v>
      </c>
      <c r="BY111">
        <f t="shared" si="262"/>
        <v>0.15999999999999948</v>
      </c>
      <c r="BZ111">
        <f t="shared" si="263"/>
        <v>1</v>
      </c>
      <c r="CA111">
        <v>0</v>
      </c>
      <c r="CB111">
        <v>0</v>
      </c>
      <c r="CC111">
        <f t="shared" si="264"/>
        <v>0.95000000000000062</v>
      </c>
      <c r="CD111">
        <f t="shared" si="291"/>
        <v>0.16800000000000012</v>
      </c>
      <c r="CE111">
        <f t="shared" si="295"/>
        <v>0.55499999999999983</v>
      </c>
      <c r="CF111">
        <f t="shared" si="267"/>
        <v>0.54000000000000037</v>
      </c>
      <c r="CG111">
        <f t="shared" si="265"/>
        <v>1</v>
      </c>
      <c r="CH111">
        <v>0.04</v>
      </c>
    </row>
    <row r="112" spans="1:86" x14ac:dyDescent="0.25">
      <c r="A112">
        <v>881</v>
      </c>
      <c r="B112">
        <f t="shared" si="212"/>
        <v>0.34999999999999987</v>
      </c>
      <c r="C112">
        <f t="shared" si="213"/>
        <v>1</v>
      </c>
      <c r="D112">
        <f t="shared" si="287"/>
        <v>0.45500000000000029</v>
      </c>
      <c r="E112">
        <f t="shared" si="214"/>
        <v>0.1</v>
      </c>
      <c r="F112">
        <f t="shared" si="215"/>
        <v>1</v>
      </c>
      <c r="G112">
        <f t="shared" si="285"/>
        <v>0.48000000000000032</v>
      </c>
      <c r="H112">
        <f t="shared" si="286"/>
        <v>0.80000000000000049</v>
      </c>
      <c r="I112">
        <f t="shared" si="283"/>
        <v>0.48000000000000032</v>
      </c>
      <c r="J112">
        <f t="shared" si="217"/>
        <v>0.34999999999999987</v>
      </c>
      <c r="K112">
        <f t="shared" si="218"/>
        <v>1</v>
      </c>
      <c r="L112">
        <f t="shared" si="269"/>
        <v>0.48000000000000032</v>
      </c>
      <c r="M112">
        <f t="shared" si="219"/>
        <v>0.1</v>
      </c>
      <c r="N112">
        <f t="shared" si="220"/>
        <v>1</v>
      </c>
      <c r="O112">
        <f t="shared" si="270"/>
        <v>0.48000000000000032</v>
      </c>
      <c r="P112">
        <f t="shared" si="221"/>
        <v>0.1</v>
      </c>
      <c r="Q112">
        <f t="shared" si="222"/>
        <v>1</v>
      </c>
      <c r="R112">
        <f t="shared" si="271"/>
        <v>0.48000000000000032</v>
      </c>
      <c r="S112">
        <f t="shared" si="223"/>
        <v>0.1</v>
      </c>
      <c r="T112">
        <f t="shared" si="224"/>
        <v>1</v>
      </c>
      <c r="U112">
        <f t="shared" si="272"/>
        <v>0.48000000000000032</v>
      </c>
      <c r="V112">
        <f t="shared" si="293"/>
        <v>0</v>
      </c>
      <c r="W112">
        <f t="shared" si="225"/>
        <v>0.1</v>
      </c>
      <c r="X112">
        <f t="shared" si="226"/>
        <v>1</v>
      </c>
      <c r="Y112">
        <f t="shared" si="273"/>
        <v>0.48000000000000032</v>
      </c>
      <c r="Z112">
        <f t="shared" si="227"/>
        <v>0.1</v>
      </c>
      <c r="AA112">
        <f t="shared" si="228"/>
        <v>1</v>
      </c>
      <c r="AB112">
        <f t="shared" si="274"/>
        <v>0.48000000000000032</v>
      </c>
      <c r="AC112">
        <f t="shared" si="229"/>
        <v>0.1</v>
      </c>
      <c r="AD112">
        <f t="shared" si="230"/>
        <v>1</v>
      </c>
      <c r="AE112">
        <f t="shared" si="275"/>
        <v>0.48000000000000032</v>
      </c>
      <c r="AF112">
        <f t="shared" si="231"/>
        <v>0.1</v>
      </c>
      <c r="AG112">
        <f t="shared" si="232"/>
        <v>1</v>
      </c>
      <c r="AH112">
        <f t="shared" si="276"/>
        <v>0.48000000000000032</v>
      </c>
      <c r="AI112">
        <f t="shared" si="233"/>
        <v>0.1</v>
      </c>
      <c r="AJ112">
        <f t="shared" si="234"/>
        <v>1</v>
      </c>
      <c r="AK112">
        <f t="shared" si="277"/>
        <v>0.48000000000000032</v>
      </c>
      <c r="AL112">
        <f t="shared" si="284"/>
        <v>3.9999999999999251E-2</v>
      </c>
      <c r="AM112">
        <f t="shared" si="211"/>
        <v>0.1</v>
      </c>
      <c r="AN112">
        <f t="shared" si="235"/>
        <v>0.1</v>
      </c>
      <c r="AO112">
        <f t="shared" si="236"/>
        <v>1</v>
      </c>
      <c r="AP112">
        <f t="shared" si="266"/>
        <v>0.75000000000000033</v>
      </c>
      <c r="AQ112">
        <f t="shared" si="238"/>
        <v>0.98000000000000065</v>
      </c>
      <c r="AR112">
        <f t="shared" si="292"/>
        <v>0.54999999999999982</v>
      </c>
      <c r="AS112">
        <f t="shared" si="239"/>
        <v>1</v>
      </c>
      <c r="AT112">
        <f t="shared" si="278"/>
        <v>0.48000000000000032</v>
      </c>
      <c r="AU112">
        <f t="shared" si="240"/>
        <v>0.14999999999999947</v>
      </c>
      <c r="AV112">
        <f t="shared" si="241"/>
        <v>0.98000000000000065</v>
      </c>
      <c r="AW112">
        <f t="shared" si="242"/>
        <v>0.1</v>
      </c>
      <c r="AX112">
        <f t="shared" si="243"/>
        <v>1</v>
      </c>
      <c r="AY112">
        <f t="shared" si="244"/>
        <v>0.14999999999999947</v>
      </c>
      <c r="AZ112">
        <f t="shared" si="245"/>
        <v>1</v>
      </c>
      <c r="BA112">
        <f t="shared" si="268"/>
        <v>0.59500000000000042</v>
      </c>
      <c r="BB112">
        <f t="shared" si="247"/>
        <v>0.96000000000000063</v>
      </c>
      <c r="BC112">
        <f t="shared" si="296"/>
        <v>0.31600000000000023</v>
      </c>
      <c r="BD112">
        <f t="shared" si="248"/>
        <v>0.14999999999999947</v>
      </c>
      <c r="BE112">
        <f t="shared" si="249"/>
        <v>0.98000000000000065</v>
      </c>
      <c r="BF112">
        <f t="shared" si="250"/>
        <v>0.14999999999999947</v>
      </c>
      <c r="BG112">
        <f t="shared" si="251"/>
        <v>0.96000000000000063</v>
      </c>
      <c r="BH112">
        <f t="shared" si="252"/>
        <v>1</v>
      </c>
      <c r="BI112">
        <f t="shared" si="279"/>
        <v>0.48000000000000032</v>
      </c>
      <c r="BJ112">
        <f t="shared" si="288"/>
        <v>0.42500000000000027</v>
      </c>
      <c r="BK112">
        <f t="shared" si="298"/>
        <v>0.89500000000000057</v>
      </c>
      <c r="BL112">
        <f t="shared" si="294"/>
        <v>0.15800000000000011</v>
      </c>
      <c r="BM112">
        <f t="shared" si="254"/>
        <v>0.1</v>
      </c>
      <c r="BN112">
        <f t="shared" si="255"/>
        <v>1</v>
      </c>
      <c r="BO112">
        <f t="shared" si="280"/>
        <v>0.48000000000000032</v>
      </c>
      <c r="BP112">
        <f t="shared" si="256"/>
        <v>0.1</v>
      </c>
      <c r="BQ112">
        <f t="shared" si="257"/>
        <v>1</v>
      </c>
      <c r="BR112">
        <f t="shared" si="281"/>
        <v>0.48000000000000032</v>
      </c>
      <c r="BS112">
        <f t="shared" si="258"/>
        <v>0.1</v>
      </c>
      <c r="BT112">
        <f t="shared" si="259"/>
        <v>1</v>
      </c>
      <c r="BU112">
        <f t="shared" si="282"/>
        <v>0.48000000000000032</v>
      </c>
      <c r="BV112">
        <f t="shared" si="290"/>
        <v>0.75000000000000056</v>
      </c>
      <c r="BW112">
        <f t="shared" si="261"/>
        <v>0.96000000000000063</v>
      </c>
      <c r="BX112">
        <f t="shared" si="289"/>
        <v>0.42500000000000027</v>
      </c>
      <c r="BY112">
        <f t="shared" si="262"/>
        <v>0.14999999999999947</v>
      </c>
      <c r="BZ112">
        <f t="shared" si="263"/>
        <v>1</v>
      </c>
      <c r="CA112">
        <v>0</v>
      </c>
      <c r="CB112">
        <v>0</v>
      </c>
      <c r="CC112">
        <f>MAX(CC111-0.005, 0.1)</f>
        <v>0.94500000000000062</v>
      </c>
      <c r="CD112">
        <f t="shared" si="291"/>
        <v>0.17000000000000012</v>
      </c>
      <c r="CE112">
        <f t="shared" si="295"/>
        <v>0.54999999999999982</v>
      </c>
      <c r="CF112">
        <f t="shared" si="267"/>
        <v>0.54500000000000037</v>
      </c>
      <c r="CG112">
        <f t="shared" si="265"/>
        <v>1</v>
      </c>
      <c r="CH112">
        <v>0.04</v>
      </c>
    </row>
    <row r="113" spans="1:86" x14ac:dyDescent="0.25">
      <c r="A113">
        <v>893</v>
      </c>
      <c r="B113">
        <f t="shared" si="212"/>
        <v>0.33999999999999986</v>
      </c>
      <c r="C113">
        <f t="shared" si="213"/>
        <v>1</v>
      </c>
      <c r="D113">
        <f t="shared" si="287"/>
        <v>0.4600000000000003</v>
      </c>
      <c r="E113">
        <f t="shared" si="214"/>
        <v>0.1</v>
      </c>
      <c r="F113">
        <f t="shared" si="215"/>
        <v>1</v>
      </c>
      <c r="G113">
        <f t="shared" si="285"/>
        <v>0.48500000000000032</v>
      </c>
      <c r="H113">
        <f t="shared" si="286"/>
        <v>0.79500000000000048</v>
      </c>
      <c r="I113">
        <f t="shared" si="283"/>
        <v>0.48500000000000032</v>
      </c>
      <c r="J113">
        <f t="shared" si="217"/>
        <v>0.33999999999999986</v>
      </c>
      <c r="K113">
        <f t="shared" si="218"/>
        <v>1</v>
      </c>
      <c r="L113">
        <f t="shared" si="269"/>
        <v>0.48500000000000032</v>
      </c>
      <c r="M113">
        <f t="shared" si="219"/>
        <v>0.1</v>
      </c>
      <c r="N113">
        <f t="shared" si="220"/>
        <v>1</v>
      </c>
      <c r="O113">
        <f t="shared" si="270"/>
        <v>0.48500000000000032</v>
      </c>
      <c r="P113">
        <f t="shared" si="221"/>
        <v>0.1</v>
      </c>
      <c r="Q113">
        <f t="shared" si="222"/>
        <v>1</v>
      </c>
      <c r="R113">
        <f t="shared" si="271"/>
        <v>0.48500000000000032</v>
      </c>
      <c r="S113">
        <f t="shared" si="223"/>
        <v>0.1</v>
      </c>
      <c r="T113">
        <f t="shared" si="224"/>
        <v>1</v>
      </c>
      <c r="U113">
        <f t="shared" si="272"/>
        <v>0.48500000000000032</v>
      </c>
      <c r="V113">
        <f t="shared" si="293"/>
        <v>0</v>
      </c>
      <c r="W113">
        <f t="shared" si="225"/>
        <v>0.1</v>
      </c>
      <c r="X113">
        <f t="shared" si="226"/>
        <v>1</v>
      </c>
      <c r="Y113">
        <f t="shared" si="273"/>
        <v>0.48500000000000032</v>
      </c>
      <c r="Z113">
        <f t="shared" si="227"/>
        <v>0.1</v>
      </c>
      <c r="AA113">
        <f t="shared" si="228"/>
        <v>1</v>
      </c>
      <c r="AB113">
        <f t="shared" si="274"/>
        <v>0.48500000000000032</v>
      </c>
      <c r="AC113">
        <f t="shared" si="229"/>
        <v>0.1</v>
      </c>
      <c r="AD113">
        <f t="shared" si="230"/>
        <v>1</v>
      </c>
      <c r="AE113">
        <f t="shared" si="275"/>
        <v>0.48500000000000032</v>
      </c>
      <c r="AF113">
        <f t="shared" si="231"/>
        <v>0.1</v>
      </c>
      <c r="AG113">
        <f t="shared" si="232"/>
        <v>1</v>
      </c>
      <c r="AH113">
        <f t="shared" si="276"/>
        <v>0.48500000000000032</v>
      </c>
      <c r="AI113">
        <f t="shared" si="233"/>
        <v>0.1</v>
      </c>
      <c r="AJ113">
        <f t="shared" si="234"/>
        <v>1</v>
      </c>
      <c r="AK113">
        <f t="shared" si="277"/>
        <v>0.48500000000000032</v>
      </c>
      <c r="AL113">
        <f t="shared" si="284"/>
        <v>2.9999999999999249E-2</v>
      </c>
      <c r="AM113">
        <f t="shared" si="211"/>
        <v>0.1</v>
      </c>
      <c r="AN113">
        <f t="shared" si="235"/>
        <v>0.1</v>
      </c>
      <c r="AO113">
        <f t="shared" si="236"/>
        <v>1</v>
      </c>
      <c r="AP113">
        <f t="shared" si="266"/>
        <v>0.74500000000000033</v>
      </c>
      <c r="AQ113">
        <f t="shared" si="238"/>
        <v>0.99000000000000066</v>
      </c>
      <c r="AR113">
        <f t="shared" si="292"/>
        <v>0.54499999999999982</v>
      </c>
      <c r="AS113">
        <f t="shared" si="239"/>
        <v>1</v>
      </c>
      <c r="AT113">
        <f t="shared" si="278"/>
        <v>0.48500000000000032</v>
      </c>
      <c r="AU113">
        <f t="shared" si="240"/>
        <v>0.13999999999999946</v>
      </c>
      <c r="AV113">
        <f t="shared" si="241"/>
        <v>0.99000000000000066</v>
      </c>
      <c r="AW113">
        <f t="shared" si="242"/>
        <v>0.1</v>
      </c>
      <c r="AX113">
        <f t="shared" si="243"/>
        <v>1</v>
      </c>
      <c r="AY113">
        <f t="shared" si="244"/>
        <v>0.13999999999999946</v>
      </c>
      <c r="AZ113">
        <f t="shared" si="245"/>
        <v>1</v>
      </c>
      <c r="BA113">
        <f t="shared" si="268"/>
        <v>0.59000000000000041</v>
      </c>
      <c r="BB113">
        <f t="shared" si="247"/>
        <v>0.97000000000000064</v>
      </c>
      <c r="BC113">
        <f t="shared" si="296"/>
        <v>0.32000000000000023</v>
      </c>
      <c r="BD113">
        <f t="shared" si="248"/>
        <v>0.13999999999999946</v>
      </c>
      <c r="BE113">
        <f t="shared" si="249"/>
        <v>0.99000000000000066</v>
      </c>
      <c r="BF113">
        <f t="shared" si="250"/>
        <v>0.13999999999999946</v>
      </c>
      <c r="BG113">
        <f t="shared" si="251"/>
        <v>0.97000000000000064</v>
      </c>
      <c r="BH113">
        <f t="shared" si="252"/>
        <v>1</v>
      </c>
      <c r="BI113">
        <f t="shared" si="279"/>
        <v>0.48500000000000032</v>
      </c>
      <c r="BJ113">
        <f t="shared" si="288"/>
        <v>0.43000000000000027</v>
      </c>
      <c r="BK113">
        <f t="shared" si="298"/>
        <v>0.89000000000000057</v>
      </c>
      <c r="BL113">
        <f t="shared" si="294"/>
        <v>0.16000000000000011</v>
      </c>
      <c r="BM113">
        <f t="shared" si="254"/>
        <v>0.1</v>
      </c>
      <c r="BN113">
        <f t="shared" si="255"/>
        <v>1</v>
      </c>
      <c r="BO113">
        <f t="shared" si="280"/>
        <v>0.48500000000000032</v>
      </c>
      <c r="BP113">
        <f t="shared" si="256"/>
        <v>0.1</v>
      </c>
      <c r="BQ113">
        <f t="shared" si="257"/>
        <v>1</v>
      </c>
      <c r="BR113">
        <f t="shared" si="281"/>
        <v>0.48500000000000032</v>
      </c>
      <c r="BS113">
        <f t="shared" si="258"/>
        <v>0.1</v>
      </c>
      <c r="BT113">
        <f t="shared" si="259"/>
        <v>1</v>
      </c>
      <c r="BU113">
        <f t="shared" si="282"/>
        <v>0.48500000000000032</v>
      </c>
      <c r="BV113">
        <f t="shared" si="290"/>
        <v>0.74000000000000055</v>
      </c>
      <c r="BW113">
        <f t="shared" si="261"/>
        <v>0.97000000000000064</v>
      </c>
      <c r="BX113">
        <f t="shared" si="289"/>
        <v>0.43000000000000027</v>
      </c>
      <c r="BY113">
        <f t="shared" si="262"/>
        <v>0.13999999999999946</v>
      </c>
      <c r="BZ113">
        <f t="shared" si="263"/>
        <v>1</v>
      </c>
      <c r="CA113">
        <v>0</v>
      </c>
      <c r="CB113">
        <v>0</v>
      </c>
      <c r="CC113">
        <f t="shared" ref="CC113:CC176" si="299">MAX(CC112-0.005, 0.1)</f>
        <v>0.94000000000000061</v>
      </c>
      <c r="CD113">
        <f t="shared" si="291"/>
        <v>0.17200000000000013</v>
      </c>
      <c r="CE113">
        <f t="shared" si="295"/>
        <v>0.54499999999999982</v>
      </c>
      <c r="CF113">
        <f t="shared" si="267"/>
        <v>0.55000000000000038</v>
      </c>
      <c r="CG113">
        <f t="shared" si="265"/>
        <v>1</v>
      </c>
      <c r="CH113">
        <v>0.04</v>
      </c>
    </row>
    <row r="114" spans="1:86" x14ac:dyDescent="0.25">
      <c r="A114">
        <v>904</v>
      </c>
      <c r="B114">
        <f t="shared" si="212"/>
        <v>0.32999999999999985</v>
      </c>
      <c r="C114">
        <f t="shared" si="213"/>
        <v>1</v>
      </c>
      <c r="D114">
        <f t="shared" si="287"/>
        <v>0.4650000000000003</v>
      </c>
      <c r="E114">
        <f t="shared" si="214"/>
        <v>0.1</v>
      </c>
      <c r="F114">
        <f t="shared" si="215"/>
        <v>1</v>
      </c>
      <c r="G114">
        <f t="shared" si="285"/>
        <v>0.49000000000000032</v>
      </c>
      <c r="H114">
        <f t="shared" si="286"/>
        <v>0.79000000000000048</v>
      </c>
      <c r="I114">
        <f t="shared" si="283"/>
        <v>0.49000000000000032</v>
      </c>
      <c r="J114">
        <f t="shared" si="217"/>
        <v>0.32999999999999985</v>
      </c>
      <c r="K114">
        <f t="shared" si="218"/>
        <v>1</v>
      </c>
      <c r="L114">
        <f t="shared" si="269"/>
        <v>0.49000000000000032</v>
      </c>
      <c r="M114">
        <f t="shared" si="219"/>
        <v>0.1</v>
      </c>
      <c r="N114">
        <f t="shared" si="220"/>
        <v>1</v>
      </c>
      <c r="O114">
        <f t="shared" si="270"/>
        <v>0.49000000000000032</v>
      </c>
      <c r="P114">
        <f t="shared" si="221"/>
        <v>0.1</v>
      </c>
      <c r="Q114">
        <f t="shared" si="222"/>
        <v>1</v>
      </c>
      <c r="R114">
        <f t="shared" si="271"/>
        <v>0.49000000000000032</v>
      </c>
      <c r="S114">
        <f t="shared" si="223"/>
        <v>0.1</v>
      </c>
      <c r="T114">
        <f t="shared" si="224"/>
        <v>1</v>
      </c>
      <c r="U114">
        <f t="shared" si="272"/>
        <v>0.49000000000000032</v>
      </c>
      <c r="V114">
        <f t="shared" si="293"/>
        <v>0</v>
      </c>
      <c r="W114">
        <f t="shared" si="225"/>
        <v>0.1</v>
      </c>
      <c r="X114">
        <f t="shared" si="226"/>
        <v>1</v>
      </c>
      <c r="Y114">
        <f t="shared" si="273"/>
        <v>0.49000000000000032</v>
      </c>
      <c r="Z114">
        <f t="shared" si="227"/>
        <v>0.1</v>
      </c>
      <c r="AA114">
        <f t="shared" si="228"/>
        <v>1</v>
      </c>
      <c r="AB114">
        <f t="shared" si="274"/>
        <v>0.49000000000000032</v>
      </c>
      <c r="AC114">
        <f t="shared" si="229"/>
        <v>0.1</v>
      </c>
      <c r="AD114">
        <f t="shared" si="230"/>
        <v>1</v>
      </c>
      <c r="AE114">
        <f t="shared" si="275"/>
        <v>0.49000000000000032</v>
      </c>
      <c r="AF114">
        <f t="shared" si="231"/>
        <v>0.1</v>
      </c>
      <c r="AG114">
        <f t="shared" si="232"/>
        <v>1</v>
      </c>
      <c r="AH114">
        <f t="shared" si="276"/>
        <v>0.49000000000000032</v>
      </c>
      <c r="AI114">
        <f t="shared" si="233"/>
        <v>0.1</v>
      </c>
      <c r="AJ114">
        <f t="shared" si="234"/>
        <v>1</v>
      </c>
      <c r="AK114">
        <f t="shared" si="277"/>
        <v>0.49000000000000032</v>
      </c>
      <c r="AL114">
        <f t="shared" si="284"/>
        <v>1.9999999999999248E-2</v>
      </c>
      <c r="AM114">
        <f t="shared" si="211"/>
        <v>0.1</v>
      </c>
      <c r="AN114">
        <f t="shared" si="235"/>
        <v>0.1</v>
      </c>
      <c r="AO114">
        <f t="shared" si="236"/>
        <v>1</v>
      </c>
      <c r="AP114">
        <f t="shared" si="266"/>
        <v>0.74000000000000032</v>
      </c>
      <c r="AQ114">
        <f t="shared" si="238"/>
        <v>1</v>
      </c>
      <c r="AR114">
        <f t="shared" si="292"/>
        <v>0.53999999999999981</v>
      </c>
      <c r="AS114">
        <f t="shared" si="239"/>
        <v>1</v>
      </c>
      <c r="AT114">
        <f t="shared" si="278"/>
        <v>0.49000000000000032</v>
      </c>
      <c r="AU114">
        <f t="shared" si="240"/>
        <v>0.12999999999999945</v>
      </c>
      <c r="AV114">
        <f t="shared" si="241"/>
        <v>1</v>
      </c>
      <c r="AW114">
        <f t="shared" si="242"/>
        <v>0.1</v>
      </c>
      <c r="AX114">
        <f t="shared" si="243"/>
        <v>1</v>
      </c>
      <c r="AY114">
        <f t="shared" si="244"/>
        <v>0.12999999999999945</v>
      </c>
      <c r="AZ114">
        <f t="shared" si="245"/>
        <v>1</v>
      </c>
      <c r="BA114">
        <f t="shared" si="268"/>
        <v>0.58500000000000041</v>
      </c>
      <c r="BB114">
        <f t="shared" si="247"/>
        <v>0.98000000000000065</v>
      </c>
      <c r="BC114">
        <f t="shared" si="296"/>
        <v>0.32400000000000023</v>
      </c>
      <c r="BD114">
        <f t="shared" si="248"/>
        <v>0.12999999999999945</v>
      </c>
      <c r="BE114">
        <f t="shared" si="249"/>
        <v>1</v>
      </c>
      <c r="BF114">
        <f t="shared" si="250"/>
        <v>0.12999999999999945</v>
      </c>
      <c r="BG114">
        <f t="shared" si="251"/>
        <v>0.98000000000000065</v>
      </c>
      <c r="BH114">
        <f t="shared" si="252"/>
        <v>1</v>
      </c>
      <c r="BI114">
        <f t="shared" si="279"/>
        <v>0.49000000000000032</v>
      </c>
      <c r="BJ114">
        <f t="shared" si="288"/>
        <v>0.43500000000000028</v>
      </c>
      <c r="BK114">
        <f t="shared" si="298"/>
        <v>0.88500000000000056</v>
      </c>
      <c r="BL114">
        <f t="shared" si="294"/>
        <v>0.16200000000000012</v>
      </c>
      <c r="BM114">
        <f t="shared" si="254"/>
        <v>0.1</v>
      </c>
      <c r="BN114">
        <f t="shared" si="255"/>
        <v>1</v>
      </c>
      <c r="BO114">
        <f t="shared" si="280"/>
        <v>0.49000000000000032</v>
      </c>
      <c r="BP114">
        <f t="shared" si="256"/>
        <v>0.1</v>
      </c>
      <c r="BQ114">
        <f t="shared" si="257"/>
        <v>1</v>
      </c>
      <c r="BR114">
        <f t="shared" si="281"/>
        <v>0.49000000000000032</v>
      </c>
      <c r="BS114">
        <f t="shared" si="258"/>
        <v>0.1</v>
      </c>
      <c r="BT114">
        <f t="shared" si="259"/>
        <v>1</v>
      </c>
      <c r="BU114">
        <f t="shared" si="282"/>
        <v>0.49000000000000032</v>
      </c>
      <c r="BV114">
        <f t="shared" si="290"/>
        <v>0.73000000000000054</v>
      </c>
      <c r="BW114">
        <f t="shared" si="261"/>
        <v>0.98000000000000065</v>
      </c>
      <c r="BX114">
        <f t="shared" si="289"/>
        <v>0.43500000000000028</v>
      </c>
      <c r="BY114">
        <f t="shared" si="262"/>
        <v>0.12999999999999945</v>
      </c>
      <c r="BZ114">
        <f t="shared" si="263"/>
        <v>1</v>
      </c>
      <c r="CA114">
        <v>0</v>
      </c>
      <c r="CB114">
        <v>0</v>
      </c>
      <c r="CC114">
        <f t="shared" si="299"/>
        <v>0.93500000000000061</v>
      </c>
      <c r="CD114">
        <f t="shared" si="291"/>
        <v>0.17400000000000013</v>
      </c>
      <c r="CE114">
        <f t="shared" si="295"/>
        <v>0.53999999999999981</v>
      </c>
      <c r="CF114">
        <f t="shared" si="267"/>
        <v>0.55500000000000038</v>
      </c>
      <c r="CG114">
        <f t="shared" si="265"/>
        <v>1</v>
      </c>
      <c r="CH114">
        <v>0.04</v>
      </c>
    </row>
    <row r="115" spans="1:86" x14ac:dyDescent="0.25">
      <c r="A115">
        <v>916</v>
      </c>
      <c r="B115">
        <f t="shared" si="212"/>
        <v>0.31999999999999984</v>
      </c>
      <c r="C115">
        <f t="shared" si="213"/>
        <v>1</v>
      </c>
      <c r="D115">
        <f t="shared" si="287"/>
        <v>0.47000000000000031</v>
      </c>
      <c r="E115">
        <f t="shared" si="214"/>
        <v>0.1</v>
      </c>
      <c r="F115">
        <f t="shared" si="215"/>
        <v>1</v>
      </c>
      <c r="G115">
        <f t="shared" si="285"/>
        <v>0.49500000000000033</v>
      </c>
      <c r="H115">
        <f t="shared" si="286"/>
        <v>0.78500000000000048</v>
      </c>
      <c r="I115">
        <f t="shared" si="283"/>
        <v>0.49500000000000033</v>
      </c>
      <c r="J115">
        <f t="shared" si="217"/>
        <v>0.31999999999999984</v>
      </c>
      <c r="K115">
        <f t="shared" si="218"/>
        <v>1</v>
      </c>
      <c r="L115">
        <f t="shared" si="269"/>
        <v>0.49500000000000033</v>
      </c>
      <c r="M115">
        <f t="shared" si="219"/>
        <v>0.1</v>
      </c>
      <c r="N115">
        <f t="shared" si="220"/>
        <v>1</v>
      </c>
      <c r="O115">
        <f t="shared" si="270"/>
        <v>0.49500000000000033</v>
      </c>
      <c r="P115">
        <f t="shared" si="221"/>
        <v>0.1</v>
      </c>
      <c r="Q115">
        <f t="shared" si="222"/>
        <v>1</v>
      </c>
      <c r="R115">
        <f t="shared" si="271"/>
        <v>0.49500000000000033</v>
      </c>
      <c r="S115">
        <f t="shared" si="223"/>
        <v>0.1</v>
      </c>
      <c r="T115">
        <f t="shared" si="224"/>
        <v>1</v>
      </c>
      <c r="U115">
        <f t="shared" si="272"/>
        <v>0.49500000000000033</v>
      </c>
      <c r="V115">
        <f t="shared" si="293"/>
        <v>0</v>
      </c>
      <c r="W115">
        <f t="shared" si="225"/>
        <v>0.1</v>
      </c>
      <c r="X115">
        <f t="shared" si="226"/>
        <v>1</v>
      </c>
      <c r="Y115">
        <f t="shared" si="273"/>
        <v>0.49500000000000033</v>
      </c>
      <c r="Z115">
        <f t="shared" si="227"/>
        <v>0.1</v>
      </c>
      <c r="AA115">
        <f t="shared" si="228"/>
        <v>1</v>
      </c>
      <c r="AB115">
        <f t="shared" si="274"/>
        <v>0.49500000000000033</v>
      </c>
      <c r="AC115">
        <f t="shared" si="229"/>
        <v>0.1</v>
      </c>
      <c r="AD115">
        <f t="shared" si="230"/>
        <v>1</v>
      </c>
      <c r="AE115">
        <f t="shared" si="275"/>
        <v>0.49500000000000033</v>
      </c>
      <c r="AF115">
        <f t="shared" si="231"/>
        <v>0.1</v>
      </c>
      <c r="AG115">
        <f t="shared" si="232"/>
        <v>1</v>
      </c>
      <c r="AH115">
        <f t="shared" si="276"/>
        <v>0.49500000000000033</v>
      </c>
      <c r="AI115">
        <f t="shared" si="233"/>
        <v>0.1</v>
      </c>
      <c r="AJ115">
        <f t="shared" si="234"/>
        <v>1</v>
      </c>
      <c r="AK115">
        <f t="shared" si="277"/>
        <v>0.49500000000000033</v>
      </c>
      <c r="AL115">
        <f t="shared" si="284"/>
        <v>9.9999999999992473E-3</v>
      </c>
      <c r="AM115">
        <f t="shared" si="211"/>
        <v>0.1</v>
      </c>
      <c r="AN115">
        <f t="shared" si="235"/>
        <v>0.1</v>
      </c>
      <c r="AO115">
        <f t="shared" si="236"/>
        <v>1</v>
      </c>
      <c r="AP115">
        <f t="shared" si="266"/>
        <v>0.73500000000000032</v>
      </c>
      <c r="AQ115">
        <f t="shared" si="238"/>
        <v>1</v>
      </c>
      <c r="AR115">
        <f t="shared" si="292"/>
        <v>0.53499999999999981</v>
      </c>
      <c r="AS115">
        <f t="shared" si="239"/>
        <v>1</v>
      </c>
      <c r="AT115">
        <f t="shared" si="278"/>
        <v>0.49500000000000033</v>
      </c>
      <c r="AU115">
        <f t="shared" si="240"/>
        <v>0.11999999999999945</v>
      </c>
      <c r="AV115">
        <f t="shared" si="241"/>
        <v>1</v>
      </c>
      <c r="AW115">
        <f t="shared" si="242"/>
        <v>0.1</v>
      </c>
      <c r="AX115">
        <f t="shared" si="243"/>
        <v>1</v>
      </c>
      <c r="AY115">
        <f t="shared" si="244"/>
        <v>0.11999999999999945</v>
      </c>
      <c r="AZ115">
        <f t="shared" si="245"/>
        <v>1</v>
      </c>
      <c r="BA115">
        <f t="shared" si="268"/>
        <v>0.5800000000000004</v>
      </c>
      <c r="BB115">
        <f t="shared" si="247"/>
        <v>0.99000000000000066</v>
      </c>
      <c r="BC115">
        <f t="shared" si="296"/>
        <v>0.32800000000000024</v>
      </c>
      <c r="BD115">
        <f t="shared" si="248"/>
        <v>0.11999999999999945</v>
      </c>
      <c r="BE115">
        <f t="shared" si="249"/>
        <v>1</v>
      </c>
      <c r="BF115">
        <f t="shared" si="250"/>
        <v>0.11999999999999945</v>
      </c>
      <c r="BG115">
        <f t="shared" si="251"/>
        <v>0.99000000000000066</v>
      </c>
      <c r="BH115">
        <f t="shared" si="252"/>
        <v>1</v>
      </c>
      <c r="BI115">
        <f t="shared" si="279"/>
        <v>0.49500000000000033</v>
      </c>
      <c r="BJ115">
        <f t="shared" si="288"/>
        <v>0.44000000000000028</v>
      </c>
      <c r="BK115">
        <f t="shared" si="298"/>
        <v>0.88000000000000056</v>
      </c>
      <c r="BL115">
        <f t="shared" si="294"/>
        <v>0.16400000000000012</v>
      </c>
      <c r="BM115">
        <f t="shared" si="254"/>
        <v>0.1</v>
      </c>
      <c r="BN115">
        <f t="shared" si="255"/>
        <v>1</v>
      </c>
      <c r="BO115">
        <f t="shared" si="280"/>
        <v>0.49500000000000033</v>
      </c>
      <c r="BP115">
        <f t="shared" si="256"/>
        <v>0.1</v>
      </c>
      <c r="BQ115">
        <f t="shared" si="257"/>
        <v>1</v>
      </c>
      <c r="BR115">
        <f t="shared" si="281"/>
        <v>0.49500000000000033</v>
      </c>
      <c r="BS115">
        <f t="shared" si="258"/>
        <v>0.1</v>
      </c>
      <c r="BT115">
        <f t="shared" si="259"/>
        <v>1</v>
      </c>
      <c r="BU115">
        <f t="shared" si="282"/>
        <v>0.49500000000000033</v>
      </c>
      <c r="BV115">
        <f t="shared" si="290"/>
        <v>0.72000000000000053</v>
      </c>
      <c r="BW115">
        <f t="shared" si="261"/>
        <v>0.99000000000000066</v>
      </c>
      <c r="BX115">
        <f t="shared" si="289"/>
        <v>0.44000000000000028</v>
      </c>
      <c r="BY115">
        <f t="shared" si="262"/>
        <v>0.11999999999999945</v>
      </c>
      <c r="BZ115">
        <f t="shared" si="263"/>
        <v>1</v>
      </c>
      <c r="CA115">
        <v>0</v>
      </c>
      <c r="CB115">
        <v>0</v>
      </c>
      <c r="CC115">
        <f t="shared" si="299"/>
        <v>0.9300000000000006</v>
      </c>
      <c r="CD115">
        <f t="shared" si="291"/>
        <v>0.17600000000000013</v>
      </c>
      <c r="CE115">
        <f t="shared" si="295"/>
        <v>0.53499999999999981</v>
      </c>
      <c r="CF115">
        <f t="shared" si="267"/>
        <v>0.56000000000000039</v>
      </c>
      <c r="CG115">
        <f t="shared" si="265"/>
        <v>1</v>
      </c>
      <c r="CH115">
        <v>0.05</v>
      </c>
    </row>
    <row r="116" spans="1:86" x14ac:dyDescent="0.25">
      <c r="A116">
        <v>927</v>
      </c>
      <c r="B116">
        <f t="shared" si="212"/>
        <v>0.30999999999999983</v>
      </c>
      <c r="C116">
        <f t="shared" si="213"/>
        <v>1</v>
      </c>
      <c r="D116">
        <f t="shared" si="287"/>
        <v>0.47500000000000031</v>
      </c>
      <c r="E116">
        <f t="shared" si="214"/>
        <v>0.1</v>
      </c>
      <c r="F116">
        <f t="shared" si="215"/>
        <v>1</v>
      </c>
      <c r="G116">
        <f t="shared" si="285"/>
        <v>0.50000000000000033</v>
      </c>
      <c r="H116">
        <f t="shared" si="286"/>
        <v>0.78000000000000047</v>
      </c>
      <c r="I116">
        <f t="shared" si="283"/>
        <v>0.50000000000000033</v>
      </c>
      <c r="J116">
        <f t="shared" si="217"/>
        <v>0.30999999999999983</v>
      </c>
      <c r="K116">
        <f t="shared" si="218"/>
        <v>1</v>
      </c>
      <c r="L116">
        <f t="shared" si="269"/>
        <v>0.50000000000000033</v>
      </c>
      <c r="M116">
        <f t="shared" si="219"/>
        <v>0.1</v>
      </c>
      <c r="N116">
        <f t="shared" si="220"/>
        <v>1</v>
      </c>
      <c r="O116">
        <f t="shared" si="270"/>
        <v>0.50000000000000033</v>
      </c>
      <c r="P116">
        <f t="shared" si="221"/>
        <v>0.1</v>
      </c>
      <c r="Q116">
        <f t="shared" si="222"/>
        <v>1</v>
      </c>
      <c r="R116">
        <f t="shared" si="271"/>
        <v>0.50000000000000033</v>
      </c>
      <c r="S116">
        <f t="shared" si="223"/>
        <v>0.1</v>
      </c>
      <c r="T116">
        <f t="shared" si="224"/>
        <v>1</v>
      </c>
      <c r="U116">
        <f t="shared" si="272"/>
        <v>0.50000000000000033</v>
      </c>
      <c r="V116">
        <f t="shared" si="293"/>
        <v>0</v>
      </c>
      <c r="W116">
        <f t="shared" si="225"/>
        <v>0.1</v>
      </c>
      <c r="X116">
        <f t="shared" si="226"/>
        <v>1</v>
      </c>
      <c r="Y116">
        <f t="shared" si="273"/>
        <v>0.50000000000000033</v>
      </c>
      <c r="Z116">
        <f t="shared" si="227"/>
        <v>0.1</v>
      </c>
      <c r="AA116">
        <f t="shared" si="228"/>
        <v>1</v>
      </c>
      <c r="AB116">
        <f t="shared" si="274"/>
        <v>0.50000000000000033</v>
      </c>
      <c r="AC116">
        <f t="shared" si="229"/>
        <v>0.1</v>
      </c>
      <c r="AD116">
        <f t="shared" si="230"/>
        <v>1</v>
      </c>
      <c r="AE116">
        <f t="shared" si="275"/>
        <v>0.50000000000000033</v>
      </c>
      <c r="AF116">
        <f t="shared" si="231"/>
        <v>0.1</v>
      </c>
      <c r="AG116">
        <f t="shared" si="232"/>
        <v>1</v>
      </c>
      <c r="AH116">
        <f t="shared" si="276"/>
        <v>0.50000000000000033</v>
      </c>
      <c r="AI116">
        <f t="shared" si="233"/>
        <v>0.1</v>
      </c>
      <c r="AJ116">
        <f t="shared" si="234"/>
        <v>1</v>
      </c>
      <c r="AK116">
        <f t="shared" si="277"/>
        <v>0.50000000000000033</v>
      </c>
      <c r="AL116">
        <f t="shared" si="284"/>
        <v>0</v>
      </c>
      <c r="AM116">
        <f t="shared" si="211"/>
        <v>0.1</v>
      </c>
      <c r="AN116">
        <f t="shared" si="235"/>
        <v>0.1</v>
      </c>
      <c r="AO116">
        <f t="shared" si="236"/>
        <v>1</v>
      </c>
      <c r="AP116">
        <f t="shared" si="266"/>
        <v>0.73000000000000032</v>
      </c>
      <c r="AQ116">
        <f t="shared" si="238"/>
        <v>1</v>
      </c>
      <c r="AR116">
        <f t="shared" si="292"/>
        <v>0.5299999999999998</v>
      </c>
      <c r="AS116">
        <f t="shared" si="239"/>
        <v>1</v>
      </c>
      <c r="AT116">
        <f t="shared" si="278"/>
        <v>0.50000000000000033</v>
      </c>
      <c r="AU116">
        <f t="shared" si="240"/>
        <v>0.10999999999999946</v>
      </c>
      <c r="AV116">
        <f t="shared" si="241"/>
        <v>1</v>
      </c>
      <c r="AW116">
        <f t="shared" si="242"/>
        <v>0.1</v>
      </c>
      <c r="AX116">
        <f t="shared" si="243"/>
        <v>1</v>
      </c>
      <c r="AY116">
        <f t="shared" si="244"/>
        <v>0.10999999999999946</v>
      </c>
      <c r="AZ116">
        <f t="shared" si="245"/>
        <v>1</v>
      </c>
      <c r="BA116">
        <f t="shared" si="268"/>
        <v>0.5750000000000004</v>
      </c>
      <c r="BB116">
        <f t="shared" si="247"/>
        <v>1</v>
      </c>
      <c r="BC116">
        <f t="shared" si="296"/>
        <v>0.33200000000000024</v>
      </c>
      <c r="BD116">
        <f t="shared" si="248"/>
        <v>0.10999999999999946</v>
      </c>
      <c r="BE116">
        <f t="shared" si="249"/>
        <v>1</v>
      </c>
      <c r="BF116">
        <f t="shared" si="250"/>
        <v>0.10999999999999946</v>
      </c>
      <c r="BG116">
        <f t="shared" si="251"/>
        <v>1</v>
      </c>
      <c r="BH116">
        <f t="shared" si="252"/>
        <v>1</v>
      </c>
      <c r="BI116">
        <f t="shared" si="279"/>
        <v>0.50000000000000033</v>
      </c>
      <c r="BJ116">
        <f t="shared" si="288"/>
        <v>0.44500000000000028</v>
      </c>
      <c r="BK116">
        <f t="shared" si="298"/>
        <v>0.87500000000000056</v>
      </c>
      <c r="BL116">
        <f t="shared" si="294"/>
        <v>0.16600000000000012</v>
      </c>
      <c r="BM116">
        <f t="shared" si="254"/>
        <v>0.1</v>
      </c>
      <c r="BN116">
        <f t="shared" si="255"/>
        <v>1</v>
      </c>
      <c r="BO116">
        <f t="shared" si="280"/>
        <v>0.50000000000000033</v>
      </c>
      <c r="BP116">
        <f t="shared" si="256"/>
        <v>0.1</v>
      </c>
      <c r="BQ116">
        <f t="shared" si="257"/>
        <v>1</v>
      </c>
      <c r="BR116">
        <f t="shared" si="281"/>
        <v>0.50000000000000033</v>
      </c>
      <c r="BS116">
        <f t="shared" si="258"/>
        <v>0.1</v>
      </c>
      <c r="BT116">
        <f t="shared" si="259"/>
        <v>1</v>
      </c>
      <c r="BU116">
        <f t="shared" si="282"/>
        <v>0.50000000000000033</v>
      </c>
      <c r="BV116">
        <f t="shared" si="290"/>
        <v>0.71000000000000052</v>
      </c>
      <c r="BW116">
        <f t="shared" si="261"/>
        <v>1</v>
      </c>
      <c r="BX116">
        <f t="shared" si="289"/>
        <v>0.44500000000000028</v>
      </c>
      <c r="BY116">
        <f t="shared" si="262"/>
        <v>0.10999999999999946</v>
      </c>
      <c r="BZ116">
        <f t="shared" si="263"/>
        <v>1</v>
      </c>
      <c r="CA116">
        <v>0</v>
      </c>
      <c r="CB116">
        <v>0</v>
      </c>
      <c r="CC116">
        <f t="shared" si="299"/>
        <v>0.9250000000000006</v>
      </c>
      <c r="CD116">
        <f t="shared" si="291"/>
        <v>0.17800000000000013</v>
      </c>
      <c r="CE116">
        <f t="shared" si="295"/>
        <v>0.5299999999999998</v>
      </c>
      <c r="CF116">
        <f t="shared" si="267"/>
        <v>0.56500000000000039</v>
      </c>
      <c r="CG116">
        <f t="shared" si="265"/>
        <v>1</v>
      </c>
      <c r="CH116">
        <v>0.05</v>
      </c>
    </row>
    <row r="117" spans="1:86" x14ac:dyDescent="0.25">
      <c r="A117">
        <v>939</v>
      </c>
      <c r="B117">
        <f t="shared" si="212"/>
        <v>0.29999999999999982</v>
      </c>
      <c r="C117">
        <f t="shared" si="213"/>
        <v>1</v>
      </c>
      <c r="D117">
        <f t="shared" si="287"/>
        <v>0.48000000000000032</v>
      </c>
      <c r="E117">
        <f t="shared" si="214"/>
        <v>0.1</v>
      </c>
      <c r="F117">
        <f t="shared" si="215"/>
        <v>1</v>
      </c>
      <c r="G117">
        <f t="shared" si="285"/>
        <v>0.50500000000000034</v>
      </c>
      <c r="H117">
        <f t="shared" si="286"/>
        <v>0.77500000000000047</v>
      </c>
      <c r="I117">
        <f t="shared" si="283"/>
        <v>0.50500000000000034</v>
      </c>
      <c r="J117">
        <f t="shared" si="217"/>
        <v>0.29999999999999982</v>
      </c>
      <c r="K117">
        <f t="shared" si="218"/>
        <v>1</v>
      </c>
      <c r="L117">
        <f t="shared" si="269"/>
        <v>0.50500000000000034</v>
      </c>
      <c r="M117">
        <f t="shared" si="219"/>
        <v>0.1</v>
      </c>
      <c r="N117">
        <f t="shared" si="220"/>
        <v>1</v>
      </c>
      <c r="O117">
        <f t="shared" si="270"/>
        <v>0.50500000000000034</v>
      </c>
      <c r="P117">
        <f t="shared" si="221"/>
        <v>0.1</v>
      </c>
      <c r="Q117">
        <f t="shared" si="222"/>
        <v>1</v>
      </c>
      <c r="R117">
        <f t="shared" si="271"/>
        <v>0.50500000000000034</v>
      </c>
      <c r="S117">
        <f t="shared" si="223"/>
        <v>0.1</v>
      </c>
      <c r="T117">
        <f t="shared" si="224"/>
        <v>1</v>
      </c>
      <c r="U117">
        <f t="shared" si="272"/>
        <v>0.50500000000000034</v>
      </c>
      <c r="V117">
        <f t="shared" si="293"/>
        <v>0</v>
      </c>
      <c r="W117">
        <f t="shared" si="225"/>
        <v>0.1</v>
      </c>
      <c r="X117">
        <f t="shared" si="226"/>
        <v>1</v>
      </c>
      <c r="Y117">
        <f t="shared" si="273"/>
        <v>0.50500000000000034</v>
      </c>
      <c r="Z117">
        <f t="shared" si="227"/>
        <v>0.1</v>
      </c>
      <c r="AA117">
        <f t="shared" si="228"/>
        <v>1</v>
      </c>
      <c r="AB117">
        <f t="shared" si="274"/>
        <v>0.50500000000000034</v>
      </c>
      <c r="AC117">
        <f t="shared" si="229"/>
        <v>0.1</v>
      </c>
      <c r="AD117">
        <f t="shared" si="230"/>
        <v>1</v>
      </c>
      <c r="AE117">
        <f t="shared" si="275"/>
        <v>0.50500000000000034</v>
      </c>
      <c r="AF117">
        <f t="shared" si="231"/>
        <v>0.1</v>
      </c>
      <c r="AG117">
        <f t="shared" si="232"/>
        <v>1</v>
      </c>
      <c r="AH117">
        <f t="shared" si="276"/>
        <v>0.50500000000000034</v>
      </c>
      <c r="AI117">
        <f t="shared" si="233"/>
        <v>0.1</v>
      </c>
      <c r="AJ117">
        <f t="shared" si="234"/>
        <v>1</v>
      </c>
      <c r="AK117">
        <f t="shared" si="277"/>
        <v>0.50500000000000034</v>
      </c>
      <c r="AL117">
        <f t="shared" si="284"/>
        <v>0</v>
      </c>
      <c r="AM117">
        <f t="shared" ref="AM117:AM130" si="300">MAX(AM116-0.01, 0.1)</f>
        <v>0.1</v>
      </c>
      <c r="AN117">
        <f t="shared" si="235"/>
        <v>0.1</v>
      </c>
      <c r="AO117">
        <f t="shared" si="236"/>
        <v>1</v>
      </c>
      <c r="AP117">
        <f t="shared" si="266"/>
        <v>0.72500000000000031</v>
      </c>
      <c r="AQ117">
        <f t="shared" si="238"/>
        <v>1</v>
      </c>
      <c r="AR117">
        <f t="shared" si="292"/>
        <v>0.5249999999999998</v>
      </c>
      <c r="AS117">
        <f t="shared" si="239"/>
        <v>1</v>
      </c>
      <c r="AT117">
        <f t="shared" si="278"/>
        <v>0.50500000000000034</v>
      </c>
      <c r="AU117">
        <f t="shared" si="240"/>
        <v>0.1</v>
      </c>
      <c r="AV117">
        <f t="shared" si="241"/>
        <v>1</v>
      </c>
      <c r="AW117">
        <f t="shared" si="242"/>
        <v>0.1</v>
      </c>
      <c r="AX117">
        <f t="shared" si="243"/>
        <v>1</v>
      </c>
      <c r="AY117">
        <f t="shared" si="244"/>
        <v>0.1</v>
      </c>
      <c r="AZ117">
        <f t="shared" si="245"/>
        <v>1</v>
      </c>
      <c r="BA117">
        <f t="shared" si="268"/>
        <v>0.5700000000000004</v>
      </c>
      <c r="BB117">
        <f t="shared" si="247"/>
        <v>1</v>
      </c>
      <c r="BC117">
        <f t="shared" si="296"/>
        <v>0.33600000000000024</v>
      </c>
      <c r="BD117">
        <f t="shared" si="248"/>
        <v>0.1</v>
      </c>
      <c r="BE117">
        <f t="shared" si="249"/>
        <v>1</v>
      </c>
      <c r="BF117">
        <f t="shared" si="250"/>
        <v>0.1</v>
      </c>
      <c r="BG117">
        <f t="shared" si="251"/>
        <v>1</v>
      </c>
      <c r="BH117">
        <f t="shared" si="252"/>
        <v>1</v>
      </c>
      <c r="BI117">
        <f t="shared" si="279"/>
        <v>0.50500000000000034</v>
      </c>
      <c r="BJ117">
        <f t="shared" si="288"/>
        <v>0.45000000000000029</v>
      </c>
      <c r="BK117">
        <f t="shared" si="298"/>
        <v>0.87000000000000055</v>
      </c>
      <c r="BL117">
        <f t="shared" si="294"/>
        <v>0.16800000000000012</v>
      </c>
      <c r="BM117">
        <f t="shared" si="254"/>
        <v>0.1</v>
      </c>
      <c r="BN117">
        <f t="shared" si="255"/>
        <v>1</v>
      </c>
      <c r="BO117">
        <f t="shared" si="280"/>
        <v>0.50500000000000034</v>
      </c>
      <c r="BP117">
        <f t="shared" si="256"/>
        <v>0.1</v>
      </c>
      <c r="BQ117">
        <f t="shared" si="257"/>
        <v>1</v>
      </c>
      <c r="BR117">
        <f t="shared" si="281"/>
        <v>0.50500000000000034</v>
      </c>
      <c r="BS117">
        <f t="shared" si="258"/>
        <v>0.1</v>
      </c>
      <c r="BT117">
        <f t="shared" si="259"/>
        <v>1</v>
      </c>
      <c r="BU117">
        <f t="shared" si="282"/>
        <v>0.50500000000000034</v>
      </c>
      <c r="BV117">
        <f t="shared" si="290"/>
        <v>0.70000000000000051</v>
      </c>
      <c r="BW117">
        <f t="shared" si="261"/>
        <v>1</v>
      </c>
      <c r="BX117">
        <f t="shared" si="289"/>
        <v>0.45000000000000029</v>
      </c>
      <c r="BY117">
        <f t="shared" si="262"/>
        <v>0.1</v>
      </c>
      <c r="BZ117">
        <f t="shared" si="263"/>
        <v>1</v>
      </c>
      <c r="CA117">
        <v>0</v>
      </c>
      <c r="CB117">
        <v>0</v>
      </c>
      <c r="CC117">
        <f t="shared" si="299"/>
        <v>0.9200000000000006</v>
      </c>
      <c r="CD117">
        <f t="shared" si="291"/>
        <v>0.18000000000000013</v>
      </c>
      <c r="CE117">
        <f t="shared" si="295"/>
        <v>0.5249999999999998</v>
      </c>
      <c r="CF117">
        <f t="shared" si="267"/>
        <v>0.5700000000000004</v>
      </c>
      <c r="CG117">
        <f t="shared" si="265"/>
        <v>1</v>
      </c>
      <c r="CH117">
        <v>0.05</v>
      </c>
    </row>
    <row r="118" spans="1:86" x14ac:dyDescent="0.25">
      <c r="A118">
        <v>951</v>
      </c>
      <c r="B118">
        <f t="shared" si="212"/>
        <v>0.28999999999999981</v>
      </c>
      <c r="C118">
        <f t="shared" si="213"/>
        <v>1</v>
      </c>
      <c r="D118">
        <f t="shared" si="287"/>
        <v>0.48500000000000032</v>
      </c>
      <c r="E118">
        <f t="shared" si="214"/>
        <v>0.1</v>
      </c>
      <c r="F118">
        <f t="shared" si="215"/>
        <v>1</v>
      </c>
      <c r="G118">
        <f t="shared" si="285"/>
        <v>0.51000000000000034</v>
      </c>
      <c r="H118">
        <f t="shared" si="286"/>
        <v>0.77000000000000046</v>
      </c>
      <c r="I118">
        <f t="shared" si="283"/>
        <v>0.51000000000000034</v>
      </c>
      <c r="J118">
        <f t="shared" si="217"/>
        <v>0.28999999999999981</v>
      </c>
      <c r="K118">
        <f t="shared" si="218"/>
        <v>1</v>
      </c>
      <c r="L118">
        <f t="shared" si="269"/>
        <v>0.51000000000000034</v>
      </c>
      <c r="M118">
        <f t="shared" si="219"/>
        <v>0.1</v>
      </c>
      <c r="N118">
        <f t="shared" si="220"/>
        <v>1</v>
      </c>
      <c r="O118">
        <f t="shared" si="270"/>
        <v>0.51000000000000034</v>
      </c>
      <c r="P118">
        <f t="shared" si="221"/>
        <v>0.1</v>
      </c>
      <c r="Q118">
        <f t="shared" si="222"/>
        <v>1</v>
      </c>
      <c r="R118">
        <f t="shared" si="271"/>
        <v>0.51000000000000034</v>
      </c>
      <c r="S118">
        <f t="shared" si="223"/>
        <v>0.1</v>
      </c>
      <c r="T118">
        <f t="shared" si="224"/>
        <v>1</v>
      </c>
      <c r="U118">
        <f t="shared" si="272"/>
        <v>0.51000000000000034</v>
      </c>
      <c r="V118">
        <f t="shared" si="293"/>
        <v>0</v>
      </c>
      <c r="W118">
        <f t="shared" si="225"/>
        <v>0.1</v>
      </c>
      <c r="X118">
        <f t="shared" si="226"/>
        <v>1</v>
      </c>
      <c r="Y118">
        <f t="shared" si="273"/>
        <v>0.51000000000000034</v>
      </c>
      <c r="Z118">
        <f t="shared" si="227"/>
        <v>0.1</v>
      </c>
      <c r="AA118">
        <f t="shared" si="228"/>
        <v>1</v>
      </c>
      <c r="AB118">
        <f t="shared" si="274"/>
        <v>0.51000000000000034</v>
      </c>
      <c r="AC118">
        <f t="shared" si="229"/>
        <v>0.1</v>
      </c>
      <c r="AD118">
        <f t="shared" si="230"/>
        <v>1</v>
      </c>
      <c r="AE118">
        <f t="shared" si="275"/>
        <v>0.51000000000000034</v>
      </c>
      <c r="AF118">
        <f t="shared" si="231"/>
        <v>0.1</v>
      </c>
      <c r="AG118">
        <f t="shared" si="232"/>
        <v>1</v>
      </c>
      <c r="AH118">
        <f t="shared" si="276"/>
        <v>0.51000000000000034</v>
      </c>
      <c r="AI118">
        <f t="shared" si="233"/>
        <v>0.1</v>
      </c>
      <c r="AJ118">
        <f t="shared" si="234"/>
        <v>1</v>
      </c>
      <c r="AK118">
        <f t="shared" si="277"/>
        <v>0.51000000000000034</v>
      </c>
      <c r="AL118">
        <f t="shared" si="284"/>
        <v>0</v>
      </c>
      <c r="AM118">
        <f t="shared" si="300"/>
        <v>0.1</v>
      </c>
      <c r="AN118">
        <f t="shared" si="235"/>
        <v>0.1</v>
      </c>
      <c r="AO118">
        <f t="shared" si="236"/>
        <v>1</v>
      </c>
      <c r="AP118">
        <f t="shared" si="266"/>
        <v>0.72000000000000031</v>
      </c>
      <c r="AQ118">
        <f t="shared" si="238"/>
        <v>1</v>
      </c>
      <c r="AR118">
        <f t="shared" si="292"/>
        <v>0.5199999999999998</v>
      </c>
      <c r="AS118">
        <f t="shared" si="239"/>
        <v>1</v>
      </c>
      <c r="AT118">
        <f t="shared" si="278"/>
        <v>0.51000000000000034</v>
      </c>
      <c r="AU118">
        <f t="shared" si="240"/>
        <v>0.1</v>
      </c>
      <c r="AV118">
        <f t="shared" si="241"/>
        <v>1</v>
      </c>
      <c r="AW118">
        <f t="shared" si="242"/>
        <v>0.1</v>
      </c>
      <c r="AX118">
        <f t="shared" si="243"/>
        <v>1</v>
      </c>
      <c r="AY118">
        <f t="shared" si="244"/>
        <v>0.1</v>
      </c>
      <c r="AZ118">
        <f t="shared" si="245"/>
        <v>1</v>
      </c>
      <c r="BA118">
        <f t="shared" si="268"/>
        <v>0.56500000000000039</v>
      </c>
      <c r="BB118">
        <f t="shared" si="247"/>
        <v>1</v>
      </c>
      <c r="BC118">
        <f t="shared" si="296"/>
        <v>0.34000000000000025</v>
      </c>
      <c r="BD118">
        <f t="shared" si="248"/>
        <v>0.1</v>
      </c>
      <c r="BE118">
        <f t="shared" si="249"/>
        <v>1</v>
      </c>
      <c r="BF118">
        <f t="shared" si="250"/>
        <v>0.1</v>
      </c>
      <c r="BG118">
        <f t="shared" si="251"/>
        <v>1</v>
      </c>
      <c r="BH118">
        <f t="shared" si="252"/>
        <v>1</v>
      </c>
      <c r="BI118">
        <f t="shared" si="279"/>
        <v>0.51000000000000034</v>
      </c>
      <c r="BJ118">
        <f t="shared" si="288"/>
        <v>0.45500000000000029</v>
      </c>
      <c r="BK118">
        <f t="shared" si="298"/>
        <v>0.86500000000000055</v>
      </c>
      <c r="BL118">
        <f t="shared" si="294"/>
        <v>0.17000000000000012</v>
      </c>
      <c r="BM118">
        <f t="shared" si="254"/>
        <v>0.1</v>
      </c>
      <c r="BN118">
        <f t="shared" si="255"/>
        <v>1</v>
      </c>
      <c r="BO118">
        <f t="shared" si="280"/>
        <v>0.51000000000000034</v>
      </c>
      <c r="BP118">
        <f t="shared" si="256"/>
        <v>0.1</v>
      </c>
      <c r="BQ118">
        <f t="shared" si="257"/>
        <v>1</v>
      </c>
      <c r="BR118">
        <f t="shared" si="281"/>
        <v>0.51000000000000034</v>
      </c>
      <c r="BS118">
        <f t="shared" si="258"/>
        <v>0.1</v>
      </c>
      <c r="BT118">
        <f t="shared" si="259"/>
        <v>1</v>
      </c>
      <c r="BU118">
        <f t="shared" si="282"/>
        <v>0.51000000000000034</v>
      </c>
      <c r="BV118">
        <f t="shared" si="290"/>
        <v>0.6900000000000005</v>
      </c>
      <c r="BW118">
        <f t="shared" si="261"/>
        <v>1</v>
      </c>
      <c r="BX118">
        <f t="shared" si="289"/>
        <v>0.45500000000000029</v>
      </c>
      <c r="BY118">
        <f t="shared" si="262"/>
        <v>0.1</v>
      </c>
      <c r="BZ118">
        <f t="shared" si="263"/>
        <v>1</v>
      </c>
      <c r="CA118">
        <v>0</v>
      </c>
      <c r="CB118">
        <v>0</v>
      </c>
      <c r="CC118">
        <f t="shared" si="299"/>
        <v>0.91500000000000059</v>
      </c>
      <c r="CD118">
        <f t="shared" si="291"/>
        <v>0.18200000000000013</v>
      </c>
      <c r="CE118">
        <f t="shared" si="295"/>
        <v>0.5199999999999998</v>
      </c>
      <c r="CF118">
        <f t="shared" si="267"/>
        <v>0.5750000000000004</v>
      </c>
      <c r="CG118">
        <f t="shared" si="265"/>
        <v>1</v>
      </c>
      <c r="CH118">
        <v>0.05</v>
      </c>
    </row>
    <row r="119" spans="1:86" x14ac:dyDescent="0.25">
      <c r="A119">
        <v>962</v>
      </c>
      <c r="B119">
        <f t="shared" ref="B119:B182" si="301">MAX(B118-0.01, 0.1)</f>
        <v>0.2799999999999998</v>
      </c>
      <c r="C119">
        <f t="shared" ref="C119:C182" si="302">MIN(C118+0.01, 1)</f>
        <v>1</v>
      </c>
      <c r="D119">
        <f t="shared" si="287"/>
        <v>0.49000000000000032</v>
      </c>
      <c r="E119">
        <f t="shared" ref="E119:E182" si="303">MAX(E118-0.01, 0.1)</f>
        <v>0.1</v>
      </c>
      <c r="F119">
        <f t="shared" ref="F119:F182" si="304">MIN(F118+0.01, 1)</f>
        <v>1</v>
      </c>
      <c r="G119">
        <f t="shared" si="285"/>
        <v>0.51500000000000035</v>
      </c>
      <c r="H119">
        <f t="shared" si="286"/>
        <v>0.76500000000000046</v>
      </c>
      <c r="I119">
        <f t="shared" si="283"/>
        <v>0.51500000000000035</v>
      </c>
      <c r="J119">
        <f t="shared" ref="J119:J182" si="305">MAX(J118-0.01, 0.1)</f>
        <v>0.2799999999999998</v>
      </c>
      <c r="K119">
        <f t="shared" ref="K119:K182" si="306">MIN(K118+0.01, 1)</f>
        <v>1</v>
      </c>
      <c r="L119">
        <f t="shared" si="269"/>
        <v>0.51500000000000035</v>
      </c>
      <c r="M119">
        <f t="shared" ref="M119:M182" si="307">MAX(M118-0.01, 0.1)</f>
        <v>0.1</v>
      </c>
      <c r="N119">
        <f t="shared" ref="N119:N182" si="308">MIN(N118+0.01, 1)</f>
        <v>1</v>
      </c>
      <c r="O119">
        <f t="shared" si="270"/>
        <v>0.51500000000000035</v>
      </c>
      <c r="P119">
        <f t="shared" ref="P119:P182" si="309">MAX(P118-0.01, 0.1)</f>
        <v>0.1</v>
      </c>
      <c r="Q119">
        <f t="shared" ref="Q119:Q182" si="310">MIN(Q118+0.01, 1)</f>
        <v>1</v>
      </c>
      <c r="R119">
        <f t="shared" si="271"/>
        <v>0.51500000000000035</v>
      </c>
      <c r="S119">
        <f t="shared" ref="S119:S182" si="311">MAX(S118-0.01, 0.1)</f>
        <v>0.1</v>
      </c>
      <c r="T119">
        <f t="shared" ref="T119:T182" si="312">MIN(T118+0.01, 1)</f>
        <v>1</v>
      </c>
      <c r="U119">
        <f t="shared" si="272"/>
        <v>0.51500000000000035</v>
      </c>
      <c r="V119">
        <f t="shared" si="293"/>
        <v>0</v>
      </c>
      <c r="W119">
        <f t="shared" ref="W119:W182" si="313">MAX(W118-0.01, 0.1)</f>
        <v>0.1</v>
      </c>
      <c r="X119">
        <f t="shared" ref="X119:X182" si="314">MIN(X118+0.01, 1)</f>
        <v>1</v>
      </c>
      <c r="Y119">
        <f t="shared" si="273"/>
        <v>0.51500000000000035</v>
      </c>
      <c r="Z119">
        <f t="shared" ref="Z119:Z182" si="315">MAX(Z118-0.01, 0.1)</f>
        <v>0.1</v>
      </c>
      <c r="AA119">
        <f t="shared" ref="AA119:AA182" si="316">MIN(AA118+0.01, 1)</f>
        <v>1</v>
      </c>
      <c r="AB119">
        <f t="shared" si="274"/>
        <v>0.51500000000000035</v>
      </c>
      <c r="AC119">
        <f t="shared" ref="AC119:AC182" si="317">MAX(AC118-0.01, 0.1)</f>
        <v>0.1</v>
      </c>
      <c r="AD119">
        <f t="shared" ref="AD119:AD182" si="318">MIN(AD118+0.01, 1)</f>
        <v>1</v>
      </c>
      <c r="AE119">
        <f t="shared" si="275"/>
        <v>0.51500000000000035</v>
      </c>
      <c r="AF119">
        <f t="shared" ref="AF119:AF182" si="319">MAX(AF118-0.01, 0.1)</f>
        <v>0.1</v>
      </c>
      <c r="AG119">
        <f t="shared" ref="AG119:AG182" si="320">MIN(AG118+0.01, 1)</f>
        <v>1</v>
      </c>
      <c r="AH119">
        <f t="shared" si="276"/>
        <v>0.51500000000000035</v>
      </c>
      <c r="AI119">
        <f t="shared" ref="AI119:AI182" si="321">MAX(AI118-0.01, 0.1)</f>
        <v>0.1</v>
      </c>
      <c r="AJ119">
        <f t="shared" ref="AJ119:AJ182" si="322">MIN(AJ118+0.01, 1)</f>
        <v>1</v>
      </c>
      <c r="AK119">
        <f t="shared" si="277"/>
        <v>0.51500000000000035</v>
      </c>
      <c r="AL119">
        <f t="shared" si="284"/>
        <v>0</v>
      </c>
      <c r="AM119">
        <f t="shared" si="300"/>
        <v>0.1</v>
      </c>
      <c r="AN119">
        <f t="shared" ref="AN119:AN182" si="323">MAX(AN118-0.01, 0.1)</f>
        <v>0.1</v>
      </c>
      <c r="AO119">
        <f t="shared" ref="AO119:AO182" si="324">MIN(AO118+0.01, 1)</f>
        <v>1</v>
      </c>
      <c r="AP119">
        <f t="shared" si="266"/>
        <v>0.7150000000000003</v>
      </c>
      <c r="AQ119">
        <f t="shared" ref="AQ119:AQ182" si="325">MIN(AQ118+0.01, 1)</f>
        <v>1</v>
      </c>
      <c r="AR119">
        <f t="shared" si="292"/>
        <v>0.51499999999999979</v>
      </c>
      <c r="AS119">
        <f t="shared" ref="AS119:AS182" si="326">MIN(AS118+0.01, 1)</f>
        <v>1</v>
      </c>
      <c r="AT119">
        <f t="shared" si="278"/>
        <v>0.51500000000000035</v>
      </c>
      <c r="AU119">
        <f t="shared" ref="AU119:AU182" si="327">MAX(AU118-0.01, 0.1)</f>
        <v>0.1</v>
      </c>
      <c r="AV119">
        <f t="shared" ref="AV119:AV182" si="328">MIN(AV118+0.01, 1)</f>
        <v>1</v>
      </c>
      <c r="AW119">
        <f t="shared" ref="AW119:AW182" si="329">MAX(AW118-0.01, 0.1)</f>
        <v>0.1</v>
      </c>
      <c r="AX119">
        <f t="shared" ref="AX119:AX182" si="330">MIN(AX118+0.01, 1)</f>
        <v>1</v>
      </c>
      <c r="AY119">
        <f t="shared" ref="AY119:AY182" si="331">MAX(AY118-0.01, 0.1)</f>
        <v>0.1</v>
      </c>
      <c r="AZ119">
        <f t="shared" ref="AZ119:AZ182" si="332">MIN(AZ118+0.01, 1)</f>
        <v>1</v>
      </c>
      <c r="BA119">
        <f t="shared" si="268"/>
        <v>0.56000000000000039</v>
      </c>
      <c r="BB119">
        <f t="shared" ref="BB119:BB182" si="333">MIN(BB118+0.01, 1)</f>
        <v>1</v>
      </c>
      <c r="BC119">
        <f t="shared" si="296"/>
        <v>0.34400000000000025</v>
      </c>
      <c r="BD119">
        <f t="shared" ref="BD119:BD182" si="334">MAX(BD118-0.01, 0.1)</f>
        <v>0.1</v>
      </c>
      <c r="BE119">
        <f t="shared" ref="BE119:BE182" si="335">MIN(BE118+0.01, 1)</f>
        <v>1</v>
      </c>
      <c r="BF119">
        <f t="shared" ref="BF119:BF182" si="336">MAX(BF118-0.01, 0.1)</f>
        <v>0.1</v>
      </c>
      <c r="BG119">
        <f t="shared" ref="BG119:BG182" si="337">MIN(BG118+0.01, 1)</f>
        <v>1</v>
      </c>
      <c r="BH119">
        <f t="shared" ref="BH119:BH182" si="338">MIN(BH118+0.01, 1)</f>
        <v>1</v>
      </c>
      <c r="BI119">
        <f t="shared" si="279"/>
        <v>0.51500000000000035</v>
      </c>
      <c r="BJ119">
        <f t="shared" si="288"/>
        <v>0.4600000000000003</v>
      </c>
      <c r="BK119">
        <f t="shared" si="298"/>
        <v>0.86000000000000054</v>
      </c>
      <c r="BL119">
        <f t="shared" si="294"/>
        <v>0.17200000000000013</v>
      </c>
      <c r="BM119">
        <f t="shared" ref="BM119:BM182" si="339">MAX(BM118-0.01, 0.1)</f>
        <v>0.1</v>
      </c>
      <c r="BN119">
        <f t="shared" ref="BN119:BN182" si="340">MIN(BN118+0.01, 1)</f>
        <v>1</v>
      </c>
      <c r="BO119">
        <f t="shared" si="280"/>
        <v>0.51500000000000035</v>
      </c>
      <c r="BP119">
        <f t="shared" ref="BP119:BP182" si="341">MAX(BP118-0.01, 0.1)</f>
        <v>0.1</v>
      </c>
      <c r="BQ119">
        <f t="shared" ref="BQ119:BQ182" si="342">MIN(BQ118+0.01, 1)</f>
        <v>1</v>
      </c>
      <c r="BR119">
        <f t="shared" si="281"/>
        <v>0.51500000000000035</v>
      </c>
      <c r="BS119">
        <f t="shared" ref="BS119:BS182" si="343">MAX(BS118-0.01, 0.1)</f>
        <v>0.1</v>
      </c>
      <c r="BT119">
        <f t="shared" ref="BT119:BT182" si="344">MIN(BT118+0.01, 1)</f>
        <v>1</v>
      </c>
      <c r="BU119">
        <f t="shared" si="282"/>
        <v>0.51500000000000035</v>
      </c>
      <c r="BV119">
        <f t="shared" si="290"/>
        <v>0.68000000000000049</v>
      </c>
      <c r="BW119">
        <f t="shared" ref="BW119:BW182" si="345">MIN(BW118+0.01, 1)</f>
        <v>1</v>
      </c>
      <c r="BX119">
        <f t="shared" si="289"/>
        <v>0.4600000000000003</v>
      </c>
      <c r="BY119">
        <f t="shared" ref="BY119:BY182" si="346">MAX(BY118-0.01, 0.1)</f>
        <v>0.1</v>
      </c>
      <c r="BZ119">
        <f t="shared" ref="BZ119:BZ182" si="347">MIN(BZ118+0.01, 1)</f>
        <v>1</v>
      </c>
      <c r="CA119">
        <v>0</v>
      </c>
      <c r="CB119">
        <v>0</v>
      </c>
      <c r="CC119">
        <f t="shared" si="299"/>
        <v>0.91000000000000059</v>
      </c>
      <c r="CD119">
        <f t="shared" si="291"/>
        <v>0.18400000000000014</v>
      </c>
      <c r="CE119">
        <f t="shared" si="295"/>
        <v>0.51499999999999979</v>
      </c>
      <c r="CF119">
        <f t="shared" si="267"/>
        <v>0.5800000000000004</v>
      </c>
      <c r="CG119">
        <f t="shared" ref="CG119:CG182" si="348">MIN(CG118+0.01, 1)</f>
        <v>1</v>
      </c>
      <c r="CH119">
        <v>0.05</v>
      </c>
    </row>
    <row r="120" spans="1:86" x14ac:dyDescent="0.25">
      <c r="A120">
        <v>974</v>
      </c>
      <c r="B120">
        <f t="shared" si="301"/>
        <v>0.2699999999999998</v>
      </c>
      <c r="C120">
        <f t="shared" si="302"/>
        <v>1</v>
      </c>
      <c r="D120">
        <f t="shared" si="287"/>
        <v>0.49500000000000033</v>
      </c>
      <c r="E120">
        <f t="shared" si="303"/>
        <v>0.1</v>
      </c>
      <c r="F120">
        <f t="shared" si="304"/>
        <v>1</v>
      </c>
      <c r="G120">
        <f t="shared" si="285"/>
        <v>0.52000000000000035</v>
      </c>
      <c r="H120">
        <f t="shared" si="286"/>
        <v>0.76000000000000045</v>
      </c>
      <c r="I120">
        <f t="shared" si="283"/>
        <v>0.52000000000000035</v>
      </c>
      <c r="J120">
        <f t="shared" si="305"/>
        <v>0.2699999999999998</v>
      </c>
      <c r="K120">
        <f t="shared" si="306"/>
        <v>1</v>
      </c>
      <c r="L120">
        <f t="shared" si="269"/>
        <v>0.52000000000000035</v>
      </c>
      <c r="M120">
        <f t="shared" si="307"/>
        <v>0.1</v>
      </c>
      <c r="N120">
        <f t="shared" si="308"/>
        <v>1</v>
      </c>
      <c r="O120">
        <f t="shared" si="270"/>
        <v>0.52000000000000035</v>
      </c>
      <c r="P120">
        <f t="shared" si="309"/>
        <v>0.1</v>
      </c>
      <c r="Q120">
        <f t="shared" si="310"/>
        <v>1</v>
      </c>
      <c r="R120">
        <f t="shared" si="271"/>
        <v>0.52000000000000035</v>
      </c>
      <c r="S120">
        <f t="shared" si="311"/>
        <v>0.1</v>
      </c>
      <c r="T120">
        <f t="shared" si="312"/>
        <v>1</v>
      </c>
      <c r="U120">
        <f t="shared" si="272"/>
        <v>0.52000000000000035</v>
      </c>
      <c r="V120">
        <f t="shared" si="293"/>
        <v>0</v>
      </c>
      <c r="W120">
        <f t="shared" si="313"/>
        <v>0.1</v>
      </c>
      <c r="X120">
        <f t="shared" si="314"/>
        <v>1</v>
      </c>
      <c r="Y120">
        <f t="shared" si="273"/>
        <v>0.52000000000000035</v>
      </c>
      <c r="Z120">
        <f t="shared" si="315"/>
        <v>0.1</v>
      </c>
      <c r="AA120">
        <f t="shared" si="316"/>
        <v>1</v>
      </c>
      <c r="AB120">
        <f t="shared" si="274"/>
        <v>0.52000000000000035</v>
      </c>
      <c r="AC120">
        <f t="shared" si="317"/>
        <v>0.1</v>
      </c>
      <c r="AD120">
        <f t="shared" si="318"/>
        <v>1</v>
      </c>
      <c r="AE120">
        <f t="shared" si="275"/>
        <v>0.52000000000000035</v>
      </c>
      <c r="AF120">
        <f t="shared" si="319"/>
        <v>0.1</v>
      </c>
      <c r="AG120">
        <f t="shared" si="320"/>
        <v>1</v>
      </c>
      <c r="AH120">
        <f t="shared" si="276"/>
        <v>0.52000000000000035</v>
      </c>
      <c r="AI120">
        <f t="shared" si="321"/>
        <v>0.1</v>
      </c>
      <c r="AJ120">
        <f t="shared" si="322"/>
        <v>1</v>
      </c>
      <c r="AK120">
        <f t="shared" si="277"/>
        <v>0.52000000000000035</v>
      </c>
      <c r="AL120">
        <f t="shared" si="284"/>
        <v>0</v>
      </c>
      <c r="AM120">
        <f t="shared" si="300"/>
        <v>0.1</v>
      </c>
      <c r="AN120">
        <f t="shared" si="323"/>
        <v>0.1</v>
      </c>
      <c r="AO120">
        <f t="shared" si="324"/>
        <v>1</v>
      </c>
      <c r="AP120">
        <f t="shared" si="266"/>
        <v>0.7100000000000003</v>
      </c>
      <c r="AQ120">
        <f t="shared" si="325"/>
        <v>1</v>
      </c>
      <c r="AR120">
        <f t="shared" si="292"/>
        <v>0.50999999999999979</v>
      </c>
      <c r="AS120">
        <f t="shared" si="326"/>
        <v>1</v>
      </c>
      <c r="AT120">
        <f t="shared" si="278"/>
        <v>0.52000000000000035</v>
      </c>
      <c r="AU120">
        <f t="shared" si="327"/>
        <v>0.1</v>
      </c>
      <c r="AV120">
        <f t="shared" si="328"/>
        <v>1</v>
      </c>
      <c r="AW120">
        <f t="shared" si="329"/>
        <v>0.1</v>
      </c>
      <c r="AX120">
        <f t="shared" si="330"/>
        <v>1</v>
      </c>
      <c r="AY120">
        <f t="shared" si="331"/>
        <v>0.1</v>
      </c>
      <c r="AZ120">
        <f t="shared" si="332"/>
        <v>1</v>
      </c>
      <c r="BA120">
        <f t="shared" si="268"/>
        <v>0.55500000000000038</v>
      </c>
      <c r="BB120">
        <f t="shared" si="333"/>
        <v>1</v>
      </c>
      <c r="BC120">
        <f t="shared" si="296"/>
        <v>0.34800000000000025</v>
      </c>
      <c r="BD120">
        <f t="shared" si="334"/>
        <v>0.1</v>
      </c>
      <c r="BE120">
        <f t="shared" si="335"/>
        <v>1</v>
      </c>
      <c r="BF120">
        <f t="shared" si="336"/>
        <v>0.1</v>
      </c>
      <c r="BG120">
        <f t="shared" si="337"/>
        <v>1</v>
      </c>
      <c r="BH120">
        <f t="shared" si="338"/>
        <v>1</v>
      </c>
      <c r="BI120">
        <f t="shared" si="279"/>
        <v>0.52000000000000035</v>
      </c>
      <c r="BJ120">
        <f t="shared" si="288"/>
        <v>0.4650000000000003</v>
      </c>
      <c r="BK120">
        <f t="shared" si="298"/>
        <v>0.85500000000000054</v>
      </c>
      <c r="BL120">
        <f t="shared" si="294"/>
        <v>0.17400000000000013</v>
      </c>
      <c r="BM120">
        <f t="shared" si="339"/>
        <v>0.1</v>
      </c>
      <c r="BN120">
        <f t="shared" si="340"/>
        <v>1</v>
      </c>
      <c r="BO120">
        <f t="shared" si="280"/>
        <v>0.52000000000000035</v>
      </c>
      <c r="BP120">
        <f t="shared" si="341"/>
        <v>0.1</v>
      </c>
      <c r="BQ120">
        <f t="shared" si="342"/>
        <v>1</v>
      </c>
      <c r="BR120">
        <f t="shared" si="281"/>
        <v>0.52000000000000035</v>
      </c>
      <c r="BS120">
        <f t="shared" si="343"/>
        <v>0.1</v>
      </c>
      <c r="BT120">
        <f t="shared" si="344"/>
        <v>1</v>
      </c>
      <c r="BU120">
        <f t="shared" si="282"/>
        <v>0.52000000000000035</v>
      </c>
      <c r="BV120">
        <f t="shared" si="290"/>
        <v>0.67000000000000048</v>
      </c>
      <c r="BW120">
        <f t="shared" si="345"/>
        <v>1</v>
      </c>
      <c r="BX120">
        <f t="shared" si="289"/>
        <v>0.4650000000000003</v>
      </c>
      <c r="BY120">
        <f t="shared" si="346"/>
        <v>0.1</v>
      </c>
      <c r="BZ120">
        <f t="shared" si="347"/>
        <v>1</v>
      </c>
      <c r="CA120">
        <v>0</v>
      </c>
      <c r="CB120">
        <v>0</v>
      </c>
      <c r="CC120">
        <f t="shared" si="299"/>
        <v>0.90500000000000058</v>
      </c>
      <c r="CD120">
        <f t="shared" si="291"/>
        <v>0.18600000000000014</v>
      </c>
      <c r="CE120">
        <f t="shared" si="295"/>
        <v>0.50999999999999979</v>
      </c>
      <c r="CF120">
        <f t="shared" si="267"/>
        <v>0.58500000000000041</v>
      </c>
      <c r="CG120">
        <f t="shared" si="348"/>
        <v>1</v>
      </c>
      <c r="CH120">
        <v>0.05</v>
      </c>
    </row>
    <row r="121" spans="1:86" x14ac:dyDescent="0.25">
      <c r="A121">
        <v>986</v>
      </c>
      <c r="B121">
        <f t="shared" si="301"/>
        <v>0.25999999999999979</v>
      </c>
      <c r="C121">
        <f t="shared" si="302"/>
        <v>1</v>
      </c>
      <c r="D121">
        <f t="shared" si="287"/>
        <v>0.50000000000000033</v>
      </c>
      <c r="E121">
        <f t="shared" si="303"/>
        <v>0.1</v>
      </c>
      <c r="F121">
        <f t="shared" si="304"/>
        <v>1</v>
      </c>
      <c r="G121">
        <f t="shared" si="285"/>
        <v>0.52500000000000036</v>
      </c>
      <c r="H121">
        <f t="shared" si="286"/>
        <v>0.75500000000000045</v>
      </c>
      <c r="I121">
        <f t="shared" si="283"/>
        <v>0.52500000000000036</v>
      </c>
      <c r="J121">
        <f t="shared" si="305"/>
        <v>0.25999999999999979</v>
      </c>
      <c r="K121">
        <f t="shared" si="306"/>
        <v>1</v>
      </c>
      <c r="L121">
        <f t="shared" si="269"/>
        <v>0.52500000000000036</v>
      </c>
      <c r="M121">
        <f t="shared" si="307"/>
        <v>0.1</v>
      </c>
      <c r="N121">
        <f t="shared" si="308"/>
        <v>1</v>
      </c>
      <c r="O121">
        <f t="shared" si="270"/>
        <v>0.52500000000000036</v>
      </c>
      <c r="P121">
        <f t="shared" si="309"/>
        <v>0.1</v>
      </c>
      <c r="Q121">
        <f t="shared" si="310"/>
        <v>1</v>
      </c>
      <c r="R121">
        <f t="shared" si="271"/>
        <v>0.52500000000000036</v>
      </c>
      <c r="S121">
        <f t="shared" si="311"/>
        <v>0.1</v>
      </c>
      <c r="T121">
        <f t="shared" si="312"/>
        <v>1</v>
      </c>
      <c r="U121">
        <f t="shared" si="272"/>
        <v>0.52500000000000036</v>
      </c>
      <c r="V121">
        <f t="shared" si="293"/>
        <v>0</v>
      </c>
      <c r="W121">
        <f t="shared" si="313"/>
        <v>0.1</v>
      </c>
      <c r="X121">
        <f t="shared" si="314"/>
        <v>1</v>
      </c>
      <c r="Y121">
        <f t="shared" si="273"/>
        <v>0.52500000000000036</v>
      </c>
      <c r="Z121">
        <f t="shared" si="315"/>
        <v>0.1</v>
      </c>
      <c r="AA121">
        <f t="shared" si="316"/>
        <v>1</v>
      </c>
      <c r="AB121">
        <f t="shared" si="274"/>
        <v>0.52500000000000036</v>
      </c>
      <c r="AC121">
        <f t="shared" si="317"/>
        <v>0.1</v>
      </c>
      <c r="AD121">
        <f t="shared" si="318"/>
        <v>1</v>
      </c>
      <c r="AE121">
        <f t="shared" si="275"/>
        <v>0.52500000000000036</v>
      </c>
      <c r="AF121">
        <f t="shared" si="319"/>
        <v>0.1</v>
      </c>
      <c r="AG121">
        <f t="shared" si="320"/>
        <v>1</v>
      </c>
      <c r="AH121">
        <f t="shared" si="276"/>
        <v>0.52500000000000036</v>
      </c>
      <c r="AI121">
        <f t="shared" si="321"/>
        <v>0.1</v>
      </c>
      <c r="AJ121">
        <f t="shared" si="322"/>
        <v>1</v>
      </c>
      <c r="AK121">
        <f t="shared" si="277"/>
        <v>0.52500000000000036</v>
      </c>
      <c r="AL121">
        <f t="shared" si="284"/>
        <v>0</v>
      </c>
      <c r="AM121">
        <f t="shared" si="300"/>
        <v>0.1</v>
      </c>
      <c r="AN121">
        <f t="shared" si="323"/>
        <v>0.1</v>
      </c>
      <c r="AO121">
        <f t="shared" si="324"/>
        <v>1</v>
      </c>
      <c r="AP121">
        <f t="shared" si="266"/>
        <v>0.70500000000000029</v>
      </c>
      <c r="AQ121">
        <f t="shared" si="325"/>
        <v>1</v>
      </c>
      <c r="AR121">
        <f t="shared" si="292"/>
        <v>0.50499999999999978</v>
      </c>
      <c r="AS121">
        <f t="shared" si="326"/>
        <v>1</v>
      </c>
      <c r="AT121">
        <f t="shared" si="278"/>
        <v>0.52500000000000036</v>
      </c>
      <c r="AU121">
        <f t="shared" si="327"/>
        <v>0.1</v>
      </c>
      <c r="AV121">
        <f t="shared" si="328"/>
        <v>1</v>
      </c>
      <c r="AW121">
        <f t="shared" si="329"/>
        <v>0.1</v>
      </c>
      <c r="AX121">
        <f t="shared" si="330"/>
        <v>1</v>
      </c>
      <c r="AY121">
        <f t="shared" si="331"/>
        <v>0.1</v>
      </c>
      <c r="AZ121">
        <f t="shared" si="332"/>
        <v>1</v>
      </c>
      <c r="BA121">
        <f t="shared" si="268"/>
        <v>0.55000000000000038</v>
      </c>
      <c r="BB121">
        <f t="shared" si="333"/>
        <v>1</v>
      </c>
      <c r="BC121">
        <f t="shared" si="296"/>
        <v>0.35200000000000026</v>
      </c>
      <c r="BD121">
        <f t="shared" si="334"/>
        <v>0.1</v>
      </c>
      <c r="BE121">
        <f t="shared" si="335"/>
        <v>1</v>
      </c>
      <c r="BF121">
        <f t="shared" si="336"/>
        <v>0.1</v>
      </c>
      <c r="BG121">
        <f t="shared" si="337"/>
        <v>1</v>
      </c>
      <c r="BH121">
        <f t="shared" si="338"/>
        <v>1</v>
      </c>
      <c r="BI121">
        <f t="shared" si="279"/>
        <v>0.52500000000000036</v>
      </c>
      <c r="BJ121">
        <f t="shared" si="288"/>
        <v>0.47000000000000031</v>
      </c>
      <c r="BK121">
        <f t="shared" si="298"/>
        <v>0.85000000000000053</v>
      </c>
      <c r="BL121">
        <f t="shared" si="294"/>
        <v>0.17600000000000013</v>
      </c>
      <c r="BM121">
        <f t="shared" si="339"/>
        <v>0.1</v>
      </c>
      <c r="BN121">
        <f t="shared" si="340"/>
        <v>1</v>
      </c>
      <c r="BO121">
        <f t="shared" si="280"/>
        <v>0.52500000000000036</v>
      </c>
      <c r="BP121">
        <f t="shared" si="341"/>
        <v>0.1</v>
      </c>
      <c r="BQ121">
        <f t="shared" si="342"/>
        <v>1</v>
      </c>
      <c r="BR121">
        <f t="shared" si="281"/>
        <v>0.52500000000000036</v>
      </c>
      <c r="BS121">
        <f t="shared" si="343"/>
        <v>0.1</v>
      </c>
      <c r="BT121">
        <f t="shared" si="344"/>
        <v>1</v>
      </c>
      <c r="BU121">
        <f t="shared" si="282"/>
        <v>0.52500000000000036</v>
      </c>
      <c r="BV121">
        <f t="shared" si="290"/>
        <v>0.66000000000000048</v>
      </c>
      <c r="BW121">
        <f t="shared" si="345"/>
        <v>1</v>
      </c>
      <c r="BX121">
        <f t="shared" si="289"/>
        <v>0.47000000000000031</v>
      </c>
      <c r="BY121">
        <f t="shared" si="346"/>
        <v>0.1</v>
      </c>
      <c r="BZ121">
        <f t="shared" si="347"/>
        <v>1</v>
      </c>
      <c r="CA121">
        <v>0</v>
      </c>
      <c r="CB121">
        <v>0</v>
      </c>
      <c r="CC121">
        <f t="shared" si="299"/>
        <v>0.90000000000000058</v>
      </c>
      <c r="CD121">
        <f t="shared" si="291"/>
        <v>0.18800000000000014</v>
      </c>
      <c r="CE121">
        <f t="shared" si="295"/>
        <v>0.50499999999999978</v>
      </c>
      <c r="CF121">
        <f t="shared" si="267"/>
        <v>0.59000000000000041</v>
      </c>
      <c r="CG121">
        <f t="shared" si="348"/>
        <v>1</v>
      </c>
      <c r="CH121">
        <v>0.05</v>
      </c>
    </row>
    <row r="122" spans="1:86" x14ac:dyDescent="0.25">
      <c r="A122">
        <v>998</v>
      </c>
      <c r="B122">
        <f t="shared" si="301"/>
        <v>0.24999999999999978</v>
      </c>
      <c r="C122">
        <f t="shared" si="302"/>
        <v>1</v>
      </c>
      <c r="D122">
        <f t="shared" si="287"/>
        <v>0.50500000000000034</v>
      </c>
      <c r="E122">
        <f t="shared" si="303"/>
        <v>0.1</v>
      </c>
      <c r="F122">
        <f t="shared" si="304"/>
        <v>1</v>
      </c>
      <c r="G122">
        <f t="shared" si="285"/>
        <v>0.53000000000000036</v>
      </c>
      <c r="H122">
        <f t="shared" si="286"/>
        <v>0.75000000000000044</v>
      </c>
      <c r="I122">
        <f t="shared" si="283"/>
        <v>0.53000000000000036</v>
      </c>
      <c r="J122">
        <f t="shared" si="305"/>
        <v>0.24999999999999978</v>
      </c>
      <c r="K122">
        <f t="shared" si="306"/>
        <v>1</v>
      </c>
      <c r="L122">
        <f t="shared" si="269"/>
        <v>0.53000000000000036</v>
      </c>
      <c r="M122">
        <f t="shared" si="307"/>
        <v>0.1</v>
      </c>
      <c r="N122">
        <f t="shared" si="308"/>
        <v>1</v>
      </c>
      <c r="O122">
        <f t="shared" si="270"/>
        <v>0.53000000000000036</v>
      </c>
      <c r="P122">
        <f t="shared" si="309"/>
        <v>0.1</v>
      </c>
      <c r="Q122">
        <f t="shared" si="310"/>
        <v>1</v>
      </c>
      <c r="R122">
        <f t="shared" si="271"/>
        <v>0.53000000000000036</v>
      </c>
      <c r="S122">
        <f t="shared" si="311"/>
        <v>0.1</v>
      </c>
      <c r="T122">
        <f t="shared" si="312"/>
        <v>1</v>
      </c>
      <c r="U122">
        <f t="shared" si="272"/>
        <v>0.53000000000000036</v>
      </c>
      <c r="V122">
        <f t="shared" si="293"/>
        <v>0</v>
      </c>
      <c r="W122">
        <f t="shared" si="313"/>
        <v>0.1</v>
      </c>
      <c r="X122">
        <f t="shared" si="314"/>
        <v>1</v>
      </c>
      <c r="Y122">
        <f t="shared" si="273"/>
        <v>0.53000000000000036</v>
      </c>
      <c r="Z122">
        <f t="shared" si="315"/>
        <v>0.1</v>
      </c>
      <c r="AA122">
        <f t="shared" si="316"/>
        <v>1</v>
      </c>
      <c r="AB122">
        <f t="shared" si="274"/>
        <v>0.53000000000000036</v>
      </c>
      <c r="AC122">
        <f t="shared" si="317"/>
        <v>0.1</v>
      </c>
      <c r="AD122">
        <f t="shared" si="318"/>
        <v>1</v>
      </c>
      <c r="AE122">
        <f t="shared" si="275"/>
        <v>0.53000000000000036</v>
      </c>
      <c r="AF122">
        <f t="shared" si="319"/>
        <v>0.1</v>
      </c>
      <c r="AG122">
        <f t="shared" si="320"/>
        <v>1</v>
      </c>
      <c r="AH122">
        <f t="shared" si="276"/>
        <v>0.53000000000000036</v>
      </c>
      <c r="AI122">
        <f t="shared" si="321"/>
        <v>0.1</v>
      </c>
      <c r="AJ122">
        <f t="shared" si="322"/>
        <v>1</v>
      </c>
      <c r="AK122">
        <f t="shared" si="277"/>
        <v>0.53000000000000036</v>
      </c>
      <c r="AL122">
        <f t="shared" si="284"/>
        <v>0</v>
      </c>
      <c r="AM122">
        <f t="shared" si="300"/>
        <v>0.1</v>
      </c>
      <c r="AN122">
        <f t="shared" si="323"/>
        <v>0.1</v>
      </c>
      <c r="AO122">
        <f t="shared" si="324"/>
        <v>1</v>
      </c>
      <c r="AP122">
        <f t="shared" si="266"/>
        <v>0.70000000000000029</v>
      </c>
      <c r="AQ122">
        <f t="shared" si="325"/>
        <v>1</v>
      </c>
      <c r="AR122">
        <f t="shared" si="292"/>
        <v>0.49999999999999978</v>
      </c>
      <c r="AS122">
        <f t="shared" si="326"/>
        <v>1</v>
      </c>
      <c r="AT122">
        <f t="shared" si="278"/>
        <v>0.53000000000000036</v>
      </c>
      <c r="AU122">
        <f t="shared" si="327"/>
        <v>0.1</v>
      </c>
      <c r="AV122">
        <f t="shared" si="328"/>
        <v>1</v>
      </c>
      <c r="AW122">
        <f t="shared" si="329"/>
        <v>0.1</v>
      </c>
      <c r="AX122">
        <f t="shared" si="330"/>
        <v>1</v>
      </c>
      <c r="AY122">
        <f t="shared" si="331"/>
        <v>0.1</v>
      </c>
      <c r="AZ122">
        <f t="shared" si="332"/>
        <v>1</v>
      </c>
      <c r="BA122">
        <f t="shared" si="268"/>
        <v>0.54500000000000037</v>
      </c>
      <c r="BB122">
        <f t="shared" si="333"/>
        <v>1</v>
      </c>
      <c r="BC122">
        <f t="shared" si="296"/>
        <v>0.35600000000000026</v>
      </c>
      <c r="BD122">
        <f t="shared" si="334"/>
        <v>0.1</v>
      </c>
      <c r="BE122">
        <f t="shared" si="335"/>
        <v>1</v>
      </c>
      <c r="BF122">
        <f t="shared" si="336"/>
        <v>0.1</v>
      </c>
      <c r="BG122">
        <f t="shared" si="337"/>
        <v>1</v>
      </c>
      <c r="BH122">
        <f t="shared" si="338"/>
        <v>1</v>
      </c>
      <c r="BI122">
        <f t="shared" si="279"/>
        <v>0.53000000000000036</v>
      </c>
      <c r="BJ122">
        <f t="shared" si="288"/>
        <v>0.47500000000000031</v>
      </c>
      <c r="BK122">
        <f t="shared" si="298"/>
        <v>0.84500000000000053</v>
      </c>
      <c r="BL122">
        <f t="shared" si="294"/>
        <v>0.17800000000000013</v>
      </c>
      <c r="BM122">
        <f t="shared" si="339"/>
        <v>0.1</v>
      </c>
      <c r="BN122">
        <f t="shared" si="340"/>
        <v>1</v>
      </c>
      <c r="BO122">
        <f t="shared" si="280"/>
        <v>0.53000000000000036</v>
      </c>
      <c r="BP122">
        <f t="shared" si="341"/>
        <v>0.1</v>
      </c>
      <c r="BQ122">
        <f t="shared" si="342"/>
        <v>1</v>
      </c>
      <c r="BR122">
        <f t="shared" si="281"/>
        <v>0.53000000000000036</v>
      </c>
      <c r="BS122">
        <f t="shared" si="343"/>
        <v>0.1</v>
      </c>
      <c r="BT122">
        <f t="shared" si="344"/>
        <v>1</v>
      </c>
      <c r="BU122">
        <f t="shared" si="282"/>
        <v>0.53000000000000036</v>
      </c>
      <c r="BV122">
        <f t="shared" si="290"/>
        <v>0.65000000000000047</v>
      </c>
      <c r="BW122">
        <f t="shared" si="345"/>
        <v>1</v>
      </c>
      <c r="BX122">
        <f t="shared" si="289"/>
        <v>0.47500000000000031</v>
      </c>
      <c r="BY122">
        <f t="shared" si="346"/>
        <v>0.1</v>
      </c>
      <c r="BZ122">
        <f t="shared" si="347"/>
        <v>1</v>
      </c>
      <c r="CA122">
        <v>0</v>
      </c>
      <c r="CB122">
        <v>0</v>
      </c>
      <c r="CC122">
        <f t="shared" si="299"/>
        <v>0.89500000000000057</v>
      </c>
      <c r="CD122">
        <f t="shared" si="291"/>
        <v>0.19000000000000014</v>
      </c>
      <c r="CE122">
        <f t="shared" si="295"/>
        <v>0.49999999999999978</v>
      </c>
      <c r="CF122">
        <f t="shared" si="267"/>
        <v>0.59500000000000042</v>
      </c>
      <c r="CG122">
        <f t="shared" si="348"/>
        <v>1</v>
      </c>
      <c r="CH122">
        <v>0.05</v>
      </c>
    </row>
    <row r="123" spans="1:86" x14ac:dyDescent="0.25">
      <c r="A123">
        <v>1010</v>
      </c>
      <c r="B123">
        <f t="shared" si="301"/>
        <v>0.23999999999999977</v>
      </c>
      <c r="C123">
        <f t="shared" si="302"/>
        <v>1</v>
      </c>
      <c r="D123">
        <f t="shared" si="287"/>
        <v>0.51000000000000034</v>
      </c>
      <c r="E123">
        <f t="shared" si="303"/>
        <v>0.1</v>
      </c>
      <c r="F123">
        <f t="shared" si="304"/>
        <v>1</v>
      </c>
      <c r="G123">
        <f t="shared" si="285"/>
        <v>0.53500000000000036</v>
      </c>
      <c r="H123">
        <f t="shared" si="286"/>
        <v>0.74500000000000044</v>
      </c>
      <c r="I123">
        <f t="shared" si="283"/>
        <v>0.53500000000000036</v>
      </c>
      <c r="J123">
        <f t="shared" si="305"/>
        <v>0.23999999999999977</v>
      </c>
      <c r="K123">
        <f t="shared" si="306"/>
        <v>1</v>
      </c>
      <c r="L123">
        <f t="shared" si="269"/>
        <v>0.53500000000000036</v>
      </c>
      <c r="M123">
        <f t="shared" si="307"/>
        <v>0.1</v>
      </c>
      <c r="N123">
        <f t="shared" si="308"/>
        <v>1</v>
      </c>
      <c r="O123">
        <f t="shared" si="270"/>
        <v>0.53500000000000036</v>
      </c>
      <c r="P123">
        <f t="shared" si="309"/>
        <v>0.1</v>
      </c>
      <c r="Q123">
        <f t="shared" si="310"/>
        <v>1</v>
      </c>
      <c r="R123">
        <f t="shared" si="271"/>
        <v>0.53500000000000036</v>
      </c>
      <c r="S123">
        <f t="shared" si="311"/>
        <v>0.1</v>
      </c>
      <c r="T123">
        <f t="shared" si="312"/>
        <v>1</v>
      </c>
      <c r="U123">
        <f t="shared" si="272"/>
        <v>0.53500000000000036</v>
      </c>
      <c r="V123">
        <f t="shared" si="293"/>
        <v>0</v>
      </c>
      <c r="W123">
        <f t="shared" si="313"/>
        <v>0.1</v>
      </c>
      <c r="X123">
        <f t="shared" si="314"/>
        <v>1</v>
      </c>
      <c r="Y123">
        <f t="shared" si="273"/>
        <v>0.53500000000000036</v>
      </c>
      <c r="Z123">
        <f t="shared" si="315"/>
        <v>0.1</v>
      </c>
      <c r="AA123">
        <f t="shared" si="316"/>
        <v>1</v>
      </c>
      <c r="AB123">
        <f t="shared" si="274"/>
        <v>0.53500000000000036</v>
      </c>
      <c r="AC123">
        <f t="shared" si="317"/>
        <v>0.1</v>
      </c>
      <c r="AD123">
        <f t="shared" si="318"/>
        <v>1</v>
      </c>
      <c r="AE123">
        <f t="shared" si="275"/>
        <v>0.53500000000000036</v>
      </c>
      <c r="AF123">
        <f t="shared" si="319"/>
        <v>0.1</v>
      </c>
      <c r="AG123">
        <f t="shared" si="320"/>
        <v>1</v>
      </c>
      <c r="AH123">
        <f t="shared" si="276"/>
        <v>0.53500000000000036</v>
      </c>
      <c r="AI123">
        <f t="shared" si="321"/>
        <v>0.1</v>
      </c>
      <c r="AJ123">
        <f t="shared" si="322"/>
        <v>1</v>
      </c>
      <c r="AK123">
        <f t="shared" si="277"/>
        <v>0.53500000000000036</v>
      </c>
      <c r="AL123">
        <f t="shared" si="284"/>
        <v>0</v>
      </c>
      <c r="AM123">
        <f t="shared" si="300"/>
        <v>0.1</v>
      </c>
      <c r="AN123">
        <f t="shared" si="323"/>
        <v>0.1</v>
      </c>
      <c r="AO123">
        <f t="shared" si="324"/>
        <v>1</v>
      </c>
      <c r="AP123">
        <f t="shared" si="266"/>
        <v>0.69500000000000028</v>
      </c>
      <c r="AQ123">
        <f t="shared" si="325"/>
        <v>1</v>
      </c>
      <c r="AR123">
        <f t="shared" si="292"/>
        <v>0.49499999999999977</v>
      </c>
      <c r="AS123">
        <f t="shared" si="326"/>
        <v>1</v>
      </c>
      <c r="AT123">
        <f t="shared" si="278"/>
        <v>0.53500000000000036</v>
      </c>
      <c r="AU123">
        <f t="shared" si="327"/>
        <v>0.1</v>
      </c>
      <c r="AV123">
        <f t="shared" si="328"/>
        <v>1</v>
      </c>
      <c r="AW123">
        <f t="shared" si="329"/>
        <v>0.1</v>
      </c>
      <c r="AX123">
        <f t="shared" si="330"/>
        <v>1</v>
      </c>
      <c r="AY123">
        <f t="shared" si="331"/>
        <v>0.1</v>
      </c>
      <c r="AZ123">
        <f t="shared" si="332"/>
        <v>1</v>
      </c>
      <c r="BA123">
        <f t="shared" si="268"/>
        <v>0.54000000000000037</v>
      </c>
      <c r="BB123">
        <f t="shared" si="333"/>
        <v>1</v>
      </c>
      <c r="BC123">
        <f t="shared" si="296"/>
        <v>0.36000000000000026</v>
      </c>
      <c r="BD123">
        <f t="shared" si="334"/>
        <v>0.1</v>
      </c>
      <c r="BE123">
        <f t="shared" si="335"/>
        <v>1</v>
      </c>
      <c r="BF123">
        <f t="shared" si="336"/>
        <v>0.1</v>
      </c>
      <c r="BG123">
        <f t="shared" si="337"/>
        <v>1</v>
      </c>
      <c r="BH123">
        <f t="shared" si="338"/>
        <v>1</v>
      </c>
      <c r="BI123">
        <f t="shared" si="279"/>
        <v>0.53500000000000036</v>
      </c>
      <c r="BJ123">
        <f t="shared" si="288"/>
        <v>0.48000000000000032</v>
      </c>
      <c r="BK123">
        <f t="shared" si="298"/>
        <v>0.84000000000000052</v>
      </c>
      <c r="BL123">
        <f t="shared" si="294"/>
        <v>0.18000000000000013</v>
      </c>
      <c r="BM123">
        <f t="shared" si="339"/>
        <v>0.1</v>
      </c>
      <c r="BN123">
        <f t="shared" si="340"/>
        <v>1</v>
      </c>
      <c r="BO123">
        <f t="shared" si="280"/>
        <v>0.53500000000000036</v>
      </c>
      <c r="BP123">
        <f t="shared" si="341"/>
        <v>0.1</v>
      </c>
      <c r="BQ123">
        <f t="shared" si="342"/>
        <v>1</v>
      </c>
      <c r="BR123">
        <f t="shared" si="281"/>
        <v>0.53500000000000036</v>
      </c>
      <c r="BS123">
        <f t="shared" si="343"/>
        <v>0.1</v>
      </c>
      <c r="BT123">
        <f t="shared" si="344"/>
        <v>1</v>
      </c>
      <c r="BU123">
        <f t="shared" si="282"/>
        <v>0.53500000000000036</v>
      </c>
      <c r="BV123">
        <f t="shared" si="290"/>
        <v>0.64000000000000046</v>
      </c>
      <c r="BW123">
        <f t="shared" si="345"/>
        <v>1</v>
      </c>
      <c r="BX123">
        <f t="shared" si="289"/>
        <v>0.48000000000000032</v>
      </c>
      <c r="BY123">
        <f t="shared" si="346"/>
        <v>0.1</v>
      </c>
      <c r="BZ123">
        <f t="shared" si="347"/>
        <v>1</v>
      </c>
      <c r="CA123">
        <v>0</v>
      </c>
      <c r="CB123">
        <v>0</v>
      </c>
      <c r="CC123">
        <f t="shared" si="299"/>
        <v>0.89000000000000057</v>
      </c>
      <c r="CD123">
        <f t="shared" si="291"/>
        <v>0.19200000000000014</v>
      </c>
      <c r="CE123">
        <f t="shared" si="295"/>
        <v>0.49499999999999977</v>
      </c>
      <c r="CF123">
        <f t="shared" si="267"/>
        <v>0.60000000000000042</v>
      </c>
      <c r="CG123">
        <f t="shared" si="348"/>
        <v>1</v>
      </c>
      <c r="CH123">
        <v>0.05</v>
      </c>
    </row>
    <row r="124" spans="1:86" x14ac:dyDescent="0.25">
      <c r="A124">
        <v>1022</v>
      </c>
      <c r="B124">
        <f t="shared" si="301"/>
        <v>0.22999999999999976</v>
      </c>
      <c r="C124">
        <f t="shared" si="302"/>
        <v>1</v>
      </c>
      <c r="D124">
        <f t="shared" si="287"/>
        <v>0.51500000000000035</v>
      </c>
      <c r="E124">
        <f t="shared" si="303"/>
        <v>0.1</v>
      </c>
      <c r="F124">
        <f t="shared" si="304"/>
        <v>1</v>
      </c>
      <c r="G124">
        <f t="shared" si="285"/>
        <v>0.54000000000000037</v>
      </c>
      <c r="H124">
        <f t="shared" si="286"/>
        <v>0.74000000000000044</v>
      </c>
      <c r="I124">
        <f t="shared" si="283"/>
        <v>0.54000000000000037</v>
      </c>
      <c r="J124">
        <f t="shared" si="305"/>
        <v>0.22999999999999976</v>
      </c>
      <c r="K124">
        <f t="shared" si="306"/>
        <v>1</v>
      </c>
      <c r="L124">
        <f t="shared" si="269"/>
        <v>0.54000000000000037</v>
      </c>
      <c r="M124">
        <f t="shared" si="307"/>
        <v>0.1</v>
      </c>
      <c r="N124">
        <f t="shared" si="308"/>
        <v>1</v>
      </c>
      <c r="O124">
        <f t="shared" si="270"/>
        <v>0.54000000000000037</v>
      </c>
      <c r="P124">
        <f t="shared" si="309"/>
        <v>0.1</v>
      </c>
      <c r="Q124">
        <f t="shared" si="310"/>
        <v>1</v>
      </c>
      <c r="R124">
        <f t="shared" si="271"/>
        <v>0.54000000000000037</v>
      </c>
      <c r="S124">
        <f t="shared" si="311"/>
        <v>0.1</v>
      </c>
      <c r="T124">
        <f t="shared" si="312"/>
        <v>1</v>
      </c>
      <c r="U124">
        <f t="shared" si="272"/>
        <v>0.54000000000000037</v>
      </c>
      <c r="V124">
        <f t="shared" si="293"/>
        <v>0</v>
      </c>
      <c r="W124">
        <f t="shared" si="313"/>
        <v>0.1</v>
      </c>
      <c r="X124">
        <f t="shared" si="314"/>
        <v>1</v>
      </c>
      <c r="Y124">
        <f t="shared" si="273"/>
        <v>0.54000000000000037</v>
      </c>
      <c r="Z124">
        <f t="shared" si="315"/>
        <v>0.1</v>
      </c>
      <c r="AA124">
        <f t="shared" si="316"/>
        <v>1</v>
      </c>
      <c r="AB124">
        <f t="shared" si="274"/>
        <v>0.54000000000000037</v>
      </c>
      <c r="AC124">
        <f t="shared" si="317"/>
        <v>0.1</v>
      </c>
      <c r="AD124">
        <f t="shared" si="318"/>
        <v>1</v>
      </c>
      <c r="AE124">
        <f t="shared" si="275"/>
        <v>0.54000000000000037</v>
      </c>
      <c r="AF124">
        <f t="shared" si="319"/>
        <v>0.1</v>
      </c>
      <c r="AG124">
        <f t="shared" si="320"/>
        <v>1</v>
      </c>
      <c r="AH124">
        <f t="shared" si="276"/>
        <v>0.54000000000000037</v>
      </c>
      <c r="AI124">
        <f t="shared" si="321"/>
        <v>0.1</v>
      </c>
      <c r="AJ124">
        <f t="shared" si="322"/>
        <v>1</v>
      </c>
      <c r="AK124">
        <f t="shared" si="277"/>
        <v>0.54000000000000037</v>
      </c>
      <c r="AL124">
        <f t="shared" si="284"/>
        <v>0</v>
      </c>
      <c r="AM124">
        <f t="shared" si="300"/>
        <v>0.1</v>
      </c>
      <c r="AN124">
        <f t="shared" si="323"/>
        <v>0.1</v>
      </c>
      <c r="AO124">
        <f t="shared" si="324"/>
        <v>1</v>
      </c>
      <c r="AP124">
        <f t="shared" si="266"/>
        <v>0.69000000000000028</v>
      </c>
      <c r="AQ124">
        <f t="shared" si="325"/>
        <v>1</v>
      </c>
      <c r="AR124">
        <f t="shared" si="292"/>
        <v>0.48999999999999977</v>
      </c>
      <c r="AS124">
        <f t="shared" si="326"/>
        <v>1</v>
      </c>
      <c r="AT124">
        <f t="shared" si="278"/>
        <v>0.54000000000000037</v>
      </c>
      <c r="AU124">
        <f t="shared" si="327"/>
        <v>0.1</v>
      </c>
      <c r="AV124">
        <f t="shared" si="328"/>
        <v>1</v>
      </c>
      <c r="AW124">
        <f t="shared" si="329"/>
        <v>0.1</v>
      </c>
      <c r="AX124">
        <f t="shared" si="330"/>
        <v>1</v>
      </c>
      <c r="AY124">
        <f t="shared" si="331"/>
        <v>0.1</v>
      </c>
      <c r="AZ124">
        <f t="shared" si="332"/>
        <v>1</v>
      </c>
      <c r="BA124">
        <f t="shared" si="268"/>
        <v>0.53500000000000036</v>
      </c>
      <c r="BB124">
        <f t="shared" si="333"/>
        <v>1</v>
      </c>
      <c r="BC124">
        <f t="shared" si="296"/>
        <v>0.36400000000000027</v>
      </c>
      <c r="BD124">
        <f t="shared" si="334"/>
        <v>0.1</v>
      </c>
      <c r="BE124">
        <f t="shared" si="335"/>
        <v>1</v>
      </c>
      <c r="BF124">
        <f t="shared" si="336"/>
        <v>0.1</v>
      </c>
      <c r="BG124">
        <f t="shared" si="337"/>
        <v>1</v>
      </c>
      <c r="BH124">
        <f t="shared" si="338"/>
        <v>1</v>
      </c>
      <c r="BI124">
        <f t="shared" si="279"/>
        <v>0.54000000000000037</v>
      </c>
      <c r="BJ124">
        <f t="shared" si="288"/>
        <v>0.48500000000000032</v>
      </c>
      <c r="BK124">
        <f t="shared" si="298"/>
        <v>0.83500000000000052</v>
      </c>
      <c r="BL124">
        <f t="shared" si="294"/>
        <v>0.18200000000000013</v>
      </c>
      <c r="BM124">
        <f t="shared" si="339"/>
        <v>0.1</v>
      </c>
      <c r="BN124">
        <f t="shared" si="340"/>
        <v>1</v>
      </c>
      <c r="BO124">
        <f t="shared" si="280"/>
        <v>0.54000000000000037</v>
      </c>
      <c r="BP124">
        <f t="shared" si="341"/>
        <v>0.1</v>
      </c>
      <c r="BQ124">
        <f t="shared" si="342"/>
        <v>1</v>
      </c>
      <c r="BR124">
        <f t="shared" si="281"/>
        <v>0.54000000000000037</v>
      </c>
      <c r="BS124">
        <f t="shared" si="343"/>
        <v>0.1</v>
      </c>
      <c r="BT124">
        <f t="shared" si="344"/>
        <v>1</v>
      </c>
      <c r="BU124">
        <f t="shared" si="282"/>
        <v>0.54000000000000037</v>
      </c>
      <c r="BV124">
        <f t="shared" si="290"/>
        <v>0.63000000000000045</v>
      </c>
      <c r="BW124">
        <f t="shared" si="345"/>
        <v>1</v>
      </c>
      <c r="BX124">
        <f t="shared" si="289"/>
        <v>0.48500000000000032</v>
      </c>
      <c r="BY124">
        <f t="shared" si="346"/>
        <v>0.1</v>
      </c>
      <c r="BZ124">
        <f t="shared" si="347"/>
        <v>1</v>
      </c>
      <c r="CA124">
        <v>0</v>
      </c>
      <c r="CB124">
        <v>0</v>
      </c>
      <c r="CC124">
        <f t="shared" si="299"/>
        <v>0.88500000000000056</v>
      </c>
      <c r="CD124">
        <f t="shared" si="291"/>
        <v>0.19400000000000014</v>
      </c>
      <c r="CE124">
        <f t="shared" si="295"/>
        <v>0.48999999999999977</v>
      </c>
      <c r="CF124">
        <f t="shared" si="267"/>
        <v>0.60500000000000043</v>
      </c>
      <c r="CG124">
        <f t="shared" si="348"/>
        <v>1</v>
      </c>
      <c r="CH124">
        <v>0.05</v>
      </c>
    </row>
    <row r="125" spans="1:86" x14ac:dyDescent="0.25">
      <c r="A125">
        <v>1034</v>
      </c>
      <c r="B125">
        <f t="shared" si="301"/>
        <v>0.21999999999999975</v>
      </c>
      <c r="C125">
        <f t="shared" si="302"/>
        <v>1</v>
      </c>
      <c r="D125">
        <f t="shared" si="287"/>
        <v>0.52000000000000035</v>
      </c>
      <c r="E125">
        <f t="shared" si="303"/>
        <v>0.1</v>
      </c>
      <c r="F125">
        <f t="shared" si="304"/>
        <v>1</v>
      </c>
      <c r="G125">
        <f t="shared" si="285"/>
        <v>0.54500000000000037</v>
      </c>
      <c r="H125">
        <f t="shared" si="286"/>
        <v>0.73500000000000043</v>
      </c>
      <c r="I125">
        <f t="shared" si="283"/>
        <v>0.54500000000000037</v>
      </c>
      <c r="J125">
        <f t="shared" si="305"/>
        <v>0.21999999999999975</v>
      </c>
      <c r="K125">
        <f t="shared" si="306"/>
        <v>1</v>
      </c>
      <c r="L125">
        <f t="shared" si="269"/>
        <v>0.54500000000000037</v>
      </c>
      <c r="M125">
        <f t="shared" si="307"/>
        <v>0.1</v>
      </c>
      <c r="N125">
        <f t="shared" si="308"/>
        <v>1</v>
      </c>
      <c r="O125">
        <f t="shared" si="270"/>
        <v>0.54500000000000037</v>
      </c>
      <c r="P125">
        <f t="shared" si="309"/>
        <v>0.1</v>
      </c>
      <c r="Q125">
        <f t="shared" si="310"/>
        <v>1</v>
      </c>
      <c r="R125">
        <f t="shared" si="271"/>
        <v>0.54500000000000037</v>
      </c>
      <c r="S125">
        <f t="shared" si="311"/>
        <v>0.1</v>
      </c>
      <c r="T125">
        <f t="shared" si="312"/>
        <v>1</v>
      </c>
      <c r="U125">
        <f t="shared" si="272"/>
        <v>0.54500000000000037</v>
      </c>
      <c r="V125">
        <f t="shared" si="293"/>
        <v>0</v>
      </c>
      <c r="W125">
        <f t="shared" si="313"/>
        <v>0.1</v>
      </c>
      <c r="X125">
        <f t="shared" si="314"/>
        <v>1</v>
      </c>
      <c r="Y125">
        <f t="shared" si="273"/>
        <v>0.54500000000000037</v>
      </c>
      <c r="Z125">
        <f t="shared" si="315"/>
        <v>0.1</v>
      </c>
      <c r="AA125">
        <f t="shared" si="316"/>
        <v>1</v>
      </c>
      <c r="AB125">
        <f t="shared" si="274"/>
        <v>0.54500000000000037</v>
      </c>
      <c r="AC125">
        <f t="shared" si="317"/>
        <v>0.1</v>
      </c>
      <c r="AD125">
        <f t="shared" si="318"/>
        <v>1</v>
      </c>
      <c r="AE125">
        <f t="shared" si="275"/>
        <v>0.54500000000000037</v>
      </c>
      <c r="AF125">
        <f t="shared" si="319"/>
        <v>0.1</v>
      </c>
      <c r="AG125">
        <f t="shared" si="320"/>
        <v>1</v>
      </c>
      <c r="AH125">
        <f t="shared" si="276"/>
        <v>0.54500000000000037</v>
      </c>
      <c r="AI125">
        <f t="shared" si="321"/>
        <v>0.1</v>
      </c>
      <c r="AJ125">
        <f t="shared" si="322"/>
        <v>1</v>
      </c>
      <c r="AK125">
        <f t="shared" si="277"/>
        <v>0.54500000000000037</v>
      </c>
      <c r="AL125">
        <f t="shared" si="284"/>
        <v>0</v>
      </c>
      <c r="AM125">
        <f t="shared" si="300"/>
        <v>0.1</v>
      </c>
      <c r="AN125">
        <f t="shared" si="323"/>
        <v>0.1</v>
      </c>
      <c r="AO125">
        <f t="shared" si="324"/>
        <v>1</v>
      </c>
      <c r="AP125">
        <f t="shared" si="266"/>
        <v>0.68500000000000028</v>
      </c>
      <c r="AQ125">
        <f t="shared" si="325"/>
        <v>1</v>
      </c>
      <c r="AR125">
        <f t="shared" si="292"/>
        <v>0.48499999999999976</v>
      </c>
      <c r="AS125">
        <f t="shared" si="326"/>
        <v>1</v>
      </c>
      <c r="AT125">
        <f t="shared" si="278"/>
        <v>0.54500000000000037</v>
      </c>
      <c r="AU125">
        <f t="shared" si="327"/>
        <v>0.1</v>
      </c>
      <c r="AV125">
        <f t="shared" si="328"/>
        <v>1</v>
      </c>
      <c r="AW125">
        <f t="shared" si="329"/>
        <v>0.1</v>
      </c>
      <c r="AX125">
        <f t="shared" si="330"/>
        <v>1</v>
      </c>
      <c r="AY125">
        <f t="shared" si="331"/>
        <v>0.1</v>
      </c>
      <c r="AZ125">
        <f t="shared" si="332"/>
        <v>1</v>
      </c>
      <c r="BA125">
        <f t="shared" si="268"/>
        <v>0.53000000000000036</v>
      </c>
      <c r="BB125">
        <f t="shared" si="333"/>
        <v>1</v>
      </c>
      <c r="BC125">
        <f t="shared" si="296"/>
        <v>0.36800000000000027</v>
      </c>
      <c r="BD125">
        <f t="shared" si="334"/>
        <v>0.1</v>
      </c>
      <c r="BE125">
        <f t="shared" si="335"/>
        <v>1</v>
      </c>
      <c r="BF125">
        <f t="shared" si="336"/>
        <v>0.1</v>
      </c>
      <c r="BG125">
        <f t="shared" si="337"/>
        <v>1</v>
      </c>
      <c r="BH125">
        <f t="shared" si="338"/>
        <v>1</v>
      </c>
      <c r="BI125">
        <f t="shared" si="279"/>
        <v>0.54500000000000037</v>
      </c>
      <c r="BJ125">
        <f t="shared" si="288"/>
        <v>0.49000000000000032</v>
      </c>
      <c r="BK125">
        <f t="shared" si="298"/>
        <v>0.83000000000000052</v>
      </c>
      <c r="BL125">
        <f t="shared" si="294"/>
        <v>0.18400000000000014</v>
      </c>
      <c r="BM125">
        <f t="shared" si="339"/>
        <v>0.1</v>
      </c>
      <c r="BN125">
        <f t="shared" si="340"/>
        <v>1</v>
      </c>
      <c r="BO125">
        <f t="shared" si="280"/>
        <v>0.54500000000000037</v>
      </c>
      <c r="BP125">
        <f t="shared" si="341"/>
        <v>0.1</v>
      </c>
      <c r="BQ125">
        <f t="shared" si="342"/>
        <v>1</v>
      </c>
      <c r="BR125">
        <f t="shared" si="281"/>
        <v>0.54500000000000037</v>
      </c>
      <c r="BS125">
        <f t="shared" si="343"/>
        <v>0.1</v>
      </c>
      <c r="BT125">
        <f t="shared" si="344"/>
        <v>1</v>
      </c>
      <c r="BU125">
        <f t="shared" si="282"/>
        <v>0.54500000000000037</v>
      </c>
      <c r="BV125">
        <f t="shared" si="290"/>
        <v>0.62000000000000044</v>
      </c>
      <c r="BW125">
        <f t="shared" si="345"/>
        <v>1</v>
      </c>
      <c r="BX125">
        <f t="shared" si="289"/>
        <v>0.49000000000000032</v>
      </c>
      <c r="BY125">
        <f t="shared" si="346"/>
        <v>0.1</v>
      </c>
      <c r="BZ125">
        <f t="shared" si="347"/>
        <v>1</v>
      </c>
      <c r="CA125">
        <v>0</v>
      </c>
      <c r="CB125">
        <v>0</v>
      </c>
      <c r="CC125">
        <f t="shared" si="299"/>
        <v>0.88000000000000056</v>
      </c>
      <c r="CD125">
        <f t="shared" si="291"/>
        <v>0.19600000000000015</v>
      </c>
      <c r="CE125">
        <f t="shared" si="295"/>
        <v>0.48499999999999976</v>
      </c>
      <c r="CF125">
        <f t="shared" si="267"/>
        <v>0.61000000000000043</v>
      </c>
      <c r="CG125">
        <f t="shared" si="348"/>
        <v>1</v>
      </c>
      <c r="CH125">
        <v>0.05</v>
      </c>
    </row>
    <row r="126" spans="1:86" x14ac:dyDescent="0.25">
      <c r="A126">
        <v>1046</v>
      </c>
      <c r="B126">
        <f t="shared" si="301"/>
        <v>0.20999999999999974</v>
      </c>
      <c r="C126">
        <f t="shared" si="302"/>
        <v>1</v>
      </c>
      <c r="D126">
        <f t="shared" si="287"/>
        <v>0.52500000000000036</v>
      </c>
      <c r="E126">
        <f t="shared" si="303"/>
        <v>0.1</v>
      </c>
      <c r="F126">
        <f t="shared" si="304"/>
        <v>1</v>
      </c>
      <c r="G126">
        <f t="shared" si="285"/>
        <v>0.55000000000000038</v>
      </c>
      <c r="H126">
        <f t="shared" si="286"/>
        <v>0.73000000000000043</v>
      </c>
      <c r="I126">
        <f t="shared" si="283"/>
        <v>0.55000000000000038</v>
      </c>
      <c r="J126">
        <f t="shared" si="305"/>
        <v>0.20999999999999974</v>
      </c>
      <c r="K126">
        <f t="shared" si="306"/>
        <v>1</v>
      </c>
      <c r="L126">
        <f t="shared" si="269"/>
        <v>0.55000000000000038</v>
      </c>
      <c r="M126">
        <f t="shared" si="307"/>
        <v>0.1</v>
      </c>
      <c r="N126">
        <f t="shared" si="308"/>
        <v>1</v>
      </c>
      <c r="O126">
        <f t="shared" si="270"/>
        <v>0.55000000000000038</v>
      </c>
      <c r="P126">
        <f t="shared" si="309"/>
        <v>0.1</v>
      </c>
      <c r="Q126">
        <f t="shared" si="310"/>
        <v>1</v>
      </c>
      <c r="R126">
        <f t="shared" si="271"/>
        <v>0.55000000000000038</v>
      </c>
      <c r="S126">
        <f t="shared" si="311"/>
        <v>0.1</v>
      </c>
      <c r="T126">
        <f t="shared" si="312"/>
        <v>1</v>
      </c>
      <c r="U126">
        <f t="shared" si="272"/>
        <v>0.55000000000000038</v>
      </c>
      <c r="V126">
        <f t="shared" si="293"/>
        <v>0</v>
      </c>
      <c r="W126">
        <f t="shared" si="313"/>
        <v>0.1</v>
      </c>
      <c r="X126">
        <f t="shared" si="314"/>
        <v>1</v>
      </c>
      <c r="Y126">
        <f t="shared" si="273"/>
        <v>0.55000000000000038</v>
      </c>
      <c r="Z126">
        <f t="shared" si="315"/>
        <v>0.1</v>
      </c>
      <c r="AA126">
        <f t="shared" si="316"/>
        <v>1</v>
      </c>
      <c r="AB126">
        <f t="shared" si="274"/>
        <v>0.55000000000000038</v>
      </c>
      <c r="AC126">
        <f t="shared" si="317"/>
        <v>0.1</v>
      </c>
      <c r="AD126">
        <f t="shared" si="318"/>
        <v>1</v>
      </c>
      <c r="AE126">
        <f t="shared" si="275"/>
        <v>0.55000000000000038</v>
      </c>
      <c r="AF126">
        <f t="shared" si="319"/>
        <v>0.1</v>
      </c>
      <c r="AG126">
        <f t="shared" si="320"/>
        <v>1</v>
      </c>
      <c r="AH126">
        <f t="shared" si="276"/>
        <v>0.55000000000000038</v>
      </c>
      <c r="AI126">
        <f t="shared" si="321"/>
        <v>0.1</v>
      </c>
      <c r="AJ126">
        <f t="shared" si="322"/>
        <v>1</v>
      </c>
      <c r="AK126">
        <f t="shared" si="277"/>
        <v>0.55000000000000038</v>
      </c>
      <c r="AL126">
        <f t="shared" si="284"/>
        <v>0</v>
      </c>
      <c r="AM126">
        <f t="shared" si="300"/>
        <v>0.1</v>
      </c>
      <c r="AN126">
        <f t="shared" si="323"/>
        <v>0.1</v>
      </c>
      <c r="AO126">
        <f t="shared" si="324"/>
        <v>1</v>
      </c>
      <c r="AP126">
        <f t="shared" si="266"/>
        <v>0.68000000000000027</v>
      </c>
      <c r="AQ126">
        <f t="shared" si="325"/>
        <v>1</v>
      </c>
      <c r="AR126">
        <f t="shared" si="292"/>
        <v>0.47999999999999976</v>
      </c>
      <c r="AS126">
        <f t="shared" si="326"/>
        <v>1</v>
      </c>
      <c r="AT126">
        <f t="shared" si="278"/>
        <v>0.55000000000000038</v>
      </c>
      <c r="AU126">
        <f t="shared" si="327"/>
        <v>0.1</v>
      </c>
      <c r="AV126">
        <f t="shared" si="328"/>
        <v>1</v>
      </c>
      <c r="AW126">
        <f t="shared" si="329"/>
        <v>0.1</v>
      </c>
      <c r="AX126">
        <f t="shared" si="330"/>
        <v>1</v>
      </c>
      <c r="AY126">
        <f t="shared" si="331"/>
        <v>0.1</v>
      </c>
      <c r="AZ126">
        <f t="shared" si="332"/>
        <v>1</v>
      </c>
      <c r="BA126">
        <f t="shared" si="268"/>
        <v>0.52500000000000036</v>
      </c>
      <c r="BB126">
        <f t="shared" si="333"/>
        <v>1</v>
      </c>
      <c r="BC126">
        <f t="shared" si="296"/>
        <v>0.37200000000000027</v>
      </c>
      <c r="BD126">
        <f t="shared" si="334"/>
        <v>0.1</v>
      </c>
      <c r="BE126">
        <f t="shared" si="335"/>
        <v>1</v>
      </c>
      <c r="BF126">
        <f t="shared" si="336"/>
        <v>0.1</v>
      </c>
      <c r="BG126">
        <f t="shared" si="337"/>
        <v>1</v>
      </c>
      <c r="BH126">
        <f t="shared" si="338"/>
        <v>1</v>
      </c>
      <c r="BI126">
        <f t="shared" si="279"/>
        <v>0.55000000000000038</v>
      </c>
      <c r="BJ126">
        <f t="shared" si="288"/>
        <v>0.49500000000000033</v>
      </c>
      <c r="BK126">
        <f t="shared" si="298"/>
        <v>0.82500000000000051</v>
      </c>
      <c r="BL126">
        <f t="shared" si="294"/>
        <v>0.18600000000000014</v>
      </c>
      <c r="BM126">
        <f t="shared" si="339"/>
        <v>0.1</v>
      </c>
      <c r="BN126">
        <f t="shared" si="340"/>
        <v>1</v>
      </c>
      <c r="BO126">
        <f t="shared" si="280"/>
        <v>0.55000000000000038</v>
      </c>
      <c r="BP126">
        <f t="shared" si="341"/>
        <v>0.1</v>
      </c>
      <c r="BQ126">
        <f t="shared" si="342"/>
        <v>1</v>
      </c>
      <c r="BR126">
        <f t="shared" si="281"/>
        <v>0.55000000000000038</v>
      </c>
      <c r="BS126">
        <f t="shared" si="343"/>
        <v>0.1</v>
      </c>
      <c r="BT126">
        <f t="shared" si="344"/>
        <v>1</v>
      </c>
      <c r="BU126">
        <f t="shared" si="282"/>
        <v>0.55000000000000038</v>
      </c>
      <c r="BV126">
        <f t="shared" si="290"/>
        <v>0.61000000000000043</v>
      </c>
      <c r="BW126">
        <f t="shared" si="345"/>
        <v>1</v>
      </c>
      <c r="BX126">
        <f t="shared" si="289"/>
        <v>0.49500000000000033</v>
      </c>
      <c r="BY126">
        <f t="shared" si="346"/>
        <v>0.1</v>
      </c>
      <c r="BZ126">
        <f t="shared" si="347"/>
        <v>1</v>
      </c>
      <c r="CA126">
        <v>0</v>
      </c>
      <c r="CB126">
        <v>0</v>
      </c>
      <c r="CC126">
        <f t="shared" si="299"/>
        <v>0.87500000000000056</v>
      </c>
      <c r="CD126">
        <f t="shared" si="291"/>
        <v>0.19800000000000015</v>
      </c>
      <c r="CE126">
        <f t="shared" si="295"/>
        <v>0.47999999999999976</v>
      </c>
      <c r="CF126">
        <f t="shared" si="267"/>
        <v>0.61500000000000044</v>
      </c>
      <c r="CG126">
        <f t="shared" si="348"/>
        <v>1</v>
      </c>
      <c r="CH126">
        <v>0.05</v>
      </c>
    </row>
    <row r="127" spans="1:86" x14ac:dyDescent="0.25">
      <c r="A127">
        <v>1058</v>
      </c>
      <c r="B127">
        <f t="shared" si="301"/>
        <v>0.19999999999999973</v>
      </c>
      <c r="C127">
        <f t="shared" si="302"/>
        <v>1</v>
      </c>
      <c r="D127">
        <f t="shared" si="287"/>
        <v>0.53000000000000036</v>
      </c>
      <c r="E127">
        <f t="shared" si="303"/>
        <v>0.1</v>
      </c>
      <c r="F127">
        <f t="shared" si="304"/>
        <v>1</v>
      </c>
      <c r="G127">
        <f t="shared" si="285"/>
        <v>0.55500000000000038</v>
      </c>
      <c r="H127">
        <f t="shared" si="286"/>
        <v>0.72500000000000042</v>
      </c>
      <c r="I127">
        <f t="shared" si="283"/>
        <v>0.55500000000000038</v>
      </c>
      <c r="J127">
        <f t="shared" si="305"/>
        <v>0.19999999999999973</v>
      </c>
      <c r="K127">
        <f t="shared" si="306"/>
        <v>1</v>
      </c>
      <c r="L127">
        <f t="shared" si="269"/>
        <v>0.55500000000000038</v>
      </c>
      <c r="M127">
        <f t="shared" si="307"/>
        <v>0.1</v>
      </c>
      <c r="N127">
        <f t="shared" si="308"/>
        <v>1</v>
      </c>
      <c r="O127">
        <f t="shared" si="270"/>
        <v>0.55500000000000038</v>
      </c>
      <c r="P127">
        <f t="shared" si="309"/>
        <v>0.1</v>
      </c>
      <c r="Q127">
        <f t="shared" si="310"/>
        <v>1</v>
      </c>
      <c r="R127">
        <f t="shared" si="271"/>
        <v>0.55500000000000038</v>
      </c>
      <c r="S127">
        <f t="shared" si="311"/>
        <v>0.1</v>
      </c>
      <c r="T127">
        <f t="shared" si="312"/>
        <v>1</v>
      </c>
      <c r="U127">
        <f t="shared" si="272"/>
        <v>0.55500000000000038</v>
      </c>
      <c r="V127">
        <f t="shared" si="293"/>
        <v>0</v>
      </c>
      <c r="W127">
        <f t="shared" si="313"/>
        <v>0.1</v>
      </c>
      <c r="X127">
        <f t="shared" si="314"/>
        <v>1</v>
      </c>
      <c r="Y127">
        <f t="shared" si="273"/>
        <v>0.55500000000000038</v>
      </c>
      <c r="Z127">
        <f t="shared" si="315"/>
        <v>0.1</v>
      </c>
      <c r="AA127">
        <f t="shared" si="316"/>
        <v>1</v>
      </c>
      <c r="AB127">
        <f t="shared" si="274"/>
        <v>0.55500000000000038</v>
      </c>
      <c r="AC127">
        <f t="shared" si="317"/>
        <v>0.1</v>
      </c>
      <c r="AD127">
        <f t="shared" si="318"/>
        <v>1</v>
      </c>
      <c r="AE127">
        <f t="shared" si="275"/>
        <v>0.55500000000000038</v>
      </c>
      <c r="AF127">
        <f t="shared" si="319"/>
        <v>0.1</v>
      </c>
      <c r="AG127">
        <f t="shared" si="320"/>
        <v>1</v>
      </c>
      <c r="AH127">
        <f t="shared" si="276"/>
        <v>0.55500000000000038</v>
      </c>
      <c r="AI127">
        <f t="shared" si="321"/>
        <v>0.1</v>
      </c>
      <c r="AJ127">
        <f t="shared" si="322"/>
        <v>1</v>
      </c>
      <c r="AK127">
        <f t="shared" si="277"/>
        <v>0.55500000000000038</v>
      </c>
      <c r="AL127">
        <f t="shared" si="284"/>
        <v>0</v>
      </c>
      <c r="AM127">
        <f t="shared" si="300"/>
        <v>0.1</v>
      </c>
      <c r="AN127">
        <f t="shared" si="323"/>
        <v>0.1</v>
      </c>
      <c r="AO127">
        <f t="shared" si="324"/>
        <v>1</v>
      </c>
      <c r="AP127">
        <f t="shared" si="266"/>
        <v>0.67500000000000027</v>
      </c>
      <c r="AQ127">
        <f t="shared" si="325"/>
        <v>1</v>
      </c>
      <c r="AR127">
        <f t="shared" si="292"/>
        <v>0.47499999999999976</v>
      </c>
      <c r="AS127">
        <f t="shared" si="326"/>
        <v>1</v>
      </c>
      <c r="AT127">
        <f t="shared" si="278"/>
        <v>0.55500000000000038</v>
      </c>
      <c r="AU127">
        <f t="shared" si="327"/>
        <v>0.1</v>
      </c>
      <c r="AV127">
        <f t="shared" si="328"/>
        <v>1</v>
      </c>
      <c r="AW127">
        <f t="shared" si="329"/>
        <v>0.1</v>
      </c>
      <c r="AX127">
        <f t="shared" si="330"/>
        <v>1</v>
      </c>
      <c r="AY127">
        <f t="shared" si="331"/>
        <v>0.1</v>
      </c>
      <c r="AZ127">
        <f t="shared" si="332"/>
        <v>1</v>
      </c>
      <c r="BA127">
        <f t="shared" si="268"/>
        <v>0.52000000000000035</v>
      </c>
      <c r="BB127">
        <f t="shared" si="333"/>
        <v>1</v>
      </c>
      <c r="BC127">
        <f t="shared" si="296"/>
        <v>0.37600000000000028</v>
      </c>
      <c r="BD127">
        <f t="shared" si="334"/>
        <v>0.1</v>
      </c>
      <c r="BE127">
        <f t="shared" si="335"/>
        <v>1</v>
      </c>
      <c r="BF127">
        <f t="shared" si="336"/>
        <v>0.1</v>
      </c>
      <c r="BG127">
        <f t="shared" si="337"/>
        <v>1</v>
      </c>
      <c r="BH127">
        <f t="shared" si="338"/>
        <v>1</v>
      </c>
      <c r="BI127">
        <f t="shared" si="279"/>
        <v>0.55500000000000038</v>
      </c>
      <c r="BJ127">
        <f t="shared" si="288"/>
        <v>0.50000000000000033</v>
      </c>
      <c r="BK127">
        <f t="shared" si="298"/>
        <v>0.82000000000000051</v>
      </c>
      <c r="BL127">
        <f t="shared" si="294"/>
        <v>0.18800000000000014</v>
      </c>
      <c r="BM127">
        <f t="shared" si="339"/>
        <v>0.1</v>
      </c>
      <c r="BN127">
        <f t="shared" si="340"/>
        <v>1</v>
      </c>
      <c r="BO127">
        <f t="shared" si="280"/>
        <v>0.55500000000000038</v>
      </c>
      <c r="BP127">
        <f t="shared" si="341"/>
        <v>0.1</v>
      </c>
      <c r="BQ127">
        <f t="shared" si="342"/>
        <v>1</v>
      </c>
      <c r="BR127">
        <f t="shared" si="281"/>
        <v>0.55500000000000038</v>
      </c>
      <c r="BS127">
        <f t="shared" si="343"/>
        <v>0.1</v>
      </c>
      <c r="BT127">
        <f t="shared" si="344"/>
        <v>1</v>
      </c>
      <c r="BU127">
        <f t="shared" si="282"/>
        <v>0.55500000000000038</v>
      </c>
      <c r="BV127">
        <f t="shared" si="290"/>
        <v>0.60000000000000042</v>
      </c>
      <c r="BW127">
        <f t="shared" si="345"/>
        <v>1</v>
      </c>
      <c r="BX127">
        <f t="shared" si="289"/>
        <v>0.50000000000000033</v>
      </c>
      <c r="BY127">
        <f t="shared" si="346"/>
        <v>0.1</v>
      </c>
      <c r="BZ127">
        <f t="shared" si="347"/>
        <v>1</v>
      </c>
      <c r="CA127">
        <v>0</v>
      </c>
      <c r="CB127">
        <v>0</v>
      </c>
      <c r="CC127">
        <f t="shared" si="299"/>
        <v>0.87000000000000055</v>
      </c>
      <c r="CD127">
        <f t="shared" si="291"/>
        <v>0.20000000000000015</v>
      </c>
      <c r="CE127">
        <f t="shared" si="295"/>
        <v>0.47499999999999976</v>
      </c>
      <c r="CF127">
        <f t="shared" si="267"/>
        <v>0.62000000000000044</v>
      </c>
      <c r="CG127">
        <f t="shared" si="348"/>
        <v>1</v>
      </c>
      <c r="CH127">
        <v>0.05</v>
      </c>
    </row>
    <row r="128" spans="1:86" x14ac:dyDescent="0.25">
      <c r="A128">
        <v>1070</v>
      </c>
      <c r="B128">
        <f t="shared" si="301"/>
        <v>0.18999999999999972</v>
      </c>
      <c r="C128">
        <f t="shared" si="302"/>
        <v>1</v>
      </c>
      <c r="D128">
        <f t="shared" si="287"/>
        <v>0.53500000000000036</v>
      </c>
      <c r="E128">
        <f t="shared" si="303"/>
        <v>0.1</v>
      </c>
      <c r="F128">
        <f t="shared" si="304"/>
        <v>1</v>
      </c>
      <c r="G128">
        <f t="shared" si="285"/>
        <v>0.56000000000000039</v>
      </c>
      <c r="H128">
        <f t="shared" si="286"/>
        <v>0.72000000000000042</v>
      </c>
      <c r="I128">
        <f t="shared" si="283"/>
        <v>0.56000000000000039</v>
      </c>
      <c r="J128">
        <f t="shared" si="305"/>
        <v>0.18999999999999972</v>
      </c>
      <c r="K128">
        <f t="shared" si="306"/>
        <v>1</v>
      </c>
      <c r="L128">
        <f t="shared" si="269"/>
        <v>0.56000000000000039</v>
      </c>
      <c r="M128">
        <f t="shared" si="307"/>
        <v>0.1</v>
      </c>
      <c r="N128">
        <f t="shared" si="308"/>
        <v>1</v>
      </c>
      <c r="O128">
        <f t="shared" si="270"/>
        <v>0.56000000000000039</v>
      </c>
      <c r="P128">
        <f t="shared" si="309"/>
        <v>0.1</v>
      </c>
      <c r="Q128">
        <f t="shared" si="310"/>
        <v>1</v>
      </c>
      <c r="R128">
        <f t="shared" si="271"/>
        <v>0.56000000000000039</v>
      </c>
      <c r="S128">
        <f t="shared" si="311"/>
        <v>0.1</v>
      </c>
      <c r="T128">
        <f t="shared" si="312"/>
        <v>1</v>
      </c>
      <c r="U128">
        <f t="shared" si="272"/>
        <v>0.56000000000000039</v>
      </c>
      <c r="V128">
        <f t="shared" si="293"/>
        <v>0</v>
      </c>
      <c r="W128">
        <f t="shared" si="313"/>
        <v>0.1</v>
      </c>
      <c r="X128">
        <f t="shared" si="314"/>
        <v>1</v>
      </c>
      <c r="Y128">
        <f t="shared" si="273"/>
        <v>0.56000000000000039</v>
      </c>
      <c r="Z128">
        <f t="shared" si="315"/>
        <v>0.1</v>
      </c>
      <c r="AA128">
        <f t="shared" si="316"/>
        <v>1</v>
      </c>
      <c r="AB128">
        <f t="shared" si="274"/>
        <v>0.56000000000000039</v>
      </c>
      <c r="AC128">
        <f t="shared" si="317"/>
        <v>0.1</v>
      </c>
      <c r="AD128">
        <f t="shared" si="318"/>
        <v>1</v>
      </c>
      <c r="AE128">
        <f t="shared" si="275"/>
        <v>0.56000000000000039</v>
      </c>
      <c r="AF128">
        <f t="shared" si="319"/>
        <v>0.1</v>
      </c>
      <c r="AG128">
        <f t="shared" si="320"/>
        <v>1</v>
      </c>
      <c r="AH128">
        <f t="shared" si="276"/>
        <v>0.56000000000000039</v>
      </c>
      <c r="AI128">
        <f t="shared" si="321"/>
        <v>0.1</v>
      </c>
      <c r="AJ128">
        <f t="shared" si="322"/>
        <v>1</v>
      </c>
      <c r="AK128">
        <f t="shared" si="277"/>
        <v>0.56000000000000039</v>
      </c>
      <c r="AL128">
        <f t="shared" si="284"/>
        <v>0</v>
      </c>
      <c r="AM128">
        <f t="shared" si="300"/>
        <v>0.1</v>
      </c>
      <c r="AN128">
        <f t="shared" si="323"/>
        <v>0.1</v>
      </c>
      <c r="AO128">
        <f t="shared" si="324"/>
        <v>1</v>
      </c>
      <c r="AP128">
        <f t="shared" si="266"/>
        <v>0.67000000000000026</v>
      </c>
      <c r="AQ128">
        <f t="shared" si="325"/>
        <v>1</v>
      </c>
      <c r="AR128">
        <f t="shared" si="292"/>
        <v>0.46999999999999975</v>
      </c>
      <c r="AS128">
        <f t="shared" si="326"/>
        <v>1</v>
      </c>
      <c r="AT128">
        <f t="shared" si="278"/>
        <v>0.56000000000000039</v>
      </c>
      <c r="AU128">
        <f t="shared" si="327"/>
        <v>0.1</v>
      </c>
      <c r="AV128">
        <f t="shared" si="328"/>
        <v>1</v>
      </c>
      <c r="AW128">
        <f t="shared" si="329"/>
        <v>0.1</v>
      </c>
      <c r="AX128">
        <f t="shared" si="330"/>
        <v>1</v>
      </c>
      <c r="AY128">
        <f t="shared" si="331"/>
        <v>0.1</v>
      </c>
      <c r="AZ128">
        <f t="shared" si="332"/>
        <v>1</v>
      </c>
      <c r="BA128">
        <f t="shared" si="268"/>
        <v>0.51500000000000035</v>
      </c>
      <c r="BB128">
        <f t="shared" si="333"/>
        <v>1</v>
      </c>
      <c r="BC128">
        <f t="shared" si="296"/>
        <v>0.38000000000000028</v>
      </c>
      <c r="BD128">
        <f t="shared" si="334"/>
        <v>0.1</v>
      </c>
      <c r="BE128">
        <f t="shared" si="335"/>
        <v>1</v>
      </c>
      <c r="BF128">
        <f t="shared" si="336"/>
        <v>0.1</v>
      </c>
      <c r="BG128">
        <f t="shared" si="337"/>
        <v>1</v>
      </c>
      <c r="BH128">
        <f t="shared" si="338"/>
        <v>1</v>
      </c>
      <c r="BI128">
        <f t="shared" si="279"/>
        <v>0.56000000000000039</v>
      </c>
      <c r="BJ128">
        <f t="shared" si="288"/>
        <v>0.50500000000000034</v>
      </c>
      <c r="BK128">
        <f t="shared" si="298"/>
        <v>0.8150000000000005</v>
      </c>
      <c r="BL128">
        <f t="shared" si="294"/>
        <v>0.19000000000000014</v>
      </c>
      <c r="BM128">
        <f t="shared" si="339"/>
        <v>0.1</v>
      </c>
      <c r="BN128">
        <f t="shared" si="340"/>
        <v>1</v>
      </c>
      <c r="BO128">
        <f t="shared" si="280"/>
        <v>0.56000000000000039</v>
      </c>
      <c r="BP128">
        <f t="shared" si="341"/>
        <v>0.1</v>
      </c>
      <c r="BQ128">
        <f t="shared" si="342"/>
        <v>1</v>
      </c>
      <c r="BR128">
        <f t="shared" si="281"/>
        <v>0.56000000000000039</v>
      </c>
      <c r="BS128">
        <f t="shared" si="343"/>
        <v>0.1</v>
      </c>
      <c r="BT128">
        <f t="shared" si="344"/>
        <v>1</v>
      </c>
      <c r="BU128">
        <f t="shared" si="282"/>
        <v>0.56000000000000039</v>
      </c>
      <c r="BV128">
        <f t="shared" si="290"/>
        <v>0.59000000000000041</v>
      </c>
      <c r="BW128">
        <f t="shared" si="345"/>
        <v>1</v>
      </c>
      <c r="BX128">
        <f t="shared" si="289"/>
        <v>0.50500000000000034</v>
      </c>
      <c r="BY128">
        <f t="shared" si="346"/>
        <v>0.1</v>
      </c>
      <c r="BZ128">
        <f t="shared" si="347"/>
        <v>1</v>
      </c>
      <c r="CA128">
        <v>0</v>
      </c>
      <c r="CB128">
        <v>0</v>
      </c>
      <c r="CC128">
        <f t="shared" si="299"/>
        <v>0.86500000000000055</v>
      </c>
      <c r="CD128">
        <f t="shared" si="291"/>
        <v>0.20200000000000015</v>
      </c>
      <c r="CE128">
        <f t="shared" si="295"/>
        <v>0.46999999999999975</v>
      </c>
      <c r="CF128">
        <f t="shared" si="267"/>
        <v>0.62500000000000044</v>
      </c>
      <c r="CG128">
        <f t="shared" si="348"/>
        <v>1</v>
      </c>
      <c r="CH128">
        <v>0.05</v>
      </c>
    </row>
    <row r="129" spans="1:86" x14ac:dyDescent="0.25">
      <c r="A129">
        <v>1082</v>
      </c>
      <c r="B129">
        <f t="shared" si="301"/>
        <v>0.17999999999999972</v>
      </c>
      <c r="C129">
        <f t="shared" si="302"/>
        <v>1</v>
      </c>
      <c r="D129">
        <f t="shared" si="287"/>
        <v>0.54000000000000037</v>
      </c>
      <c r="E129">
        <f t="shared" si="303"/>
        <v>0.1</v>
      </c>
      <c r="F129">
        <f t="shared" si="304"/>
        <v>1</v>
      </c>
      <c r="G129">
        <f t="shared" si="285"/>
        <v>0.56500000000000039</v>
      </c>
      <c r="H129">
        <f t="shared" si="286"/>
        <v>0.71500000000000041</v>
      </c>
      <c r="I129">
        <f t="shared" si="283"/>
        <v>0.56500000000000039</v>
      </c>
      <c r="J129">
        <f t="shared" si="305"/>
        <v>0.17999999999999972</v>
      </c>
      <c r="K129">
        <f t="shared" si="306"/>
        <v>1</v>
      </c>
      <c r="L129">
        <f t="shared" si="269"/>
        <v>0.56500000000000039</v>
      </c>
      <c r="M129">
        <f t="shared" si="307"/>
        <v>0.1</v>
      </c>
      <c r="N129">
        <f t="shared" si="308"/>
        <v>1</v>
      </c>
      <c r="O129">
        <f t="shared" si="270"/>
        <v>0.56500000000000039</v>
      </c>
      <c r="P129">
        <f t="shared" si="309"/>
        <v>0.1</v>
      </c>
      <c r="Q129">
        <f t="shared" si="310"/>
        <v>1</v>
      </c>
      <c r="R129">
        <f t="shared" si="271"/>
        <v>0.56500000000000039</v>
      </c>
      <c r="S129">
        <f t="shared" si="311"/>
        <v>0.1</v>
      </c>
      <c r="T129">
        <f t="shared" si="312"/>
        <v>1</v>
      </c>
      <c r="U129">
        <f t="shared" si="272"/>
        <v>0.56500000000000039</v>
      </c>
      <c r="V129">
        <f t="shared" si="293"/>
        <v>0</v>
      </c>
      <c r="W129">
        <f t="shared" si="313"/>
        <v>0.1</v>
      </c>
      <c r="X129">
        <f t="shared" si="314"/>
        <v>1</v>
      </c>
      <c r="Y129">
        <f t="shared" si="273"/>
        <v>0.56500000000000039</v>
      </c>
      <c r="Z129">
        <f t="shared" si="315"/>
        <v>0.1</v>
      </c>
      <c r="AA129">
        <f t="shared" si="316"/>
        <v>1</v>
      </c>
      <c r="AB129">
        <f t="shared" si="274"/>
        <v>0.56500000000000039</v>
      </c>
      <c r="AC129">
        <f t="shared" si="317"/>
        <v>0.1</v>
      </c>
      <c r="AD129">
        <f t="shared" si="318"/>
        <v>1</v>
      </c>
      <c r="AE129">
        <f t="shared" si="275"/>
        <v>0.56500000000000039</v>
      </c>
      <c r="AF129">
        <f t="shared" si="319"/>
        <v>0.1</v>
      </c>
      <c r="AG129">
        <f t="shared" si="320"/>
        <v>1</v>
      </c>
      <c r="AH129">
        <f t="shared" si="276"/>
        <v>0.56500000000000039</v>
      </c>
      <c r="AI129">
        <f t="shared" si="321"/>
        <v>0.1</v>
      </c>
      <c r="AJ129">
        <f t="shared" si="322"/>
        <v>1</v>
      </c>
      <c r="AK129">
        <f t="shared" si="277"/>
        <v>0.56500000000000039</v>
      </c>
      <c r="AL129">
        <f t="shared" si="284"/>
        <v>0</v>
      </c>
      <c r="AM129">
        <f t="shared" si="300"/>
        <v>0.1</v>
      </c>
      <c r="AN129">
        <f t="shared" si="323"/>
        <v>0.1</v>
      </c>
      <c r="AO129">
        <f t="shared" si="324"/>
        <v>1</v>
      </c>
      <c r="AP129">
        <f t="shared" si="266"/>
        <v>0.66500000000000026</v>
      </c>
      <c r="AQ129">
        <f t="shared" si="325"/>
        <v>1</v>
      </c>
      <c r="AR129">
        <f t="shared" si="292"/>
        <v>0.46499999999999975</v>
      </c>
      <c r="AS129">
        <f t="shared" si="326"/>
        <v>1</v>
      </c>
      <c r="AT129">
        <f t="shared" si="278"/>
        <v>0.56500000000000039</v>
      </c>
      <c r="AU129">
        <f t="shared" si="327"/>
        <v>0.1</v>
      </c>
      <c r="AV129">
        <f t="shared" si="328"/>
        <v>1</v>
      </c>
      <c r="AW129">
        <f t="shared" si="329"/>
        <v>0.1</v>
      </c>
      <c r="AX129">
        <f t="shared" si="330"/>
        <v>1</v>
      </c>
      <c r="AY129">
        <f t="shared" si="331"/>
        <v>0.1</v>
      </c>
      <c r="AZ129">
        <f t="shared" si="332"/>
        <v>1</v>
      </c>
      <c r="BA129">
        <f t="shared" si="268"/>
        <v>0.51000000000000034</v>
      </c>
      <c r="BB129">
        <f t="shared" si="333"/>
        <v>1</v>
      </c>
      <c r="BC129">
        <f t="shared" si="296"/>
        <v>0.38400000000000029</v>
      </c>
      <c r="BD129">
        <f t="shared" si="334"/>
        <v>0.1</v>
      </c>
      <c r="BE129">
        <f t="shared" si="335"/>
        <v>1</v>
      </c>
      <c r="BF129">
        <f t="shared" si="336"/>
        <v>0.1</v>
      </c>
      <c r="BG129">
        <f t="shared" si="337"/>
        <v>1</v>
      </c>
      <c r="BH129">
        <f t="shared" si="338"/>
        <v>1</v>
      </c>
      <c r="BI129">
        <f t="shared" si="279"/>
        <v>0.56500000000000039</v>
      </c>
      <c r="BJ129">
        <f t="shared" si="288"/>
        <v>0.51000000000000034</v>
      </c>
      <c r="BK129">
        <f t="shared" si="298"/>
        <v>0.8100000000000005</v>
      </c>
      <c r="BL129">
        <f t="shared" si="294"/>
        <v>0.19200000000000014</v>
      </c>
      <c r="BM129">
        <f t="shared" si="339"/>
        <v>0.1</v>
      </c>
      <c r="BN129">
        <f t="shared" si="340"/>
        <v>1</v>
      </c>
      <c r="BO129">
        <f t="shared" si="280"/>
        <v>0.56500000000000039</v>
      </c>
      <c r="BP129">
        <f t="shared" si="341"/>
        <v>0.1</v>
      </c>
      <c r="BQ129">
        <f t="shared" si="342"/>
        <v>1</v>
      </c>
      <c r="BR129">
        <f t="shared" si="281"/>
        <v>0.56500000000000039</v>
      </c>
      <c r="BS129">
        <f t="shared" si="343"/>
        <v>0.1</v>
      </c>
      <c r="BT129">
        <f t="shared" si="344"/>
        <v>1</v>
      </c>
      <c r="BU129">
        <f t="shared" si="282"/>
        <v>0.56500000000000039</v>
      </c>
      <c r="BV129">
        <f t="shared" si="290"/>
        <v>0.5800000000000004</v>
      </c>
      <c r="BW129">
        <f t="shared" si="345"/>
        <v>1</v>
      </c>
      <c r="BX129">
        <f t="shared" si="289"/>
        <v>0.51000000000000034</v>
      </c>
      <c r="BY129">
        <f t="shared" si="346"/>
        <v>0.1</v>
      </c>
      <c r="BZ129">
        <f t="shared" si="347"/>
        <v>1</v>
      </c>
      <c r="CA129">
        <v>0</v>
      </c>
      <c r="CB129">
        <v>0</v>
      </c>
      <c r="CC129">
        <f t="shared" si="299"/>
        <v>0.86000000000000054</v>
      </c>
      <c r="CD129">
        <f t="shared" si="291"/>
        <v>0.20400000000000015</v>
      </c>
      <c r="CE129">
        <f t="shared" si="295"/>
        <v>0.46499999999999975</v>
      </c>
      <c r="CF129">
        <f t="shared" si="267"/>
        <v>0.63000000000000045</v>
      </c>
      <c r="CG129">
        <f t="shared" si="348"/>
        <v>1</v>
      </c>
      <c r="CH129">
        <v>0.05</v>
      </c>
    </row>
    <row r="130" spans="1:86" x14ac:dyDescent="0.25">
      <c r="A130">
        <v>1094</v>
      </c>
      <c r="B130">
        <f t="shared" si="301"/>
        <v>0.16999999999999971</v>
      </c>
      <c r="C130">
        <f t="shared" si="302"/>
        <v>1</v>
      </c>
      <c r="D130">
        <f t="shared" si="287"/>
        <v>0.54500000000000037</v>
      </c>
      <c r="E130">
        <f t="shared" si="303"/>
        <v>0.1</v>
      </c>
      <c r="F130">
        <f t="shared" si="304"/>
        <v>1</v>
      </c>
      <c r="G130">
        <f t="shared" si="285"/>
        <v>0.5700000000000004</v>
      </c>
      <c r="H130">
        <f t="shared" si="286"/>
        <v>0.71000000000000041</v>
      </c>
      <c r="I130">
        <f t="shared" si="283"/>
        <v>0.5700000000000004</v>
      </c>
      <c r="J130">
        <f t="shared" si="305"/>
        <v>0.16999999999999971</v>
      </c>
      <c r="K130">
        <f t="shared" si="306"/>
        <v>1</v>
      </c>
      <c r="L130">
        <f t="shared" si="269"/>
        <v>0.5700000000000004</v>
      </c>
      <c r="M130">
        <f t="shared" si="307"/>
        <v>0.1</v>
      </c>
      <c r="N130">
        <f t="shared" si="308"/>
        <v>1</v>
      </c>
      <c r="O130">
        <f t="shared" si="270"/>
        <v>0.5700000000000004</v>
      </c>
      <c r="P130">
        <f t="shared" si="309"/>
        <v>0.1</v>
      </c>
      <c r="Q130">
        <f t="shared" si="310"/>
        <v>1</v>
      </c>
      <c r="R130">
        <f t="shared" si="271"/>
        <v>0.5700000000000004</v>
      </c>
      <c r="S130">
        <f t="shared" si="311"/>
        <v>0.1</v>
      </c>
      <c r="T130">
        <f t="shared" si="312"/>
        <v>1</v>
      </c>
      <c r="U130">
        <f t="shared" si="272"/>
        <v>0.5700000000000004</v>
      </c>
      <c r="V130">
        <f t="shared" si="293"/>
        <v>0</v>
      </c>
      <c r="W130">
        <f t="shared" si="313"/>
        <v>0.1</v>
      </c>
      <c r="X130">
        <f t="shared" si="314"/>
        <v>1</v>
      </c>
      <c r="Y130">
        <f t="shared" si="273"/>
        <v>0.5700000000000004</v>
      </c>
      <c r="Z130">
        <f t="shared" si="315"/>
        <v>0.1</v>
      </c>
      <c r="AA130">
        <f t="shared" si="316"/>
        <v>1</v>
      </c>
      <c r="AB130">
        <f t="shared" si="274"/>
        <v>0.5700000000000004</v>
      </c>
      <c r="AC130">
        <f t="shared" si="317"/>
        <v>0.1</v>
      </c>
      <c r="AD130">
        <f t="shared" si="318"/>
        <v>1</v>
      </c>
      <c r="AE130">
        <f t="shared" si="275"/>
        <v>0.5700000000000004</v>
      </c>
      <c r="AF130">
        <f t="shared" si="319"/>
        <v>0.1</v>
      </c>
      <c r="AG130">
        <f t="shared" si="320"/>
        <v>1</v>
      </c>
      <c r="AH130">
        <f t="shared" si="276"/>
        <v>0.5700000000000004</v>
      </c>
      <c r="AI130">
        <f t="shared" si="321"/>
        <v>0.1</v>
      </c>
      <c r="AJ130">
        <f t="shared" si="322"/>
        <v>1</v>
      </c>
      <c r="AK130">
        <f t="shared" si="277"/>
        <v>0.5700000000000004</v>
      </c>
      <c r="AL130">
        <f t="shared" si="284"/>
        <v>0</v>
      </c>
      <c r="AM130">
        <f t="shared" si="300"/>
        <v>0.1</v>
      </c>
      <c r="AN130">
        <f t="shared" si="323"/>
        <v>0.1</v>
      </c>
      <c r="AO130">
        <f t="shared" si="324"/>
        <v>1</v>
      </c>
      <c r="AP130">
        <f t="shared" si="266"/>
        <v>0.66000000000000025</v>
      </c>
      <c r="AQ130">
        <f t="shared" si="325"/>
        <v>1</v>
      </c>
      <c r="AR130">
        <f t="shared" si="292"/>
        <v>0.45999999999999974</v>
      </c>
      <c r="AS130">
        <f t="shared" si="326"/>
        <v>1</v>
      </c>
      <c r="AT130">
        <f t="shared" si="278"/>
        <v>0.5700000000000004</v>
      </c>
      <c r="AU130">
        <f t="shared" si="327"/>
        <v>0.1</v>
      </c>
      <c r="AV130">
        <f t="shared" si="328"/>
        <v>1</v>
      </c>
      <c r="AW130">
        <f t="shared" si="329"/>
        <v>0.1</v>
      </c>
      <c r="AX130">
        <f t="shared" si="330"/>
        <v>1</v>
      </c>
      <c r="AY130">
        <f t="shared" si="331"/>
        <v>0.1</v>
      </c>
      <c r="AZ130">
        <f t="shared" si="332"/>
        <v>1</v>
      </c>
      <c r="BA130">
        <f t="shared" si="268"/>
        <v>0.50500000000000034</v>
      </c>
      <c r="BB130">
        <f t="shared" si="333"/>
        <v>1</v>
      </c>
      <c r="BC130">
        <f t="shared" si="296"/>
        <v>0.38800000000000029</v>
      </c>
      <c r="BD130">
        <f t="shared" si="334"/>
        <v>0.1</v>
      </c>
      <c r="BE130">
        <f t="shared" si="335"/>
        <v>1</v>
      </c>
      <c r="BF130">
        <f t="shared" si="336"/>
        <v>0.1</v>
      </c>
      <c r="BG130">
        <f t="shared" si="337"/>
        <v>1</v>
      </c>
      <c r="BH130">
        <f t="shared" si="338"/>
        <v>1</v>
      </c>
      <c r="BI130">
        <f t="shared" si="279"/>
        <v>0.5700000000000004</v>
      </c>
      <c r="BJ130">
        <f t="shared" si="288"/>
        <v>0.51500000000000035</v>
      </c>
      <c r="BK130">
        <f t="shared" si="298"/>
        <v>0.80500000000000049</v>
      </c>
      <c r="BL130">
        <f t="shared" si="294"/>
        <v>0.19400000000000014</v>
      </c>
      <c r="BM130">
        <f t="shared" si="339"/>
        <v>0.1</v>
      </c>
      <c r="BN130">
        <f t="shared" si="340"/>
        <v>1</v>
      </c>
      <c r="BO130">
        <f t="shared" si="280"/>
        <v>0.5700000000000004</v>
      </c>
      <c r="BP130">
        <f t="shared" si="341"/>
        <v>0.1</v>
      </c>
      <c r="BQ130">
        <f t="shared" si="342"/>
        <v>1</v>
      </c>
      <c r="BR130">
        <f t="shared" si="281"/>
        <v>0.5700000000000004</v>
      </c>
      <c r="BS130">
        <f t="shared" si="343"/>
        <v>0.1</v>
      </c>
      <c r="BT130">
        <f t="shared" si="344"/>
        <v>1</v>
      </c>
      <c r="BU130">
        <f t="shared" si="282"/>
        <v>0.5700000000000004</v>
      </c>
      <c r="BV130">
        <f t="shared" si="290"/>
        <v>0.5700000000000004</v>
      </c>
      <c r="BW130">
        <f t="shared" si="345"/>
        <v>1</v>
      </c>
      <c r="BX130">
        <f t="shared" si="289"/>
        <v>0.51500000000000035</v>
      </c>
      <c r="BY130">
        <f t="shared" si="346"/>
        <v>0.1</v>
      </c>
      <c r="BZ130">
        <f t="shared" si="347"/>
        <v>1</v>
      </c>
      <c r="CA130">
        <v>0</v>
      </c>
      <c r="CB130">
        <v>0</v>
      </c>
      <c r="CC130">
        <f t="shared" si="299"/>
        <v>0.85500000000000054</v>
      </c>
      <c r="CD130">
        <f t="shared" si="291"/>
        <v>0.20600000000000016</v>
      </c>
      <c r="CE130">
        <f t="shared" si="295"/>
        <v>0.45999999999999974</v>
      </c>
      <c r="CF130">
        <f t="shared" si="267"/>
        <v>0.63500000000000045</v>
      </c>
      <c r="CG130">
        <f t="shared" si="348"/>
        <v>1</v>
      </c>
      <c r="CH130">
        <v>0.05</v>
      </c>
    </row>
    <row r="131" spans="1:86" x14ac:dyDescent="0.25">
      <c r="A131">
        <v>1106</v>
      </c>
      <c r="B131">
        <f t="shared" si="301"/>
        <v>0.1599999999999997</v>
      </c>
      <c r="C131">
        <f t="shared" si="302"/>
        <v>1</v>
      </c>
      <c r="D131">
        <f t="shared" si="287"/>
        <v>0.55000000000000038</v>
      </c>
      <c r="E131">
        <f t="shared" si="303"/>
        <v>0.1</v>
      </c>
      <c r="F131">
        <f t="shared" si="304"/>
        <v>1</v>
      </c>
      <c r="G131">
        <f t="shared" si="285"/>
        <v>0.5750000000000004</v>
      </c>
      <c r="H131">
        <f t="shared" si="286"/>
        <v>0.7050000000000004</v>
      </c>
      <c r="I131">
        <f t="shared" si="283"/>
        <v>0.5750000000000004</v>
      </c>
      <c r="J131">
        <f t="shared" si="305"/>
        <v>0.1599999999999997</v>
      </c>
      <c r="K131">
        <f t="shared" si="306"/>
        <v>1</v>
      </c>
      <c r="L131">
        <f t="shared" si="269"/>
        <v>0.5750000000000004</v>
      </c>
      <c r="M131">
        <f t="shared" si="307"/>
        <v>0.1</v>
      </c>
      <c r="N131">
        <f t="shared" si="308"/>
        <v>1</v>
      </c>
      <c r="O131">
        <f t="shared" si="270"/>
        <v>0.5750000000000004</v>
      </c>
      <c r="P131">
        <f t="shared" si="309"/>
        <v>0.1</v>
      </c>
      <c r="Q131">
        <f t="shared" si="310"/>
        <v>1</v>
      </c>
      <c r="R131">
        <f t="shared" si="271"/>
        <v>0.5750000000000004</v>
      </c>
      <c r="S131">
        <f t="shared" si="311"/>
        <v>0.1</v>
      </c>
      <c r="T131">
        <f t="shared" si="312"/>
        <v>1</v>
      </c>
      <c r="U131">
        <f t="shared" si="272"/>
        <v>0.5750000000000004</v>
      </c>
      <c r="V131">
        <f t="shared" si="293"/>
        <v>0</v>
      </c>
      <c r="W131">
        <f t="shared" si="313"/>
        <v>0.1</v>
      </c>
      <c r="X131">
        <f t="shared" si="314"/>
        <v>1</v>
      </c>
      <c r="Y131">
        <f t="shared" si="273"/>
        <v>0.5750000000000004</v>
      </c>
      <c r="Z131">
        <f t="shared" si="315"/>
        <v>0.1</v>
      </c>
      <c r="AA131">
        <f t="shared" si="316"/>
        <v>1</v>
      </c>
      <c r="AB131">
        <f t="shared" si="274"/>
        <v>0.5750000000000004</v>
      </c>
      <c r="AC131">
        <f t="shared" si="317"/>
        <v>0.1</v>
      </c>
      <c r="AD131">
        <f t="shared" si="318"/>
        <v>1</v>
      </c>
      <c r="AE131">
        <f t="shared" si="275"/>
        <v>0.5750000000000004</v>
      </c>
      <c r="AF131">
        <f t="shared" si="319"/>
        <v>0.1</v>
      </c>
      <c r="AG131">
        <f t="shared" si="320"/>
        <v>1</v>
      </c>
      <c r="AH131">
        <f t="shared" si="276"/>
        <v>0.5750000000000004</v>
      </c>
      <c r="AI131">
        <f t="shared" si="321"/>
        <v>0.1</v>
      </c>
      <c r="AJ131">
        <f t="shared" si="322"/>
        <v>1</v>
      </c>
      <c r="AK131">
        <f t="shared" si="277"/>
        <v>0.5750000000000004</v>
      </c>
      <c r="AL131">
        <f t="shared" si="284"/>
        <v>0</v>
      </c>
      <c r="AM131">
        <f t="shared" ref="AM131:AM194" si="349">MAX(AM130-0.01, 0)</f>
        <v>9.0000000000000011E-2</v>
      </c>
      <c r="AN131">
        <f t="shared" si="323"/>
        <v>0.1</v>
      </c>
      <c r="AO131">
        <f t="shared" si="324"/>
        <v>1</v>
      </c>
      <c r="AP131">
        <f t="shared" si="266"/>
        <v>0.65500000000000025</v>
      </c>
      <c r="AQ131">
        <f t="shared" si="325"/>
        <v>1</v>
      </c>
      <c r="AR131">
        <f t="shared" si="292"/>
        <v>0.45499999999999974</v>
      </c>
      <c r="AS131">
        <f t="shared" si="326"/>
        <v>1</v>
      </c>
      <c r="AT131">
        <f t="shared" si="278"/>
        <v>0.5750000000000004</v>
      </c>
      <c r="AU131">
        <f t="shared" si="327"/>
        <v>0.1</v>
      </c>
      <c r="AV131">
        <f t="shared" si="328"/>
        <v>1</v>
      </c>
      <c r="AW131">
        <f t="shared" si="329"/>
        <v>0.1</v>
      </c>
      <c r="AX131">
        <f t="shared" si="330"/>
        <v>1</v>
      </c>
      <c r="AY131">
        <f t="shared" si="331"/>
        <v>0.1</v>
      </c>
      <c r="AZ131">
        <f t="shared" si="332"/>
        <v>1</v>
      </c>
      <c r="BA131">
        <f t="shared" si="268"/>
        <v>0.50000000000000033</v>
      </c>
      <c r="BB131">
        <f t="shared" si="333"/>
        <v>1</v>
      </c>
      <c r="BC131">
        <f t="shared" si="296"/>
        <v>0.39200000000000029</v>
      </c>
      <c r="BD131">
        <f t="shared" si="334"/>
        <v>0.1</v>
      </c>
      <c r="BE131">
        <f t="shared" si="335"/>
        <v>1</v>
      </c>
      <c r="BF131">
        <f t="shared" si="336"/>
        <v>0.1</v>
      </c>
      <c r="BG131">
        <f t="shared" si="337"/>
        <v>1</v>
      </c>
      <c r="BH131">
        <f t="shared" si="338"/>
        <v>1</v>
      </c>
      <c r="BI131">
        <f t="shared" si="279"/>
        <v>0.5750000000000004</v>
      </c>
      <c r="BJ131">
        <f t="shared" si="288"/>
        <v>0.52000000000000035</v>
      </c>
      <c r="BK131">
        <f t="shared" si="298"/>
        <v>0.80000000000000049</v>
      </c>
      <c r="BL131">
        <f t="shared" si="294"/>
        <v>0.19600000000000015</v>
      </c>
      <c r="BM131">
        <f t="shared" si="339"/>
        <v>0.1</v>
      </c>
      <c r="BN131">
        <f t="shared" si="340"/>
        <v>1</v>
      </c>
      <c r="BO131">
        <f t="shared" si="280"/>
        <v>0.5750000000000004</v>
      </c>
      <c r="BP131">
        <f t="shared" si="341"/>
        <v>0.1</v>
      </c>
      <c r="BQ131">
        <f t="shared" si="342"/>
        <v>1</v>
      </c>
      <c r="BR131">
        <f t="shared" si="281"/>
        <v>0.5750000000000004</v>
      </c>
      <c r="BS131">
        <f t="shared" si="343"/>
        <v>0.1</v>
      </c>
      <c r="BT131">
        <f t="shared" si="344"/>
        <v>1</v>
      </c>
      <c r="BU131">
        <f t="shared" si="282"/>
        <v>0.5750000000000004</v>
      </c>
      <c r="BV131">
        <f t="shared" si="290"/>
        <v>0.56000000000000039</v>
      </c>
      <c r="BW131">
        <f t="shared" si="345"/>
        <v>1</v>
      </c>
      <c r="BX131">
        <f t="shared" si="289"/>
        <v>0.52000000000000035</v>
      </c>
      <c r="BY131">
        <f t="shared" si="346"/>
        <v>0.1</v>
      </c>
      <c r="BZ131">
        <f t="shared" si="347"/>
        <v>1</v>
      </c>
      <c r="CA131">
        <v>0</v>
      </c>
      <c r="CB131">
        <v>0</v>
      </c>
      <c r="CC131">
        <f t="shared" si="299"/>
        <v>0.85000000000000053</v>
      </c>
      <c r="CD131">
        <f t="shared" si="291"/>
        <v>0.20800000000000016</v>
      </c>
      <c r="CE131">
        <f t="shared" si="295"/>
        <v>0.45499999999999974</v>
      </c>
      <c r="CF131">
        <f t="shared" si="267"/>
        <v>0.64000000000000046</v>
      </c>
      <c r="CG131">
        <f t="shared" si="348"/>
        <v>1</v>
      </c>
      <c r="CH131">
        <v>0.05</v>
      </c>
    </row>
    <row r="132" spans="1:86" x14ac:dyDescent="0.25">
      <c r="A132">
        <v>1119</v>
      </c>
      <c r="B132">
        <f t="shared" si="301"/>
        <v>0.14999999999999969</v>
      </c>
      <c r="C132">
        <f t="shared" si="302"/>
        <v>1</v>
      </c>
      <c r="D132">
        <f t="shared" si="287"/>
        <v>0.55500000000000038</v>
      </c>
      <c r="E132">
        <f t="shared" si="303"/>
        <v>0.1</v>
      </c>
      <c r="F132">
        <f t="shared" si="304"/>
        <v>1</v>
      </c>
      <c r="G132">
        <f t="shared" si="285"/>
        <v>0.5800000000000004</v>
      </c>
      <c r="H132">
        <f t="shared" si="286"/>
        <v>0.7000000000000004</v>
      </c>
      <c r="I132">
        <f t="shared" si="283"/>
        <v>0.5800000000000004</v>
      </c>
      <c r="J132">
        <f t="shared" si="305"/>
        <v>0.14999999999999969</v>
      </c>
      <c r="K132">
        <f t="shared" si="306"/>
        <v>1</v>
      </c>
      <c r="L132">
        <f t="shared" si="269"/>
        <v>0.5800000000000004</v>
      </c>
      <c r="M132">
        <f t="shared" si="307"/>
        <v>0.1</v>
      </c>
      <c r="N132">
        <f t="shared" si="308"/>
        <v>1</v>
      </c>
      <c r="O132">
        <f t="shared" si="270"/>
        <v>0.5800000000000004</v>
      </c>
      <c r="P132">
        <f t="shared" si="309"/>
        <v>0.1</v>
      </c>
      <c r="Q132">
        <f t="shared" si="310"/>
        <v>1</v>
      </c>
      <c r="R132">
        <f t="shared" si="271"/>
        <v>0.5800000000000004</v>
      </c>
      <c r="S132">
        <f t="shared" si="311"/>
        <v>0.1</v>
      </c>
      <c r="T132">
        <f t="shared" si="312"/>
        <v>1</v>
      </c>
      <c r="U132">
        <f t="shared" si="272"/>
        <v>0.5800000000000004</v>
      </c>
      <c r="V132">
        <f t="shared" si="293"/>
        <v>0</v>
      </c>
      <c r="W132">
        <f t="shared" si="313"/>
        <v>0.1</v>
      </c>
      <c r="X132">
        <f t="shared" si="314"/>
        <v>1</v>
      </c>
      <c r="Y132">
        <f t="shared" si="273"/>
        <v>0.5800000000000004</v>
      </c>
      <c r="Z132">
        <f t="shared" si="315"/>
        <v>0.1</v>
      </c>
      <c r="AA132">
        <f t="shared" si="316"/>
        <v>1</v>
      </c>
      <c r="AB132">
        <f t="shared" si="274"/>
        <v>0.5800000000000004</v>
      </c>
      <c r="AC132">
        <f t="shared" si="317"/>
        <v>0.1</v>
      </c>
      <c r="AD132">
        <f t="shared" si="318"/>
        <v>1</v>
      </c>
      <c r="AE132">
        <f t="shared" si="275"/>
        <v>0.5800000000000004</v>
      </c>
      <c r="AF132">
        <f t="shared" si="319"/>
        <v>0.1</v>
      </c>
      <c r="AG132">
        <f t="shared" si="320"/>
        <v>1</v>
      </c>
      <c r="AH132">
        <f t="shared" si="276"/>
        <v>0.5800000000000004</v>
      </c>
      <c r="AI132">
        <f t="shared" si="321"/>
        <v>0.1</v>
      </c>
      <c r="AJ132">
        <f t="shared" si="322"/>
        <v>1</v>
      </c>
      <c r="AK132">
        <f t="shared" si="277"/>
        <v>0.5800000000000004</v>
      </c>
      <c r="AL132">
        <f t="shared" si="284"/>
        <v>0</v>
      </c>
      <c r="AM132">
        <f t="shared" si="349"/>
        <v>8.0000000000000016E-2</v>
      </c>
      <c r="AN132">
        <f t="shared" si="323"/>
        <v>0.1</v>
      </c>
      <c r="AO132">
        <f t="shared" si="324"/>
        <v>1</v>
      </c>
      <c r="AP132">
        <f t="shared" si="266"/>
        <v>0.65000000000000024</v>
      </c>
      <c r="AQ132">
        <f t="shared" si="325"/>
        <v>1</v>
      </c>
      <c r="AR132">
        <f t="shared" si="292"/>
        <v>0.44999999999999973</v>
      </c>
      <c r="AS132">
        <f t="shared" si="326"/>
        <v>1</v>
      </c>
      <c r="AT132">
        <f t="shared" si="278"/>
        <v>0.5800000000000004</v>
      </c>
      <c r="AU132">
        <f t="shared" si="327"/>
        <v>0.1</v>
      </c>
      <c r="AV132">
        <f t="shared" si="328"/>
        <v>1</v>
      </c>
      <c r="AW132">
        <f t="shared" si="329"/>
        <v>0.1</v>
      </c>
      <c r="AX132">
        <f t="shared" si="330"/>
        <v>1</v>
      </c>
      <c r="AY132">
        <f t="shared" si="331"/>
        <v>0.1</v>
      </c>
      <c r="AZ132">
        <f t="shared" si="332"/>
        <v>1</v>
      </c>
      <c r="BA132">
        <f t="shared" si="268"/>
        <v>0.49500000000000033</v>
      </c>
      <c r="BB132">
        <f t="shared" si="333"/>
        <v>1</v>
      </c>
      <c r="BC132">
        <f t="shared" si="296"/>
        <v>0.3960000000000003</v>
      </c>
      <c r="BD132">
        <f t="shared" si="334"/>
        <v>0.1</v>
      </c>
      <c r="BE132">
        <f t="shared" si="335"/>
        <v>1</v>
      </c>
      <c r="BF132">
        <f t="shared" si="336"/>
        <v>0.1</v>
      </c>
      <c r="BG132">
        <f t="shared" si="337"/>
        <v>1</v>
      </c>
      <c r="BH132">
        <f t="shared" si="338"/>
        <v>1</v>
      </c>
      <c r="BI132">
        <f t="shared" si="279"/>
        <v>0.5800000000000004</v>
      </c>
      <c r="BJ132">
        <f t="shared" si="288"/>
        <v>0.52500000000000036</v>
      </c>
      <c r="BK132">
        <f t="shared" si="298"/>
        <v>0.79500000000000048</v>
      </c>
      <c r="BL132">
        <f t="shared" si="294"/>
        <v>0.19800000000000015</v>
      </c>
      <c r="BM132">
        <f t="shared" si="339"/>
        <v>0.1</v>
      </c>
      <c r="BN132">
        <f t="shared" si="340"/>
        <v>1</v>
      </c>
      <c r="BO132">
        <f t="shared" si="280"/>
        <v>0.5800000000000004</v>
      </c>
      <c r="BP132">
        <f t="shared" si="341"/>
        <v>0.1</v>
      </c>
      <c r="BQ132">
        <f t="shared" si="342"/>
        <v>1</v>
      </c>
      <c r="BR132">
        <f t="shared" si="281"/>
        <v>0.5800000000000004</v>
      </c>
      <c r="BS132">
        <f t="shared" si="343"/>
        <v>0.1</v>
      </c>
      <c r="BT132">
        <f t="shared" si="344"/>
        <v>1</v>
      </c>
      <c r="BU132">
        <f t="shared" si="282"/>
        <v>0.5800000000000004</v>
      </c>
      <c r="BV132">
        <f t="shared" si="290"/>
        <v>0.55000000000000038</v>
      </c>
      <c r="BW132">
        <f t="shared" si="345"/>
        <v>1</v>
      </c>
      <c r="BX132">
        <f t="shared" si="289"/>
        <v>0.52500000000000036</v>
      </c>
      <c r="BY132">
        <f t="shared" si="346"/>
        <v>0.1</v>
      </c>
      <c r="BZ132">
        <f t="shared" si="347"/>
        <v>1</v>
      </c>
      <c r="CA132">
        <v>0</v>
      </c>
      <c r="CB132">
        <v>0</v>
      </c>
      <c r="CC132">
        <f t="shared" si="299"/>
        <v>0.84500000000000053</v>
      </c>
      <c r="CD132">
        <f t="shared" si="291"/>
        <v>0.21000000000000016</v>
      </c>
      <c r="CE132">
        <f t="shared" si="295"/>
        <v>0.44999999999999973</v>
      </c>
      <c r="CF132">
        <f t="shared" si="267"/>
        <v>0.64500000000000046</v>
      </c>
      <c r="CG132">
        <f t="shared" si="348"/>
        <v>1</v>
      </c>
      <c r="CH132">
        <v>0.05</v>
      </c>
    </row>
    <row r="133" spans="1:86" x14ac:dyDescent="0.25">
      <c r="A133">
        <v>1131</v>
      </c>
      <c r="B133">
        <f t="shared" si="301"/>
        <v>0.13999999999999968</v>
      </c>
      <c r="C133">
        <f t="shared" si="302"/>
        <v>1</v>
      </c>
      <c r="D133">
        <f t="shared" si="287"/>
        <v>0.56000000000000039</v>
      </c>
      <c r="E133">
        <f t="shared" si="303"/>
        <v>0.1</v>
      </c>
      <c r="F133">
        <f t="shared" si="304"/>
        <v>1</v>
      </c>
      <c r="G133">
        <f t="shared" si="285"/>
        <v>0.58500000000000041</v>
      </c>
      <c r="H133">
        <f t="shared" si="286"/>
        <v>0.6950000000000004</v>
      </c>
      <c r="I133">
        <f t="shared" si="283"/>
        <v>0.58500000000000041</v>
      </c>
      <c r="J133">
        <f t="shared" si="305"/>
        <v>0.13999999999999968</v>
      </c>
      <c r="K133">
        <f t="shared" si="306"/>
        <v>1</v>
      </c>
      <c r="L133">
        <f t="shared" si="269"/>
        <v>0.58500000000000041</v>
      </c>
      <c r="M133">
        <f t="shared" si="307"/>
        <v>0.1</v>
      </c>
      <c r="N133">
        <f t="shared" si="308"/>
        <v>1</v>
      </c>
      <c r="O133">
        <f t="shared" si="270"/>
        <v>0.58500000000000041</v>
      </c>
      <c r="P133">
        <f t="shared" si="309"/>
        <v>0.1</v>
      </c>
      <c r="Q133">
        <f t="shared" si="310"/>
        <v>1</v>
      </c>
      <c r="R133">
        <f t="shared" si="271"/>
        <v>0.58500000000000041</v>
      </c>
      <c r="S133">
        <f t="shared" si="311"/>
        <v>0.1</v>
      </c>
      <c r="T133">
        <f t="shared" si="312"/>
        <v>1</v>
      </c>
      <c r="U133">
        <f t="shared" si="272"/>
        <v>0.58500000000000041</v>
      </c>
      <c r="V133">
        <f t="shared" si="293"/>
        <v>0</v>
      </c>
      <c r="W133">
        <f t="shared" si="313"/>
        <v>0.1</v>
      </c>
      <c r="X133">
        <f t="shared" si="314"/>
        <v>1</v>
      </c>
      <c r="Y133">
        <f t="shared" si="273"/>
        <v>0.58500000000000041</v>
      </c>
      <c r="Z133">
        <f t="shared" si="315"/>
        <v>0.1</v>
      </c>
      <c r="AA133">
        <f t="shared" si="316"/>
        <v>1</v>
      </c>
      <c r="AB133">
        <f t="shared" si="274"/>
        <v>0.58500000000000041</v>
      </c>
      <c r="AC133">
        <f t="shared" si="317"/>
        <v>0.1</v>
      </c>
      <c r="AD133">
        <f t="shared" si="318"/>
        <v>1</v>
      </c>
      <c r="AE133">
        <f t="shared" si="275"/>
        <v>0.58500000000000041</v>
      </c>
      <c r="AF133">
        <f t="shared" si="319"/>
        <v>0.1</v>
      </c>
      <c r="AG133">
        <f t="shared" si="320"/>
        <v>1</v>
      </c>
      <c r="AH133">
        <f t="shared" si="276"/>
        <v>0.58500000000000041</v>
      </c>
      <c r="AI133">
        <f t="shared" si="321"/>
        <v>0.1</v>
      </c>
      <c r="AJ133">
        <f t="shared" si="322"/>
        <v>1</v>
      </c>
      <c r="AK133">
        <f t="shared" si="277"/>
        <v>0.58500000000000041</v>
      </c>
      <c r="AL133">
        <f t="shared" si="284"/>
        <v>0</v>
      </c>
      <c r="AM133">
        <f t="shared" si="349"/>
        <v>7.0000000000000021E-2</v>
      </c>
      <c r="AN133">
        <f t="shared" si="323"/>
        <v>0.1</v>
      </c>
      <c r="AO133">
        <f t="shared" si="324"/>
        <v>1</v>
      </c>
      <c r="AP133">
        <f t="shared" si="266"/>
        <v>0.64500000000000024</v>
      </c>
      <c r="AQ133">
        <f t="shared" si="325"/>
        <v>1</v>
      </c>
      <c r="AR133">
        <f t="shared" si="292"/>
        <v>0.44499999999999973</v>
      </c>
      <c r="AS133">
        <f t="shared" si="326"/>
        <v>1</v>
      </c>
      <c r="AT133">
        <f t="shared" si="278"/>
        <v>0.58500000000000041</v>
      </c>
      <c r="AU133">
        <f t="shared" si="327"/>
        <v>0.1</v>
      </c>
      <c r="AV133">
        <f t="shared" si="328"/>
        <v>1</v>
      </c>
      <c r="AW133">
        <f t="shared" si="329"/>
        <v>0.1</v>
      </c>
      <c r="AX133">
        <f t="shared" si="330"/>
        <v>1</v>
      </c>
      <c r="AY133">
        <f t="shared" si="331"/>
        <v>0.1</v>
      </c>
      <c r="AZ133">
        <f t="shared" si="332"/>
        <v>1</v>
      </c>
      <c r="BA133">
        <f t="shared" si="268"/>
        <v>0.49000000000000032</v>
      </c>
      <c r="BB133">
        <f t="shared" si="333"/>
        <v>1</v>
      </c>
      <c r="BC133">
        <f t="shared" si="296"/>
        <v>0.4000000000000003</v>
      </c>
      <c r="BD133">
        <f t="shared" si="334"/>
        <v>0.1</v>
      </c>
      <c r="BE133">
        <f t="shared" si="335"/>
        <v>1</v>
      </c>
      <c r="BF133">
        <f t="shared" si="336"/>
        <v>0.1</v>
      </c>
      <c r="BG133">
        <f t="shared" si="337"/>
        <v>1</v>
      </c>
      <c r="BH133">
        <f t="shared" si="338"/>
        <v>1</v>
      </c>
      <c r="BI133">
        <f t="shared" si="279"/>
        <v>0.58500000000000041</v>
      </c>
      <c r="BJ133">
        <f t="shared" si="288"/>
        <v>0.53000000000000036</v>
      </c>
      <c r="BK133">
        <f t="shared" si="298"/>
        <v>0.79000000000000048</v>
      </c>
      <c r="BL133">
        <f t="shared" si="294"/>
        <v>0.20000000000000015</v>
      </c>
      <c r="BM133">
        <f t="shared" si="339"/>
        <v>0.1</v>
      </c>
      <c r="BN133">
        <f t="shared" si="340"/>
        <v>1</v>
      </c>
      <c r="BO133">
        <f t="shared" si="280"/>
        <v>0.58500000000000041</v>
      </c>
      <c r="BP133">
        <f t="shared" si="341"/>
        <v>0.1</v>
      </c>
      <c r="BQ133">
        <f t="shared" si="342"/>
        <v>1</v>
      </c>
      <c r="BR133">
        <f t="shared" si="281"/>
        <v>0.58500000000000041</v>
      </c>
      <c r="BS133">
        <f t="shared" si="343"/>
        <v>0.1</v>
      </c>
      <c r="BT133">
        <f t="shared" si="344"/>
        <v>1</v>
      </c>
      <c r="BU133">
        <f t="shared" si="282"/>
        <v>0.58500000000000041</v>
      </c>
      <c r="BV133">
        <f t="shared" si="290"/>
        <v>0.54000000000000037</v>
      </c>
      <c r="BW133">
        <f t="shared" si="345"/>
        <v>1</v>
      </c>
      <c r="BX133">
        <f t="shared" si="289"/>
        <v>0.53000000000000036</v>
      </c>
      <c r="BY133">
        <f t="shared" si="346"/>
        <v>0.1</v>
      </c>
      <c r="BZ133">
        <f t="shared" si="347"/>
        <v>1</v>
      </c>
      <c r="CA133">
        <v>0</v>
      </c>
      <c r="CB133">
        <v>0</v>
      </c>
      <c r="CC133">
        <f t="shared" si="299"/>
        <v>0.84000000000000052</v>
      </c>
      <c r="CD133">
        <f t="shared" si="291"/>
        <v>0.21200000000000016</v>
      </c>
      <c r="CE133">
        <f t="shared" si="295"/>
        <v>0.44499999999999973</v>
      </c>
      <c r="CF133">
        <f t="shared" si="267"/>
        <v>0.65000000000000047</v>
      </c>
      <c r="CG133">
        <f t="shared" si="348"/>
        <v>1</v>
      </c>
      <c r="CH133">
        <v>0.05</v>
      </c>
    </row>
    <row r="134" spans="1:86" x14ac:dyDescent="0.25">
      <c r="A134">
        <v>1143</v>
      </c>
      <c r="B134">
        <f t="shared" si="301"/>
        <v>0.12999999999999967</v>
      </c>
      <c r="C134">
        <f t="shared" si="302"/>
        <v>1</v>
      </c>
      <c r="D134">
        <f t="shared" si="287"/>
        <v>0.56500000000000039</v>
      </c>
      <c r="E134">
        <f t="shared" si="303"/>
        <v>0.1</v>
      </c>
      <c r="F134">
        <f t="shared" si="304"/>
        <v>1</v>
      </c>
      <c r="G134">
        <f t="shared" si="285"/>
        <v>0.59000000000000041</v>
      </c>
      <c r="H134">
        <f t="shared" si="286"/>
        <v>0.69000000000000039</v>
      </c>
      <c r="I134">
        <f t="shared" si="283"/>
        <v>0.59000000000000041</v>
      </c>
      <c r="J134">
        <f t="shared" si="305"/>
        <v>0.12999999999999967</v>
      </c>
      <c r="K134">
        <f t="shared" si="306"/>
        <v>1</v>
      </c>
      <c r="L134">
        <f t="shared" si="269"/>
        <v>0.59000000000000041</v>
      </c>
      <c r="M134">
        <f t="shared" si="307"/>
        <v>0.1</v>
      </c>
      <c r="N134">
        <f t="shared" si="308"/>
        <v>1</v>
      </c>
      <c r="O134">
        <f t="shared" si="270"/>
        <v>0.59000000000000041</v>
      </c>
      <c r="P134">
        <f t="shared" si="309"/>
        <v>0.1</v>
      </c>
      <c r="Q134">
        <f t="shared" si="310"/>
        <v>1</v>
      </c>
      <c r="R134">
        <f t="shared" si="271"/>
        <v>0.59000000000000041</v>
      </c>
      <c r="S134">
        <f t="shared" si="311"/>
        <v>0.1</v>
      </c>
      <c r="T134">
        <f t="shared" si="312"/>
        <v>1</v>
      </c>
      <c r="U134">
        <f t="shared" si="272"/>
        <v>0.59000000000000041</v>
      </c>
      <c r="V134">
        <f t="shared" si="293"/>
        <v>0</v>
      </c>
      <c r="W134">
        <f t="shared" si="313"/>
        <v>0.1</v>
      </c>
      <c r="X134">
        <f t="shared" si="314"/>
        <v>1</v>
      </c>
      <c r="Y134">
        <f t="shared" si="273"/>
        <v>0.59000000000000041</v>
      </c>
      <c r="Z134">
        <f t="shared" si="315"/>
        <v>0.1</v>
      </c>
      <c r="AA134">
        <f t="shared" si="316"/>
        <v>1</v>
      </c>
      <c r="AB134">
        <f t="shared" si="274"/>
        <v>0.59000000000000041</v>
      </c>
      <c r="AC134">
        <f t="shared" si="317"/>
        <v>0.1</v>
      </c>
      <c r="AD134">
        <f t="shared" si="318"/>
        <v>1</v>
      </c>
      <c r="AE134">
        <f t="shared" si="275"/>
        <v>0.59000000000000041</v>
      </c>
      <c r="AF134">
        <f t="shared" si="319"/>
        <v>0.1</v>
      </c>
      <c r="AG134">
        <f t="shared" si="320"/>
        <v>1</v>
      </c>
      <c r="AH134">
        <f t="shared" si="276"/>
        <v>0.59000000000000041</v>
      </c>
      <c r="AI134">
        <f t="shared" si="321"/>
        <v>0.1</v>
      </c>
      <c r="AJ134">
        <f t="shared" si="322"/>
        <v>1</v>
      </c>
      <c r="AK134">
        <f t="shared" si="277"/>
        <v>0.59000000000000041</v>
      </c>
      <c r="AL134">
        <f t="shared" si="284"/>
        <v>0</v>
      </c>
      <c r="AM134">
        <f t="shared" si="349"/>
        <v>6.0000000000000019E-2</v>
      </c>
      <c r="AN134">
        <f t="shared" si="323"/>
        <v>0.1</v>
      </c>
      <c r="AO134">
        <f t="shared" si="324"/>
        <v>1</v>
      </c>
      <c r="AP134">
        <f t="shared" si="266"/>
        <v>0.64000000000000024</v>
      </c>
      <c r="AQ134">
        <f t="shared" si="325"/>
        <v>1</v>
      </c>
      <c r="AR134">
        <f t="shared" si="292"/>
        <v>0.43999999999999972</v>
      </c>
      <c r="AS134">
        <f t="shared" si="326"/>
        <v>1</v>
      </c>
      <c r="AT134">
        <f t="shared" si="278"/>
        <v>0.59000000000000041</v>
      </c>
      <c r="AU134">
        <f t="shared" si="327"/>
        <v>0.1</v>
      </c>
      <c r="AV134">
        <f t="shared" si="328"/>
        <v>1</v>
      </c>
      <c r="AW134">
        <f t="shared" si="329"/>
        <v>0.1</v>
      </c>
      <c r="AX134">
        <f t="shared" si="330"/>
        <v>1</v>
      </c>
      <c r="AY134">
        <f t="shared" si="331"/>
        <v>0.1</v>
      </c>
      <c r="AZ134">
        <f t="shared" si="332"/>
        <v>1</v>
      </c>
      <c r="BA134">
        <f t="shared" si="268"/>
        <v>0.48500000000000032</v>
      </c>
      <c r="BB134">
        <f t="shared" si="333"/>
        <v>1</v>
      </c>
      <c r="BC134">
        <f t="shared" si="296"/>
        <v>0.4040000000000003</v>
      </c>
      <c r="BD134">
        <f t="shared" si="334"/>
        <v>0.1</v>
      </c>
      <c r="BE134">
        <f t="shared" si="335"/>
        <v>1</v>
      </c>
      <c r="BF134">
        <f t="shared" si="336"/>
        <v>0.1</v>
      </c>
      <c r="BG134">
        <f t="shared" si="337"/>
        <v>1</v>
      </c>
      <c r="BH134">
        <f t="shared" si="338"/>
        <v>1</v>
      </c>
      <c r="BI134">
        <f t="shared" si="279"/>
        <v>0.59000000000000041</v>
      </c>
      <c r="BJ134">
        <f t="shared" si="288"/>
        <v>0.53500000000000036</v>
      </c>
      <c r="BK134">
        <f t="shared" si="298"/>
        <v>0.78500000000000048</v>
      </c>
      <c r="BL134">
        <f t="shared" si="294"/>
        <v>0.20200000000000015</v>
      </c>
      <c r="BM134">
        <f t="shared" si="339"/>
        <v>0.1</v>
      </c>
      <c r="BN134">
        <f t="shared" si="340"/>
        <v>1</v>
      </c>
      <c r="BO134">
        <f t="shared" si="280"/>
        <v>0.59000000000000041</v>
      </c>
      <c r="BP134">
        <f t="shared" si="341"/>
        <v>0.1</v>
      </c>
      <c r="BQ134">
        <f t="shared" si="342"/>
        <v>1</v>
      </c>
      <c r="BR134">
        <f t="shared" si="281"/>
        <v>0.59000000000000041</v>
      </c>
      <c r="BS134">
        <f t="shared" si="343"/>
        <v>0.1</v>
      </c>
      <c r="BT134">
        <f t="shared" si="344"/>
        <v>1</v>
      </c>
      <c r="BU134">
        <f t="shared" si="282"/>
        <v>0.59000000000000041</v>
      </c>
      <c r="BV134">
        <f t="shared" si="290"/>
        <v>0.53000000000000036</v>
      </c>
      <c r="BW134">
        <f t="shared" si="345"/>
        <v>1</v>
      </c>
      <c r="BX134">
        <f t="shared" si="289"/>
        <v>0.53500000000000036</v>
      </c>
      <c r="BY134">
        <f t="shared" si="346"/>
        <v>0.1</v>
      </c>
      <c r="BZ134">
        <f t="shared" si="347"/>
        <v>1</v>
      </c>
      <c r="CA134">
        <v>0</v>
      </c>
      <c r="CB134">
        <v>0</v>
      </c>
      <c r="CC134">
        <f t="shared" si="299"/>
        <v>0.83500000000000052</v>
      </c>
      <c r="CD134">
        <f t="shared" si="291"/>
        <v>0.21400000000000016</v>
      </c>
      <c r="CE134">
        <f t="shared" si="295"/>
        <v>0.43999999999999972</v>
      </c>
      <c r="CF134">
        <f t="shared" si="267"/>
        <v>0.65500000000000047</v>
      </c>
      <c r="CG134">
        <f t="shared" si="348"/>
        <v>1</v>
      </c>
      <c r="CH134">
        <v>0.05</v>
      </c>
    </row>
    <row r="135" spans="1:86" x14ac:dyDescent="0.25">
      <c r="A135">
        <v>1156</v>
      </c>
      <c r="B135">
        <f t="shared" si="301"/>
        <v>0.11999999999999968</v>
      </c>
      <c r="C135">
        <f t="shared" si="302"/>
        <v>1</v>
      </c>
      <c r="D135">
        <f t="shared" si="287"/>
        <v>0.5700000000000004</v>
      </c>
      <c r="E135">
        <f t="shared" si="303"/>
        <v>0.1</v>
      </c>
      <c r="F135">
        <f t="shared" si="304"/>
        <v>1</v>
      </c>
      <c r="G135">
        <f t="shared" si="285"/>
        <v>0.59500000000000042</v>
      </c>
      <c r="H135">
        <f t="shared" si="286"/>
        <v>0.68500000000000039</v>
      </c>
      <c r="I135">
        <f t="shared" si="283"/>
        <v>0.59500000000000042</v>
      </c>
      <c r="J135">
        <f t="shared" si="305"/>
        <v>0.11999999999999968</v>
      </c>
      <c r="K135">
        <f t="shared" si="306"/>
        <v>1</v>
      </c>
      <c r="L135">
        <f t="shared" si="269"/>
        <v>0.59500000000000042</v>
      </c>
      <c r="M135">
        <f t="shared" si="307"/>
        <v>0.1</v>
      </c>
      <c r="N135">
        <f t="shared" si="308"/>
        <v>1</v>
      </c>
      <c r="O135">
        <f t="shared" si="270"/>
        <v>0.59500000000000042</v>
      </c>
      <c r="P135">
        <f t="shared" si="309"/>
        <v>0.1</v>
      </c>
      <c r="Q135">
        <f t="shared" si="310"/>
        <v>1</v>
      </c>
      <c r="R135">
        <f t="shared" si="271"/>
        <v>0.59500000000000042</v>
      </c>
      <c r="S135">
        <f t="shared" si="311"/>
        <v>0.1</v>
      </c>
      <c r="T135">
        <f t="shared" si="312"/>
        <v>1</v>
      </c>
      <c r="U135">
        <f t="shared" si="272"/>
        <v>0.59500000000000042</v>
      </c>
      <c r="V135">
        <f t="shared" si="293"/>
        <v>0</v>
      </c>
      <c r="W135">
        <f t="shared" si="313"/>
        <v>0.1</v>
      </c>
      <c r="X135">
        <f t="shared" si="314"/>
        <v>1</v>
      </c>
      <c r="Y135">
        <f t="shared" si="273"/>
        <v>0.59500000000000042</v>
      </c>
      <c r="Z135">
        <f t="shared" si="315"/>
        <v>0.1</v>
      </c>
      <c r="AA135">
        <f t="shared" si="316"/>
        <v>1</v>
      </c>
      <c r="AB135">
        <f t="shared" si="274"/>
        <v>0.59500000000000042</v>
      </c>
      <c r="AC135">
        <f t="shared" si="317"/>
        <v>0.1</v>
      </c>
      <c r="AD135">
        <f t="shared" si="318"/>
        <v>1</v>
      </c>
      <c r="AE135">
        <f t="shared" si="275"/>
        <v>0.59500000000000042</v>
      </c>
      <c r="AF135">
        <f t="shared" si="319"/>
        <v>0.1</v>
      </c>
      <c r="AG135">
        <f t="shared" si="320"/>
        <v>1</v>
      </c>
      <c r="AH135">
        <f t="shared" si="276"/>
        <v>0.59500000000000042</v>
      </c>
      <c r="AI135">
        <f t="shared" si="321"/>
        <v>0.1</v>
      </c>
      <c r="AJ135">
        <f t="shared" si="322"/>
        <v>1</v>
      </c>
      <c r="AK135">
        <f t="shared" si="277"/>
        <v>0.59500000000000042</v>
      </c>
      <c r="AL135">
        <f t="shared" si="284"/>
        <v>0</v>
      </c>
      <c r="AM135">
        <f t="shared" si="349"/>
        <v>5.0000000000000017E-2</v>
      </c>
      <c r="AN135">
        <f t="shared" si="323"/>
        <v>0.1</v>
      </c>
      <c r="AO135">
        <f t="shared" si="324"/>
        <v>1</v>
      </c>
      <c r="AP135">
        <f t="shared" si="266"/>
        <v>0.63500000000000023</v>
      </c>
      <c r="AQ135">
        <f t="shared" si="325"/>
        <v>1</v>
      </c>
      <c r="AR135">
        <f t="shared" si="292"/>
        <v>0.43499999999999972</v>
      </c>
      <c r="AS135">
        <f t="shared" si="326"/>
        <v>1</v>
      </c>
      <c r="AT135">
        <f t="shared" si="278"/>
        <v>0.59500000000000042</v>
      </c>
      <c r="AU135">
        <f t="shared" si="327"/>
        <v>0.1</v>
      </c>
      <c r="AV135">
        <f t="shared" si="328"/>
        <v>1</v>
      </c>
      <c r="AW135">
        <f t="shared" si="329"/>
        <v>0.1</v>
      </c>
      <c r="AX135">
        <f t="shared" si="330"/>
        <v>1</v>
      </c>
      <c r="AY135">
        <f t="shared" si="331"/>
        <v>0.1</v>
      </c>
      <c r="AZ135">
        <f t="shared" si="332"/>
        <v>1</v>
      </c>
      <c r="BA135">
        <f t="shared" si="268"/>
        <v>0.48000000000000032</v>
      </c>
      <c r="BB135">
        <f t="shared" si="333"/>
        <v>1</v>
      </c>
      <c r="BC135">
        <f t="shared" si="296"/>
        <v>0.40800000000000031</v>
      </c>
      <c r="BD135">
        <f t="shared" si="334"/>
        <v>0.1</v>
      </c>
      <c r="BE135">
        <f t="shared" si="335"/>
        <v>1</v>
      </c>
      <c r="BF135">
        <f t="shared" si="336"/>
        <v>0.1</v>
      </c>
      <c r="BG135">
        <f t="shared" si="337"/>
        <v>1</v>
      </c>
      <c r="BH135">
        <f t="shared" si="338"/>
        <v>1</v>
      </c>
      <c r="BI135">
        <f t="shared" si="279"/>
        <v>0.59500000000000042</v>
      </c>
      <c r="BJ135">
        <f t="shared" si="288"/>
        <v>0.54000000000000037</v>
      </c>
      <c r="BK135">
        <f t="shared" si="298"/>
        <v>0.78000000000000047</v>
      </c>
      <c r="BL135">
        <f t="shared" si="294"/>
        <v>0.20400000000000015</v>
      </c>
      <c r="BM135">
        <f t="shared" si="339"/>
        <v>0.1</v>
      </c>
      <c r="BN135">
        <f t="shared" si="340"/>
        <v>1</v>
      </c>
      <c r="BO135">
        <f t="shared" si="280"/>
        <v>0.59500000000000042</v>
      </c>
      <c r="BP135">
        <f t="shared" si="341"/>
        <v>0.1</v>
      </c>
      <c r="BQ135">
        <f t="shared" si="342"/>
        <v>1</v>
      </c>
      <c r="BR135">
        <f t="shared" si="281"/>
        <v>0.59500000000000042</v>
      </c>
      <c r="BS135">
        <f t="shared" si="343"/>
        <v>0.1</v>
      </c>
      <c r="BT135">
        <f t="shared" si="344"/>
        <v>1</v>
      </c>
      <c r="BU135">
        <f t="shared" si="282"/>
        <v>0.59500000000000042</v>
      </c>
      <c r="BV135">
        <f t="shared" si="290"/>
        <v>0.52000000000000035</v>
      </c>
      <c r="BW135">
        <f t="shared" si="345"/>
        <v>1</v>
      </c>
      <c r="BX135">
        <f t="shared" si="289"/>
        <v>0.54000000000000037</v>
      </c>
      <c r="BY135">
        <f t="shared" si="346"/>
        <v>0.1</v>
      </c>
      <c r="BZ135">
        <f t="shared" si="347"/>
        <v>1</v>
      </c>
      <c r="CA135">
        <v>0</v>
      </c>
      <c r="CB135">
        <v>0</v>
      </c>
      <c r="CC135">
        <f t="shared" si="299"/>
        <v>0.83000000000000052</v>
      </c>
      <c r="CD135">
        <f t="shared" si="291"/>
        <v>0.21600000000000016</v>
      </c>
      <c r="CE135">
        <f t="shared" si="295"/>
        <v>0.43499999999999972</v>
      </c>
      <c r="CF135">
        <f t="shared" si="267"/>
        <v>0.66000000000000048</v>
      </c>
      <c r="CG135">
        <f t="shared" si="348"/>
        <v>1</v>
      </c>
      <c r="CH135">
        <v>0.06</v>
      </c>
    </row>
    <row r="136" spans="1:86" x14ac:dyDescent="0.25">
      <c r="A136">
        <v>1168</v>
      </c>
      <c r="B136">
        <f t="shared" si="301"/>
        <v>0.10999999999999968</v>
      </c>
      <c r="C136">
        <f t="shared" si="302"/>
        <v>1</v>
      </c>
      <c r="D136">
        <f t="shared" si="287"/>
        <v>0.5750000000000004</v>
      </c>
      <c r="E136">
        <f t="shared" si="303"/>
        <v>0.1</v>
      </c>
      <c r="F136">
        <f t="shared" si="304"/>
        <v>1</v>
      </c>
      <c r="G136">
        <f t="shared" si="285"/>
        <v>0.60000000000000042</v>
      </c>
      <c r="H136">
        <f t="shared" si="286"/>
        <v>0.68000000000000038</v>
      </c>
      <c r="I136">
        <f t="shared" si="283"/>
        <v>0.60000000000000042</v>
      </c>
      <c r="J136">
        <f t="shared" si="305"/>
        <v>0.10999999999999968</v>
      </c>
      <c r="K136">
        <f t="shared" si="306"/>
        <v>1</v>
      </c>
      <c r="L136">
        <f t="shared" si="269"/>
        <v>0.60000000000000042</v>
      </c>
      <c r="M136">
        <f t="shared" si="307"/>
        <v>0.1</v>
      </c>
      <c r="N136">
        <f t="shared" si="308"/>
        <v>1</v>
      </c>
      <c r="O136">
        <f t="shared" si="270"/>
        <v>0.60000000000000042</v>
      </c>
      <c r="P136">
        <f t="shared" si="309"/>
        <v>0.1</v>
      </c>
      <c r="Q136">
        <f t="shared" si="310"/>
        <v>1</v>
      </c>
      <c r="R136">
        <f t="shared" si="271"/>
        <v>0.60000000000000042</v>
      </c>
      <c r="S136">
        <f t="shared" si="311"/>
        <v>0.1</v>
      </c>
      <c r="T136">
        <f t="shared" si="312"/>
        <v>1</v>
      </c>
      <c r="U136">
        <f t="shared" si="272"/>
        <v>0.60000000000000042</v>
      </c>
      <c r="V136">
        <f t="shared" si="293"/>
        <v>0</v>
      </c>
      <c r="W136">
        <f t="shared" si="313"/>
        <v>0.1</v>
      </c>
      <c r="X136">
        <f t="shared" si="314"/>
        <v>1</v>
      </c>
      <c r="Y136">
        <f t="shared" si="273"/>
        <v>0.60000000000000042</v>
      </c>
      <c r="Z136">
        <f t="shared" si="315"/>
        <v>0.1</v>
      </c>
      <c r="AA136">
        <f t="shared" si="316"/>
        <v>1</v>
      </c>
      <c r="AB136">
        <f t="shared" si="274"/>
        <v>0.60000000000000042</v>
      </c>
      <c r="AC136">
        <f t="shared" si="317"/>
        <v>0.1</v>
      </c>
      <c r="AD136">
        <f t="shared" si="318"/>
        <v>1</v>
      </c>
      <c r="AE136">
        <f t="shared" si="275"/>
        <v>0.60000000000000042</v>
      </c>
      <c r="AF136">
        <f t="shared" si="319"/>
        <v>0.1</v>
      </c>
      <c r="AG136">
        <f t="shared" si="320"/>
        <v>1</v>
      </c>
      <c r="AH136">
        <f t="shared" si="276"/>
        <v>0.60000000000000042</v>
      </c>
      <c r="AI136">
        <f t="shared" si="321"/>
        <v>0.1</v>
      </c>
      <c r="AJ136">
        <f t="shared" si="322"/>
        <v>1</v>
      </c>
      <c r="AK136">
        <f t="shared" si="277"/>
        <v>0.60000000000000042</v>
      </c>
      <c r="AL136">
        <f t="shared" si="284"/>
        <v>0</v>
      </c>
      <c r="AM136">
        <f t="shared" si="349"/>
        <v>4.0000000000000015E-2</v>
      </c>
      <c r="AN136">
        <f t="shared" si="323"/>
        <v>0.1</v>
      </c>
      <c r="AO136">
        <f t="shared" si="324"/>
        <v>1</v>
      </c>
      <c r="AP136">
        <f t="shared" si="266"/>
        <v>0.63000000000000023</v>
      </c>
      <c r="AQ136">
        <f t="shared" si="325"/>
        <v>1</v>
      </c>
      <c r="AR136">
        <f t="shared" si="292"/>
        <v>0.42999999999999972</v>
      </c>
      <c r="AS136">
        <f t="shared" si="326"/>
        <v>1</v>
      </c>
      <c r="AT136">
        <f t="shared" si="278"/>
        <v>0.60000000000000042</v>
      </c>
      <c r="AU136">
        <f t="shared" si="327"/>
        <v>0.1</v>
      </c>
      <c r="AV136">
        <f t="shared" si="328"/>
        <v>1</v>
      </c>
      <c r="AW136">
        <f t="shared" si="329"/>
        <v>0.1</v>
      </c>
      <c r="AX136">
        <f t="shared" si="330"/>
        <v>1</v>
      </c>
      <c r="AY136">
        <f t="shared" si="331"/>
        <v>0.1</v>
      </c>
      <c r="AZ136">
        <f t="shared" si="332"/>
        <v>1</v>
      </c>
      <c r="BA136">
        <f t="shared" si="268"/>
        <v>0.47500000000000031</v>
      </c>
      <c r="BB136">
        <f t="shared" si="333"/>
        <v>1</v>
      </c>
      <c r="BC136">
        <f t="shared" si="296"/>
        <v>0.41200000000000031</v>
      </c>
      <c r="BD136">
        <f t="shared" si="334"/>
        <v>0.1</v>
      </c>
      <c r="BE136">
        <f t="shared" si="335"/>
        <v>1</v>
      </c>
      <c r="BF136">
        <f t="shared" si="336"/>
        <v>0.1</v>
      </c>
      <c r="BG136">
        <f t="shared" si="337"/>
        <v>1</v>
      </c>
      <c r="BH136">
        <f t="shared" si="338"/>
        <v>1</v>
      </c>
      <c r="BI136">
        <f t="shared" si="279"/>
        <v>0.60000000000000042</v>
      </c>
      <c r="BJ136">
        <f t="shared" si="288"/>
        <v>0.54500000000000037</v>
      </c>
      <c r="BK136">
        <f t="shared" si="298"/>
        <v>0.77500000000000047</v>
      </c>
      <c r="BL136">
        <f t="shared" si="294"/>
        <v>0.20600000000000016</v>
      </c>
      <c r="BM136">
        <f t="shared" si="339"/>
        <v>0.1</v>
      </c>
      <c r="BN136">
        <f t="shared" si="340"/>
        <v>1</v>
      </c>
      <c r="BO136">
        <f t="shared" si="280"/>
        <v>0.60000000000000042</v>
      </c>
      <c r="BP136">
        <f t="shared" si="341"/>
        <v>0.1</v>
      </c>
      <c r="BQ136">
        <f t="shared" si="342"/>
        <v>1</v>
      </c>
      <c r="BR136">
        <f t="shared" si="281"/>
        <v>0.60000000000000042</v>
      </c>
      <c r="BS136">
        <f t="shared" si="343"/>
        <v>0.1</v>
      </c>
      <c r="BT136">
        <f t="shared" si="344"/>
        <v>1</v>
      </c>
      <c r="BU136">
        <f t="shared" si="282"/>
        <v>0.60000000000000042</v>
      </c>
      <c r="BV136">
        <f t="shared" si="290"/>
        <v>0.51000000000000034</v>
      </c>
      <c r="BW136">
        <f t="shared" si="345"/>
        <v>1</v>
      </c>
      <c r="BX136">
        <f t="shared" si="289"/>
        <v>0.54500000000000037</v>
      </c>
      <c r="BY136">
        <f t="shared" si="346"/>
        <v>0.1</v>
      </c>
      <c r="BZ136">
        <f t="shared" si="347"/>
        <v>1</v>
      </c>
      <c r="CA136">
        <v>0</v>
      </c>
      <c r="CB136">
        <v>0</v>
      </c>
      <c r="CC136">
        <f t="shared" si="299"/>
        <v>0.82500000000000051</v>
      </c>
      <c r="CD136">
        <f t="shared" si="291"/>
        <v>0.21800000000000017</v>
      </c>
      <c r="CE136">
        <f t="shared" si="295"/>
        <v>0.42999999999999972</v>
      </c>
      <c r="CF136">
        <f t="shared" si="267"/>
        <v>0.66500000000000048</v>
      </c>
      <c r="CG136">
        <f t="shared" si="348"/>
        <v>1</v>
      </c>
      <c r="CH136">
        <v>0.06</v>
      </c>
    </row>
    <row r="137" spans="1:86" x14ac:dyDescent="0.25">
      <c r="A137">
        <v>1181</v>
      </c>
      <c r="B137">
        <f t="shared" si="301"/>
        <v>0.1</v>
      </c>
      <c r="C137">
        <f t="shared" si="302"/>
        <v>1</v>
      </c>
      <c r="D137">
        <f t="shared" si="287"/>
        <v>0.5800000000000004</v>
      </c>
      <c r="E137">
        <f t="shared" si="303"/>
        <v>0.1</v>
      </c>
      <c r="F137">
        <f t="shared" si="304"/>
        <v>1</v>
      </c>
      <c r="G137">
        <f t="shared" si="285"/>
        <v>0.60500000000000043</v>
      </c>
      <c r="H137">
        <f t="shared" si="286"/>
        <v>0.67500000000000038</v>
      </c>
      <c r="I137">
        <f t="shared" si="283"/>
        <v>0.60500000000000043</v>
      </c>
      <c r="J137">
        <f t="shared" si="305"/>
        <v>0.1</v>
      </c>
      <c r="K137">
        <f t="shared" si="306"/>
        <v>1</v>
      </c>
      <c r="L137">
        <f t="shared" si="269"/>
        <v>0.60500000000000043</v>
      </c>
      <c r="M137">
        <f t="shared" si="307"/>
        <v>0.1</v>
      </c>
      <c r="N137">
        <f t="shared" si="308"/>
        <v>1</v>
      </c>
      <c r="O137">
        <f t="shared" si="270"/>
        <v>0.60500000000000043</v>
      </c>
      <c r="P137">
        <f t="shared" si="309"/>
        <v>0.1</v>
      </c>
      <c r="Q137">
        <f t="shared" si="310"/>
        <v>1</v>
      </c>
      <c r="R137">
        <f t="shared" si="271"/>
        <v>0.60500000000000043</v>
      </c>
      <c r="S137">
        <f t="shared" si="311"/>
        <v>0.1</v>
      </c>
      <c r="T137">
        <f t="shared" si="312"/>
        <v>1</v>
      </c>
      <c r="U137">
        <f t="shared" si="272"/>
        <v>0.60500000000000043</v>
      </c>
      <c r="V137">
        <f t="shared" si="293"/>
        <v>0</v>
      </c>
      <c r="W137">
        <f t="shared" si="313"/>
        <v>0.1</v>
      </c>
      <c r="X137">
        <f t="shared" si="314"/>
        <v>1</v>
      </c>
      <c r="Y137">
        <f t="shared" si="273"/>
        <v>0.60500000000000043</v>
      </c>
      <c r="Z137">
        <f t="shared" si="315"/>
        <v>0.1</v>
      </c>
      <c r="AA137">
        <f t="shared" si="316"/>
        <v>1</v>
      </c>
      <c r="AB137">
        <f t="shared" si="274"/>
        <v>0.60500000000000043</v>
      </c>
      <c r="AC137">
        <f t="shared" si="317"/>
        <v>0.1</v>
      </c>
      <c r="AD137">
        <f t="shared" si="318"/>
        <v>1</v>
      </c>
      <c r="AE137">
        <f t="shared" si="275"/>
        <v>0.60500000000000043</v>
      </c>
      <c r="AF137">
        <f t="shared" si="319"/>
        <v>0.1</v>
      </c>
      <c r="AG137">
        <f t="shared" si="320"/>
        <v>1</v>
      </c>
      <c r="AH137">
        <f t="shared" si="276"/>
        <v>0.60500000000000043</v>
      </c>
      <c r="AI137">
        <f t="shared" si="321"/>
        <v>0.1</v>
      </c>
      <c r="AJ137">
        <f t="shared" si="322"/>
        <v>1</v>
      </c>
      <c r="AK137">
        <f t="shared" si="277"/>
        <v>0.60500000000000043</v>
      </c>
      <c r="AL137">
        <f t="shared" si="284"/>
        <v>0</v>
      </c>
      <c r="AM137">
        <f t="shared" si="349"/>
        <v>3.0000000000000013E-2</v>
      </c>
      <c r="AN137">
        <f t="shared" si="323"/>
        <v>0.1</v>
      </c>
      <c r="AO137">
        <f t="shared" si="324"/>
        <v>1</v>
      </c>
      <c r="AP137">
        <f t="shared" si="266"/>
        <v>0.62500000000000022</v>
      </c>
      <c r="AQ137">
        <f t="shared" si="325"/>
        <v>1</v>
      </c>
      <c r="AR137">
        <f t="shared" si="292"/>
        <v>0.42499999999999971</v>
      </c>
      <c r="AS137">
        <f t="shared" si="326"/>
        <v>1</v>
      </c>
      <c r="AT137">
        <f t="shared" si="278"/>
        <v>0.60500000000000043</v>
      </c>
      <c r="AU137">
        <f t="shared" si="327"/>
        <v>0.1</v>
      </c>
      <c r="AV137">
        <f t="shared" si="328"/>
        <v>1</v>
      </c>
      <c r="AW137">
        <f t="shared" si="329"/>
        <v>0.1</v>
      </c>
      <c r="AX137">
        <f t="shared" si="330"/>
        <v>1</v>
      </c>
      <c r="AY137">
        <f t="shared" si="331"/>
        <v>0.1</v>
      </c>
      <c r="AZ137">
        <f t="shared" si="332"/>
        <v>1</v>
      </c>
      <c r="BA137">
        <f t="shared" si="268"/>
        <v>0.47000000000000031</v>
      </c>
      <c r="BB137">
        <f t="shared" si="333"/>
        <v>1</v>
      </c>
      <c r="BC137">
        <f t="shared" si="296"/>
        <v>0.41600000000000031</v>
      </c>
      <c r="BD137">
        <f t="shared" si="334"/>
        <v>0.1</v>
      </c>
      <c r="BE137">
        <f t="shared" si="335"/>
        <v>1</v>
      </c>
      <c r="BF137">
        <f t="shared" si="336"/>
        <v>0.1</v>
      </c>
      <c r="BG137">
        <f t="shared" si="337"/>
        <v>1</v>
      </c>
      <c r="BH137">
        <f t="shared" si="338"/>
        <v>1</v>
      </c>
      <c r="BI137">
        <f t="shared" si="279"/>
        <v>0.60500000000000043</v>
      </c>
      <c r="BJ137">
        <f t="shared" si="288"/>
        <v>0.55000000000000038</v>
      </c>
      <c r="BK137">
        <f t="shared" si="298"/>
        <v>0.77000000000000046</v>
      </c>
      <c r="BL137">
        <f t="shared" si="294"/>
        <v>0.20800000000000016</v>
      </c>
      <c r="BM137">
        <f t="shared" si="339"/>
        <v>0.1</v>
      </c>
      <c r="BN137">
        <f t="shared" si="340"/>
        <v>1</v>
      </c>
      <c r="BO137">
        <f t="shared" si="280"/>
        <v>0.60500000000000043</v>
      </c>
      <c r="BP137">
        <f t="shared" si="341"/>
        <v>0.1</v>
      </c>
      <c r="BQ137">
        <f t="shared" si="342"/>
        <v>1</v>
      </c>
      <c r="BR137">
        <f t="shared" si="281"/>
        <v>0.60500000000000043</v>
      </c>
      <c r="BS137">
        <f t="shared" si="343"/>
        <v>0.1</v>
      </c>
      <c r="BT137">
        <f t="shared" si="344"/>
        <v>1</v>
      </c>
      <c r="BU137">
        <f t="shared" si="282"/>
        <v>0.60500000000000043</v>
      </c>
      <c r="BV137">
        <f t="shared" si="290"/>
        <v>0.50000000000000033</v>
      </c>
      <c r="BW137">
        <f t="shared" si="345"/>
        <v>1</v>
      </c>
      <c r="BX137">
        <f t="shared" si="289"/>
        <v>0.55000000000000038</v>
      </c>
      <c r="BY137">
        <f t="shared" si="346"/>
        <v>0.1</v>
      </c>
      <c r="BZ137">
        <f t="shared" si="347"/>
        <v>1</v>
      </c>
      <c r="CA137">
        <v>0</v>
      </c>
      <c r="CB137">
        <v>0</v>
      </c>
      <c r="CC137">
        <f t="shared" si="299"/>
        <v>0.82000000000000051</v>
      </c>
      <c r="CD137">
        <f t="shared" si="291"/>
        <v>0.22000000000000017</v>
      </c>
      <c r="CE137">
        <f t="shared" si="295"/>
        <v>0.42499999999999971</v>
      </c>
      <c r="CF137">
        <f t="shared" si="267"/>
        <v>0.67000000000000048</v>
      </c>
      <c r="CG137">
        <f t="shared" si="348"/>
        <v>1</v>
      </c>
      <c r="CH137">
        <v>0.06</v>
      </c>
    </row>
    <row r="138" spans="1:86" x14ac:dyDescent="0.25">
      <c r="A138">
        <v>1193</v>
      </c>
      <c r="B138">
        <f t="shared" si="301"/>
        <v>0.1</v>
      </c>
      <c r="C138">
        <f t="shared" si="302"/>
        <v>1</v>
      </c>
      <c r="D138">
        <f t="shared" si="287"/>
        <v>0.58500000000000041</v>
      </c>
      <c r="E138">
        <f t="shared" si="303"/>
        <v>0.1</v>
      </c>
      <c r="F138">
        <f t="shared" si="304"/>
        <v>1</v>
      </c>
      <c r="G138">
        <f t="shared" si="285"/>
        <v>0.61000000000000043</v>
      </c>
      <c r="H138">
        <f t="shared" si="286"/>
        <v>0.67000000000000037</v>
      </c>
      <c r="I138">
        <f t="shared" si="283"/>
        <v>0.61000000000000043</v>
      </c>
      <c r="J138">
        <f t="shared" si="305"/>
        <v>0.1</v>
      </c>
      <c r="K138">
        <f t="shared" si="306"/>
        <v>1</v>
      </c>
      <c r="L138">
        <f t="shared" si="269"/>
        <v>0.61000000000000043</v>
      </c>
      <c r="M138">
        <f t="shared" si="307"/>
        <v>0.1</v>
      </c>
      <c r="N138">
        <f t="shared" si="308"/>
        <v>1</v>
      </c>
      <c r="O138">
        <f t="shared" si="270"/>
        <v>0.61000000000000043</v>
      </c>
      <c r="P138">
        <f t="shared" si="309"/>
        <v>0.1</v>
      </c>
      <c r="Q138">
        <f t="shared" si="310"/>
        <v>1</v>
      </c>
      <c r="R138">
        <f t="shared" si="271"/>
        <v>0.61000000000000043</v>
      </c>
      <c r="S138">
        <f t="shared" si="311"/>
        <v>0.1</v>
      </c>
      <c r="T138">
        <f t="shared" si="312"/>
        <v>1</v>
      </c>
      <c r="U138">
        <f t="shared" si="272"/>
        <v>0.61000000000000043</v>
      </c>
      <c r="V138">
        <f t="shared" si="293"/>
        <v>0</v>
      </c>
      <c r="W138">
        <f t="shared" si="313"/>
        <v>0.1</v>
      </c>
      <c r="X138">
        <f t="shared" si="314"/>
        <v>1</v>
      </c>
      <c r="Y138">
        <f t="shared" si="273"/>
        <v>0.61000000000000043</v>
      </c>
      <c r="Z138">
        <f t="shared" si="315"/>
        <v>0.1</v>
      </c>
      <c r="AA138">
        <f t="shared" si="316"/>
        <v>1</v>
      </c>
      <c r="AB138">
        <f t="shared" si="274"/>
        <v>0.61000000000000043</v>
      </c>
      <c r="AC138">
        <f t="shared" si="317"/>
        <v>0.1</v>
      </c>
      <c r="AD138">
        <f t="shared" si="318"/>
        <v>1</v>
      </c>
      <c r="AE138">
        <f t="shared" si="275"/>
        <v>0.61000000000000043</v>
      </c>
      <c r="AF138">
        <f t="shared" si="319"/>
        <v>0.1</v>
      </c>
      <c r="AG138">
        <f t="shared" si="320"/>
        <v>1</v>
      </c>
      <c r="AH138">
        <f t="shared" si="276"/>
        <v>0.61000000000000043</v>
      </c>
      <c r="AI138">
        <f t="shared" si="321"/>
        <v>0.1</v>
      </c>
      <c r="AJ138">
        <f t="shared" si="322"/>
        <v>1</v>
      </c>
      <c r="AK138">
        <f t="shared" si="277"/>
        <v>0.61000000000000043</v>
      </c>
      <c r="AL138">
        <f t="shared" si="284"/>
        <v>0</v>
      </c>
      <c r="AM138">
        <f t="shared" si="349"/>
        <v>2.0000000000000011E-2</v>
      </c>
      <c r="AN138">
        <f t="shared" si="323"/>
        <v>0.1</v>
      </c>
      <c r="AO138">
        <f t="shared" si="324"/>
        <v>1</v>
      </c>
      <c r="AP138">
        <f t="shared" ref="AP138:AP201" si="350">MAX(AP137-0.005, 0.1)</f>
        <v>0.62000000000000022</v>
      </c>
      <c r="AQ138">
        <f t="shared" si="325"/>
        <v>1</v>
      </c>
      <c r="AR138">
        <f t="shared" si="292"/>
        <v>0.41999999999999971</v>
      </c>
      <c r="AS138">
        <f t="shared" si="326"/>
        <v>1</v>
      </c>
      <c r="AT138">
        <f t="shared" si="278"/>
        <v>0.61000000000000043</v>
      </c>
      <c r="AU138">
        <f t="shared" si="327"/>
        <v>0.1</v>
      </c>
      <c r="AV138">
        <f t="shared" si="328"/>
        <v>1</v>
      </c>
      <c r="AW138">
        <f t="shared" si="329"/>
        <v>0.1</v>
      </c>
      <c r="AX138">
        <f t="shared" si="330"/>
        <v>1</v>
      </c>
      <c r="AY138">
        <f t="shared" si="331"/>
        <v>0.1</v>
      </c>
      <c r="AZ138">
        <f t="shared" si="332"/>
        <v>1</v>
      </c>
      <c r="BA138">
        <f t="shared" si="268"/>
        <v>0.4650000000000003</v>
      </c>
      <c r="BB138">
        <f t="shared" si="333"/>
        <v>1</v>
      </c>
      <c r="BC138">
        <f t="shared" si="296"/>
        <v>0.42000000000000032</v>
      </c>
      <c r="BD138">
        <f t="shared" si="334"/>
        <v>0.1</v>
      </c>
      <c r="BE138">
        <f t="shared" si="335"/>
        <v>1</v>
      </c>
      <c r="BF138">
        <f t="shared" si="336"/>
        <v>0.1</v>
      </c>
      <c r="BG138">
        <f t="shared" si="337"/>
        <v>1</v>
      </c>
      <c r="BH138">
        <f t="shared" si="338"/>
        <v>1</v>
      </c>
      <c r="BI138">
        <f t="shared" si="279"/>
        <v>0.61000000000000043</v>
      </c>
      <c r="BJ138">
        <f t="shared" si="288"/>
        <v>0.55500000000000038</v>
      </c>
      <c r="BK138">
        <f t="shared" si="298"/>
        <v>0.76500000000000046</v>
      </c>
      <c r="BL138">
        <f t="shared" si="294"/>
        <v>0.21000000000000016</v>
      </c>
      <c r="BM138">
        <f t="shared" si="339"/>
        <v>0.1</v>
      </c>
      <c r="BN138">
        <f t="shared" si="340"/>
        <v>1</v>
      </c>
      <c r="BO138">
        <f t="shared" si="280"/>
        <v>0.61000000000000043</v>
      </c>
      <c r="BP138">
        <f t="shared" si="341"/>
        <v>0.1</v>
      </c>
      <c r="BQ138">
        <f t="shared" si="342"/>
        <v>1</v>
      </c>
      <c r="BR138">
        <f t="shared" si="281"/>
        <v>0.61000000000000043</v>
      </c>
      <c r="BS138">
        <f t="shared" si="343"/>
        <v>0.1</v>
      </c>
      <c r="BT138">
        <f t="shared" si="344"/>
        <v>1</v>
      </c>
      <c r="BU138">
        <f t="shared" si="282"/>
        <v>0.61000000000000043</v>
      </c>
      <c r="BV138">
        <f t="shared" si="290"/>
        <v>0.49000000000000032</v>
      </c>
      <c r="BW138">
        <f t="shared" si="345"/>
        <v>1</v>
      </c>
      <c r="BX138">
        <f t="shared" si="289"/>
        <v>0.55500000000000038</v>
      </c>
      <c r="BY138">
        <f t="shared" si="346"/>
        <v>0.1</v>
      </c>
      <c r="BZ138">
        <f t="shared" si="347"/>
        <v>1</v>
      </c>
      <c r="CA138">
        <v>0</v>
      </c>
      <c r="CB138">
        <v>0</v>
      </c>
      <c r="CC138">
        <f t="shared" si="299"/>
        <v>0.8150000000000005</v>
      </c>
      <c r="CD138">
        <f t="shared" si="291"/>
        <v>0.22200000000000017</v>
      </c>
      <c r="CE138">
        <f t="shared" si="295"/>
        <v>0.41999999999999971</v>
      </c>
      <c r="CF138">
        <f t="shared" si="267"/>
        <v>0.67500000000000049</v>
      </c>
      <c r="CG138">
        <f t="shared" si="348"/>
        <v>1</v>
      </c>
      <c r="CH138">
        <v>0.06</v>
      </c>
    </row>
    <row r="139" spans="1:86" x14ac:dyDescent="0.25">
      <c r="A139">
        <v>1206</v>
      </c>
      <c r="B139">
        <f t="shared" si="301"/>
        <v>0.1</v>
      </c>
      <c r="C139">
        <f t="shared" si="302"/>
        <v>1</v>
      </c>
      <c r="D139">
        <f t="shared" si="287"/>
        <v>0.59000000000000041</v>
      </c>
      <c r="E139">
        <f t="shared" si="303"/>
        <v>0.1</v>
      </c>
      <c r="F139">
        <f t="shared" si="304"/>
        <v>1</v>
      </c>
      <c r="G139">
        <f t="shared" si="285"/>
        <v>0.61500000000000044</v>
      </c>
      <c r="H139">
        <f t="shared" si="286"/>
        <v>0.66500000000000037</v>
      </c>
      <c r="I139">
        <f t="shared" si="283"/>
        <v>0.61500000000000044</v>
      </c>
      <c r="J139">
        <f t="shared" si="305"/>
        <v>0.1</v>
      </c>
      <c r="K139">
        <f t="shared" si="306"/>
        <v>1</v>
      </c>
      <c r="L139">
        <f t="shared" si="269"/>
        <v>0.61500000000000044</v>
      </c>
      <c r="M139">
        <f t="shared" si="307"/>
        <v>0.1</v>
      </c>
      <c r="N139">
        <f t="shared" si="308"/>
        <v>1</v>
      </c>
      <c r="O139">
        <f t="shared" si="270"/>
        <v>0.61500000000000044</v>
      </c>
      <c r="P139">
        <f t="shared" si="309"/>
        <v>0.1</v>
      </c>
      <c r="Q139">
        <f t="shared" si="310"/>
        <v>1</v>
      </c>
      <c r="R139">
        <f t="shared" si="271"/>
        <v>0.61500000000000044</v>
      </c>
      <c r="S139">
        <f t="shared" si="311"/>
        <v>0.1</v>
      </c>
      <c r="T139">
        <f t="shared" si="312"/>
        <v>1</v>
      </c>
      <c r="U139">
        <f t="shared" si="272"/>
        <v>0.61500000000000044</v>
      </c>
      <c r="V139">
        <f t="shared" si="293"/>
        <v>0</v>
      </c>
      <c r="W139">
        <f t="shared" si="313"/>
        <v>0.1</v>
      </c>
      <c r="X139">
        <f t="shared" si="314"/>
        <v>1</v>
      </c>
      <c r="Y139">
        <f t="shared" si="273"/>
        <v>0.61500000000000044</v>
      </c>
      <c r="Z139">
        <f t="shared" si="315"/>
        <v>0.1</v>
      </c>
      <c r="AA139">
        <f t="shared" si="316"/>
        <v>1</v>
      </c>
      <c r="AB139">
        <f t="shared" si="274"/>
        <v>0.61500000000000044</v>
      </c>
      <c r="AC139">
        <f t="shared" si="317"/>
        <v>0.1</v>
      </c>
      <c r="AD139">
        <f t="shared" si="318"/>
        <v>1</v>
      </c>
      <c r="AE139">
        <f t="shared" si="275"/>
        <v>0.61500000000000044</v>
      </c>
      <c r="AF139">
        <f t="shared" si="319"/>
        <v>0.1</v>
      </c>
      <c r="AG139">
        <f t="shared" si="320"/>
        <v>1</v>
      </c>
      <c r="AH139">
        <f t="shared" si="276"/>
        <v>0.61500000000000044</v>
      </c>
      <c r="AI139">
        <f t="shared" si="321"/>
        <v>0.1</v>
      </c>
      <c r="AJ139">
        <f t="shared" si="322"/>
        <v>1</v>
      </c>
      <c r="AK139">
        <f t="shared" si="277"/>
        <v>0.61500000000000044</v>
      </c>
      <c r="AL139">
        <f t="shared" si="284"/>
        <v>0</v>
      </c>
      <c r="AM139">
        <f t="shared" si="349"/>
        <v>1.0000000000000011E-2</v>
      </c>
      <c r="AN139">
        <f t="shared" si="323"/>
        <v>0.1</v>
      </c>
      <c r="AO139">
        <f t="shared" si="324"/>
        <v>1</v>
      </c>
      <c r="AP139">
        <f t="shared" si="350"/>
        <v>0.61500000000000021</v>
      </c>
      <c r="AQ139">
        <f t="shared" si="325"/>
        <v>1</v>
      </c>
      <c r="AR139">
        <f t="shared" si="292"/>
        <v>0.4149999999999997</v>
      </c>
      <c r="AS139">
        <f t="shared" si="326"/>
        <v>1</v>
      </c>
      <c r="AT139">
        <f t="shared" si="278"/>
        <v>0.61500000000000044</v>
      </c>
      <c r="AU139">
        <f t="shared" si="327"/>
        <v>0.1</v>
      </c>
      <c r="AV139">
        <f t="shared" si="328"/>
        <v>1</v>
      </c>
      <c r="AW139">
        <f t="shared" si="329"/>
        <v>0.1</v>
      </c>
      <c r="AX139">
        <f t="shared" si="330"/>
        <v>1</v>
      </c>
      <c r="AY139">
        <f t="shared" si="331"/>
        <v>0.1</v>
      </c>
      <c r="AZ139">
        <f t="shared" si="332"/>
        <v>1</v>
      </c>
      <c r="BA139">
        <f t="shared" si="268"/>
        <v>0.4600000000000003</v>
      </c>
      <c r="BB139">
        <f t="shared" si="333"/>
        <v>1</v>
      </c>
      <c r="BC139">
        <f t="shared" si="296"/>
        <v>0.42400000000000032</v>
      </c>
      <c r="BD139">
        <f t="shared" si="334"/>
        <v>0.1</v>
      </c>
      <c r="BE139">
        <f t="shared" si="335"/>
        <v>1</v>
      </c>
      <c r="BF139">
        <f t="shared" si="336"/>
        <v>0.1</v>
      </c>
      <c r="BG139">
        <f t="shared" si="337"/>
        <v>1</v>
      </c>
      <c r="BH139">
        <f t="shared" si="338"/>
        <v>1</v>
      </c>
      <c r="BI139">
        <f t="shared" si="279"/>
        <v>0.61500000000000044</v>
      </c>
      <c r="BJ139">
        <f t="shared" si="288"/>
        <v>0.56000000000000039</v>
      </c>
      <c r="BK139">
        <f t="shared" si="298"/>
        <v>0.76000000000000045</v>
      </c>
      <c r="BL139">
        <f t="shared" si="294"/>
        <v>0.21200000000000016</v>
      </c>
      <c r="BM139">
        <f t="shared" si="339"/>
        <v>0.1</v>
      </c>
      <c r="BN139">
        <f t="shared" si="340"/>
        <v>1</v>
      </c>
      <c r="BO139">
        <f t="shared" si="280"/>
        <v>0.61500000000000044</v>
      </c>
      <c r="BP139">
        <f t="shared" si="341"/>
        <v>0.1</v>
      </c>
      <c r="BQ139">
        <f t="shared" si="342"/>
        <v>1</v>
      </c>
      <c r="BR139">
        <f t="shared" si="281"/>
        <v>0.61500000000000044</v>
      </c>
      <c r="BS139">
        <f t="shared" si="343"/>
        <v>0.1</v>
      </c>
      <c r="BT139">
        <f t="shared" si="344"/>
        <v>1</v>
      </c>
      <c r="BU139">
        <f t="shared" si="282"/>
        <v>0.61500000000000044</v>
      </c>
      <c r="BV139">
        <f t="shared" si="290"/>
        <v>0.48000000000000032</v>
      </c>
      <c r="BW139">
        <f t="shared" si="345"/>
        <v>1</v>
      </c>
      <c r="BX139">
        <f t="shared" si="289"/>
        <v>0.56000000000000039</v>
      </c>
      <c r="BY139">
        <f t="shared" si="346"/>
        <v>0.1</v>
      </c>
      <c r="BZ139">
        <f t="shared" si="347"/>
        <v>1</v>
      </c>
      <c r="CA139">
        <v>0</v>
      </c>
      <c r="CB139">
        <v>0</v>
      </c>
      <c r="CC139">
        <f t="shared" si="299"/>
        <v>0.8100000000000005</v>
      </c>
      <c r="CD139">
        <f t="shared" si="291"/>
        <v>0.22400000000000017</v>
      </c>
      <c r="CE139">
        <f t="shared" si="295"/>
        <v>0.4149999999999997</v>
      </c>
      <c r="CF139">
        <f t="shared" ref="CF139:CF202" si="351">CF138+0.005</f>
        <v>0.68000000000000049</v>
      </c>
      <c r="CG139">
        <f t="shared" si="348"/>
        <v>1</v>
      </c>
      <c r="CH139">
        <v>0.06</v>
      </c>
    </row>
    <row r="140" spans="1:86" x14ac:dyDescent="0.25">
      <c r="A140">
        <v>1218</v>
      </c>
      <c r="B140">
        <f t="shared" si="301"/>
        <v>0.1</v>
      </c>
      <c r="C140">
        <f t="shared" si="302"/>
        <v>1</v>
      </c>
      <c r="D140">
        <f t="shared" si="287"/>
        <v>0.59500000000000042</v>
      </c>
      <c r="E140">
        <f t="shared" si="303"/>
        <v>0.1</v>
      </c>
      <c r="F140">
        <f t="shared" si="304"/>
        <v>1</v>
      </c>
      <c r="G140">
        <f t="shared" si="285"/>
        <v>0.62000000000000044</v>
      </c>
      <c r="H140">
        <f t="shared" si="286"/>
        <v>0.66000000000000036</v>
      </c>
      <c r="I140">
        <f t="shared" si="283"/>
        <v>0.62000000000000044</v>
      </c>
      <c r="J140">
        <f t="shared" si="305"/>
        <v>0.1</v>
      </c>
      <c r="K140">
        <f t="shared" si="306"/>
        <v>1</v>
      </c>
      <c r="L140">
        <f t="shared" si="269"/>
        <v>0.62000000000000044</v>
      </c>
      <c r="M140">
        <f t="shared" si="307"/>
        <v>0.1</v>
      </c>
      <c r="N140">
        <f t="shared" si="308"/>
        <v>1</v>
      </c>
      <c r="O140">
        <f t="shared" si="270"/>
        <v>0.62000000000000044</v>
      </c>
      <c r="P140">
        <f t="shared" si="309"/>
        <v>0.1</v>
      </c>
      <c r="Q140">
        <f t="shared" si="310"/>
        <v>1</v>
      </c>
      <c r="R140">
        <f t="shared" si="271"/>
        <v>0.62000000000000044</v>
      </c>
      <c r="S140">
        <f t="shared" si="311"/>
        <v>0.1</v>
      </c>
      <c r="T140">
        <f t="shared" si="312"/>
        <v>1</v>
      </c>
      <c r="U140">
        <f t="shared" si="272"/>
        <v>0.62000000000000044</v>
      </c>
      <c r="V140">
        <f t="shared" si="293"/>
        <v>0</v>
      </c>
      <c r="W140">
        <f t="shared" si="313"/>
        <v>0.1</v>
      </c>
      <c r="X140">
        <f t="shared" si="314"/>
        <v>1</v>
      </c>
      <c r="Y140">
        <f t="shared" si="273"/>
        <v>0.62000000000000044</v>
      </c>
      <c r="Z140">
        <f t="shared" si="315"/>
        <v>0.1</v>
      </c>
      <c r="AA140">
        <f t="shared" si="316"/>
        <v>1</v>
      </c>
      <c r="AB140">
        <f t="shared" si="274"/>
        <v>0.62000000000000044</v>
      </c>
      <c r="AC140">
        <f t="shared" si="317"/>
        <v>0.1</v>
      </c>
      <c r="AD140">
        <f t="shared" si="318"/>
        <v>1</v>
      </c>
      <c r="AE140">
        <f t="shared" si="275"/>
        <v>0.62000000000000044</v>
      </c>
      <c r="AF140">
        <f t="shared" si="319"/>
        <v>0.1</v>
      </c>
      <c r="AG140">
        <f t="shared" si="320"/>
        <v>1</v>
      </c>
      <c r="AH140">
        <f t="shared" si="276"/>
        <v>0.62000000000000044</v>
      </c>
      <c r="AI140">
        <f t="shared" si="321"/>
        <v>0.1</v>
      </c>
      <c r="AJ140">
        <f t="shared" si="322"/>
        <v>1</v>
      </c>
      <c r="AK140">
        <f t="shared" si="277"/>
        <v>0.62000000000000044</v>
      </c>
      <c r="AL140">
        <f t="shared" si="284"/>
        <v>0</v>
      </c>
      <c r="AM140">
        <v>0</v>
      </c>
      <c r="AN140">
        <f t="shared" si="323"/>
        <v>0.1</v>
      </c>
      <c r="AO140">
        <f t="shared" si="324"/>
        <v>1</v>
      </c>
      <c r="AP140">
        <f t="shared" si="350"/>
        <v>0.61000000000000021</v>
      </c>
      <c r="AQ140">
        <f t="shared" si="325"/>
        <v>1</v>
      </c>
      <c r="AR140">
        <f t="shared" si="292"/>
        <v>0.4099999999999997</v>
      </c>
      <c r="AS140">
        <f t="shared" si="326"/>
        <v>1</v>
      </c>
      <c r="AT140">
        <f t="shared" si="278"/>
        <v>0.62000000000000044</v>
      </c>
      <c r="AU140">
        <f t="shared" si="327"/>
        <v>0.1</v>
      </c>
      <c r="AV140">
        <f t="shared" si="328"/>
        <v>1</v>
      </c>
      <c r="AW140">
        <f t="shared" si="329"/>
        <v>0.1</v>
      </c>
      <c r="AX140">
        <f t="shared" si="330"/>
        <v>1</v>
      </c>
      <c r="AY140">
        <f t="shared" si="331"/>
        <v>0.1</v>
      </c>
      <c r="AZ140">
        <f t="shared" si="332"/>
        <v>1</v>
      </c>
      <c r="BA140">
        <f t="shared" ref="BA140:BA203" si="352">MAX(BA139-0.005, 0.1)</f>
        <v>0.45500000000000029</v>
      </c>
      <c r="BB140">
        <f t="shared" si="333"/>
        <v>1</v>
      </c>
      <c r="BC140">
        <f t="shared" si="296"/>
        <v>0.42800000000000032</v>
      </c>
      <c r="BD140">
        <f t="shared" si="334"/>
        <v>0.1</v>
      </c>
      <c r="BE140">
        <f t="shared" si="335"/>
        <v>1</v>
      </c>
      <c r="BF140">
        <f t="shared" si="336"/>
        <v>0.1</v>
      </c>
      <c r="BG140">
        <f t="shared" si="337"/>
        <v>1</v>
      </c>
      <c r="BH140">
        <f t="shared" si="338"/>
        <v>1</v>
      </c>
      <c r="BI140">
        <f t="shared" si="279"/>
        <v>0.62000000000000044</v>
      </c>
      <c r="BJ140">
        <f t="shared" si="288"/>
        <v>0.56500000000000039</v>
      </c>
      <c r="BK140">
        <f t="shared" si="298"/>
        <v>0.75500000000000045</v>
      </c>
      <c r="BL140">
        <f t="shared" si="294"/>
        <v>0.21400000000000016</v>
      </c>
      <c r="BM140">
        <f t="shared" si="339"/>
        <v>0.1</v>
      </c>
      <c r="BN140">
        <f t="shared" si="340"/>
        <v>1</v>
      </c>
      <c r="BO140">
        <f t="shared" si="280"/>
        <v>0.62000000000000044</v>
      </c>
      <c r="BP140">
        <f t="shared" si="341"/>
        <v>0.1</v>
      </c>
      <c r="BQ140">
        <f t="shared" si="342"/>
        <v>1</v>
      </c>
      <c r="BR140">
        <f t="shared" si="281"/>
        <v>0.62000000000000044</v>
      </c>
      <c r="BS140">
        <f t="shared" si="343"/>
        <v>0.1</v>
      </c>
      <c r="BT140">
        <f t="shared" si="344"/>
        <v>1</v>
      </c>
      <c r="BU140">
        <f t="shared" si="282"/>
        <v>0.62000000000000044</v>
      </c>
      <c r="BV140">
        <f t="shared" si="290"/>
        <v>0.47000000000000031</v>
      </c>
      <c r="BW140">
        <f t="shared" si="345"/>
        <v>1</v>
      </c>
      <c r="BX140">
        <f t="shared" si="289"/>
        <v>0.56500000000000039</v>
      </c>
      <c r="BY140">
        <f t="shared" si="346"/>
        <v>0.1</v>
      </c>
      <c r="BZ140">
        <f t="shared" si="347"/>
        <v>1</v>
      </c>
      <c r="CA140">
        <v>0</v>
      </c>
      <c r="CB140">
        <v>0</v>
      </c>
      <c r="CC140">
        <f t="shared" si="299"/>
        <v>0.80500000000000049</v>
      </c>
      <c r="CD140">
        <f t="shared" si="291"/>
        <v>0.22600000000000017</v>
      </c>
      <c r="CE140">
        <f t="shared" si="295"/>
        <v>0.4099999999999997</v>
      </c>
      <c r="CF140">
        <f t="shared" si="351"/>
        <v>0.6850000000000005</v>
      </c>
      <c r="CG140">
        <f t="shared" si="348"/>
        <v>1</v>
      </c>
      <c r="CH140">
        <v>0.06</v>
      </c>
    </row>
    <row r="141" spans="1:86" x14ac:dyDescent="0.25">
      <c r="A141">
        <v>1231</v>
      </c>
      <c r="B141">
        <f t="shared" si="301"/>
        <v>0.1</v>
      </c>
      <c r="C141">
        <f t="shared" si="302"/>
        <v>1</v>
      </c>
      <c r="D141">
        <f t="shared" si="287"/>
        <v>0.60000000000000042</v>
      </c>
      <c r="E141">
        <f t="shared" si="303"/>
        <v>0.1</v>
      </c>
      <c r="F141">
        <f t="shared" si="304"/>
        <v>1</v>
      </c>
      <c r="G141">
        <f t="shared" si="285"/>
        <v>0.62500000000000044</v>
      </c>
      <c r="H141">
        <f t="shared" si="286"/>
        <v>0.65500000000000036</v>
      </c>
      <c r="I141">
        <f t="shared" si="283"/>
        <v>0.62500000000000044</v>
      </c>
      <c r="J141">
        <f t="shared" si="305"/>
        <v>0.1</v>
      </c>
      <c r="K141">
        <f t="shared" si="306"/>
        <v>1</v>
      </c>
      <c r="L141">
        <f t="shared" si="269"/>
        <v>0.62500000000000044</v>
      </c>
      <c r="M141">
        <f t="shared" si="307"/>
        <v>0.1</v>
      </c>
      <c r="N141">
        <f t="shared" si="308"/>
        <v>1</v>
      </c>
      <c r="O141">
        <f t="shared" si="270"/>
        <v>0.62500000000000044</v>
      </c>
      <c r="P141">
        <f t="shared" si="309"/>
        <v>0.1</v>
      </c>
      <c r="Q141">
        <f t="shared" si="310"/>
        <v>1</v>
      </c>
      <c r="R141">
        <f t="shared" si="271"/>
        <v>0.62500000000000044</v>
      </c>
      <c r="S141">
        <f t="shared" si="311"/>
        <v>0.1</v>
      </c>
      <c r="T141">
        <f t="shared" si="312"/>
        <v>1</v>
      </c>
      <c r="U141">
        <f t="shared" si="272"/>
        <v>0.62500000000000044</v>
      </c>
      <c r="V141">
        <f t="shared" si="293"/>
        <v>0</v>
      </c>
      <c r="W141">
        <f t="shared" si="313"/>
        <v>0.1</v>
      </c>
      <c r="X141">
        <f t="shared" si="314"/>
        <v>1</v>
      </c>
      <c r="Y141">
        <f t="shared" si="273"/>
        <v>0.62500000000000044</v>
      </c>
      <c r="Z141">
        <f t="shared" si="315"/>
        <v>0.1</v>
      </c>
      <c r="AA141">
        <f t="shared" si="316"/>
        <v>1</v>
      </c>
      <c r="AB141">
        <f t="shared" si="274"/>
        <v>0.62500000000000044</v>
      </c>
      <c r="AC141">
        <f t="shared" si="317"/>
        <v>0.1</v>
      </c>
      <c r="AD141">
        <f t="shared" si="318"/>
        <v>1</v>
      </c>
      <c r="AE141">
        <f t="shared" si="275"/>
        <v>0.62500000000000044</v>
      </c>
      <c r="AF141">
        <f t="shared" si="319"/>
        <v>0.1</v>
      </c>
      <c r="AG141">
        <f t="shared" si="320"/>
        <v>1</v>
      </c>
      <c r="AH141">
        <f t="shared" si="276"/>
        <v>0.62500000000000044</v>
      </c>
      <c r="AI141">
        <f t="shared" si="321"/>
        <v>0.1</v>
      </c>
      <c r="AJ141">
        <f t="shared" si="322"/>
        <v>1</v>
      </c>
      <c r="AK141">
        <f t="shared" si="277"/>
        <v>0.62500000000000044</v>
      </c>
      <c r="AL141">
        <f t="shared" si="284"/>
        <v>0</v>
      </c>
      <c r="AM141">
        <f t="shared" si="349"/>
        <v>0</v>
      </c>
      <c r="AN141">
        <f t="shared" si="323"/>
        <v>0.1</v>
      </c>
      <c r="AO141">
        <f t="shared" si="324"/>
        <v>1</v>
      </c>
      <c r="AP141">
        <f t="shared" si="350"/>
        <v>0.6050000000000002</v>
      </c>
      <c r="AQ141">
        <f t="shared" si="325"/>
        <v>1</v>
      </c>
      <c r="AR141">
        <f t="shared" si="292"/>
        <v>0.40499999999999969</v>
      </c>
      <c r="AS141">
        <f t="shared" si="326"/>
        <v>1</v>
      </c>
      <c r="AT141">
        <f t="shared" si="278"/>
        <v>0.62500000000000044</v>
      </c>
      <c r="AU141">
        <f t="shared" si="327"/>
        <v>0.1</v>
      </c>
      <c r="AV141">
        <f t="shared" si="328"/>
        <v>1</v>
      </c>
      <c r="AW141">
        <f t="shared" si="329"/>
        <v>0.1</v>
      </c>
      <c r="AX141">
        <f t="shared" si="330"/>
        <v>1</v>
      </c>
      <c r="AY141">
        <f t="shared" si="331"/>
        <v>0.1</v>
      </c>
      <c r="AZ141">
        <f t="shared" si="332"/>
        <v>1</v>
      </c>
      <c r="BA141">
        <f t="shared" si="352"/>
        <v>0.45000000000000029</v>
      </c>
      <c r="BB141">
        <f t="shared" si="333"/>
        <v>1</v>
      </c>
      <c r="BC141">
        <f t="shared" si="296"/>
        <v>0.43200000000000033</v>
      </c>
      <c r="BD141">
        <f t="shared" si="334"/>
        <v>0.1</v>
      </c>
      <c r="BE141">
        <f t="shared" si="335"/>
        <v>1</v>
      </c>
      <c r="BF141">
        <f t="shared" si="336"/>
        <v>0.1</v>
      </c>
      <c r="BG141">
        <f t="shared" si="337"/>
        <v>1</v>
      </c>
      <c r="BH141">
        <f t="shared" si="338"/>
        <v>1</v>
      </c>
      <c r="BI141">
        <f t="shared" si="279"/>
        <v>0.62500000000000044</v>
      </c>
      <c r="BJ141">
        <f t="shared" si="288"/>
        <v>0.5700000000000004</v>
      </c>
      <c r="BK141">
        <f t="shared" si="298"/>
        <v>0.75000000000000044</v>
      </c>
      <c r="BL141">
        <f t="shared" si="294"/>
        <v>0.21600000000000016</v>
      </c>
      <c r="BM141">
        <f t="shared" si="339"/>
        <v>0.1</v>
      </c>
      <c r="BN141">
        <f t="shared" si="340"/>
        <v>1</v>
      </c>
      <c r="BO141">
        <f t="shared" si="280"/>
        <v>0.62500000000000044</v>
      </c>
      <c r="BP141">
        <f t="shared" si="341"/>
        <v>0.1</v>
      </c>
      <c r="BQ141">
        <f t="shared" si="342"/>
        <v>1</v>
      </c>
      <c r="BR141">
        <f t="shared" si="281"/>
        <v>0.62500000000000044</v>
      </c>
      <c r="BS141">
        <f t="shared" si="343"/>
        <v>0.1</v>
      </c>
      <c r="BT141">
        <f t="shared" si="344"/>
        <v>1</v>
      </c>
      <c r="BU141">
        <f t="shared" si="282"/>
        <v>0.62500000000000044</v>
      </c>
      <c r="BV141">
        <f t="shared" si="290"/>
        <v>0.4600000000000003</v>
      </c>
      <c r="BW141">
        <f t="shared" si="345"/>
        <v>1</v>
      </c>
      <c r="BX141">
        <f t="shared" si="289"/>
        <v>0.5700000000000004</v>
      </c>
      <c r="BY141">
        <f t="shared" si="346"/>
        <v>0.1</v>
      </c>
      <c r="BZ141">
        <f t="shared" si="347"/>
        <v>1</v>
      </c>
      <c r="CA141">
        <v>0</v>
      </c>
      <c r="CB141">
        <v>0</v>
      </c>
      <c r="CC141">
        <f t="shared" si="299"/>
        <v>0.80000000000000049</v>
      </c>
      <c r="CD141">
        <f t="shared" si="291"/>
        <v>0.22800000000000017</v>
      </c>
      <c r="CE141">
        <f t="shared" si="295"/>
        <v>0.40499999999999969</v>
      </c>
      <c r="CF141">
        <f t="shared" si="351"/>
        <v>0.6900000000000005</v>
      </c>
      <c r="CG141">
        <f t="shared" si="348"/>
        <v>1</v>
      </c>
      <c r="CH141">
        <v>0.06</v>
      </c>
    </row>
    <row r="142" spans="1:86" x14ac:dyDescent="0.25">
      <c r="A142">
        <v>1244</v>
      </c>
      <c r="B142">
        <f t="shared" si="301"/>
        <v>0.1</v>
      </c>
      <c r="C142">
        <f t="shared" si="302"/>
        <v>1</v>
      </c>
      <c r="D142">
        <f t="shared" si="287"/>
        <v>0.60500000000000043</v>
      </c>
      <c r="E142">
        <f t="shared" si="303"/>
        <v>0.1</v>
      </c>
      <c r="F142">
        <f t="shared" si="304"/>
        <v>1</v>
      </c>
      <c r="G142">
        <f t="shared" si="285"/>
        <v>0.63000000000000045</v>
      </c>
      <c r="H142">
        <f t="shared" si="286"/>
        <v>0.65000000000000036</v>
      </c>
      <c r="I142">
        <f t="shared" si="283"/>
        <v>0.63000000000000045</v>
      </c>
      <c r="J142">
        <f t="shared" si="305"/>
        <v>0.1</v>
      </c>
      <c r="K142">
        <f t="shared" si="306"/>
        <v>1</v>
      </c>
      <c r="L142">
        <f t="shared" si="269"/>
        <v>0.63000000000000045</v>
      </c>
      <c r="M142">
        <f t="shared" si="307"/>
        <v>0.1</v>
      </c>
      <c r="N142">
        <f t="shared" si="308"/>
        <v>1</v>
      </c>
      <c r="O142">
        <f t="shared" si="270"/>
        <v>0.63000000000000045</v>
      </c>
      <c r="P142">
        <f t="shared" si="309"/>
        <v>0.1</v>
      </c>
      <c r="Q142">
        <f t="shared" si="310"/>
        <v>1</v>
      </c>
      <c r="R142">
        <f t="shared" si="271"/>
        <v>0.63000000000000045</v>
      </c>
      <c r="S142">
        <f t="shared" si="311"/>
        <v>0.1</v>
      </c>
      <c r="T142">
        <f t="shared" si="312"/>
        <v>1</v>
      </c>
      <c r="U142">
        <f t="shared" si="272"/>
        <v>0.63000000000000045</v>
      </c>
      <c r="V142">
        <f t="shared" si="293"/>
        <v>0</v>
      </c>
      <c r="W142">
        <f t="shared" si="313"/>
        <v>0.1</v>
      </c>
      <c r="X142">
        <f t="shared" si="314"/>
        <v>1</v>
      </c>
      <c r="Y142">
        <f t="shared" si="273"/>
        <v>0.63000000000000045</v>
      </c>
      <c r="Z142">
        <f t="shared" si="315"/>
        <v>0.1</v>
      </c>
      <c r="AA142">
        <f t="shared" si="316"/>
        <v>1</v>
      </c>
      <c r="AB142">
        <f t="shared" si="274"/>
        <v>0.63000000000000045</v>
      </c>
      <c r="AC142">
        <f t="shared" si="317"/>
        <v>0.1</v>
      </c>
      <c r="AD142">
        <f t="shared" si="318"/>
        <v>1</v>
      </c>
      <c r="AE142">
        <f t="shared" si="275"/>
        <v>0.63000000000000045</v>
      </c>
      <c r="AF142">
        <f t="shared" si="319"/>
        <v>0.1</v>
      </c>
      <c r="AG142">
        <f t="shared" si="320"/>
        <v>1</v>
      </c>
      <c r="AH142">
        <f t="shared" si="276"/>
        <v>0.63000000000000045</v>
      </c>
      <c r="AI142">
        <f t="shared" si="321"/>
        <v>0.1</v>
      </c>
      <c r="AJ142">
        <f t="shared" si="322"/>
        <v>1</v>
      </c>
      <c r="AK142">
        <f t="shared" si="277"/>
        <v>0.63000000000000045</v>
      </c>
      <c r="AL142">
        <f t="shared" si="284"/>
        <v>0</v>
      </c>
      <c r="AM142">
        <f t="shared" si="349"/>
        <v>0</v>
      </c>
      <c r="AN142">
        <f t="shared" si="323"/>
        <v>0.1</v>
      </c>
      <c r="AO142">
        <f t="shared" si="324"/>
        <v>1</v>
      </c>
      <c r="AP142">
        <f t="shared" si="350"/>
        <v>0.6000000000000002</v>
      </c>
      <c r="AQ142">
        <f t="shared" si="325"/>
        <v>1</v>
      </c>
      <c r="AR142">
        <f t="shared" si="292"/>
        <v>0.39999999999999969</v>
      </c>
      <c r="AS142">
        <f t="shared" si="326"/>
        <v>1</v>
      </c>
      <c r="AT142">
        <f t="shared" si="278"/>
        <v>0.63000000000000045</v>
      </c>
      <c r="AU142">
        <f t="shared" si="327"/>
        <v>0.1</v>
      </c>
      <c r="AV142">
        <f t="shared" si="328"/>
        <v>1</v>
      </c>
      <c r="AW142">
        <f t="shared" si="329"/>
        <v>0.1</v>
      </c>
      <c r="AX142">
        <f t="shared" si="330"/>
        <v>1</v>
      </c>
      <c r="AY142">
        <f t="shared" si="331"/>
        <v>0.1</v>
      </c>
      <c r="AZ142">
        <f t="shared" si="332"/>
        <v>1</v>
      </c>
      <c r="BA142">
        <f t="shared" si="352"/>
        <v>0.44500000000000028</v>
      </c>
      <c r="BB142">
        <f t="shared" si="333"/>
        <v>1</v>
      </c>
      <c r="BC142">
        <f t="shared" si="296"/>
        <v>0.43600000000000033</v>
      </c>
      <c r="BD142">
        <f t="shared" si="334"/>
        <v>0.1</v>
      </c>
      <c r="BE142">
        <f t="shared" si="335"/>
        <v>1</v>
      </c>
      <c r="BF142">
        <f t="shared" si="336"/>
        <v>0.1</v>
      </c>
      <c r="BG142">
        <f t="shared" si="337"/>
        <v>1</v>
      </c>
      <c r="BH142">
        <f t="shared" si="338"/>
        <v>1</v>
      </c>
      <c r="BI142">
        <f t="shared" si="279"/>
        <v>0.63000000000000045</v>
      </c>
      <c r="BJ142">
        <f t="shared" si="288"/>
        <v>0.5750000000000004</v>
      </c>
      <c r="BK142">
        <f t="shared" si="298"/>
        <v>0.74500000000000044</v>
      </c>
      <c r="BL142">
        <f t="shared" si="294"/>
        <v>0.21800000000000017</v>
      </c>
      <c r="BM142">
        <f t="shared" si="339"/>
        <v>0.1</v>
      </c>
      <c r="BN142">
        <f t="shared" si="340"/>
        <v>1</v>
      </c>
      <c r="BO142">
        <f t="shared" si="280"/>
        <v>0.63000000000000045</v>
      </c>
      <c r="BP142">
        <f t="shared" si="341"/>
        <v>0.1</v>
      </c>
      <c r="BQ142">
        <f t="shared" si="342"/>
        <v>1</v>
      </c>
      <c r="BR142">
        <f t="shared" si="281"/>
        <v>0.63000000000000045</v>
      </c>
      <c r="BS142">
        <f t="shared" si="343"/>
        <v>0.1</v>
      </c>
      <c r="BT142">
        <f t="shared" si="344"/>
        <v>1</v>
      </c>
      <c r="BU142">
        <f t="shared" si="282"/>
        <v>0.63000000000000045</v>
      </c>
      <c r="BV142">
        <f t="shared" si="290"/>
        <v>0.45000000000000029</v>
      </c>
      <c r="BW142">
        <f t="shared" si="345"/>
        <v>1</v>
      </c>
      <c r="BX142">
        <f t="shared" si="289"/>
        <v>0.5750000000000004</v>
      </c>
      <c r="BY142">
        <f t="shared" si="346"/>
        <v>0.1</v>
      </c>
      <c r="BZ142">
        <f t="shared" si="347"/>
        <v>1</v>
      </c>
      <c r="CA142">
        <v>0</v>
      </c>
      <c r="CB142">
        <v>0</v>
      </c>
      <c r="CC142">
        <f t="shared" si="299"/>
        <v>0.79500000000000048</v>
      </c>
      <c r="CD142">
        <f t="shared" si="291"/>
        <v>0.23000000000000018</v>
      </c>
      <c r="CE142">
        <f t="shared" si="295"/>
        <v>0.39999999999999969</v>
      </c>
      <c r="CF142">
        <f t="shared" si="351"/>
        <v>0.69500000000000051</v>
      </c>
      <c r="CG142">
        <f t="shared" si="348"/>
        <v>1</v>
      </c>
      <c r="CH142">
        <v>0.06</v>
      </c>
    </row>
    <row r="143" spans="1:86" x14ac:dyDescent="0.25">
      <c r="A143">
        <v>1256</v>
      </c>
      <c r="B143">
        <f t="shared" si="301"/>
        <v>0.1</v>
      </c>
      <c r="C143">
        <f t="shared" si="302"/>
        <v>1</v>
      </c>
      <c r="D143">
        <f t="shared" si="287"/>
        <v>0.61000000000000043</v>
      </c>
      <c r="E143">
        <f t="shared" si="303"/>
        <v>0.1</v>
      </c>
      <c r="F143">
        <f t="shared" si="304"/>
        <v>1</v>
      </c>
      <c r="G143">
        <f t="shared" si="285"/>
        <v>0.63500000000000045</v>
      </c>
      <c r="H143">
        <f t="shared" si="286"/>
        <v>0.64500000000000035</v>
      </c>
      <c r="I143">
        <f t="shared" si="283"/>
        <v>0.63500000000000045</v>
      </c>
      <c r="J143">
        <f t="shared" si="305"/>
        <v>0.1</v>
      </c>
      <c r="K143">
        <f t="shared" si="306"/>
        <v>1</v>
      </c>
      <c r="L143">
        <f t="shared" si="269"/>
        <v>0.63500000000000045</v>
      </c>
      <c r="M143">
        <f t="shared" si="307"/>
        <v>0.1</v>
      </c>
      <c r="N143">
        <f t="shared" si="308"/>
        <v>1</v>
      </c>
      <c r="O143">
        <f t="shared" si="270"/>
        <v>0.63500000000000045</v>
      </c>
      <c r="P143">
        <f t="shared" si="309"/>
        <v>0.1</v>
      </c>
      <c r="Q143">
        <f t="shared" si="310"/>
        <v>1</v>
      </c>
      <c r="R143">
        <f t="shared" si="271"/>
        <v>0.63500000000000045</v>
      </c>
      <c r="S143">
        <f t="shared" si="311"/>
        <v>0.1</v>
      </c>
      <c r="T143">
        <f t="shared" si="312"/>
        <v>1</v>
      </c>
      <c r="U143">
        <f t="shared" si="272"/>
        <v>0.63500000000000045</v>
      </c>
      <c r="V143">
        <f t="shared" si="293"/>
        <v>0</v>
      </c>
      <c r="W143">
        <f t="shared" si="313"/>
        <v>0.1</v>
      </c>
      <c r="X143">
        <f t="shared" si="314"/>
        <v>1</v>
      </c>
      <c r="Y143">
        <f t="shared" si="273"/>
        <v>0.63500000000000045</v>
      </c>
      <c r="Z143">
        <f t="shared" si="315"/>
        <v>0.1</v>
      </c>
      <c r="AA143">
        <f t="shared" si="316"/>
        <v>1</v>
      </c>
      <c r="AB143">
        <f t="shared" si="274"/>
        <v>0.63500000000000045</v>
      </c>
      <c r="AC143">
        <f t="shared" si="317"/>
        <v>0.1</v>
      </c>
      <c r="AD143">
        <f t="shared" si="318"/>
        <v>1</v>
      </c>
      <c r="AE143">
        <f t="shared" si="275"/>
        <v>0.63500000000000045</v>
      </c>
      <c r="AF143">
        <f t="shared" si="319"/>
        <v>0.1</v>
      </c>
      <c r="AG143">
        <f t="shared" si="320"/>
        <v>1</v>
      </c>
      <c r="AH143">
        <f t="shared" si="276"/>
        <v>0.63500000000000045</v>
      </c>
      <c r="AI143">
        <f t="shared" si="321"/>
        <v>0.1</v>
      </c>
      <c r="AJ143">
        <f t="shared" si="322"/>
        <v>1</v>
      </c>
      <c r="AK143">
        <f t="shared" si="277"/>
        <v>0.63500000000000045</v>
      </c>
      <c r="AL143">
        <f t="shared" si="284"/>
        <v>0</v>
      </c>
      <c r="AM143">
        <f t="shared" si="349"/>
        <v>0</v>
      </c>
      <c r="AN143">
        <f t="shared" si="323"/>
        <v>0.1</v>
      </c>
      <c r="AO143">
        <f t="shared" si="324"/>
        <v>1</v>
      </c>
      <c r="AP143">
        <f t="shared" si="350"/>
        <v>0.5950000000000002</v>
      </c>
      <c r="AQ143">
        <f t="shared" si="325"/>
        <v>1</v>
      </c>
      <c r="AR143">
        <f t="shared" si="292"/>
        <v>0.39499999999999968</v>
      </c>
      <c r="AS143">
        <f t="shared" si="326"/>
        <v>1</v>
      </c>
      <c r="AT143">
        <f t="shared" si="278"/>
        <v>0.63500000000000045</v>
      </c>
      <c r="AU143">
        <f t="shared" si="327"/>
        <v>0.1</v>
      </c>
      <c r="AV143">
        <f t="shared" si="328"/>
        <v>1</v>
      </c>
      <c r="AW143">
        <f t="shared" si="329"/>
        <v>0.1</v>
      </c>
      <c r="AX143">
        <f t="shared" si="330"/>
        <v>1</v>
      </c>
      <c r="AY143">
        <f t="shared" si="331"/>
        <v>0.1</v>
      </c>
      <c r="AZ143">
        <f t="shared" si="332"/>
        <v>1</v>
      </c>
      <c r="BA143">
        <f t="shared" si="352"/>
        <v>0.44000000000000028</v>
      </c>
      <c r="BB143">
        <f t="shared" si="333"/>
        <v>1</v>
      </c>
      <c r="BC143">
        <f t="shared" si="296"/>
        <v>0.44000000000000034</v>
      </c>
      <c r="BD143">
        <f t="shared" si="334"/>
        <v>0.1</v>
      </c>
      <c r="BE143">
        <f t="shared" si="335"/>
        <v>1</v>
      </c>
      <c r="BF143">
        <f t="shared" si="336"/>
        <v>0.1</v>
      </c>
      <c r="BG143">
        <f t="shared" si="337"/>
        <v>1</v>
      </c>
      <c r="BH143">
        <f t="shared" si="338"/>
        <v>1</v>
      </c>
      <c r="BI143">
        <f t="shared" si="279"/>
        <v>0.63500000000000045</v>
      </c>
      <c r="BJ143">
        <f t="shared" si="288"/>
        <v>0.5800000000000004</v>
      </c>
      <c r="BK143">
        <f t="shared" si="298"/>
        <v>0.74000000000000044</v>
      </c>
      <c r="BL143">
        <f t="shared" si="294"/>
        <v>0.22000000000000017</v>
      </c>
      <c r="BM143">
        <f t="shared" si="339"/>
        <v>0.1</v>
      </c>
      <c r="BN143">
        <f t="shared" si="340"/>
        <v>1</v>
      </c>
      <c r="BO143">
        <f t="shared" si="280"/>
        <v>0.63500000000000045</v>
      </c>
      <c r="BP143">
        <f t="shared" si="341"/>
        <v>0.1</v>
      </c>
      <c r="BQ143">
        <f t="shared" si="342"/>
        <v>1</v>
      </c>
      <c r="BR143">
        <f t="shared" si="281"/>
        <v>0.63500000000000045</v>
      </c>
      <c r="BS143">
        <f t="shared" si="343"/>
        <v>0.1</v>
      </c>
      <c r="BT143">
        <f t="shared" si="344"/>
        <v>1</v>
      </c>
      <c r="BU143">
        <f t="shared" si="282"/>
        <v>0.63500000000000045</v>
      </c>
      <c r="BV143">
        <f t="shared" si="290"/>
        <v>0.44000000000000028</v>
      </c>
      <c r="BW143">
        <f t="shared" si="345"/>
        <v>1</v>
      </c>
      <c r="BX143">
        <f t="shared" si="289"/>
        <v>0.5800000000000004</v>
      </c>
      <c r="BY143">
        <f t="shared" si="346"/>
        <v>0.1</v>
      </c>
      <c r="BZ143">
        <f t="shared" si="347"/>
        <v>1</v>
      </c>
      <c r="CA143">
        <v>0</v>
      </c>
      <c r="CB143">
        <v>0</v>
      </c>
      <c r="CC143">
        <f t="shared" si="299"/>
        <v>0.79000000000000048</v>
      </c>
      <c r="CD143">
        <f t="shared" si="291"/>
        <v>0.23200000000000018</v>
      </c>
      <c r="CE143">
        <f t="shared" si="295"/>
        <v>0.39499999999999968</v>
      </c>
      <c r="CF143">
        <f t="shared" si="351"/>
        <v>0.70000000000000051</v>
      </c>
      <c r="CG143">
        <f t="shared" si="348"/>
        <v>1</v>
      </c>
      <c r="CH143">
        <v>0.06</v>
      </c>
    </row>
    <row r="144" spans="1:86" x14ac:dyDescent="0.25">
      <c r="A144">
        <v>1269</v>
      </c>
      <c r="B144">
        <f t="shared" si="301"/>
        <v>0.1</v>
      </c>
      <c r="C144">
        <f t="shared" si="302"/>
        <v>1</v>
      </c>
      <c r="D144">
        <f t="shared" si="287"/>
        <v>0.61500000000000044</v>
      </c>
      <c r="E144">
        <f t="shared" si="303"/>
        <v>0.1</v>
      </c>
      <c r="F144">
        <f t="shared" si="304"/>
        <v>1</v>
      </c>
      <c r="G144">
        <f t="shared" si="285"/>
        <v>0.64000000000000046</v>
      </c>
      <c r="H144">
        <f t="shared" si="286"/>
        <v>0.64000000000000035</v>
      </c>
      <c r="I144">
        <f t="shared" si="283"/>
        <v>0.64000000000000046</v>
      </c>
      <c r="J144">
        <f t="shared" si="305"/>
        <v>0.1</v>
      </c>
      <c r="K144">
        <f t="shared" si="306"/>
        <v>1</v>
      </c>
      <c r="L144">
        <f t="shared" si="269"/>
        <v>0.64000000000000046</v>
      </c>
      <c r="M144">
        <f t="shared" si="307"/>
        <v>0.1</v>
      </c>
      <c r="N144">
        <f t="shared" si="308"/>
        <v>1</v>
      </c>
      <c r="O144">
        <f t="shared" si="270"/>
        <v>0.64000000000000046</v>
      </c>
      <c r="P144">
        <f t="shared" si="309"/>
        <v>0.1</v>
      </c>
      <c r="Q144">
        <f t="shared" si="310"/>
        <v>1</v>
      </c>
      <c r="R144">
        <f t="shared" si="271"/>
        <v>0.64000000000000046</v>
      </c>
      <c r="S144">
        <f t="shared" si="311"/>
        <v>0.1</v>
      </c>
      <c r="T144">
        <f t="shared" si="312"/>
        <v>1</v>
      </c>
      <c r="U144">
        <f t="shared" si="272"/>
        <v>0.64000000000000046</v>
      </c>
      <c r="V144">
        <f t="shared" si="293"/>
        <v>0</v>
      </c>
      <c r="W144">
        <f t="shared" si="313"/>
        <v>0.1</v>
      </c>
      <c r="X144">
        <f t="shared" si="314"/>
        <v>1</v>
      </c>
      <c r="Y144">
        <f t="shared" si="273"/>
        <v>0.64000000000000046</v>
      </c>
      <c r="Z144">
        <f t="shared" si="315"/>
        <v>0.1</v>
      </c>
      <c r="AA144">
        <f t="shared" si="316"/>
        <v>1</v>
      </c>
      <c r="AB144">
        <f t="shared" si="274"/>
        <v>0.64000000000000046</v>
      </c>
      <c r="AC144">
        <f t="shared" si="317"/>
        <v>0.1</v>
      </c>
      <c r="AD144">
        <f t="shared" si="318"/>
        <v>1</v>
      </c>
      <c r="AE144">
        <f t="shared" si="275"/>
        <v>0.64000000000000046</v>
      </c>
      <c r="AF144">
        <f t="shared" si="319"/>
        <v>0.1</v>
      </c>
      <c r="AG144">
        <f t="shared" si="320"/>
        <v>1</v>
      </c>
      <c r="AH144">
        <f t="shared" si="276"/>
        <v>0.64000000000000046</v>
      </c>
      <c r="AI144">
        <f t="shared" si="321"/>
        <v>0.1</v>
      </c>
      <c r="AJ144">
        <f t="shared" si="322"/>
        <v>1</v>
      </c>
      <c r="AK144">
        <f t="shared" si="277"/>
        <v>0.64000000000000046</v>
      </c>
      <c r="AL144">
        <f t="shared" si="284"/>
        <v>0</v>
      </c>
      <c r="AM144">
        <f t="shared" si="349"/>
        <v>0</v>
      </c>
      <c r="AN144">
        <f t="shared" si="323"/>
        <v>0.1</v>
      </c>
      <c r="AO144">
        <f t="shared" si="324"/>
        <v>1</v>
      </c>
      <c r="AP144">
        <f t="shared" si="350"/>
        <v>0.59000000000000019</v>
      </c>
      <c r="AQ144">
        <f t="shared" si="325"/>
        <v>1</v>
      </c>
      <c r="AR144">
        <f t="shared" si="292"/>
        <v>0.38999999999999968</v>
      </c>
      <c r="AS144">
        <f t="shared" si="326"/>
        <v>1</v>
      </c>
      <c r="AT144">
        <f t="shared" si="278"/>
        <v>0.64000000000000046</v>
      </c>
      <c r="AU144">
        <f t="shared" si="327"/>
        <v>0.1</v>
      </c>
      <c r="AV144">
        <f t="shared" si="328"/>
        <v>1</v>
      </c>
      <c r="AW144">
        <f t="shared" si="329"/>
        <v>0.1</v>
      </c>
      <c r="AX144">
        <f t="shared" si="330"/>
        <v>1</v>
      </c>
      <c r="AY144">
        <f t="shared" si="331"/>
        <v>0.1</v>
      </c>
      <c r="AZ144">
        <f t="shared" si="332"/>
        <v>1</v>
      </c>
      <c r="BA144">
        <f t="shared" si="352"/>
        <v>0.43500000000000028</v>
      </c>
      <c r="BB144">
        <f t="shared" si="333"/>
        <v>1</v>
      </c>
      <c r="BC144">
        <f t="shared" si="296"/>
        <v>0.44400000000000034</v>
      </c>
      <c r="BD144">
        <f t="shared" si="334"/>
        <v>0.1</v>
      </c>
      <c r="BE144">
        <f t="shared" si="335"/>
        <v>1</v>
      </c>
      <c r="BF144">
        <f t="shared" si="336"/>
        <v>0.1</v>
      </c>
      <c r="BG144">
        <f t="shared" si="337"/>
        <v>1</v>
      </c>
      <c r="BH144">
        <f t="shared" si="338"/>
        <v>1</v>
      </c>
      <c r="BI144">
        <f t="shared" si="279"/>
        <v>0.64000000000000046</v>
      </c>
      <c r="BJ144">
        <f t="shared" si="288"/>
        <v>0.58500000000000041</v>
      </c>
      <c r="BK144">
        <f t="shared" si="298"/>
        <v>0.73500000000000043</v>
      </c>
      <c r="BL144">
        <f t="shared" si="294"/>
        <v>0.22200000000000017</v>
      </c>
      <c r="BM144">
        <f t="shared" si="339"/>
        <v>0.1</v>
      </c>
      <c r="BN144">
        <f t="shared" si="340"/>
        <v>1</v>
      </c>
      <c r="BO144">
        <f t="shared" si="280"/>
        <v>0.64000000000000046</v>
      </c>
      <c r="BP144">
        <f t="shared" si="341"/>
        <v>0.1</v>
      </c>
      <c r="BQ144">
        <f t="shared" si="342"/>
        <v>1</v>
      </c>
      <c r="BR144">
        <f t="shared" si="281"/>
        <v>0.64000000000000046</v>
      </c>
      <c r="BS144">
        <f t="shared" si="343"/>
        <v>0.1</v>
      </c>
      <c r="BT144">
        <f t="shared" si="344"/>
        <v>1</v>
      </c>
      <c r="BU144">
        <f t="shared" si="282"/>
        <v>0.64000000000000046</v>
      </c>
      <c r="BV144">
        <f t="shared" si="290"/>
        <v>0.43000000000000027</v>
      </c>
      <c r="BW144">
        <f t="shared" si="345"/>
        <v>1</v>
      </c>
      <c r="BX144">
        <f t="shared" si="289"/>
        <v>0.58500000000000041</v>
      </c>
      <c r="BY144">
        <f t="shared" si="346"/>
        <v>0.1</v>
      </c>
      <c r="BZ144">
        <f t="shared" si="347"/>
        <v>1</v>
      </c>
      <c r="CA144">
        <v>0</v>
      </c>
      <c r="CB144">
        <v>0</v>
      </c>
      <c r="CC144">
        <f t="shared" si="299"/>
        <v>0.78500000000000048</v>
      </c>
      <c r="CD144">
        <f t="shared" si="291"/>
        <v>0.23400000000000018</v>
      </c>
      <c r="CE144">
        <f t="shared" si="295"/>
        <v>0.38999999999999968</v>
      </c>
      <c r="CF144">
        <f t="shared" si="351"/>
        <v>0.70500000000000052</v>
      </c>
      <c r="CG144">
        <f t="shared" si="348"/>
        <v>1</v>
      </c>
      <c r="CH144">
        <v>0.06</v>
      </c>
    </row>
    <row r="145" spans="1:86" x14ac:dyDescent="0.25">
      <c r="A145">
        <v>1282</v>
      </c>
      <c r="B145">
        <f t="shared" si="301"/>
        <v>0.1</v>
      </c>
      <c r="C145">
        <f t="shared" si="302"/>
        <v>1</v>
      </c>
      <c r="D145">
        <f t="shared" si="287"/>
        <v>0.62000000000000044</v>
      </c>
      <c r="E145">
        <f t="shared" si="303"/>
        <v>0.1</v>
      </c>
      <c r="F145">
        <f t="shared" si="304"/>
        <v>1</v>
      </c>
      <c r="G145">
        <f t="shared" si="285"/>
        <v>0.64500000000000046</v>
      </c>
      <c r="H145">
        <f t="shared" si="286"/>
        <v>0.63500000000000034</v>
      </c>
      <c r="I145">
        <f t="shared" si="283"/>
        <v>0.64500000000000046</v>
      </c>
      <c r="J145">
        <f t="shared" si="305"/>
        <v>0.1</v>
      </c>
      <c r="K145">
        <f t="shared" si="306"/>
        <v>1</v>
      </c>
      <c r="L145">
        <f t="shared" ref="L145:L208" si="353">MIN(L144+0.005, 0.7)</f>
        <v>0.64500000000000046</v>
      </c>
      <c r="M145">
        <f t="shared" si="307"/>
        <v>0.1</v>
      </c>
      <c r="N145">
        <f t="shared" si="308"/>
        <v>1</v>
      </c>
      <c r="O145">
        <f t="shared" ref="O145:O208" si="354">MIN(O144+0.005, 0.7)</f>
        <v>0.64500000000000046</v>
      </c>
      <c r="P145">
        <f t="shared" si="309"/>
        <v>0.1</v>
      </c>
      <c r="Q145">
        <f t="shared" si="310"/>
        <v>1</v>
      </c>
      <c r="R145">
        <f t="shared" ref="R145:R208" si="355">MIN(R144+0.005, 0.7)</f>
        <v>0.64500000000000046</v>
      </c>
      <c r="S145">
        <f t="shared" si="311"/>
        <v>0.1</v>
      </c>
      <c r="T145">
        <f t="shared" si="312"/>
        <v>1</v>
      </c>
      <c r="U145">
        <f t="shared" ref="U145:U208" si="356">MIN(U144+0.005, 0.7)</f>
        <v>0.64500000000000046</v>
      </c>
      <c r="V145">
        <f t="shared" si="293"/>
        <v>0</v>
      </c>
      <c r="W145">
        <f t="shared" si="313"/>
        <v>0.1</v>
      </c>
      <c r="X145">
        <f t="shared" si="314"/>
        <v>1</v>
      </c>
      <c r="Y145">
        <f t="shared" ref="Y145:Y208" si="357">MIN(Y144+0.005, 0.7)</f>
        <v>0.64500000000000046</v>
      </c>
      <c r="Z145">
        <f t="shared" si="315"/>
        <v>0.1</v>
      </c>
      <c r="AA145">
        <f t="shared" si="316"/>
        <v>1</v>
      </c>
      <c r="AB145">
        <f t="shared" ref="AB145:AB208" si="358">MIN(AB144+0.005, 0.7)</f>
        <v>0.64500000000000046</v>
      </c>
      <c r="AC145">
        <f t="shared" si="317"/>
        <v>0.1</v>
      </c>
      <c r="AD145">
        <f t="shared" si="318"/>
        <v>1</v>
      </c>
      <c r="AE145">
        <f t="shared" ref="AE145:AE208" si="359">MIN(AE144+0.005, 0.7)</f>
        <v>0.64500000000000046</v>
      </c>
      <c r="AF145">
        <f t="shared" si="319"/>
        <v>0.1</v>
      </c>
      <c r="AG145">
        <f t="shared" si="320"/>
        <v>1</v>
      </c>
      <c r="AH145">
        <f t="shared" ref="AH145:AH208" si="360">MIN(AH144+0.005, 0.7)</f>
        <v>0.64500000000000046</v>
      </c>
      <c r="AI145">
        <f t="shared" si="321"/>
        <v>0.1</v>
      </c>
      <c r="AJ145">
        <f t="shared" si="322"/>
        <v>1</v>
      </c>
      <c r="AK145">
        <f t="shared" ref="AK145:AK208" si="361">MIN(AK144+0.005, 0.7)</f>
        <v>0.64500000000000046</v>
      </c>
      <c r="AL145">
        <f t="shared" si="284"/>
        <v>0</v>
      </c>
      <c r="AM145">
        <f t="shared" si="349"/>
        <v>0</v>
      </c>
      <c r="AN145">
        <f t="shared" si="323"/>
        <v>0.1</v>
      </c>
      <c r="AO145">
        <f t="shared" si="324"/>
        <v>1</v>
      </c>
      <c r="AP145">
        <f t="shared" si="350"/>
        <v>0.58500000000000019</v>
      </c>
      <c r="AQ145">
        <f t="shared" si="325"/>
        <v>1</v>
      </c>
      <c r="AR145">
        <f t="shared" si="292"/>
        <v>0.38499999999999968</v>
      </c>
      <c r="AS145">
        <f t="shared" si="326"/>
        <v>1</v>
      </c>
      <c r="AT145">
        <f t="shared" ref="AT145:AT208" si="362">MIN(AT144+0.005, 0.7)</f>
        <v>0.64500000000000046</v>
      </c>
      <c r="AU145">
        <f t="shared" si="327"/>
        <v>0.1</v>
      </c>
      <c r="AV145">
        <f t="shared" si="328"/>
        <v>1</v>
      </c>
      <c r="AW145">
        <f t="shared" si="329"/>
        <v>0.1</v>
      </c>
      <c r="AX145">
        <f t="shared" si="330"/>
        <v>1</v>
      </c>
      <c r="AY145">
        <f t="shared" si="331"/>
        <v>0.1</v>
      </c>
      <c r="AZ145">
        <f t="shared" si="332"/>
        <v>1</v>
      </c>
      <c r="BA145">
        <f t="shared" si="352"/>
        <v>0.43000000000000027</v>
      </c>
      <c r="BB145">
        <f t="shared" si="333"/>
        <v>1</v>
      </c>
      <c r="BC145">
        <f t="shared" si="296"/>
        <v>0.44800000000000034</v>
      </c>
      <c r="BD145">
        <f t="shared" si="334"/>
        <v>0.1</v>
      </c>
      <c r="BE145">
        <f t="shared" si="335"/>
        <v>1</v>
      </c>
      <c r="BF145">
        <f t="shared" si="336"/>
        <v>0.1</v>
      </c>
      <c r="BG145">
        <f t="shared" si="337"/>
        <v>1</v>
      </c>
      <c r="BH145">
        <f t="shared" si="338"/>
        <v>1</v>
      </c>
      <c r="BI145">
        <f t="shared" ref="BI145:BI208" si="363">MIN(BI144+0.005, 0.7)</f>
        <v>0.64500000000000046</v>
      </c>
      <c r="BJ145">
        <f t="shared" si="288"/>
        <v>0.59000000000000041</v>
      </c>
      <c r="BK145">
        <f t="shared" si="298"/>
        <v>0.73000000000000043</v>
      </c>
      <c r="BL145">
        <f t="shared" si="294"/>
        <v>0.22400000000000017</v>
      </c>
      <c r="BM145">
        <f t="shared" si="339"/>
        <v>0.1</v>
      </c>
      <c r="BN145">
        <f t="shared" si="340"/>
        <v>1</v>
      </c>
      <c r="BO145">
        <f t="shared" ref="BO145:BO208" si="364">MIN(BO144+0.005, 0.7)</f>
        <v>0.64500000000000046</v>
      </c>
      <c r="BP145">
        <f t="shared" si="341"/>
        <v>0.1</v>
      </c>
      <c r="BQ145">
        <f t="shared" si="342"/>
        <v>1</v>
      </c>
      <c r="BR145">
        <f t="shared" ref="BR145:BR208" si="365">MIN(BR144+0.005, 0.7)</f>
        <v>0.64500000000000046</v>
      </c>
      <c r="BS145">
        <f t="shared" si="343"/>
        <v>0.1</v>
      </c>
      <c r="BT145">
        <f t="shared" si="344"/>
        <v>1</v>
      </c>
      <c r="BU145">
        <f t="shared" ref="BU145:BU208" si="366">MIN(BU144+0.005, 0.7)</f>
        <v>0.64500000000000046</v>
      </c>
      <c r="BV145">
        <f t="shared" si="290"/>
        <v>0.42000000000000026</v>
      </c>
      <c r="BW145">
        <f t="shared" si="345"/>
        <v>1</v>
      </c>
      <c r="BX145">
        <f t="shared" si="289"/>
        <v>0.59000000000000041</v>
      </c>
      <c r="BY145">
        <f t="shared" si="346"/>
        <v>0.1</v>
      </c>
      <c r="BZ145">
        <f t="shared" si="347"/>
        <v>1</v>
      </c>
      <c r="CA145">
        <v>0</v>
      </c>
      <c r="CB145">
        <v>0</v>
      </c>
      <c r="CC145">
        <f t="shared" si="299"/>
        <v>0.78000000000000047</v>
      </c>
      <c r="CD145">
        <f t="shared" si="291"/>
        <v>0.23600000000000018</v>
      </c>
      <c r="CE145">
        <f t="shared" si="295"/>
        <v>0.38499999999999968</v>
      </c>
      <c r="CF145">
        <f t="shared" si="351"/>
        <v>0.71000000000000052</v>
      </c>
      <c r="CG145">
        <f t="shared" si="348"/>
        <v>1</v>
      </c>
      <c r="CH145">
        <v>0.06</v>
      </c>
    </row>
    <row r="146" spans="1:86" x14ac:dyDescent="0.25">
      <c r="A146">
        <v>1295</v>
      </c>
      <c r="B146">
        <f t="shared" si="301"/>
        <v>0.1</v>
      </c>
      <c r="C146">
        <f t="shared" si="302"/>
        <v>1</v>
      </c>
      <c r="D146">
        <f t="shared" si="287"/>
        <v>0.62500000000000044</v>
      </c>
      <c r="E146">
        <f t="shared" si="303"/>
        <v>0.1</v>
      </c>
      <c r="F146">
        <f t="shared" si="304"/>
        <v>1</v>
      </c>
      <c r="G146">
        <f t="shared" si="285"/>
        <v>0.65000000000000047</v>
      </c>
      <c r="H146">
        <f t="shared" si="286"/>
        <v>0.63000000000000034</v>
      </c>
      <c r="I146">
        <f t="shared" ref="I146:I209" si="367">MIN(I145+0.005, 1)</f>
        <v>0.65000000000000047</v>
      </c>
      <c r="J146">
        <f t="shared" si="305"/>
        <v>0.1</v>
      </c>
      <c r="K146">
        <f t="shared" si="306"/>
        <v>1</v>
      </c>
      <c r="L146">
        <f t="shared" si="353"/>
        <v>0.65000000000000047</v>
      </c>
      <c r="M146">
        <f t="shared" si="307"/>
        <v>0.1</v>
      </c>
      <c r="N146">
        <f t="shared" si="308"/>
        <v>1</v>
      </c>
      <c r="O146">
        <f t="shared" si="354"/>
        <v>0.65000000000000047</v>
      </c>
      <c r="P146">
        <f t="shared" si="309"/>
        <v>0.1</v>
      </c>
      <c r="Q146">
        <f t="shared" si="310"/>
        <v>1</v>
      </c>
      <c r="R146">
        <f t="shared" si="355"/>
        <v>0.65000000000000047</v>
      </c>
      <c r="S146">
        <f t="shared" si="311"/>
        <v>0.1</v>
      </c>
      <c r="T146">
        <f t="shared" si="312"/>
        <v>1</v>
      </c>
      <c r="U146">
        <f t="shared" si="356"/>
        <v>0.65000000000000047</v>
      </c>
      <c r="V146">
        <f t="shared" si="293"/>
        <v>0</v>
      </c>
      <c r="W146">
        <f t="shared" si="313"/>
        <v>0.1</v>
      </c>
      <c r="X146">
        <f t="shared" si="314"/>
        <v>1</v>
      </c>
      <c r="Y146">
        <f t="shared" si="357"/>
        <v>0.65000000000000047</v>
      </c>
      <c r="Z146">
        <f t="shared" si="315"/>
        <v>0.1</v>
      </c>
      <c r="AA146">
        <f t="shared" si="316"/>
        <v>1</v>
      </c>
      <c r="AB146">
        <f t="shared" si="358"/>
        <v>0.65000000000000047</v>
      </c>
      <c r="AC146">
        <f t="shared" si="317"/>
        <v>0.1</v>
      </c>
      <c r="AD146">
        <f t="shared" si="318"/>
        <v>1</v>
      </c>
      <c r="AE146">
        <f t="shared" si="359"/>
        <v>0.65000000000000047</v>
      </c>
      <c r="AF146">
        <f t="shared" si="319"/>
        <v>0.1</v>
      </c>
      <c r="AG146">
        <f t="shared" si="320"/>
        <v>1</v>
      </c>
      <c r="AH146">
        <f t="shared" si="360"/>
        <v>0.65000000000000047</v>
      </c>
      <c r="AI146">
        <f t="shared" si="321"/>
        <v>0.1</v>
      </c>
      <c r="AJ146">
        <f t="shared" si="322"/>
        <v>1</v>
      </c>
      <c r="AK146">
        <f t="shared" si="361"/>
        <v>0.65000000000000047</v>
      </c>
      <c r="AL146">
        <f t="shared" ref="AL146:AL209" si="368">MAX(AL145-0.01, 0)</f>
        <v>0</v>
      </c>
      <c r="AM146">
        <f t="shared" si="349"/>
        <v>0</v>
      </c>
      <c r="AN146">
        <f t="shared" si="323"/>
        <v>0.1</v>
      </c>
      <c r="AO146">
        <f t="shared" si="324"/>
        <v>1</v>
      </c>
      <c r="AP146">
        <f t="shared" si="350"/>
        <v>0.58000000000000018</v>
      </c>
      <c r="AQ146">
        <f t="shared" si="325"/>
        <v>1</v>
      </c>
      <c r="AR146">
        <f t="shared" si="292"/>
        <v>0.37999999999999967</v>
      </c>
      <c r="AS146">
        <f t="shared" si="326"/>
        <v>1</v>
      </c>
      <c r="AT146">
        <f t="shared" si="362"/>
        <v>0.65000000000000047</v>
      </c>
      <c r="AU146">
        <f t="shared" si="327"/>
        <v>0.1</v>
      </c>
      <c r="AV146">
        <f t="shared" si="328"/>
        <v>1</v>
      </c>
      <c r="AW146">
        <f t="shared" si="329"/>
        <v>0.1</v>
      </c>
      <c r="AX146">
        <f t="shared" si="330"/>
        <v>1</v>
      </c>
      <c r="AY146">
        <f t="shared" si="331"/>
        <v>0.1</v>
      </c>
      <c r="AZ146">
        <f t="shared" si="332"/>
        <v>1</v>
      </c>
      <c r="BA146">
        <f t="shared" si="352"/>
        <v>0.42500000000000027</v>
      </c>
      <c r="BB146">
        <f t="shared" si="333"/>
        <v>1</v>
      </c>
      <c r="BC146">
        <f t="shared" si="296"/>
        <v>0.45200000000000035</v>
      </c>
      <c r="BD146">
        <f t="shared" si="334"/>
        <v>0.1</v>
      </c>
      <c r="BE146">
        <f t="shared" si="335"/>
        <v>1</v>
      </c>
      <c r="BF146">
        <f t="shared" si="336"/>
        <v>0.1</v>
      </c>
      <c r="BG146">
        <f t="shared" si="337"/>
        <v>1</v>
      </c>
      <c r="BH146">
        <f t="shared" si="338"/>
        <v>1</v>
      </c>
      <c r="BI146">
        <f t="shared" si="363"/>
        <v>0.65000000000000047</v>
      </c>
      <c r="BJ146">
        <f t="shared" si="288"/>
        <v>0.59500000000000042</v>
      </c>
      <c r="BK146">
        <f t="shared" si="298"/>
        <v>0.72500000000000042</v>
      </c>
      <c r="BL146">
        <f t="shared" si="294"/>
        <v>0.22600000000000017</v>
      </c>
      <c r="BM146">
        <f t="shared" si="339"/>
        <v>0.1</v>
      </c>
      <c r="BN146">
        <f t="shared" si="340"/>
        <v>1</v>
      </c>
      <c r="BO146">
        <f t="shared" si="364"/>
        <v>0.65000000000000047</v>
      </c>
      <c r="BP146">
        <f t="shared" si="341"/>
        <v>0.1</v>
      </c>
      <c r="BQ146">
        <f t="shared" si="342"/>
        <v>1</v>
      </c>
      <c r="BR146">
        <f t="shared" si="365"/>
        <v>0.65000000000000047</v>
      </c>
      <c r="BS146">
        <f t="shared" si="343"/>
        <v>0.1</v>
      </c>
      <c r="BT146">
        <f t="shared" si="344"/>
        <v>1</v>
      </c>
      <c r="BU146">
        <f t="shared" si="366"/>
        <v>0.65000000000000047</v>
      </c>
      <c r="BV146">
        <f t="shared" si="290"/>
        <v>0.41000000000000025</v>
      </c>
      <c r="BW146">
        <f t="shared" si="345"/>
        <v>1</v>
      </c>
      <c r="BX146">
        <f t="shared" si="289"/>
        <v>0.59500000000000042</v>
      </c>
      <c r="BY146">
        <f t="shared" si="346"/>
        <v>0.1</v>
      </c>
      <c r="BZ146">
        <f t="shared" si="347"/>
        <v>1</v>
      </c>
      <c r="CA146">
        <v>0</v>
      </c>
      <c r="CB146">
        <v>0</v>
      </c>
      <c r="CC146">
        <f t="shared" si="299"/>
        <v>0.77500000000000047</v>
      </c>
      <c r="CD146">
        <f t="shared" si="291"/>
        <v>0.23800000000000018</v>
      </c>
      <c r="CE146">
        <f t="shared" si="295"/>
        <v>0.37999999999999967</v>
      </c>
      <c r="CF146">
        <f t="shared" si="351"/>
        <v>0.71500000000000052</v>
      </c>
      <c r="CG146">
        <f t="shared" si="348"/>
        <v>1</v>
      </c>
      <c r="CH146">
        <v>0.06</v>
      </c>
    </row>
    <row r="147" spans="1:86" x14ac:dyDescent="0.25">
      <c r="A147">
        <v>1308</v>
      </c>
      <c r="B147">
        <f t="shared" si="301"/>
        <v>0.1</v>
      </c>
      <c r="C147">
        <f t="shared" si="302"/>
        <v>1</v>
      </c>
      <c r="D147">
        <f t="shared" si="287"/>
        <v>0.63000000000000045</v>
      </c>
      <c r="E147">
        <f t="shared" si="303"/>
        <v>0.1</v>
      </c>
      <c r="F147">
        <f t="shared" si="304"/>
        <v>1</v>
      </c>
      <c r="G147">
        <f t="shared" ref="G147:G210" si="369">MIN(G146+0.005, 0.7)</f>
        <v>0.65500000000000047</v>
      </c>
      <c r="H147">
        <f t="shared" si="286"/>
        <v>0.62500000000000033</v>
      </c>
      <c r="I147">
        <f t="shared" si="367"/>
        <v>0.65500000000000047</v>
      </c>
      <c r="J147">
        <f t="shared" si="305"/>
        <v>0.1</v>
      </c>
      <c r="K147">
        <f t="shared" si="306"/>
        <v>1</v>
      </c>
      <c r="L147">
        <f t="shared" si="353"/>
        <v>0.65500000000000047</v>
      </c>
      <c r="M147">
        <f t="shared" si="307"/>
        <v>0.1</v>
      </c>
      <c r="N147">
        <f t="shared" si="308"/>
        <v>1</v>
      </c>
      <c r="O147">
        <f t="shared" si="354"/>
        <v>0.65500000000000047</v>
      </c>
      <c r="P147">
        <f t="shared" si="309"/>
        <v>0.1</v>
      </c>
      <c r="Q147">
        <f t="shared" si="310"/>
        <v>1</v>
      </c>
      <c r="R147">
        <f t="shared" si="355"/>
        <v>0.65500000000000047</v>
      </c>
      <c r="S147">
        <f t="shared" si="311"/>
        <v>0.1</v>
      </c>
      <c r="T147">
        <f t="shared" si="312"/>
        <v>1</v>
      </c>
      <c r="U147">
        <f t="shared" si="356"/>
        <v>0.65500000000000047</v>
      </c>
      <c r="V147">
        <f t="shared" si="293"/>
        <v>0</v>
      </c>
      <c r="W147">
        <f t="shared" si="313"/>
        <v>0.1</v>
      </c>
      <c r="X147">
        <f t="shared" si="314"/>
        <v>1</v>
      </c>
      <c r="Y147">
        <f t="shared" si="357"/>
        <v>0.65500000000000047</v>
      </c>
      <c r="Z147">
        <f t="shared" si="315"/>
        <v>0.1</v>
      </c>
      <c r="AA147">
        <f t="shared" si="316"/>
        <v>1</v>
      </c>
      <c r="AB147">
        <f t="shared" si="358"/>
        <v>0.65500000000000047</v>
      </c>
      <c r="AC147">
        <f t="shared" si="317"/>
        <v>0.1</v>
      </c>
      <c r="AD147">
        <f t="shared" si="318"/>
        <v>1</v>
      </c>
      <c r="AE147">
        <f t="shared" si="359"/>
        <v>0.65500000000000047</v>
      </c>
      <c r="AF147">
        <f t="shared" si="319"/>
        <v>0.1</v>
      </c>
      <c r="AG147">
        <f t="shared" si="320"/>
        <v>1</v>
      </c>
      <c r="AH147">
        <f t="shared" si="360"/>
        <v>0.65500000000000047</v>
      </c>
      <c r="AI147">
        <f t="shared" si="321"/>
        <v>0.1</v>
      </c>
      <c r="AJ147">
        <f t="shared" si="322"/>
        <v>1</v>
      </c>
      <c r="AK147">
        <f t="shared" si="361"/>
        <v>0.65500000000000047</v>
      </c>
      <c r="AL147">
        <f t="shared" si="368"/>
        <v>0</v>
      </c>
      <c r="AM147">
        <f t="shared" si="349"/>
        <v>0</v>
      </c>
      <c r="AN147">
        <f t="shared" si="323"/>
        <v>0.1</v>
      </c>
      <c r="AO147">
        <f t="shared" si="324"/>
        <v>1</v>
      </c>
      <c r="AP147">
        <f t="shared" si="350"/>
        <v>0.57500000000000018</v>
      </c>
      <c r="AQ147">
        <f t="shared" si="325"/>
        <v>1</v>
      </c>
      <c r="AR147">
        <f t="shared" si="292"/>
        <v>0.37499999999999967</v>
      </c>
      <c r="AS147">
        <f t="shared" si="326"/>
        <v>1</v>
      </c>
      <c r="AT147">
        <f t="shared" si="362"/>
        <v>0.65500000000000047</v>
      </c>
      <c r="AU147">
        <f t="shared" si="327"/>
        <v>0.1</v>
      </c>
      <c r="AV147">
        <f t="shared" si="328"/>
        <v>1</v>
      </c>
      <c r="AW147">
        <f t="shared" si="329"/>
        <v>0.1</v>
      </c>
      <c r="AX147">
        <f t="shared" si="330"/>
        <v>1</v>
      </c>
      <c r="AY147">
        <f t="shared" si="331"/>
        <v>0.1</v>
      </c>
      <c r="AZ147">
        <f t="shared" si="332"/>
        <v>1</v>
      </c>
      <c r="BA147">
        <f t="shared" si="352"/>
        <v>0.42000000000000026</v>
      </c>
      <c r="BB147">
        <f t="shared" si="333"/>
        <v>1</v>
      </c>
      <c r="BC147">
        <f t="shared" si="296"/>
        <v>0.45600000000000035</v>
      </c>
      <c r="BD147">
        <f t="shared" si="334"/>
        <v>0.1</v>
      </c>
      <c r="BE147">
        <f t="shared" si="335"/>
        <v>1</v>
      </c>
      <c r="BF147">
        <f t="shared" si="336"/>
        <v>0.1</v>
      </c>
      <c r="BG147">
        <f t="shared" si="337"/>
        <v>1</v>
      </c>
      <c r="BH147">
        <f t="shared" si="338"/>
        <v>1</v>
      </c>
      <c r="BI147">
        <f t="shared" si="363"/>
        <v>0.65500000000000047</v>
      </c>
      <c r="BJ147">
        <f t="shared" si="288"/>
        <v>0.60000000000000042</v>
      </c>
      <c r="BK147">
        <f t="shared" si="298"/>
        <v>0.72000000000000042</v>
      </c>
      <c r="BL147">
        <f t="shared" si="294"/>
        <v>0.22800000000000017</v>
      </c>
      <c r="BM147">
        <f t="shared" si="339"/>
        <v>0.1</v>
      </c>
      <c r="BN147">
        <f t="shared" si="340"/>
        <v>1</v>
      </c>
      <c r="BO147">
        <f t="shared" si="364"/>
        <v>0.65500000000000047</v>
      </c>
      <c r="BP147">
        <f t="shared" si="341"/>
        <v>0.1</v>
      </c>
      <c r="BQ147">
        <f t="shared" si="342"/>
        <v>1</v>
      </c>
      <c r="BR147">
        <f t="shared" si="365"/>
        <v>0.65500000000000047</v>
      </c>
      <c r="BS147">
        <f t="shared" si="343"/>
        <v>0.1</v>
      </c>
      <c r="BT147">
        <f t="shared" si="344"/>
        <v>1</v>
      </c>
      <c r="BU147">
        <f t="shared" si="366"/>
        <v>0.65500000000000047</v>
      </c>
      <c r="BV147">
        <f t="shared" si="290"/>
        <v>0.40000000000000024</v>
      </c>
      <c r="BW147">
        <f t="shared" si="345"/>
        <v>1</v>
      </c>
      <c r="BX147">
        <f t="shared" si="289"/>
        <v>0.60000000000000042</v>
      </c>
      <c r="BY147">
        <f t="shared" si="346"/>
        <v>0.1</v>
      </c>
      <c r="BZ147">
        <f t="shared" si="347"/>
        <v>1</v>
      </c>
      <c r="CA147">
        <v>0</v>
      </c>
      <c r="CB147">
        <v>0</v>
      </c>
      <c r="CC147">
        <f t="shared" si="299"/>
        <v>0.77000000000000046</v>
      </c>
      <c r="CD147">
        <f t="shared" si="291"/>
        <v>0.24000000000000019</v>
      </c>
      <c r="CE147">
        <f t="shared" si="295"/>
        <v>0.37499999999999967</v>
      </c>
      <c r="CF147">
        <f t="shared" si="351"/>
        <v>0.72000000000000053</v>
      </c>
      <c r="CG147">
        <f t="shared" si="348"/>
        <v>1</v>
      </c>
      <c r="CH147">
        <v>0.06</v>
      </c>
    </row>
    <row r="148" spans="1:86" x14ac:dyDescent="0.25">
      <c r="A148">
        <v>1321</v>
      </c>
      <c r="B148">
        <f t="shared" si="301"/>
        <v>0.1</v>
      </c>
      <c r="C148">
        <f t="shared" si="302"/>
        <v>1</v>
      </c>
      <c r="D148">
        <f t="shared" si="287"/>
        <v>0.63500000000000045</v>
      </c>
      <c r="E148">
        <f t="shared" si="303"/>
        <v>0.1</v>
      </c>
      <c r="F148">
        <f t="shared" si="304"/>
        <v>1</v>
      </c>
      <c r="G148">
        <f t="shared" si="369"/>
        <v>0.66000000000000048</v>
      </c>
      <c r="H148">
        <f t="shared" ref="H148:H211" si="370">MAX(H147-0.005, 0.1)</f>
        <v>0.62000000000000033</v>
      </c>
      <c r="I148">
        <f t="shared" si="367"/>
        <v>0.66000000000000048</v>
      </c>
      <c r="J148">
        <f t="shared" si="305"/>
        <v>0.1</v>
      </c>
      <c r="K148">
        <f t="shared" si="306"/>
        <v>1</v>
      </c>
      <c r="L148">
        <f t="shared" si="353"/>
        <v>0.66000000000000048</v>
      </c>
      <c r="M148">
        <f t="shared" si="307"/>
        <v>0.1</v>
      </c>
      <c r="N148">
        <f t="shared" si="308"/>
        <v>1</v>
      </c>
      <c r="O148">
        <f t="shared" si="354"/>
        <v>0.66000000000000048</v>
      </c>
      <c r="P148">
        <f t="shared" si="309"/>
        <v>0.1</v>
      </c>
      <c r="Q148">
        <f t="shared" si="310"/>
        <v>1</v>
      </c>
      <c r="R148">
        <f t="shared" si="355"/>
        <v>0.66000000000000048</v>
      </c>
      <c r="S148">
        <f t="shared" si="311"/>
        <v>0.1</v>
      </c>
      <c r="T148">
        <f t="shared" si="312"/>
        <v>1</v>
      </c>
      <c r="U148">
        <f t="shared" si="356"/>
        <v>0.66000000000000048</v>
      </c>
      <c r="V148">
        <f t="shared" si="293"/>
        <v>0</v>
      </c>
      <c r="W148">
        <f t="shared" si="313"/>
        <v>0.1</v>
      </c>
      <c r="X148">
        <f t="shared" si="314"/>
        <v>1</v>
      </c>
      <c r="Y148">
        <f t="shared" si="357"/>
        <v>0.66000000000000048</v>
      </c>
      <c r="Z148">
        <f t="shared" si="315"/>
        <v>0.1</v>
      </c>
      <c r="AA148">
        <f t="shared" si="316"/>
        <v>1</v>
      </c>
      <c r="AB148">
        <f t="shared" si="358"/>
        <v>0.66000000000000048</v>
      </c>
      <c r="AC148">
        <f t="shared" si="317"/>
        <v>0.1</v>
      </c>
      <c r="AD148">
        <f t="shared" si="318"/>
        <v>1</v>
      </c>
      <c r="AE148">
        <f t="shared" si="359"/>
        <v>0.66000000000000048</v>
      </c>
      <c r="AF148">
        <f t="shared" si="319"/>
        <v>0.1</v>
      </c>
      <c r="AG148">
        <f t="shared" si="320"/>
        <v>1</v>
      </c>
      <c r="AH148">
        <f t="shared" si="360"/>
        <v>0.66000000000000048</v>
      </c>
      <c r="AI148">
        <f t="shared" si="321"/>
        <v>0.1</v>
      </c>
      <c r="AJ148">
        <f t="shared" si="322"/>
        <v>1</v>
      </c>
      <c r="AK148">
        <f t="shared" si="361"/>
        <v>0.66000000000000048</v>
      </c>
      <c r="AL148">
        <f t="shared" si="368"/>
        <v>0</v>
      </c>
      <c r="AM148">
        <f t="shared" si="349"/>
        <v>0</v>
      </c>
      <c r="AN148">
        <f t="shared" si="323"/>
        <v>0.1</v>
      </c>
      <c r="AO148">
        <f t="shared" si="324"/>
        <v>1</v>
      </c>
      <c r="AP148">
        <f t="shared" si="350"/>
        <v>0.57000000000000017</v>
      </c>
      <c r="AQ148">
        <f t="shared" si="325"/>
        <v>1</v>
      </c>
      <c r="AR148">
        <f t="shared" si="292"/>
        <v>0.36999999999999966</v>
      </c>
      <c r="AS148">
        <f t="shared" si="326"/>
        <v>1</v>
      </c>
      <c r="AT148">
        <f t="shared" si="362"/>
        <v>0.66000000000000048</v>
      </c>
      <c r="AU148">
        <f t="shared" si="327"/>
        <v>0.1</v>
      </c>
      <c r="AV148">
        <f t="shared" si="328"/>
        <v>1</v>
      </c>
      <c r="AW148">
        <f t="shared" si="329"/>
        <v>0.1</v>
      </c>
      <c r="AX148">
        <f t="shared" si="330"/>
        <v>1</v>
      </c>
      <c r="AY148">
        <f t="shared" si="331"/>
        <v>0.1</v>
      </c>
      <c r="AZ148">
        <f t="shared" si="332"/>
        <v>1</v>
      </c>
      <c r="BA148">
        <f t="shared" si="352"/>
        <v>0.41500000000000026</v>
      </c>
      <c r="BB148">
        <f t="shared" si="333"/>
        <v>1</v>
      </c>
      <c r="BC148">
        <f t="shared" si="296"/>
        <v>0.46000000000000035</v>
      </c>
      <c r="BD148">
        <f t="shared" si="334"/>
        <v>0.1</v>
      </c>
      <c r="BE148">
        <f t="shared" si="335"/>
        <v>1</v>
      </c>
      <c r="BF148">
        <f t="shared" si="336"/>
        <v>0.1</v>
      </c>
      <c r="BG148">
        <f t="shared" si="337"/>
        <v>1</v>
      </c>
      <c r="BH148">
        <f t="shared" si="338"/>
        <v>1</v>
      </c>
      <c r="BI148">
        <f t="shared" si="363"/>
        <v>0.66000000000000048</v>
      </c>
      <c r="BJ148">
        <f t="shared" si="288"/>
        <v>0.60500000000000043</v>
      </c>
      <c r="BK148">
        <f t="shared" si="298"/>
        <v>0.71500000000000041</v>
      </c>
      <c r="BL148">
        <f t="shared" si="294"/>
        <v>0.23000000000000018</v>
      </c>
      <c r="BM148">
        <f t="shared" si="339"/>
        <v>0.1</v>
      </c>
      <c r="BN148">
        <f t="shared" si="340"/>
        <v>1</v>
      </c>
      <c r="BO148">
        <f t="shared" si="364"/>
        <v>0.66000000000000048</v>
      </c>
      <c r="BP148">
        <f t="shared" si="341"/>
        <v>0.1</v>
      </c>
      <c r="BQ148">
        <f t="shared" si="342"/>
        <v>1</v>
      </c>
      <c r="BR148">
        <f t="shared" si="365"/>
        <v>0.66000000000000048</v>
      </c>
      <c r="BS148">
        <f t="shared" si="343"/>
        <v>0.1</v>
      </c>
      <c r="BT148">
        <f t="shared" si="344"/>
        <v>1</v>
      </c>
      <c r="BU148">
        <f t="shared" si="366"/>
        <v>0.66000000000000048</v>
      </c>
      <c r="BV148">
        <f t="shared" si="290"/>
        <v>0.39000000000000024</v>
      </c>
      <c r="BW148">
        <f t="shared" si="345"/>
        <v>1</v>
      </c>
      <c r="BX148">
        <f t="shared" si="289"/>
        <v>0.60500000000000043</v>
      </c>
      <c r="BY148">
        <f t="shared" si="346"/>
        <v>0.1</v>
      </c>
      <c r="BZ148">
        <f t="shared" si="347"/>
        <v>1</v>
      </c>
      <c r="CA148">
        <v>0</v>
      </c>
      <c r="CB148">
        <v>0</v>
      </c>
      <c r="CC148">
        <f t="shared" si="299"/>
        <v>0.76500000000000046</v>
      </c>
      <c r="CD148">
        <f t="shared" si="291"/>
        <v>0.24200000000000019</v>
      </c>
      <c r="CE148">
        <f t="shared" si="295"/>
        <v>0.36999999999999966</v>
      </c>
      <c r="CF148">
        <f t="shared" si="351"/>
        <v>0.72500000000000053</v>
      </c>
      <c r="CG148">
        <f t="shared" si="348"/>
        <v>1</v>
      </c>
      <c r="CH148">
        <v>0.06</v>
      </c>
    </row>
    <row r="149" spans="1:86" x14ac:dyDescent="0.25">
      <c r="A149">
        <v>1334</v>
      </c>
      <c r="B149">
        <f t="shared" si="301"/>
        <v>0.1</v>
      </c>
      <c r="C149">
        <f t="shared" si="302"/>
        <v>1</v>
      </c>
      <c r="D149">
        <f t="shared" si="287"/>
        <v>0.64000000000000046</v>
      </c>
      <c r="E149">
        <f t="shared" si="303"/>
        <v>0.1</v>
      </c>
      <c r="F149">
        <f t="shared" si="304"/>
        <v>1</v>
      </c>
      <c r="G149">
        <f t="shared" si="369"/>
        <v>0.66500000000000048</v>
      </c>
      <c r="H149">
        <f t="shared" si="370"/>
        <v>0.61500000000000032</v>
      </c>
      <c r="I149">
        <f t="shared" si="367"/>
        <v>0.66500000000000048</v>
      </c>
      <c r="J149">
        <f t="shared" si="305"/>
        <v>0.1</v>
      </c>
      <c r="K149">
        <f t="shared" si="306"/>
        <v>1</v>
      </c>
      <c r="L149">
        <f t="shared" si="353"/>
        <v>0.66500000000000048</v>
      </c>
      <c r="M149">
        <f t="shared" si="307"/>
        <v>0.1</v>
      </c>
      <c r="N149">
        <f t="shared" si="308"/>
        <v>1</v>
      </c>
      <c r="O149">
        <f t="shared" si="354"/>
        <v>0.66500000000000048</v>
      </c>
      <c r="P149">
        <f t="shared" si="309"/>
        <v>0.1</v>
      </c>
      <c r="Q149">
        <f t="shared" si="310"/>
        <v>1</v>
      </c>
      <c r="R149">
        <f t="shared" si="355"/>
        <v>0.66500000000000048</v>
      </c>
      <c r="S149">
        <f t="shared" si="311"/>
        <v>0.1</v>
      </c>
      <c r="T149">
        <f t="shared" si="312"/>
        <v>1</v>
      </c>
      <c r="U149">
        <f t="shared" si="356"/>
        <v>0.66500000000000048</v>
      </c>
      <c r="V149">
        <f t="shared" si="293"/>
        <v>0</v>
      </c>
      <c r="W149">
        <f t="shared" si="313"/>
        <v>0.1</v>
      </c>
      <c r="X149">
        <f t="shared" si="314"/>
        <v>1</v>
      </c>
      <c r="Y149">
        <f t="shared" si="357"/>
        <v>0.66500000000000048</v>
      </c>
      <c r="Z149">
        <f t="shared" si="315"/>
        <v>0.1</v>
      </c>
      <c r="AA149">
        <f t="shared" si="316"/>
        <v>1</v>
      </c>
      <c r="AB149">
        <f t="shared" si="358"/>
        <v>0.66500000000000048</v>
      </c>
      <c r="AC149">
        <f t="shared" si="317"/>
        <v>0.1</v>
      </c>
      <c r="AD149">
        <f t="shared" si="318"/>
        <v>1</v>
      </c>
      <c r="AE149">
        <f t="shared" si="359"/>
        <v>0.66500000000000048</v>
      </c>
      <c r="AF149">
        <f t="shared" si="319"/>
        <v>0.1</v>
      </c>
      <c r="AG149">
        <f t="shared" si="320"/>
        <v>1</v>
      </c>
      <c r="AH149">
        <f t="shared" si="360"/>
        <v>0.66500000000000048</v>
      </c>
      <c r="AI149">
        <f t="shared" si="321"/>
        <v>0.1</v>
      </c>
      <c r="AJ149">
        <f t="shared" si="322"/>
        <v>1</v>
      </c>
      <c r="AK149">
        <f t="shared" si="361"/>
        <v>0.66500000000000048</v>
      </c>
      <c r="AL149">
        <f t="shared" si="368"/>
        <v>0</v>
      </c>
      <c r="AM149">
        <f t="shared" si="349"/>
        <v>0</v>
      </c>
      <c r="AN149">
        <f t="shared" si="323"/>
        <v>0.1</v>
      </c>
      <c r="AO149">
        <f t="shared" si="324"/>
        <v>1</v>
      </c>
      <c r="AP149">
        <f t="shared" si="350"/>
        <v>0.56500000000000017</v>
      </c>
      <c r="AQ149">
        <f t="shared" si="325"/>
        <v>1</v>
      </c>
      <c r="AR149">
        <f t="shared" si="292"/>
        <v>0.36499999999999966</v>
      </c>
      <c r="AS149">
        <f t="shared" si="326"/>
        <v>1</v>
      </c>
      <c r="AT149">
        <f t="shared" si="362"/>
        <v>0.66500000000000048</v>
      </c>
      <c r="AU149">
        <f t="shared" si="327"/>
        <v>0.1</v>
      </c>
      <c r="AV149">
        <f t="shared" si="328"/>
        <v>1</v>
      </c>
      <c r="AW149">
        <f t="shared" si="329"/>
        <v>0.1</v>
      </c>
      <c r="AX149">
        <f t="shared" si="330"/>
        <v>1</v>
      </c>
      <c r="AY149">
        <f t="shared" si="331"/>
        <v>0.1</v>
      </c>
      <c r="AZ149">
        <f t="shared" si="332"/>
        <v>1</v>
      </c>
      <c r="BA149">
        <f t="shared" si="352"/>
        <v>0.41000000000000025</v>
      </c>
      <c r="BB149">
        <f t="shared" si="333"/>
        <v>1</v>
      </c>
      <c r="BC149">
        <f t="shared" si="296"/>
        <v>0.46400000000000036</v>
      </c>
      <c r="BD149">
        <f t="shared" si="334"/>
        <v>0.1</v>
      </c>
      <c r="BE149">
        <f t="shared" si="335"/>
        <v>1</v>
      </c>
      <c r="BF149">
        <f t="shared" si="336"/>
        <v>0.1</v>
      </c>
      <c r="BG149">
        <f t="shared" si="337"/>
        <v>1</v>
      </c>
      <c r="BH149">
        <f t="shared" si="338"/>
        <v>1</v>
      </c>
      <c r="BI149">
        <f t="shared" si="363"/>
        <v>0.66500000000000048</v>
      </c>
      <c r="BJ149">
        <f t="shared" si="288"/>
        <v>0.61000000000000043</v>
      </c>
      <c r="BK149">
        <f t="shared" si="298"/>
        <v>0.71000000000000041</v>
      </c>
      <c r="BL149">
        <f t="shared" si="294"/>
        <v>0.23200000000000018</v>
      </c>
      <c r="BM149">
        <f t="shared" si="339"/>
        <v>0.1</v>
      </c>
      <c r="BN149">
        <f t="shared" si="340"/>
        <v>1</v>
      </c>
      <c r="BO149">
        <f t="shared" si="364"/>
        <v>0.66500000000000048</v>
      </c>
      <c r="BP149">
        <f t="shared" si="341"/>
        <v>0.1</v>
      </c>
      <c r="BQ149">
        <f t="shared" si="342"/>
        <v>1</v>
      </c>
      <c r="BR149">
        <f t="shared" si="365"/>
        <v>0.66500000000000048</v>
      </c>
      <c r="BS149">
        <f t="shared" si="343"/>
        <v>0.1</v>
      </c>
      <c r="BT149">
        <f t="shared" si="344"/>
        <v>1</v>
      </c>
      <c r="BU149">
        <f t="shared" si="366"/>
        <v>0.66500000000000048</v>
      </c>
      <c r="BV149">
        <f t="shared" si="290"/>
        <v>0.38000000000000023</v>
      </c>
      <c r="BW149">
        <f t="shared" si="345"/>
        <v>1</v>
      </c>
      <c r="BX149">
        <f t="shared" si="289"/>
        <v>0.61000000000000043</v>
      </c>
      <c r="BY149">
        <f t="shared" si="346"/>
        <v>0.1</v>
      </c>
      <c r="BZ149">
        <f t="shared" si="347"/>
        <v>1</v>
      </c>
      <c r="CA149">
        <v>0</v>
      </c>
      <c r="CB149">
        <v>0</v>
      </c>
      <c r="CC149">
        <f t="shared" si="299"/>
        <v>0.76000000000000045</v>
      </c>
      <c r="CD149">
        <f t="shared" si="291"/>
        <v>0.24400000000000019</v>
      </c>
      <c r="CE149">
        <f t="shared" si="295"/>
        <v>0.36499999999999966</v>
      </c>
      <c r="CF149">
        <f t="shared" si="351"/>
        <v>0.73000000000000054</v>
      </c>
      <c r="CG149">
        <f t="shared" si="348"/>
        <v>1</v>
      </c>
      <c r="CH149">
        <v>0.06</v>
      </c>
    </row>
    <row r="150" spans="1:86" x14ac:dyDescent="0.25">
      <c r="A150">
        <v>1347</v>
      </c>
      <c r="B150">
        <f t="shared" si="301"/>
        <v>0.1</v>
      </c>
      <c r="C150">
        <f t="shared" si="302"/>
        <v>1</v>
      </c>
      <c r="D150">
        <f t="shared" si="287"/>
        <v>0.64500000000000046</v>
      </c>
      <c r="E150">
        <f t="shared" si="303"/>
        <v>0.1</v>
      </c>
      <c r="F150">
        <f t="shared" si="304"/>
        <v>1</v>
      </c>
      <c r="G150">
        <f t="shared" si="369"/>
        <v>0.67000000000000048</v>
      </c>
      <c r="H150">
        <f t="shared" si="370"/>
        <v>0.61000000000000032</v>
      </c>
      <c r="I150">
        <f t="shared" si="367"/>
        <v>0.67000000000000048</v>
      </c>
      <c r="J150">
        <f t="shared" si="305"/>
        <v>0.1</v>
      </c>
      <c r="K150">
        <f t="shared" si="306"/>
        <v>1</v>
      </c>
      <c r="L150">
        <f t="shared" si="353"/>
        <v>0.67000000000000048</v>
      </c>
      <c r="M150">
        <f t="shared" si="307"/>
        <v>0.1</v>
      </c>
      <c r="N150">
        <f t="shared" si="308"/>
        <v>1</v>
      </c>
      <c r="O150">
        <f t="shared" si="354"/>
        <v>0.67000000000000048</v>
      </c>
      <c r="P150">
        <f t="shared" si="309"/>
        <v>0.1</v>
      </c>
      <c r="Q150">
        <f t="shared" si="310"/>
        <v>1</v>
      </c>
      <c r="R150">
        <f t="shared" si="355"/>
        <v>0.67000000000000048</v>
      </c>
      <c r="S150">
        <f t="shared" si="311"/>
        <v>0.1</v>
      </c>
      <c r="T150">
        <f t="shared" si="312"/>
        <v>1</v>
      </c>
      <c r="U150">
        <f t="shared" si="356"/>
        <v>0.67000000000000048</v>
      </c>
      <c r="V150">
        <f t="shared" si="293"/>
        <v>0</v>
      </c>
      <c r="W150">
        <f t="shared" si="313"/>
        <v>0.1</v>
      </c>
      <c r="X150">
        <f t="shared" si="314"/>
        <v>1</v>
      </c>
      <c r="Y150">
        <f t="shared" si="357"/>
        <v>0.67000000000000048</v>
      </c>
      <c r="Z150">
        <f t="shared" si="315"/>
        <v>0.1</v>
      </c>
      <c r="AA150">
        <f t="shared" si="316"/>
        <v>1</v>
      </c>
      <c r="AB150">
        <f t="shared" si="358"/>
        <v>0.67000000000000048</v>
      </c>
      <c r="AC150">
        <f t="shared" si="317"/>
        <v>0.1</v>
      </c>
      <c r="AD150">
        <f t="shared" si="318"/>
        <v>1</v>
      </c>
      <c r="AE150">
        <f t="shared" si="359"/>
        <v>0.67000000000000048</v>
      </c>
      <c r="AF150">
        <f t="shared" si="319"/>
        <v>0.1</v>
      </c>
      <c r="AG150">
        <f t="shared" si="320"/>
        <v>1</v>
      </c>
      <c r="AH150">
        <f t="shared" si="360"/>
        <v>0.67000000000000048</v>
      </c>
      <c r="AI150">
        <f t="shared" si="321"/>
        <v>0.1</v>
      </c>
      <c r="AJ150">
        <f t="shared" si="322"/>
        <v>1</v>
      </c>
      <c r="AK150">
        <f t="shared" si="361"/>
        <v>0.67000000000000048</v>
      </c>
      <c r="AL150">
        <f t="shared" si="368"/>
        <v>0</v>
      </c>
      <c r="AM150">
        <f t="shared" si="349"/>
        <v>0</v>
      </c>
      <c r="AN150">
        <f t="shared" si="323"/>
        <v>0.1</v>
      </c>
      <c r="AO150">
        <f t="shared" si="324"/>
        <v>1</v>
      </c>
      <c r="AP150">
        <f t="shared" si="350"/>
        <v>0.56000000000000016</v>
      </c>
      <c r="AQ150">
        <f t="shared" si="325"/>
        <v>1</v>
      </c>
      <c r="AR150">
        <f t="shared" si="292"/>
        <v>0.35999999999999965</v>
      </c>
      <c r="AS150">
        <f t="shared" si="326"/>
        <v>1</v>
      </c>
      <c r="AT150">
        <f t="shared" si="362"/>
        <v>0.67000000000000048</v>
      </c>
      <c r="AU150">
        <f t="shared" si="327"/>
        <v>0.1</v>
      </c>
      <c r="AV150">
        <f t="shared" si="328"/>
        <v>1</v>
      </c>
      <c r="AW150">
        <f t="shared" si="329"/>
        <v>0.1</v>
      </c>
      <c r="AX150">
        <f t="shared" si="330"/>
        <v>1</v>
      </c>
      <c r="AY150">
        <f t="shared" si="331"/>
        <v>0.1</v>
      </c>
      <c r="AZ150">
        <f t="shared" si="332"/>
        <v>1</v>
      </c>
      <c r="BA150">
        <f t="shared" si="352"/>
        <v>0.40500000000000025</v>
      </c>
      <c r="BB150">
        <f t="shared" si="333"/>
        <v>1</v>
      </c>
      <c r="BC150">
        <f t="shared" si="296"/>
        <v>0.46800000000000036</v>
      </c>
      <c r="BD150">
        <f t="shared" si="334"/>
        <v>0.1</v>
      </c>
      <c r="BE150">
        <f t="shared" si="335"/>
        <v>1</v>
      </c>
      <c r="BF150">
        <f t="shared" si="336"/>
        <v>0.1</v>
      </c>
      <c r="BG150">
        <f t="shared" si="337"/>
        <v>1</v>
      </c>
      <c r="BH150">
        <f t="shared" si="338"/>
        <v>1</v>
      </c>
      <c r="BI150">
        <f t="shared" si="363"/>
        <v>0.67000000000000048</v>
      </c>
      <c r="BJ150">
        <f t="shared" si="288"/>
        <v>0.61500000000000044</v>
      </c>
      <c r="BK150">
        <f t="shared" si="298"/>
        <v>0.7050000000000004</v>
      </c>
      <c r="BL150">
        <f t="shared" si="294"/>
        <v>0.23400000000000018</v>
      </c>
      <c r="BM150">
        <f t="shared" si="339"/>
        <v>0.1</v>
      </c>
      <c r="BN150">
        <f t="shared" si="340"/>
        <v>1</v>
      </c>
      <c r="BO150">
        <f t="shared" si="364"/>
        <v>0.67000000000000048</v>
      </c>
      <c r="BP150">
        <f t="shared" si="341"/>
        <v>0.1</v>
      </c>
      <c r="BQ150">
        <f t="shared" si="342"/>
        <v>1</v>
      </c>
      <c r="BR150">
        <f t="shared" si="365"/>
        <v>0.67000000000000048</v>
      </c>
      <c r="BS150">
        <f t="shared" si="343"/>
        <v>0.1</v>
      </c>
      <c r="BT150">
        <f t="shared" si="344"/>
        <v>1</v>
      </c>
      <c r="BU150">
        <f t="shared" si="366"/>
        <v>0.67000000000000048</v>
      </c>
      <c r="BV150">
        <f t="shared" si="290"/>
        <v>0.37000000000000022</v>
      </c>
      <c r="BW150">
        <f t="shared" si="345"/>
        <v>1</v>
      </c>
      <c r="BX150">
        <f t="shared" si="289"/>
        <v>0.61500000000000044</v>
      </c>
      <c r="BY150">
        <f t="shared" si="346"/>
        <v>0.1</v>
      </c>
      <c r="BZ150">
        <f t="shared" si="347"/>
        <v>1</v>
      </c>
      <c r="CA150">
        <v>0</v>
      </c>
      <c r="CB150">
        <v>0</v>
      </c>
      <c r="CC150">
        <f t="shared" si="299"/>
        <v>0.75500000000000045</v>
      </c>
      <c r="CD150">
        <f t="shared" si="291"/>
        <v>0.24600000000000019</v>
      </c>
      <c r="CE150">
        <f t="shared" si="295"/>
        <v>0.35999999999999965</v>
      </c>
      <c r="CF150">
        <f t="shared" si="351"/>
        <v>0.73500000000000054</v>
      </c>
      <c r="CG150">
        <f t="shared" si="348"/>
        <v>1</v>
      </c>
      <c r="CH150">
        <v>0.06</v>
      </c>
    </row>
    <row r="151" spans="1:86" x14ac:dyDescent="0.25">
      <c r="A151">
        <v>1360</v>
      </c>
      <c r="B151">
        <f t="shared" si="301"/>
        <v>0.1</v>
      </c>
      <c r="C151">
        <f t="shared" si="302"/>
        <v>1</v>
      </c>
      <c r="D151">
        <f t="shared" ref="D151:D214" si="371">MIN(D150+0.005, 0.75)</f>
        <v>0.65000000000000047</v>
      </c>
      <c r="E151">
        <f t="shared" si="303"/>
        <v>0.1</v>
      </c>
      <c r="F151">
        <f t="shared" si="304"/>
        <v>1</v>
      </c>
      <c r="G151">
        <f t="shared" si="369"/>
        <v>0.67500000000000049</v>
      </c>
      <c r="H151">
        <f t="shared" si="370"/>
        <v>0.60500000000000032</v>
      </c>
      <c r="I151">
        <f t="shared" si="367"/>
        <v>0.67500000000000049</v>
      </c>
      <c r="J151">
        <f t="shared" si="305"/>
        <v>0.1</v>
      </c>
      <c r="K151">
        <f t="shared" si="306"/>
        <v>1</v>
      </c>
      <c r="L151">
        <f t="shared" si="353"/>
        <v>0.67500000000000049</v>
      </c>
      <c r="M151">
        <f t="shared" si="307"/>
        <v>0.1</v>
      </c>
      <c r="N151">
        <f t="shared" si="308"/>
        <v>1</v>
      </c>
      <c r="O151">
        <f t="shared" si="354"/>
        <v>0.67500000000000049</v>
      </c>
      <c r="P151">
        <f t="shared" si="309"/>
        <v>0.1</v>
      </c>
      <c r="Q151">
        <f t="shared" si="310"/>
        <v>1</v>
      </c>
      <c r="R151">
        <f t="shared" si="355"/>
        <v>0.67500000000000049</v>
      </c>
      <c r="S151">
        <f t="shared" si="311"/>
        <v>0.1</v>
      </c>
      <c r="T151">
        <f t="shared" si="312"/>
        <v>1</v>
      </c>
      <c r="U151">
        <f t="shared" si="356"/>
        <v>0.67500000000000049</v>
      </c>
      <c r="V151">
        <f t="shared" si="293"/>
        <v>0</v>
      </c>
      <c r="W151">
        <f t="shared" si="313"/>
        <v>0.1</v>
      </c>
      <c r="X151">
        <f t="shared" si="314"/>
        <v>1</v>
      </c>
      <c r="Y151">
        <f t="shared" si="357"/>
        <v>0.67500000000000049</v>
      </c>
      <c r="Z151">
        <f t="shared" si="315"/>
        <v>0.1</v>
      </c>
      <c r="AA151">
        <f t="shared" si="316"/>
        <v>1</v>
      </c>
      <c r="AB151">
        <f t="shared" si="358"/>
        <v>0.67500000000000049</v>
      </c>
      <c r="AC151">
        <f t="shared" si="317"/>
        <v>0.1</v>
      </c>
      <c r="AD151">
        <f t="shared" si="318"/>
        <v>1</v>
      </c>
      <c r="AE151">
        <f t="shared" si="359"/>
        <v>0.67500000000000049</v>
      </c>
      <c r="AF151">
        <f t="shared" si="319"/>
        <v>0.1</v>
      </c>
      <c r="AG151">
        <f t="shared" si="320"/>
        <v>1</v>
      </c>
      <c r="AH151">
        <f t="shared" si="360"/>
        <v>0.67500000000000049</v>
      </c>
      <c r="AI151">
        <f t="shared" si="321"/>
        <v>0.1</v>
      </c>
      <c r="AJ151">
        <f t="shared" si="322"/>
        <v>1</v>
      </c>
      <c r="AK151">
        <f t="shared" si="361"/>
        <v>0.67500000000000049</v>
      </c>
      <c r="AL151">
        <f t="shared" si="368"/>
        <v>0</v>
      </c>
      <c r="AM151">
        <f t="shared" si="349"/>
        <v>0</v>
      </c>
      <c r="AN151">
        <f t="shared" si="323"/>
        <v>0.1</v>
      </c>
      <c r="AO151">
        <f t="shared" si="324"/>
        <v>1</v>
      </c>
      <c r="AP151">
        <f t="shared" si="350"/>
        <v>0.55500000000000016</v>
      </c>
      <c r="AQ151">
        <f t="shared" si="325"/>
        <v>1</v>
      </c>
      <c r="AR151">
        <f t="shared" si="292"/>
        <v>0.35499999999999965</v>
      </c>
      <c r="AS151">
        <f t="shared" si="326"/>
        <v>1</v>
      </c>
      <c r="AT151">
        <f t="shared" si="362"/>
        <v>0.67500000000000049</v>
      </c>
      <c r="AU151">
        <f t="shared" si="327"/>
        <v>0.1</v>
      </c>
      <c r="AV151">
        <f t="shared" si="328"/>
        <v>1</v>
      </c>
      <c r="AW151">
        <f t="shared" si="329"/>
        <v>0.1</v>
      </c>
      <c r="AX151">
        <f t="shared" si="330"/>
        <v>1</v>
      </c>
      <c r="AY151">
        <f t="shared" si="331"/>
        <v>0.1</v>
      </c>
      <c r="AZ151">
        <f t="shared" si="332"/>
        <v>1</v>
      </c>
      <c r="BA151">
        <f t="shared" si="352"/>
        <v>0.40000000000000024</v>
      </c>
      <c r="BB151">
        <f t="shared" si="333"/>
        <v>1</v>
      </c>
      <c r="BC151">
        <f t="shared" si="296"/>
        <v>0.47200000000000036</v>
      </c>
      <c r="BD151">
        <f t="shared" si="334"/>
        <v>0.1</v>
      </c>
      <c r="BE151">
        <f t="shared" si="335"/>
        <v>1</v>
      </c>
      <c r="BF151">
        <f t="shared" si="336"/>
        <v>0.1</v>
      </c>
      <c r="BG151">
        <f t="shared" si="337"/>
        <v>1</v>
      </c>
      <c r="BH151">
        <f t="shared" si="338"/>
        <v>1</v>
      </c>
      <c r="BI151">
        <f t="shared" si="363"/>
        <v>0.67500000000000049</v>
      </c>
      <c r="BJ151">
        <f t="shared" si="288"/>
        <v>0.62000000000000044</v>
      </c>
      <c r="BK151">
        <f t="shared" si="298"/>
        <v>0.7000000000000004</v>
      </c>
      <c r="BL151">
        <f t="shared" si="294"/>
        <v>0.23600000000000018</v>
      </c>
      <c r="BM151">
        <f t="shared" si="339"/>
        <v>0.1</v>
      </c>
      <c r="BN151">
        <f t="shared" si="340"/>
        <v>1</v>
      </c>
      <c r="BO151">
        <f t="shared" si="364"/>
        <v>0.67500000000000049</v>
      </c>
      <c r="BP151">
        <f t="shared" si="341"/>
        <v>0.1</v>
      </c>
      <c r="BQ151">
        <f t="shared" si="342"/>
        <v>1</v>
      </c>
      <c r="BR151">
        <f t="shared" si="365"/>
        <v>0.67500000000000049</v>
      </c>
      <c r="BS151">
        <f t="shared" si="343"/>
        <v>0.1</v>
      </c>
      <c r="BT151">
        <f t="shared" si="344"/>
        <v>1</v>
      </c>
      <c r="BU151">
        <f t="shared" si="366"/>
        <v>0.67500000000000049</v>
      </c>
      <c r="BV151">
        <f t="shared" si="290"/>
        <v>0.36000000000000021</v>
      </c>
      <c r="BW151">
        <f t="shared" si="345"/>
        <v>1</v>
      </c>
      <c r="BX151">
        <f t="shared" si="289"/>
        <v>0.62000000000000044</v>
      </c>
      <c r="BY151">
        <f t="shared" si="346"/>
        <v>0.1</v>
      </c>
      <c r="BZ151">
        <f t="shared" si="347"/>
        <v>1</v>
      </c>
      <c r="CA151">
        <v>0</v>
      </c>
      <c r="CB151">
        <v>0</v>
      </c>
      <c r="CC151">
        <f t="shared" si="299"/>
        <v>0.75000000000000044</v>
      </c>
      <c r="CD151">
        <f t="shared" si="291"/>
        <v>0.24800000000000019</v>
      </c>
      <c r="CE151">
        <f t="shared" si="295"/>
        <v>0.35499999999999965</v>
      </c>
      <c r="CF151">
        <f t="shared" si="351"/>
        <v>0.74000000000000055</v>
      </c>
      <c r="CG151">
        <f t="shared" si="348"/>
        <v>1</v>
      </c>
      <c r="CH151">
        <v>0.06</v>
      </c>
    </row>
    <row r="152" spans="1:86" x14ac:dyDescent="0.25">
      <c r="A152">
        <v>1373</v>
      </c>
      <c r="B152">
        <f t="shared" si="301"/>
        <v>0.1</v>
      </c>
      <c r="C152">
        <f t="shared" si="302"/>
        <v>1</v>
      </c>
      <c r="D152">
        <f t="shared" si="371"/>
        <v>0.65500000000000047</v>
      </c>
      <c r="E152">
        <f t="shared" si="303"/>
        <v>0.1</v>
      </c>
      <c r="F152">
        <f t="shared" si="304"/>
        <v>1</v>
      </c>
      <c r="G152">
        <f t="shared" si="369"/>
        <v>0.68000000000000049</v>
      </c>
      <c r="H152">
        <f t="shared" si="370"/>
        <v>0.60000000000000031</v>
      </c>
      <c r="I152">
        <f t="shared" si="367"/>
        <v>0.68000000000000049</v>
      </c>
      <c r="J152">
        <f t="shared" si="305"/>
        <v>0.1</v>
      </c>
      <c r="K152">
        <f t="shared" si="306"/>
        <v>1</v>
      </c>
      <c r="L152">
        <f t="shared" si="353"/>
        <v>0.68000000000000049</v>
      </c>
      <c r="M152">
        <f t="shared" si="307"/>
        <v>0.1</v>
      </c>
      <c r="N152">
        <f t="shared" si="308"/>
        <v>1</v>
      </c>
      <c r="O152">
        <f t="shared" si="354"/>
        <v>0.68000000000000049</v>
      </c>
      <c r="P152">
        <f t="shared" si="309"/>
        <v>0.1</v>
      </c>
      <c r="Q152">
        <f t="shared" si="310"/>
        <v>1</v>
      </c>
      <c r="R152">
        <f t="shared" si="355"/>
        <v>0.68000000000000049</v>
      </c>
      <c r="S152">
        <f t="shared" si="311"/>
        <v>0.1</v>
      </c>
      <c r="T152">
        <f t="shared" si="312"/>
        <v>1</v>
      </c>
      <c r="U152">
        <f t="shared" si="356"/>
        <v>0.68000000000000049</v>
      </c>
      <c r="V152">
        <f t="shared" si="293"/>
        <v>0</v>
      </c>
      <c r="W152">
        <f t="shared" si="313"/>
        <v>0.1</v>
      </c>
      <c r="X152">
        <f t="shared" si="314"/>
        <v>1</v>
      </c>
      <c r="Y152">
        <f t="shared" si="357"/>
        <v>0.68000000000000049</v>
      </c>
      <c r="Z152">
        <f t="shared" si="315"/>
        <v>0.1</v>
      </c>
      <c r="AA152">
        <f t="shared" si="316"/>
        <v>1</v>
      </c>
      <c r="AB152">
        <f t="shared" si="358"/>
        <v>0.68000000000000049</v>
      </c>
      <c r="AC152">
        <f t="shared" si="317"/>
        <v>0.1</v>
      </c>
      <c r="AD152">
        <f t="shared" si="318"/>
        <v>1</v>
      </c>
      <c r="AE152">
        <f t="shared" si="359"/>
        <v>0.68000000000000049</v>
      </c>
      <c r="AF152">
        <f t="shared" si="319"/>
        <v>0.1</v>
      </c>
      <c r="AG152">
        <f t="shared" si="320"/>
        <v>1</v>
      </c>
      <c r="AH152">
        <f t="shared" si="360"/>
        <v>0.68000000000000049</v>
      </c>
      <c r="AI152">
        <f t="shared" si="321"/>
        <v>0.1</v>
      </c>
      <c r="AJ152">
        <f t="shared" si="322"/>
        <v>1</v>
      </c>
      <c r="AK152">
        <f t="shared" si="361"/>
        <v>0.68000000000000049</v>
      </c>
      <c r="AL152">
        <f t="shared" si="368"/>
        <v>0</v>
      </c>
      <c r="AM152">
        <f t="shared" si="349"/>
        <v>0</v>
      </c>
      <c r="AN152">
        <f t="shared" si="323"/>
        <v>0.1</v>
      </c>
      <c r="AO152">
        <f t="shared" si="324"/>
        <v>1</v>
      </c>
      <c r="AP152">
        <f t="shared" si="350"/>
        <v>0.55000000000000016</v>
      </c>
      <c r="AQ152">
        <f t="shared" si="325"/>
        <v>1</v>
      </c>
      <c r="AR152">
        <f t="shared" si="292"/>
        <v>0.34999999999999964</v>
      </c>
      <c r="AS152">
        <f t="shared" si="326"/>
        <v>1</v>
      </c>
      <c r="AT152">
        <f t="shared" si="362"/>
        <v>0.68000000000000049</v>
      </c>
      <c r="AU152">
        <f t="shared" si="327"/>
        <v>0.1</v>
      </c>
      <c r="AV152">
        <f t="shared" si="328"/>
        <v>1</v>
      </c>
      <c r="AW152">
        <f t="shared" si="329"/>
        <v>0.1</v>
      </c>
      <c r="AX152">
        <f t="shared" si="330"/>
        <v>1</v>
      </c>
      <c r="AY152">
        <f t="shared" si="331"/>
        <v>0.1</v>
      </c>
      <c r="AZ152">
        <f t="shared" si="332"/>
        <v>1</v>
      </c>
      <c r="BA152">
        <f t="shared" si="352"/>
        <v>0.39500000000000024</v>
      </c>
      <c r="BB152">
        <f t="shared" si="333"/>
        <v>1</v>
      </c>
      <c r="BC152">
        <f t="shared" si="296"/>
        <v>0.47600000000000037</v>
      </c>
      <c r="BD152">
        <f t="shared" si="334"/>
        <v>0.1</v>
      </c>
      <c r="BE152">
        <f t="shared" si="335"/>
        <v>1</v>
      </c>
      <c r="BF152">
        <f t="shared" si="336"/>
        <v>0.1</v>
      </c>
      <c r="BG152">
        <f t="shared" si="337"/>
        <v>1</v>
      </c>
      <c r="BH152">
        <f t="shared" si="338"/>
        <v>1</v>
      </c>
      <c r="BI152">
        <f t="shared" si="363"/>
        <v>0.68000000000000049</v>
      </c>
      <c r="BJ152">
        <f t="shared" si="288"/>
        <v>0.62500000000000044</v>
      </c>
      <c r="BK152">
        <f t="shared" si="298"/>
        <v>0.6950000000000004</v>
      </c>
      <c r="BL152">
        <f t="shared" si="294"/>
        <v>0.23800000000000018</v>
      </c>
      <c r="BM152">
        <f t="shared" si="339"/>
        <v>0.1</v>
      </c>
      <c r="BN152">
        <f t="shared" si="340"/>
        <v>1</v>
      </c>
      <c r="BO152">
        <f t="shared" si="364"/>
        <v>0.68000000000000049</v>
      </c>
      <c r="BP152">
        <f t="shared" si="341"/>
        <v>0.1</v>
      </c>
      <c r="BQ152">
        <f t="shared" si="342"/>
        <v>1</v>
      </c>
      <c r="BR152">
        <f t="shared" si="365"/>
        <v>0.68000000000000049</v>
      </c>
      <c r="BS152">
        <f t="shared" si="343"/>
        <v>0.1</v>
      </c>
      <c r="BT152">
        <f t="shared" si="344"/>
        <v>1</v>
      </c>
      <c r="BU152">
        <f t="shared" si="366"/>
        <v>0.68000000000000049</v>
      </c>
      <c r="BV152">
        <f t="shared" si="290"/>
        <v>0.3500000000000002</v>
      </c>
      <c r="BW152">
        <f t="shared" si="345"/>
        <v>1</v>
      </c>
      <c r="BX152">
        <f t="shared" si="289"/>
        <v>0.62500000000000044</v>
      </c>
      <c r="BY152">
        <f t="shared" si="346"/>
        <v>0.1</v>
      </c>
      <c r="BZ152">
        <f t="shared" si="347"/>
        <v>1</v>
      </c>
      <c r="CA152">
        <v>0</v>
      </c>
      <c r="CB152">
        <v>0</v>
      </c>
      <c r="CC152">
        <f t="shared" si="299"/>
        <v>0.74500000000000044</v>
      </c>
      <c r="CD152">
        <f t="shared" si="291"/>
        <v>0.25000000000000017</v>
      </c>
      <c r="CE152">
        <f t="shared" si="295"/>
        <v>0.34999999999999964</v>
      </c>
      <c r="CF152">
        <f t="shared" si="351"/>
        <v>0.74500000000000055</v>
      </c>
      <c r="CG152">
        <f t="shared" si="348"/>
        <v>1</v>
      </c>
      <c r="CH152">
        <v>0.06</v>
      </c>
    </row>
    <row r="153" spans="1:86" x14ac:dyDescent="0.25">
      <c r="A153">
        <v>1386</v>
      </c>
      <c r="B153">
        <f t="shared" si="301"/>
        <v>0.1</v>
      </c>
      <c r="C153">
        <f t="shared" si="302"/>
        <v>1</v>
      </c>
      <c r="D153">
        <f t="shared" si="371"/>
        <v>0.66000000000000048</v>
      </c>
      <c r="E153">
        <f t="shared" si="303"/>
        <v>0.1</v>
      </c>
      <c r="F153">
        <f t="shared" si="304"/>
        <v>1</v>
      </c>
      <c r="G153">
        <f t="shared" si="369"/>
        <v>0.6850000000000005</v>
      </c>
      <c r="H153">
        <f t="shared" si="370"/>
        <v>0.59500000000000031</v>
      </c>
      <c r="I153">
        <f t="shared" si="367"/>
        <v>0.6850000000000005</v>
      </c>
      <c r="J153">
        <f t="shared" si="305"/>
        <v>0.1</v>
      </c>
      <c r="K153">
        <f t="shared" si="306"/>
        <v>1</v>
      </c>
      <c r="L153">
        <f t="shared" si="353"/>
        <v>0.6850000000000005</v>
      </c>
      <c r="M153">
        <f t="shared" si="307"/>
        <v>0.1</v>
      </c>
      <c r="N153">
        <f t="shared" si="308"/>
        <v>1</v>
      </c>
      <c r="O153">
        <f t="shared" si="354"/>
        <v>0.6850000000000005</v>
      </c>
      <c r="P153">
        <f t="shared" si="309"/>
        <v>0.1</v>
      </c>
      <c r="Q153">
        <f t="shared" si="310"/>
        <v>1</v>
      </c>
      <c r="R153">
        <f t="shared" si="355"/>
        <v>0.6850000000000005</v>
      </c>
      <c r="S153">
        <f t="shared" si="311"/>
        <v>0.1</v>
      </c>
      <c r="T153">
        <f t="shared" si="312"/>
        <v>1</v>
      </c>
      <c r="U153">
        <f t="shared" si="356"/>
        <v>0.6850000000000005</v>
      </c>
      <c r="V153">
        <f t="shared" si="293"/>
        <v>0</v>
      </c>
      <c r="W153">
        <f t="shared" si="313"/>
        <v>0.1</v>
      </c>
      <c r="X153">
        <f t="shared" si="314"/>
        <v>1</v>
      </c>
      <c r="Y153">
        <f t="shared" si="357"/>
        <v>0.6850000000000005</v>
      </c>
      <c r="Z153">
        <f t="shared" si="315"/>
        <v>0.1</v>
      </c>
      <c r="AA153">
        <f t="shared" si="316"/>
        <v>1</v>
      </c>
      <c r="AB153">
        <f t="shared" si="358"/>
        <v>0.6850000000000005</v>
      </c>
      <c r="AC153">
        <f t="shared" si="317"/>
        <v>0.1</v>
      </c>
      <c r="AD153">
        <f t="shared" si="318"/>
        <v>1</v>
      </c>
      <c r="AE153">
        <f t="shared" si="359"/>
        <v>0.6850000000000005</v>
      </c>
      <c r="AF153">
        <f t="shared" si="319"/>
        <v>0.1</v>
      </c>
      <c r="AG153">
        <f t="shared" si="320"/>
        <v>1</v>
      </c>
      <c r="AH153">
        <f t="shared" si="360"/>
        <v>0.6850000000000005</v>
      </c>
      <c r="AI153">
        <f t="shared" si="321"/>
        <v>0.1</v>
      </c>
      <c r="AJ153">
        <f t="shared" si="322"/>
        <v>1</v>
      </c>
      <c r="AK153">
        <f t="shared" si="361"/>
        <v>0.6850000000000005</v>
      </c>
      <c r="AL153">
        <f t="shared" si="368"/>
        <v>0</v>
      </c>
      <c r="AM153">
        <f t="shared" si="349"/>
        <v>0</v>
      </c>
      <c r="AN153">
        <f t="shared" si="323"/>
        <v>0.1</v>
      </c>
      <c r="AO153">
        <f t="shared" si="324"/>
        <v>1</v>
      </c>
      <c r="AP153">
        <f t="shared" si="350"/>
        <v>0.54500000000000015</v>
      </c>
      <c r="AQ153">
        <f t="shared" si="325"/>
        <v>1</v>
      </c>
      <c r="AR153">
        <f t="shared" si="292"/>
        <v>0.34499999999999964</v>
      </c>
      <c r="AS153">
        <f t="shared" si="326"/>
        <v>1</v>
      </c>
      <c r="AT153">
        <f t="shared" si="362"/>
        <v>0.6850000000000005</v>
      </c>
      <c r="AU153">
        <f t="shared" si="327"/>
        <v>0.1</v>
      </c>
      <c r="AV153">
        <f t="shared" si="328"/>
        <v>1</v>
      </c>
      <c r="AW153">
        <f t="shared" si="329"/>
        <v>0.1</v>
      </c>
      <c r="AX153">
        <f t="shared" si="330"/>
        <v>1</v>
      </c>
      <c r="AY153">
        <f t="shared" si="331"/>
        <v>0.1</v>
      </c>
      <c r="AZ153">
        <f t="shared" si="332"/>
        <v>1</v>
      </c>
      <c r="BA153">
        <f t="shared" si="352"/>
        <v>0.39000000000000024</v>
      </c>
      <c r="BB153">
        <f t="shared" si="333"/>
        <v>1</v>
      </c>
      <c r="BC153">
        <f t="shared" si="296"/>
        <v>0.48000000000000037</v>
      </c>
      <c r="BD153">
        <f t="shared" si="334"/>
        <v>0.1</v>
      </c>
      <c r="BE153">
        <f t="shared" si="335"/>
        <v>1</v>
      </c>
      <c r="BF153">
        <f t="shared" si="336"/>
        <v>0.1</v>
      </c>
      <c r="BG153">
        <f t="shared" si="337"/>
        <v>1</v>
      </c>
      <c r="BH153">
        <f t="shared" si="338"/>
        <v>1</v>
      </c>
      <c r="BI153">
        <f t="shared" si="363"/>
        <v>0.6850000000000005</v>
      </c>
      <c r="BJ153">
        <f t="shared" si="288"/>
        <v>0.63000000000000045</v>
      </c>
      <c r="BK153">
        <f t="shared" si="298"/>
        <v>0.69000000000000039</v>
      </c>
      <c r="BL153">
        <f t="shared" si="294"/>
        <v>0.24000000000000019</v>
      </c>
      <c r="BM153">
        <f t="shared" si="339"/>
        <v>0.1</v>
      </c>
      <c r="BN153">
        <f t="shared" si="340"/>
        <v>1</v>
      </c>
      <c r="BO153">
        <f t="shared" si="364"/>
        <v>0.6850000000000005</v>
      </c>
      <c r="BP153">
        <f t="shared" si="341"/>
        <v>0.1</v>
      </c>
      <c r="BQ153">
        <f t="shared" si="342"/>
        <v>1</v>
      </c>
      <c r="BR153">
        <f t="shared" si="365"/>
        <v>0.6850000000000005</v>
      </c>
      <c r="BS153">
        <f t="shared" si="343"/>
        <v>0.1</v>
      </c>
      <c r="BT153">
        <f t="shared" si="344"/>
        <v>1</v>
      </c>
      <c r="BU153">
        <f t="shared" si="366"/>
        <v>0.6850000000000005</v>
      </c>
      <c r="BV153">
        <f t="shared" si="290"/>
        <v>0.34000000000000019</v>
      </c>
      <c r="BW153">
        <f t="shared" si="345"/>
        <v>1</v>
      </c>
      <c r="BX153">
        <f t="shared" si="289"/>
        <v>0.63000000000000045</v>
      </c>
      <c r="BY153">
        <f t="shared" si="346"/>
        <v>0.1</v>
      </c>
      <c r="BZ153">
        <f t="shared" si="347"/>
        <v>1</v>
      </c>
      <c r="CA153">
        <v>0</v>
      </c>
      <c r="CB153">
        <v>0</v>
      </c>
      <c r="CC153">
        <f t="shared" si="299"/>
        <v>0.74000000000000044</v>
      </c>
      <c r="CD153">
        <f t="shared" si="291"/>
        <v>0.25200000000000017</v>
      </c>
      <c r="CE153">
        <f t="shared" si="295"/>
        <v>0.34499999999999964</v>
      </c>
      <c r="CF153">
        <f t="shared" si="351"/>
        <v>0.75000000000000056</v>
      </c>
      <c r="CG153">
        <f t="shared" si="348"/>
        <v>1</v>
      </c>
      <c r="CH153">
        <v>0.06</v>
      </c>
    </row>
    <row r="154" spans="1:86" x14ac:dyDescent="0.25">
      <c r="A154">
        <v>1399</v>
      </c>
      <c r="B154">
        <f t="shared" si="301"/>
        <v>0.1</v>
      </c>
      <c r="C154">
        <f t="shared" si="302"/>
        <v>1</v>
      </c>
      <c r="D154">
        <f t="shared" si="371"/>
        <v>0.66500000000000048</v>
      </c>
      <c r="E154">
        <f t="shared" si="303"/>
        <v>0.1</v>
      </c>
      <c r="F154">
        <f t="shared" si="304"/>
        <v>1</v>
      </c>
      <c r="G154">
        <f t="shared" si="369"/>
        <v>0.6900000000000005</v>
      </c>
      <c r="H154">
        <f t="shared" si="370"/>
        <v>0.5900000000000003</v>
      </c>
      <c r="I154">
        <f t="shared" si="367"/>
        <v>0.6900000000000005</v>
      </c>
      <c r="J154">
        <f t="shared" si="305"/>
        <v>0.1</v>
      </c>
      <c r="K154">
        <f t="shared" si="306"/>
        <v>1</v>
      </c>
      <c r="L154">
        <f t="shared" si="353"/>
        <v>0.6900000000000005</v>
      </c>
      <c r="M154">
        <f t="shared" si="307"/>
        <v>0.1</v>
      </c>
      <c r="N154">
        <f t="shared" si="308"/>
        <v>1</v>
      </c>
      <c r="O154">
        <f t="shared" si="354"/>
        <v>0.6900000000000005</v>
      </c>
      <c r="P154">
        <f t="shared" si="309"/>
        <v>0.1</v>
      </c>
      <c r="Q154">
        <f t="shared" si="310"/>
        <v>1</v>
      </c>
      <c r="R154">
        <f t="shared" si="355"/>
        <v>0.6900000000000005</v>
      </c>
      <c r="S154">
        <f t="shared" si="311"/>
        <v>0.1</v>
      </c>
      <c r="T154">
        <f t="shared" si="312"/>
        <v>1</v>
      </c>
      <c r="U154">
        <f t="shared" si="356"/>
        <v>0.6900000000000005</v>
      </c>
      <c r="V154">
        <f t="shared" si="293"/>
        <v>0</v>
      </c>
      <c r="W154">
        <f t="shared" si="313"/>
        <v>0.1</v>
      </c>
      <c r="X154">
        <f t="shared" si="314"/>
        <v>1</v>
      </c>
      <c r="Y154">
        <f t="shared" si="357"/>
        <v>0.6900000000000005</v>
      </c>
      <c r="Z154">
        <f t="shared" si="315"/>
        <v>0.1</v>
      </c>
      <c r="AA154">
        <f t="shared" si="316"/>
        <v>1</v>
      </c>
      <c r="AB154">
        <f t="shared" si="358"/>
        <v>0.6900000000000005</v>
      </c>
      <c r="AC154">
        <f t="shared" si="317"/>
        <v>0.1</v>
      </c>
      <c r="AD154">
        <f t="shared" si="318"/>
        <v>1</v>
      </c>
      <c r="AE154">
        <f t="shared" si="359"/>
        <v>0.6900000000000005</v>
      </c>
      <c r="AF154">
        <f t="shared" si="319"/>
        <v>0.1</v>
      </c>
      <c r="AG154">
        <f t="shared" si="320"/>
        <v>1</v>
      </c>
      <c r="AH154">
        <f t="shared" si="360"/>
        <v>0.6900000000000005</v>
      </c>
      <c r="AI154">
        <f t="shared" si="321"/>
        <v>0.1</v>
      </c>
      <c r="AJ154">
        <f t="shared" si="322"/>
        <v>1</v>
      </c>
      <c r="AK154">
        <f t="shared" si="361"/>
        <v>0.6900000000000005</v>
      </c>
      <c r="AL154">
        <f t="shared" si="368"/>
        <v>0</v>
      </c>
      <c r="AM154">
        <f t="shared" si="349"/>
        <v>0</v>
      </c>
      <c r="AN154">
        <f t="shared" si="323"/>
        <v>0.1</v>
      </c>
      <c r="AO154">
        <f t="shared" si="324"/>
        <v>1</v>
      </c>
      <c r="AP154">
        <f t="shared" si="350"/>
        <v>0.54000000000000015</v>
      </c>
      <c r="AQ154">
        <f t="shared" si="325"/>
        <v>1</v>
      </c>
      <c r="AR154">
        <f t="shared" si="292"/>
        <v>0.33999999999999964</v>
      </c>
      <c r="AS154">
        <f t="shared" si="326"/>
        <v>1</v>
      </c>
      <c r="AT154">
        <f t="shared" si="362"/>
        <v>0.6900000000000005</v>
      </c>
      <c r="AU154">
        <f t="shared" si="327"/>
        <v>0.1</v>
      </c>
      <c r="AV154">
        <f t="shared" si="328"/>
        <v>1</v>
      </c>
      <c r="AW154">
        <f t="shared" si="329"/>
        <v>0.1</v>
      </c>
      <c r="AX154">
        <f t="shared" si="330"/>
        <v>1</v>
      </c>
      <c r="AY154">
        <f t="shared" si="331"/>
        <v>0.1</v>
      </c>
      <c r="AZ154">
        <f t="shared" si="332"/>
        <v>1</v>
      </c>
      <c r="BA154">
        <f t="shared" si="352"/>
        <v>0.38500000000000023</v>
      </c>
      <c r="BB154">
        <f t="shared" si="333"/>
        <v>1</v>
      </c>
      <c r="BC154">
        <f t="shared" si="296"/>
        <v>0.48400000000000037</v>
      </c>
      <c r="BD154">
        <f t="shared" si="334"/>
        <v>0.1</v>
      </c>
      <c r="BE154">
        <f t="shared" si="335"/>
        <v>1</v>
      </c>
      <c r="BF154">
        <f t="shared" si="336"/>
        <v>0.1</v>
      </c>
      <c r="BG154">
        <f t="shared" si="337"/>
        <v>1</v>
      </c>
      <c r="BH154">
        <f t="shared" si="338"/>
        <v>1</v>
      </c>
      <c r="BI154">
        <f t="shared" si="363"/>
        <v>0.6900000000000005</v>
      </c>
      <c r="BJ154">
        <f t="shared" si="288"/>
        <v>0.63500000000000045</v>
      </c>
      <c r="BK154">
        <f t="shared" si="298"/>
        <v>0.68500000000000039</v>
      </c>
      <c r="BL154">
        <f t="shared" si="294"/>
        <v>0.24200000000000019</v>
      </c>
      <c r="BM154">
        <f t="shared" si="339"/>
        <v>0.1</v>
      </c>
      <c r="BN154">
        <f t="shared" si="340"/>
        <v>1</v>
      </c>
      <c r="BO154">
        <f t="shared" si="364"/>
        <v>0.6900000000000005</v>
      </c>
      <c r="BP154">
        <f t="shared" si="341"/>
        <v>0.1</v>
      </c>
      <c r="BQ154">
        <f t="shared" si="342"/>
        <v>1</v>
      </c>
      <c r="BR154">
        <f t="shared" si="365"/>
        <v>0.6900000000000005</v>
      </c>
      <c r="BS154">
        <f t="shared" si="343"/>
        <v>0.1</v>
      </c>
      <c r="BT154">
        <f t="shared" si="344"/>
        <v>1</v>
      </c>
      <c r="BU154">
        <f t="shared" si="366"/>
        <v>0.6900000000000005</v>
      </c>
      <c r="BV154">
        <f t="shared" si="290"/>
        <v>0.33000000000000018</v>
      </c>
      <c r="BW154">
        <f t="shared" si="345"/>
        <v>1</v>
      </c>
      <c r="BX154">
        <f t="shared" si="289"/>
        <v>0.63500000000000045</v>
      </c>
      <c r="BY154">
        <f t="shared" si="346"/>
        <v>0.1</v>
      </c>
      <c r="BZ154">
        <f t="shared" si="347"/>
        <v>1</v>
      </c>
      <c r="CA154">
        <v>0</v>
      </c>
      <c r="CB154">
        <v>0</v>
      </c>
      <c r="CC154">
        <f t="shared" si="299"/>
        <v>0.73500000000000043</v>
      </c>
      <c r="CD154">
        <f t="shared" si="291"/>
        <v>0.25400000000000017</v>
      </c>
      <c r="CE154">
        <f t="shared" si="295"/>
        <v>0.33999999999999964</v>
      </c>
      <c r="CF154">
        <f t="shared" si="351"/>
        <v>0.75500000000000056</v>
      </c>
      <c r="CG154">
        <f t="shared" si="348"/>
        <v>1</v>
      </c>
      <c r="CH154">
        <v>0.06</v>
      </c>
    </row>
    <row r="155" spans="1:86" x14ac:dyDescent="0.25">
      <c r="A155">
        <v>1412</v>
      </c>
      <c r="B155">
        <f t="shared" si="301"/>
        <v>0.1</v>
      </c>
      <c r="C155">
        <f t="shared" si="302"/>
        <v>1</v>
      </c>
      <c r="D155">
        <f t="shared" si="371"/>
        <v>0.67000000000000048</v>
      </c>
      <c r="E155">
        <f t="shared" si="303"/>
        <v>0.1</v>
      </c>
      <c r="F155">
        <f t="shared" si="304"/>
        <v>1</v>
      </c>
      <c r="G155">
        <f t="shared" si="369"/>
        <v>0.69500000000000051</v>
      </c>
      <c r="H155">
        <f t="shared" si="370"/>
        <v>0.5850000000000003</v>
      </c>
      <c r="I155">
        <f t="shared" si="367"/>
        <v>0.69500000000000051</v>
      </c>
      <c r="J155">
        <f t="shared" si="305"/>
        <v>0.1</v>
      </c>
      <c r="K155">
        <f t="shared" si="306"/>
        <v>1</v>
      </c>
      <c r="L155">
        <f t="shared" si="353"/>
        <v>0.69500000000000051</v>
      </c>
      <c r="M155">
        <f t="shared" si="307"/>
        <v>0.1</v>
      </c>
      <c r="N155">
        <f t="shared" si="308"/>
        <v>1</v>
      </c>
      <c r="O155">
        <f t="shared" si="354"/>
        <v>0.69500000000000051</v>
      </c>
      <c r="P155">
        <f t="shared" si="309"/>
        <v>0.1</v>
      </c>
      <c r="Q155">
        <f t="shared" si="310"/>
        <v>1</v>
      </c>
      <c r="R155">
        <f t="shared" si="355"/>
        <v>0.69500000000000051</v>
      </c>
      <c r="S155">
        <f t="shared" si="311"/>
        <v>0.1</v>
      </c>
      <c r="T155">
        <f t="shared" si="312"/>
        <v>1</v>
      </c>
      <c r="U155">
        <f t="shared" si="356"/>
        <v>0.69500000000000051</v>
      </c>
      <c r="V155">
        <f t="shared" si="293"/>
        <v>0</v>
      </c>
      <c r="W155">
        <f t="shared" si="313"/>
        <v>0.1</v>
      </c>
      <c r="X155">
        <f t="shared" si="314"/>
        <v>1</v>
      </c>
      <c r="Y155">
        <f t="shared" si="357"/>
        <v>0.69500000000000051</v>
      </c>
      <c r="Z155">
        <f t="shared" si="315"/>
        <v>0.1</v>
      </c>
      <c r="AA155">
        <f t="shared" si="316"/>
        <v>1</v>
      </c>
      <c r="AB155">
        <f t="shared" si="358"/>
        <v>0.69500000000000051</v>
      </c>
      <c r="AC155">
        <f t="shared" si="317"/>
        <v>0.1</v>
      </c>
      <c r="AD155">
        <f t="shared" si="318"/>
        <v>1</v>
      </c>
      <c r="AE155">
        <f t="shared" si="359"/>
        <v>0.69500000000000051</v>
      </c>
      <c r="AF155">
        <f t="shared" si="319"/>
        <v>0.1</v>
      </c>
      <c r="AG155">
        <f t="shared" si="320"/>
        <v>1</v>
      </c>
      <c r="AH155">
        <f t="shared" si="360"/>
        <v>0.69500000000000051</v>
      </c>
      <c r="AI155">
        <f t="shared" si="321"/>
        <v>0.1</v>
      </c>
      <c r="AJ155">
        <f t="shared" si="322"/>
        <v>1</v>
      </c>
      <c r="AK155">
        <f t="shared" si="361"/>
        <v>0.69500000000000051</v>
      </c>
      <c r="AL155">
        <f t="shared" si="368"/>
        <v>0</v>
      </c>
      <c r="AM155">
        <f t="shared" si="349"/>
        <v>0</v>
      </c>
      <c r="AN155">
        <f t="shared" si="323"/>
        <v>0.1</v>
      </c>
      <c r="AO155">
        <f t="shared" si="324"/>
        <v>1</v>
      </c>
      <c r="AP155">
        <f t="shared" si="350"/>
        <v>0.53500000000000014</v>
      </c>
      <c r="AQ155">
        <f t="shared" si="325"/>
        <v>1</v>
      </c>
      <c r="AR155">
        <f t="shared" si="292"/>
        <v>0.33499999999999963</v>
      </c>
      <c r="AS155">
        <f t="shared" si="326"/>
        <v>1</v>
      </c>
      <c r="AT155">
        <f t="shared" si="362"/>
        <v>0.69500000000000051</v>
      </c>
      <c r="AU155">
        <f t="shared" si="327"/>
        <v>0.1</v>
      </c>
      <c r="AV155">
        <f t="shared" si="328"/>
        <v>1</v>
      </c>
      <c r="AW155">
        <f t="shared" si="329"/>
        <v>0.1</v>
      </c>
      <c r="AX155">
        <f t="shared" si="330"/>
        <v>1</v>
      </c>
      <c r="AY155">
        <f t="shared" si="331"/>
        <v>0.1</v>
      </c>
      <c r="AZ155">
        <f t="shared" si="332"/>
        <v>1</v>
      </c>
      <c r="BA155">
        <f t="shared" si="352"/>
        <v>0.38000000000000023</v>
      </c>
      <c r="BB155">
        <f t="shared" si="333"/>
        <v>1</v>
      </c>
      <c r="BC155">
        <f t="shared" si="296"/>
        <v>0.48800000000000038</v>
      </c>
      <c r="BD155">
        <f t="shared" si="334"/>
        <v>0.1</v>
      </c>
      <c r="BE155">
        <f t="shared" si="335"/>
        <v>1</v>
      </c>
      <c r="BF155">
        <f t="shared" si="336"/>
        <v>0.1</v>
      </c>
      <c r="BG155">
        <f t="shared" si="337"/>
        <v>1</v>
      </c>
      <c r="BH155">
        <f t="shared" si="338"/>
        <v>1</v>
      </c>
      <c r="BI155">
        <f t="shared" si="363"/>
        <v>0.69500000000000051</v>
      </c>
      <c r="BJ155">
        <f t="shared" si="288"/>
        <v>0.64000000000000046</v>
      </c>
      <c r="BK155">
        <f t="shared" si="298"/>
        <v>0.68000000000000038</v>
      </c>
      <c r="BL155">
        <f t="shared" si="294"/>
        <v>0.24400000000000019</v>
      </c>
      <c r="BM155">
        <f t="shared" si="339"/>
        <v>0.1</v>
      </c>
      <c r="BN155">
        <f t="shared" si="340"/>
        <v>1</v>
      </c>
      <c r="BO155">
        <f t="shared" si="364"/>
        <v>0.69500000000000051</v>
      </c>
      <c r="BP155">
        <f t="shared" si="341"/>
        <v>0.1</v>
      </c>
      <c r="BQ155">
        <f t="shared" si="342"/>
        <v>1</v>
      </c>
      <c r="BR155">
        <f t="shared" si="365"/>
        <v>0.69500000000000051</v>
      </c>
      <c r="BS155">
        <f t="shared" si="343"/>
        <v>0.1</v>
      </c>
      <c r="BT155">
        <f t="shared" si="344"/>
        <v>1</v>
      </c>
      <c r="BU155">
        <f t="shared" si="366"/>
        <v>0.69500000000000051</v>
      </c>
      <c r="BV155">
        <f t="shared" si="290"/>
        <v>0.32000000000000017</v>
      </c>
      <c r="BW155">
        <f t="shared" si="345"/>
        <v>1</v>
      </c>
      <c r="BX155">
        <f t="shared" si="289"/>
        <v>0.64000000000000046</v>
      </c>
      <c r="BY155">
        <f t="shared" si="346"/>
        <v>0.1</v>
      </c>
      <c r="BZ155">
        <f t="shared" si="347"/>
        <v>1</v>
      </c>
      <c r="CA155">
        <v>0</v>
      </c>
      <c r="CB155">
        <v>0</v>
      </c>
      <c r="CC155">
        <f t="shared" si="299"/>
        <v>0.73000000000000043</v>
      </c>
      <c r="CD155">
        <f t="shared" si="291"/>
        <v>0.25600000000000017</v>
      </c>
      <c r="CE155">
        <f t="shared" si="295"/>
        <v>0.33499999999999963</v>
      </c>
      <c r="CF155">
        <f t="shared" si="351"/>
        <v>0.76000000000000056</v>
      </c>
      <c r="CG155">
        <f t="shared" si="348"/>
        <v>1</v>
      </c>
      <c r="CH155">
        <v>7.0000000000000007E-2</v>
      </c>
    </row>
    <row r="156" spans="1:86" x14ac:dyDescent="0.25">
      <c r="A156">
        <v>1425</v>
      </c>
      <c r="B156">
        <f t="shared" si="301"/>
        <v>0.1</v>
      </c>
      <c r="C156">
        <f t="shared" si="302"/>
        <v>1</v>
      </c>
      <c r="D156">
        <f t="shared" si="371"/>
        <v>0.67500000000000049</v>
      </c>
      <c r="E156">
        <f t="shared" si="303"/>
        <v>0.1</v>
      </c>
      <c r="F156">
        <f t="shared" si="304"/>
        <v>1</v>
      </c>
      <c r="G156">
        <f t="shared" si="369"/>
        <v>0.7</v>
      </c>
      <c r="H156">
        <f t="shared" si="370"/>
        <v>0.58000000000000029</v>
      </c>
      <c r="I156">
        <f t="shared" si="367"/>
        <v>0.70000000000000051</v>
      </c>
      <c r="J156">
        <f t="shared" si="305"/>
        <v>0.1</v>
      </c>
      <c r="K156">
        <f t="shared" si="306"/>
        <v>1</v>
      </c>
      <c r="L156">
        <f t="shared" si="353"/>
        <v>0.7</v>
      </c>
      <c r="M156">
        <f t="shared" si="307"/>
        <v>0.1</v>
      </c>
      <c r="N156">
        <f t="shared" si="308"/>
        <v>1</v>
      </c>
      <c r="O156">
        <f t="shared" si="354"/>
        <v>0.7</v>
      </c>
      <c r="P156">
        <f t="shared" si="309"/>
        <v>0.1</v>
      </c>
      <c r="Q156">
        <f t="shared" si="310"/>
        <v>1</v>
      </c>
      <c r="R156">
        <f t="shared" si="355"/>
        <v>0.7</v>
      </c>
      <c r="S156">
        <f t="shared" si="311"/>
        <v>0.1</v>
      </c>
      <c r="T156">
        <f t="shared" si="312"/>
        <v>1</v>
      </c>
      <c r="U156">
        <f t="shared" si="356"/>
        <v>0.7</v>
      </c>
      <c r="V156">
        <f t="shared" si="293"/>
        <v>0</v>
      </c>
      <c r="W156">
        <f t="shared" si="313"/>
        <v>0.1</v>
      </c>
      <c r="X156">
        <f t="shared" si="314"/>
        <v>1</v>
      </c>
      <c r="Y156">
        <f t="shared" si="357"/>
        <v>0.7</v>
      </c>
      <c r="Z156">
        <f t="shared" si="315"/>
        <v>0.1</v>
      </c>
      <c r="AA156">
        <f t="shared" si="316"/>
        <v>1</v>
      </c>
      <c r="AB156">
        <f t="shared" si="358"/>
        <v>0.7</v>
      </c>
      <c r="AC156">
        <f t="shared" si="317"/>
        <v>0.1</v>
      </c>
      <c r="AD156">
        <f t="shared" si="318"/>
        <v>1</v>
      </c>
      <c r="AE156">
        <f t="shared" si="359"/>
        <v>0.7</v>
      </c>
      <c r="AF156">
        <f t="shared" si="319"/>
        <v>0.1</v>
      </c>
      <c r="AG156">
        <f t="shared" si="320"/>
        <v>1</v>
      </c>
      <c r="AH156">
        <f t="shared" si="360"/>
        <v>0.7</v>
      </c>
      <c r="AI156">
        <f t="shared" si="321"/>
        <v>0.1</v>
      </c>
      <c r="AJ156">
        <f t="shared" si="322"/>
        <v>1</v>
      </c>
      <c r="AK156">
        <f t="shared" si="361"/>
        <v>0.7</v>
      </c>
      <c r="AL156">
        <f t="shared" si="368"/>
        <v>0</v>
      </c>
      <c r="AM156">
        <f t="shared" si="349"/>
        <v>0</v>
      </c>
      <c r="AN156">
        <f t="shared" si="323"/>
        <v>0.1</v>
      </c>
      <c r="AO156">
        <f t="shared" si="324"/>
        <v>1</v>
      </c>
      <c r="AP156">
        <f t="shared" si="350"/>
        <v>0.53000000000000014</v>
      </c>
      <c r="AQ156">
        <f t="shared" si="325"/>
        <v>1</v>
      </c>
      <c r="AR156">
        <f t="shared" si="292"/>
        <v>0.32999999999999963</v>
      </c>
      <c r="AS156">
        <f t="shared" si="326"/>
        <v>1</v>
      </c>
      <c r="AT156">
        <f t="shared" si="362"/>
        <v>0.7</v>
      </c>
      <c r="AU156">
        <f t="shared" si="327"/>
        <v>0.1</v>
      </c>
      <c r="AV156">
        <f t="shared" si="328"/>
        <v>1</v>
      </c>
      <c r="AW156">
        <f t="shared" si="329"/>
        <v>0.1</v>
      </c>
      <c r="AX156">
        <f t="shared" si="330"/>
        <v>1</v>
      </c>
      <c r="AY156">
        <f t="shared" si="331"/>
        <v>0.1</v>
      </c>
      <c r="AZ156">
        <f t="shared" si="332"/>
        <v>1</v>
      </c>
      <c r="BA156">
        <f t="shared" si="352"/>
        <v>0.37500000000000022</v>
      </c>
      <c r="BB156">
        <f t="shared" si="333"/>
        <v>1</v>
      </c>
      <c r="BC156">
        <f t="shared" si="296"/>
        <v>0.49200000000000038</v>
      </c>
      <c r="BD156">
        <f t="shared" si="334"/>
        <v>0.1</v>
      </c>
      <c r="BE156">
        <f t="shared" si="335"/>
        <v>1</v>
      </c>
      <c r="BF156">
        <f t="shared" si="336"/>
        <v>0.1</v>
      </c>
      <c r="BG156">
        <f t="shared" si="337"/>
        <v>1</v>
      </c>
      <c r="BH156">
        <f t="shared" si="338"/>
        <v>1</v>
      </c>
      <c r="BI156">
        <f t="shared" si="363"/>
        <v>0.7</v>
      </c>
      <c r="BJ156">
        <f t="shared" ref="BJ156:BJ219" si="372">MIN(BJ155+0.005, 0.7)</f>
        <v>0.64500000000000046</v>
      </c>
      <c r="BK156">
        <f t="shared" si="298"/>
        <v>0.67500000000000038</v>
      </c>
      <c r="BL156">
        <f t="shared" si="294"/>
        <v>0.24600000000000019</v>
      </c>
      <c r="BM156">
        <f t="shared" si="339"/>
        <v>0.1</v>
      </c>
      <c r="BN156">
        <f t="shared" si="340"/>
        <v>1</v>
      </c>
      <c r="BO156">
        <f t="shared" si="364"/>
        <v>0.7</v>
      </c>
      <c r="BP156">
        <f t="shared" si="341"/>
        <v>0.1</v>
      </c>
      <c r="BQ156">
        <f t="shared" si="342"/>
        <v>1</v>
      </c>
      <c r="BR156">
        <f t="shared" si="365"/>
        <v>0.7</v>
      </c>
      <c r="BS156">
        <f t="shared" si="343"/>
        <v>0.1</v>
      </c>
      <c r="BT156">
        <f t="shared" si="344"/>
        <v>1</v>
      </c>
      <c r="BU156">
        <f t="shared" si="366"/>
        <v>0.7</v>
      </c>
      <c r="BV156">
        <f t="shared" si="290"/>
        <v>0.31000000000000016</v>
      </c>
      <c r="BW156">
        <f t="shared" si="345"/>
        <v>1</v>
      </c>
      <c r="BX156">
        <f t="shared" ref="BX156:BX219" si="373">MIN(BX155+0.005, 0.7)</f>
        <v>0.64500000000000046</v>
      </c>
      <c r="BY156">
        <f t="shared" si="346"/>
        <v>0.1</v>
      </c>
      <c r="BZ156">
        <f t="shared" si="347"/>
        <v>1</v>
      </c>
      <c r="CA156">
        <v>0</v>
      </c>
      <c r="CB156">
        <v>0</v>
      </c>
      <c r="CC156">
        <f t="shared" si="299"/>
        <v>0.72500000000000042</v>
      </c>
      <c r="CD156">
        <f t="shared" si="291"/>
        <v>0.25800000000000017</v>
      </c>
      <c r="CE156">
        <f t="shared" si="295"/>
        <v>0.32999999999999963</v>
      </c>
      <c r="CF156">
        <f t="shared" si="351"/>
        <v>0.76500000000000057</v>
      </c>
      <c r="CG156">
        <f t="shared" si="348"/>
        <v>1</v>
      </c>
      <c r="CH156">
        <v>7.0000000000000007E-2</v>
      </c>
    </row>
    <row r="157" spans="1:86" x14ac:dyDescent="0.25">
      <c r="A157">
        <v>1439</v>
      </c>
      <c r="B157">
        <f t="shared" si="301"/>
        <v>0.1</v>
      </c>
      <c r="C157">
        <f t="shared" si="302"/>
        <v>1</v>
      </c>
      <c r="D157">
        <f t="shared" si="371"/>
        <v>0.68000000000000049</v>
      </c>
      <c r="E157">
        <f t="shared" si="303"/>
        <v>0.1</v>
      </c>
      <c r="F157">
        <f t="shared" si="304"/>
        <v>1</v>
      </c>
      <c r="G157">
        <f t="shared" si="369"/>
        <v>0.7</v>
      </c>
      <c r="H157">
        <f t="shared" si="370"/>
        <v>0.57500000000000029</v>
      </c>
      <c r="I157">
        <f t="shared" si="367"/>
        <v>0.70500000000000052</v>
      </c>
      <c r="J157">
        <f t="shared" si="305"/>
        <v>0.1</v>
      </c>
      <c r="K157">
        <f t="shared" si="306"/>
        <v>1</v>
      </c>
      <c r="L157">
        <f t="shared" si="353"/>
        <v>0.7</v>
      </c>
      <c r="M157">
        <f t="shared" si="307"/>
        <v>0.1</v>
      </c>
      <c r="N157">
        <f t="shared" si="308"/>
        <v>1</v>
      </c>
      <c r="O157">
        <f t="shared" si="354"/>
        <v>0.7</v>
      </c>
      <c r="P157">
        <f t="shared" si="309"/>
        <v>0.1</v>
      </c>
      <c r="Q157">
        <f t="shared" si="310"/>
        <v>1</v>
      </c>
      <c r="R157">
        <f t="shared" si="355"/>
        <v>0.7</v>
      </c>
      <c r="S157">
        <f t="shared" si="311"/>
        <v>0.1</v>
      </c>
      <c r="T157">
        <f t="shared" si="312"/>
        <v>1</v>
      </c>
      <c r="U157">
        <f t="shared" si="356"/>
        <v>0.7</v>
      </c>
      <c r="V157">
        <f t="shared" si="293"/>
        <v>0</v>
      </c>
      <c r="W157">
        <f t="shared" si="313"/>
        <v>0.1</v>
      </c>
      <c r="X157">
        <f t="shared" si="314"/>
        <v>1</v>
      </c>
      <c r="Y157">
        <f t="shared" si="357"/>
        <v>0.7</v>
      </c>
      <c r="Z157">
        <f t="shared" si="315"/>
        <v>0.1</v>
      </c>
      <c r="AA157">
        <f t="shared" si="316"/>
        <v>1</v>
      </c>
      <c r="AB157">
        <f t="shared" si="358"/>
        <v>0.7</v>
      </c>
      <c r="AC157">
        <f t="shared" si="317"/>
        <v>0.1</v>
      </c>
      <c r="AD157">
        <f t="shared" si="318"/>
        <v>1</v>
      </c>
      <c r="AE157">
        <f t="shared" si="359"/>
        <v>0.7</v>
      </c>
      <c r="AF157">
        <f t="shared" si="319"/>
        <v>0.1</v>
      </c>
      <c r="AG157">
        <f t="shared" si="320"/>
        <v>1</v>
      </c>
      <c r="AH157">
        <f t="shared" si="360"/>
        <v>0.7</v>
      </c>
      <c r="AI157">
        <f t="shared" si="321"/>
        <v>0.1</v>
      </c>
      <c r="AJ157">
        <f t="shared" si="322"/>
        <v>1</v>
      </c>
      <c r="AK157">
        <f t="shared" si="361"/>
        <v>0.7</v>
      </c>
      <c r="AL157">
        <f t="shared" si="368"/>
        <v>0</v>
      </c>
      <c r="AM157">
        <f t="shared" si="349"/>
        <v>0</v>
      </c>
      <c r="AN157">
        <f t="shared" si="323"/>
        <v>0.1</v>
      </c>
      <c r="AO157">
        <f t="shared" si="324"/>
        <v>1</v>
      </c>
      <c r="AP157">
        <f t="shared" si="350"/>
        <v>0.52500000000000013</v>
      </c>
      <c r="AQ157">
        <f t="shared" si="325"/>
        <v>1</v>
      </c>
      <c r="AR157">
        <f t="shared" si="292"/>
        <v>0.32499999999999962</v>
      </c>
      <c r="AS157">
        <f t="shared" si="326"/>
        <v>1</v>
      </c>
      <c r="AT157">
        <f t="shared" si="362"/>
        <v>0.7</v>
      </c>
      <c r="AU157">
        <f t="shared" si="327"/>
        <v>0.1</v>
      </c>
      <c r="AV157">
        <f t="shared" si="328"/>
        <v>1</v>
      </c>
      <c r="AW157">
        <f t="shared" si="329"/>
        <v>0.1</v>
      </c>
      <c r="AX157">
        <f t="shared" si="330"/>
        <v>1</v>
      </c>
      <c r="AY157">
        <f t="shared" si="331"/>
        <v>0.1</v>
      </c>
      <c r="AZ157">
        <f t="shared" si="332"/>
        <v>1</v>
      </c>
      <c r="BA157">
        <f t="shared" si="352"/>
        <v>0.37000000000000022</v>
      </c>
      <c r="BB157">
        <f t="shared" si="333"/>
        <v>1</v>
      </c>
      <c r="BC157">
        <f t="shared" si="296"/>
        <v>0.49600000000000039</v>
      </c>
      <c r="BD157">
        <f t="shared" si="334"/>
        <v>0.1</v>
      </c>
      <c r="BE157">
        <f t="shared" si="335"/>
        <v>1</v>
      </c>
      <c r="BF157">
        <f t="shared" si="336"/>
        <v>0.1</v>
      </c>
      <c r="BG157">
        <f t="shared" si="337"/>
        <v>1</v>
      </c>
      <c r="BH157">
        <f t="shared" si="338"/>
        <v>1</v>
      </c>
      <c r="BI157">
        <f t="shared" si="363"/>
        <v>0.7</v>
      </c>
      <c r="BJ157">
        <f t="shared" si="372"/>
        <v>0.65000000000000047</v>
      </c>
      <c r="BK157">
        <f t="shared" si="298"/>
        <v>0.67000000000000037</v>
      </c>
      <c r="BL157">
        <f t="shared" si="294"/>
        <v>0.24800000000000019</v>
      </c>
      <c r="BM157">
        <f t="shared" si="339"/>
        <v>0.1</v>
      </c>
      <c r="BN157">
        <f t="shared" si="340"/>
        <v>1</v>
      </c>
      <c r="BO157">
        <f t="shared" si="364"/>
        <v>0.7</v>
      </c>
      <c r="BP157">
        <f t="shared" si="341"/>
        <v>0.1</v>
      </c>
      <c r="BQ157">
        <f t="shared" si="342"/>
        <v>1</v>
      </c>
      <c r="BR157">
        <f t="shared" si="365"/>
        <v>0.7</v>
      </c>
      <c r="BS157">
        <f t="shared" si="343"/>
        <v>0.1</v>
      </c>
      <c r="BT157">
        <f t="shared" si="344"/>
        <v>1</v>
      </c>
      <c r="BU157">
        <f t="shared" si="366"/>
        <v>0.7</v>
      </c>
      <c r="BV157">
        <f t="shared" ref="BV157:BV220" si="374">MAX(BV156-0.01, 0.1)</f>
        <v>0.30000000000000016</v>
      </c>
      <c r="BW157">
        <f t="shared" si="345"/>
        <v>1</v>
      </c>
      <c r="BX157">
        <f t="shared" si="373"/>
        <v>0.65000000000000047</v>
      </c>
      <c r="BY157">
        <f t="shared" si="346"/>
        <v>0.1</v>
      </c>
      <c r="BZ157">
        <f t="shared" si="347"/>
        <v>1</v>
      </c>
      <c r="CA157">
        <v>0</v>
      </c>
      <c r="CB157">
        <v>0</v>
      </c>
      <c r="CC157">
        <f t="shared" si="299"/>
        <v>0.72000000000000042</v>
      </c>
      <c r="CD157">
        <f t="shared" ref="CD157:CD220" si="375">MIN(CD156+0.002, 0.55)</f>
        <v>0.26000000000000018</v>
      </c>
      <c r="CE157">
        <f t="shared" si="295"/>
        <v>0.32499999999999962</v>
      </c>
      <c r="CF157">
        <f t="shared" si="351"/>
        <v>0.77000000000000057</v>
      </c>
      <c r="CG157">
        <f t="shared" si="348"/>
        <v>1</v>
      </c>
      <c r="CH157">
        <v>7.0000000000000007E-2</v>
      </c>
    </row>
    <row r="158" spans="1:86" x14ac:dyDescent="0.25">
      <c r="A158">
        <v>1452</v>
      </c>
      <c r="B158">
        <f t="shared" si="301"/>
        <v>0.1</v>
      </c>
      <c r="C158">
        <f t="shared" si="302"/>
        <v>1</v>
      </c>
      <c r="D158">
        <f t="shared" si="371"/>
        <v>0.6850000000000005</v>
      </c>
      <c r="E158">
        <f t="shared" si="303"/>
        <v>0.1</v>
      </c>
      <c r="F158">
        <f t="shared" si="304"/>
        <v>1</v>
      </c>
      <c r="G158">
        <f t="shared" si="369"/>
        <v>0.7</v>
      </c>
      <c r="H158">
        <f t="shared" si="370"/>
        <v>0.57000000000000028</v>
      </c>
      <c r="I158">
        <f t="shared" si="367"/>
        <v>0.71000000000000052</v>
      </c>
      <c r="J158">
        <f t="shared" si="305"/>
        <v>0.1</v>
      </c>
      <c r="K158">
        <f t="shared" si="306"/>
        <v>1</v>
      </c>
      <c r="L158">
        <f t="shared" si="353"/>
        <v>0.7</v>
      </c>
      <c r="M158">
        <f t="shared" si="307"/>
        <v>0.1</v>
      </c>
      <c r="N158">
        <f t="shared" si="308"/>
        <v>1</v>
      </c>
      <c r="O158">
        <f t="shared" si="354"/>
        <v>0.7</v>
      </c>
      <c r="P158">
        <f t="shared" si="309"/>
        <v>0.1</v>
      </c>
      <c r="Q158">
        <f t="shared" si="310"/>
        <v>1</v>
      </c>
      <c r="R158">
        <f t="shared" si="355"/>
        <v>0.7</v>
      </c>
      <c r="S158">
        <f t="shared" si="311"/>
        <v>0.1</v>
      </c>
      <c r="T158">
        <f t="shared" si="312"/>
        <v>1</v>
      </c>
      <c r="U158">
        <f t="shared" si="356"/>
        <v>0.7</v>
      </c>
      <c r="V158">
        <f t="shared" si="293"/>
        <v>0</v>
      </c>
      <c r="W158">
        <f t="shared" si="313"/>
        <v>0.1</v>
      </c>
      <c r="X158">
        <f t="shared" si="314"/>
        <v>1</v>
      </c>
      <c r="Y158">
        <f t="shared" si="357"/>
        <v>0.7</v>
      </c>
      <c r="Z158">
        <f t="shared" si="315"/>
        <v>0.1</v>
      </c>
      <c r="AA158">
        <f t="shared" si="316"/>
        <v>1</v>
      </c>
      <c r="AB158">
        <f t="shared" si="358"/>
        <v>0.7</v>
      </c>
      <c r="AC158">
        <f t="shared" si="317"/>
        <v>0.1</v>
      </c>
      <c r="AD158">
        <f t="shared" si="318"/>
        <v>1</v>
      </c>
      <c r="AE158">
        <f t="shared" si="359"/>
        <v>0.7</v>
      </c>
      <c r="AF158">
        <f t="shared" si="319"/>
        <v>0.1</v>
      </c>
      <c r="AG158">
        <f t="shared" si="320"/>
        <v>1</v>
      </c>
      <c r="AH158">
        <f t="shared" si="360"/>
        <v>0.7</v>
      </c>
      <c r="AI158">
        <f t="shared" si="321"/>
        <v>0.1</v>
      </c>
      <c r="AJ158">
        <f t="shared" si="322"/>
        <v>1</v>
      </c>
      <c r="AK158">
        <f t="shared" si="361"/>
        <v>0.7</v>
      </c>
      <c r="AL158">
        <f t="shared" si="368"/>
        <v>0</v>
      </c>
      <c r="AM158">
        <f t="shared" si="349"/>
        <v>0</v>
      </c>
      <c r="AN158">
        <f t="shared" si="323"/>
        <v>0.1</v>
      </c>
      <c r="AO158">
        <f t="shared" si="324"/>
        <v>1</v>
      </c>
      <c r="AP158">
        <f t="shared" si="350"/>
        <v>0.52000000000000013</v>
      </c>
      <c r="AQ158">
        <f t="shared" si="325"/>
        <v>1</v>
      </c>
      <c r="AR158">
        <f t="shared" si="292"/>
        <v>0.31999999999999962</v>
      </c>
      <c r="AS158">
        <f t="shared" si="326"/>
        <v>1</v>
      </c>
      <c r="AT158">
        <f t="shared" si="362"/>
        <v>0.7</v>
      </c>
      <c r="AU158">
        <f t="shared" si="327"/>
        <v>0.1</v>
      </c>
      <c r="AV158">
        <f t="shared" si="328"/>
        <v>1</v>
      </c>
      <c r="AW158">
        <f t="shared" si="329"/>
        <v>0.1</v>
      </c>
      <c r="AX158">
        <f t="shared" si="330"/>
        <v>1</v>
      </c>
      <c r="AY158">
        <f t="shared" si="331"/>
        <v>0.1</v>
      </c>
      <c r="AZ158">
        <f t="shared" si="332"/>
        <v>1</v>
      </c>
      <c r="BA158">
        <f t="shared" si="352"/>
        <v>0.36500000000000021</v>
      </c>
      <c r="BB158">
        <f t="shared" si="333"/>
        <v>1</v>
      </c>
      <c r="BC158">
        <f t="shared" si="296"/>
        <v>0.50000000000000033</v>
      </c>
      <c r="BD158">
        <f t="shared" si="334"/>
        <v>0.1</v>
      </c>
      <c r="BE158">
        <f t="shared" si="335"/>
        <v>1</v>
      </c>
      <c r="BF158">
        <f t="shared" si="336"/>
        <v>0.1</v>
      </c>
      <c r="BG158">
        <f t="shared" si="337"/>
        <v>1</v>
      </c>
      <c r="BH158">
        <f t="shared" si="338"/>
        <v>1</v>
      </c>
      <c r="BI158">
        <f t="shared" si="363"/>
        <v>0.7</v>
      </c>
      <c r="BJ158">
        <f t="shared" si="372"/>
        <v>0.65500000000000047</v>
      </c>
      <c r="BK158">
        <f t="shared" si="298"/>
        <v>0.66500000000000037</v>
      </c>
      <c r="BL158">
        <f t="shared" si="294"/>
        <v>0.25000000000000017</v>
      </c>
      <c r="BM158">
        <f t="shared" si="339"/>
        <v>0.1</v>
      </c>
      <c r="BN158">
        <f t="shared" si="340"/>
        <v>1</v>
      </c>
      <c r="BO158">
        <f t="shared" si="364"/>
        <v>0.7</v>
      </c>
      <c r="BP158">
        <f t="shared" si="341"/>
        <v>0.1</v>
      </c>
      <c r="BQ158">
        <f t="shared" si="342"/>
        <v>1</v>
      </c>
      <c r="BR158">
        <f t="shared" si="365"/>
        <v>0.7</v>
      </c>
      <c r="BS158">
        <f t="shared" si="343"/>
        <v>0.1</v>
      </c>
      <c r="BT158">
        <f t="shared" si="344"/>
        <v>1</v>
      </c>
      <c r="BU158">
        <f t="shared" si="366"/>
        <v>0.7</v>
      </c>
      <c r="BV158">
        <f t="shared" si="374"/>
        <v>0.29000000000000015</v>
      </c>
      <c r="BW158">
        <f t="shared" si="345"/>
        <v>1</v>
      </c>
      <c r="BX158">
        <f t="shared" si="373"/>
        <v>0.65500000000000047</v>
      </c>
      <c r="BY158">
        <f t="shared" si="346"/>
        <v>0.1</v>
      </c>
      <c r="BZ158">
        <f t="shared" si="347"/>
        <v>1</v>
      </c>
      <c r="CA158">
        <v>0</v>
      </c>
      <c r="CB158">
        <v>0</v>
      </c>
      <c r="CC158">
        <f t="shared" si="299"/>
        <v>0.71500000000000041</v>
      </c>
      <c r="CD158">
        <f t="shared" si="375"/>
        <v>0.26200000000000018</v>
      </c>
      <c r="CE158">
        <f t="shared" si="295"/>
        <v>0.31999999999999962</v>
      </c>
      <c r="CF158">
        <f t="shared" si="351"/>
        <v>0.77500000000000058</v>
      </c>
      <c r="CG158">
        <f t="shared" si="348"/>
        <v>1</v>
      </c>
      <c r="CH158">
        <v>7.0000000000000007E-2</v>
      </c>
    </row>
    <row r="159" spans="1:86" x14ac:dyDescent="0.25">
      <c r="A159">
        <v>1465</v>
      </c>
      <c r="B159">
        <f t="shared" si="301"/>
        <v>0.1</v>
      </c>
      <c r="C159">
        <f t="shared" si="302"/>
        <v>1</v>
      </c>
      <c r="D159">
        <f t="shared" si="371"/>
        <v>0.6900000000000005</v>
      </c>
      <c r="E159">
        <f t="shared" si="303"/>
        <v>0.1</v>
      </c>
      <c r="F159">
        <f t="shared" si="304"/>
        <v>1</v>
      </c>
      <c r="G159">
        <f t="shared" si="369"/>
        <v>0.7</v>
      </c>
      <c r="H159">
        <f t="shared" si="370"/>
        <v>0.56500000000000028</v>
      </c>
      <c r="I159">
        <f t="shared" si="367"/>
        <v>0.71500000000000052</v>
      </c>
      <c r="J159">
        <f t="shared" si="305"/>
        <v>0.1</v>
      </c>
      <c r="K159">
        <f t="shared" si="306"/>
        <v>1</v>
      </c>
      <c r="L159">
        <f t="shared" si="353"/>
        <v>0.7</v>
      </c>
      <c r="M159">
        <f t="shared" si="307"/>
        <v>0.1</v>
      </c>
      <c r="N159">
        <f t="shared" si="308"/>
        <v>1</v>
      </c>
      <c r="O159">
        <f t="shared" si="354"/>
        <v>0.7</v>
      </c>
      <c r="P159">
        <f t="shared" si="309"/>
        <v>0.1</v>
      </c>
      <c r="Q159">
        <f t="shared" si="310"/>
        <v>1</v>
      </c>
      <c r="R159">
        <f t="shared" si="355"/>
        <v>0.7</v>
      </c>
      <c r="S159">
        <f t="shared" si="311"/>
        <v>0.1</v>
      </c>
      <c r="T159">
        <f t="shared" si="312"/>
        <v>1</v>
      </c>
      <c r="U159">
        <f t="shared" si="356"/>
        <v>0.7</v>
      </c>
      <c r="V159">
        <f t="shared" si="293"/>
        <v>0</v>
      </c>
      <c r="W159">
        <f t="shared" si="313"/>
        <v>0.1</v>
      </c>
      <c r="X159">
        <f t="shared" si="314"/>
        <v>1</v>
      </c>
      <c r="Y159">
        <f t="shared" si="357"/>
        <v>0.7</v>
      </c>
      <c r="Z159">
        <f t="shared" si="315"/>
        <v>0.1</v>
      </c>
      <c r="AA159">
        <f t="shared" si="316"/>
        <v>1</v>
      </c>
      <c r="AB159">
        <f t="shared" si="358"/>
        <v>0.7</v>
      </c>
      <c r="AC159">
        <f t="shared" si="317"/>
        <v>0.1</v>
      </c>
      <c r="AD159">
        <f t="shared" si="318"/>
        <v>1</v>
      </c>
      <c r="AE159">
        <f t="shared" si="359"/>
        <v>0.7</v>
      </c>
      <c r="AF159">
        <f t="shared" si="319"/>
        <v>0.1</v>
      </c>
      <c r="AG159">
        <f t="shared" si="320"/>
        <v>1</v>
      </c>
      <c r="AH159">
        <f t="shared" si="360"/>
        <v>0.7</v>
      </c>
      <c r="AI159">
        <f t="shared" si="321"/>
        <v>0.1</v>
      </c>
      <c r="AJ159">
        <f t="shared" si="322"/>
        <v>1</v>
      </c>
      <c r="AK159">
        <f t="shared" si="361"/>
        <v>0.7</v>
      </c>
      <c r="AL159">
        <f t="shared" si="368"/>
        <v>0</v>
      </c>
      <c r="AM159">
        <f t="shared" si="349"/>
        <v>0</v>
      </c>
      <c r="AN159">
        <f t="shared" si="323"/>
        <v>0.1</v>
      </c>
      <c r="AO159">
        <f t="shared" si="324"/>
        <v>1</v>
      </c>
      <c r="AP159">
        <f t="shared" si="350"/>
        <v>0.51500000000000012</v>
      </c>
      <c r="AQ159">
        <f t="shared" si="325"/>
        <v>1</v>
      </c>
      <c r="AR159">
        <f t="shared" si="292"/>
        <v>0.31499999999999961</v>
      </c>
      <c r="AS159">
        <f t="shared" si="326"/>
        <v>1</v>
      </c>
      <c r="AT159">
        <f t="shared" si="362"/>
        <v>0.7</v>
      </c>
      <c r="AU159">
        <f t="shared" si="327"/>
        <v>0.1</v>
      </c>
      <c r="AV159">
        <f t="shared" si="328"/>
        <v>1</v>
      </c>
      <c r="AW159">
        <f t="shared" si="329"/>
        <v>0.1</v>
      </c>
      <c r="AX159">
        <f t="shared" si="330"/>
        <v>1</v>
      </c>
      <c r="AY159">
        <f t="shared" si="331"/>
        <v>0.1</v>
      </c>
      <c r="AZ159">
        <f t="shared" si="332"/>
        <v>1</v>
      </c>
      <c r="BA159">
        <f t="shared" si="352"/>
        <v>0.36000000000000021</v>
      </c>
      <c r="BB159">
        <f t="shared" si="333"/>
        <v>1</v>
      </c>
      <c r="BC159">
        <f t="shared" si="296"/>
        <v>0.50400000000000034</v>
      </c>
      <c r="BD159">
        <f t="shared" si="334"/>
        <v>0.1</v>
      </c>
      <c r="BE159">
        <f t="shared" si="335"/>
        <v>1</v>
      </c>
      <c r="BF159">
        <f t="shared" si="336"/>
        <v>0.1</v>
      </c>
      <c r="BG159">
        <f t="shared" si="337"/>
        <v>1</v>
      </c>
      <c r="BH159">
        <f t="shared" si="338"/>
        <v>1</v>
      </c>
      <c r="BI159">
        <f t="shared" si="363"/>
        <v>0.7</v>
      </c>
      <c r="BJ159">
        <f t="shared" si="372"/>
        <v>0.66000000000000048</v>
      </c>
      <c r="BK159">
        <f t="shared" si="298"/>
        <v>0.66000000000000036</v>
      </c>
      <c r="BL159">
        <f t="shared" si="294"/>
        <v>0.25200000000000017</v>
      </c>
      <c r="BM159">
        <f t="shared" si="339"/>
        <v>0.1</v>
      </c>
      <c r="BN159">
        <f t="shared" si="340"/>
        <v>1</v>
      </c>
      <c r="BO159">
        <f t="shared" si="364"/>
        <v>0.7</v>
      </c>
      <c r="BP159">
        <f t="shared" si="341"/>
        <v>0.1</v>
      </c>
      <c r="BQ159">
        <f t="shared" si="342"/>
        <v>1</v>
      </c>
      <c r="BR159">
        <f t="shared" si="365"/>
        <v>0.7</v>
      </c>
      <c r="BS159">
        <f t="shared" si="343"/>
        <v>0.1</v>
      </c>
      <c r="BT159">
        <f t="shared" si="344"/>
        <v>1</v>
      </c>
      <c r="BU159">
        <f t="shared" si="366"/>
        <v>0.7</v>
      </c>
      <c r="BV159">
        <f t="shared" si="374"/>
        <v>0.28000000000000014</v>
      </c>
      <c r="BW159">
        <f t="shared" si="345"/>
        <v>1</v>
      </c>
      <c r="BX159">
        <f t="shared" si="373"/>
        <v>0.66000000000000048</v>
      </c>
      <c r="BY159">
        <f t="shared" si="346"/>
        <v>0.1</v>
      </c>
      <c r="BZ159">
        <f t="shared" si="347"/>
        <v>1</v>
      </c>
      <c r="CA159">
        <v>0</v>
      </c>
      <c r="CB159">
        <v>0</v>
      </c>
      <c r="CC159">
        <f t="shared" si="299"/>
        <v>0.71000000000000041</v>
      </c>
      <c r="CD159">
        <f t="shared" si="375"/>
        <v>0.26400000000000018</v>
      </c>
      <c r="CE159">
        <f t="shared" si="295"/>
        <v>0.31499999999999961</v>
      </c>
      <c r="CF159">
        <f t="shared" si="351"/>
        <v>0.78000000000000058</v>
      </c>
      <c r="CG159">
        <f t="shared" si="348"/>
        <v>1</v>
      </c>
      <c r="CH159">
        <v>7.0000000000000007E-2</v>
      </c>
    </row>
    <row r="160" spans="1:86" x14ac:dyDescent="0.25">
      <c r="A160">
        <v>1479</v>
      </c>
      <c r="B160">
        <f t="shared" si="301"/>
        <v>0.1</v>
      </c>
      <c r="C160">
        <f t="shared" si="302"/>
        <v>1</v>
      </c>
      <c r="D160">
        <f t="shared" si="371"/>
        <v>0.69500000000000051</v>
      </c>
      <c r="E160">
        <f t="shared" si="303"/>
        <v>0.1</v>
      </c>
      <c r="F160">
        <f t="shared" si="304"/>
        <v>1</v>
      </c>
      <c r="G160">
        <f t="shared" si="369"/>
        <v>0.7</v>
      </c>
      <c r="H160">
        <f t="shared" si="370"/>
        <v>0.56000000000000028</v>
      </c>
      <c r="I160">
        <f t="shared" si="367"/>
        <v>0.72000000000000053</v>
      </c>
      <c r="J160">
        <f t="shared" si="305"/>
        <v>0.1</v>
      </c>
      <c r="K160">
        <f t="shared" si="306"/>
        <v>1</v>
      </c>
      <c r="L160">
        <f t="shared" si="353"/>
        <v>0.7</v>
      </c>
      <c r="M160">
        <f t="shared" si="307"/>
        <v>0.1</v>
      </c>
      <c r="N160">
        <f t="shared" si="308"/>
        <v>1</v>
      </c>
      <c r="O160">
        <f t="shared" si="354"/>
        <v>0.7</v>
      </c>
      <c r="P160">
        <f t="shared" si="309"/>
        <v>0.1</v>
      </c>
      <c r="Q160">
        <f t="shared" si="310"/>
        <v>1</v>
      </c>
      <c r="R160">
        <f t="shared" si="355"/>
        <v>0.7</v>
      </c>
      <c r="S160">
        <f t="shared" si="311"/>
        <v>0.1</v>
      </c>
      <c r="T160">
        <f t="shared" si="312"/>
        <v>1</v>
      </c>
      <c r="U160">
        <f t="shared" si="356"/>
        <v>0.7</v>
      </c>
      <c r="V160">
        <f t="shared" si="293"/>
        <v>0</v>
      </c>
      <c r="W160">
        <f t="shared" si="313"/>
        <v>0.1</v>
      </c>
      <c r="X160">
        <f t="shared" si="314"/>
        <v>1</v>
      </c>
      <c r="Y160">
        <f t="shared" si="357"/>
        <v>0.7</v>
      </c>
      <c r="Z160">
        <f t="shared" si="315"/>
        <v>0.1</v>
      </c>
      <c r="AA160">
        <f t="shared" si="316"/>
        <v>1</v>
      </c>
      <c r="AB160">
        <f t="shared" si="358"/>
        <v>0.7</v>
      </c>
      <c r="AC160">
        <f t="shared" si="317"/>
        <v>0.1</v>
      </c>
      <c r="AD160">
        <f t="shared" si="318"/>
        <v>1</v>
      </c>
      <c r="AE160">
        <f t="shared" si="359"/>
        <v>0.7</v>
      </c>
      <c r="AF160">
        <f t="shared" si="319"/>
        <v>0.1</v>
      </c>
      <c r="AG160">
        <f t="shared" si="320"/>
        <v>1</v>
      </c>
      <c r="AH160">
        <f t="shared" si="360"/>
        <v>0.7</v>
      </c>
      <c r="AI160">
        <f t="shared" si="321"/>
        <v>0.1</v>
      </c>
      <c r="AJ160">
        <f t="shared" si="322"/>
        <v>1</v>
      </c>
      <c r="AK160">
        <f t="shared" si="361"/>
        <v>0.7</v>
      </c>
      <c r="AL160">
        <f t="shared" si="368"/>
        <v>0</v>
      </c>
      <c r="AM160">
        <f t="shared" si="349"/>
        <v>0</v>
      </c>
      <c r="AN160">
        <f t="shared" si="323"/>
        <v>0.1</v>
      </c>
      <c r="AO160">
        <f t="shared" si="324"/>
        <v>1</v>
      </c>
      <c r="AP160">
        <f t="shared" si="350"/>
        <v>0.51000000000000012</v>
      </c>
      <c r="AQ160">
        <f t="shared" si="325"/>
        <v>1</v>
      </c>
      <c r="AR160">
        <f t="shared" si="292"/>
        <v>0.30999999999999961</v>
      </c>
      <c r="AS160">
        <f t="shared" si="326"/>
        <v>1</v>
      </c>
      <c r="AT160">
        <f t="shared" si="362"/>
        <v>0.7</v>
      </c>
      <c r="AU160">
        <f t="shared" si="327"/>
        <v>0.1</v>
      </c>
      <c r="AV160">
        <f t="shared" si="328"/>
        <v>1</v>
      </c>
      <c r="AW160">
        <f t="shared" si="329"/>
        <v>0.1</v>
      </c>
      <c r="AX160">
        <f t="shared" si="330"/>
        <v>1</v>
      </c>
      <c r="AY160">
        <f t="shared" si="331"/>
        <v>0.1</v>
      </c>
      <c r="AZ160">
        <f t="shared" si="332"/>
        <v>1</v>
      </c>
      <c r="BA160">
        <f t="shared" si="352"/>
        <v>0.3550000000000002</v>
      </c>
      <c r="BB160">
        <f t="shared" si="333"/>
        <v>1</v>
      </c>
      <c r="BC160">
        <f t="shared" si="296"/>
        <v>0.50800000000000034</v>
      </c>
      <c r="BD160">
        <f t="shared" si="334"/>
        <v>0.1</v>
      </c>
      <c r="BE160">
        <f t="shared" si="335"/>
        <v>1</v>
      </c>
      <c r="BF160">
        <f t="shared" si="336"/>
        <v>0.1</v>
      </c>
      <c r="BG160">
        <f t="shared" si="337"/>
        <v>1</v>
      </c>
      <c r="BH160">
        <f t="shared" si="338"/>
        <v>1</v>
      </c>
      <c r="BI160">
        <f t="shared" si="363"/>
        <v>0.7</v>
      </c>
      <c r="BJ160">
        <f t="shared" si="372"/>
        <v>0.66500000000000048</v>
      </c>
      <c r="BK160">
        <f t="shared" si="298"/>
        <v>0.65500000000000036</v>
      </c>
      <c r="BL160">
        <f t="shared" si="294"/>
        <v>0.25400000000000017</v>
      </c>
      <c r="BM160">
        <f t="shared" si="339"/>
        <v>0.1</v>
      </c>
      <c r="BN160">
        <f t="shared" si="340"/>
        <v>1</v>
      </c>
      <c r="BO160">
        <f t="shared" si="364"/>
        <v>0.7</v>
      </c>
      <c r="BP160">
        <f t="shared" si="341"/>
        <v>0.1</v>
      </c>
      <c r="BQ160">
        <f t="shared" si="342"/>
        <v>1</v>
      </c>
      <c r="BR160">
        <f t="shared" si="365"/>
        <v>0.7</v>
      </c>
      <c r="BS160">
        <f t="shared" si="343"/>
        <v>0.1</v>
      </c>
      <c r="BT160">
        <f t="shared" si="344"/>
        <v>1</v>
      </c>
      <c r="BU160">
        <f t="shared" si="366"/>
        <v>0.7</v>
      </c>
      <c r="BV160">
        <f t="shared" si="374"/>
        <v>0.27000000000000013</v>
      </c>
      <c r="BW160">
        <f t="shared" si="345"/>
        <v>1</v>
      </c>
      <c r="BX160">
        <f t="shared" si="373"/>
        <v>0.66500000000000048</v>
      </c>
      <c r="BY160">
        <f t="shared" si="346"/>
        <v>0.1</v>
      </c>
      <c r="BZ160">
        <f t="shared" si="347"/>
        <v>1</v>
      </c>
      <c r="CA160">
        <v>0</v>
      </c>
      <c r="CB160">
        <v>0</v>
      </c>
      <c r="CC160">
        <f t="shared" si="299"/>
        <v>0.7050000000000004</v>
      </c>
      <c r="CD160">
        <f t="shared" si="375"/>
        <v>0.26600000000000018</v>
      </c>
      <c r="CE160">
        <f t="shared" si="295"/>
        <v>0.30999999999999961</v>
      </c>
      <c r="CF160">
        <f t="shared" si="351"/>
        <v>0.78500000000000059</v>
      </c>
      <c r="CG160">
        <f t="shared" si="348"/>
        <v>1</v>
      </c>
      <c r="CH160">
        <v>7.0000000000000007E-2</v>
      </c>
    </row>
    <row r="161" spans="1:86" x14ac:dyDescent="0.25">
      <c r="A161">
        <v>1492</v>
      </c>
      <c r="B161">
        <f t="shared" si="301"/>
        <v>0.1</v>
      </c>
      <c r="C161">
        <f t="shared" si="302"/>
        <v>1</v>
      </c>
      <c r="D161">
        <f t="shared" si="371"/>
        <v>0.70000000000000051</v>
      </c>
      <c r="E161">
        <f t="shared" si="303"/>
        <v>0.1</v>
      </c>
      <c r="F161">
        <f t="shared" si="304"/>
        <v>1</v>
      </c>
      <c r="G161">
        <f t="shared" si="369"/>
        <v>0.7</v>
      </c>
      <c r="H161">
        <f t="shared" si="370"/>
        <v>0.55500000000000027</v>
      </c>
      <c r="I161">
        <f t="shared" si="367"/>
        <v>0.72500000000000053</v>
      </c>
      <c r="J161">
        <f t="shared" si="305"/>
        <v>0.1</v>
      </c>
      <c r="K161">
        <f t="shared" si="306"/>
        <v>1</v>
      </c>
      <c r="L161">
        <f t="shared" si="353"/>
        <v>0.7</v>
      </c>
      <c r="M161">
        <f t="shared" si="307"/>
        <v>0.1</v>
      </c>
      <c r="N161">
        <f t="shared" si="308"/>
        <v>1</v>
      </c>
      <c r="O161">
        <f t="shared" si="354"/>
        <v>0.7</v>
      </c>
      <c r="P161">
        <f t="shared" si="309"/>
        <v>0.1</v>
      </c>
      <c r="Q161">
        <f t="shared" si="310"/>
        <v>1</v>
      </c>
      <c r="R161">
        <f t="shared" si="355"/>
        <v>0.7</v>
      </c>
      <c r="S161">
        <f t="shared" si="311"/>
        <v>0.1</v>
      </c>
      <c r="T161">
        <f t="shared" si="312"/>
        <v>1</v>
      </c>
      <c r="U161">
        <f t="shared" si="356"/>
        <v>0.7</v>
      </c>
      <c r="V161">
        <f t="shared" si="293"/>
        <v>0</v>
      </c>
      <c r="W161">
        <f t="shared" si="313"/>
        <v>0.1</v>
      </c>
      <c r="X161">
        <f t="shared" si="314"/>
        <v>1</v>
      </c>
      <c r="Y161">
        <f t="shared" si="357"/>
        <v>0.7</v>
      </c>
      <c r="Z161">
        <f t="shared" si="315"/>
        <v>0.1</v>
      </c>
      <c r="AA161">
        <f t="shared" si="316"/>
        <v>1</v>
      </c>
      <c r="AB161">
        <f t="shared" si="358"/>
        <v>0.7</v>
      </c>
      <c r="AC161">
        <f t="shared" si="317"/>
        <v>0.1</v>
      </c>
      <c r="AD161">
        <f t="shared" si="318"/>
        <v>1</v>
      </c>
      <c r="AE161">
        <f t="shared" si="359"/>
        <v>0.7</v>
      </c>
      <c r="AF161">
        <f t="shared" si="319"/>
        <v>0.1</v>
      </c>
      <c r="AG161">
        <f t="shared" si="320"/>
        <v>1</v>
      </c>
      <c r="AH161">
        <f t="shared" si="360"/>
        <v>0.7</v>
      </c>
      <c r="AI161">
        <f t="shared" si="321"/>
        <v>0.1</v>
      </c>
      <c r="AJ161">
        <f t="shared" si="322"/>
        <v>1</v>
      </c>
      <c r="AK161">
        <f t="shared" si="361"/>
        <v>0.7</v>
      </c>
      <c r="AL161">
        <f t="shared" si="368"/>
        <v>0</v>
      </c>
      <c r="AM161">
        <f t="shared" si="349"/>
        <v>0</v>
      </c>
      <c r="AN161">
        <f t="shared" si="323"/>
        <v>0.1</v>
      </c>
      <c r="AO161">
        <f t="shared" si="324"/>
        <v>1</v>
      </c>
      <c r="AP161">
        <f t="shared" si="350"/>
        <v>0.50500000000000012</v>
      </c>
      <c r="AQ161">
        <f t="shared" si="325"/>
        <v>1</v>
      </c>
      <c r="AR161">
        <f t="shared" ref="AR161:AR224" si="376">MAX(AR160-0.005, 0.1)</f>
        <v>0.3049999999999996</v>
      </c>
      <c r="AS161">
        <f t="shared" si="326"/>
        <v>1</v>
      </c>
      <c r="AT161">
        <f t="shared" si="362"/>
        <v>0.7</v>
      </c>
      <c r="AU161">
        <f t="shared" si="327"/>
        <v>0.1</v>
      </c>
      <c r="AV161">
        <f t="shared" si="328"/>
        <v>1</v>
      </c>
      <c r="AW161">
        <f t="shared" si="329"/>
        <v>0.1</v>
      </c>
      <c r="AX161">
        <f t="shared" si="330"/>
        <v>1</v>
      </c>
      <c r="AY161">
        <f t="shared" si="331"/>
        <v>0.1</v>
      </c>
      <c r="AZ161">
        <f t="shared" si="332"/>
        <v>1</v>
      </c>
      <c r="BA161">
        <f t="shared" si="352"/>
        <v>0.3500000000000002</v>
      </c>
      <c r="BB161">
        <f t="shared" si="333"/>
        <v>1</v>
      </c>
      <c r="BC161">
        <f t="shared" si="296"/>
        <v>0.51200000000000034</v>
      </c>
      <c r="BD161">
        <f t="shared" si="334"/>
        <v>0.1</v>
      </c>
      <c r="BE161">
        <f t="shared" si="335"/>
        <v>1</v>
      </c>
      <c r="BF161">
        <f t="shared" si="336"/>
        <v>0.1</v>
      </c>
      <c r="BG161">
        <f t="shared" si="337"/>
        <v>1</v>
      </c>
      <c r="BH161">
        <f t="shared" si="338"/>
        <v>1</v>
      </c>
      <c r="BI161">
        <f t="shared" si="363"/>
        <v>0.7</v>
      </c>
      <c r="BJ161">
        <f t="shared" si="372"/>
        <v>0.67000000000000048</v>
      </c>
      <c r="BK161">
        <f t="shared" si="298"/>
        <v>0.65000000000000036</v>
      </c>
      <c r="BL161">
        <f t="shared" si="294"/>
        <v>0.25600000000000017</v>
      </c>
      <c r="BM161">
        <f t="shared" si="339"/>
        <v>0.1</v>
      </c>
      <c r="BN161">
        <f t="shared" si="340"/>
        <v>1</v>
      </c>
      <c r="BO161">
        <f t="shared" si="364"/>
        <v>0.7</v>
      </c>
      <c r="BP161">
        <f t="shared" si="341"/>
        <v>0.1</v>
      </c>
      <c r="BQ161">
        <f t="shared" si="342"/>
        <v>1</v>
      </c>
      <c r="BR161">
        <f t="shared" si="365"/>
        <v>0.7</v>
      </c>
      <c r="BS161">
        <f t="shared" si="343"/>
        <v>0.1</v>
      </c>
      <c r="BT161">
        <f t="shared" si="344"/>
        <v>1</v>
      </c>
      <c r="BU161">
        <f t="shared" si="366"/>
        <v>0.7</v>
      </c>
      <c r="BV161">
        <f t="shared" si="374"/>
        <v>0.26000000000000012</v>
      </c>
      <c r="BW161">
        <f t="shared" si="345"/>
        <v>1</v>
      </c>
      <c r="BX161">
        <f t="shared" si="373"/>
        <v>0.67000000000000048</v>
      </c>
      <c r="BY161">
        <f t="shared" si="346"/>
        <v>0.1</v>
      </c>
      <c r="BZ161">
        <f t="shared" si="347"/>
        <v>1</v>
      </c>
      <c r="CA161">
        <v>0</v>
      </c>
      <c r="CB161">
        <v>0</v>
      </c>
      <c r="CC161">
        <f t="shared" si="299"/>
        <v>0.7000000000000004</v>
      </c>
      <c r="CD161">
        <f t="shared" si="375"/>
        <v>0.26800000000000018</v>
      </c>
      <c r="CE161">
        <f t="shared" si="295"/>
        <v>0.3049999999999996</v>
      </c>
      <c r="CF161">
        <f t="shared" si="351"/>
        <v>0.79000000000000059</v>
      </c>
      <c r="CG161">
        <f t="shared" si="348"/>
        <v>1</v>
      </c>
      <c r="CH161">
        <v>7.0000000000000007E-2</v>
      </c>
    </row>
    <row r="162" spans="1:86" x14ac:dyDescent="0.25">
      <c r="A162">
        <v>1506</v>
      </c>
      <c r="B162">
        <f t="shared" si="301"/>
        <v>0.1</v>
      </c>
      <c r="C162">
        <f t="shared" si="302"/>
        <v>1</v>
      </c>
      <c r="D162">
        <f t="shared" si="371"/>
        <v>0.70500000000000052</v>
      </c>
      <c r="E162">
        <f t="shared" si="303"/>
        <v>0.1</v>
      </c>
      <c r="F162">
        <f t="shared" si="304"/>
        <v>1</v>
      </c>
      <c r="G162">
        <f t="shared" si="369"/>
        <v>0.7</v>
      </c>
      <c r="H162">
        <f t="shared" si="370"/>
        <v>0.55000000000000027</v>
      </c>
      <c r="I162">
        <f t="shared" si="367"/>
        <v>0.73000000000000054</v>
      </c>
      <c r="J162">
        <f t="shared" si="305"/>
        <v>0.1</v>
      </c>
      <c r="K162">
        <f t="shared" si="306"/>
        <v>1</v>
      </c>
      <c r="L162">
        <f t="shared" si="353"/>
        <v>0.7</v>
      </c>
      <c r="M162">
        <f t="shared" si="307"/>
        <v>0.1</v>
      </c>
      <c r="N162">
        <f t="shared" si="308"/>
        <v>1</v>
      </c>
      <c r="O162">
        <f t="shared" si="354"/>
        <v>0.7</v>
      </c>
      <c r="P162">
        <f t="shared" si="309"/>
        <v>0.1</v>
      </c>
      <c r="Q162">
        <f t="shared" si="310"/>
        <v>1</v>
      </c>
      <c r="R162">
        <f t="shared" si="355"/>
        <v>0.7</v>
      </c>
      <c r="S162">
        <f t="shared" si="311"/>
        <v>0.1</v>
      </c>
      <c r="T162">
        <f t="shared" si="312"/>
        <v>1</v>
      </c>
      <c r="U162">
        <f t="shared" si="356"/>
        <v>0.7</v>
      </c>
      <c r="V162">
        <f t="shared" ref="V162:V225" si="377">MAX(V161-0.01, 0)</f>
        <v>0</v>
      </c>
      <c r="W162">
        <f t="shared" si="313"/>
        <v>0.1</v>
      </c>
      <c r="X162">
        <f t="shared" si="314"/>
        <v>1</v>
      </c>
      <c r="Y162">
        <f t="shared" si="357"/>
        <v>0.7</v>
      </c>
      <c r="Z162">
        <f t="shared" si="315"/>
        <v>0.1</v>
      </c>
      <c r="AA162">
        <f t="shared" si="316"/>
        <v>1</v>
      </c>
      <c r="AB162">
        <f t="shared" si="358"/>
        <v>0.7</v>
      </c>
      <c r="AC162">
        <f t="shared" si="317"/>
        <v>0.1</v>
      </c>
      <c r="AD162">
        <f t="shared" si="318"/>
        <v>1</v>
      </c>
      <c r="AE162">
        <f t="shared" si="359"/>
        <v>0.7</v>
      </c>
      <c r="AF162">
        <f t="shared" si="319"/>
        <v>0.1</v>
      </c>
      <c r="AG162">
        <f t="shared" si="320"/>
        <v>1</v>
      </c>
      <c r="AH162">
        <f t="shared" si="360"/>
        <v>0.7</v>
      </c>
      <c r="AI162">
        <f t="shared" si="321"/>
        <v>0.1</v>
      </c>
      <c r="AJ162">
        <f t="shared" si="322"/>
        <v>1</v>
      </c>
      <c r="AK162">
        <f t="shared" si="361"/>
        <v>0.7</v>
      </c>
      <c r="AL162">
        <f t="shared" si="368"/>
        <v>0</v>
      </c>
      <c r="AM162">
        <f t="shared" si="349"/>
        <v>0</v>
      </c>
      <c r="AN162">
        <f t="shared" si="323"/>
        <v>0.1</v>
      </c>
      <c r="AO162">
        <f t="shared" si="324"/>
        <v>1</v>
      </c>
      <c r="AP162">
        <f t="shared" si="350"/>
        <v>0.50000000000000011</v>
      </c>
      <c r="AQ162">
        <f t="shared" si="325"/>
        <v>1</v>
      </c>
      <c r="AR162">
        <f t="shared" si="376"/>
        <v>0.2999999999999996</v>
      </c>
      <c r="AS162">
        <f t="shared" si="326"/>
        <v>1</v>
      </c>
      <c r="AT162">
        <f t="shared" si="362"/>
        <v>0.7</v>
      </c>
      <c r="AU162">
        <f t="shared" si="327"/>
        <v>0.1</v>
      </c>
      <c r="AV162">
        <f t="shared" si="328"/>
        <v>1</v>
      </c>
      <c r="AW162">
        <f t="shared" si="329"/>
        <v>0.1</v>
      </c>
      <c r="AX162">
        <f t="shared" si="330"/>
        <v>1</v>
      </c>
      <c r="AY162">
        <f t="shared" si="331"/>
        <v>0.1</v>
      </c>
      <c r="AZ162">
        <f t="shared" si="332"/>
        <v>1</v>
      </c>
      <c r="BA162">
        <f t="shared" si="352"/>
        <v>0.3450000000000002</v>
      </c>
      <c r="BB162">
        <f t="shared" si="333"/>
        <v>1</v>
      </c>
      <c r="BC162">
        <f t="shared" si="296"/>
        <v>0.51600000000000035</v>
      </c>
      <c r="BD162">
        <f t="shared" si="334"/>
        <v>0.1</v>
      </c>
      <c r="BE162">
        <f t="shared" si="335"/>
        <v>1</v>
      </c>
      <c r="BF162">
        <f t="shared" si="336"/>
        <v>0.1</v>
      </c>
      <c r="BG162">
        <f t="shared" si="337"/>
        <v>1</v>
      </c>
      <c r="BH162">
        <f t="shared" si="338"/>
        <v>1</v>
      </c>
      <c r="BI162">
        <f t="shared" si="363"/>
        <v>0.7</v>
      </c>
      <c r="BJ162">
        <f t="shared" si="372"/>
        <v>0.67500000000000049</v>
      </c>
      <c r="BK162">
        <f t="shared" si="298"/>
        <v>0.64500000000000035</v>
      </c>
      <c r="BL162">
        <f t="shared" ref="BL162:BL225" si="378">MIN(BL161+0.002, 0.55)</f>
        <v>0.25800000000000017</v>
      </c>
      <c r="BM162">
        <f t="shared" si="339"/>
        <v>0.1</v>
      </c>
      <c r="BN162">
        <f t="shared" si="340"/>
        <v>1</v>
      </c>
      <c r="BO162">
        <f t="shared" si="364"/>
        <v>0.7</v>
      </c>
      <c r="BP162">
        <f t="shared" si="341"/>
        <v>0.1</v>
      </c>
      <c r="BQ162">
        <f t="shared" si="342"/>
        <v>1</v>
      </c>
      <c r="BR162">
        <f t="shared" si="365"/>
        <v>0.7</v>
      </c>
      <c r="BS162">
        <f t="shared" si="343"/>
        <v>0.1</v>
      </c>
      <c r="BT162">
        <f t="shared" si="344"/>
        <v>1</v>
      </c>
      <c r="BU162">
        <f t="shared" si="366"/>
        <v>0.7</v>
      </c>
      <c r="BV162">
        <f t="shared" si="374"/>
        <v>0.25000000000000011</v>
      </c>
      <c r="BW162">
        <f t="shared" si="345"/>
        <v>1</v>
      </c>
      <c r="BX162">
        <f t="shared" si="373"/>
        <v>0.67500000000000049</v>
      </c>
      <c r="BY162">
        <f t="shared" si="346"/>
        <v>0.1</v>
      </c>
      <c r="BZ162">
        <f t="shared" si="347"/>
        <v>1</v>
      </c>
      <c r="CA162">
        <v>0</v>
      </c>
      <c r="CB162">
        <v>0</v>
      </c>
      <c r="CC162">
        <f t="shared" si="299"/>
        <v>0.6950000000000004</v>
      </c>
      <c r="CD162">
        <f t="shared" si="375"/>
        <v>0.27000000000000018</v>
      </c>
      <c r="CE162">
        <f t="shared" ref="CE162:CE225" si="379">MAX(CE161-0.005, 0.1)</f>
        <v>0.2999999999999996</v>
      </c>
      <c r="CF162">
        <f t="shared" si="351"/>
        <v>0.7950000000000006</v>
      </c>
      <c r="CG162">
        <f t="shared" si="348"/>
        <v>1</v>
      </c>
      <c r="CH162">
        <v>7.0000000000000007E-2</v>
      </c>
    </row>
    <row r="163" spans="1:86" x14ac:dyDescent="0.25">
      <c r="A163">
        <v>1519</v>
      </c>
      <c r="B163">
        <f t="shared" si="301"/>
        <v>0.1</v>
      </c>
      <c r="C163">
        <f t="shared" si="302"/>
        <v>1</v>
      </c>
      <c r="D163">
        <f t="shared" si="371"/>
        <v>0.71000000000000052</v>
      </c>
      <c r="E163">
        <f t="shared" si="303"/>
        <v>0.1</v>
      </c>
      <c r="F163">
        <f t="shared" si="304"/>
        <v>1</v>
      </c>
      <c r="G163">
        <f t="shared" si="369"/>
        <v>0.7</v>
      </c>
      <c r="H163">
        <f t="shared" si="370"/>
        <v>0.54500000000000026</v>
      </c>
      <c r="I163">
        <f t="shared" si="367"/>
        <v>0.73500000000000054</v>
      </c>
      <c r="J163">
        <f t="shared" si="305"/>
        <v>0.1</v>
      </c>
      <c r="K163">
        <f t="shared" si="306"/>
        <v>1</v>
      </c>
      <c r="L163">
        <f t="shared" si="353"/>
        <v>0.7</v>
      </c>
      <c r="M163">
        <f t="shared" si="307"/>
        <v>0.1</v>
      </c>
      <c r="N163">
        <f t="shared" si="308"/>
        <v>1</v>
      </c>
      <c r="O163">
        <f t="shared" si="354"/>
        <v>0.7</v>
      </c>
      <c r="P163">
        <f t="shared" si="309"/>
        <v>0.1</v>
      </c>
      <c r="Q163">
        <f t="shared" si="310"/>
        <v>1</v>
      </c>
      <c r="R163">
        <f t="shared" si="355"/>
        <v>0.7</v>
      </c>
      <c r="S163">
        <f t="shared" si="311"/>
        <v>0.1</v>
      </c>
      <c r="T163">
        <f t="shared" si="312"/>
        <v>1</v>
      </c>
      <c r="U163">
        <f t="shared" si="356"/>
        <v>0.7</v>
      </c>
      <c r="V163">
        <f t="shared" si="377"/>
        <v>0</v>
      </c>
      <c r="W163">
        <f t="shared" si="313"/>
        <v>0.1</v>
      </c>
      <c r="X163">
        <f t="shared" si="314"/>
        <v>1</v>
      </c>
      <c r="Y163">
        <f t="shared" si="357"/>
        <v>0.7</v>
      </c>
      <c r="Z163">
        <f t="shared" si="315"/>
        <v>0.1</v>
      </c>
      <c r="AA163">
        <f t="shared" si="316"/>
        <v>1</v>
      </c>
      <c r="AB163">
        <f t="shared" si="358"/>
        <v>0.7</v>
      </c>
      <c r="AC163">
        <f t="shared" si="317"/>
        <v>0.1</v>
      </c>
      <c r="AD163">
        <f t="shared" si="318"/>
        <v>1</v>
      </c>
      <c r="AE163">
        <f t="shared" si="359"/>
        <v>0.7</v>
      </c>
      <c r="AF163">
        <f t="shared" si="319"/>
        <v>0.1</v>
      </c>
      <c r="AG163">
        <f t="shared" si="320"/>
        <v>1</v>
      </c>
      <c r="AH163">
        <f t="shared" si="360"/>
        <v>0.7</v>
      </c>
      <c r="AI163">
        <f t="shared" si="321"/>
        <v>0.1</v>
      </c>
      <c r="AJ163">
        <f t="shared" si="322"/>
        <v>1</v>
      </c>
      <c r="AK163">
        <f t="shared" si="361"/>
        <v>0.7</v>
      </c>
      <c r="AL163">
        <f t="shared" si="368"/>
        <v>0</v>
      </c>
      <c r="AM163">
        <f t="shared" si="349"/>
        <v>0</v>
      </c>
      <c r="AN163">
        <f t="shared" si="323"/>
        <v>0.1</v>
      </c>
      <c r="AO163">
        <f t="shared" si="324"/>
        <v>1</v>
      </c>
      <c r="AP163">
        <f t="shared" si="350"/>
        <v>0.49500000000000011</v>
      </c>
      <c r="AQ163">
        <f t="shared" si="325"/>
        <v>1</v>
      </c>
      <c r="AR163">
        <f t="shared" si="376"/>
        <v>0.2949999999999996</v>
      </c>
      <c r="AS163">
        <f t="shared" si="326"/>
        <v>1</v>
      </c>
      <c r="AT163">
        <f t="shared" si="362"/>
        <v>0.7</v>
      </c>
      <c r="AU163">
        <f t="shared" si="327"/>
        <v>0.1</v>
      </c>
      <c r="AV163">
        <f t="shared" si="328"/>
        <v>1</v>
      </c>
      <c r="AW163">
        <f t="shared" si="329"/>
        <v>0.1</v>
      </c>
      <c r="AX163">
        <f t="shared" si="330"/>
        <v>1</v>
      </c>
      <c r="AY163">
        <f t="shared" si="331"/>
        <v>0.1</v>
      </c>
      <c r="AZ163">
        <f t="shared" si="332"/>
        <v>1</v>
      </c>
      <c r="BA163">
        <f t="shared" si="352"/>
        <v>0.34000000000000019</v>
      </c>
      <c r="BB163">
        <f t="shared" si="333"/>
        <v>1</v>
      </c>
      <c r="BC163">
        <f t="shared" ref="BC163:BC226" si="380">MIN(BC162+0.004, 0.55)</f>
        <v>0.52000000000000035</v>
      </c>
      <c r="BD163">
        <f t="shared" si="334"/>
        <v>0.1</v>
      </c>
      <c r="BE163">
        <f t="shared" si="335"/>
        <v>1</v>
      </c>
      <c r="BF163">
        <f t="shared" si="336"/>
        <v>0.1</v>
      </c>
      <c r="BG163">
        <f t="shared" si="337"/>
        <v>1</v>
      </c>
      <c r="BH163">
        <f t="shared" si="338"/>
        <v>1</v>
      </c>
      <c r="BI163">
        <f t="shared" si="363"/>
        <v>0.7</v>
      </c>
      <c r="BJ163">
        <f t="shared" si="372"/>
        <v>0.68000000000000049</v>
      </c>
      <c r="BK163">
        <f t="shared" si="298"/>
        <v>0.64000000000000035</v>
      </c>
      <c r="BL163">
        <f t="shared" si="378"/>
        <v>0.26000000000000018</v>
      </c>
      <c r="BM163">
        <f t="shared" si="339"/>
        <v>0.1</v>
      </c>
      <c r="BN163">
        <f t="shared" si="340"/>
        <v>1</v>
      </c>
      <c r="BO163">
        <f t="shared" si="364"/>
        <v>0.7</v>
      </c>
      <c r="BP163">
        <f t="shared" si="341"/>
        <v>0.1</v>
      </c>
      <c r="BQ163">
        <f t="shared" si="342"/>
        <v>1</v>
      </c>
      <c r="BR163">
        <f t="shared" si="365"/>
        <v>0.7</v>
      </c>
      <c r="BS163">
        <f t="shared" si="343"/>
        <v>0.1</v>
      </c>
      <c r="BT163">
        <f t="shared" si="344"/>
        <v>1</v>
      </c>
      <c r="BU163">
        <f t="shared" si="366"/>
        <v>0.7</v>
      </c>
      <c r="BV163">
        <f t="shared" si="374"/>
        <v>0.2400000000000001</v>
      </c>
      <c r="BW163">
        <f t="shared" si="345"/>
        <v>1</v>
      </c>
      <c r="BX163">
        <f t="shared" si="373"/>
        <v>0.68000000000000049</v>
      </c>
      <c r="BY163">
        <f t="shared" si="346"/>
        <v>0.1</v>
      </c>
      <c r="BZ163">
        <f t="shared" si="347"/>
        <v>1</v>
      </c>
      <c r="CA163">
        <v>0</v>
      </c>
      <c r="CB163">
        <v>0</v>
      </c>
      <c r="CC163">
        <f t="shared" si="299"/>
        <v>0.69000000000000039</v>
      </c>
      <c r="CD163">
        <f t="shared" si="375"/>
        <v>0.27200000000000019</v>
      </c>
      <c r="CE163">
        <f t="shared" si="379"/>
        <v>0.2949999999999996</v>
      </c>
      <c r="CF163">
        <f t="shared" si="351"/>
        <v>0.8000000000000006</v>
      </c>
      <c r="CG163">
        <f t="shared" si="348"/>
        <v>1</v>
      </c>
      <c r="CH163">
        <v>7.0000000000000007E-2</v>
      </c>
    </row>
    <row r="164" spans="1:86" x14ac:dyDescent="0.25">
      <c r="A164">
        <v>1533</v>
      </c>
      <c r="B164">
        <f t="shared" si="301"/>
        <v>0.1</v>
      </c>
      <c r="C164">
        <f t="shared" si="302"/>
        <v>1</v>
      </c>
      <c r="D164">
        <f t="shared" si="371"/>
        <v>0.71500000000000052</v>
      </c>
      <c r="E164">
        <f t="shared" si="303"/>
        <v>0.1</v>
      </c>
      <c r="F164">
        <f t="shared" si="304"/>
        <v>1</v>
      </c>
      <c r="G164">
        <f t="shared" si="369"/>
        <v>0.7</v>
      </c>
      <c r="H164">
        <f t="shared" si="370"/>
        <v>0.54000000000000026</v>
      </c>
      <c r="I164">
        <f t="shared" si="367"/>
        <v>0.74000000000000055</v>
      </c>
      <c r="J164">
        <f t="shared" si="305"/>
        <v>0.1</v>
      </c>
      <c r="K164">
        <f t="shared" si="306"/>
        <v>1</v>
      </c>
      <c r="L164">
        <f t="shared" si="353"/>
        <v>0.7</v>
      </c>
      <c r="M164">
        <f t="shared" si="307"/>
        <v>0.1</v>
      </c>
      <c r="N164">
        <f t="shared" si="308"/>
        <v>1</v>
      </c>
      <c r="O164">
        <f t="shared" si="354"/>
        <v>0.7</v>
      </c>
      <c r="P164">
        <f t="shared" si="309"/>
        <v>0.1</v>
      </c>
      <c r="Q164">
        <f t="shared" si="310"/>
        <v>1</v>
      </c>
      <c r="R164">
        <f t="shared" si="355"/>
        <v>0.7</v>
      </c>
      <c r="S164">
        <f t="shared" si="311"/>
        <v>0.1</v>
      </c>
      <c r="T164">
        <f t="shared" si="312"/>
        <v>1</v>
      </c>
      <c r="U164">
        <f t="shared" si="356"/>
        <v>0.7</v>
      </c>
      <c r="V164">
        <f t="shared" si="377"/>
        <v>0</v>
      </c>
      <c r="W164">
        <f t="shared" si="313"/>
        <v>0.1</v>
      </c>
      <c r="X164">
        <f t="shared" si="314"/>
        <v>1</v>
      </c>
      <c r="Y164">
        <f t="shared" si="357"/>
        <v>0.7</v>
      </c>
      <c r="Z164">
        <f t="shared" si="315"/>
        <v>0.1</v>
      </c>
      <c r="AA164">
        <f t="shared" si="316"/>
        <v>1</v>
      </c>
      <c r="AB164">
        <f t="shared" si="358"/>
        <v>0.7</v>
      </c>
      <c r="AC164">
        <f t="shared" si="317"/>
        <v>0.1</v>
      </c>
      <c r="AD164">
        <f t="shared" si="318"/>
        <v>1</v>
      </c>
      <c r="AE164">
        <f t="shared" si="359"/>
        <v>0.7</v>
      </c>
      <c r="AF164">
        <f t="shared" si="319"/>
        <v>0.1</v>
      </c>
      <c r="AG164">
        <f t="shared" si="320"/>
        <v>1</v>
      </c>
      <c r="AH164">
        <f t="shared" si="360"/>
        <v>0.7</v>
      </c>
      <c r="AI164">
        <f t="shared" si="321"/>
        <v>0.1</v>
      </c>
      <c r="AJ164">
        <f t="shared" si="322"/>
        <v>1</v>
      </c>
      <c r="AK164">
        <f t="shared" si="361"/>
        <v>0.7</v>
      </c>
      <c r="AL164">
        <f t="shared" si="368"/>
        <v>0</v>
      </c>
      <c r="AM164">
        <f t="shared" si="349"/>
        <v>0</v>
      </c>
      <c r="AN164">
        <f t="shared" si="323"/>
        <v>0.1</v>
      </c>
      <c r="AO164">
        <f t="shared" si="324"/>
        <v>1</v>
      </c>
      <c r="AP164">
        <f t="shared" si="350"/>
        <v>0.4900000000000001</v>
      </c>
      <c r="AQ164">
        <f t="shared" si="325"/>
        <v>1</v>
      </c>
      <c r="AR164">
        <f t="shared" si="376"/>
        <v>0.28999999999999959</v>
      </c>
      <c r="AS164">
        <f t="shared" si="326"/>
        <v>1</v>
      </c>
      <c r="AT164">
        <f t="shared" si="362"/>
        <v>0.7</v>
      </c>
      <c r="AU164">
        <f t="shared" si="327"/>
        <v>0.1</v>
      </c>
      <c r="AV164">
        <f t="shared" si="328"/>
        <v>1</v>
      </c>
      <c r="AW164">
        <f t="shared" si="329"/>
        <v>0.1</v>
      </c>
      <c r="AX164">
        <f t="shared" si="330"/>
        <v>1</v>
      </c>
      <c r="AY164">
        <f t="shared" si="331"/>
        <v>0.1</v>
      </c>
      <c r="AZ164">
        <f t="shared" si="332"/>
        <v>1</v>
      </c>
      <c r="BA164">
        <f t="shared" si="352"/>
        <v>0.33500000000000019</v>
      </c>
      <c r="BB164">
        <f t="shared" si="333"/>
        <v>1</v>
      </c>
      <c r="BC164">
        <f t="shared" si="380"/>
        <v>0.52400000000000035</v>
      </c>
      <c r="BD164">
        <f t="shared" si="334"/>
        <v>0.1</v>
      </c>
      <c r="BE164">
        <f t="shared" si="335"/>
        <v>1</v>
      </c>
      <c r="BF164">
        <f t="shared" si="336"/>
        <v>0.1</v>
      </c>
      <c r="BG164">
        <f t="shared" si="337"/>
        <v>1</v>
      </c>
      <c r="BH164">
        <f t="shared" si="338"/>
        <v>1</v>
      </c>
      <c r="BI164">
        <f t="shared" si="363"/>
        <v>0.7</v>
      </c>
      <c r="BJ164">
        <f t="shared" si="372"/>
        <v>0.6850000000000005</v>
      </c>
      <c r="BK164">
        <f t="shared" si="298"/>
        <v>0.63500000000000034</v>
      </c>
      <c r="BL164">
        <f t="shared" si="378"/>
        <v>0.26200000000000018</v>
      </c>
      <c r="BM164">
        <f t="shared" si="339"/>
        <v>0.1</v>
      </c>
      <c r="BN164">
        <f t="shared" si="340"/>
        <v>1</v>
      </c>
      <c r="BO164">
        <f t="shared" si="364"/>
        <v>0.7</v>
      </c>
      <c r="BP164">
        <f t="shared" si="341"/>
        <v>0.1</v>
      </c>
      <c r="BQ164">
        <f t="shared" si="342"/>
        <v>1</v>
      </c>
      <c r="BR164">
        <f t="shared" si="365"/>
        <v>0.7</v>
      </c>
      <c r="BS164">
        <f t="shared" si="343"/>
        <v>0.1</v>
      </c>
      <c r="BT164">
        <f t="shared" si="344"/>
        <v>1</v>
      </c>
      <c r="BU164">
        <f t="shared" si="366"/>
        <v>0.7</v>
      </c>
      <c r="BV164">
        <f t="shared" si="374"/>
        <v>0.23000000000000009</v>
      </c>
      <c r="BW164">
        <f t="shared" si="345"/>
        <v>1</v>
      </c>
      <c r="BX164">
        <f t="shared" si="373"/>
        <v>0.6850000000000005</v>
      </c>
      <c r="BY164">
        <f t="shared" si="346"/>
        <v>0.1</v>
      </c>
      <c r="BZ164">
        <f t="shared" si="347"/>
        <v>1</v>
      </c>
      <c r="CA164">
        <v>0</v>
      </c>
      <c r="CB164">
        <v>0</v>
      </c>
      <c r="CC164">
        <f t="shared" si="299"/>
        <v>0.68500000000000039</v>
      </c>
      <c r="CD164">
        <f t="shared" si="375"/>
        <v>0.27400000000000019</v>
      </c>
      <c r="CE164">
        <f t="shared" si="379"/>
        <v>0.28999999999999959</v>
      </c>
      <c r="CF164">
        <f t="shared" si="351"/>
        <v>0.8050000000000006</v>
      </c>
      <c r="CG164">
        <f t="shared" si="348"/>
        <v>1</v>
      </c>
      <c r="CH164">
        <v>7.0000000000000007E-2</v>
      </c>
    </row>
    <row r="165" spans="1:86" x14ac:dyDescent="0.25">
      <c r="A165">
        <v>1546</v>
      </c>
      <c r="B165">
        <f t="shared" si="301"/>
        <v>0.1</v>
      </c>
      <c r="C165">
        <f t="shared" si="302"/>
        <v>1</v>
      </c>
      <c r="D165">
        <f t="shared" si="371"/>
        <v>0.72000000000000053</v>
      </c>
      <c r="E165">
        <f t="shared" si="303"/>
        <v>0.1</v>
      </c>
      <c r="F165">
        <f t="shared" si="304"/>
        <v>1</v>
      </c>
      <c r="G165">
        <f t="shared" si="369"/>
        <v>0.7</v>
      </c>
      <c r="H165">
        <f t="shared" si="370"/>
        <v>0.53500000000000025</v>
      </c>
      <c r="I165">
        <f t="shared" si="367"/>
        <v>0.74500000000000055</v>
      </c>
      <c r="J165">
        <f t="shared" si="305"/>
        <v>0.1</v>
      </c>
      <c r="K165">
        <f t="shared" si="306"/>
        <v>1</v>
      </c>
      <c r="L165">
        <f t="shared" si="353"/>
        <v>0.7</v>
      </c>
      <c r="M165">
        <f t="shared" si="307"/>
        <v>0.1</v>
      </c>
      <c r="N165">
        <f t="shared" si="308"/>
        <v>1</v>
      </c>
      <c r="O165">
        <f t="shared" si="354"/>
        <v>0.7</v>
      </c>
      <c r="P165">
        <f t="shared" si="309"/>
        <v>0.1</v>
      </c>
      <c r="Q165">
        <f t="shared" si="310"/>
        <v>1</v>
      </c>
      <c r="R165">
        <f t="shared" si="355"/>
        <v>0.7</v>
      </c>
      <c r="S165">
        <f t="shared" si="311"/>
        <v>0.1</v>
      </c>
      <c r="T165">
        <f t="shared" si="312"/>
        <v>1</v>
      </c>
      <c r="U165">
        <f t="shared" si="356"/>
        <v>0.7</v>
      </c>
      <c r="V165">
        <f t="shared" si="377"/>
        <v>0</v>
      </c>
      <c r="W165">
        <f t="shared" si="313"/>
        <v>0.1</v>
      </c>
      <c r="X165">
        <f t="shared" si="314"/>
        <v>1</v>
      </c>
      <c r="Y165">
        <f t="shared" si="357"/>
        <v>0.7</v>
      </c>
      <c r="Z165">
        <f t="shared" si="315"/>
        <v>0.1</v>
      </c>
      <c r="AA165">
        <f t="shared" si="316"/>
        <v>1</v>
      </c>
      <c r="AB165">
        <f t="shared" si="358"/>
        <v>0.7</v>
      </c>
      <c r="AC165">
        <f t="shared" si="317"/>
        <v>0.1</v>
      </c>
      <c r="AD165">
        <f t="shared" si="318"/>
        <v>1</v>
      </c>
      <c r="AE165">
        <f t="shared" si="359"/>
        <v>0.7</v>
      </c>
      <c r="AF165">
        <f t="shared" si="319"/>
        <v>0.1</v>
      </c>
      <c r="AG165">
        <f t="shared" si="320"/>
        <v>1</v>
      </c>
      <c r="AH165">
        <f t="shared" si="360"/>
        <v>0.7</v>
      </c>
      <c r="AI165">
        <f t="shared" si="321"/>
        <v>0.1</v>
      </c>
      <c r="AJ165">
        <f t="shared" si="322"/>
        <v>1</v>
      </c>
      <c r="AK165">
        <f t="shared" si="361"/>
        <v>0.7</v>
      </c>
      <c r="AL165">
        <f t="shared" si="368"/>
        <v>0</v>
      </c>
      <c r="AM165">
        <f t="shared" si="349"/>
        <v>0</v>
      </c>
      <c r="AN165">
        <f t="shared" si="323"/>
        <v>0.1</v>
      </c>
      <c r="AO165">
        <f t="shared" si="324"/>
        <v>1</v>
      </c>
      <c r="AP165">
        <f t="shared" si="350"/>
        <v>0.4850000000000001</v>
      </c>
      <c r="AQ165">
        <f t="shared" si="325"/>
        <v>1</v>
      </c>
      <c r="AR165">
        <f t="shared" si="376"/>
        <v>0.28499999999999959</v>
      </c>
      <c r="AS165">
        <f t="shared" si="326"/>
        <v>1</v>
      </c>
      <c r="AT165">
        <f t="shared" si="362"/>
        <v>0.7</v>
      </c>
      <c r="AU165">
        <f t="shared" si="327"/>
        <v>0.1</v>
      </c>
      <c r="AV165">
        <f t="shared" si="328"/>
        <v>1</v>
      </c>
      <c r="AW165">
        <f t="shared" si="329"/>
        <v>0.1</v>
      </c>
      <c r="AX165">
        <f t="shared" si="330"/>
        <v>1</v>
      </c>
      <c r="AY165">
        <f t="shared" si="331"/>
        <v>0.1</v>
      </c>
      <c r="AZ165">
        <f t="shared" si="332"/>
        <v>1</v>
      </c>
      <c r="BA165">
        <f t="shared" si="352"/>
        <v>0.33000000000000018</v>
      </c>
      <c r="BB165">
        <f t="shared" si="333"/>
        <v>1</v>
      </c>
      <c r="BC165">
        <f t="shared" si="380"/>
        <v>0.52800000000000036</v>
      </c>
      <c r="BD165">
        <f t="shared" si="334"/>
        <v>0.1</v>
      </c>
      <c r="BE165">
        <f t="shared" si="335"/>
        <v>1</v>
      </c>
      <c r="BF165">
        <f t="shared" si="336"/>
        <v>0.1</v>
      </c>
      <c r="BG165">
        <f t="shared" si="337"/>
        <v>1</v>
      </c>
      <c r="BH165">
        <f t="shared" si="338"/>
        <v>1</v>
      </c>
      <c r="BI165">
        <f t="shared" si="363"/>
        <v>0.7</v>
      </c>
      <c r="BJ165">
        <f t="shared" si="372"/>
        <v>0.6900000000000005</v>
      </c>
      <c r="BK165">
        <f t="shared" si="298"/>
        <v>0.63000000000000034</v>
      </c>
      <c r="BL165">
        <f t="shared" si="378"/>
        <v>0.26400000000000018</v>
      </c>
      <c r="BM165">
        <f t="shared" si="339"/>
        <v>0.1</v>
      </c>
      <c r="BN165">
        <f t="shared" si="340"/>
        <v>1</v>
      </c>
      <c r="BO165">
        <f t="shared" si="364"/>
        <v>0.7</v>
      </c>
      <c r="BP165">
        <f t="shared" si="341"/>
        <v>0.1</v>
      </c>
      <c r="BQ165">
        <f t="shared" si="342"/>
        <v>1</v>
      </c>
      <c r="BR165">
        <f t="shared" si="365"/>
        <v>0.7</v>
      </c>
      <c r="BS165">
        <f t="shared" si="343"/>
        <v>0.1</v>
      </c>
      <c r="BT165">
        <f t="shared" si="344"/>
        <v>1</v>
      </c>
      <c r="BU165">
        <f t="shared" si="366"/>
        <v>0.7</v>
      </c>
      <c r="BV165">
        <f t="shared" si="374"/>
        <v>0.22000000000000008</v>
      </c>
      <c r="BW165">
        <f t="shared" si="345"/>
        <v>1</v>
      </c>
      <c r="BX165">
        <f t="shared" si="373"/>
        <v>0.6900000000000005</v>
      </c>
      <c r="BY165">
        <f t="shared" si="346"/>
        <v>0.1</v>
      </c>
      <c r="BZ165">
        <f t="shared" si="347"/>
        <v>1</v>
      </c>
      <c r="CA165">
        <v>0</v>
      </c>
      <c r="CB165">
        <v>0</v>
      </c>
      <c r="CC165">
        <f t="shared" si="299"/>
        <v>0.68000000000000038</v>
      </c>
      <c r="CD165">
        <f t="shared" si="375"/>
        <v>0.27600000000000019</v>
      </c>
      <c r="CE165">
        <f t="shared" si="379"/>
        <v>0.28499999999999959</v>
      </c>
      <c r="CF165">
        <f t="shared" si="351"/>
        <v>0.81000000000000061</v>
      </c>
      <c r="CG165">
        <f t="shared" si="348"/>
        <v>1</v>
      </c>
      <c r="CH165">
        <v>7.0000000000000007E-2</v>
      </c>
    </row>
    <row r="166" spans="1:86" x14ac:dyDescent="0.25">
      <c r="A166">
        <v>1560</v>
      </c>
      <c r="B166">
        <f t="shared" si="301"/>
        <v>0.1</v>
      </c>
      <c r="C166">
        <f t="shared" si="302"/>
        <v>1</v>
      </c>
      <c r="D166">
        <f t="shared" si="371"/>
        <v>0.72500000000000053</v>
      </c>
      <c r="E166">
        <f t="shared" si="303"/>
        <v>0.1</v>
      </c>
      <c r="F166">
        <f t="shared" si="304"/>
        <v>1</v>
      </c>
      <c r="G166">
        <f t="shared" si="369"/>
        <v>0.7</v>
      </c>
      <c r="H166">
        <f t="shared" si="370"/>
        <v>0.53000000000000025</v>
      </c>
      <c r="I166">
        <f t="shared" si="367"/>
        <v>0.75000000000000056</v>
      </c>
      <c r="J166">
        <f t="shared" si="305"/>
        <v>0.1</v>
      </c>
      <c r="K166">
        <f t="shared" si="306"/>
        <v>1</v>
      </c>
      <c r="L166">
        <f t="shared" si="353"/>
        <v>0.7</v>
      </c>
      <c r="M166">
        <f t="shared" si="307"/>
        <v>0.1</v>
      </c>
      <c r="N166">
        <f t="shared" si="308"/>
        <v>1</v>
      </c>
      <c r="O166">
        <f t="shared" si="354"/>
        <v>0.7</v>
      </c>
      <c r="P166">
        <f t="shared" si="309"/>
        <v>0.1</v>
      </c>
      <c r="Q166">
        <f t="shared" si="310"/>
        <v>1</v>
      </c>
      <c r="R166">
        <f t="shared" si="355"/>
        <v>0.7</v>
      </c>
      <c r="S166">
        <f t="shared" si="311"/>
        <v>0.1</v>
      </c>
      <c r="T166">
        <f t="shared" si="312"/>
        <v>1</v>
      </c>
      <c r="U166">
        <f t="shared" si="356"/>
        <v>0.7</v>
      </c>
      <c r="V166">
        <f t="shared" si="377"/>
        <v>0</v>
      </c>
      <c r="W166">
        <f t="shared" si="313"/>
        <v>0.1</v>
      </c>
      <c r="X166">
        <f t="shared" si="314"/>
        <v>1</v>
      </c>
      <c r="Y166">
        <f t="shared" si="357"/>
        <v>0.7</v>
      </c>
      <c r="Z166">
        <f t="shared" si="315"/>
        <v>0.1</v>
      </c>
      <c r="AA166">
        <f t="shared" si="316"/>
        <v>1</v>
      </c>
      <c r="AB166">
        <f t="shared" si="358"/>
        <v>0.7</v>
      </c>
      <c r="AC166">
        <f t="shared" si="317"/>
        <v>0.1</v>
      </c>
      <c r="AD166">
        <f t="shared" si="318"/>
        <v>1</v>
      </c>
      <c r="AE166">
        <f t="shared" si="359"/>
        <v>0.7</v>
      </c>
      <c r="AF166">
        <f t="shared" si="319"/>
        <v>0.1</v>
      </c>
      <c r="AG166">
        <f t="shared" si="320"/>
        <v>1</v>
      </c>
      <c r="AH166">
        <f t="shared" si="360"/>
        <v>0.7</v>
      </c>
      <c r="AI166">
        <f t="shared" si="321"/>
        <v>0.1</v>
      </c>
      <c r="AJ166">
        <f t="shared" si="322"/>
        <v>1</v>
      </c>
      <c r="AK166">
        <f t="shared" si="361"/>
        <v>0.7</v>
      </c>
      <c r="AL166">
        <f t="shared" si="368"/>
        <v>0</v>
      </c>
      <c r="AM166">
        <f t="shared" si="349"/>
        <v>0</v>
      </c>
      <c r="AN166">
        <f t="shared" si="323"/>
        <v>0.1</v>
      </c>
      <c r="AO166">
        <f t="shared" si="324"/>
        <v>1</v>
      </c>
      <c r="AP166">
        <f t="shared" si="350"/>
        <v>0.48000000000000009</v>
      </c>
      <c r="AQ166">
        <f t="shared" si="325"/>
        <v>1</v>
      </c>
      <c r="AR166">
        <f t="shared" si="376"/>
        <v>0.27999999999999958</v>
      </c>
      <c r="AS166">
        <f t="shared" si="326"/>
        <v>1</v>
      </c>
      <c r="AT166">
        <f t="shared" si="362"/>
        <v>0.7</v>
      </c>
      <c r="AU166">
        <f t="shared" si="327"/>
        <v>0.1</v>
      </c>
      <c r="AV166">
        <f t="shared" si="328"/>
        <v>1</v>
      </c>
      <c r="AW166">
        <f t="shared" si="329"/>
        <v>0.1</v>
      </c>
      <c r="AX166">
        <f t="shared" si="330"/>
        <v>1</v>
      </c>
      <c r="AY166">
        <f t="shared" si="331"/>
        <v>0.1</v>
      </c>
      <c r="AZ166">
        <f t="shared" si="332"/>
        <v>1</v>
      </c>
      <c r="BA166">
        <f t="shared" si="352"/>
        <v>0.32500000000000018</v>
      </c>
      <c r="BB166">
        <f t="shared" si="333"/>
        <v>1</v>
      </c>
      <c r="BC166">
        <f t="shared" si="380"/>
        <v>0.53200000000000036</v>
      </c>
      <c r="BD166">
        <f t="shared" si="334"/>
        <v>0.1</v>
      </c>
      <c r="BE166">
        <f t="shared" si="335"/>
        <v>1</v>
      </c>
      <c r="BF166">
        <f t="shared" si="336"/>
        <v>0.1</v>
      </c>
      <c r="BG166">
        <f t="shared" si="337"/>
        <v>1</v>
      </c>
      <c r="BH166">
        <f t="shared" si="338"/>
        <v>1</v>
      </c>
      <c r="BI166">
        <f t="shared" si="363"/>
        <v>0.7</v>
      </c>
      <c r="BJ166">
        <f t="shared" si="372"/>
        <v>0.69500000000000051</v>
      </c>
      <c r="BK166">
        <f t="shared" si="298"/>
        <v>0.62500000000000033</v>
      </c>
      <c r="BL166">
        <f t="shared" si="378"/>
        <v>0.26600000000000018</v>
      </c>
      <c r="BM166">
        <f t="shared" si="339"/>
        <v>0.1</v>
      </c>
      <c r="BN166">
        <f t="shared" si="340"/>
        <v>1</v>
      </c>
      <c r="BO166">
        <f t="shared" si="364"/>
        <v>0.7</v>
      </c>
      <c r="BP166">
        <f t="shared" si="341"/>
        <v>0.1</v>
      </c>
      <c r="BQ166">
        <f t="shared" si="342"/>
        <v>1</v>
      </c>
      <c r="BR166">
        <f t="shared" si="365"/>
        <v>0.7</v>
      </c>
      <c r="BS166">
        <f t="shared" si="343"/>
        <v>0.1</v>
      </c>
      <c r="BT166">
        <f t="shared" si="344"/>
        <v>1</v>
      </c>
      <c r="BU166">
        <f t="shared" si="366"/>
        <v>0.7</v>
      </c>
      <c r="BV166">
        <f t="shared" si="374"/>
        <v>0.21000000000000008</v>
      </c>
      <c r="BW166">
        <f t="shared" si="345"/>
        <v>1</v>
      </c>
      <c r="BX166">
        <f t="shared" si="373"/>
        <v>0.69500000000000051</v>
      </c>
      <c r="BY166">
        <f t="shared" si="346"/>
        <v>0.1</v>
      </c>
      <c r="BZ166">
        <f t="shared" si="347"/>
        <v>1</v>
      </c>
      <c r="CA166">
        <v>0</v>
      </c>
      <c r="CB166">
        <v>0</v>
      </c>
      <c r="CC166">
        <f t="shared" si="299"/>
        <v>0.67500000000000038</v>
      </c>
      <c r="CD166">
        <f t="shared" si="375"/>
        <v>0.27800000000000019</v>
      </c>
      <c r="CE166">
        <f t="shared" si="379"/>
        <v>0.27999999999999958</v>
      </c>
      <c r="CF166">
        <f t="shared" si="351"/>
        <v>0.81500000000000061</v>
      </c>
      <c r="CG166">
        <f t="shared" si="348"/>
        <v>1</v>
      </c>
      <c r="CH166">
        <v>7.0000000000000007E-2</v>
      </c>
    </row>
    <row r="167" spans="1:86" x14ac:dyDescent="0.25">
      <c r="A167">
        <v>1573</v>
      </c>
      <c r="B167">
        <f t="shared" si="301"/>
        <v>0.1</v>
      </c>
      <c r="C167">
        <f t="shared" si="302"/>
        <v>1</v>
      </c>
      <c r="D167">
        <f t="shared" si="371"/>
        <v>0.73000000000000054</v>
      </c>
      <c r="E167">
        <f t="shared" si="303"/>
        <v>0.1</v>
      </c>
      <c r="F167">
        <f t="shared" si="304"/>
        <v>1</v>
      </c>
      <c r="G167">
        <f t="shared" si="369"/>
        <v>0.7</v>
      </c>
      <c r="H167">
        <f t="shared" si="370"/>
        <v>0.52500000000000024</v>
      </c>
      <c r="I167">
        <f t="shared" si="367"/>
        <v>0.75500000000000056</v>
      </c>
      <c r="J167">
        <f t="shared" si="305"/>
        <v>0.1</v>
      </c>
      <c r="K167">
        <f t="shared" si="306"/>
        <v>1</v>
      </c>
      <c r="L167">
        <f t="shared" si="353"/>
        <v>0.7</v>
      </c>
      <c r="M167">
        <f t="shared" si="307"/>
        <v>0.1</v>
      </c>
      <c r="N167">
        <f t="shared" si="308"/>
        <v>1</v>
      </c>
      <c r="O167">
        <f t="shared" si="354"/>
        <v>0.7</v>
      </c>
      <c r="P167">
        <f t="shared" si="309"/>
        <v>0.1</v>
      </c>
      <c r="Q167">
        <f t="shared" si="310"/>
        <v>1</v>
      </c>
      <c r="R167">
        <f t="shared" si="355"/>
        <v>0.7</v>
      </c>
      <c r="S167">
        <f t="shared" si="311"/>
        <v>0.1</v>
      </c>
      <c r="T167">
        <f t="shared" si="312"/>
        <v>1</v>
      </c>
      <c r="U167">
        <f t="shared" si="356"/>
        <v>0.7</v>
      </c>
      <c r="V167">
        <f t="shared" si="377"/>
        <v>0</v>
      </c>
      <c r="W167">
        <f t="shared" si="313"/>
        <v>0.1</v>
      </c>
      <c r="X167">
        <f t="shared" si="314"/>
        <v>1</v>
      </c>
      <c r="Y167">
        <f t="shared" si="357"/>
        <v>0.7</v>
      </c>
      <c r="Z167">
        <f t="shared" si="315"/>
        <v>0.1</v>
      </c>
      <c r="AA167">
        <f t="shared" si="316"/>
        <v>1</v>
      </c>
      <c r="AB167">
        <f t="shared" si="358"/>
        <v>0.7</v>
      </c>
      <c r="AC167">
        <f t="shared" si="317"/>
        <v>0.1</v>
      </c>
      <c r="AD167">
        <f t="shared" si="318"/>
        <v>1</v>
      </c>
      <c r="AE167">
        <f t="shared" si="359"/>
        <v>0.7</v>
      </c>
      <c r="AF167">
        <f t="shared" si="319"/>
        <v>0.1</v>
      </c>
      <c r="AG167">
        <f t="shared" si="320"/>
        <v>1</v>
      </c>
      <c r="AH167">
        <f t="shared" si="360"/>
        <v>0.7</v>
      </c>
      <c r="AI167">
        <f t="shared" si="321"/>
        <v>0.1</v>
      </c>
      <c r="AJ167">
        <f t="shared" si="322"/>
        <v>1</v>
      </c>
      <c r="AK167">
        <f t="shared" si="361"/>
        <v>0.7</v>
      </c>
      <c r="AL167">
        <f t="shared" si="368"/>
        <v>0</v>
      </c>
      <c r="AM167">
        <f t="shared" si="349"/>
        <v>0</v>
      </c>
      <c r="AN167">
        <f t="shared" si="323"/>
        <v>0.1</v>
      </c>
      <c r="AO167">
        <f t="shared" si="324"/>
        <v>1</v>
      </c>
      <c r="AP167">
        <f t="shared" si="350"/>
        <v>0.47500000000000009</v>
      </c>
      <c r="AQ167">
        <f t="shared" si="325"/>
        <v>1</v>
      </c>
      <c r="AR167">
        <f t="shared" si="376"/>
        <v>0.27499999999999958</v>
      </c>
      <c r="AS167">
        <f t="shared" si="326"/>
        <v>1</v>
      </c>
      <c r="AT167">
        <f t="shared" si="362"/>
        <v>0.7</v>
      </c>
      <c r="AU167">
        <f t="shared" si="327"/>
        <v>0.1</v>
      </c>
      <c r="AV167">
        <f t="shared" si="328"/>
        <v>1</v>
      </c>
      <c r="AW167">
        <f t="shared" si="329"/>
        <v>0.1</v>
      </c>
      <c r="AX167">
        <f t="shared" si="330"/>
        <v>1</v>
      </c>
      <c r="AY167">
        <f t="shared" si="331"/>
        <v>0.1</v>
      </c>
      <c r="AZ167">
        <f t="shared" si="332"/>
        <v>1</v>
      </c>
      <c r="BA167">
        <f t="shared" si="352"/>
        <v>0.32000000000000017</v>
      </c>
      <c r="BB167">
        <f t="shared" si="333"/>
        <v>1</v>
      </c>
      <c r="BC167">
        <f t="shared" si="380"/>
        <v>0.53600000000000037</v>
      </c>
      <c r="BD167">
        <f t="shared" si="334"/>
        <v>0.1</v>
      </c>
      <c r="BE167">
        <f t="shared" si="335"/>
        <v>1</v>
      </c>
      <c r="BF167">
        <f t="shared" si="336"/>
        <v>0.1</v>
      </c>
      <c r="BG167">
        <f t="shared" si="337"/>
        <v>1</v>
      </c>
      <c r="BH167">
        <f t="shared" si="338"/>
        <v>1</v>
      </c>
      <c r="BI167">
        <f t="shared" si="363"/>
        <v>0.7</v>
      </c>
      <c r="BJ167">
        <f t="shared" si="372"/>
        <v>0.7</v>
      </c>
      <c r="BK167">
        <f t="shared" ref="BK167:BK230" si="381">MAX(BK166-0.005, 0.1)</f>
        <v>0.62000000000000033</v>
      </c>
      <c r="BL167">
        <f t="shared" si="378"/>
        <v>0.26800000000000018</v>
      </c>
      <c r="BM167">
        <f t="shared" si="339"/>
        <v>0.1</v>
      </c>
      <c r="BN167">
        <f t="shared" si="340"/>
        <v>1</v>
      </c>
      <c r="BO167">
        <f t="shared" si="364"/>
        <v>0.7</v>
      </c>
      <c r="BP167">
        <f t="shared" si="341"/>
        <v>0.1</v>
      </c>
      <c r="BQ167">
        <f t="shared" si="342"/>
        <v>1</v>
      </c>
      <c r="BR167">
        <f t="shared" si="365"/>
        <v>0.7</v>
      </c>
      <c r="BS167">
        <f t="shared" si="343"/>
        <v>0.1</v>
      </c>
      <c r="BT167">
        <f t="shared" si="344"/>
        <v>1</v>
      </c>
      <c r="BU167">
        <f t="shared" si="366"/>
        <v>0.7</v>
      </c>
      <c r="BV167">
        <f t="shared" si="374"/>
        <v>0.20000000000000007</v>
      </c>
      <c r="BW167">
        <f t="shared" si="345"/>
        <v>1</v>
      </c>
      <c r="BX167">
        <f t="shared" si="373"/>
        <v>0.7</v>
      </c>
      <c r="BY167">
        <f t="shared" si="346"/>
        <v>0.1</v>
      </c>
      <c r="BZ167">
        <f t="shared" si="347"/>
        <v>1</v>
      </c>
      <c r="CA167">
        <v>0</v>
      </c>
      <c r="CB167">
        <v>0</v>
      </c>
      <c r="CC167">
        <f t="shared" si="299"/>
        <v>0.67000000000000037</v>
      </c>
      <c r="CD167">
        <f t="shared" si="375"/>
        <v>0.28000000000000019</v>
      </c>
      <c r="CE167">
        <f t="shared" si="379"/>
        <v>0.27499999999999958</v>
      </c>
      <c r="CF167">
        <f t="shared" si="351"/>
        <v>0.82000000000000062</v>
      </c>
      <c r="CG167">
        <f t="shared" si="348"/>
        <v>1</v>
      </c>
      <c r="CH167">
        <v>7.0000000000000007E-2</v>
      </c>
    </row>
    <row r="168" spans="1:86" x14ac:dyDescent="0.25">
      <c r="A168">
        <v>1587</v>
      </c>
      <c r="B168">
        <f t="shared" si="301"/>
        <v>0.1</v>
      </c>
      <c r="C168">
        <f t="shared" si="302"/>
        <v>1</v>
      </c>
      <c r="D168">
        <f t="shared" si="371"/>
        <v>0.73500000000000054</v>
      </c>
      <c r="E168">
        <f t="shared" si="303"/>
        <v>0.1</v>
      </c>
      <c r="F168">
        <f t="shared" si="304"/>
        <v>1</v>
      </c>
      <c r="G168">
        <f t="shared" si="369"/>
        <v>0.7</v>
      </c>
      <c r="H168">
        <f t="shared" si="370"/>
        <v>0.52000000000000024</v>
      </c>
      <c r="I168">
        <f t="shared" si="367"/>
        <v>0.76000000000000056</v>
      </c>
      <c r="J168">
        <f t="shared" si="305"/>
        <v>0.1</v>
      </c>
      <c r="K168">
        <f t="shared" si="306"/>
        <v>1</v>
      </c>
      <c r="L168">
        <f t="shared" si="353"/>
        <v>0.7</v>
      </c>
      <c r="M168">
        <f t="shared" si="307"/>
        <v>0.1</v>
      </c>
      <c r="N168">
        <f t="shared" si="308"/>
        <v>1</v>
      </c>
      <c r="O168">
        <f t="shared" si="354"/>
        <v>0.7</v>
      </c>
      <c r="P168">
        <f t="shared" si="309"/>
        <v>0.1</v>
      </c>
      <c r="Q168">
        <f t="shared" si="310"/>
        <v>1</v>
      </c>
      <c r="R168">
        <f t="shared" si="355"/>
        <v>0.7</v>
      </c>
      <c r="S168">
        <f t="shared" si="311"/>
        <v>0.1</v>
      </c>
      <c r="T168">
        <f t="shared" si="312"/>
        <v>1</v>
      </c>
      <c r="U168">
        <f t="shared" si="356"/>
        <v>0.7</v>
      </c>
      <c r="V168">
        <f t="shared" si="377"/>
        <v>0</v>
      </c>
      <c r="W168">
        <f t="shared" si="313"/>
        <v>0.1</v>
      </c>
      <c r="X168">
        <f t="shared" si="314"/>
        <v>1</v>
      </c>
      <c r="Y168">
        <f t="shared" si="357"/>
        <v>0.7</v>
      </c>
      <c r="Z168">
        <f t="shared" si="315"/>
        <v>0.1</v>
      </c>
      <c r="AA168">
        <f t="shared" si="316"/>
        <v>1</v>
      </c>
      <c r="AB168">
        <f t="shared" si="358"/>
        <v>0.7</v>
      </c>
      <c r="AC168">
        <f t="shared" si="317"/>
        <v>0.1</v>
      </c>
      <c r="AD168">
        <f t="shared" si="318"/>
        <v>1</v>
      </c>
      <c r="AE168">
        <f t="shared" si="359"/>
        <v>0.7</v>
      </c>
      <c r="AF168">
        <f t="shared" si="319"/>
        <v>0.1</v>
      </c>
      <c r="AG168">
        <f t="shared" si="320"/>
        <v>1</v>
      </c>
      <c r="AH168">
        <f t="shared" si="360"/>
        <v>0.7</v>
      </c>
      <c r="AI168">
        <f t="shared" si="321"/>
        <v>0.1</v>
      </c>
      <c r="AJ168">
        <f t="shared" si="322"/>
        <v>1</v>
      </c>
      <c r="AK168">
        <f t="shared" si="361"/>
        <v>0.7</v>
      </c>
      <c r="AL168">
        <f t="shared" si="368"/>
        <v>0</v>
      </c>
      <c r="AM168">
        <f t="shared" si="349"/>
        <v>0</v>
      </c>
      <c r="AN168">
        <f t="shared" si="323"/>
        <v>0.1</v>
      </c>
      <c r="AO168">
        <f t="shared" si="324"/>
        <v>1</v>
      </c>
      <c r="AP168">
        <f t="shared" si="350"/>
        <v>0.47000000000000008</v>
      </c>
      <c r="AQ168">
        <f t="shared" si="325"/>
        <v>1</v>
      </c>
      <c r="AR168">
        <f t="shared" si="376"/>
        <v>0.26999999999999957</v>
      </c>
      <c r="AS168">
        <f t="shared" si="326"/>
        <v>1</v>
      </c>
      <c r="AT168">
        <f t="shared" si="362"/>
        <v>0.7</v>
      </c>
      <c r="AU168">
        <f t="shared" si="327"/>
        <v>0.1</v>
      </c>
      <c r="AV168">
        <f t="shared" si="328"/>
        <v>1</v>
      </c>
      <c r="AW168">
        <f t="shared" si="329"/>
        <v>0.1</v>
      </c>
      <c r="AX168">
        <f t="shared" si="330"/>
        <v>1</v>
      </c>
      <c r="AY168">
        <f t="shared" si="331"/>
        <v>0.1</v>
      </c>
      <c r="AZ168">
        <f t="shared" si="332"/>
        <v>1</v>
      </c>
      <c r="BA168">
        <f t="shared" si="352"/>
        <v>0.31500000000000017</v>
      </c>
      <c r="BB168">
        <f t="shared" si="333"/>
        <v>1</v>
      </c>
      <c r="BC168">
        <f t="shared" si="380"/>
        <v>0.54000000000000037</v>
      </c>
      <c r="BD168">
        <f t="shared" si="334"/>
        <v>0.1</v>
      </c>
      <c r="BE168">
        <f t="shared" si="335"/>
        <v>1</v>
      </c>
      <c r="BF168">
        <f t="shared" si="336"/>
        <v>0.1</v>
      </c>
      <c r="BG168">
        <f t="shared" si="337"/>
        <v>1</v>
      </c>
      <c r="BH168">
        <f t="shared" si="338"/>
        <v>1</v>
      </c>
      <c r="BI168">
        <f t="shared" si="363"/>
        <v>0.7</v>
      </c>
      <c r="BJ168">
        <f t="shared" si="372"/>
        <v>0.7</v>
      </c>
      <c r="BK168">
        <f t="shared" si="381"/>
        <v>0.61500000000000032</v>
      </c>
      <c r="BL168">
        <f t="shared" si="378"/>
        <v>0.27000000000000018</v>
      </c>
      <c r="BM168">
        <f t="shared" si="339"/>
        <v>0.1</v>
      </c>
      <c r="BN168">
        <f t="shared" si="340"/>
        <v>1</v>
      </c>
      <c r="BO168">
        <f t="shared" si="364"/>
        <v>0.7</v>
      </c>
      <c r="BP168">
        <f t="shared" si="341"/>
        <v>0.1</v>
      </c>
      <c r="BQ168">
        <f t="shared" si="342"/>
        <v>1</v>
      </c>
      <c r="BR168">
        <f t="shared" si="365"/>
        <v>0.7</v>
      </c>
      <c r="BS168">
        <f t="shared" si="343"/>
        <v>0.1</v>
      </c>
      <c r="BT168">
        <f t="shared" si="344"/>
        <v>1</v>
      </c>
      <c r="BU168">
        <f t="shared" si="366"/>
        <v>0.7</v>
      </c>
      <c r="BV168">
        <f t="shared" si="374"/>
        <v>0.19000000000000006</v>
      </c>
      <c r="BW168">
        <f t="shared" si="345"/>
        <v>1</v>
      </c>
      <c r="BX168">
        <f t="shared" si="373"/>
        <v>0.7</v>
      </c>
      <c r="BY168">
        <f t="shared" si="346"/>
        <v>0.1</v>
      </c>
      <c r="BZ168">
        <f t="shared" si="347"/>
        <v>1</v>
      </c>
      <c r="CA168">
        <v>0</v>
      </c>
      <c r="CB168">
        <v>0</v>
      </c>
      <c r="CC168">
        <f t="shared" si="299"/>
        <v>0.66500000000000037</v>
      </c>
      <c r="CD168">
        <f t="shared" si="375"/>
        <v>0.28200000000000019</v>
      </c>
      <c r="CE168">
        <f t="shared" si="379"/>
        <v>0.26999999999999957</v>
      </c>
      <c r="CF168">
        <f t="shared" si="351"/>
        <v>0.82500000000000062</v>
      </c>
      <c r="CG168">
        <f t="shared" si="348"/>
        <v>1</v>
      </c>
      <c r="CH168">
        <v>7.0000000000000007E-2</v>
      </c>
    </row>
    <row r="169" spans="1:86" x14ac:dyDescent="0.25">
      <c r="A169">
        <v>1601</v>
      </c>
      <c r="B169">
        <f t="shared" si="301"/>
        <v>0.1</v>
      </c>
      <c r="C169">
        <f t="shared" si="302"/>
        <v>1</v>
      </c>
      <c r="D169">
        <f t="shared" si="371"/>
        <v>0.74000000000000055</v>
      </c>
      <c r="E169">
        <f t="shared" si="303"/>
        <v>0.1</v>
      </c>
      <c r="F169">
        <f t="shared" si="304"/>
        <v>1</v>
      </c>
      <c r="G169">
        <f t="shared" si="369"/>
        <v>0.7</v>
      </c>
      <c r="H169">
        <f t="shared" si="370"/>
        <v>0.51500000000000024</v>
      </c>
      <c r="I169">
        <f t="shared" si="367"/>
        <v>0.76500000000000057</v>
      </c>
      <c r="J169">
        <f t="shared" si="305"/>
        <v>0.1</v>
      </c>
      <c r="K169">
        <f t="shared" si="306"/>
        <v>1</v>
      </c>
      <c r="L169">
        <f t="shared" si="353"/>
        <v>0.7</v>
      </c>
      <c r="M169">
        <f t="shared" si="307"/>
        <v>0.1</v>
      </c>
      <c r="N169">
        <f t="shared" si="308"/>
        <v>1</v>
      </c>
      <c r="O169">
        <f t="shared" si="354"/>
        <v>0.7</v>
      </c>
      <c r="P169">
        <f t="shared" si="309"/>
        <v>0.1</v>
      </c>
      <c r="Q169">
        <f t="shared" si="310"/>
        <v>1</v>
      </c>
      <c r="R169">
        <f t="shared" si="355"/>
        <v>0.7</v>
      </c>
      <c r="S169">
        <f t="shared" si="311"/>
        <v>0.1</v>
      </c>
      <c r="T169">
        <f t="shared" si="312"/>
        <v>1</v>
      </c>
      <c r="U169">
        <f t="shared" si="356"/>
        <v>0.7</v>
      </c>
      <c r="V169">
        <f t="shared" si="377"/>
        <v>0</v>
      </c>
      <c r="W169">
        <f t="shared" si="313"/>
        <v>0.1</v>
      </c>
      <c r="X169">
        <f t="shared" si="314"/>
        <v>1</v>
      </c>
      <c r="Y169">
        <f t="shared" si="357"/>
        <v>0.7</v>
      </c>
      <c r="Z169">
        <f t="shared" si="315"/>
        <v>0.1</v>
      </c>
      <c r="AA169">
        <f t="shared" si="316"/>
        <v>1</v>
      </c>
      <c r="AB169">
        <f t="shared" si="358"/>
        <v>0.7</v>
      </c>
      <c r="AC169">
        <f t="shared" si="317"/>
        <v>0.1</v>
      </c>
      <c r="AD169">
        <f t="shared" si="318"/>
        <v>1</v>
      </c>
      <c r="AE169">
        <f t="shared" si="359"/>
        <v>0.7</v>
      </c>
      <c r="AF169">
        <f t="shared" si="319"/>
        <v>0.1</v>
      </c>
      <c r="AG169">
        <f t="shared" si="320"/>
        <v>1</v>
      </c>
      <c r="AH169">
        <f t="shared" si="360"/>
        <v>0.7</v>
      </c>
      <c r="AI169">
        <f t="shared" si="321"/>
        <v>0.1</v>
      </c>
      <c r="AJ169">
        <f t="shared" si="322"/>
        <v>1</v>
      </c>
      <c r="AK169">
        <f t="shared" si="361"/>
        <v>0.7</v>
      </c>
      <c r="AL169">
        <f t="shared" si="368"/>
        <v>0</v>
      </c>
      <c r="AM169">
        <f t="shared" si="349"/>
        <v>0</v>
      </c>
      <c r="AN169">
        <f t="shared" si="323"/>
        <v>0.1</v>
      </c>
      <c r="AO169">
        <f t="shared" si="324"/>
        <v>1</v>
      </c>
      <c r="AP169">
        <f t="shared" si="350"/>
        <v>0.46500000000000008</v>
      </c>
      <c r="AQ169">
        <f t="shared" si="325"/>
        <v>1</v>
      </c>
      <c r="AR169">
        <f t="shared" si="376"/>
        <v>0.26499999999999957</v>
      </c>
      <c r="AS169">
        <f t="shared" si="326"/>
        <v>1</v>
      </c>
      <c r="AT169">
        <f t="shared" si="362"/>
        <v>0.7</v>
      </c>
      <c r="AU169">
        <f t="shared" si="327"/>
        <v>0.1</v>
      </c>
      <c r="AV169">
        <f t="shared" si="328"/>
        <v>1</v>
      </c>
      <c r="AW169">
        <f t="shared" si="329"/>
        <v>0.1</v>
      </c>
      <c r="AX169">
        <f t="shared" si="330"/>
        <v>1</v>
      </c>
      <c r="AY169">
        <f t="shared" si="331"/>
        <v>0.1</v>
      </c>
      <c r="AZ169">
        <f t="shared" si="332"/>
        <v>1</v>
      </c>
      <c r="BA169">
        <f t="shared" si="352"/>
        <v>0.31000000000000016</v>
      </c>
      <c r="BB169">
        <f t="shared" si="333"/>
        <v>1</v>
      </c>
      <c r="BC169">
        <f t="shared" si="380"/>
        <v>0.54400000000000037</v>
      </c>
      <c r="BD169">
        <f t="shared" si="334"/>
        <v>0.1</v>
      </c>
      <c r="BE169">
        <f t="shared" si="335"/>
        <v>1</v>
      </c>
      <c r="BF169">
        <f t="shared" si="336"/>
        <v>0.1</v>
      </c>
      <c r="BG169">
        <f t="shared" si="337"/>
        <v>1</v>
      </c>
      <c r="BH169">
        <f t="shared" si="338"/>
        <v>1</v>
      </c>
      <c r="BI169">
        <f t="shared" si="363"/>
        <v>0.7</v>
      </c>
      <c r="BJ169">
        <f t="shared" si="372"/>
        <v>0.7</v>
      </c>
      <c r="BK169">
        <f t="shared" si="381"/>
        <v>0.61000000000000032</v>
      </c>
      <c r="BL169">
        <f t="shared" si="378"/>
        <v>0.27200000000000019</v>
      </c>
      <c r="BM169">
        <f t="shared" si="339"/>
        <v>0.1</v>
      </c>
      <c r="BN169">
        <f t="shared" si="340"/>
        <v>1</v>
      </c>
      <c r="BO169">
        <f t="shared" si="364"/>
        <v>0.7</v>
      </c>
      <c r="BP169">
        <f t="shared" si="341"/>
        <v>0.1</v>
      </c>
      <c r="BQ169">
        <f t="shared" si="342"/>
        <v>1</v>
      </c>
      <c r="BR169">
        <f t="shared" si="365"/>
        <v>0.7</v>
      </c>
      <c r="BS169">
        <f t="shared" si="343"/>
        <v>0.1</v>
      </c>
      <c r="BT169">
        <f t="shared" si="344"/>
        <v>1</v>
      </c>
      <c r="BU169">
        <f t="shared" si="366"/>
        <v>0.7</v>
      </c>
      <c r="BV169">
        <f t="shared" si="374"/>
        <v>0.18000000000000005</v>
      </c>
      <c r="BW169">
        <f t="shared" si="345"/>
        <v>1</v>
      </c>
      <c r="BX169">
        <f t="shared" si="373"/>
        <v>0.7</v>
      </c>
      <c r="BY169">
        <f t="shared" si="346"/>
        <v>0.1</v>
      </c>
      <c r="BZ169">
        <f t="shared" si="347"/>
        <v>1</v>
      </c>
      <c r="CA169">
        <v>0</v>
      </c>
      <c r="CB169">
        <v>0</v>
      </c>
      <c r="CC169">
        <f t="shared" si="299"/>
        <v>0.66000000000000036</v>
      </c>
      <c r="CD169">
        <f t="shared" si="375"/>
        <v>0.2840000000000002</v>
      </c>
      <c r="CE169">
        <f t="shared" si="379"/>
        <v>0.26499999999999957</v>
      </c>
      <c r="CF169">
        <f t="shared" si="351"/>
        <v>0.83000000000000063</v>
      </c>
      <c r="CG169">
        <f t="shared" si="348"/>
        <v>1</v>
      </c>
      <c r="CH169">
        <v>7.0000000000000007E-2</v>
      </c>
    </row>
    <row r="170" spans="1:86" x14ac:dyDescent="0.25">
      <c r="A170">
        <v>1614</v>
      </c>
      <c r="B170">
        <f t="shared" si="301"/>
        <v>0.1</v>
      </c>
      <c r="C170">
        <f t="shared" si="302"/>
        <v>1</v>
      </c>
      <c r="D170">
        <f t="shared" si="371"/>
        <v>0.74500000000000055</v>
      </c>
      <c r="E170">
        <f t="shared" si="303"/>
        <v>0.1</v>
      </c>
      <c r="F170">
        <f t="shared" si="304"/>
        <v>1</v>
      </c>
      <c r="G170">
        <f t="shared" si="369"/>
        <v>0.7</v>
      </c>
      <c r="H170">
        <f t="shared" si="370"/>
        <v>0.51000000000000023</v>
      </c>
      <c r="I170">
        <f t="shared" si="367"/>
        <v>0.77000000000000057</v>
      </c>
      <c r="J170">
        <f t="shared" si="305"/>
        <v>0.1</v>
      </c>
      <c r="K170">
        <f t="shared" si="306"/>
        <v>1</v>
      </c>
      <c r="L170">
        <f t="shared" si="353"/>
        <v>0.7</v>
      </c>
      <c r="M170">
        <f t="shared" si="307"/>
        <v>0.1</v>
      </c>
      <c r="N170">
        <f t="shared" si="308"/>
        <v>1</v>
      </c>
      <c r="O170">
        <f t="shared" si="354"/>
        <v>0.7</v>
      </c>
      <c r="P170">
        <f t="shared" si="309"/>
        <v>0.1</v>
      </c>
      <c r="Q170">
        <f t="shared" si="310"/>
        <v>1</v>
      </c>
      <c r="R170">
        <f t="shared" si="355"/>
        <v>0.7</v>
      </c>
      <c r="S170">
        <f t="shared" si="311"/>
        <v>0.1</v>
      </c>
      <c r="T170">
        <f t="shared" si="312"/>
        <v>1</v>
      </c>
      <c r="U170">
        <f t="shared" si="356"/>
        <v>0.7</v>
      </c>
      <c r="V170">
        <f t="shared" si="377"/>
        <v>0</v>
      </c>
      <c r="W170">
        <f t="shared" si="313"/>
        <v>0.1</v>
      </c>
      <c r="X170">
        <f t="shared" si="314"/>
        <v>1</v>
      </c>
      <c r="Y170">
        <f t="shared" si="357"/>
        <v>0.7</v>
      </c>
      <c r="Z170">
        <f t="shared" si="315"/>
        <v>0.1</v>
      </c>
      <c r="AA170">
        <f t="shared" si="316"/>
        <v>1</v>
      </c>
      <c r="AB170">
        <f t="shared" si="358"/>
        <v>0.7</v>
      </c>
      <c r="AC170">
        <f t="shared" si="317"/>
        <v>0.1</v>
      </c>
      <c r="AD170">
        <f t="shared" si="318"/>
        <v>1</v>
      </c>
      <c r="AE170">
        <f t="shared" si="359"/>
        <v>0.7</v>
      </c>
      <c r="AF170">
        <f t="shared" si="319"/>
        <v>0.1</v>
      </c>
      <c r="AG170">
        <f t="shared" si="320"/>
        <v>1</v>
      </c>
      <c r="AH170">
        <f t="shared" si="360"/>
        <v>0.7</v>
      </c>
      <c r="AI170">
        <f t="shared" si="321"/>
        <v>0.1</v>
      </c>
      <c r="AJ170">
        <f t="shared" si="322"/>
        <v>1</v>
      </c>
      <c r="AK170">
        <f t="shared" si="361"/>
        <v>0.7</v>
      </c>
      <c r="AL170">
        <f t="shared" si="368"/>
        <v>0</v>
      </c>
      <c r="AM170">
        <f t="shared" si="349"/>
        <v>0</v>
      </c>
      <c r="AN170">
        <f t="shared" si="323"/>
        <v>0.1</v>
      </c>
      <c r="AO170">
        <f t="shared" si="324"/>
        <v>1</v>
      </c>
      <c r="AP170">
        <f t="shared" si="350"/>
        <v>0.46000000000000008</v>
      </c>
      <c r="AQ170">
        <f t="shared" si="325"/>
        <v>1</v>
      </c>
      <c r="AR170">
        <f t="shared" si="376"/>
        <v>0.25999999999999956</v>
      </c>
      <c r="AS170">
        <f t="shared" si="326"/>
        <v>1</v>
      </c>
      <c r="AT170">
        <f t="shared" si="362"/>
        <v>0.7</v>
      </c>
      <c r="AU170">
        <f t="shared" si="327"/>
        <v>0.1</v>
      </c>
      <c r="AV170">
        <f t="shared" si="328"/>
        <v>1</v>
      </c>
      <c r="AW170">
        <f t="shared" si="329"/>
        <v>0.1</v>
      </c>
      <c r="AX170">
        <f t="shared" si="330"/>
        <v>1</v>
      </c>
      <c r="AY170">
        <f t="shared" si="331"/>
        <v>0.1</v>
      </c>
      <c r="AZ170">
        <f t="shared" si="332"/>
        <v>1</v>
      </c>
      <c r="BA170">
        <f t="shared" si="352"/>
        <v>0.30500000000000016</v>
      </c>
      <c r="BB170">
        <f t="shared" si="333"/>
        <v>1</v>
      </c>
      <c r="BC170">
        <f t="shared" si="380"/>
        <v>0.54800000000000038</v>
      </c>
      <c r="BD170">
        <f t="shared" si="334"/>
        <v>0.1</v>
      </c>
      <c r="BE170">
        <f t="shared" si="335"/>
        <v>1</v>
      </c>
      <c r="BF170">
        <f t="shared" si="336"/>
        <v>0.1</v>
      </c>
      <c r="BG170">
        <f t="shared" si="337"/>
        <v>1</v>
      </c>
      <c r="BH170">
        <f t="shared" si="338"/>
        <v>1</v>
      </c>
      <c r="BI170">
        <f t="shared" si="363"/>
        <v>0.7</v>
      </c>
      <c r="BJ170">
        <f t="shared" si="372"/>
        <v>0.7</v>
      </c>
      <c r="BK170">
        <f t="shared" si="381"/>
        <v>0.60500000000000032</v>
      </c>
      <c r="BL170">
        <f t="shared" si="378"/>
        <v>0.27400000000000019</v>
      </c>
      <c r="BM170">
        <f t="shared" si="339"/>
        <v>0.1</v>
      </c>
      <c r="BN170">
        <f t="shared" si="340"/>
        <v>1</v>
      </c>
      <c r="BO170">
        <f t="shared" si="364"/>
        <v>0.7</v>
      </c>
      <c r="BP170">
        <f t="shared" si="341"/>
        <v>0.1</v>
      </c>
      <c r="BQ170">
        <f t="shared" si="342"/>
        <v>1</v>
      </c>
      <c r="BR170">
        <f t="shared" si="365"/>
        <v>0.7</v>
      </c>
      <c r="BS170">
        <f t="shared" si="343"/>
        <v>0.1</v>
      </c>
      <c r="BT170">
        <f t="shared" si="344"/>
        <v>1</v>
      </c>
      <c r="BU170">
        <f t="shared" si="366"/>
        <v>0.7</v>
      </c>
      <c r="BV170">
        <f t="shared" si="374"/>
        <v>0.17000000000000004</v>
      </c>
      <c r="BW170">
        <f t="shared" si="345"/>
        <v>1</v>
      </c>
      <c r="BX170">
        <f t="shared" si="373"/>
        <v>0.7</v>
      </c>
      <c r="BY170">
        <f t="shared" si="346"/>
        <v>0.1</v>
      </c>
      <c r="BZ170">
        <f t="shared" si="347"/>
        <v>1</v>
      </c>
      <c r="CA170">
        <v>0</v>
      </c>
      <c r="CB170">
        <v>0</v>
      </c>
      <c r="CC170">
        <f t="shared" si="299"/>
        <v>0.65500000000000036</v>
      </c>
      <c r="CD170">
        <f t="shared" si="375"/>
        <v>0.2860000000000002</v>
      </c>
      <c r="CE170">
        <f t="shared" si="379"/>
        <v>0.25999999999999956</v>
      </c>
      <c r="CF170">
        <f t="shared" si="351"/>
        <v>0.83500000000000063</v>
      </c>
      <c r="CG170">
        <f t="shared" si="348"/>
        <v>1</v>
      </c>
      <c r="CH170">
        <v>7.0000000000000007E-2</v>
      </c>
    </row>
    <row r="171" spans="1:86" x14ac:dyDescent="0.25">
      <c r="A171">
        <v>1628</v>
      </c>
      <c r="B171">
        <f t="shared" si="301"/>
        <v>0.1</v>
      </c>
      <c r="C171">
        <f t="shared" si="302"/>
        <v>1</v>
      </c>
      <c r="D171">
        <f t="shared" si="371"/>
        <v>0.75</v>
      </c>
      <c r="E171">
        <f t="shared" si="303"/>
        <v>0.1</v>
      </c>
      <c r="F171">
        <f t="shared" si="304"/>
        <v>1</v>
      </c>
      <c r="G171">
        <f t="shared" si="369"/>
        <v>0.7</v>
      </c>
      <c r="H171">
        <f t="shared" si="370"/>
        <v>0.50500000000000023</v>
      </c>
      <c r="I171">
        <f t="shared" si="367"/>
        <v>0.77500000000000058</v>
      </c>
      <c r="J171">
        <f t="shared" si="305"/>
        <v>0.1</v>
      </c>
      <c r="K171">
        <f t="shared" si="306"/>
        <v>1</v>
      </c>
      <c r="L171">
        <f t="shared" si="353"/>
        <v>0.7</v>
      </c>
      <c r="M171">
        <f t="shared" si="307"/>
        <v>0.1</v>
      </c>
      <c r="N171">
        <f t="shared" si="308"/>
        <v>1</v>
      </c>
      <c r="O171">
        <f t="shared" si="354"/>
        <v>0.7</v>
      </c>
      <c r="P171">
        <f t="shared" si="309"/>
        <v>0.1</v>
      </c>
      <c r="Q171">
        <f t="shared" si="310"/>
        <v>1</v>
      </c>
      <c r="R171">
        <f t="shared" si="355"/>
        <v>0.7</v>
      </c>
      <c r="S171">
        <f t="shared" si="311"/>
        <v>0.1</v>
      </c>
      <c r="T171">
        <f t="shared" si="312"/>
        <v>1</v>
      </c>
      <c r="U171">
        <f t="shared" si="356"/>
        <v>0.7</v>
      </c>
      <c r="V171">
        <f t="shared" si="377"/>
        <v>0</v>
      </c>
      <c r="W171">
        <f t="shared" si="313"/>
        <v>0.1</v>
      </c>
      <c r="X171">
        <f t="shared" si="314"/>
        <v>1</v>
      </c>
      <c r="Y171">
        <f t="shared" si="357"/>
        <v>0.7</v>
      </c>
      <c r="Z171">
        <f t="shared" si="315"/>
        <v>0.1</v>
      </c>
      <c r="AA171">
        <f t="shared" si="316"/>
        <v>1</v>
      </c>
      <c r="AB171">
        <f t="shared" si="358"/>
        <v>0.7</v>
      </c>
      <c r="AC171">
        <f t="shared" si="317"/>
        <v>0.1</v>
      </c>
      <c r="AD171">
        <f t="shared" si="318"/>
        <v>1</v>
      </c>
      <c r="AE171">
        <f t="shared" si="359"/>
        <v>0.7</v>
      </c>
      <c r="AF171">
        <f t="shared" si="319"/>
        <v>0.1</v>
      </c>
      <c r="AG171">
        <f t="shared" si="320"/>
        <v>1</v>
      </c>
      <c r="AH171">
        <f t="shared" si="360"/>
        <v>0.7</v>
      </c>
      <c r="AI171">
        <f t="shared" si="321"/>
        <v>0.1</v>
      </c>
      <c r="AJ171">
        <f t="shared" si="322"/>
        <v>1</v>
      </c>
      <c r="AK171">
        <f t="shared" si="361"/>
        <v>0.7</v>
      </c>
      <c r="AL171">
        <f t="shared" si="368"/>
        <v>0</v>
      </c>
      <c r="AM171">
        <f t="shared" si="349"/>
        <v>0</v>
      </c>
      <c r="AN171">
        <f t="shared" si="323"/>
        <v>0.1</v>
      </c>
      <c r="AO171">
        <f t="shared" si="324"/>
        <v>1</v>
      </c>
      <c r="AP171">
        <f t="shared" si="350"/>
        <v>0.45500000000000007</v>
      </c>
      <c r="AQ171">
        <f t="shared" si="325"/>
        <v>1</v>
      </c>
      <c r="AR171">
        <f t="shared" si="376"/>
        <v>0.25499999999999956</v>
      </c>
      <c r="AS171">
        <f t="shared" si="326"/>
        <v>1</v>
      </c>
      <c r="AT171">
        <f t="shared" si="362"/>
        <v>0.7</v>
      </c>
      <c r="AU171">
        <f t="shared" si="327"/>
        <v>0.1</v>
      </c>
      <c r="AV171">
        <f t="shared" si="328"/>
        <v>1</v>
      </c>
      <c r="AW171">
        <f t="shared" si="329"/>
        <v>0.1</v>
      </c>
      <c r="AX171">
        <f t="shared" si="330"/>
        <v>1</v>
      </c>
      <c r="AY171">
        <f t="shared" si="331"/>
        <v>0.1</v>
      </c>
      <c r="AZ171">
        <f t="shared" si="332"/>
        <v>1</v>
      </c>
      <c r="BA171">
        <f t="shared" si="352"/>
        <v>0.30000000000000016</v>
      </c>
      <c r="BB171">
        <f t="shared" si="333"/>
        <v>1</v>
      </c>
      <c r="BC171">
        <f t="shared" si="380"/>
        <v>0.55000000000000004</v>
      </c>
      <c r="BD171">
        <f t="shared" si="334"/>
        <v>0.1</v>
      </c>
      <c r="BE171">
        <f t="shared" si="335"/>
        <v>1</v>
      </c>
      <c r="BF171">
        <f t="shared" si="336"/>
        <v>0.1</v>
      </c>
      <c r="BG171">
        <f t="shared" si="337"/>
        <v>1</v>
      </c>
      <c r="BH171">
        <f t="shared" si="338"/>
        <v>1</v>
      </c>
      <c r="BI171">
        <f t="shared" si="363"/>
        <v>0.7</v>
      </c>
      <c r="BJ171">
        <f t="shared" si="372"/>
        <v>0.7</v>
      </c>
      <c r="BK171">
        <f t="shared" si="381"/>
        <v>0.60000000000000031</v>
      </c>
      <c r="BL171">
        <f t="shared" si="378"/>
        <v>0.27600000000000019</v>
      </c>
      <c r="BM171">
        <f t="shared" si="339"/>
        <v>0.1</v>
      </c>
      <c r="BN171">
        <f t="shared" si="340"/>
        <v>1</v>
      </c>
      <c r="BO171">
        <f t="shared" si="364"/>
        <v>0.7</v>
      </c>
      <c r="BP171">
        <f t="shared" si="341"/>
        <v>0.1</v>
      </c>
      <c r="BQ171">
        <f t="shared" si="342"/>
        <v>1</v>
      </c>
      <c r="BR171">
        <f t="shared" si="365"/>
        <v>0.7</v>
      </c>
      <c r="BS171">
        <f t="shared" si="343"/>
        <v>0.1</v>
      </c>
      <c r="BT171">
        <f t="shared" si="344"/>
        <v>1</v>
      </c>
      <c r="BU171">
        <f t="shared" si="366"/>
        <v>0.7</v>
      </c>
      <c r="BV171">
        <f t="shared" si="374"/>
        <v>0.16000000000000003</v>
      </c>
      <c r="BW171">
        <f t="shared" si="345"/>
        <v>1</v>
      </c>
      <c r="BX171">
        <f t="shared" si="373"/>
        <v>0.7</v>
      </c>
      <c r="BY171">
        <f t="shared" si="346"/>
        <v>0.1</v>
      </c>
      <c r="BZ171">
        <f t="shared" si="347"/>
        <v>1</v>
      </c>
      <c r="CA171">
        <v>0</v>
      </c>
      <c r="CB171">
        <v>0</v>
      </c>
      <c r="CC171">
        <f t="shared" si="299"/>
        <v>0.65000000000000036</v>
      </c>
      <c r="CD171">
        <f t="shared" si="375"/>
        <v>0.2880000000000002</v>
      </c>
      <c r="CE171">
        <f t="shared" si="379"/>
        <v>0.25499999999999956</v>
      </c>
      <c r="CF171">
        <f t="shared" si="351"/>
        <v>0.84000000000000064</v>
      </c>
      <c r="CG171">
        <f t="shared" si="348"/>
        <v>1</v>
      </c>
      <c r="CH171">
        <v>7.0000000000000007E-2</v>
      </c>
    </row>
    <row r="172" spans="1:86" x14ac:dyDescent="0.25">
      <c r="A172">
        <v>1642</v>
      </c>
      <c r="B172">
        <f t="shared" si="301"/>
        <v>0.1</v>
      </c>
      <c r="C172">
        <f t="shared" si="302"/>
        <v>1</v>
      </c>
      <c r="D172">
        <f t="shared" si="371"/>
        <v>0.75</v>
      </c>
      <c r="E172">
        <f t="shared" si="303"/>
        <v>0.1</v>
      </c>
      <c r="F172">
        <f t="shared" si="304"/>
        <v>1</v>
      </c>
      <c r="G172">
        <f t="shared" si="369"/>
        <v>0.7</v>
      </c>
      <c r="H172">
        <f t="shared" si="370"/>
        <v>0.50000000000000022</v>
      </c>
      <c r="I172">
        <f t="shared" si="367"/>
        <v>0.78000000000000058</v>
      </c>
      <c r="J172">
        <f t="shared" si="305"/>
        <v>0.1</v>
      </c>
      <c r="K172">
        <f t="shared" si="306"/>
        <v>1</v>
      </c>
      <c r="L172">
        <f t="shared" si="353"/>
        <v>0.7</v>
      </c>
      <c r="M172">
        <f t="shared" si="307"/>
        <v>0.1</v>
      </c>
      <c r="N172">
        <f t="shared" si="308"/>
        <v>1</v>
      </c>
      <c r="O172">
        <f t="shared" si="354"/>
        <v>0.7</v>
      </c>
      <c r="P172">
        <f t="shared" si="309"/>
        <v>0.1</v>
      </c>
      <c r="Q172">
        <f t="shared" si="310"/>
        <v>1</v>
      </c>
      <c r="R172">
        <f t="shared" si="355"/>
        <v>0.7</v>
      </c>
      <c r="S172">
        <f t="shared" si="311"/>
        <v>0.1</v>
      </c>
      <c r="T172">
        <f t="shared" si="312"/>
        <v>1</v>
      </c>
      <c r="U172">
        <f t="shared" si="356"/>
        <v>0.7</v>
      </c>
      <c r="V172">
        <f t="shared" si="377"/>
        <v>0</v>
      </c>
      <c r="W172">
        <f t="shared" si="313"/>
        <v>0.1</v>
      </c>
      <c r="X172">
        <f t="shared" si="314"/>
        <v>1</v>
      </c>
      <c r="Y172">
        <f t="shared" si="357"/>
        <v>0.7</v>
      </c>
      <c r="Z172">
        <f t="shared" si="315"/>
        <v>0.1</v>
      </c>
      <c r="AA172">
        <f t="shared" si="316"/>
        <v>1</v>
      </c>
      <c r="AB172">
        <f t="shared" si="358"/>
        <v>0.7</v>
      </c>
      <c r="AC172">
        <f t="shared" si="317"/>
        <v>0.1</v>
      </c>
      <c r="AD172">
        <f t="shared" si="318"/>
        <v>1</v>
      </c>
      <c r="AE172">
        <f t="shared" si="359"/>
        <v>0.7</v>
      </c>
      <c r="AF172">
        <f t="shared" si="319"/>
        <v>0.1</v>
      </c>
      <c r="AG172">
        <f t="shared" si="320"/>
        <v>1</v>
      </c>
      <c r="AH172">
        <f t="shared" si="360"/>
        <v>0.7</v>
      </c>
      <c r="AI172">
        <f t="shared" si="321"/>
        <v>0.1</v>
      </c>
      <c r="AJ172">
        <f t="shared" si="322"/>
        <v>1</v>
      </c>
      <c r="AK172">
        <f t="shared" si="361"/>
        <v>0.7</v>
      </c>
      <c r="AL172">
        <f t="shared" si="368"/>
        <v>0</v>
      </c>
      <c r="AM172">
        <f t="shared" si="349"/>
        <v>0</v>
      </c>
      <c r="AN172">
        <f t="shared" si="323"/>
        <v>0.1</v>
      </c>
      <c r="AO172">
        <f t="shared" si="324"/>
        <v>1</v>
      </c>
      <c r="AP172">
        <f t="shared" si="350"/>
        <v>0.45000000000000007</v>
      </c>
      <c r="AQ172">
        <f t="shared" si="325"/>
        <v>1</v>
      </c>
      <c r="AR172">
        <f t="shared" si="376"/>
        <v>0.24999999999999956</v>
      </c>
      <c r="AS172">
        <f t="shared" si="326"/>
        <v>1</v>
      </c>
      <c r="AT172">
        <f t="shared" si="362"/>
        <v>0.7</v>
      </c>
      <c r="AU172">
        <f t="shared" si="327"/>
        <v>0.1</v>
      </c>
      <c r="AV172">
        <f t="shared" si="328"/>
        <v>1</v>
      </c>
      <c r="AW172">
        <f t="shared" si="329"/>
        <v>0.1</v>
      </c>
      <c r="AX172">
        <f t="shared" si="330"/>
        <v>1</v>
      </c>
      <c r="AY172">
        <f t="shared" si="331"/>
        <v>0.1</v>
      </c>
      <c r="AZ172">
        <f t="shared" si="332"/>
        <v>1</v>
      </c>
      <c r="BA172">
        <f t="shared" si="352"/>
        <v>0.29500000000000015</v>
      </c>
      <c r="BB172">
        <f t="shared" si="333"/>
        <v>1</v>
      </c>
      <c r="BC172">
        <f t="shared" si="380"/>
        <v>0.55000000000000004</v>
      </c>
      <c r="BD172">
        <f t="shared" si="334"/>
        <v>0.1</v>
      </c>
      <c r="BE172">
        <f t="shared" si="335"/>
        <v>1</v>
      </c>
      <c r="BF172">
        <f t="shared" si="336"/>
        <v>0.1</v>
      </c>
      <c r="BG172">
        <f t="shared" si="337"/>
        <v>1</v>
      </c>
      <c r="BH172">
        <f t="shared" si="338"/>
        <v>1</v>
      </c>
      <c r="BI172">
        <f t="shared" si="363"/>
        <v>0.7</v>
      </c>
      <c r="BJ172">
        <f t="shared" si="372"/>
        <v>0.7</v>
      </c>
      <c r="BK172">
        <f t="shared" si="381"/>
        <v>0.59500000000000031</v>
      </c>
      <c r="BL172">
        <f t="shared" si="378"/>
        <v>0.27800000000000019</v>
      </c>
      <c r="BM172">
        <f t="shared" si="339"/>
        <v>0.1</v>
      </c>
      <c r="BN172">
        <f t="shared" si="340"/>
        <v>1</v>
      </c>
      <c r="BO172">
        <f t="shared" si="364"/>
        <v>0.7</v>
      </c>
      <c r="BP172">
        <f t="shared" si="341"/>
        <v>0.1</v>
      </c>
      <c r="BQ172">
        <f t="shared" si="342"/>
        <v>1</v>
      </c>
      <c r="BR172">
        <f t="shared" si="365"/>
        <v>0.7</v>
      </c>
      <c r="BS172">
        <f t="shared" si="343"/>
        <v>0.1</v>
      </c>
      <c r="BT172">
        <f t="shared" si="344"/>
        <v>1</v>
      </c>
      <c r="BU172">
        <f t="shared" si="366"/>
        <v>0.7</v>
      </c>
      <c r="BV172">
        <f t="shared" si="374"/>
        <v>0.15000000000000002</v>
      </c>
      <c r="BW172">
        <f t="shared" si="345"/>
        <v>1</v>
      </c>
      <c r="BX172">
        <f t="shared" si="373"/>
        <v>0.7</v>
      </c>
      <c r="BY172">
        <f t="shared" si="346"/>
        <v>0.1</v>
      </c>
      <c r="BZ172">
        <f t="shared" si="347"/>
        <v>1</v>
      </c>
      <c r="CA172">
        <v>0</v>
      </c>
      <c r="CB172">
        <v>0</v>
      </c>
      <c r="CC172">
        <f t="shared" si="299"/>
        <v>0.64500000000000035</v>
      </c>
      <c r="CD172">
        <f t="shared" si="375"/>
        <v>0.2900000000000002</v>
      </c>
      <c r="CE172">
        <f t="shared" si="379"/>
        <v>0.24999999999999956</v>
      </c>
      <c r="CF172">
        <f t="shared" si="351"/>
        <v>0.84500000000000064</v>
      </c>
      <c r="CG172">
        <f t="shared" si="348"/>
        <v>1</v>
      </c>
      <c r="CH172">
        <v>7.0000000000000007E-2</v>
      </c>
    </row>
    <row r="173" spans="1:86" x14ac:dyDescent="0.25">
      <c r="A173">
        <v>1656</v>
      </c>
      <c r="B173">
        <f t="shared" si="301"/>
        <v>0.1</v>
      </c>
      <c r="C173">
        <f t="shared" si="302"/>
        <v>1</v>
      </c>
      <c r="D173">
        <f t="shared" si="371"/>
        <v>0.75</v>
      </c>
      <c r="E173">
        <f t="shared" si="303"/>
        <v>0.1</v>
      </c>
      <c r="F173">
        <f t="shared" si="304"/>
        <v>1</v>
      </c>
      <c r="G173">
        <f t="shared" si="369"/>
        <v>0.7</v>
      </c>
      <c r="H173">
        <f t="shared" si="370"/>
        <v>0.49500000000000022</v>
      </c>
      <c r="I173">
        <f t="shared" si="367"/>
        <v>0.78500000000000059</v>
      </c>
      <c r="J173">
        <f t="shared" si="305"/>
        <v>0.1</v>
      </c>
      <c r="K173">
        <f t="shared" si="306"/>
        <v>1</v>
      </c>
      <c r="L173">
        <f t="shared" si="353"/>
        <v>0.7</v>
      </c>
      <c r="M173">
        <f t="shared" si="307"/>
        <v>0.1</v>
      </c>
      <c r="N173">
        <f t="shared" si="308"/>
        <v>1</v>
      </c>
      <c r="O173">
        <f t="shared" si="354"/>
        <v>0.7</v>
      </c>
      <c r="P173">
        <f t="shared" si="309"/>
        <v>0.1</v>
      </c>
      <c r="Q173">
        <f t="shared" si="310"/>
        <v>1</v>
      </c>
      <c r="R173">
        <f t="shared" si="355"/>
        <v>0.7</v>
      </c>
      <c r="S173">
        <f t="shared" si="311"/>
        <v>0.1</v>
      </c>
      <c r="T173">
        <f t="shared" si="312"/>
        <v>1</v>
      </c>
      <c r="U173">
        <f t="shared" si="356"/>
        <v>0.7</v>
      </c>
      <c r="V173">
        <f t="shared" si="377"/>
        <v>0</v>
      </c>
      <c r="W173">
        <f t="shared" si="313"/>
        <v>0.1</v>
      </c>
      <c r="X173">
        <f t="shared" si="314"/>
        <v>1</v>
      </c>
      <c r="Y173">
        <f t="shared" si="357"/>
        <v>0.7</v>
      </c>
      <c r="Z173">
        <f t="shared" si="315"/>
        <v>0.1</v>
      </c>
      <c r="AA173">
        <f t="shared" si="316"/>
        <v>1</v>
      </c>
      <c r="AB173">
        <f t="shared" si="358"/>
        <v>0.7</v>
      </c>
      <c r="AC173">
        <f t="shared" si="317"/>
        <v>0.1</v>
      </c>
      <c r="AD173">
        <f t="shared" si="318"/>
        <v>1</v>
      </c>
      <c r="AE173">
        <f t="shared" si="359"/>
        <v>0.7</v>
      </c>
      <c r="AF173">
        <f t="shared" si="319"/>
        <v>0.1</v>
      </c>
      <c r="AG173">
        <f t="shared" si="320"/>
        <v>1</v>
      </c>
      <c r="AH173">
        <f t="shared" si="360"/>
        <v>0.7</v>
      </c>
      <c r="AI173">
        <f t="shared" si="321"/>
        <v>0.1</v>
      </c>
      <c r="AJ173">
        <f t="shared" si="322"/>
        <v>1</v>
      </c>
      <c r="AK173">
        <f t="shared" si="361"/>
        <v>0.7</v>
      </c>
      <c r="AL173">
        <f t="shared" si="368"/>
        <v>0</v>
      </c>
      <c r="AM173">
        <f t="shared" si="349"/>
        <v>0</v>
      </c>
      <c r="AN173">
        <f t="shared" si="323"/>
        <v>0.1</v>
      </c>
      <c r="AO173">
        <f t="shared" si="324"/>
        <v>1</v>
      </c>
      <c r="AP173">
        <f t="shared" si="350"/>
        <v>0.44500000000000006</v>
      </c>
      <c r="AQ173">
        <f t="shared" si="325"/>
        <v>1</v>
      </c>
      <c r="AR173">
        <f t="shared" si="376"/>
        <v>0.24499999999999955</v>
      </c>
      <c r="AS173">
        <f t="shared" si="326"/>
        <v>1</v>
      </c>
      <c r="AT173">
        <f t="shared" si="362"/>
        <v>0.7</v>
      </c>
      <c r="AU173">
        <f t="shared" si="327"/>
        <v>0.1</v>
      </c>
      <c r="AV173">
        <f t="shared" si="328"/>
        <v>1</v>
      </c>
      <c r="AW173">
        <f t="shared" si="329"/>
        <v>0.1</v>
      </c>
      <c r="AX173">
        <f t="shared" si="330"/>
        <v>1</v>
      </c>
      <c r="AY173">
        <f t="shared" si="331"/>
        <v>0.1</v>
      </c>
      <c r="AZ173">
        <f t="shared" si="332"/>
        <v>1</v>
      </c>
      <c r="BA173">
        <f t="shared" si="352"/>
        <v>0.29000000000000015</v>
      </c>
      <c r="BB173">
        <f t="shared" si="333"/>
        <v>1</v>
      </c>
      <c r="BC173">
        <f t="shared" si="380"/>
        <v>0.55000000000000004</v>
      </c>
      <c r="BD173">
        <f t="shared" si="334"/>
        <v>0.1</v>
      </c>
      <c r="BE173">
        <f t="shared" si="335"/>
        <v>1</v>
      </c>
      <c r="BF173">
        <f t="shared" si="336"/>
        <v>0.1</v>
      </c>
      <c r="BG173">
        <f t="shared" si="337"/>
        <v>1</v>
      </c>
      <c r="BH173">
        <f t="shared" si="338"/>
        <v>1</v>
      </c>
      <c r="BI173">
        <f t="shared" si="363"/>
        <v>0.7</v>
      </c>
      <c r="BJ173">
        <f t="shared" si="372"/>
        <v>0.7</v>
      </c>
      <c r="BK173">
        <f t="shared" si="381"/>
        <v>0.5900000000000003</v>
      </c>
      <c r="BL173">
        <f t="shared" si="378"/>
        <v>0.28000000000000019</v>
      </c>
      <c r="BM173">
        <f t="shared" si="339"/>
        <v>0.1</v>
      </c>
      <c r="BN173">
        <f t="shared" si="340"/>
        <v>1</v>
      </c>
      <c r="BO173">
        <f t="shared" si="364"/>
        <v>0.7</v>
      </c>
      <c r="BP173">
        <f t="shared" si="341"/>
        <v>0.1</v>
      </c>
      <c r="BQ173">
        <f t="shared" si="342"/>
        <v>1</v>
      </c>
      <c r="BR173">
        <f t="shared" si="365"/>
        <v>0.7</v>
      </c>
      <c r="BS173">
        <f t="shared" si="343"/>
        <v>0.1</v>
      </c>
      <c r="BT173">
        <f t="shared" si="344"/>
        <v>1</v>
      </c>
      <c r="BU173">
        <f t="shared" si="366"/>
        <v>0.7</v>
      </c>
      <c r="BV173">
        <f t="shared" si="374"/>
        <v>0.14000000000000001</v>
      </c>
      <c r="BW173">
        <f t="shared" si="345"/>
        <v>1</v>
      </c>
      <c r="BX173">
        <f t="shared" si="373"/>
        <v>0.7</v>
      </c>
      <c r="BY173">
        <f t="shared" si="346"/>
        <v>0.1</v>
      </c>
      <c r="BZ173">
        <f t="shared" si="347"/>
        <v>1</v>
      </c>
      <c r="CA173">
        <v>0</v>
      </c>
      <c r="CB173">
        <v>0</v>
      </c>
      <c r="CC173">
        <f t="shared" si="299"/>
        <v>0.64000000000000035</v>
      </c>
      <c r="CD173">
        <f t="shared" si="375"/>
        <v>0.2920000000000002</v>
      </c>
      <c r="CE173">
        <f t="shared" si="379"/>
        <v>0.24499999999999955</v>
      </c>
      <c r="CF173">
        <f t="shared" si="351"/>
        <v>0.85000000000000064</v>
      </c>
      <c r="CG173">
        <f t="shared" si="348"/>
        <v>1</v>
      </c>
      <c r="CH173">
        <v>7.0000000000000007E-2</v>
      </c>
    </row>
    <row r="174" spans="1:86" x14ac:dyDescent="0.25">
      <c r="A174">
        <v>1670</v>
      </c>
      <c r="B174">
        <f t="shared" si="301"/>
        <v>0.1</v>
      </c>
      <c r="C174">
        <f t="shared" si="302"/>
        <v>1</v>
      </c>
      <c r="D174">
        <f t="shared" si="371"/>
        <v>0.75</v>
      </c>
      <c r="E174">
        <f t="shared" si="303"/>
        <v>0.1</v>
      </c>
      <c r="F174">
        <f t="shared" si="304"/>
        <v>1</v>
      </c>
      <c r="G174">
        <f t="shared" si="369"/>
        <v>0.7</v>
      </c>
      <c r="H174">
        <f t="shared" si="370"/>
        <v>0.49000000000000021</v>
      </c>
      <c r="I174">
        <f t="shared" si="367"/>
        <v>0.79000000000000059</v>
      </c>
      <c r="J174">
        <f t="shared" si="305"/>
        <v>0.1</v>
      </c>
      <c r="K174">
        <f t="shared" si="306"/>
        <v>1</v>
      </c>
      <c r="L174">
        <f t="shared" si="353"/>
        <v>0.7</v>
      </c>
      <c r="M174">
        <f t="shared" si="307"/>
        <v>0.1</v>
      </c>
      <c r="N174">
        <f t="shared" si="308"/>
        <v>1</v>
      </c>
      <c r="O174">
        <f t="shared" si="354"/>
        <v>0.7</v>
      </c>
      <c r="P174">
        <f t="shared" si="309"/>
        <v>0.1</v>
      </c>
      <c r="Q174">
        <f t="shared" si="310"/>
        <v>1</v>
      </c>
      <c r="R174">
        <f t="shared" si="355"/>
        <v>0.7</v>
      </c>
      <c r="S174">
        <f t="shared" si="311"/>
        <v>0.1</v>
      </c>
      <c r="T174">
        <f t="shared" si="312"/>
        <v>1</v>
      </c>
      <c r="U174">
        <f t="shared" si="356"/>
        <v>0.7</v>
      </c>
      <c r="V174">
        <f t="shared" si="377"/>
        <v>0</v>
      </c>
      <c r="W174">
        <f t="shared" si="313"/>
        <v>0.1</v>
      </c>
      <c r="X174">
        <f t="shared" si="314"/>
        <v>1</v>
      </c>
      <c r="Y174">
        <f t="shared" si="357"/>
        <v>0.7</v>
      </c>
      <c r="Z174">
        <f t="shared" si="315"/>
        <v>0.1</v>
      </c>
      <c r="AA174">
        <f t="shared" si="316"/>
        <v>1</v>
      </c>
      <c r="AB174">
        <f t="shared" si="358"/>
        <v>0.7</v>
      </c>
      <c r="AC174">
        <f t="shared" si="317"/>
        <v>0.1</v>
      </c>
      <c r="AD174">
        <f t="shared" si="318"/>
        <v>1</v>
      </c>
      <c r="AE174">
        <f t="shared" si="359"/>
        <v>0.7</v>
      </c>
      <c r="AF174">
        <f t="shared" si="319"/>
        <v>0.1</v>
      </c>
      <c r="AG174">
        <f t="shared" si="320"/>
        <v>1</v>
      </c>
      <c r="AH174">
        <f t="shared" si="360"/>
        <v>0.7</v>
      </c>
      <c r="AI174">
        <f t="shared" si="321"/>
        <v>0.1</v>
      </c>
      <c r="AJ174">
        <f t="shared" si="322"/>
        <v>1</v>
      </c>
      <c r="AK174">
        <f t="shared" si="361"/>
        <v>0.7</v>
      </c>
      <c r="AL174">
        <f t="shared" si="368"/>
        <v>0</v>
      </c>
      <c r="AM174">
        <f t="shared" si="349"/>
        <v>0</v>
      </c>
      <c r="AN174">
        <f t="shared" si="323"/>
        <v>0.1</v>
      </c>
      <c r="AO174">
        <f t="shared" si="324"/>
        <v>1</v>
      </c>
      <c r="AP174">
        <f t="shared" si="350"/>
        <v>0.44000000000000006</v>
      </c>
      <c r="AQ174">
        <f t="shared" si="325"/>
        <v>1</v>
      </c>
      <c r="AR174">
        <f t="shared" si="376"/>
        <v>0.23999999999999955</v>
      </c>
      <c r="AS174">
        <f t="shared" si="326"/>
        <v>1</v>
      </c>
      <c r="AT174">
        <f t="shared" si="362"/>
        <v>0.7</v>
      </c>
      <c r="AU174">
        <f t="shared" si="327"/>
        <v>0.1</v>
      </c>
      <c r="AV174">
        <f t="shared" si="328"/>
        <v>1</v>
      </c>
      <c r="AW174">
        <f t="shared" si="329"/>
        <v>0.1</v>
      </c>
      <c r="AX174">
        <f t="shared" si="330"/>
        <v>1</v>
      </c>
      <c r="AY174">
        <f t="shared" si="331"/>
        <v>0.1</v>
      </c>
      <c r="AZ174">
        <f t="shared" si="332"/>
        <v>1</v>
      </c>
      <c r="BA174">
        <f t="shared" si="352"/>
        <v>0.28500000000000014</v>
      </c>
      <c r="BB174">
        <f t="shared" si="333"/>
        <v>1</v>
      </c>
      <c r="BC174">
        <f t="shared" si="380"/>
        <v>0.55000000000000004</v>
      </c>
      <c r="BD174">
        <f t="shared" si="334"/>
        <v>0.1</v>
      </c>
      <c r="BE174">
        <f t="shared" si="335"/>
        <v>1</v>
      </c>
      <c r="BF174">
        <f t="shared" si="336"/>
        <v>0.1</v>
      </c>
      <c r="BG174">
        <f t="shared" si="337"/>
        <v>1</v>
      </c>
      <c r="BH174">
        <f t="shared" si="338"/>
        <v>1</v>
      </c>
      <c r="BI174">
        <f t="shared" si="363"/>
        <v>0.7</v>
      </c>
      <c r="BJ174">
        <f t="shared" si="372"/>
        <v>0.7</v>
      </c>
      <c r="BK174">
        <f t="shared" si="381"/>
        <v>0.5850000000000003</v>
      </c>
      <c r="BL174">
        <f t="shared" si="378"/>
        <v>0.28200000000000019</v>
      </c>
      <c r="BM174">
        <f t="shared" si="339"/>
        <v>0.1</v>
      </c>
      <c r="BN174">
        <f t="shared" si="340"/>
        <v>1</v>
      </c>
      <c r="BO174">
        <f t="shared" si="364"/>
        <v>0.7</v>
      </c>
      <c r="BP174">
        <f t="shared" si="341"/>
        <v>0.1</v>
      </c>
      <c r="BQ174">
        <f t="shared" si="342"/>
        <v>1</v>
      </c>
      <c r="BR174">
        <f t="shared" si="365"/>
        <v>0.7</v>
      </c>
      <c r="BS174">
        <f t="shared" si="343"/>
        <v>0.1</v>
      </c>
      <c r="BT174">
        <f t="shared" si="344"/>
        <v>1</v>
      </c>
      <c r="BU174">
        <f t="shared" si="366"/>
        <v>0.7</v>
      </c>
      <c r="BV174">
        <f t="shared" si="374"/>
        <v>0.13</v>
      </c>
      <c r="BW174">
        <f t="shared" si="345"/>
        <v>1</v>
      </c>
      <c r="BX174">
        <f t="shared" si="373"/>
        <v>0.7</v>
      </c>
      <c r="BY174">
        <f t="shared" si="346"/>
        <v>0.1</v>
      </c>
      <c r="BZ174">
        <f t="shared" si="347"/>
        <v>1</v>
      </c>
      <c r="CA174">
        <v>0</v>
      </c>
      <c r="CB174">
        <v>0</v>
      </c>
      <c r="CC174">
        <f t="shared" si="299"/>
        <v>0.63500000000000034</v>
      </c>
      <c r="CD174">
        <f t="shared" si="375"/>
        <v>0.29400000000000021</v>
      </c>
      <c r="CE174">
        <f t="shared" si="379"/>
        <v>0.23999999999999955</v>
      </c>
      <c r="CF174">
        <f t="shared" si="351"/>
        <v>0.85500000000000065</v>
      </c>
      <c r="CG174">
        <f t="shared" si="348"/>
        <v>1</v>
      </c>
      <c r="CH174">
        <v>7.0000000000000007E-2</v>
      </c>
    </row>
    <row r="175" spans="1:86" x14ac:dyDescent="0.25">
      <c r="A175">
        <v>1684</v>
      </c>
      <c r="B175">
        <f t="shared" si="301"/>
        <v>0.1</v>
      </c>
      <c r="C175">
        <f t="shared" si="302"/>
        <v>1</v>
      </c>
      <c r="D175">
        <f t="shared" si="371"/>
        <v>0.75</v>
      </c>
      <c r="E175">
        <f t="shared" si="303"/>
        <v>0.1</v>
      </c>
      <c r="F175">
        <f t="shared" si="304"/>
        <v>1</v>
      </c>
      <c r="G175">
        <f t="shared" si="369"/>
        <v>0.7</v>
      </c>
      <c r="H175">
        <f t="shared" si="370"/>
        <v>0.48500000000000021</v>
      </c>
      <c r="I175">
        <f t="shared" si="367"/>
        <v>0.7950000000000006</v>
      </c>
      <c r="J175">
        <f t="shared" si="305"/>
        <v>0.1</v>
      </c>
      <c r="K175">
        <f t="shared" si="306"/>
        <v>1</v>
      </c>
      <c r="L175">
        <f t="shared" si="353"/>
        <v>0.7</v>
      </c>
      <c r="M175">
        <f t="shared" si="307"/>
        <v>0.1</v>
      </c>
      <c r="N175">
        <f t="shared" si="308"/>
        <v>1</v>
      </c>
      <c r="O175">
        <f t="shared" si="354"/>
        <v>0.7</v>
      </c>
      <c r="P175">
        <f t="shared" si="309"/>
        <v>0.1</v>
      </c>
      <c r="Q175">
        <f t="shared" si="310"/>
        <v>1</v>
      </c>
      <c r="R175">
        <f t="shared" si="355"/>
        <v>0.7</v>
      </c>
      <c r="S175">
        <f t="shared" si="311"/>
        <v>0.1</v>
      </c>
      <c r="T175">
        <f t="shared" si="312"/>
        <v>1</v>
      </c>
      <c r="U175">
        <f t="shared" si="356"/>
        <v>0.7</v>
      </c>
      <c r="V175">
        <f t="shared" si="377"/>
        <v>0</v>
      </c>
      <c r="W175">
        <f t="shared" si="313"/>
        <v>0.1</v>
      </c>
      <c r="X175">
        <f t="shared" si="314"/>
        <v>1</v>
      </c>
      <c r="Y175">
        <f t="shared" si="357"/>
        <v>0.7</v>
      </c>
      <c r="Z175">
        <f t="shared" si="315"/>
        <v>0.1</v>
      </c>
      <c r="AA175">
        <f t="shared" si="316"/>
        <v>1</v>
      </c>
      <c r="AB175">
        <f t="shared" si="358"/>
        <v>0.7</v>
      </c>
      <c r="AC175">
        <f t="shared" si="317"/>
        <v>0.1</v>
      </c>
      <c r="AD175">
        <f t="shared" si="318"/>
        <v>1</v>
      </c>
      <c r="AE175">
        <f t="shared" si="359"/>
        <v>0.7</v>
      </c>
      <c r="AF175">
        <f t="shared" si="319"/>
        <v>0.1</v>
      </c>
      <c r="AG175">
        <f t="shared" si="320"/>
        <v>1</v>
      </c>
      <c r="AH175">
        <f t="shared" si="360"/>
        <v>0.7</v>
      </c>
      <c r="AI175">
        <f t="shared" si="321"/>
        <v>0.1</v>
      </c>
      <c r="AJ175">
        <f t="shared" si="322"/>
        <v>1</v>
      </c>
      <c r="AK175">
        <f t="shared" si="361"/>
        <v>0.7</v>
      </c>
      <c r="AL175">
        <f t="shared" si="368"/>
        <v>0</v>
      </c>
      <c r="AM175">
        <f t="shared" si="349"/>
        <v>0</v>
      </c>
      <c r="AN175">
        <f t="shared" si="323"/>
        <v>0.1</v>
      </c>
      <c r="AO175">
        <f t="shared" si="324"/>
        <v>1</v>
      </c>
      <c r="AP175">
        <f t="shared" si="350"/>
        <v>0.43500000000000005</v>
      </c>
      <c r="AQ175">
        <f t="shared" si="325"/>
        <v>1</v>
      </c>
      <c r="AR175">
        <f t="shared" si="376"/>
        <v>0.23499999999999954</v>
      </c>
      <c r="AS175">
        <f t="shared" si="326"/>
        <v>1</v>
      </c>
      <c r="AT175">
        <f t="shared" si="362"/>
        <v>0.7</v>
      </c>
      <c r="AU175">
        <f t="shared" si="327"/>
        <v>0.1</v>
      </c>
      <c r="AV175">
        <f t="shared" si="328"/>
        <v>1</v>
      </c>
      <c r="AW175">
        <f t="shared" si="329"/>
        <v>0.1</v>
      </c>
      <c r="AX175">
        <f t="shared" si="330"/>
        <v>1</v>
      </c>
      <c r="AY175">
        <f t="shared" si="331"/>
        <v>0.1</v>
      </c>
      <c r="AZ175">
        <f t="shared" si="332"/>
        <v>1</v>
      </c>
      <c r="BA175">
        <f t="shared" si="352"/>
        <v>0.28000000000000014</v>
      </c>
      <c r="BB175">
        <f t="shared" si="333"/>
        <v>1</v>
      </c>
      <c r="BC175">
        <f t="shared" si="380"/>
        <v>0.55000000000000004</v>
      </c>
      <c r="BD175">
        <f t="shared" si="334"/>
        <v>0.1</v>
      </c>
      <c r="BE175">
        <f t="shared" si="335"/>
        <v>1</v>
      </c>
      <c r="BF175">
        <f t="shared" si="336"/>
        <v>0.1</v>
      </c>
      <c r="BG175">
        <f t="shared" si="337"/>
        <v>1</v>
      </c>
      <c r="BH175">
        <f t="shared" si="338"/>
        <v>1</v>
      </c>
      <c r="BI175">
        <f t="shared" si="363"/>
        <v>0.7</v>
      </c>
      <c r="BJ175">
        <f t="shared" si="372"/>
        <v>0.7</v>
      </c>
      <c r="BK175">
        <f t="shared" si="381"/>
        <v>0.58000000000000029</v>
      </c>
      <c r="BL175">
        <f t="shared" si="378"/>
        <v>0.2840000000000002</v>
      </c>
      <c r="BM175">
        <f t="shared" si="339"/>
        <v>0.1</v>
      </c>
      <c r="BN175">
        <f t="shared" si="340"/>
        <v>1</v>
      </c>
      <c r="BO175">
        <f t="shared" si="364"/>
        <v>0.7</v>
      </c>
      <c r="BP175">
        <f t="shared" si="341"/>
        <v>0.1</v>
      </c>
      <c r="BQ175">
        <f t="shared" si="342"/>
        <v>1</v>
      </c>
      <c r="BR175">
        <f t="shared" si="365"/>
        <v>0.7</v>
      </c>
      <c r="BS175">
        <f t="shared" si="343"/>
        <v>0.1</v>
      </c>
      <c r="BT175">
        <f t="shared" si="344"/>
        <v>1</v>
      </c>
      <c r="BU175">
        <f t="shared" si="366"/>
        <v>0.7</v>
      </c>
      <c r="BV175">
        <f t="shared" si="374"/>
        <v>0.12000000000000001</v>
      </c>
      <c r="BW175">
        <f t="shared" si="345"/>
        <v>1</v>
      </c>
      <c r="BX175">
        <f t="shared" si="373"/>
        <v>0.7</v>
      </c>
      <c r="BY175">
        <f t="shared" si="346"/>
        <v>0.1</v>
      </c>
      <c r="BZ175">
        <f t="shared" si="347"/>
        <v>1</v>
      </c>
      <c r="CA175">
        <v>0</v>
      </c>
      <c r="CB175">
        <v>0</v>
      </c>
      <c r="CC175">
        <f t="shared" si="299"/>
        <v>0.63000000000000034</v>
      </c>
      <c r="CD175">
        <f t="shared" si="375"/>
        <v>0.29600000000000021</v>
      </c>
      <c r="CE175">
        <f t="shared" si="379"/>
        <v>0.23499999999999954</v>
      </c>
      <c r="CF175">
        <f t="shared" si="351"/>
        <v>0.86000000000000065</v>
      </c>
      <c r="CG175">
        <f t="shared" si="348"/>
        <v>1</v>
      </c>
      <c r="CH175">
        <v>0.08</v>
      </c>
    </row>
    <row r="176" spans="1:86" x14ac:dyDescent="0.25">
      <c r="A176">
        <v>1698</v>
      </c>
      <c r="B176">
        <f t="shared" si="301"/>
        <v>0.1</v>
      </c>
      <c r="C176">
        <f t="shared" si="302"/>
        <v>1</v>
      </c>
      <c r="D176">
        <f t="shared" si="371"/>
        <v>0.75</v>
      </c>
      <c r="E176">
        <f t="shared" si="303"/>
        <v>0.1</v>
      </c>
      <c r="F176">
        <f t="shared" si="304"/>
        <v>1</v>
      </c>
      <c r="G176">
        <f t="shared" si="369"/>
        <v>0.7</v>
      </c>
      <c r="H176">
        <f t="shared" si="370"/>
        <v>0.4800000000000002</v>
      </c>
      <c r="I176">
        <f t="shared" si="367"/>
        <v>0.8000000000000006</v>
      </c>
      <c r="J176">
        <f t="shared" si="305"/>
        <v>0.1</v>
      </c>
      <c r="K176">
        <f t="shared" si="306"/>
        <v>1</v>
      </c>
      <c r="L176">
        <f t="shared" si="353"/>
        <v>0.7</v>
      </c>
      <c r="M176">
        <f t="shared" si="307"/>
        <v>0.1</v>
      </c>
      <c r="N176">
        <f t="shared" si="308"/>
        <v>1</v>
      </c>
      <c r="O176">
        <f t="shared" si="354"/>
        <v>0.7</v>
      </c>
      <c r="P176">
        <f t="shared" si="309"/>
        <v>0.1</v>
      </c>
      <c r="Q176">
        <f t="shared" si="310"/>
        <v>1</v>
      </c>
      <c r="R176">
        <f t="shared" si="355"/>
        <v>0.7</v>
      </c>
      <c r="S176">
        <f t="shared" si="311"/>
        <v>0.1</v>
      </c>
      <c r="T176">
        <f t="shared" si="312"/>
        <v>1</v>
      </c>
      <c r="U176">
        <f t="shared" si="356"/>
        <v>0.7</v>
      </c>
      <c r="V176">
        <f t="shared" si="377"/>
        <v>0</v>
      </c>
      <c r="W176">
        <f t="shared" si="313"/>
        <v>0.1</v>
      </c>
      <c r="X176">
        <f t="shared" si="314"/>
        <v>1</v>
      </c>
      <c r="Y176">
        <f t="shared" si="357"/>
        <v>0.7</v>
      </c>
      <c r="Z176">
        <f t="shared" si="315"/>
        <v>0.1</v>
      </c>
      <c r="AA176">
        <f t="shared" si="316"/>
        <v>1</v>
      </c>
      <c r="AB176">
        <f t="shared" si="358"/>
        <v>0.7</v>
      </c>
      <c r="AC176">
        <f t="shared" si="317"/>
        <v>0.1</v>
      </c>
      <c r="AD176">
        <f t="shared" si="318"/>
        <v>1</v>
      </c>
      <c r="AE176">
        <f t="shared" si="359"/>
        <v>0.7</v>
      </c>
      <c r="AF176">
        <f t="shared" si="319"/>
        <v>0.1</v>
      </c>
      <c r="AG176">
        <f t="shared" si="320"/>
        <v>1</v>
      </c>
      <c r="AH176">
        <f t="shared" si="360"/>
        <v>0.7</v>
      </c>
      <c r="AI176">
        <f t="shared" si="321"/>
        <v>0.1</v>
      </c>
      <c r="AJ176">
        <f t="shared" si="322"/>
        <v>1</v>
      </c>
      <c r="AK176">
        <f t="shared" si="361"/>
        <v>0.7</v>
      </c>
      <c r="AL176">
        <f t="shared" si="368"/>
        <v>0</v>
      </c>
      <c r="AM176">
        <f t="shared" si="349"/>
        <v>0</v>
      </c>
      <c r="AN176">
        <f t="shared" si="323"/>
        <v>0.1</v>
      </c>
      <c r="AO176">
        <f t="shared" si="324"/>
        <v>1</v>
      </c>
      <c r="AP176">
        <f t="shared" si="350"/>
        <v>0.43000000000000005</v>
      </c>
      <c r="AQ176">
        <f t="shared" si="325"/>
        <v>1</v>
      </c>
      <c r="AR176">
        <f t="shared" si="376"/>
        <v>0.22999999999999954</v>
      </c>
      <c r="AS176">
        <f t="shared" si="326"/>
        <v>1</v>
      </c>
      <c r="AT176">
        <f t="shared" si="362"/>
        <v>0.7</v>
      </c>
      <c r="AU176">
        <f t="shared" si="327"/>
        <v>0.1</v>
      </c>
      <c r="AV176">
        <f t="shared" si="328"/>
        <v>1</v>
      </c>
      <c r="AW176">
        <f t="shared" si="329"/>
        <v>0.1</v>
      </c>
      <c r="AX176">
        <f t="shared" si="330"/>
        <v>1</v>
      </c>
      <c r="AY176">
        <f t="shared" si="331"/>
        <v>0.1</v>
      </c>
      <c r="AZ176">
        <f t="shared" si="332"/>
        <v>1</v>
      </c>
      <c r="BA176">
        <f t="shared" si="352"/>
        <v>0.27500000000000013</v>
      </c>
      <c r="BB176">
        <f t="shared" si="333"/>
        <v>1</v>
      </c>
      <c r="BC176">
        <f t="shared" si="380"/>
        <v>0.55000000000000004</v>
      </c>
      <c r="BD176">
        <f t="shared" si="334"/>
        <v>0.1</v>
      </c>
      <c r="BE176">
        <f t="shared" si="335"/>
        <v>1</v>
      </c>
      <c r="BF176">
        <f t="shared" si="336"/>
        <v>0.1</v>
      </c>
      <c r="BG176">
        <f t="shared" si="337"/>
        <v>1</v>
      </c>
      <c r="BH176">
        <f t="shared" si="338"/>
        <v>1</v>
      </c>
      <c r="BI176">
        <f t="shared" si="363"/>
        <v>0.7</v>
      </c>
      <c r="BJ176">
        <f t="shared" si="372"/>
        <v>0.7</v>
      </c>
      <c r="BK176">
        <f t="shared" si="381"/>
        <v>0.57500000000000029</v>
      </c>
      <c r="BL176">
        <f t="shared" si="378"/>
        <v>0.2860000000000002</v>
      </c>
      <c r="BM176">
        <f t="shared" si="339"/>
        <v>0.1</v>
      </c>
      <c r="BN176">
        <f t="shared" si="340"/>
        <v>1</v>
      </c>
      <c r="BO176">
        <f t="shared" si="364"/>
        <v>0.7</v>
      </c>
      <c r="BP176">
        <f t="shared" si="341"/>
        <v>0.1</v>
      </c>
      <c r="BQ176">
        <f t="shared" si="342"/>
        <v>1</v>
      </c>
      <c r="BR176">
        <f t="shared" si="365"/>
        <v>0.7</v>
      </c>
      <c r="BS176">
        <f t="shared" si="343"/>
        <v>0.1</v>
      </c>
      <c r="BT176">
        <f t="shared" si="344"/>
        <v>1</v>
      </c>
      <c r="BU176">
        <f t="shared" si="366"/>
        <v>0.7</v>
      </c>
      <c r="BV176">
        <f t="shared" si="374"/>
        <v>0.11000000000000001</v>
      </c>
      <c r="BW176">
        <f t="shared" si="345"/>
        <v>1</v>
      </c>
      <c r="BX176">
        <f t="shared" si="373"/>
        <v>0.7</v>
      </c>
      <c r="BY176">
        <f t="shared" si="346"/>
        <v>0.1</v>
      </c>
      <c r="BZ176">
        <f t="shared" si="347"/>
        <v>1</v>
      </c>
      <c r="CA176">
        <v>0</v>
      </c>
      <c r="CB176">
        <v>0</v>
      </c>
      <c r="CC176">
        <f t="shared" si="299"/>
        <v>0.62500000000000033</v>
      </c>
      <c r="CD176">
        <f t="shared" si="375"/>
        <v>0.29800000000000021</v>
      </c>
      <c r="CE176">
        <f t="shared" si="379"/>
        <v>0.22999999999999954</v>
      </c>
      <c r="CF176">
        <f t="shared" si="351"/>
        <v>0.86500000000000066</v>
      </c>
      <c r="CG176">
        <f t="shared" si="348"/>
        <v>1</v>
      </c>
      <c r="CH176">
        <v>0.08</v>
      </c>
    </row>
    <row r="177" spans="1:86" x14ac:dyDescent="0.25">
      <c r="A177">
        <v>1712</v>
      </c>
      <c r="B177">
        <f t="shared" si="301"/>
        <v>0.1</v>
      </c>
      <c r="C177">
        <f t="shared" si="302"/>
        <v>1</v>
      </c>
      <c r="D177">
        <f t="shared" si="371"/>
        <v>0.75</v>
      </c>
      <c r="E177">
        <f t="shared" si="303"/>
        <v>0.1</v>
      </c>
      <c r="F177">
        <f t="shared" si="304"/>
        <v>1</v>
      </c>
      <c r="G177">
        <f t="shared" si="369"/>
        <v>0.7</v>
      </c>
      <c r="H177">
        <f t="shared" si="370"/>
        <v>0.4750000000000002</v>
      </c>
      <c r="I177">
        <f t="shared" si="367"/>
        <v>0.8050000000000006</v>
      </c>
      <c r="J177">
        <f t="shared" si="305"/>
        <v>0.1</v>
      </c>
      <c r="K177">
        <f t="shared" si="306"/>
        <v>1</v>
      </c>
      <c r="L177">
        <f t="shared" si="353"/>
        <v>0.7</v>
      </c>
      <c r="M177">
        <f t="shared" si="307"/>
        <v>0.1</v>
      </c>
      <c r="N177">
        <f t="shared" si="308"/>
        <v>1</v>
      </c>
      <c r="O177">
        <f t="shared" si="354"/>
        <v>0.7</v>
      </c>
      <c r="P177">
        <f t="shared" si="309"/>
        <v>0.1</v>
      </c>
      <c r="Q177">
        <f t="shared" si="310"/>
        <v>1</v>
      </c>
      <c r="R177">
        <f t="shared" si="355"/>
        <v>0.7</v>
      </c>
      <c r="S177">
        <f t="shared" si="311"/>
        <v>0.1</v>
      </c>
      <c r="T177">
        <f t="shared" si="312"/>
        <v>1</v>
      </c>
      <c r="U177">
        <f t="shared" si="356"/>
        <v>0.7</v>
      </c>
      <c r="V177">
        <f t="shared" si="377"/>
        <v>0</v>
      </c>
      <c r="W177">
        <f t="shared" si="313"/>
        <v>0.1</v>
      </c>
      <c r="X177">
        <f t="shared" si="314"/>
        <v>1</v>
      </c>
      <c r="Y177">
        <f t="shared" si="357"/>
        <v>0.7</v>
      </c>
      <c r="Z177">
        <f t="shared" si="315"/>
        <v>0.1</v>
      </c>
      <c r="AA177">
        <f t="shared" si="316"/>
        <v>1</v>
      </c>
      <c r="AB177">
        <f t="shared" si="358"/>
        <v>0.7</v>
      </c>
      <c r="AC177">
        <f t="shared" si="317"/>
        <v>0.1</v>
      </c>
      <c r="AD177">
        <f t="shared" si="318"/>
        <v>1</v>
      </c>
      <c r="AE177">
        <f t="shared" si="359"/>
        <v>0.7</v>
      </c>
      <c r="AF177">
        <f t="shared" si="319"/>
        <v>0.1</v>
      </c>
      <c r="AG177">
        <f t="shared" si="320"/>
        <v>1</v>
      </c>
      <c r="AH177">
        <f t="shared" si="360"/>
        <v>0.7</v>
      </c>
      <c r="AI177">
        <f t="shared" si="321"/>
        <v>0.1</v>
      </c>
      <c r="AJ177">
        <f t="shared" si="322"/>
        <v>1</v>
      </c>
      <c r="AK177">
        <f t="shared" si="361"/>
        <v>0.7</v>
      </c>
      <c r="AL177">
        <f t="shared" si="368"/>
        <v>0</v>
      </c>
      <c r="AM177">
        <f t="shared" si="349"/>
        <v>0</v>
      </c>
      <c r="AN177">
        <f t="shared" si="323"/>
        <v>0.1</v>
      </c>
      <c r="AO177">
        <f t="shared" si="324"/>
        <v>1</v>
      </c>
      <c r="AP177">
        <f t="shared" si="350"/>
        <v>0.42500000000000004</v>
      </c>
      <c r="AQ177">
        <f t="shared" si="325"/>
        <v>1</v>
      </c>
      <c r="AR177">
        <f t="shared" si="376"/>
        <v>0.22499999999999953</v>
      </c>
      <c r="AS177">
        <f t="shared" si="326"/>
        <v>1</v>
      </c>
      <c r="AT177">
        <f t="shared" si="362"/>
        <v>0.7</v>
      </c>
      <c r="AU177">
        <f t="shared" si="327"/>
        <v>0.1</v>
      </c>
      <c r="AV177">
        <f t="shared" si="328"/>
        <v>1</v>
      </c>
      <c r="AW177">
        <f t="shared" si="329"/>
        <v>0.1</v>
      </c>
      <c r="AX177">
        <f t="shared" si="330"/>
        <v>1</v>
      </c>
      <c r="AY177">
        <f t="shared" si="331"/>
        <v>0.1</v>
      </c>
      <c r="AZ177">
        <f t="shared" si="332"/>
        <v>1</v>
      </c>
      <c r="BA177">
        <f t="shared" si="352"/>
        <v>0.27000000000000013</v>
      </c>
      <c r="BB177">
        <f t="shared" si="333"/>
        <v>1</v>
      </c>
      <c r="BC177">
        <f t="shared" si="380"/>
        <v>0.55000000000000004</v>
      </c>
      <c r="BD177">
        <f t="shared" si="334"/>
        <v>0.1</v>
      </c>
      <c r="BE177">
        <f t="shared" si="335"/>
        <v>1</v>
      </c>
      <c r="BF177">
        <f t="shared" si="336"/>
        <v>0.1</v>
      </c>
      <c r="BG177">
        <f t="shared" si="337"/>
        <v>1</v>
      </c>
      <c r="BH177">
        <f t="shared" si="338"/>
        <v>1</v>
      </c>
      <c r="BI177">
        <f t="shared" si="363"/>
        <v>0.7</v>
      </c>
      <c r="BJ177">
        <f t="shared" si="372"/>
        <v>0.7</v>
      </c>
      <c r="BK177">
        <f t="shared" si="381"/>
        <v>0.57000000000000028</v>
      </c>
      <c r="BL177">
        <f t="shared" si="378"/>
        <v>0.2880000000000002</v>
      </c>
      <c r="BM177">
        <f t="shared" si="339"/>
        <v>0.1</v>
      </c>
      <c r="BN177">
        <f t="shared" si="340"/>
        <v>1</v>
      </c>
      <c r="BO177">
        <f t="shared" si="364"/>
        <v>0.7</v>
      </c>
      <c r="BP177">
        <f t="shared" si="341"/>
        <v>0.1</v>
      </c>
      <c r="BQ177">
        <f t="shared" si="342"/>
        <v>1</v>
      </c>
      <c r="BR177">
        <f t="shared" si="365"/>
        <v>0.7</v>
      </c>
      <c r="BS177">
        <f t="shared" si="343"/>
        <v>0.1</v>
      </c>
      <c r="BT177">
        <f t="shared" si="344"/>
        <v>1</v>
      </c>
      <c r="BU177">
        <f t="shared" si="366"/>
        <v>0.7</v>
      </c>
      <c r="BV177">
        <f t="shared" si="374"/>
        <v>0.10000000000000002</v>
      </c>
      <c r="BW177">
        <f t="shared" si="345"/>
        <v>1</v>
      </c>
      <c r="BX177">
        <f t="shared" si="373"/>
        <v>0.7</v>
      </c>
      <c r="BY177">
        <f t="shared" si="346"/>
        <v>0.1</v>
      </c>
      <c r="BZ177">
        <f t="shared" si="347"/>
        <v>1</v>
      </c>
      <c r="CA177">
        <v>0</v>
      </c>
      <c r="CB177">
        <v>0</v>
      </c>
      <c r="CC177">
        <f t="shared" ref="CC177:CC240" si="382">MAX(CC176-0.005, 0.1)</f>
        <v>0.62000000000000033</v>
      </c>
      <c r="CD177">
        <f t="shared" si="375"/>
        <v>0.30000000000000021</v>
      </c>
      <c r="CE177">
        <f t="shared" si="379"/>
        <v>0.22499999999999953</v>
      </c>
      <c r="CF177">
        <f t="shared" si="351"/>
        <v>0.87000000000000066</v>
      </c>
      <c r="CG177">
        <f t="shared" si="348"/>
        <v>1</v>
      </c>
      <c r="CH177">
        <v>0.08</v>
      </c>
    </row>
    <row r="178" spans="1:86" x14ac:dyDescent="0.25">
      <c r="A178">
        <v>1726</v>
      </c>
      <c r="B178">
        <f t="shared" si="301"/>
        <v>0.1</v>
      </c>
      <c r="C178">
        <f t="shared" si="302"/>
        <v>1</v>
      </c>
      <c r="D178">
        <f t="shared" si="371"/>
        <v>0.75</v>
      </c>
      <c r="E178">
        <f t="shared" si="303"/>
        <v>0.1</v>
      </c>
      <c r="F178">
        <f t="shared" si="304"/>
        <v>1</v>
      </c>
      <c r="G178">
        <f t="shared" si="369"/>
        <v>0.7</v>
      </c>
      <c r="H178">
        <f t="shared" si="370"/>
        <v>0.4700000000000002</v>
      </c>
      <c r="I178">
        <f t="shared" si="367"/>
        <v>0.81000000000000061</v>
      </c>
      <c r="J178">
        <f t="shared" si="305"/>
        <v>0.1</v>
      </c>
      <c r="K178">
        <f t="shared" si="306"/>
        <v>1</v>
      </c>
      <c r="L178">
        <f t="shared" si="353"/>
        <v>0.7</v>
      </c>
      <c r="M178">
        <f t="shared" si="307"/>
        <v>0.1</v>
      </c>
      <c r="N178">
        <f t="shared" si="308"/>
        <v>1</v>
      </c>
      <c r="O178">
        <f t="shared" si="354"/>
        <v>0.7</v>
      </c>
      <c r="P178">
        <f t="shared" si="309"/>
        <v>0.1</v>
      </c>
      <c r="Q178">
        <f t="shared" si="310"/>
        <v>1</v>
      </c>
      <c r="R178">
        <f t="shared" si="355"/>
        <v>0.7</v>
      </c>
      <c r="S178">
        <f t="shared" si="311"/>
        <v>0.1</v>
      </c>
      <c r="T178">
        <f t="shared" si="312"/>
        <v>1</v>
      </c>
      <c r="U178">
        <f t="shared" si="356"/>
        <v>0.7</v>
      </c>
      <c r="V178">
        <f t="shared" si="377"/>
        <v>0</v>
      </c>
      <c r="W178">
        <f t="shared" si="313"/>
        <v>0.1</v>
      </c>
      <c r="X178">
        <f t="shared" si="314"/>
        <v>1</v>
      </c>
      <c r="Y178">
        <f t="shared" si="357"/>
        <v>0.7</v>
      </c>
      <c r="Z178">
        <f t="shared" si="315"/>
        <v>0.1</v>
      </c>
      <c r="AA178">
        <f t="shared" si="316"/>
        <v>1</v>
      </c>
      <c r="AB178">
        <f t="shared" si="358"/>
        <v>0.7</v>
      </c>
      <c r="AC178">
        <f t="shared" si="317"/>
        <v>0.1</v>
      </c>
      <c r="AD178">
        <f t="shared" si="318"/>
        <v>1</v>
      </c>
      <c r="AE178">
        <f t="shared" si="359"/>
        <v>0.7</v>
      </c>
      <c r="AF178">
        <f t="shared" si="319"/>
        <v>0.1</v>
      </c>
      <c r="AG178">
        <f t="shared" si="320"/>
        <v>1</v>
      </c>
      <c r="AH178">
        <f t="shared" si="360"/>
        <v>0.7</v>
      </c>
      <c r="AI178">
        <f t="shared" si="321"/>
        <v>0.1</v>
      </c>
      <c r="AJ178">
        <f t="shared" si="322"/>
        <v>1</v>
      </c>
      <c r="AK178">
        <f t="shared" si="361"/>
        <v>0.7</v>
      </c>
      <c r="AL178">
        <f t="shared" si="368"/>
        <v>0</v>
      </c>
      <c r="AM178">
        <f t="shared" si="349"/>
        <v>0</v>
      </c>
      <c r="AN178">
        <f t="shared" si="323"/>
        <v>0.1</v>
      </c>
      <c r="AO178">
        <f t="shared" si="324"/>
        <v>1</v>
      </c>
      <c r="AP178">
        <f t="shared" si="350"/>
        <v>0.42000000000000004</v>
      </c>
      <c r="AQ178">
        <f t="shared" si="325"/>
        <v>1</v>
      </c>
      <c r="AR178">
        <f t="shared" si="376"/>
        <v>0.21999999999999953</v>
      </c>
      <c r="AS178">
        <f t="shared" si="326"/>
        <v>1</v>
      </c>
      <c r="AT178">
        <f t="shared" si="362"/>
        <v>0.7</v>
      </c>
      <c r="AU178">
        <f t="shared" si="327"/>
        <v>0.1</v>
      </c>
      <c r="AV178">
        <f t="shared" si="328"/>
        <v>1</v>
      </c>
      <c r="AW178">
        <f t="shared" si="329"/>
        <v>0.1</v>
      </c>
      <c r="AX178">
        <f t="shared" si="330"/>
        <v>1</v>
      </c>
      <c r="AY178">
        <f t="shared" si="331"/>
        <v>0.1</v>
      </c>
      <c r="AZ178">
        <f t="shared" si="332"/>
        <v>1</v>
      </c>
      <c r="BA178">
        <f t="shared" si="352"/>
        <v>0.26500000000000012</v>
      </c>
      <c r="BB178">
        <f t="shared" si="333"/>
        <v>1</v>
      </c>
      <c r="BC178">
        <f t="shared" si="380"/>
        <v>0.55000000000000004</v>
      </c>
      <c r="BD178">
        <f t="shared" si="334"/>
        <v>0.1</v>
      </c>
      <c r="BE178">
        <f t="shared" si="335"/>
        <v>1</v>
      </c>
      <c r="BF178">
        <f t="shared" si="336"/>
        <v>0.1</v>
      </c>
      <c r="BG178">
        <f t="shared" si="337"/>
        <v>1</v>
      </c>
      <c r="BH178">
        <f t="shared" si="338"/>
        <v>1</v>
      </c>
      <c r="BI178">
        <f t="shared" si="363"/>
        <v>0.7</v>
      </c>
      <c r="BJ178">
        <f t="shared" si="372"/>
        <v>0.7</v>
      </c>
      <c r="BK178">
        <f t="shared" si="381"/>
        <v>0.56500000000000028</v>
      </c>
      <c r="BL178">
        <f t="shared" si="378"/>
        <v>0.2900000000000002</v>
      </c>
      <c r="BM178">
        <f t="shared" si="339"/>
        <v>0.1</v>
      </c>
      <c r="BN178">
        <f t="shared" si="340"/>
        <v>1</v>
      </c>
      <c r="BO178">
        <f t="shared" si="364"/>
        <v>0.7</v>
      </c>
      <c r="BP178">
        <f t="shared" si="341"/>
        <v>0.1</v>
      </c>
      <c r="BQ178">
        <f t="shared" si="342"/>
        <v>1</v>
      </c>
      <c r="BR178">
        <f t="shared" si="365"/>
        <v>0.7</v>
      </c>
      <c r="BS178">
        <f t="shared" si="343"/>
        <v>0.1</v>
      </c>
      <c r="BT178">
        <f t="shared" si="344"/>
        <v>1</v>
      </c>
      <c r="BU178">
        <f t="shared" si="366"/>
        <v>0.7</v>
      </c>
      <c r="BV178">
        <f t="shared" si="374"/>
        <v>0.1</v>
      </c>
      <c r="BW178">
        <f t="shared" si="345"/>
        <v>1</v>
      </c>
      <c r="BX178">
        <f t="shared" si="373"/>
        <v>0.7</v>
      </c>
      <c r="BY178">
        <f t="shared" si="346"/>
        <v>0.1</v>
      </c>
      <c r="BZ178">
        <f t="shared" si="347"/>
        <v>1</v>
      </c>
      <c r="CA178">
        <v>0</v>
      </c>
      <c r="CB178">
        <v>0</v>
      </c>
      <c r="CC178">
        <f t="shared" si="382"/>
        <v>0.61500000000000032</v>
      </c>
      <c r="CD178">
        <f t="shared" si="375"/>
        <v>0.30200000000000021</v>
      </c>
      <c r="CE178">
        <f t="shared" si="379"/>
        <v>0.21999999999999953</v>
      </c>
      <c r="CF178">
        <f t="shared" si="351"/>
        <v>0.87500000000000067</v>
      </c>
      <c r="CG178">
        <f t="shared" si="348"/>
        <v>1</v>
      </c>
      <c r="CH178">
        <v>0.08</v>
      </c>
    </row>
    <row r="179" spans="1:86" x14ac:dyDescent="0.25">
      <c r="A179">
        <v>1740</v>
      </c>
      <c r="B179">
        <f t="shared" si="301"/>
        <v>0.1</v>
      </c>
      <c r="C179">
        <f t="shared" si="302"/>
        <v>1</v>
      </c>
      <c r="D179">
        <f t="shared" si="371"/>
        <v>0.75</v>
      </c>
      <c r="E179">
        <f t="shared" si="303"/>
        <v>0.1</v>
      </c>
      <c r="F179">
        <f t="shared" si="304"/>
        <v>1</v>
      </c>
      <c r="G179">
        <f t="shared" si="369"/>
        <v>0.7</v>
      </c>
      <c r="H179">
        <f t="shared" si="370"/>
        <v>0.46500000000000019</v>
      </c>
      <c r="I179">
        <f t="shared" si="367"/>
        <v>0.81500000000000061</v>
      </c>
      <c r="J179">
        <f t="shared" si="305"/>
        <v>0.1</v>
      </c>
      <c r="K179">
        <f t="shared" si="306"/>
        <v>1</v>
      </c>
      <c r="L179">
        <f t="shared" si="353"/>
        <v>0.7</v>
      </c>
      <c r="M179">
        <f t="shared" si="307"/>
        <v>0.1</v>
      </c>
      <c r="N179">
        <f t="shared" si="308"/>
        <v>1</v>
      </c>
      <c r="O179">
        <f t="shared" si="354"/>
        <v>0.7</v>
      </c>
      <c r="P179">
        <f t="shared" si="309"/>
        <v>0.1</v>
      </c>
      <c r="Q179">
        <f t="shared" si="310"/>
        <v>1</v>
      </c>
      <c r="R179">
        <f t="shared" si="355"/>
        <v>0.7</v>
      </c>
      <c r="S179">
        <f t="shared" si="311"/>
        <v>0.1</v>
      </c>
      <c r="T179">
        <f t="shared" si="312"/>
        <v>1</v>
      </c>
      <c r="U179">
        <f t="shared" si="356"/>
        <v>0.7</v>
      </c>
      <c r="V179">
        <f t="shared" si="377"/>
        <v>0</v>
      </c>
      <c r="W179">
        <f t="shared" si="313"/>
        <v>0.1</v>
      </c>
      <c r="X179">
        <f t="shared" si="314"/>
        <v>1</v>
      </c>
      <c r="Y179">
        <f t="shared" si="357"/>
        <v>0.7</v>
      </c>
      <c r="Z179">
        <f t="shared" si="315"/>
        <v>0.1</v>
      </c>
      <c r="AA179">
        <f t="shared" si="316"/>
        <v>1</v>
      </c>
      <c r="AB179">
        <f t="shared" si="358"/>
        <v>0.7</v>
      </c>
      <c r="AC179">
        <f t="shared" si="317"/>
        <v>0.1</v>
      </c>
      <c r="AD179">
        <f t="shared" si="318"/>
        <v>1</v>
      </c>
      <c r="AE179">
        <f t="shared" si="359"/>
        <v>0.7</v>
      </c>
      <c r="AF179">
        <f t="shared" si="319"/>
        <v>0.1</v>
      </c>
      <c r="AG179">
        <f t="shared" si="320"/>
        <v>1</v>
      </c>
      <c r="AH179">
        <f t="shared" si="360"/>
        <v>0.7</v>
      </c>
      <c r="AI179">
        <f t="shared" si="321"/>
        <v>0.1</v>
      </c>
      <c r="AJ179">
        <f t="shared" si="322"/>
        <v>1</v>
      </c>
      <c r="AK179">
        <f t="shared" si="361"/>
        <v>0.7</v>
      </c>
      <c r="AL179">
        <f t="shared" si="368"/>
        <v>0</v>
      </c>
      <c r="AM179">
        <f t="shared" si="349"/>
        <v>0</v>
      </c>
      <c r="AN179">
        <f t="shared" si="323"/>
        <v>0.1</v>
      </c>
      <c r="AO179">
        <f t="shared" si="324"/>
        <v>1</v>
      </c>
      <c r="AP179">
        <f t="shared" si="350"/>
        <v>0.41500000000000004</v>
      </c>
      <c r="AQ179">
        <f t="shared" si="325"/>
        <v>1</v>
      </c>
      <c r="AR179">
        <f t="shared" si="376"/>
        <v>0.21499999999999952</v>
      </c>
      <c r="AS179">
        <f t="shared" si="326"/>
        <v>1</v>
      </c>
      <c r="AT179">
        <f t="shared" si="362"/>
        <v>0.7</v>
      </c>
      <c r="AU179">
        <f t="shared" si="327"/>
        <v>0.1</v>
      </c>
      <c r="AV179">
        <f t="shared" si="328"/>
        <v>1</v>
      </c>
      <c r="AW179">
        <f t="shared" si="329"/>
        <v>0.1</v>
      </c>
      <c r="AX179">
        <f t="shared" si="330"/>
        <v>1</v>
      </c>
      <c r="AY179">
        <f t="shared" si="331"/>
        <v>0.1</v>
      </c>
      <c r="AZ179">
        <f t="shared" si="332"/>
        <v>1</v>
      </c>
      <c r="BA179">
        <f t="shared" si="352"/>
        <v>0.26000000000000012</v>
      </c>
      <c r="BB179">
        <f t="shared" si="333"/>
        <v>1</v>
      </c>
      <c r="BC179">
        <f t="shared" si="380"/>
        <v>0.55000000000000004</v>
      </c>
      <c r="BD179">
        <f t="shared" si="334"/>
        <v>0.1</v>
      </c>
      <c r="BE179">
        <f t="shared" si="335"/>
        <v>1</v>
      </c>
      <c r="BF179">
        <f t="shared" si="336"/>
        <v>0.1</v>
      </c>
      <c r="BG179">
        <f t="shared" si="337"/>
        <v>1</v>
      </c>
      <c r="BH179">
        <f t="shared" si="338"/>
        <v>1</v>
      </c>
      <c r="BI179">
        <f t="shared" si="363"/>
        <v>0.7</v>
      </c>
      <c r="BJ179">
        <f t="shared" si="372"/>
        <v>0.7</v>
      </c>
      <c r="BK179">
        <f t="shared" si="381"/>
        <v>0.56000000000000028</v>
      </c>
      <c r="BL179">
        <f t="shared" si="378"/>
        <v>0.2920000000000002</v>
      </c>
      <c r="BM179">
        <f t="shared" si="339"/>
        <v>0.1</v>
      </c>
      <c r="BN179">
        <f t="shared" si="340"/>
        <v>1</v>
      </c>
      <c r="BO179">
        <f t="shared" si="364"/>
        <v>0.7</v>
      </c>
      <c r="BP179">
        <f t="shared" si="341"/>
        <v>0.1</v>
      </c>
      <c r="BQ179">
        <f t="shared" si="342"/>
        <v>1</v>
      </c>
      <c r="BR179">
        <f t="shared" si="365"/>
        <v>0.7</v>
      </c>
      <c r="BS179">
        <f t="shared" si="343"/>
        <v>0.1</v>
      </c>
      <c r="BT179">
        <f t="shared" si="344"/>
        <v>1</v>
      </c>
      <c r="BU179">
        <f t="shared" si="366"/>
        <v>0.7</v>
      </c>
      <c r="BV179">
        <f t="shared" si="374"/>
        <v>0.1</v>
      </c>
      <c r="BW179">
        <f t="shared" si="345"/>
        <v>1</v>
      </c>
      <c r="BX179">
        <f t="shared" si="373"/>
        <v>0.7</v>
      </c>
      <c r="BY179">
        <f t="shared" si="346"/>
        <v>0.1</v>
      </c>
      <c r="BZ179">
        <f t="shared" si="347"/>
        <v>1</v>
      </c>
      <c r="CA179">
        <v>0</v>
      </c>
      <c r="CB179">
        <v>0</v>
      </c>
      <c r="CC179">
        <f t="shared" si="382"/>
        <v>0.61000000000000032</v>
      </c>
      <c r="CD179">
        <f t="shared" si="375"/>
        <v>0.30400000000000021</v>
      </c>
      <c r="CE179">
        <f t="shared" si="379"/>
        <v>0.21499999999999952</v>
      </c>
      <c r="CF179">
        <f t="shared" si="351"/>
        <v>0.88000000000000067</v>
      </c>
      <c r="CG179">
        <f t="shared" si="348"/>
        <v>1</v>
      </c>
      <c r="CH179">
        <v>0.08</v>
      </c>
    </row>
    <row r="180" spans="1:86" x14ac:dyDescent="0.25">
      <c r="A180">
        <v>1754</v>
      </c>
      <c r="B180">
        <f t="shared" si="301"/>
        <v>0.1</v>
      </c>
      <c r="C180">
        <f t="shared" si="302"/>
        <v>1</v>
      </c>
      <c r="D180">
        <f t="shared" si="371"/>
        <v>0.75</v>
      </c>
      <c r="E180">
        <f t="shared" si="303"/>
        <v>0.1</v>
      </c>
      <c r="F180">
        <f t="shared" si="304"/>
        <v>1</v>
      </c>
      <c r="G180">
        <f t="shared" si="369"/>
        <v>0.7</v>
      </c>
      <c r="H180">
        <f t="shared" si="370"/>
        <v>0.46000000000000019</v>
      </c>
      <c r="I180">
        <f t="shared" si="367"/>
        <v>0.82000000000000062</v>
      </c>
      <c r="J180">
        <f t="shared" si="305"/>
        <v>0.1</v>
      </c>
      <c r="K180">
        <f t="shared" si="306"/>
        <v>1</v>
      </c>
      <c r="L180">
        <f t="shared" si="353"/>
        <v>0.7</v>
      </c>
      <c r="M180">
        <f t="shared" si="307"/>
        <v>0.1</v>
      </c>
      <c r="N180">
        <f t="shared" si="308"/>
        <v>1</v>
      </c>
      <c r="O180">
        <f t="shared" si="354"/>
        <v>0.7</v>
      </c>
      <c r="P180">
        <f t="shared" si="309"/>
        <v>0.1</v>
      </c>
      <c r="Q180">
        <f t="shared" si="310"/>
        <v>1</v>
      </c>
      <c r="R180">
        <f t="shared" si="355"/>
        <v>0.7</v>
      </c>
      <c r="S180">
        <f t="shared" si="311"/>
        <v>0.1</v>
      </c>
      <c r="T180">
        <f t="shared" si="312"/>
        <v>1</v>
      </c>
      <c r="U180">
        <f t="shared" si="356"/>
        <v>0.7</v>
      </c>
      <c r="V180">
        <f t="shared" si="377"/>
        <v>0</v>
      </c>
      <c r="W180">
        <f t="shared" si="313"/>
        <v>0.1</v>
      </c>
      <c r="X180">
        <f t="shared" si="314"/>
        <v>1</v>
      </c>
      <c r="Y180">
        <f t="shared" si="357"/>
        <v>0.7</v>
      </c>
      <c r="Z180">
        <f t="shared" si="315"/>
        <v>0.1</v>
      </c>
      <c r="AA180">
        <f t="shared" si="316"/>
        <v>1</v>
      </c>
      <c r="AB180">
        <f t="shared" si="358"/>
        <v>0.7</v>
      </c>
      <c r="AC180">
        <f t="shared" si="317"/>
        <v>0.1</v>
      </c>
      <c r="AD180">
        <f t="shared" si="318"/>
        <v>1</v>
      </c>
      <c r="AE180">
        <f t="shared" si="359"/>
        <v>0.7</v>
      </c>
      <c r="AF180">
        <f t="shared" si="319"/>
        <v>0.1</v>
      </c>
      <c r="AG180">
        <f t="shared" si="320"/>
        <v>1</v>
      </c>
      <c r="AH180">
        <f t="shared" si="360"/>
        <v>0.7</v>
      </c>
      <c r="AI180">
        <f t="shared" si="321"/>
        <v>0.1</v>
      </c>
      <c r="AJ180">
        <f t="shared" si="322"/>
        <v>1</v>
      </c>
      <c r="AK180">
        <f t="shared" si="361"/>
        <v>0.7</v>
      </c>
      <c r="AL180">
        <f t="shared" si="368"/>
        <v>0</v>
      </c>
      <c r="AM180">
        <f t="shared" si="349"/>
        <v>0</v>
      </c>
      <c r="AN180">
        <f t="shared" si="323"/>
        <v>0.1</v>
      </c>
      <c r="AO180">
        <f t="shared" si="324"/>
        <v>1</v>
      </c>
      <c r="AP180">
        <f t="shared" si="350"/>
        <v>0.41000000000000003</v>
      </c>
      <c r="AQ180">
        <f t="shared" si="325"/>
        <v>1</v>
      </c>
      <c r="AR180">
        <f t="shared" si="376"/>
        <v>0.20999999999999952</v>
      </c>
      <c r="AS180">
        <f t="shared" si="326"/>
        <v>1</v>
      </c>
      <c r="AT180">
        <f t="shared" si="362"/>
        <v>0.7</v>
      </c>
      <c r="AU180">
        <f t="shared" si="327"/>
        <v>0.1</v>
      </c>
      <c r="AV180">
        <f t="shared" si="328"/>
        <v>1</v>
      </c>
      <c r="AW180">
        <f t="shared" si="329"/>
        <v>0.1</v>
      </c>
      <c r="AX180">
        <f t="shared" si="330"/>
        <v>1</v>
      </c>
      <c r="AY180">
        <f t="shared" si="331"/>
        <v>0.1</v>
      </c>
      <c r="AZ180">
        <f t="shared" si="332"/>
        <v>1</v>
      </c>
      <c r="BA180">
        <f t="shared" si="352"/>
        <v>0.25500000000000012</v>
      </c>
      <c r="BB180">
        <f t="shared" si="333"/>
        <v>1</v>
      </c>
      <c r="BC180">
        <f t="shared" si="380"/>
        <v>0.55000000000000004</v>
      </c>
      <c r="BD180">
        <f t="shared" si="334"/>
        <v>0.1</v>
      </c>
      <c r="BE180">
        <f t="shared" si="335"/>
        <v>1</v>
      </c>
      <c r="BF180">
        <f t="shared" si="336"/>
        <v>0.1</v>
      </c>
      <c r="BG180">
        <f t="shared" si="337"/>
        <v>1</v>
      </c>
      <c r="BH180">
        <f t="shared" si="338"/>
        <v>1</v>
      </c>
      <c r="BI180">
        <f t="shared" si="363"/>
        <v>0.7</v>
      </c>
      <c r="BJ180">
        <f t="shared" si="372"/>
        <v>0.7</v>
      </c>
      <c r="BK180">
        <f t="shared" si="381"/>
        <v>0.55500000000000027</v>
      </c>
      <c r="BL180">
        <f t="shared" si="378"/>
        <v>0.29400000000000021</v>
      </c>
      <c r="BM180">
        <f t="shared" si="339"/>
        <v>0.1</v>
      </c>
      <c r="BN180">
        <f t="shared" si="340"/>
        <v>1</v>
      </c>
      <c r="BO180">
        <f t="shared" si="364"/>
        <v>0.7</v>
      </c>
      <c r="BP180">
        <f t="shared" si="341"/>
        <v>0.1</v>
      </c>
      <c r="BQ180">
        <f t="shared" si="342"/>
        <v>1</v>
      </c>
      <c r="BR180">
        <f t="shared" si="365"/>
        <v>0.7</v>
      </c>
      <c r="BS180">
        <f t="shared" si="343"/>
        <v>0.1</v>
      </c>
      <c r="BT180">
        <f t="shared" si="344"/>
        <v>1</v>
      </c>
      <c r="BU180">
        <f t="shared" si="366"/>
        <v>0.7</v>
      </c>
      <c r="BV180">
        <f t="shared" si="374"/>
        <v>0.1</v>
      </c>
      <c r="BW180">
        <f t="shared" si="345"/>
        <v>1</v>
      </c>
      <c r="BX180">
        <f t="shared" si="373"/>
        <v>0.7</v>
      </c>
      <c r="BY180">
        <f t="shared" si="346"/>
        <v>0.1</v>
      </c>
      <c r="BZ180">
        <f t="shared" si="347"/>
        <v>1</v>
      </c>
      <c r="CA180">
        <v>0</v>
      </c>
      <c r="CB180">
        <v>0</v>
      </c>
      <c r="CC180">
        <f t="shared" si="382"/>
        <v>0.60500000000000032</v>
      </c>
      <c r="CD180">
        <f t="shared" si="375"/>
        <v>0.30600000000000022</v>
      </c>
      <c r="CE180">
        <f t="shared" si="379"/>
        <v>0.20999999999999952</v>
      </c>
      <c r="CF180">
        <f t="shared" si="351"/>
        <v>0.88500000000000068</v>
      </c>
      <c r="CG180">
        <f t="shared" si="348"/>
        <v>1</v>
      </c>
      <c r="CH180">
        <v>0.08</v>
      </c>
    </row>
    <row r="181" spans="1:86" x14ac:dyDescent="0.25">
      <c r="A181">
        <v>1768</v>
      </c>
      <c r="B181">
        <f t="shared" si="301"/>
        <v>0.1</v>
      </c>
      <c r="C181">
        <f t="shared" si="302"/>
        <v>1</v>
      </c>
      <c r="D181">
        <f t="shared" si="371"/>
        <v>0.75</v>
      </c>
      <c r="E181">
        <f t="shared" si="303"/>
        <v>0.1</v>
      </c>
      <c r="F181">
        <f t="shared" si="304"/>
        <v>1</v>
      </c>
      <c r="G181">
        <f t="shared" si="369"/>
        <v>0.7</v>
      </c>
      <c r="H181">
        <f t="shared" si="370"/>
        <v>0.45500000000000018</v>
      </c>
      <c r="I181">
        <f t="shared" si="367"/>
        <v>0.82500000000000062</v>
      </c>
      <c r="J181">
        <f t="shared" si="305"/>
        <v>0.1</v>
      </c>
      <c r="K181">
        <f t="shared" si="306"/>
        <v>1</v>
      </c>
      <c r="L181">
        <f t="shared" si="353"/>
        <v>0.7</v>
      </c>
      <c r="M181">
        <f t="shared" si="307"/>
        <v>0.1</v>
      </c>
      <c r="N181">
        <f t="shared" si="308"/>
        <v>1</v>
      </c>
      <c r="O181">
        <f t="shared" si="354"/>
        <v>0.7</v>
      </c>
      <c r="P181">
        <f t="shared" si="309"/>
        <v>0.1</v>
      </c>
      <c r="Q181">
        <f t="shared" si="310"/>
        <v>1</v>
      </c>
      <c r="R181">
        <f t="shared" si="355"/>
        <v>0.7</v>
      </c>
      <c r="S181">
        <f t="shared" si="311"/>
        <v>0.1</v>
      </c>
      <c r="T181">
        <f t="shared" si="312"/>
        <v>1</v>
      </c>
      <c r="U181">
        <f t="shared" si="356"/>
        <v>0.7</v>
      </c>
      <c r="V181">
        <f t="shared" si="377"/>
        <v>0</v>
      </c>
      <c r="W181">
        <f t="shared" si="313"/>
        <v>0.1</v>
      </c>
      <c r="X181">
        <f t="shared" si="314"/>
        <v>1</v>
      </c>
      <c r="Y181">
        <f t="shared" si="357"/>
        <v>0.7</v>
      </c>
      <c r="Z181">
        <f t="shared" si="315"/>
        <v>0.1</v>
      </c>
      <c r="AA181">
        <f t="shared" si="316"/>
        <v>1</v>
      </c>
      <c r="AB181">
        <f t="shared" si="358"/>
        <v>0.7</v>
      </c>
      <c r="AC181">
        <f t="shared" si="317"/>
        <v>0.1</v>
      </c>
      <c r="AD181">
        <f t="shared" si="318"/>
        <v>1</v>
      </c>
      <c r="AE181">
        <f t="shared" si="359"/>
        <v>0.7</v>
      </c>
      <c r="AF181">
        <f t="shared" si="319"/>
        <v>0.1</v>
      </c>
      <c r="AG181">
        <f t="shared" si="320"/>
        <v>1</v>
      </c>
      <c r="AH181">
        <f t="shared" si="360"/>
        <v>0.7</v>
      </c>
      <c r="AI181">
        <f t="shared" si="321"/>
        <v>0.1</v>
      </c>
      <c r="AJ181">
        <f t="shared" si="322"/>
        <v>1</v>
      </c>
      <c r="AK181">
        <f t="shared" si="361"/>
        <v>0.7</v>
      </c>
      <c r="AL181">
        <f t="shared" si="368"/>
        <v>0</v>
      </c>
      <c r="AM181">
        <f t="shared" si="349"/>
        <v>0</v>
      </c>
      <c r="AN181">
        <f t="shared" si="323"/>
        <v>0.1</v>
      </c>
      <c r="AO181">
        <f t="shared" si="324"/>
        <v>1</v>
      </c>
      <c r="AP181">
        <f t="shared" si="350"/>
        <v>0.40500000000000003</v>
      </c>
      <c r="AQ181">
        <f t="shared" si="325"/>
        <v>1</v>
      </c>
      <c r="AR181">
        <f t="shared" si="376"/>
        <v>0.20499999999999952</v>
      </c>
      <c r="AS181">
        <f t="shared" si="326"/>
        <v>1</v>
      </c>
      <c r="AT181">
        <f t="shared" si="362"/>
        <v>0.7</v>
      </c>
      <c r="AU181">
        <f t="shared" si="327"/>
        <v>0.1</v>
      </c>
      <c r="AV181">
        <f t="shared" si="328"/>
        <v>1</v>
      </c>
      <c r="AW181">
        <f t="shared" si="329"/>
        <v>0.1</v>
      </c>
      <c r="AX181">
        <f t="shared" si="330"/>
        <v>1</v>
      </c>
      <c r="AY181">
        <f t="shared" si="331"/>
        <v>0.1</v>
      </c>
      <c r="AZ181">
        <f t="shared" si="332"/>
        <v>1</v>
      </c>
      <c r="BA181">
        <f t="shared" si="352"/>
        <v>0.25000000000000011</v>
      </c>
      <c r="BB181">
        <f t="shared" si="333"/>
        <v>1</v>
      </c>
      <c r="BC181">
        <f t="shared" si="380"/>
        <v>0.55000000000000004</v>
      </c>
      <c r="BD181">
        <f t="shared" si="334"/>
        <v>0.1</v>
      </c>
      <c r="BE181">
        <f t="shared" si="335"/>
        <v>1</v>
      </c>
      <c r="BF181">
        <f t="shared" si="336"/>
        <v>0.1</v>
      </c>
      <c r="BG181">
        <f t="shared" si="337"/>
        <v>1</v>
      </c>
      <c r="BH181">
        <f t="shared" si="338"/>
        <v>1</v>
      </c>
      <c r="BI181">
        <f t="shared" si="363"/>
        <v>0.7</v>
      </c>
      <c r="BJ181">
        <f t="shared" si="372"/>
        <v>0.7</v>
      </c>
      <c r="BK181">
        <f t="shared" si="381"/>
        <v>0.55000000000000027</v>
      </c>
      <c r="BL181">
        <f t="shared" si="378"/>
        <v>0.29600000000000021</v>
      </c>
      <c r="BM181">
        <f t="shared" si="339"/>
        <v>0.1</v>
      </c>
      <c r="BN181">
        <f t="shared" si="340"/>
        <v>1</v>
      </c>
      <c r="BO181">
        <f t="shared" si="364"/>
        <v>0.7</v>
      </c>
      <c r="BP181">
        <f t="shared" si="341"/>
        <v>0.1</v>
      </c>
      <c r="BQ181">
        <f t="shared" si="342"/>
        <v>1</v>
      </c>
      <c r="BR181">
        <f t="shared" si="365"/>
        <v>0.7</v>
      </c>
      <c r="BS181">
        <f t="shared" si="343"/>
        <v>0.1</v>
      </c>
      <c r="BT181">
        <f t="shared" si="344"/>
        <v>1</v>
      </c>
      <c r="BU181">
        <f t="shared" si="366"/>
        <v>0.7</v>
      </c>
      <c r="BV181">
        <f t="shared" si="374"/>
        <v>0.1</v>
      </c>
      <c r="BW181">
        <f t="shared" si="345"/>
        <v>1</v>
      </c>
      <c r="BX181">
        <f t="shared" si="373"/>
        <v>0.7</v>
      </c>
      <c r="BY181">
        <f t="shared" si="346"/>
        <v>0.1</v>
      </c>
      <c r="BZ181">
        <f t="shared" si="347"/>
        <v>1</v>
      </c>
      <c r="CA181">
        <v>0</v>
      </c>
      <c r="CB181">
        <v>0</v>
      </c>
      <c r="CC181">
        <f t="shared" si="382"/>
        <v>0.60000000000000031</v>
      </c>
      <c r="CD181">
        <f t="shared" si="375"/>
        <v>0.30800000000000022</v>
      </c>
      <c r="CE181">
        <f t="shared" si="379"/>
        <v>0.20499999999999952</v>
      </c>
      <c r="CF181">
        <f t="shared" si="351"/>
        <v>0.89000000000000068</v>
      </c>
      <c r="CG181">
        <f t="shared" si="348"/>
        <v>1</v>
      </c>
      <c r="CH181">
        <v>0.08</v>
      </c>
    </row>
    <row r="182" spans="1:86" x14ac:dyDescent="0.25">
      <c r="A182">
        <v>1782</v>
      </c>
      <c r="B182">
        <f t="shared" si="301"/>
        <v>0.1</v>
      </c>
      <c r="C182">
        <f t="shared" si="302"/>
        <v>1</v>
      </c>
      <c r="D182">
        <f t="shared" si="371"/>
        <v>0.75</v>
      </c>
      <c r="E182">
        <f t="shared" si="303"/>
        <v>0.1</v>
      </c>
      <c r="F182">
        <f t="shared" si="304"/>
        <v>1</v>
      </c>
      <c r="G182">
        <f t="shared" si="369"/>
        <v>0.7</v>
      </c>
      <c r="H182">
        <f t="shared" si="370"/>
        <v>0.45000000000000018</v>
      </c>
      <c r="I182">
        <f t="shared" si="367"/>
        <v>0.83000000000000063</v>
      </c>
      <c r="J182">
        <f t="shared" si="305"/>
        <v>0.1</v>
      </c>
      <c r="K182">
        <f t="shared" si="306"/>
        <v>1</v>
      </c>
      <c r="L182">
        <f t="shared" si="353"/>
        <v>0.7</v>
      </c>
      <c r="M182">
        <f t="shared" si="307"/>
        <v>0.1</v>
      </c>
      <c r="N182">
        <f t="shared" si="308"/>
        <v>1</v>
      </c>
      <c r="O182">
        <f t="shared" si="354"/>
        <v>0.7</v>
      </c>
      <c r="P182">
        <f t="shared" si="309"/>
        <v>0.1</v>
      </c>
      <c r="Q182">
        <f t="shared" si="310"/>
        <v>1</v>
      </c>
      <c r="R182">
        <f t="shared" si="355"/>
        <v>0.7</v>
      </c>
      <c r="S182">
        <f t="shared" si="311"/>
        <v>0.1</v>
      </c>
      <c r="T182">
        <f t="shared" si="312"/>
        <v>1</v>
      </c>
      <c r="U182">
        <f t="shared" si="356"/>
        <v>0.7</v>
      </c>
      <c r="V182">
        <f t="shared" si="377"/>
        <v>0</v>
      </c>
      <c r="W182">
        <f t="shared" si="313"/>
        <v>0.1</v>
      </c>
      <c r="X182">
        <f t="shared" si="314"/>
        <v>1</v>
      </c>
      <c r="Y182">
        <f t="shared" si="357"/>
        <v>0.7</v>
      </c>
      <c r="Z182">
        <f t="shared" si="315"/>
        <v>0.1</v>
      </c>
      <c r="AA182">
        <f t="shared" si="316"/>
        <v>1</v>
      </c>
      <c r="AB182">
        <f t="shared" si="358"/>
        <v>0.7</v>
      </c>
      <c r="AC182">
        <f t="shared" si="317"/>
        <v>0.1</v>
      </c>
      <c r="AD182">
        <f t="shared" si="318"/>
        <v>1</v>
      </c>
      <c r="AE182">
        <f t="shared" si="359"/>
        <v>0.7</v>
      </c>
      <c r="AF182">
        <f t="shared" si="319"/>
        <v>0.1</v>
      </c>
      <c r="AG182">
        <f t="shared" si="320"/>
        <v>1</v>
      </c>
      <c r="AH182">
        <f t="shared" si="360"/>
        <v>0.7</v>
      </c>
      <c r="AI182">
        <f t="shared" si="321"/>
        <v>0.1</v>
      </c>
      <c r="AJ182">
        <f t="shared" si="322"/>
        <v>1</v>
      </c>
      <c r="AK182">
        <f t="shared" si="361"/>
        <v>0.7</v>
      </c>
      <c r="AL182">
        <f t="shared" si="368"/>
        <v>0</v>
      </c>
      <c r="AM182">
        <f t="shared" si="349"/>
        <v>0</v>
      </c>
      <c r="AN182">
        <f t="shared" si="323"/>
        <v>0.1</v>
      </c>
      <c r="AO182">
        <f t="shared" si="324"/>
        <v>1</v>
      </c>
      <c r="AP182">
        <f t="shared" si="350"/>
        <v>0.4</v>
      </c>
      <c r="AQ182">
        <f t="shared" si="325"/>
        <v>1</v>
      </c>
      <c r="AR182">
        <f t="shared" si="376"/>
        <v>0.19999999999999951</v>
      </c>
      <c r="AS182">
        <f t="shared" si="326"/>
        <v>1</v>
      </c>
      <c r="AT182">
        <f t="shared" si="362"/>
        <v>0.7</v>
      </c>
      <c r="AU182">
        <f t="shared" si="327"/>
        <v>0.1</v>
      </c>
      <c r="AV182">
        <f t="shared" si="328"/>
        <v>1</v>
      </c>
      <c r="AW182">
        <f t="shared" si="329"/>
        <v>0.1</v>
      </c>
      <c r="AX182">
        <f t="shared" si="330"/>
        <v>1</v>
      </c>
      <c r="AY182">
        <f t="shared" si="331"/>
        <v>0.1</v>
      </c>
      <c r="AZ182">
        <f t="shared" si="332"/>
        <v>1</v>
      </c>
      <c r="BA182">
        <f t="shared" si="352"/>
        <v>0.24500000000000011</v>
      </c>
      <c r="BB182">
        <f t="shared" si="333"/>
        <v>1</v>
      </c>
      <c r="BC182">
        <f t="shared" si="380"/>
        <v>0.55000000000000004</v>
      </c>
      <c r="BD182">
        <f t="shared" si="334"/>
        <v>0.1</v>
      </c>
      <c r="BE182">
        <f t="shared" si="335"/>
        <v>1</v>
      </c>
      <c r="BF182">
        <f t="shared" si="336"/>
        <v>0.1</v>
      </c>
      <c r="BG182">
        <f t="shared" si="337"/>
        <v>1</v>
      </c>
      <c r="BH182">
        <f t="shared" si="338"/>
        <v>1</v>
      </c>
      <c r="BI182">
        <f t="shared" si="363"/>
        <v>0.7</v>
      </c>
      <c r="BJ182">
        <f t="shared" si="372"/>
        <v>0.7</v>
      </c>
      <c r="BK182">
        <f t="shared" si="381"/>
        <v>0.54500000000000026</v>
      </c>
      <c r="BL182">
        <f t="shared" si="378"/>
        <v>0.29800000000000021</v>
      </c>
      <c r="BM182">
        <f t="shared" si="339"/>
        <v>0.1</v>
      </c>
      <c r="BN182">
        <f t="shared" si="340"/>
        <v>1</v>
      </c>
      <c r="BO182">
        <f t="shared" si="364"/>
        <v>0.7</v>
      </c>
      <c r="BP182">
        <f t="shared" si="341"/>
        <v>0.1</v>
      </c>
      <c r="BQ182">
        <f t="shared" si="342"/>
        <v>1</v>
      </c>
      <c r="BR182">
        <f t="shared" si="365"/>
        <v>0.7</v>
      </c>
      <c r="BS182">
        <f t="shared" si="343"/>
        <v>0.1</v>
      </c>
      <c r="BT182">
        <f t="shared" si="344"/>
        <v>1</v>
      </c>
      <c r="BU182">
        <f t="shared" si="366"/>
        <v>0.7</v>
      </c>
      <c r="BV182">
        <f t="shared" si="374"/>
        <v>0.1</v>
      </c>
      <c r="BW182">
        <f t="shared" si="345"/>
        <v>1</v>
      </c>
      <c r="BX182">
        <f t="shared" si="373"/>
        <v>0.7</v>
      </c>
      <c r="BY182">
        <f t="shared" si="346"/>
        <v>0.1</v>
      </c>
      <c r="BZ182">
        <f t="shared" si="347"/>
        <v>1</v>
      </c>
      <c r="CA182">
        <v>0</v>
      </c>
      <c r="CB182">
        <v>0</v>
      </c>
      <c r="CC182">
        <f t="shared" si="382"/>
        <v>0.59500000000000031</v>
      </c>
      <c r="CD182">
        <f t="shared" si="375"/>
        <v>0.31000000000000022</v>
      </c>
      <c r="CE182">
        <f t="shared" si="379"/>
        <v>0.19999999999999951</v>
      </c>
      <c r="CF182">
        <f t="shared" si="351"/>
        <v>0.89500000000000068</v>
      </c>
      <c r="CG182">
        <f t="shared" si="348"/>
        <v>1</v>
      </c>
      <c r="CH182">
        <v>0.08</v>
      </c>
    </row>
    <row r="183" spans="1:86" x14ac:dyDescent="0.25">
      <c r="A183">
        <v>1796</v>
      </c>
      <c r="B183">
        <f t="shared" ref="B183:B246" si="383">MAX(B182-0.01, 0.1)</f>
        <v>0.1</v>
      </c>
      <c r="C183">
        <f t="shared" ref="C183:C246" si="384">MIN(C182+0.01, 1)</f>
        <v>1</v>
      </c>
      <c r="D183">
        <f t="shared" si="371"/>
        <v>0.75</v>
      </c>
      <c r="E183">
        <f t="shared" ref="E183:E246" si="385">MAX(E182-0.01, 0.1)</f>
        <v>0.1</v>
      </c>
      <c r="F183">
        <f t="shared" ref="F183:F246" si="386">MIN(F182+0.01, 1)</f>
        <v>1</v>
      </c>
      <c r="G183">
        <f t="shared" si="369"/>
        <v>0.7</v>
      </c>
      <c r="H183">
        <f t="shared" si="370"/>
        <v>0.44500000000000017</v>
      </c>
      <c r="I183">
        <f t="shared" si="367"/>
        <v>0.83500000000000063</v>
      </c>
      <c r="J183">
        <f t="shared" ref="J183:J246" si="387">MAX(J182-0.01, 0.1)</f>
        <v>0.1</v>
      </c>
      <c r="K183">
        <f t="shared" ref="K183:K246" si="388">MIN(K182+0.01, 1)</f>
        <v>1</v>
      </c>
      <c r="L183">
        <f t="shared" si="353"/>
        <v>0.7</v>
      </c>
      <c r="M183">
        <f t="shared" ref="M183:M246" si="389">MAX(M182-0.01, 0.1)</f>
        <v>0.1</v>
      </c>
      <c r="N183">
        <f t="shared" ref="N183:N246" si="390">MIN(N182+0.01, 1)</f>
        <v>1</v>
      </c>
      <c r="O183">
        <f t="shared" si="354"/>
        <v>0.7</v>
      </c>
      <c r="P183">
        <f t="shared" ref="P183:P246" si="391">MAX(P182-0.01, 0.1)</f>
        <v>0.1</v>
      </c>
      <c r="Q183">
        <f t="shared" ref="Q183:Q246" si="392">MIN(Q182+0.01, 1)</f>
        <v>1</v>
      </c>
      <c r="R183">
        <f t="shared" si="355"/>
        <v>0.7</v>
      </c>
      <c r="S183">
        <f t="shared" ref="S183:S246" si="393">MAX(S182-0.01, 0.1)</f>
        <v>0.1</v>
      </c>
      <c r="T183">
        <f t="shared" ref="T183:T246" si="394">MIN(T182+0.01, 1)</f>
        <v>1</v>
      </c>
      <c r="U183">
        <f t="shared" si="356"/>
        <v>0.7</v>
      </c>
      <c r="V183">
        <f t="shared" si="377"/>
        <v>0</v>
      </c>
      <c r="W183">
        <f t="shared" ref="W183:W246" si="395">MAX(W182-0.01, 0.1)</f>
        <v>0.1</v>
      </c>
      <c r="X183">
        <f t="shared" ref="X183:X246" si="396">MIN(X182+0.01, 1)</f>
        <v>1</v>
      </c>
      <c r="Y183">
        <f t="shared" si="357"/>
        <v>0.7</v>
      </c>
      <c r="Z183">
        <f t="shared" ref="Z183:Z246" si="397">MAX(Z182-0.01, 0.1)</f>
        <v>0.1</v>
      </c>
      <c r="AA183">
        <f t="shared" ref="AA183:AA246" si="398">MIN(AA182+0.01, 1)</f>
        <v>1</v>
      </c>
      <c r="AB183">
        <f t="shared" si="358"/>
        <v>0.7</v>
      </c>
      <c r="AC183">
        <f t="shared" ref="AC183:AC246" si="399">MAX(AC182-0.01, 0.1)</f>
        <v>0.1</v>
      </c>
      <c r="AD183">
        <f t="shared" ref="AD183:AD246" si="400">MIN(AD182+0.01, 1)</f>
        <v>1</v>
      </c>
      <c r="AE183">
        <f t="shared" si="359"/>
        <v>0.7</v>
      </c>
      <c r="AF183">
        <f t="shared" ref="AF183:AF246" si="401">MAX(AF182-0.01, 0.1)</f>
        <v>0.1</v>
      </c>
      <c r="AG183">
        <f t="shared" ref="AG183:AG246" si="402">MIN(AG182+0.01, 1)</f>
        <v>1</v>
      </c>
      <c r="AH183">
        <f t="shared" si="360"/>
        <v>0.7</v>
      </c>
      <c r="AI183">
        <f t="shared" ref="AI183:AI246" si="403">MAX(AI182-0.01, 0.1)</f>
        <v>0.1</v>
      </c>
      <c r="AJ183">
        <f t="shared" ref="AJ183:AJ246" si="404">MIN(AJ182+0.01, 1)</f>
        <v>1</v>
      </c>
      <c r="AK183">
        <f t="shared" si="361"/>
        <v>0.7</v>
      </c>
      <c r="AL183">
        <f t="shared" si="368"/>
        <v>0</v>
      </c>
      <c r="AM183">
        <f t="shared" si="349"/>
        <v>0</v>
      </c>
      <c r="AN183">
        <f t="shared" ref="AN183:AN246" si="405">MAX(AN182-0.01, 0.1)</f>
        <v>0.1</v>
      </c>
      <c r="AO183">
        <f t="shared" ref="AO183:AO246" si="406">MIN(AO182+0.01, 1)</f>
        <v>1</v>
      </c>
      <c r="AP183">
        <f t="shared" si="350"/>
        <v>0.39500000000000002</v>
      </c>
      <c r="AQ183">
        <f t="shared" ref="AQ183:AQ246" si="407">MIN(AQ182+0.01, 1)</f>
        <v>1</v>
      </c>
      <c r="AR183">
        <f t="shared" si="376"/>
        <v>0.19499999999999951</v>
      </c>
      <c r="AS183">
        <f t="shared" ref="AS183:AS246" si="408">MIN(AS182+0.01, 1)</f>
        <v>1</v>
      </c>
      <c r="AT183">
        <f t="shared" si="362"/>
        <v>0.7</v>
      </c>
      <c r="AU183">
        <f t="shared" ref="AU183:AU246" si="409">MAX(AU182-0.01, 0.1)</f>
        <v>0.1</v>
      </c>
      <c r="AV183">
        <f t="shared" ref="AV183:AV246" si="410">MIN(AV182+0.01, 1)</f>
        <v>1</v>
      </c>
      <c r="AW183">
        <f t="shared" ref="AW183:AW246" si="411">MAX(AW182-0.01, 0.1)</f>
        <v>0.1</v>
      </c>
      <c r="AX183">
        <f t="shared" ref="AX183:AX246" si="412">MIN(AX182+0.01, 1)</f>
        <v>1</v>
      </c>
      <c r="AY183">
        <f t="shared" ref="AY183:AY246" si="413">MAX(AY182-0.01, 0.1)</f>
        <v>0.1</v>
      </c>
      <c r="AZ183">
        <f t="shared" ref="AZ183:AZ246" si="414">MIN(AZ182+0.01, 1)</f>
        <v>1</v>
      </c>
      <c r="BA183">
        <f t="shared" si="352"/>
        <v>0.2400000000000001</v>
      </c>
      <c r="BB183">
        <f t="shared" ref="BB183:BB246" si="415">MIN(BB182+0.01, 1)</f>
        <v>1</v>
      </c>
      <c r="BC183">
        <f t="shared" si="380"/>
        <v>0.55000000000000004</v>
      </c>
      <c r="BD183">
        <f t="shared" ref="BD183:BD246" si="416">MAX(BD182-0.01, 0.1)</f>
        <v>0.1</v>
      </c>
      <c r="BE183">
        <f t="shared" ref="BE183:BE246" si="417">MIN(BE182+0.01, 1)</f>
        <v>1</v>
      </c>
      <c r="BF183">
        <f t="shared" ref="BF183:BF246" si="418">MAX(BF182-0.01, 0.1)</f>
        <v>0.1</v>
      </c>
      <c r="BG183">
        <f t="shared" ref="BG183:BG246" si="419">MIN(BG182+0.01, 1)</f>
        <v>1</v>
      </c>
      <c r="BH183">
        <f t="shared" ref="BH183:BH246" si="420">MIN(BH182+0.01, 1)</f>
        <v>1</v>
      </c>
      <c r="BI183">
        <f t="shared" si="363"/>
        <v>0.7</v>
      </c>
      <c r="BJ183">
        <f t="shared" si="372"/>
        <v>0.7</v>
      </c>
      <c r="BK183">
        <f t="shared" si="381"/>
        <v>0.54000000000000026</v>
      </c>
      <c r="BL183">
        <f t="shared" si="378"/>
        <v>0.30000000000000021</v>
      </c>
      <c r="BM183">
        <f t="shared" ref="BM183:BM246" si="421">MAX(BM182-0.01, 0.1)</f>
        <v>0.1</v>
      </c>
      <c r="BN183">
        <f t="shared" ref="BN183:BN246" si="422">MIN(BN182+0.01, 1)</f>
        <v>1</v>
      </c>
      <c r="BO183">
        <f t="shared" si="364"/>
        <v>0.7</v>
      </c>
      <c r="BP183">
        <f t="shared" ref="BP183:BP246" si="423">MAX(BP182-0.01, 0.1)</f>
        <v>0.1</v>
      </c>
      <c r="BQ183">
        <f t="shared" ref="BQ183:BQ246" si="424">MIN(BQ182+0.01, 1)</f>
        <v>1</v>
      </c>
      <c r="BR183">
        <f t="shared" si="365"/>
        <v>0.7</v>
      </c>
      <c r="BS183">
        <f t="shared" ref="BS183:BS246" si="425">MAX(BS182-0.01, 0.1)</f>
        <v>0.1</v>
      </c>
      <c r="BT183">
        <f t="shared" ref="BT183:BT246" si="426">MIN(BT182+0.01, 1)</f>
        <v>1</v>
      </c>
      <c r="BU183">
        <f t="shared" si="366"/>
        <v>0.7</v>
      </c>
      <c r="BV183">
        <f t="shared" si="374"/>
        <v>0.1</v>
      </c>
      <c r="BW183">
        <f t="shared" ref="BW183:BW246" si="427">MIN(BW182+0.01, 1)</f>
        <v>1</v>
      </c>
      <c r="BX183">
        <f t="shared" si="373"/>
        <v>0.7</v>
      </c>
      <c r="BY183">
        <f t="shared" ref="BY183:BY246" si="428">MAX(BY182-0.01, 0.1)</f>
        <v>0.1</v>
      </c>
      <c r="BZ183">
        <f t="shared" ref="BZ183:BZ246" si="429">MIN(BZ182+0.01, 1)</f>
        <v>1</v>
      </c>
      <c r="CA183">
        <v>0</v>
      </c>
      <c r="CB183">
        <v>0</v>
      </c>
      <c r="CC183">
        <f t="shared" si="382"/>
        <v>0.5900000000000003</v>
      </c>
      <c r="CD183">
        <f t="shared" si="375"/>
        <v>0.31200000000000022</v>
      </c>
      <c r="CE183">
        <f t="shared" si="379"/>
        <v>0.19499999999999951</v>
      </c>
      <c r="CF183">
        <f t="shared" si="351"/>
        <v>0.90000000000000069</v>
      </c>
      <c r="CG183">
        <f t="shared" ref="CG183:CG246" si="430">MIN(CG182+0.01, 1)</f>
        <v>1</v>
      </c>
      <c r="CH183">
        <v>0.08</v>
      </c>
    </row>
    <row r="184" spans="1:86" x14ac:dyDescent="0.25">
      <c r="A184">
        <v>1811</v>
      </c>
      <c r="B184">
        <f t="shared" si="383"/>
        <v>0.1</v>
      </c>
      <c r="C184">
        <f t="shared" si="384"/>
        <v>1</v>
      </c>
      <c r="D184">
        <f t="shared" si="371"/>
        <v>0.75</v>
      </c>
      <c r="E184">
        <f t="shared" si="385"/>
        <v>0.1</v>
      </c>
      <c r="F184">
        <f t="shared" si="386"/>
        <v>1</v>
      </c>
      <c r="G184">
        <f t="shared" si="369"/>
        <v>0.7</v>
      </c>
      <c r="H184">
        <f t="shared" si="370"/>
        <v>0.44000000000000017</v>
      </c>
      <c r="I184">
        <f t="shared" si="367"/>
        <v>0.84000000000000064</v>
      </c>
      <c r="J184">
        <f t="shared" si="387"/>
        <v>0.1</v>
      </c>
      <c r="K184">
        <f t="shared" si="388"/>
        <v>1</v>
      </c>
      <c r="L184">
        <f t="shared" si="353"/>
        <v>0.7</v>
      </c>
      <c r="M184">
        <f t="shared" si="389"/>
        <v>0.1</v>
      </c>
      <c r="N184">
        <f t="shared" si="390"/>
        <v>1</v>
      </c>
      <c r="O184">
        <f t="shared" si="354"/>
        <v>0.7</v>
      </c>
      <c r="P184">
        <f t="shared" si="391"/>
        <v>0.1</v>
      </c>
      <c r="Q184">
        <f t="shared" si="392"/>
        <v>1</v>
      </c>
      <c r="R184">
        <f t="shared" si="355"/>
        <v>0.7</v>
      </c>
      <c r="S184">
        <f t="shared" si="393"/>
        <v>0.1</v>
      </c>
      <c r="T184">
        <f t="shared" si="394"/>
        <v>1</v>
      </c>
      <c r="U184">
        <f t="shared" si="356"/>
        <v>0.7</v>
      </c>
      <c r="V184">
        <f t="shared" si="377"/>
        <v>0</v>
      </c>
      <c r="W184">
        <f t="shared" si="395"/>
        <v>0.1</v>
      </c>
      <c r="X184">
        <f t="shared" si="396"/>
        <v>1</v>
      </c>
      <c r="Y184">
        <f t="shared" si="357"/>
        <v>0.7</v>
      </c>
      <c r="Z184">
        <f t="shared" si="397"/>
        <v>0.1</v>
      </c>
      <c r="AA184">
        <f t="shared" si="398"/>
        <v>1</v>
      </c>
      <c r="AB184">
        <f t="shared" si="358"/>
        <v>0.7</v>
      </c>
      <c r="AC184">
        <f t="shared" si="399"/>
        <v>0.1</v>
      </c>
      <c r="AD184">
        <f t="shared" si="400"/>
        <v>1</v>
      </c>
      <c r="AE184">
        <f t="shared" si="359"/>
        <v>0.7</v>
      </c>
      <c r="AF184">
        <f t="shared" si="401"/>
        <v>0.1</v>
      </c>
      <c r="AG184">
        <f t="shared" si="402"/>
        <v>1</v>
      </c>
      <c r="AH184">
        <f t="shared" si="360"/>
        <v>0.7</v>
      </c>
      <c r="AI184">
        <f t="shared" si="403"/>
        <v>0.1</v>
      </c>
      <c r="AJ184">
        <f t="shared" si="404"/>
        <v>1</v>
      </c>
      <c r="AK184">
        <f t="shared" si="361"/>
        <v>0.7</v>
      </c>
      <c r="AL184">
        <f t="shared" si="368"/>
        <v>0</v>
      </c>
      <c r="AM184">
        <f t="shared" si="349"/>
        <v>0</v>
      </c>
      <c r="AN184">
        <f t="shared" si="405"/>
        <v>0.1</v>
      </c>
      <c r="AO184">
        <f t="shared" si="406"/>
        <v>1</v>
      </c>
      <c r="AP184">
        <f t="shared" si="350"/>
        <v>0.39</v>
      </c>
      <c r="AQ184">
        <f t="shared" si="407"/>
        <v>1</v>
      </c>
      <c r="AR184">
        <f t="shared" si="376"/>
        <v>0.1899999999999995</v>
      </c>
      <c r="AS184">
        <f t="shared" si="408"/>
        <v>1</v>
      </c>
      <c r="AT184">
        <f t="shared" si="362"/>
        <v>0.7</v>
      </c>
      <c r="AU184">
        <f t="shared" si="409"/>
        <v>0.1</v>
      </c>
      <c r="AV184">
        <f t="shared" si="410"/>
        <v>1</v>
      </c>
      <c r="AW184">
        <f t="shared" si="411"/>
        <v>0.1</v>
      </c>
      <c r="AX184">
        <f t="shared" si="412"/>
        <v>1</v>
      </c>
      <c r="AY184">
        <f t="shared" si="413"/>
        <v>0.1</v>
      </c>
      <c r="AZ184">
        <f t="shared" si="414"/>
        <v>1</v>
      </c>
      <c r="BA184">
        <f t="shared" si="352"/>
        <v>0.2350000000000001</v>
      </c>
      <c r="BB184">
        <f t="shared" si="415"/>
        <v>1</v>
      </c>
      <c r="BC184">
        <f t="shared" si="380"/>
        <v>0.55000000000000004</v>
      </c>
      <c r="BD184">
        <f t="shared" si="416"/>
        <v>0.1</v>
      </c>
      <c r="BE184">
        <f t="shared" si="417"/>
        <v>1</v>
      </c>
      <c r="BF184">
        <f t="shared" si="418"/>
        <v>0.1</v>
      </c>
      <c r="BG184">
        <f t="shared" si="419"/>
        <v>1</v>
      </c>
      <c r="BH184">
        <f t="shared" si="420"/>
        <v>1</v>
      </c>
      <c r="BI184">
        <f t="shared" si="363"/>
        <v>0.7</v>
      </c>
      <c r="BJ184">
        <f t="shared" si="372"/>
        <v>0.7</v>
      </c>
      <c r="BK184">
        <f t="shared" si="381"/>
        <v>0.53500000000000025</v>
      </c>
      <c r="BL184">
        <f t="shared" si="378"/>
        <v>0.30200000000000021</v>
      </c>
      <c r="BM184">
        <f t="shared" si="421"/>
        <v>0.1</v>
      </c>
      <c r="BN184">
        <f t="shared" si="422"/>
        <v>1</v>
      </c>
      <c r="BO184">
        <f t="shared" si="364"/>
        <v>0.7</v>
      </c>
      <c r="BP184">
        <f t="shared" si="423"/>
        <v>0.1</v>
      </c>
      <c r="BQ184">
        <f t="shared" si="424"/>
        <v>1</v>
      </c>
      <c r="BR184">
        <f t="shared" si="365"/>
        <v>0.7</v>
      </c>
      <c r="BS184">
        <f t="shared" si="425"/>
        <v>0.1</v>
      </c>
      <c r="BT184">
        <f t="shared" si="426"/>
        <v>1</v>
      </c>
      <c r="BU184">
        <f t="shared" si="366"/>
        <v>0.7</v>
      </c>
      <c r="BV184">
        <f t="shared" si="374"/>
        <v>0.1</v>
      </c>
      <c r="BW184">
        <f t="shared" si="427"/>
        <v>1</v>
      </c>
      <c r="BX184">
        <f t="shared" si="373"/>
        <v>0.7</v>
      </c>
      <c r="BY184">
        <f t="shared" si="428"/>
        <v>0.1</v>
      </c>
      <c r="BZ184">
        <f t="shared" si="429"/>
        <v>1</v>
      </c>
      <c r="CA184">
        <v>0</v>
      </c>
      <c r="CB184">
        <v>0</v>
      </c>
      <c r="CC184">
        <f t="shared" si="382"/>
        <v>0.5850000000000003</v>
      </c>
      <c r="CD184">
        <f t="shared" si="375"/>
        <v>0.31400000000000022</v>
      </c>
      <c r="CE184">
        <f t="shared" si="379"/>
        <v>0.1899999999999995</v>
      </c>
      <c r="CF184">
        <f t="shared" si="351"/>
        <v>0.90500000000000069</v>
      </c>
      <c r="CG184">
        <f t="shared" si="430"/>
        <v>1</v>
      </c>
      <c r="CH184">
        <v>0.08</v>
      </c>
    </row>
    <row r="185" spans="1:86" x14ac:dyDescent="0.25">
      <c r="A185">
        <v>1825</v>
      </c>
      <c r="B185">
        <f t="shared" si="383"/>
        <v>0.1</v>
      </c>
      <c r="C185">
        <f t="shared" si="384"/>
        <v>1</v>
      </c>
      <c r="D185">
        <f t="shared" si="371"/>
        <v>0.75</v>
      </c>
      <c r="E185">
        <f t="shared" si="385"/>
        <v>0.1</v>
      </c>
      <c r="F185">
        <f t="shared" si="386"/>
        <v>1</v>
      </c>
      <c r="G185">
        <f t="shared" si="369"/>
        <v>0.7</v>
      </c>
      <c r="H185">
        <f t="shared" si="370"/>
        <v>0.43500000000000016</v>
      </c>
      <c r="I185">
        <f t="shared" si="367"/>
        <v>0.84500000000000064</v>
      </c>
      <c r="J185">
        <f t="shared" si="387"/>
        <v>0.1</v>
      </c>
      <c r="K185">
        <f t="shared" si="388"/>
        <v>1</v>
      </c>
      <c r="L185">
        <f t="shared" si="353"/>
        <v>0.7</v>
      </c>
      <c r="M185">
        <f t="shared" si="389"/>
        <v>0.1</v>
      </c>
      <c r="N185">
        <f t="shared" si="390"/>
        <v>1</v>
      </c>
      <c r="O185">
        <f t="shared" si="354"/>
        <v>0.7</v>
      </c>
      <c r="P185">
        <f t="shared" si="391"/>
        <v>0.1</v>
      </c>
      <c r="Q185">
        <f t="shared" si="392"/>
        <v>1</v>
      </c>
      <c r="R185">
        <f t="shared" si="355"/>
        <v>0.7</v>
      </c>
      <c r="S185">
        <f t="shared" si="393"/>
        <v>0.1</v>
      </c>
      <c r="T185">
        <f t="shared" si="394"/>
        <v>1</v>
      </c>
      <c r="U185">
        <f t="shared" si="356"/>
        <v>0.7</v>
      </c>
      <c r="V185">
        <f t="shared" si="377"/>
        <v>0</v>
      </c>
      <c r="W185">
        <f t="shared" si="395"/>
        <v>0.1</v>
      </c>
      <c r="X185">
        <f t="shared" si="396"/>
        <v>1</v>
      </c>
      <c r="Y185">
        <f t="shared" si="357"/>
        <v>0.7</v>
      </c>
      <c r="Z185">
        <f t="shared" si="397"/>
        <v>0.1</v>
      </c>
      <c r="AA185">
        <f t="shared" si="398"/>
        <v>1</v>
      </c>
      <c r="AB185">
        <f t="shared" si="358"/>
        <v>0.7</v>
      </c>
      <c r="AC185">
        <f t="shared" si="399"/>
        <v>0.1</v>
      </c>
      <c r="AD185">
        <f t="shared" si="400"/>
        <v>1</v>
      </c>
      <c r="AE185">
        <f t="shared" si="359"/>
        <v>0.7</v>
      </c>
      <c r="AF185">
        <f t="shared" si="401"/>
        <v>0.1</v>
      </c>
      <c r="AG185">
        <f t="shared" si="402"/>
        <v>1</v>
      </c>
      <c r="AH185">
        <f t="shared" si="360"/>
        <v>0.7</v>
      </c>
      <c r="AI185">
        <f t="shared" si="403"/>
        <v>0.1</v>
      </c>
      <c r="AJ185">
        <f t="shared" si="404"/>
        <v>1</v>
      </c>
      <c r="AK185">
        <f t="shared" si="361"/>
        <v>0.7</v>
      </c>
      <c r="AL185">
        <f t="shared" si="368"/>
        <v>0</v>
      </c>
      <c r="AM185">
        <f t="shared" si="349"/>
        <v>0</v>
      </c>
      <c r="AN185">
        <f t="shared" si="405"/>
        <v>0.1</v>
      </c>
      <c r="AO185">
        <f t="shared" si="406"/>
        <v>1</v>
      </c>
      <c r="AP185">
        <f t="shared" si="350"/>
        <v>0.38500000000000001</v>
      </c>
      <c r="AQ185">
        <f t="shared" si="407"/>
        <v>1</v>
      </c>
      <c r="AR185">
        <f t="shared" si="376"/>
        <v>0.1849999999999995</v>
      </c>
      <c r="AS185">
        <f t="shared" si="408"/>
        <v>1</v>
      </c>
      <c r="AT185">
        <f t="shared" si="362"/>
        <v>0.7</v>
      </c>
      <c r="AU185">
        <f t="shared" si="409"/>
        <v>0.1</v>
      </c>
      <c r="AV185">
        <f t="shared" si="410"/>
        <v>1</v>
      </c>
      <c r="AW185">
        <f t="shared" si="411"/>
        <v>0.1</v>
      </c>
      <c r="AX185">
        <f t="shared" si="412"/>
        <v>1</v>
      </c>
      <c r="AY185">
        <f t="shared" si="413"/>
        <v>0.1</v>
      </c>
      <c r="AZ185">
        <f t="shared" si="414"/>
        <v>1</v>
      </c>
      <c r="BA185">
        <f t="shared" si="352"/>
        <v>0.23000000000000009</v>
      </c>
      <c r="BB185">
        <f t="shared" si="415"/>
        <v>1</v>
      </c>
      <c r="BC185">
        <f t="shared" si="380"/>
        <v>0.55000000000000004</v>
      </c>
      <c r="BD185">
        <f t="shared" si="416"/>
        <v>0.1</v>
      </c>
      <c r="BE185">
        <f t="shared" si="417"/>
        <v>1</v>
      </c>
      <c r="BF185">
        <f t="shared" si="418"/>
        <v>0.1</v>
      </c>
      <c r="BG185">
        <f t="shared" si="419"/>
        <v>1</v>
      </c>
      <c r="BH185">
        <f t="shared" si="420"/>
        <v>1</v>
      </c>
      <c r="BI185">
        <f t="shared" si="363"/>
        <v>0.7</v>
      </c>
      <c r="BJ185">
        <f t="shared" si="372"/>
        <v>0.7</v>
      </c>
      <c r="BK185">
        <f t="shared" si="381"/>
        <v>0.53000000000000025</v>
      </c>
      <c r="BL185">
        <f t="shared" si="378"/>
        <v>0.30400000000000021</v>
      </c>
      <c r="BM185">
        <f t="shared" si="421"/>
        <v>0.1</v>
      </c>
      <c r="BN185">
        <f t="shared" si="422"/>
        <v>1</v>
      </c>
      <c r="BO185">
        <f t="shared" si="364"/>
        <v>0.7</v>
      </c>
      <c r="BP185">
        <f t="shared" si="423"/>
        <v>0.1</v>
      </c>
      <c r="BQ185">
        <f t="shared" si="424"/>
        <v>1</v>
      </c>
      <c r="BR185">
        <f t="shared" si="365"/>
        <v>0.7</v>
      </c>
      <c r="BS185">
        <f t="shared" si="425"/>
        <v>0.1</v>
      </c>
      <c r="BT185">
        <f t="shared" si="426"/>
        <v>1</v>
      </c>
      <c r="BU185">
        <f t="shared" si="366"/>
        <v>0.7</v>
      </c>
      <c r="BV185">
        <f t="shared" si="374"/>
        <v>0.1</v>
      </c>
      <c r="BW185">
        <f t="shared" si="427"/>
        <v>1</v>
      </c>
      <c r="BX185">
        <f t="shared" si="373"/>
        <v>0.7</v>
      </c>
      <c r="BY185">
        <f t="shared" si="428"/>
        <v>0.1</v>
      </c>
      <c r="BZ185">
        <f t="shared" si="429"/>
        <v>1</v>
      </c>
      <c r="CA185">
        <v>0</v>
      </c>
      <c r="CB185">
        <v>0</v>
      </c>
      <c r="CC185">
        <f t="shared" si="382"/>
        <v>0.58000000000000029</v>
      </c>
      <c r="CD185">
        <f t="shared" si="375"/>
        <v>0.31600000000000023</v>
      </c>
      <c r="CE185">
        <f t="shared" si="379"/>
        <v>0.1849999999999995</v>
      </c>
      <c r="CF185">
        <f t="shared" si="351"/>
        <v>0.9100000000000007</v>
      </c>
      <c r="CG185">
        <f t="shared" si="430"/>
        <v>1</v>
      </c>
      <c r="CH185">
        <v>0.08</v>
      </c>
    </row>
    <row r="186" spans="1:86" x14ac:dyDescent="0.25">
      <c r="A186">
        <v>1839</v>
      </c>
      <c r="B186">
        <f t="shared" si="383"/>
        <v>0.1</v>
      </c>
      <c r="C186">
        <f t="shared" si="384"/>
        <v>1</v>
      </c>
      <c r="D186">
        <f t="shared" si="371"/>
        <v>0.75</v>
      </c>
      <c r="E186">
        <f t="shared" si="385"/>
        <v>0.1</v>
      </c>
      <c r="F186">
        <f t="shared" si="386"/>
        <v>1</v>
      </c>
      <c r="G186">
        <f t="shared" si="369"/>
        <v>0.7</v>
      </c>
      <c r="H186">
        <f t="shared" si="370"/>
        <v>0.43000000000000016</v>
      </c>
      <c r="I186">
        <f t="shared" si="367"/>
        <v>0.85000000000000064</v>
      </c>
      <c r="J186">
        <f t="shared" si="387"/>
        <v>0.1</v>
      </c>
      <c r="K186">
        <f t="shared" si="388"/>
        <v>1</v>
      </c>
      <c r="L186">
        <f t="shared" si="353"/>
        <v>0.7</v>
      </c>
      <c r="M186">
        <f t="shared" si="389"/>
        <v>0.1</v>
      </c>
      <c r="N186">
        <f t="shared" si="390"/>
        <v>1</v>
      </c>
      <c r="O186">
        <f t="shared" si="354"/>
        <v>0.7</v>
      </c>
      <c r="P186">
        <f t="shared" si="391"/>
        <v>0.1</v>
      </c>
      <c r="Q186">
        <f t="shared" si="392"/>
        <v>1</v>
      </c>
      <c r="R186">
        <f t="shared" si="355"/>
        <v>0.7</v>
      </c>
      <c r="S186">
        <f t="shared" si="393"/>
        <v>0.1</v>
      </c>
      <c r="T186">
        <f t="shared" si="394"/>
        <v>1</v>
      </c>
      <c r="U186">
        <f t="shared" si="356"/>
        <v>0.7</v>
      </c>
      <c r="V186">
        <f t="shared" si="377"/>
        <v>0</v>
      </c>
      <c r="W186">
        <f t="shared" si="395"/>
        <v>0.1</v>
      </c>
      <c r="X186">
        <f t="shared" si="396"/>
        <v>1</v>
      </c>
      <c r="Y186">
        <f t="shared" si="357"/>
        <v>0.7</v>
      </c>
      <c r="Z186">
        <f t="shared" si="397"/>
        <v>0.1</v>
      </c>
      <c r="AA186">
        <f t="shared" si="398"/>
        <v>1</v>
      </c>
      <c r="AB186">
        <f t="shared" si="358"/>
        <v>0.7</v>
      </c>
      <c r="AC186">
        <f t="shared" si="399"/>
        <v>0.1</v>
      </c>
      <c r="AD186">
        <f t="shared" si="400"/>
        <v>1</v>
      </c>
      <c r="AE186">
        <f t="shared" si="359"/>
        <v>0.7</v>
      </c>
      <c r="AF186">
        <f t="shared" si="401"/>
        <v>0.1</v>
      </c>
      <c r="AG186">
        <f t="shared" si="402"/>
        <v>1</v>
      </c>
      <c r="AH186">
        <f t="shared" si="360"/>
        <v>0.7</v>
      </c>
      <c r="AI186">
        <f t="shared" si="403"/>
        <v>0.1</v>
      </c>
      <c r="AJ186">
        <f t="shared" si="404"/>
        <v>1</v>
      </c>
      <c r="AK186">
        <f t="shared" si="361"/>
        <v>0.7</v>
      </c>
      <c r="AL186">
        <f t="shared" si="368"/>
        <v>0</v>
      </c>
      <c r="AM186">
        <f t="shared" si="349"/>
        <v>0</v>
      </c>
      <c r="AN186">
        <f t="shared" si="405"/>
        <v>0.1</v>
      </c>
      <c r="AO186">
        <f t="shared" si="406"/>
        <v>1</v>
      </c>
      <c r="AP186">
        <f t="shared" si="350"/>
        <v>0.38</v>
      </c>
      <c r="AQ186">
        <f t="shared" si="407"/>
        <v>1</v>
      </c>
      <c r="AR186">
        <f t="shared" si="376"/>
        <v>0.17999999999999949</v>
      </c>
      <c r="AS186">
        <f t="shared" si="408"/>
        <v>1</v>
      </c>
      <c r="AT186">
        <f t="shared" si="362"/>
        <v>0.7</v>
      </c>
      <c r="AU186">
        <f t="shared" si="409"/>
        <v>0.1</v>
      </c>
      <c r="AV186">
        <f t="shared" si="410"/>
        <v>1</v>
      </c>
      <c r="AW186">
        <f t="shared" si="411"/>
        <v>0.1</v>
      </c>
      <c r="AX186">
        <f t="shared" si="412"/>
        <v>1</v>
      </c>
      <c r="AY186">
        <f t="shared" si="413"/>
        <v>0.1</v>
      </c>
      <c r="AZ186">
        <f t="shared" si="414"/>
        <v>1</v>
      </c>
      <c r="BA186">
        <f t="shared" si="352"/>
        <v>0.22500000000000009</v>
      </c>
      <c r="BB186">
        <f t="shared" si="415"/>
        <v>1</v>
      </c>
      <c r="BC186">
        <f t="shared" si="380"/>
        <v>0.55000000000000004</v>
      </c>
      <c r="BD186">
        <f t="shared" si="416"/>
        <v>0.1</v>
      </c>
      <c r="BE186">
        <f t="shared" si="417"/>
        <v>1</v>
      </c>
      <c r="BF186">
        <f t="shared" si="418"/>
        <v>0.1</v>
      </c>
      <c r="BG186">
        <f t="shared" si="419"/>
        <v>1</v>
      </c>
      <c r="BH186">
        <f t="shared" si="420"/>
        <v>1</v>
      </c>
      <c r="BI186">
        <f t="shared" si="363"/>
        <v>0.7</v>
      </c>
      <c r="BJ186">
        <f t="shared" si="372"/>
        <v>0.7</v>
      </c>
      <c r="BK186">
        <f t="shared" si="381"/>
        <v>0.52500000000000024</v>
      </c>
      <c r="BL186">
        <f t="shared" si="378"/>
        <v>0.30600000000000022</v>
      </c>
      <c r="BM186">
        <f t="shared" si="421"/>
        <v>0.1</v>
      </c>
      <c r="BN186">
        <f t="shared" si="422"/>
        <v>1</v>
      </c>
      <c r="BO186">
        <f t="shared" si="364"/>
        <v>0.7</v>
      </c>
      <c r="BP186">
        <f t="shared" si="423"/>
        <v>0.1</v>
      </c>
      <c r="BQ186">
        <f t="shared" si="424"/>
        <v>1</v>
      </c>
      <c r="BR186">
        <f t="shared" si="365"/>
        <v>0.7</v>
      </c>
      <c r="BS186">
        <f t="shared" si="425"/>
        <v>0.1</v>
      </c>
      <c r="BT186">
        <f t="shared" si="426"/>
        <v>1</v>
      </c>
      <c r="BU186">
        <f t="shared" si="366"/>
        <v>0.7</v>
      </c>
      <c r="BV186">
        <f t="shared" si="374"/>
        <v>0.1</v>
      </c>
      <c r="BW186">
        <f t="shared" si="427"/>
        <v>1</v>
      </c>
      <c r="BX186">
        <f t="shared" si="373"/>
        <v>0.7</v>
      </c>
      <c r="BY186">
        <f t="shared" si="428"/>
        <v>0.1</v>
      </c>
      <c r="BZ186">
        <f t="shared" si="429"/>
        <v>1</v>
      </c>
      <c r="CA186">
        <v>0</v>
      </c>
      <c r="CB186">
        <v>0</v>
      </c>
      <c r="CC186">
        <f t="shared" si="382"/>
        <v>0.57500000000000029</v>
      </c>
      <c r="CD186">
        <f t="shared" si="375"/>
        <v>0.31800000000000023</v>
      </c>
      <c r="CE186">
        <f t="shared" si="379"/>
        <v>0.17999999999999949</v>
      </c>
      <c r="CF186">
        <f t="shared" si="351"/>
        <v>0.9150000000000007</v>
      </c>
      <c r="CG186">
        <f t="shared" si="430"/>
        <v>1</v>
      </c>
      <c r="CH186">
        <v>0.08</v>
      </c>
    </row>
    <row r="187" spans="1:86" x14ac:dyDescent="0.25">
      <c r="A187">
        <v>1853</v>
      </c>
      <c r="B187">
        <f t="shared" si="383"/>
        <v>0.1</v>
      </c>
      <c r="C187">
        <f t="shared" si="384"/>
        <v>1</v>
      </c>
      <c r="D187">
        <f t="shared" si="371"/>
        <v>0.75</v>
      </c>
      <c r="E187">
        <f t="shared" si="385"/>
        <v>0.1</v>
      </c>
      <c r="F187">
        <f t="shared" si="386"/>
        <v>1</v>
      </c>
      <c r="G187">
        <f t="shared" si="369"/>
        <v>0.7</v>
      </c>
      <c r="H187">
        <f t="shared" si="370"/>
        <v>0.42500000000000016</v>
      </c>
      <c r="I187">
        <f t="shared" si="367"/>
        <v>0.85500000000000065</v>
      </c>
      <c r="J187">
        <f t="shared" si="387"/>
        <v>0.1</v>
      </c>
      <c r="K187">
        <f t="shared" si="388"/>
        <v>1</v>
      </c>
      <c r="L187">
        <f t="shared" si="353"/>
        <v>0.7</v>
      </c>
      <c r="M187">
        <f t="shared" si="389"/>
        <v>0.1</v>
      </c>
      <c r="N187">
        <f t="shared" si="390"/>
        <v>1</v>
      </c>
      <c r="O187">
        <f t="shared" si="354"/>
        <v>0.7</v>
      </c>
      <c r="P187">
        <f t="shared" si="391"/>
        <v>0.1</v>
      </c>
      <c r="Q187">
        <f t="shared" si="392"/>
        <v>1</v>
      </c>
      <c r="R187">
        <f t="shared" si="355"/>
        <v>0.7</v>
      </c>
      <c r="S187">
        <f t="shared" si="393"/>
        <v>0.1</v>
      </c>
      <c r="T187">
        <f t="shared" si="394"/>
        <v>1</v>
      </c>
      <c r="U187">
        <f t="shared" si="356"/>
        <v>0.7</v>
      </c>
      <c r="V187">
        <f t="shared" si="377"/>
        <v>0</v>
      </c>
      <c r="W187">
        <f t="shared" si="395"/>
        <v>0.1</v>
      </c>
      <c r="X187">
        <f t="shared" si="396"/>
        <v>1</v>
      </c>
      <c r="Y187">
        <f t="shared" si="357"/>
        <v>0.7</v>
      </c>
      <c r="Z187">
        <f t="shared" si="397"/>
        <v>0.1</v>
      </c>
      <c r="AA187">
        <f t="shared" si="398"/>
        <v>1</v>
      </c>
      <c r="AB187">
        <f t="shared" si="358"/>
        <v>0.7</v>
      </c>
      <c r="AC187">
        <f t="shared" si="399"/>
        <v>0.1</v>
      </c>
      <c r="AD187">
        <f t="shared" si="400"/>
        <v>1</v>
      </c>
      <c r="AE187">
        <f t="shared" si="359"/>
        <v>0.7</v>
      </c>
      <c r="AF187">
        <f t="shared" si="401"/>
        <v>0.1</v>
      </c>
      <c r="AG187">
        <f t="shared" si="402"/>
        <v>1</v>
      </c>
      <c r="AH187">
        <f t="shared" si="360"/>
        <v>0.7</v>
      </c>
      <c r="AI187">
        <f t="shared" si="403"/>
        <v>0.1</v>
      </c>
      <c r="AJ187">
        <f t="shared" si="404"/>
        <v>1</v>
      </c>
      <c r="AK187">
        <f t="shared" si="361"/>
        <v>0.7</v>
      </c>
      <c r="AL187">
        <f t="shared" si="368"/>
        <v>0</v>
      </c>
      <c r="AM187">
        <f t="shared" si="349"/>
        <v>0</v>
      </c>
      <c r="AN187">
        <f t="shared" si="405"/>
        <v>0.1</v>
      </c>
      <c r="AO187">
        <f t="shared" si="406"/>
        <v>1</v>
      </c>
      <c r="AP187">
        <f t="shared" si="350"/>
        <v>0.375</v>
      </c>
      <c r="AQ187">
        <f t="shared" si="407"/>
        <v>1</v>
      </c>
      <c r="AR187">
        <f t="shared" si="376"/>
        <v>0.17499999999999949</v>
      </c>
      <c r="AS187">
        <f t="shared" si="408"/>
        <v>1</v>
      </c>
      <c r="AT187">
        <f t="shared" si="362"/>
        <v>0.7</v>
      </c>
      <c r="AU187">
        <f t="shared" si="409"/>
        <v>0.1</v>
      </c>
      <c r="AV187">
        <f t="shared" si="410"/>
        <v>1</v>
      </c>
      <c r="AW187">
        <f t="shared" si="411"/>
        <v>0.1</v>
      </c>
      <c r="AX187">
        <f t="shared" si="412"/>
        <v>1</v>
      </c>
      <c r="AY187">
        <f t="shared" si="413"/>
        <v>0.1</v>
      </c>
      <c r="AZ187">
        <f t="shared" si="414"/>
        <v>1</v>
      </c>
      <c r="BA187">
        <f t="shared" si="352"/>
        <v>0.22000000000000008</v>
      </c>
      <c r="BB187">
        <f t="shared" si="415"/>
        <v>1</v>
      </c>
      <c r="BC187">
        <f t="shared" si="380"/>
        <v>0.55000000000000004</v>
      </c>
      <c r="BD187">
        <f t="shared" si="416"/>
        <v>0.1</v>
      </c>
      <c r="BE187">
        <f t="shared" si="417"/>
        <v>1</v>
      </c>
      <c r="BF187">
        <f t="shared" si="418"/>
        <v>0.1</v>
      </c>
      <c r="BG187">
        <f t="shared" si="419"/>
        <v>1</v>
      </c>
      <c r="BH187">
        <f t="shared" si="420"/>
        <v>1</v>
      </c>
      <c r="BI187">
        <f t="shared" si="363"/>
        <v>0.7</v>
      </c>
      <c r="BJ187">
        <f t="shared" si="372"/>
        <v>0.7</v>
      </c>
      <c r="BK187">
        <f t="shared" si="381"/>
        <v>0.52000000000000024</v>
      </c>
      <c r="BL187">
        <f t="shared" si="378"/>
        <v>0.30800000000000022</v>
      </c>
      <c r="BM187">
        <f t="shared" si="421"/>
        <v>0.1</v>
      </c>
      <c r="BN187">
        <f t="shared" si="422"/>
        <v>1</v>
      </c>
      <c r="BO187">
        <f t="shared" si="364"/>
        <v>0.7</v>
      </c>
      <c r="BP187">
        <f t="shared" si="423"/>
        <v>0.1</v>
      </c>
      <c r="BQ187">
        <f t="shared" si="424"/>
        <v>1</v>
      </c>
      <c r="BR187">
        <f t="shared" si="365"/>
        <v>0.7</v>
      </c>
      <c r="BS187">
        <f t="shared" si="425"/>
        <v>0.1</v>
      </c>
      <c r="BT187">
        <f t="shared" si="426"/>
        <v>1</v>
      </c>
      <c r="BU187">
        <f t="shared" si="366"/>
        <v>0.7</v>
      </c>
      <c r="BV187">
        <f t="shared" si="374"/>
        <v>0.1</v>
      </c>
      <c r="BW187">
        <f t="shared" si="427"/>
        <v>1</v>
      </c>
      <c r="BX187">
        <f t="shared" si="373"/>
        <v>0.7</v>
      </c>
      <c r="BY187">
        <f t="shared" si="428"/>
        <v>0.1</v>
      </c>
      <c r="BZ187">
        <f t="shared" si="429"/>
        <v>1</v>
      </c>
      <c r="CA187">
        <v>0</v>
      </c>
      <c r="CB187">
        <v>0</v>
      </c>
      <c r="CC187">
        <f t="shared" si="382"/>
        <v>0.57000000000000028</v>
      </c>
      <c r="CD187">
        <f t="shared" si="375"/>
        <v>0.32000000000000023</v>
      </c>
      <c r="CE187">
        <f t="shared" si="379"/>
        <v>0.17499999999999949</v>
      </c>
      <c r="CF187">
        <f t="shared" si="351"/>
        <v>0.92000000000000071</v>
      </c>
      <c r="CG187">
        <f t="shared" si="430"/>
        <v>1</v>
      </c>
      <c r="CH187">
        <v>0.08</v>
      </c>
    </row>
    <row r="188" spans="1:86" x14ac:dyDescent="0.25">
      <c r="A188">
        <v>1868</v>
      </c>
      <c r="B188">
        <f t="shared" si="383"/>
        <v>0.1</v>
      </c>
      <c r="C188">
        <f t="shared" si="384"/>
        <v>1</v>
      </c>
      <c r="D188">
        <f t="shared" si="371"/>
        <v>0.75</v>
      </c>
      <c r="E188">
        <f t="shared" si="385"/>
        <v>0.1</v>
      </c>
      <c r="F188">
        <f t="shared" si="386"/>
        <v>1</v>
      </c>
      <c r="G188">
        <f t="shared" si="369"/>
        <v>0.7</v>
      </c>
      <c r="H188">
        <f t="shared" si="370"/>
        <v>0.42000000000000015</v>
      </c>
      <c r="I188">
        <f t="shared" si="367"/>
        <v>0.86000000000000065</v>
      </c>
      <c r="J188">
        <f t="shared" si="387"/>
        <v>0.1</v>
      </c>
      <c r="K188">
        <f t="shared" si="388"/>
        <v>1</v>
      </c>
      <c r="L188">
        <f t="shared" si="353"/>
        <v>0.7</v>
      </c>
      <c r="M188">
        <f t="shared" si="389"/>
        <v>0.1</v>
      </c>
      <c r="N188">
        <f t="shared" si="390"/>
        <v>1</v>
      </c>
      <c r="O188">
        <f t="shared" si="354"/>
        <v>0.7</v>
      </c>
      <c r="P188">
        <f t="shared" si="391"/>
        <v>0.1</v>
      </c>
      <c r="Q188">
        <f t="shared" si="392"/>
        <v>1</v>
      </c>
      <c r="R188">
        <f t="shared" si="355"/>
        <v>0.7</v>
      </c>
      <c r="S188">
        <f t="shared" si="393"/>
        <v>0.1</v>
      </c>
      <c r="T188">
        <f t="shared" si="394"/>
        <v>1</v>
      </c>
      <c r="U188">
        <f t="shared" si="356"/>
        <v>0.7</v>
      </c>
      <c r="V188">
        <f t="shared" si="377"/>
        <v>0</v>
      </c>
      <c r="W188">
        <f t="shared" si="395"/>
        <v>0.1</v>
      </c>
      <c r="X188">
        <f t="shared" si="396"/>
        <v>1</v>
      </c>
      <c r="Y188">
        <f t="shared" si="357"/>
        <v>0.7</v>
      </c>
      <c r="Z188">
        <f t="shared" si="397"/>
        <v>0.1</v>
      </c>
      <c r="AA188">
        <f t="shared" si="398"/>
        <v>1</v>
      </c>
      <c r="AB188">
        <f t="shared" si="358"/>
        <v>0.7</v>
      </c>
      <c r="AC188">
        <f t="shared" si="399"/>
        <v>0.1</v>
      </c>
      <c r="AD188">
        <f t="shared" si="400"/>
        <v>1</v>
      </c>
      <c r="AE188">
        <f t="shared" si="359"/>
        <v>0.7</v>
      </c>
      <c r="AF188">
        <f t="shared" si="401"/>
        <v>0.1</v>
      </c>
      <c r="AG188">
        <f t="shared" si="402"/>
        <v>1</v>
      </c>
      <c r="AH188">
        <f t="shared" si="360"/>
        <v>0.7</v>
      </c>
      <c r="AI188">
        <f t="shared" si="403"/>
        <v>0.1</v>
      </c>
      <c r="AJ188">
        <f t="shared" si="404"/>
        <v>1</v>
      </c>
      <c r="AK188">
        <f t="shared" si="361"/>
        <v>0.7</v>
      </c>
      <c r="AL188">
        <f t="shared" si="368"/>
        <v>0</v>
      </c>
      <c r="AM188">
        <f t="shared" si="349"/>
        <v>0</v>
      </c>
      <c r="AN188">
        <f t="shared" si="405"/>
        <v>0.1</v>
      </c>
      <c r="AO188">
        <f t="shared" si="406"/>
        <v>1</v>
      </c>
      <c r="AP188">
        <f t="shared" si="350"/>
        <v>0.37</v>
      </c>
      <c r="AQ188">
        <f t="shared" si="407"/>
        <v>1</v>
      </c>
      <c r="AR188">
        <f t="shared" si="376"/>
        <v>0.16999999999999948</v>
      </c>
      <c r="AS188">
        <f t="shared" si="408"/>
        <v>1</v>
      </c>
      <c r="AT188">
        <f t="shared" si="362"/>
        <v>0.7</v>
      </c>
      <c r="AU188">
        <f t="shared" si="409"/>
        <v>0.1</v>
      </c>
      <c r="AV188">
        <f t="shared" si="410"/>
        <v>1</v>
      </c>
      <c r="AW188">
        <f t="shared" si="411"/>
        <v>0.1</v>
      </c>
      <c r="AX188">
        <f t="shared" si="412"/>
        <v>1</v>
      </c>
      <c r="AY188">
        <f t="shared" si="413"/>
        <v>0.1</v>
      </c>
      <c r="AZ188">
        <f t="shared" si="414"/>
        <v>1</v>
      </c>
      <c r="BA188">
        <f t="shared" si="352"/>
        <v>0.21500000000000008</v>
      </c>
      <c r="BB188">
        <f t="shared" si="415"/>
        <v>1</v>
      </c>
      <c r="BC188">
        <f t="shared" si="380"/>
        <v>0.55000000000000004</v>
      </c>
      <c r="BD188">
        <f t="shared" si="416"/>
        <v>0.1</v>
      </c>
      <c r="BE188">
        <f t="shared" si="417"/>
        <v>1</v>
      </c>
      <c r="BF188">
        <f t="shared" si="418"/>
        <v>0.1</v>
      </c>
      <c r="BG188">
        <f t="shared" si="419"/>
        <v>1</v>
      </c>
      <c r="BH188">
        <f t="shared" si="420"/>
        <v>1</v>
      </c>
      <c r="BI188">
        <f t="shared" si="363"/>
        <v>0.7</v>
      </c>
      <c r="BJ188">
        <f t="shared" si="372"/>
        <v>0.7</v>
      </c>
      <c r="BK188">
        <f t="shared" si="381"/>
        <v>0.51500000000000024</v>
      </c>
      <c r="BL188">
        <f t="shared" si="378"/>
        <v>0.31000000000000022</v>
      </c>
      <c r="BM188">
        <f t="shared" si="421"/>
        <v>0.1</v>
      </c>
      <c r="BN188">
        <f t="shared" si="422"/>
        <v>1</v>
      </c>
      <c r="BO188">
        <f t="shared" si="364"/>
        <v>0.7</v>
      </c>
      <c r="BP188">
        <f t="shared" si="423"/>
        <v>0.1</v>
      </c>
      <c r="BQ188">
        <f t="shared" si="424"/>
        <v>1</v>
      </c>
      <c r="BR188">
        <f t="shared" si="365"/>
        <v>0.7</v>
      </c>
      <c r="BS188">
        <f t="shared" si="425"/>
        <v>0.1</v>
      </c>
      <c r="BT188">
        <f t="shared" si="426"/>
        <v>1</v>
      </c>
      <c r="BU188">
        <f t="shared" si="366"/>
        <v>0.7</v>
      </c>
      <c r="BV188">
        <f t="shared" si="374"/>
        <v>0.1</v>
      </c>
      <c r="BW188">
        <f t="shared" si="427"/>
        <v>1</v>
      </c>
      <c r="BX188">
        <f t="shared" si="373"/>
        <v>0.7</v>
      </c>
      <c r="BY188">
        <f t="shared" si="428"/>
        <v>0.1</v>
      </c>
      <c r="BZ188">
        <f t="shared" si="429"/>
        <v>1</v>
      </c>
      <c r="CA188">
        <v>0</v>
      </c>
      <c r="CB188">
        <v>0</v>
      </c>
      <c r="CC188">
        <f t="shared" si="382"/>
        <v>0.56500000000000028</v>
      </c>
      <c r="CD188">
        <f t="shared" si="375"/>
        <v>0.32200000000000023</v>
      </c>
      <c r="CE188">
        <f t="shared" si="379"/>
        <v>0.16999999999999948</v>
      </c>
      <c r="CF188">
        <f t="shared" si="351"/>
        <v>0.92500000000000071</v>
      </c>
      <c r="CG188">
        <f t="shared" si="430"/>
        <v>1</v>
      </c>
      <c r="CH188">
        <v>0.08</v>
      </c>
    </row>
    <row r="189" spans="1:86" x14ac:dyDescent="0.25">
      <c r="A189">
        <v>1882</v>
      </c>
      <c r="B189">
        <f t="shared" si="383"/>
        <v>0.1</v>
      </c>
      <c r="C189">
        <f t="shared" si="384"/>
        <v>1</v>
      </c>
      <c r="D189">
        <f t="shared" si="371"/>
        <v>0.75</v>
      </c>
      <c r="E189">
        <f t="shared" si="385"/>
        <v>0.1</v>
      </c>
      <c r="F189">
        <f t="shared" si="386"/>
        <v>1</v>
      </c>
      <c r="G189">
        <f t="shared" si="369"/>
        <v>0.7</v>
      </c>
      <c r="H189">
        <f t="shared" si="370"/>
        <v>0.41500000000000015</v>
      </c>
      <c r="I189">
        <f t="shared" si="367"/>
        <v>0.86500000000000066</v>
      </c>
      <c r="J189">
        <f t="shared" si="387"/>
        <v>0.1</v>
      </c>
      <c r="K189">
        <f t="shared" si="388"/>
        <v>1</v>
      </c>
      <c r="L189">
        <f t="shared" si="353"/>
        <v>0.7</v>
      </c>
      <c r="M189">
        <f t="shared" si="389"/>
        <v>0.1</v>
      </c>
      <c r="N189">
        <f t="shared" si="390"/>
        <v>1</v>
      </c>
      <c r="O189">
        <f t="shared" si="354"/>
        <v>0.7</v>
      </c>
      <c r="P189">
        <f t="shared" si="391"/>
        <v>0.1</v>
      </c>
      <c r="Q189">
        <f t="shared" si="392"/>
        <v>1</v>
      </c>
      <c r="R189">
        <f t="shared" si="355"/>
        <v>0.7</v>
      </c>
      <c r="S189">
        <f t="shared" si="393"/>
        <v>0.1</v>
      </c>
      <c r="T189">
        <f t="shared" si="394"/>
        <v>1</v>
      </c>
      <c r="U189">
        <f t="shared" si="356"/>
        <v>0.7</v>
      </c>
      <c r="V189">
        <f t="shared" si="377"/>
        <v>0</v>
      </c>
      <c r="W189">
        <f t="shared" si="395"/>
        <v>0.1</v>
      </c>
      <c r="X189">
        <f t="shared" si="396"/>
        <v>1</v>
      </c>
      <c r="Y189">
        <f t="shared" si="357"/>
        <v>0.7</v>
      </c>
      <c r="Z189">
        <f t="shared" si="397"/>
        <v>0.1</v>
      </c>
      <c r="AA189">
        <f t="shared" si="398"/>
        <v>1</v>
      </c>
      <c r="AB189">
        <f t="shared" si="358"/>
        <v>0.7</v>
      </c>
      <c r="AC189">
        <f t="shared" si="399"/>
        <v>0.1</v>
      </c>
      <c r="AD189">
        <f t="shared" si="400"/>
        <v>1</v>
      </c>
      <c r="AE189">
        <f t="shared" si="359"/>
        <v>0.7</v>
      </c>
      <c r="AF189">
        <f t="shared" si="401"/>
        <v>0.1</v>
      </c>
      <c r="AG189">
        <f t="shared" si="402"/>
        <v>1</v>
      </c>
      <c r="AH189">
        <f t="shared" si="360"/>
        <v>0.7</v>
      </c>
      <c r="AI189">
        <f t="shared" si="403"/>
        <v>0.1</v>
      </c>
      <c r="AJ189">
        <f t="shared" si="404"/>
        <v>1</v>
      </c>
      <c r="AK189">
        <f t="shared" si="361"/>
        <v>0.7</v>
      </c>
      <c r="AL189">
        <f t="shared" si="368"/>
        <v>0</v>
      </c>
      <c r="AM189">
        <f t="shared" si="349"/>
        <v>0</v>
      </c>
      <c r="AN189">
        <f t="shared" si="405"/>
        <v>0.1</v>
      </c>
      <c r="AO189">
        <f t="shared" si="406"/>
        <v>1</v>
      </c>
      <c r="AP189">
        <f t="shared" si="350"/>
        <v>0.36499999999999999</v>
      </c>
      <c r="AQ189">
        <f t="shared" si="407"/>
        <v>1</v>
      </c>
      <c r="AR189">
        <f t="shared" si="376"/>
        <v>0.16499999999999948</v>
      </c>
      <c r="AS189">
        <f t="shared" si="408"/>
        <v>1</v>
      </c>
      <c r="AT189">
        <f t="shared" si="362"/>
        <v>0.7</v>
      </c>
      <c r="AU189">
        <f t="shared" si="409"/>
        <v>0.1</v>
      </c>
      <c r="AV189">
        <f t="shared" si="410"/>
        <v>1</v>
      </c>
      <c r="AW189">
        <f t="shared" si="411"/>
        <v>0.1</v>
      </c>
      <c r="AX189">
        <f t="shared" si="412"/>
        <v>1</v>
      </c>
      <c r="AY189">
        <f t="shared" si="413"/>
        <v>0.1</v>
      </c>
      <c r="AZ189">
        <f t="shared" si="414"/>
        <v>1</v>
      </c>
      <c r="BA189">
        <f t="shared" si="352"/>
        <v>0.21000000000000008</v>
      </c>
      <c r="BB189">
        <f t="shared" si="415"/>
        <v>1</v>
      </c>
      <c r="BC189">
        <f t="shared" si="380"/>
        <v>0.55000000000000004</v>
      </c>
      <c r="BD189">
        <f t="shared" si="416"/>
        <v>0.1</v>
      </c>
      <c r="BE189">
        <f t="shared" si="417"/>
        <v>1</v>
      </c>
      <c r="BF189">
        <f t="shared" si="418"/>
        <v>0.1</v>
      </c>
      <c r="BG189">
        <f t="shared" si="419"/>
        <v>1</v>
      </c>
      <c r="BH189">
        <f t="shared" si="420"/>
        <v>1</v>
      </c>
      <c r="BI189">
        <f t="shared" si="363"/>
        <v>0.7</v>
      </c>
      <c r="BJ189">
        <f t="shared" si="372"/>
        <v>0.7</v>
      </c>
      <c r="BK189">
        <f t="shared" si="381"/>
        <v>0.51000000000000023</v>
      </c>
      <c r="BL189">
        <f t="shared" si="378"/>
        <v>0.31200000000000022</v>
      </c>
      <c r="BM189">
        <f t="shared" si="421"/>
        <v>0.1</v>
      </c>
      <c r="BN189">
        <f t="shared" si="422"/>
        <v>1</v>
      </c>
      <c r="BO189">
        <f t="shared" si="364"/>
        <v>0.7</v>
      </c>
      <c r="BP189">
        <f t="shared" si="423"/>
        <v>0.1</v>
      </c>
      <c r="BQ189">
        <f t="shared" si="424"/>
        <v>1</v>
      </c>
      <c r="BR189">
        <f t="shared" si="365"/>
        <v>0.7</v>
      </c>
      <c r="BS189">
        <f t="shared" si="425"/>
        <v>0.1</v>
      </c>
      <c r="BT189">
        <f t="shared" si="426"/>
        <v>1</v>
      </c>
      <c r="BU189">
        <f t="shared" si="366"/>
        <v>0.7</v>
      </c>
      <c r="BV189">
        <f t="shared" si="374"/>
        <v>0.1</v>
      </c>
      <c r="BW189">
        <f t="shared" si="427"/>
        <v>1</v>
      </c>
      <c r="BX189">
        <f t="shared" si="373"/>
        <v>0.7</v>
      </c>
      <c r="BY189">
        <f t="shared" si="428"/>
        <v>0.1</v>
      </c>
      <c r="BZ189">
        <f t="shared" si="429"/>
        <v>1</v>
      </c>
      <c r="CA189">
        <v>0</v>
      </c>
      <c r="CB189">
        <v>0</v>
      </c>
      <c r="CC189">
        <f t="shared" si="382"/>
        <v>0.56000000000000028</v>
      </c>
      <c r="CD189">
        <f t="shared" si="375"/>
        <v>0.32400000000000023</v>
      </c>
      <c r="CE189">
        <f t="shared" si="379"/>
        <v>0.16499999999999948</v>
      </c>
      <c r="CF189">
        <f t="shared" si="351"/>
        <v>0.93000000000000071</v>
      </c>
      <c r="CG189">
        <f t="shared" si="430"/>
        <v>1</v>
      </c>
      <c r="CH189">
        <v>0.08</v>
      </c>
    </row>
    <row r="190" spans="1:86" x14ac:dyDescent="0.25">
      <c r="A190">
        <v>1897</v>
      </c>
      <c r="B190">
        <f t="shared" si="383"/>
        <v>0.1</v>
      </c>
      <c r="C190">
        <f t="shared" si="384"/>
        <v>1</v>
      </c>
      <c r="D190">
        <f t="shared" si="371"/>
        <v>0.75</v>
      </c>
      <c r="E190">
        <f t="shared" si="385"/>
        <v>0.1</v>
      </c>
      <c r="F190">
        <f t="shared" si="386"/>
        <v>1</v>
      </c>
      <c r="G190">
        <f t="shared" si="369"/>
        <v>0.7</v>
      </c>
      <c r="H190">
        <f t="shared" si="370"/>
        <v>0.41000000000000014</v>
      </c>
      <c r="I190">
        <f t="shared" si="367"/>
        <v>0.87000000000000066</v>
      </c>
      <c r="J190">
        <f t="shared" si="387"/>
        <v>0.1</v>
      </c>
      <c r="K190">
        <f t="shared" si="388"/>
        <v>1</v>
      </c>
      <c r="L190">
        <f t="shared" si="353"/>
        <v>0.7</v>
      </c>
      <c r="M190">
        <f t="shared" si="389"/>
        <v>0.1</v>
      </c>
      <c r="N190">
        <f t="shared" si="390"/>
        <v>1</v>
      </c>
      <c r="O190">
        <f t="shared" si="354"/>
        <v>0.7</v>
      </c>
      <c r="P190">
        <f t="shared" si="391"/>
        <v>0.1</v>
      </c>
      <c r="Q190">
        <f t="shared" si="392"/>
        <v>1</v>
      </c>
      <c r="R190">
        <f t="shared" si="355"/>
        <v>0.7</v>
      </c>
      <c r="S190">
        <f t="shared" si="393"/>
        <v>0.1</v>
      </c>
      <c r="T190">
        <f t="shared" si="394"/>
        <v>1</v>
      </c>
      <c r="U190">
        <f t="shared" si="356"/>
        <v>0.7</v>
      </c>
      <c r="V190">
        <f t="shared" si="377"/>
        <v>0</v>
      </c>
      <c r="W190">
        <f t="shared" si="395"/>
        <v>0.1</v>
      </c>
      <c r="X190">
        <f t="shared" si="396"/>
        <v>1</v>
      </c>
      <c r="Y190">
        <f t="shared" si="357"/>
        <v>0.7</v>
      </c>
      <c r="Z190">
        <f t="shared" si="397"/>
        <v>0.1</v>
      </c>
      <c r="AA190">
        <f t="shared" si="398"/>
        <v>1</v>
      </c>
      <c r="AB190">
        <f t="shared" si="358"/>
        <v>0.7</v>
      </c>
      <c r="AC190">
        <f t="shared" si="399"/>
        <v>0.1</v>
      </c>
      <c r="AD190">
        <f t="shared" si="400"/>
        <v>1</v>
      </c>
      <c r="AE190">
        <f t="shared" si="359"/>
        <v>0.7</v>
      </c>
      <c r="AF190">
        <f t="shared" si="401"/>
        <v>0.1</v>
      </c>
      <c r="AG190">
        <f t="shared" si="402"/>
        <v>1</v>
      </c>
      <c r="AH190">
        <f t="shared" si="360"/>
        <v>0.7</v>
      </c>
      <c r="AI190">
        <f t="shared" si="403"/>
        <v>0.1</v>
      </c>
      <c r="AJ190">
        <f t="shared" si="404"/>
        <v>1</v>
      </c>
      <c r="AK190">
        <f t="shared" si="361"/>
        <v>0.7</v>
      </c>
      <c r="AL190">
        <f t="shared" si="368"/>
        <v>0</v>
      </c>
      <c r="AM190">
        <f t="shared" si="349"/>
        <v>0</v>
      </c>
      <c r="AN190">
        <f t="shared" si="405"/>
        <v>0.1</v>
      </c>
      <c r="AO190">
        <f t="shared" si="406"/>
        <v>1</v>
      </c>
      <c r="AP190">
        <f t="shared" si="350"/>
        <v>0.36</v>
      </c>
      <c r="AQ190">
        <f t="shared" si="407"/>
        <v>1</v>
      </c>
      <c r="AR190">
        <f t="shared" si="376"/>
        <v>0.15999999999999948</v>
      </c>
      <c r="AS190">
        <f t="shared" si="408"/>
        <v>1</v>
      </c>
      <c r="AT190">
        <f t="shared" si="362"/>
        <v>0.7</v>
      </c>
      <c r="AU190">
        <f t="shared" si="409"/>
        <v>0.1</v>
      </c>
      <c r="AV190">
        <f t="shared" si="410"/>
        <v>1</v>
      </c>
      <c r="AW190">
        <f t="shared" si="411"/>
        <v>0.1</v>
      </c>
      <c r="AX190">
        <f t="shared" si="412"/>
        <v>1</v>
      </c>
      <c r="AY190">
        <f t="shared" si="413"/>
        <v>0.1</v>
      </c>
      <c r="AZ190">
        <f t="shared" si="414"/>
        <v>1</v>
      </c>
      <c r="BA190">
        <f t="shared" si="352"/>
        <v>0.20500000000000007</v>
      </c>
      <c r="BB190">
        <f t="shared" si="415"/>
        <v>1</v>
      </c>
      <c r="BC190">
        <f t="shared" si="380"/>
        <v>0.55000000000000004</v>
      </c>
      <c r="BD190">
        <f t="shared" si="416"/>
        <v>0.1</v>
      </c>
      <c r="BE190">
        <f t="shared" si="417"/>
        <v>1</v>
      </c>
      <c r="BF190">
        <f t="shared" si="418"/>
        <v>0.1</v>
      </c>
      <c r="BG190">
        <f t="shared" si="419"/>
        <v>1</v>
      </c>
      <c r="BH190">
        <f t="shared" si="420"/>
        <v>1</v>
      </c>
      <c r="BI190">
        <f t="shared" si="363"/>
        <v>0.7</v>
      </c>
      <c r="BJ190">
        <f t="shared" si="372"/>
        <v>0.7</v>
      </c>
      <c r="BK190">
        <f t="shared" si="381"/>
        <v>0.50500000000000023</v>
      </c>
      <c r="BL190">
        <f t="shared" si="378"/>
        <v>0.31400000000000022</v>
      </c>
      <c r="BM190">
        <f t="shared" si="421"/>
        <v>0.1</v>
      </c>
      <c r="BN190">
        <f t="shared" si="422"/>
        <v>1</v>
      </c>
      <c r="BO190">
        <f t="shared" si="364"/>
        <v>0.7</v>
      </c>
      <c r="BP190">
        <f t="shared" si="423"/>
        <v>0.1</v>
      </c>
      <c r="BQ190">
        <f t="shared" si="424"/>
        <v>1</v>
      </c>
      <c r="BR190">
        <f t="shared" si="365"/>
        <v>0.7</v>
      </c>
      <c r="BS190">
        <f t="shared" si="425"/>
        <v>0.1</v>
      </c>
      <c r="BT190">
        <f t="shared" si="426"/>
        <v>1</v>
      </c>
      <c r="BU190">
        <f t="shared" si="366"/>
        <v>0.7</v>
      </c>
      <c r="BV190">
        <f t="shared" si="374"/>
        <v>0.1</v>
      </c>
      <c r="BW190">
        <f t="shared" si="427"/>
        <v>1</v>
      </c>
      <c r="BX190">
        <f t="shared" si="373"/>
        <v>0.7</v>
      </c>
      <c r="BY190">
        <f t="shared" si="428"/>
        <v>0.1</v>
      </c>
      <c r="BZ190">
        <f t="shared" si="429"/>
        <v>1</v>
      </c>
      <c r="CA190">
        <v>0</v>
      </c>
      <c r="CB190">
        <v>0</v>
      </c>
      <c r="CC190">
        <f t="shared" si="382"/>
        <v>0.55500000000000027</v>
      </c>
      <c r="CD190">
        <f t="shared" si="375"/>
        <v>0.32600000000000023</v>
      </c>
      <c r="CE190">
        <f t="shared" si="379"/>
        <v>0.15999999999999948</v>
      </c>
      <c r="CF190">
        <f t="shared" si="351"/>
        <v>0.93500000000000072</v>
      </c>
      <c r="CG190">
        <f t="shared" si="430"/>
        <v>1</v>
      </c>
      <c r="CH190">
        <v>0.08</v>
      </c>
    </row>
    <row r="191" spans="1:86" x14ac:dyDescent="0.25">
      <c r="A191">
        <v>1911</v>
      </c>
      <c r="B191">
        <f t="shared" si="383"/>
        <v>0.1</v>
      </c>
      <c r="C191">
        <f t="shared" si="384"/>
        <v>1</v>
      </c>
      <c r="D191">
        <f t="shared" si="371"/>
        <v>0.75</v>
      </c>
      <c r="E191">
        <f t="shared" si="385"/>
        <v>0.1</v>
      </c>
      <c r="F191">
        <f t="shared" si="386"/>
        <v>1</v>
      </c>
      <c r="G191">
        <f t="shared" si="369"/>
        <v>0.7</v>
      </c>
      <c r="H191">
        <f t="shared" si="370"/>
        <v>0.40500000000000014</v>
      </c>
      <c r="I191">
        <f t="shared" si="367"/>
        <v>0.87500000000000067</v>
      </c>
      <c r="J191">
        <f t="shared" si="387"/>
        <v>0.1</v>
      </c>
      <c r="K191">
        <f t="shared" si="388"/>
        <v>1</v>
      </c>
      <c r="L191">
        <f t="shared" si="353"/>
        <v>0.7</v>
      </c>
      <c r="M191">
        <f t="shared" si="389"/>
        <v>0.1</v>
      </c>
      <c r="N191">
        <f t="shared" si="390"/>
        <v>1</v>
      </c>
      <c r="O191">
        <f t="shared" si="354"/>
        <v>0.7</v>
      </c>
      <c r="P191">
        <f t="shared" si="391"/>
        <v>0.1</v>
      </c>
      <c r="Q191">
        <f t="shared" si="392"/>
        <v>1</v>
      </c>
      <c r="R191">
        <f t="shared" si="355"/>
        <v>0.7</v>
      </c>
      <c r="S191">
        <f t="shared" si="393"/>
        <v>0.1</v>
      </c>
      <c r="T191">
        <f t="shared" si="394"/>
        <v>1</v>
      </c>
      <c r="U191">
        <f t="shared" si="356"/>
        <v>0.7</v>
      </c>
      <c r="V191">
        <f t="shared" si="377"/>
        <v>0</v>
      </c>
      <c r="W191">
        <f t="shared" si="395"/>
        <v>0.1</v>
      </c>
      <c r="X191">
        <f t="shared" si="396"/>
        <v>1</v>
      </c>
      <c r="Y191">
        <f t="shared" si="357"/>
        <v>0.7</v>
      </c>
      <c r="Z191">
        <f t="shared" si="397"/>
        <v>0.1</v>
      </c>
      <c r="AA191">
        <f t="shared" si="398"/>
        <v>1</v>
      </c>
      <c r="AB191">
        <f t="shared" si="358"/>
        <v>0.7</v>
      </c>
      <c r="AC191">
        <f t="shared" si="399"/>
        <v>0.1</v>
      </c>
      <c r="AD191">
        <f t="shared" si="400"/>
        <v>1</v>
      </c>
      <c r="AE191">
        <f t="shared" si="359"/>
        <v>0.7</v>
      </c>
      <c r="AF191">
        <f t="shared" si="401"/>
        <v>0.1</v>
      </c>
      <c r="AG191">
        <f t="shared" si="402"/>
        <v>1</v>
      </c>
      <c r="AH191">
        <f t="shared" si="360"/>
        <v>0.7</v>
      </c>
      <c r="AI191">
        <f t="shared" si="403"/>
        <v>0.1</v>
      </c>
      <c r="AJ191">
        <f t="shared" si="404"/>
        <v>1</v>
      </c>
      <c r="AK191">
        <f t="shared" si="361"/>
        <v>0.7</v>
      </c>
      <c r="AL191">
        <f t="shared" si="368"/>
        <v>0</v>
      </c>
      <c r="AM191">
        <f t="shared" si="349"/>
        <v>0</v>
      </c>
      <c r="AN191">
        <f t="shared" si="405"/>
        <v>0.1</v>
      </c>
      <c r="AO191">
        <f t="shared" si="406"/>
        <v>1</v>
      </c>
      <c r="AP191">
        <f t="shared" si="350"/>
        <v>0.35499999999999998</v>
      </c>
      <c r="AQ191">
        <f t="shared" si="407"/>
        <v>1</v>
      </c>
      <c r="AR191">
        <f t="shared" si="376"/>
        <v>0.15499999999999947</v>
      </c>
      <c r="AS191">
        <f t="shared" si="408"/>
        <v>1</v>
      </c>
      <c r="AT191">
        <f t="shared" si="362"/>
        <v>0.7</v>
      </c>
      <c r="AU191">
        <f t="shared" si="409"/>
        <v>0.1</v>
      </c>
      <c r="AV191">
        <f t="shared" si="410"/>
        <v>1</v>
      </c>
      <c r="AW191">
        <f t="shared" si="411"/>
        <v>0.1</v>
      </c>
      <c r="AX191">
        <f t="shared" si="412"/>
        <v>1</v>
      </c>
      <c r="AY191">
        <f t="shared" si="413"/>
        <v>0.1</v>
      </c>
      <c r="AZ191">
        <f t="shared" si="414"/>
        <v>1</v>
      </c>
      <c r="BA191">
        <f t="shared" si="352"/>
        <v>0.20000000000000007</v>
      </c>
      <c r="BB191">
        <f t="shared" si="415"/>
        <v>1</v>
      </c>
      <c r="BC191">
        <f t="shared" si="380"/>
        <v>0.55000000000000004</v>
      </c>
      <c r="BD191">
        <f t="shared" si="416"/>
        <v>0.1</v>
      </c>
      <c r="BE191">
        <f t="shared" si="417"/>
        <v>1</v>
      </c>
      <c r="BF191">
        <f t="shared" si="418"/>
        <v>0.1</v>
      </c>
      <c r="BG191">
        <f t="shared" si="419"/>
        <v>1</v>
      </c>
      <c r="BH191">
        <f t="shared" si="420"/>
        <v>1</v>
      </c>
      <c r="BI191">
        <f t="shared" si="363"/>
        <v>0.7</v>
      </c>
      <c r="BJ191">
        <f t="shared" si="372"/>
        <v>0.7</v>
      </c>
      <c r="BK191">
        <f t="shared" si="381"/>
        <v>0.50000000000000022</v>
      </c>
      <c r="BL191">
        <f t="shared" si="378"/>
        <v>0.31600000000000023</v>
      </c>
      <c r="BM191">
        <f t="shared" si="421"/>
        <v>0.1</v>
      </c>
      <c r="BN191">
        <f t="shared" si="422"/>
        <v>1</v>
      </c>
      <c r="BO191">
        <f t="shared" si="364"/>
        <v>0.7</v>
      </c>
      <c r="BP191">
        <f t="shared" si="423"/>
        <v>0.1</v>
      </c>
      <c r="BQ191">
        <f t="shared" si="424"/>
        <v>1</v>
      </c>
      <c r="BR191">
        <f t="shared" si="365"/>
        <v>0.7</v>
      </c>
      <c r="BS191">
        <f t="shared" si="425"/>
        <v>0.1</v>
      </c>
      <c r="BT191">
        <f t="shared" si="426"/>
        <v>1</v>
      </c>
      <c r="BU191">
        <f t="shared" si="366"/>
        <v>0.7</v>
      </c>
      <c r="BV191">
        <f t="shared" si="374"/>
        <v>0.1</v>
      </c>
      <c r="BW191">
        <f t="shared" si="427"/>
        <v>1</v>
      </c>
      <c r="BX191">
        <f t="shared" si="373"/>
        <v>0.7</v>
      </c>
      <c r="BY191">
        <f t="shared" si="428"/>
        <v>0.1</v>
      </c>
      <c r="BZ191">
        <f t="shared" si="429"/>
        <v>1</v>
      </c>
      <c r="CA191">
        <v>0</v>
      </c>
      <c r="CB191">
        <v>0</v>
      </c>
      <c r="CC191">
        <f t="shared" si="382"/>
        <v>0.55000000000000027</v>
      </c>
      <c r="CD191">
        <f t="shared" si="375"/>
        <v>0.32800000000000024</v>
      </c>
      <c r="CE191">
        <f t="shared" si="379"/>
        <v>0.15499999999999947</v>
      </c>
      <c r="CF191">
        <f t="shared" si="351"/>
        <v>0.94000000000000072</v>
      </c>
      <c r="CG191">
        <f t="shared" si="430"/>
        <v>1</v>
      </c>
      <c r="CH191">
        <v>0.08</v>
      </c>
    </row>
    <row r="192" spans="1:86" x14ac:dyDescent="0.25">
      <c r="A192">
        <v>1926</v>
      </c>
      <c r="B192">
        <f t="shared" si="383"/>
        <v>0.1</v>
      </c>
      <c r="C192">
        <f t="shared" si="384"/>
        <v>1</v>
      </c>
      <c r="D192">
        <f t="shared" si="371"/>
        <v>0.75</v>
      </c>
      <c r="E192">
        <f t="shared" si="385"/>
        <v>0.1</v>
      </c>
      <c r="F192">
        <f t="shared" si="386"/>
        <v>1</v>
      </c>
      <c r="G192">
        <f t="shared" si="369"/>
        <v>0.7</v>
      </c>
      <c r="H192">
        <f t="shared" si="370"/>
        <v>0.40000000000000013</v>
      </c>
      <c r="I192">
        <f t="shared" si="367"/>
        <v>0.88000000000000067</v>
      </c>
      <c r="J192">
        <f t="shared" si="387"/>
        <v>0.1</v>
      </c>
      <c r="K192">
        <f t="shared" si="388"/>
        <v>1</v>
      </c>
      <c r="L192">
        <f t="shared" si="353"/>
        <v>0.7</v>
      </c>
      <c r="M192">
        <f t="shared" si="389"/>
        <v>0.1</v>
      </c>
      <c r="N192">
        <f t="shared" si="390"/>
        <v>1</v>
      </c>
      <c r="O192">
        <f t="shared" si="354"/>
        <v>0.7</v>
      </c>
      <c r="P192">
        <f t="shared" si="391"/>
        <v>0.1</v>
      </c>
      <c r="Q192">
        <f t="shared" si="392"/>
        <v>1</v>
      </c>
      <c r="R192">
        <f t="shared" si="355"/>
        <v>0.7</v>
      </c>
      <c r="S192">
        <f t="shared" si="393"/>
        <v>0.1</v>
      </c>
      <c r="T192">
        <f t="shared" si="394"/>
        <v>1</v>
      </c>
      <c r="U192">
        <f t="shared" si="356"/>
        <v>0.7</v>
      </c>
      <c r="V192">
        <f t="shared" si="377"/>
        <v>0</v>
      </c>
      <c r="W192">
        <f t="shared" si="395"/>
        <v>0.1</v>
      </c>
      <c r="X192">
        <f t="shared" si="396"/>
        <v>1</v>
      </c>
      <c r="Y192">
        <f t="shared" si="357"/>
        <v>0.7</v>
      </c>
      <c r="Z192">
        <f t="shared" si="397"/>
        <v>0.1</v>
      </c>
      <c r="AA192">
        <f t="shared" si="398"/>
        <v>1</v>
      </c>
      <c r="AB192">
        <f t="shared" si="358"/>
        <v>0.7</v>
      </c>
      <c r="AC192">
        <f t="shared" si="399"/>
        <v>0.1</v>
      </c>
      <c r="AD192">
        <f t="shared" si="400"/>
        <v>1</v>
      </c>
      <c r="AE192">
        <f t="shared" si="359"/>
        <v>0.7</v>
      </c>
      <c r="AF192">
        <f t="shared" si="401"/>
        <v>0.1</v>
      </c>
      <c r="AG192">
        <f t="shared" si="402"/>
        <v>1</v>
      </c>
      <c r="AH192">
        <f t="shared" si="360"/>
        <v>0.7</v>
      </c>
      <c r="AI192">
        <f t="shared" si="403"/>
        <v>0.1</v>
      </c>
      <c r="AJ192">
        <f t="shared" si="404"/>
        <v>1</v>
      </c>
      <c r="AK192">
        <f t="shared" si="361"/>
        <v>0.7</v>
      </c>
      <c r="AL192">
        <f t="shared" si="368"/>
        <v>0</v>
      </c>
      <c r="AM192">
        <f t="shared" si="349"/>
        <v>0</v>
      </c>
      <c r="AN192">
        <f t="shared" si="405"/>
        <v>0.1</v>
      </c>
      <c r="AO192">
        <f t="shared" si="406"/>
        <v>1</v>
      </c>
      <c r="AP192">
        <f t="shared" si="350"/>
        <v>0.35</v>
      </c>
      <c r="AQ192">
        <f t="shared" si="407"/>
        <v>1</v>
      </c>
      <c r="AR192">
        <f t="shared" si="376"/>
        <v>0.14999999999999947</v>
      </c>
      <c r="AS192">
        <f t="shared" si="408"/>
        <v>1</v>
      </c>
      <c r="AT192">
        <f t="shared" si="362"/>
        <v>0.7</v>
      </c>
      <c r="AU192">
        <f t="shared" si="409"/>
        <v>0.1</v>
      </c>
      <c r="AV192">
        <f t="shared" si="410"/>
        <v>1</v>
      </c>
      <c r="AW192">
        <f t="shared" si="411"/>
        <v>0.1</v>
      </c>
      <c r="AX192">
        <f t="shared" si="412"/>
        <v>1</v>
      </c>
      <c r="AY192">
        <f t="shared" si="413"/>
        <v>0.1</v>
      </c>
      <c r="AZ192">
        <f t="shared" si="414"/>
        <v>1</v>
      </c>
      <c r="BA192">
        <f t="shared" si="352"/>
        <v>0.19500000000000006</v>
      </c>
      <c r="BB192">
        <f t="shared" si="415"/>
        <v>1</v>
      </c>
      <c r="BC192">
        <f t="shared" si="380"/>
        <v>0.55000000000000004</v>
      </c>
      <c r="BD192">
        <f t="shared" si="416"/>
        <v>0.1</v>
      </c>
      <c r="BE192">
        <f t="shared" si="417"/>
        <v>1</v>
      </c>
      <c r="BF192">
        <f t="shared" si="418"/>
        <v>0.1</v>
      </c>
      <c r="BG192">
        <f t="shared" si="419"/>
        <v>1</v>
      </c>
      <c r="BH192">
        <f t="shared" si="420"/>
        <v>1</v>
      </c>
      <c r="BI192">
        <f t="shared" si="363"/>
        <v>0.7</v>
      </c>
      <c r="BJ192">
        <f t="shared" si="372"/>
        <v>0.7</v>
      </c>
      <c r="BK192">
        <f t="shared" si="381"/>
        <v>0.49500000000000022</v>
      </c>
      <c r="BL192">
        <f t="shared" si="378"/>
        <v>0.31800000000000023</v>
      </c>
      <c r="BM192">
        <f t="shared" si="421"/>
        <v>0.1</v>
      </c>
      <c r="BN192">
        <f t="shared" si="422"/>
        <v>1</v>
      </c>
      <c r="BO192">
        <f t="shared" si="364"/>
        <v>0.7</v>
      </c>
      <c r="BP192">
        <f t="shared" si="423"/>
        <v>0.1</v>
      </c>
      <c r="BQ192">
        <f t="shared" si="424"/>
        <v>1</v>
      </c>
      <c r="BR192">
        <f t="shared" si="365"/>
        <v>0.7</v>
      </c>
      <c r="BS192">
        <f t="shared" si="425"/>
        <v>0.1</v>
      </c>
      <c r="BT192">
        <f t="shared" si="426"/>
        <v>1</v>
      </c>
      <c r="BU192">
        <f t="shared" si="366"/>
        <v>0.7</v>
      </c>
      <c r="BV192">
        <f t="shared" si="374"/>
        <v>0.1</v>
      </c>
      <c r="BW192">
        <f t="shared" si="427"/>
        <v>1</v>
      </c>
      <c r="BX192">
        <f t="shared" si="373"/>
        <v>0.7</v>
      </c>
      <c r="BY192">
        <f t="shared" si="428"/>
        <v>0.1</v>
      </c>
      <c r="BZ192">
        <f t="shared" si="429"/>
        <v>1</v>
      </c>
      <c r="CA192">
        <v>0</v>
      </c>
      <c r="CB192">
        <v>0</v>
      </c>
      <c r="CC192">
        <f t="shared" si="382"/>
        <v>0.54500000000000026</v>
      </c>
      <c r="CD192">
        <f t="shared" si="375"/>
        <v>0.33000000000000024</v>
      </c>
      <c r="CE192">
        <f t="shared" si="379"/>
        <v>0.14999999999999947</v>
      </c>
      <c r="CF192">
        <f t="shared" si="351"/>
        <v>0.94500000000000073</v>
      </c>
      <c r="CG192">
        <f t="shared" si="430"/>
        <v>1</v>
      </c>
      <c r="CH192">
        <v>0.08</v>
      </c>
    </row>
    <row r="193" spans="1:86" x14ac:dyDescent="0.25">
      <c r="A193">
        <v>1940</v>
      </c>
      <c r="B193">
        <f t="shared" si="383"/>
        <v>0.1</v>
      </c>
      <c r="C193">
        <f t="shared" si="384"/>
        <v>1</v>
      </c>
      <c r="D193">
        <f t="shared" si="371"/>
        <v>0.75</v>
      </c>
      <c r="E193">
        <f t="shared" si="385"/>
        <v>0.1</v>
      </c>
      <c r="F193">
        <f t="shared" si="386"/>
        <v>1</v>
      </c>
      <c r="G193">
        <f t="shared" si="369"/>
        <v>0.7</v>
      </c>
      <c r="H193">
        <f t="shared" si="370"/>
        <v>0.39500000000000013</v>
      </c>
      <c r="I193">
        <f t="shared" si="367"/>
        <v>0.88500000000000068</v>
      </c>
      <c r="J193">
        <f t="shared" si="387"/>
        <v>0.1</v>
      </c>
      <c r="K193">
        <f t="shared" si="388"/>
        <v>1</v>
      </c>
      <c r="L193">
        <f t="shared" si="353"/>
        <v>0.7</v>
      </c>
      <c r="M193">
        <f t="shared" si="389"/>
        <v>0.1</v>
      </c>
      <c r="N193">
        <f t="shared" si="390"/>
        <v>1</v>
      </c>
      <c r="O193">
        <f t="shared" si="354"/>
        <v>0.7</v>
      </c>
      <c r="P193">
        <f t="shared" si="391"/>
        <v>0.1</v>
      </c>
      <c r="Q193">
        <f t="shared" si="392"/>
        <v>1</v>
      </c>
      <c r="R193">
        <f t="shared" si="355"/>
        <v>0.7</v>
      </c>
      <c r="S193">
        <f t="shared" si="393"/>
        <v>0.1</v>
      </c>
      <c r="T193">
        <f t="shared" si="394"/>
        <v>1</v>
      </c>
      <c r="U193">
        <f t="shared" si="356"/>
        <v>0.7</v>
      </c>
      <c r="V193">
        <f t="shared" si="377"/>
        <v>0</v>
      </c>
      <c r="W193">
        <f t="shared" si="395"/>
        <v>0.1</v>
      </c>
      <c r="X193">
        <f t="shared" si="396"/>
        <v>1</v>
      </c>
      <c r="Y193">
        <f t="shared" si="357"/>
        <v>0.7</v>
      </c>
      <c r="Z193">
        <f t="shared" si="397"/>
        <v>0.1</v>
      </c>
      <c r="AA193">
        <f t="shared" si="398"/>
        <v>1</v>
      </c>
      <c r="AB193">
        <f t="shared" si="358"/>
        <v>0.7</v>
      </c>
      <c r="AC193">
        <f t="shared" si="399"/>
        <v>0.1</v>
      </c>
      <c r="AD193">
        <f t="shared" si="400"/>
        <v>1</v>
      </c>
      <c r="AE193">
        <f t="shared" si="359"/>
        <v>0.7</v>
      </c>
      <c r="AF193">
        <f t="shared" si="401"/>
        <v>0.1</v>
      </c>
      <c r="AG193">
        <f t="shared" si="402"/>
        <v>1</v>
      </c>
      <c r="AH193">
        <f t="shared" si="360"/>
        <v>0.7</v>
      </c>
      <c r="AI193">
        <f t="shared" si="403"/>
        <v>0.1</v>
      </c>
      <c r="AJ193">
        <f t="shared" si="404"/>
        <v>1</v>
      </c>
      <c r="AK193">
        <f t="shared" si="361"/>
        <v>0.7</v>
      </c>
      <c r="AL193">
        <f t="shared" si="368"/>
        <v>0</v>
      </c>
      <c r="AM193">
        <f t="shared" si="349"/>
        <v>0</v>
      </c>
      <c r="AN193">
        <f t="shared" si="405"/>
        <v>0.1</v>
      </c>
      <c r="AO193">
        <f t="shared" si="406"/>
        <v>1</v>
      </c>
      <c r="AP193">
        <f t="shared" si="350"/>
        <v>0.34499999999999997</v>
      </c>
      <c r="AQ193">
        <f t="shared" si="407"/>
        <v>1</v>
      </c>
      <c r="AR193">
        <f t="shared" si="376"/>
        <v>0.14499999999999946</v>
      </c>
      <c r="AS193">
        <f t="shared" si="408"/>
        <v>1</v>
      </c>
      <c r="AT193">
        <f t="shared" si="362"/>
        <v>0.7</v>
      </c>
      <c r="AU193">
        <f t="shared" si="409"/>
        <v>0.1</v>
      </c>
      <c r="AV193">
        <f t="shared" si="410"/>
        <v>1</v>
      </c>
      <c r="AW193">
        <f t="shared" si="411"/>
        <v>0.1</v>
      </c>
      <c r="AX193">
        <f t="shared" si="412"/>
        <v>1</v>
      </c>
      <c r="AY193">
        <f t="shared" si="413"/>
        <v>0.1</v>
      </c>
      <c r="AZ193">
        <f t="shared" si="414"/>
        <v>1</v>
      </c>
      <c r="BA193">
        <f t="shared" si="352"/>
        <v>0.19000000000000006</v>
      </c>
      <c r="BB193">
        <f t="shared" si="415"/>
        <v>1</v>
      </c>
      <c r="BC193">
        <f t="shared" si="380"/>
        <v>0.55000000000000004</v>
      </c>
      <c r="BD193">
        <f t="shared" si="416"/>
        <v>0.1</v>
      </c>
      <c r="BE193">
        <f t="shared" si="417"/>
        <v>1</v>
      </c>
      <c r="BF193">
        <f t="shared" si="418"/>
        <v>0.1</v>
      </c>
      <c r="BG193">
        <f t="shared" si="419"/>
        <v>1</v>
      </c>
      <c r="BH193">
        <f t="shared" si="420"/>
        <v>1</v>
      </c>
      <c r="BI193">
        <f t="shared" si="363"/>
        <v>0.7</v>
      </c>
      <c r="BJ193">
        <f t="shared" si="372"/>
        <v>0.7</v>
      </c>
      <c r="BK193">
        <f t="shared" si="381"/>
        <v>0.49000000000000021</v>
      </c>
      <c r="BL193">
        <f t="shared" si="378"/>
        <v>0.32000000000000023</v>
      </c>
      <c r="BM193">
        <f t="shared" si="421"/>
        <v>0.1</v>
      </c>
      <c r="BN193">
        <f t="shared" si="422"/>
        <v>1</v>
      </c>
      <c r="BO193">
        <f t="shared" si="364"/>
        <v>0.7</v>
      </c>
      <c r="BP193">
        <f t="shared" si="423"/>
        <v>0.1</v>
      </c>
      <c r="BQ193">
        <f t="shared" si="424"/>
        <v>1</v>
      </c>
      <c r="BR193">
        <f t="shared" si="365"/>
        <v>0.7</v>
      </c>
      <c r="BS193">
        <f t="shared" si="425"/>
        <v>0.1</v>
      </c>
      <c r="BT193">
        <f t="shared" si="426"/>
        <v>1</v>
      </c>
      <c r="BU193">
        <f t="shared" si="366"/>
        <v>0.7</v>
      </c>
      <c r="BV193">
        <f t="shared" si="374"/>
        <v>0.1</v>
      </c>
      <c r="BW193">
        <f t="shared" si="427"/>
        <v>1</v>
      </c>
      <c r="BX193">
        <f t="shared" si="373"/>
        <v>0.7</v>
      </c>
      <c r="BY193">
        <f t="shared" si="428"/>
        <v>0.1</v>
      </c>
      <c r="BZ193">
        <f t="shared" si="429"/>
        <v>1</v>
      </c>
      <c r="CA193">
        <v>0</v>
      </c>
      <c r="CB193">
        <v>0</v>
      </c>
      <c r="CC193">
        <f t="shared" si="382"/>
        <v>0.54000000000000026</v>
      </c>
      <c r="CD193">
        <f t="shared" si="375"/>
        <v>0.33200000000000024</v>
      </c>
      <c r="CE193">
        <f t="shared" si="379"/>
        <v>0.14499999999999946</v>
      </c>
      <c r="CF193">
        <f t="shared" si="351"/>
        <v>0.95000000000000073</v>
      </c>
      <c r="CG193">
        <f t="shared" si="430"/>
        <v>1</v>
      </c>
      <c r="CH193">
        <v>0.08</v>
      </c>
    </row>
    <row r="194" spans="1:86" x14ac:dyDescent="0.25">
      <c r="A194">
        <v>1955</v>
      </c>
      <c r="B194">
        <f t="shared" si="383"/>
        <v>0.1</v>
      </c>
      <c r="C194">
        <f t="shared" si="384"/>
        <v>1</v>
      </c>
      <c r="D194">
        <f t="shared" si="371"/>
        <v>0.75</v>
      </c>
      <c r="E194">
        <f t="shared" si="385"/>
        <v>0.1</v>
      </c>
      <c r="F194">
        <f t="shared" si="386"/>
        <v>1</v>
      </c>
      <c r="G194">
        <f t="shared" si="369"/>
        <v>0.7</v>
      </c>
      <c r="H194">
        <f t="shared" si="370"/>
        <v>0.39000000000000012</v>
      </c>
      <c r="I194">
        <f t="shared" si="367"/>
        <v>0.89000000000000068</v>
      </c>
      <c r="J194">
        <f t="shared" si="387"/>
        <v>0.1</v>
      </c>
      <c r="K194">
        <f t="shared" si="388"/>
        <v>1</v>
      </c>
      <c r="L194">
        <f t="shared" si="353"/>
        <v>0.7</v>
      </c>
      <c r="M194">
        <f t="shared" si="389"/>
        <v>0.1</v>
      </c>
      <c r="N194">
        <f t="shared" si="390"/>
        <v>1</v>
      </c>
      <c r="O194">
        <f t="shared" si="354"/>
        <v>0.7</v>
      </c>
      <c r="P194">
        <f t="shared" si="391"/>
        <v>0.1</v>
      </c>
      <c r="Q194">
        <f t="shared" si="392"/>
        <v>1</v>
      </c>
      <c r="R194">
        <f t="shared" si="355"/>
        <v>0.7</v>
      </c>
      <c r="S194">
        <f t="shared" si="393"/>
        <v>0.1</v>
      </c>
      <c r="T194">
        <f t="shared" si="394"/>
        <v>1</v>
      </c>
      <c r="U194">
        <f t="shared" si="356"/>
        <v>0.7</v>
      </c>
      <c r="V194">
        <f t="shared" si="377"/>
        <v>0</v>
      </c>
      <c r="W194">
        <f t="shared" si="395"/>
        <v>0.1</v>
      </c>
      <c r="X194">
        <f t="shared" si="396"/>
        <v>1</v>
      </c>
      <c r="Y194">
        <f t="shared" si="357"/>
        <v>0.7</v>
      </c>
      <c r="Z194">
        <f t="shared" si="397"/>
        <v>0.1</v>
      </c>
      <c r="AA194">
        <f t="shared" si="398"/>
        <v>1</v>
      </c>
      <c r="AB194">
        <f t="shared" si="358"/>
        <v>0.7</v>
      </c>
      <c r="AC194">
        <f t="shared" si="399"/>
        <v>0.1</v>
      </c>
      <c r="AD194">
        <f t="shared" si="400"/>
        <v>1</v>
      </c>
      <c r="AE194">
        <f t="shared" si="359"/>
        <v>0.7</v>
      </c>
      <c r="AF194">
        <f t="shared" si="401"/>
        <v>0.1</v>
      </c>
      <c r="AG194">
        <f t="shared" si="402"/>
        <v>1</v>
      </c>
      <c r="AH194">
        <f t="shared" si="360"/>
        <v>0.7</v>
      </c>
      <c r="AI194">
        <f t="shared" si="403"/>
        <v>0.1</v>
      </c>
      <c r="AJ194">
        <f t="shared" si="404"/>
        <v>1</v>
      </c>
      <c r="AK194">
        <f t="shared" si="361"/>
        <v>0.7</v>
      </c>
      <c r="AL194">
        <f t="shared" si="368"/>
        <v>0</v>
      </c>
      <c r="AM194">
        <f t="shared" si="349"/>
        <v>0</v>
      </c>
      <c r="AN194">
        <f t="shared" si="405"/>
        <v>0.1</v>
      </c>
      <c r="AO194">
        <f t="shared" si="406"/>
        <v>1</v>
      </c>
      <c r="AP194">
        <f t="shared" si="350"/>
        <v>0.33999999999999997</v>
      </c>
      <c r="AQ194">
        <f t="shared" si="407"/>
        <v>1</v>
      </c>
      <c r="AR194">
        <f t="shared" si="376"/>
        <v>0.13999999999999946</v>
      </c>
      <c r="AS194">
        <f t="shared" si="408"/>
        <v>1</v>
      </c>
      <c r="AT194">
        <f t="shared" si="362"/>
        <v>0.7</v>
      </c>
      <c r="AU194">
        <f t="shared" si="409"/>
        <v>0.1</v>
      </c>
      <c r="AV194">
        <f t="shared" si="410"/>
        <v>1</v>
      </c>
      <c r="AW194">
        <f t="shared" si="411"/>
        <v>0.1</v>
      </c>
      <c r="AX194">
        <f t="shared" si="412"/>
        <v>1</v>
      </c>
      <c r="AY194">
        <f t="shared" si="413"/>
        <v>0.1</v>
      </c>
      <c r="AZ194">
        <f t="shared" si="414"/>
        <v>1</v>
      </c>
      <c r="BA194">
        <f t="shared" si="352"/>
        <v>0.18500000000000005</v>
      </c>
      <c r="BB194">
        <f t="shared" si="415"/>
        <v>1</v>
      </c>
      <c r="BC194">
        <f t="shared" si="380"/>
        <v>0.55000000000000004</v>
      </c>
      <c r="BD194">
        <f t="shared" si="416"/>
        <v>0.1</v>
      </c>
      <c r="BE194">
        <f t="shared" si="417"/>
        <v>1</v>
      </c>
      <c r="BF194">
        <f t="shared" si="418"/>
        <v>0.1</v>
      </c>
      <c r="BG194">
        <f t="shared" si="419"/>
        <v>1</v>
      </c>
      <c r="BH194">
        <f t="shared" si="420"/>
        <v>1</v>
      </c>
      <c r="BI194">
        <f t="shared" si="363"/>
        <v>0.7</v>
      </c>
      <c r="BJ194">
        <f t="shared" si="372"/>
        <v>0.7</v>
      </c>
      <c r="BK194">
        <f t="shared" si="381"/>
        <v>0.48500000000000021</v>
      </c>
      <c r="BL194">
        <f t="shared" si="378"/>
        <v>0.32200000000000023</v>
      </c>
      <c r="BM194">
        <f t="shared" si="421"/>
        <v>0.1</v>
      </c>
      <c r="BN194">
        <f t="shared" si="422"/>
        <v>1</v>
      </c>
      <c r="BO194">
        <f t="shared" si="364"/>
        <v>0.7</v>
      </c>
      <c r="BP194">
        <f t="shared" si="423"/>
        <v>0.1</v>
      </c>
      <c r="BQ194">
        <f t="shared" si="424"/>
        <v>1</v>
      </c>
      <c r="BR194">
        <f t="shared" si="365"/>
        <v>0.7</v>
      </c>
      <c r="BS194">
        <f t="shared" si="425"/>
        <v>0.1</v>
      </c>
      <c r="BT194">
        <f t="shared" si="426"/>
        <v>1</v>
      </c>
      <c r="BU194">
        <f t="shared" si="366"/>
        <v>0.7</v>
      </c>
      <c r="BV194">
        <f t="shared" si="374"/>
        <v>0.1</v>
      </c>
      <c r="BW194">
        <f t="shared" si="427"/>
        <v>1</v>
      </c>
      <c r="BX194">
        <f t="shared" si="373"/>
        <v>0.7</v>
      </c>
      <c r="BY194">
        <f t="shared" si="428"/>
        <v>0.1</v>
      </c>
      <c r="BZ194">
        <f t="shared" si="429"/>
        <v>1</v>
      </c>
      <c r="CA194">
        <v>0</v>
      </c>
      <c r="CB194">
        <v>0</v>
      </c>
      <c r="CC194">
        <f t="shared" si="382"/>
        <v>0.53500000000000025</v>
      </c>
      <c r="CD194">
        <f t="shared" si="375"/>
        <v>0.33400000000000024</v>
      </c>
      <c r="CE194">
        <f t="shared" si="379"/>
        <v>0.13999999999999946</v>
      </c>
      <c r="CF194">
        <f t="shared" si="351"/>
        <v>0.95500000000000074</v>
      </c>
      <c r="CG194">
        <f t="shared" si="430"/>
        <v>1</v>
      </c>
      <c r="CH194">
        <v>0.08</v>
      </c>
    </row>
    <row r="195" spans="1:86" x14ac:dyDescent="0.25">
      <c r="A195">
        <v>1969</v>
      </c>
      <c r="B195">
        <f t="shared" si="383"/>
        <v>0.1</v>
      </c>
      <c r="C195">
        <f t="shared" si="384"/>
        <v>1</v>
      </c>
      <c r="D195">
        <f t="shared" si="371"/>
        <v>0.75</v>
      </c>
      <c r="E195">
        <f t="shared" si="385"/>
        <v>0.1</v>
      </c>
      <c r="F195">
        <f t="shared" si="386"/>
        <v>1</v>
      </c>
      <c r="G195">
        <f t="shared" si="369"/>
        <v>0.7</v>
      </c>
      <c r="H195">
        <f t="shared" si="370"/>
        <v>0.38500000000000012</v>
      </c>
      <c r="I195">
        <f t="shared" si="367"/>
        <v>0.89500000000000068</v>
      </c>
      <c r="J195">
        <f t="shared" si="387"/>
        <v>0.1</v>
      </c>
      <c r="K195">
        <f t="shared" si="388"/>
        <v>1</v>
      </c>
      <c r="L195">
        <f t="shared" si="353"/>
        <v>0.7</v>
      </c>
      <c r="M195">
        <f t="shared" si="389"/>
        <v>0.1</v>
      </c>
      <c r="N195">
        <f t="shared" si="390"/>
        <v>1</v>
      </c>
      <c r="O195">
        <f t="shared" si="354"/>
        <v>0.7</v>
      </c>
      <c r="P195">
        <f t="shared" si="391"/>
        <v>0.1</v>
      </c>
      <c r="Q195">
        <f t="shared" si="392"/>
        <v>1</v>
      </c>
      <c r="R195">
        <f t="shared" si="355"/>
        <v>0.7</v>
      </c>
      <c r="S195">
        <f t="shared" si="393"/>
        <v>0.1</v>
      </c>
      <c r="T195">
        <f t="shared" si="394"/>
        <v>1</v>
      </c>
      <c r="U195">
        <f t="shared" si="356"/>
        <v>0.7</v>
      </c>
      <c r="V195">
        <f t="shared" si="377"/>
        <v>0</v>
      </c>
      <c r="W195">
        <f t="shared" si="395"/>
        <v>0.1</v>
      </c>
      <c r="X195">
        <f t="shared" si="396"/>
        <v>1</v>
      </c>
      <c r="Y195">
        <f t="shared" si="357"/>
        <v>0.7</v>
      </c>
      <c r="Z195">
        <f t="shared" si="397"/>
        <v>0.1</v>
      </c>
      <c r="AA195">
        <f t="shared" si="398"/>
        <v>1</v>
      </c>
      <c r="AB195">
        <f t="shared" si="358"/>
        <v>0.7</v>
      </c>
      <c r="AC195">
        <f t="shared" si="399"/>
        <v>0.1</v>
      </c>
      <c r="AD195">
        <f t="shared" si="400"/>
        <v>1</v>
      </c>
      <c r="AE195">
        <f t="shared" si="359"/>
        <v>0.7</v>
      </c>
      <c r="AF195">
        <f t="shared" si="401"/>
        <v>0.1</v>
      </c>
      <c r="AG195">
        <f t="shared" si="402"/>
        <v>1</v>
      </c>
      <c r="AH195">
        <f t="shared" si="360"/>
        <v>0.7</v>
      </c>
      <c r="AI195">
        <f t="shared" si="403"/>
        <v>0.1</v>
      </c>
      <c r="AJ195">
        <f t="shared" si="404"/>
        <v>1</v>
      </c>
      <c r="AK195">
        <f t="shared" si="361"/>
        <v>0.7</v>
      </c>
      <c r="AL195">
        <f t="shared" si="368"/>
        <v>0</v>
      </c>
      <c r="AM195">
        <f t="shared" ref="AM195:AM258" si="431">MAX(AM194-0.01, 0)</f>
        <v>0</v>
      </c>
      <c r="AN195">
        <f t="shared" si="405"/>
        <v>0.1</v>
      </c>
      <c r="AO195">
        <f t="shared" si="406"/>
        <v>1</v>
      </c>
      <c r="AP195">
        <f t="shared" si="350"/>
        <v>0.33499999999999996</v>
      </c>
      <c r="AQ195">
        <f t="shared" si="407"/>
        <v>1</v>
      </c>
      <c r="AR195">
        <f t="shared" si="376"/>
        <v>0.13499999999999945</v>
      </c>
      <c r="AS195">
        <f t="shared" si="408"/>
        <v>1</v>
      </c>
      <c r="AT195">
        <f t="shared" si="362"/>
        <v>0.7</v>
      </c>
      <c r="AU195">
        <f t="shared" si="409"/>
        <v>0.1</v>
      </c>
      <c r="AV195">
        <f t="shared" si="410"/>
        <v>1</v>
      </c>
      <c r="AW195">
        <f t="shared" si="411"/>
        <v>0.1</v>
      </c>
      <c r="AX195">
        <f t="shared" si="412"/>
        <v>1</v>
      </c>
      <c r="AY195">
        <f t="shared" si="413"/>
        <v>0.1</v>
      </c>
      <c r="AZ195">
        <f t="shared" si="414"/>
        <v>1</v>
      </c>
      <c r="BA195">
        <f t="shared" si="352"/>
        <v>0.18000000000000005</v>
      </c>
      <c r="BB195">
        <f t="shared" si="415"/>
        <v>1</v>
      </c>
      <c r="BC195">
        <f t="shared" si="380"/>
        <v>0.55000000000000004</v>
      </c>
      <c r="BD195">
        <f t="shared" si="416"/>
        <v>0.1</v>
      </c>
      <c r="BE195">
        <f t="shared" si="417"/>
        <v>1</v>
      </c>
      <c r="BF195">
        <f t="shared" si="418"/>
        <v>0.1</v>
      </c>
      <c r="BG195">
        <f t="shared" si="419"/>
        <v>1</v>
      </c>
      <c r="BH195">
        <f t="shared" si="420"/>
        <v>1</v>
      </c>
      <c r="BI195">
        <f t="shared" si="363"/>
        <v>0.7</v>
      </c>
      <c r="BJ195">
        <f t="shared" si="372"/>
        <v>0.7</v>
      </c>
      <c r="BK195">
        <f t="shared" si="381"/>
        <v>0.4800000000000002</v>
      </c>
      <c r="BL195">
        <f t="shared" si="378"/>
        <v>0.32400000000000023</v>
      </c>
      <c r="BM195">
        <f t="shared" si="421"/>
        <v>0.1</v>
      </c>
      <c r="BN195">
        <f t="shared" si="422"/>
        <v>1</v>
      </c>
      <c r="BO195">
        <f t="shared" si="364"/>
        <v>0.7</v>
      </c>
      <c r="BP195">
        <f t="shared" si="423"/>
        <v>0.1</v>
      </c>
      <c r="BQ195">
        <f t="shared" si="424"/>
        <v>1</v>
      </c>
      <c r="BR195">
        <f t="shared" si="365"/>
        <v>0.7</v>
      </c>
      <c r="BS195">
        <f t="shared" si="425"/>
        <v>0.1</v>
      </c>
      <c r="BT195">
        <f t="shared" si="426"/>
        <v>1</v>
      </c>
      <c r="BU195">
        <f t="shared" si="366"/>
        <v>0.7</v>
      </c>
      <c r="BV195">
        <f t="shared" si="374"/>
        <v>0.1</v>
      </c>
      <c r="BW195">
        <f t="shared" si="427"/>
        <v>1</v>
      </c>
      <c r="BX195">
        <f t="shared" si="373"/>
        <v>0.7</v>
      </c>
      <c r="BY195">
        <f t="shared" si="428"/>
        <v>0.1</v>
      </c>
      <c r="BZ195">
        <f t="shared" si="429"/>
        <v>1</v>
      </c>
      <c r="CA195">
        <v>0</v>
      </c>
      <c r="CB195">
        <v>0</v>
      </c>
      <c r="CC195">
        <f t="shared" si="382"/>
        <v>0.53000000000000025</v>
      </c>
      <c r="CD195">
        <f t="shared" si="375"/>
        <v>0.33600000000000024</v>
      </c>
      <c r="CE195">
        <f t="shared" si="379"/>
        <v>0.13499999999999945</v>
      </c>
      <c r="CF195">
        <f t="shared" si="351"/>
        <v>0.96000000000000074</v>
      </c>
      <c r="CG195">
        <f t="shared" si="430"/>
        <v>1</v>
      </c>
      <c r="CH195">
        <v>0.09</v>
      </c>
    </row>
    <row r="196" spans="1:86" x14ac:dyDescent="0.25">
      <c r="A196">
        <v>1984</v>
      </c>
      <c r="B196">
        <f t="shared" si="383"/>
        <v>0.1</v>
      </c>
      <c r="C196">
        <f t="shared" si="384"/>
        <v>1</v>
      </c>
      <c r="D196">
        <f t="shared" si="371"/>
        <v>0.75</v>
      </c>
      <c r="E196">
        <f t="shared" si="385"/>
        <v>0.1</v>
      </c>
      <c r="F196">
        <f t="shared" si="386"/>
        <v>1</v>
      </c>
      <c r="G196">
        <f t="shared" si="369"/>
        <v>0.7</v>
      </c>
      <c r="H196">
        <f t="shared" si="370"/>
        <v>0.38000000000000012</v>
      </c>
      <c r="I196">
        <f t="shared" si="367"/>
        <v>0.90000000000000069</v>
      </c>
      <c r="J196">
        <f t="shared" si="387"/>
        <v>0.1</v>
      </c>
      <c r="K196">
        <f t="shared" si="388"/>
        <v>1</v>
      </c>
      <c r="L196">
        <f t="shared" si="353"/>
        <v>0.7</v>
      </c>
      <c r="M196">
        <f t="shared" si="389"/>
        <v>0.1</v>
      </c>
      <c r="N196">
        <f t="shared" si="390"/>
        <v>1</v>
      </c>
      <c r="O196">
        <f t="shared" si="354"/>
        <v>0.7</v>
      </c>
      <c r="P196">
        <f t="shared" si="391"/>
        <v>0.1</v>
      </c>
      <c r="Q196">
        <f t="shared" si="392"/>
        <v>1</v>
      </c>
      <c r="R196">
        <f t="shared" si="355"/>
        <v>0.7</v>
      </c>
      <c r="S196">
        <f t="shared" si="393"/>
        <v>0.1</v>
      </c>
      <c r="T196">
        <f t="shared" si="394"/>
        <v>1</v>
      </c>
      <c r="U196">
        <f t="shared" si="356"/>
        <v>0.7</v>
      </c>
      <c r="V196">
        <f t="shared" si="377"/>
        <v>0</v>
      </c>
      <c r="W196">
        <f t="shared" si="395"/>
        <v>0.1</v>
      </c>
      <c r="X196">
        <f t="shared" si="396"/>
        <v>1</v>
      </c>
      <c r="Y196">
        <f t="shared" si="357"/>
        <v>0.7</v>
      </c>
      <c r="Z196">
        <f t="shared" si="397"/>
        <v>0.1</v>
      </c>
      <c r="AA196">
        <f t="shared" si="398"/>
        <v>1</v>
      </c>
      <c r="AB196">
        <f t="shared" si="358"/>
        <v>0.7</v>
      </c>
      <c r="AC196">
        <f t="shared" si="399"/>
        <v>0.1</v>
      </c>
      <c r="AD196">
        <f t="shared" si="400"/>
        <v>1</v>
      </c>
      <c r="AE196">
        <f t="shared" si="359"/>
        <v>0.7</v>
      </c>
      <c r="AF196">
        <f t="shared" si="401"/>
        <v>0.1</v>
      </c>
      <c r="AG196">
        <f t="shared" si="402"/>
        <v>1</v>
      </c>
      <c r="AH196">
        <f t="shared" si="360"/>
        <v>0.7</v>
      </c>
      <c r="AI196">
        <f t="shared" si="403"/>
        <v>0.1</v>
      </c>
      <c r="AJ196">
        <f t="shared" si="404"/>
        <v>1</v>
      </c>
      <c r="AK196">
        <f t="shared" si="361"/>
        <v>0.7</v>
      </c>
      <c r="AL196">
        <f t="shared" si="368"/>
        <v>0</v>
      </c>
      <c r="AM196">
        <f t="shared" si="431"/>
        <v>0</v>
      </c>
      <c r="AN196">
        <f t="shared" si="405"/>
        <v>0.1</v>
      </c>
      <c r="AO196">
        <f t="shared" si="406"/>
        <v>1</v>
      </c>
      <c r="AP196">
        <f t="shared" si="350"/>
        <v>0.32999999999999996</v>
      </c>
      <c r="AQ196">
        <f t="shared" si="407"/>
        <v>1</v>
      </c>
      <c r="AR196">
        <f t="shared" si="376"/>
        <v>0.12999999999999945</v>
      </c>
      <c r="AS196">
        <f t="shared" si="408"/>
        <v>1</v>
      </c>
      <c r="AT196">
        <f t="shared" si="362"/>
        <v>0.7</v>
      </c>
      <c r="AU196">
        <f t="shared" si="409"/>
        <v>0.1</v>
      </c>
      <c r="AV196">
        <f t="shared" si="410"/>
        <v>1</v>
      </c>
      <c r="AW196">
        <f t="shared" si="411"/>
        <v>0.1</v>
      </c>
      <c r="AX196">
        <f t="shared" si="412"/>
        <v>1</v>
      </c>
      <c r="AY196">
        <f t="shared" si="413"/>
        <v>0.1</v>
      </c>
      <c r="AZ196">
        <f t="shared" si="414"/>
        <v>1</v>
      </c>
      <c r="BA196">
        <f t="shared" si="352"/>
        <v>0.17500000000000004</v>
      </c>
      <c r="BB196">
        <f t="shared" si="415"/>
        <v>1</v>
      </c>
      <c r="BC196">
        <f t="shared" si="380"/>
        <v>0.55000000000000004</v>
      </c>
      <c r="BD196">
        <f t="shared" si="416"/>
        <v>0.1</v>
      </c>
      <c r="BE196">
        <f t="shared" si="417"/>
        <v>1</v>
      </c>
      <c r="BF196">
        <f t="shared" si="418"/>
        <v>0.1</v>
      </c>
      <c r="BG196">
        <f t="shared" si="419"/>
        <v>1</v>
      </c>
      <c r="BH196">
        <f t="shared" si="420"/>
        <v>1</v>
      </c>
      <c r="BI196">
        <f t="shared" si="363"/>
        <v>0.7</v>
      </c>
      <c r="BJ196">
        <f t="shared" si="372"/>
        <v>0.7</v>
      </c>
      <c r="BK196">
        <f t="shared" si="381"/>
        <v>0.4750000000000002</v>
      </c>
      <c r="BL196">
        <f t="shared" si="378"/>
        <v>0.32600000000000023</v>
      </c>
      <c r="BM196">
        <f t="shared" si="421"/>
        <v>0.1</v>
      </c>
      <c r="BN196">
        <f t="shared" si="422"/>
        <v>1</v>
      </c>
      <c r="BO196">
        <f t="shared" si="364"/>
        <v>0.7</v>
      </c>
      <c r="BP196">
        <f t="shared" si="423"/>
        <v>0.1</v>
      </c>
      <c r="BQ196">
        <f t="shared" si="424"/>
        <v>1</v>
      </c>
      <c r="BR196">
        <f t="shared" si="365"/>
        <v>0.7</v>
      </c>
      <c r="BS196">
        <f t="shared" si="425"/>
        <v>0.1</v>
      </c>
      <c r="BT196">
        <f t="shared" si="426"/>
        <v>1</v>
      </c>
      <c r="BU196">
        <f t="shared" si="366"/>
        <v>0.7</v>
      </c>
      <c r="BV196">
        <f t="shared" si="374"/>
        <v>0.1</v>
      </c>
      <c r="BW196">
        <f t="shared" si="427"/>
        <v>1</v>
      </c>
      <c r="BX196">
        <f t="shared" si="373"/>
        <v>0.7</v>
      </c>
      <c r="BY196">
        <f t="shared" si="428"/>
        <v>0.1</v>
      </c>
      <c r="BZ196">
        <f t="shared" si="429"/>
        <v>1</v>
      </c>
      <c r="CA196">
        <v>0</v>
      </c>
      <c r="CB196">
        <v>0</v>
      </c>
      <c r="CC196">
        <f t="shared" si="382"/>
        <v>0.52500000000000024</v>
      </c>
      <c r="CD196">
        <f t="shared" si="375"/>
        <v>0.33800000000000024</v>
      </c>
      <c r="CE196">
        <f t="shared" si="379"/>
        <v>0.12999999999999945</v>
      </c>
      <c r="CF196">
        <f t="shared" si="351"/>
        <v>0.96500000000000075</v>
      </c>
      <c r="CG196">
        <f t="shared" si="430"/>
        <v>1</v>
      </c>
      <c r="CH196">
        <v>0.09</v>
      </c>
    </row>
    <row r="197" spans="1:86" x14ac:dyDescent="0.25">
      <c r="A197">
        <v>1999</v>
      </c>
      <c r="B197">
        <f t="shared" si="383"/>
        <v>0.1</v>
      </c>
      <c r="C197">
        <f t="shared" si="384"/>
        <v>1</v>
      </c>
      <c r="D197">
        <f t="shared" si="371"/>
        <v>0.75</v>
      </c>
      <c r="E197">
        <f t="shared" si="385"/>
        <v>0.1</v>
      </c>
      <c r="F197">
        <f t="shared" si="386"/>
        <v>1</v>
      </c>
      <c r="G197">
        <f t="shared" si="369"/>
        <v>0.7</v>
      </c>
      <c r="H197">
        <f t="shared" si="370"/>
        <v>0.37500000000000011</v>
      </c>
      <c r="I197">
        <f t="shared" si="367"/>
        <v>0.90500000000000069</v>
      </c>
      <c r="J197">
        <f t="shared" si="387"/>
        <v>0.1</v>
      </c>
      <c r="K197">
        <f t="shared" si="388"/>
        <v>1</v>
      </c>
      <c r="L197">
        <f t="shared" si="353"/>
        <v>0.7</v>
      </c>
      <c r="M197">
        <f t="shared" si="389"/>
        <v>0.1</v>
      </c>
      <c r="N197">
        <f t="shared" si="390"/>
        <v>1</v>
      </c>
      <c r="O197">
        <f t="shared" si="354"/>
        <v>0.7</v>
      </c>
      <c r="P197">
        <f t="shared" si="391"/>
        <v>0.1</v>
      </c>
      <c r="Q197">
        <f t="shared" si="392"/>
        <v>1</v>
      </c>
      <c r="R197">
        <f t="shared" si="355"/>
        <v>0.7</v>
      </c>
      <c r="S197">
        <f t="shared" si="393"/>
        <v>0.1</v>
      </c>
      <c r="T197">
        <f t="shared" si="394"/>
        <v>1</v>
      </c>
      <c r="U197">
        <f t="shared" si="356"/>
        <v>0.7</v>
      </c>
      <c r="V197">
        <f t="shared" si="377"/>
        <v>0</v>
      </c>
      <c r="W197">
        <f t="shared" si="395"/>
        <v>0.1</v>
      </c>
      <c r="X197">
        <f t="shared" si="396"/>
        <v>1</v>
      </c>
      <c r="Y197">
        <f t="shared" si="357"/>
        <v>0.7</v>
      </c>
      <c r="Z197">
        <f t="shared" si="397"/>
        <v>0.1</v>
      </c>
      <c r="AA197">
        <f t="shared" si="398"/>
        <v>1</v>
      </c>
      <c r="AB197">
        <f t="shared" si="358"/>
        <v>0.7</v>
      </c>
      <c r="AC197">
        <f t="shared" si="399"/>
        <v>0.1</v>
      </c>
      <c r="AD197">
        <f t="shared" si="400"/>
        <v>1</v>
      </c>
      <c r="AE197">
        <f t="shared" si="359"/>
        <v>0.7</v>
      </c>
      <c r="AF197">
        <f t="shared" si="401"/>
        <v>0.1</v>
      </c>
      <c r="AG197">
        <f t="shared" si="402"/>
        <v>1</v>
      </c>
      <c r="AH197">
        <f t="shared" si="360"/>
        <v>0.7</v>
      </c>
      <c r="AI197">
        <f t="shared" si="403"/>
        <v>0.1</v>
      </c>
      <c r="AJ197">
        <f t="shared" si="404"/>
        <v>1</v>
      </c>
      <c r="AK197">
        <f t="shared" si="361"/>
        <v>0.7</v>
      </c>
      <c r="AL197">
        <f t="shared" si="368"/>
        <v>0</v>
      </c>
      <c r="AM197">
        <f t="shared" si="431"/>
        <v>0</v>
      </c>
      <c r="AN197">
        <f t="shared" si="405"/>
        <v>0.1</v>
      </c>
      <c r="AO197">
        <f t="shared" si="406"/>
        <v>1</v>
      </c>
      <c r="AP197">
        <f t="shared" si="350"/>
        <v>0.32499999999999996</v>
      </c>
      <c r="AQ197">
        <f t="shared" si="407"/>
        <v>1</v>
      </c>
      <c r="AR197">
        <f t="shared" si="376"/>
        <v>0.12499999999999944</v>
      </c>
      <c r="AS197">
        <f t="shared" si="408"/>
        <v>1</v>
      </c>
      <c r="AT197">
        <f t="shared" si="362"/>
        <v>0.7</v>
      </c>
      <c r="AU197">
        <f t="shared" si="409"/>
        <v>0.1</v>
      </c>
      <c r="AV197">
        <f t="shared" si="410"/>
        <v>1</v>
      </c>
      <c r="AW197">
        <f t="shared" si="411"/>
        <v>0.1</v>
      </c>
      <c r="AX197">
        <f t="shared" si="412"/>
        <v>1</v>
      </c>
      <c r="AY197">
        <f t="shared" si="413"/>
        <v>0.1</v>
      </c>
      <c r="AZ197">
        <f t="shared" si="414"/>
        <v>1</v>
      </c>
      <c r="BA197">
        <f t="shared" si="352"/>
        <v>0.17000000000000004</v>
      </c>
      <c r="BB197">
        <f t="shared" si="415"/>
        <v>1</v>
      </c>
      <c r="BC197">
        <f t="shared" si="380"/>
        <v>0.55000000000000004</v>
      </c>
      <c r="BD197">
        <f t="shared" si="416"/>
        <v>0.1</v>
      </c>
      <c r="BE197">
        <f t="shared" si="417"/>
        <v>1</v>
      </c>
      <c r="BF197">
        <f t="shared" si="418"/>
        <v>0.1</v>
      </c>
      <c r="BG197">
        <f t="shared" si="419"/>
        <v>1</v>
      </c>
      <c r="BH197">
        <f t="shared" si="420"/>
        <v>1</v>
      </c>
      <c r="BI197">
        <f t="shared" si="363"/>
        <v>0.7</v>
      </c>
      <c r="BJ197">
        <f t="shared" si="372"/>
        <v>0.7</v>
      </c>
      <c r="BK197">
        <f t="shared" si="381"/>
        <v>0.4700000000000002</v>
      </c>
      <c r="BL197">
        <f t="shared" si="378"/>
        <v>0.32800000000000024</v>
      </c>
      <c r="BM197">
        <f t="shared" si="421"/>
        <v>0.1</v>
      </c>
      <c r="BN197">
        <f t="shared" si="422"/>
        <v>1</v>
      </c>
      <c r="BO197">
        <f t="shared" si="364"/>
        <v>0.7</v>
      </c>
      <c r="BP197">
        <f t="shared" si="423"/>
        <v>0.1</v>
      </c>
      <c r="BQ197">
        <f t="shared" si="424"/>
        <v>1</v>
      </c>
      <c r="BR197">
        <f t="shared" si="365"/>
        <v>0.7</v>
      </c>
      <c r="BS197">
        <f t="shared" si="425"/>
        <v>0.1</v>
      </c>
      <c r="BT197">
        <f t="shared" si="426"/>
        <v>1</v>
      </c>
      <c r="BU197">
        <f t="shared" si="366"/>
        <v>0.7</v>
      </c>
      <c r="BV197">
        <f t="shared" si="374"/>
        <v>0.1</v>
      </c>
      <c r="BW197">
        <f t="shared" si="427"/>
        <v>1</v>
      </c>
      <c r="BX197">
        <f t="shared" si="373"/>
        <v>0.7</v>
      </c>
      <c r="BY197">
        <f t="shared" si="428"/>
        <v>0.1</v>
      </c>
      <c r="BZ197">
        <f t="shared" si="429"/>
        <v>1</v>
      </c>
      <c r="CA197">
        <v>0</v>
      </c>
      <c r="CB197">
        <v>0</v>
      </c>
      <c r="CC197">
        <f t="shared" si="382"/>
        <v>0.52000000000000024</v>
      </c>
      <c r="CD197">
        <f t="shared" si="375"/>
        <v>0.34000000000000025</v>
      </c>
      <c r="CE197">
        <f t="shared" si="379"/>
        <v>0.12499999999999944</v>
      </c>
      <c r="CF197">
        <f t="shared" si="351"/>
        <v>0.97000000000000075</v>
      </c>
      <c r="CG197">
        <f t="shared" si="430"/>
        <v>1</v>
      </c>
      <c r="CH197">
        <v>0.09</v>
      </c>
    </row>
    <row r="198" spans="1:86" x14ac:dyDescent="0.25">
      <c r="A198">
        <v>2013</v>
      </c>
      <c r="B198">
        <f t="shared" si="383"/>
        <v>0.1</v>
      </c>
      <c r="C198">
        <f t="shared" si="384"/>
        <v>1</v>
      </c>
      <c r="D198">
        <f t="shared" si="371"/>
        <v>0.75</v>
      </c>
      <c r="E198">
        <f t="shared" si="385"/>
        <v>0.1</v>
      </c>
      <c r="F198">
        <f t="shared" si="386"/>
        <v>1</v>
      </c>
      <c r="G198">
        <f t="shared" si="369"/>
        <v>0.7</v>
      </c>
      <c r="H198">
        <f t="shared" si="370"/>
        <v>0.37000000000000011</v>
      </c>
      <c r="I198">
        <f t="shared" si="367"/>
        <v>0.9100000000000007</v>
      </c>
      <c r="J198">
        <f t="shared" si="387"/>
        <v>0.1</v>
      </c>
      <c r="K198">
        <f t="shared" si="388"/>
        <v>1</v>
      </c>
      <c r="L198">
        <f t="shared" si="353"/>
        <v>0.7</v>
      </c>
      <c r="M198">
        <f t="shared" si="389"/>
        <v>0.1</v>
      </c>
      <c r="N198">
        <f t="shared" si="390"/>
        <v>1</v>
      </c>
      <c r="O198">
        <f t="shared" si="354"/>
        <v>0.7</v>
      </c>
      <c r="P198">
        <f t="shared" si="391"/>
        <v>0.1</v>
      </c>
      <c r="Q198">
        <f t="shared" si="392"/>
        <v>1</v>
      </c>
      <c r="R198">
        <f t="shared" si="355"/>
        <v>0.7</v>
      </c>
      <c r="S198">
        <f t="shared" si="393"/>
        <v>0.1</v>
      </c>
      <c r="T198">
        <f t="shared" si="394"/>
        <v>1</v>
      </c>
      <c r="U198">
        <f t="shared" si="356"/>
        <v>0.7</v>
      </c>
      <c r="V198">
        <f t="shared" si="377"/>
        <v>0</v>
      </c>
      <c r="W198">
        <f t="shared" si="395"/>
        <v>0.1</v>
      </c>
      <c r="X198">
        <f t="shared" si="396"/>
        <v>1</v>
      </c>
      <c r="Y198">
        <f t="shared" si="357"/>
        <v>0.7</v>
      </c>
      <c r="Z198">
        <f t="shared" si="397"/>
        <v>0.1</v>
      </c>
      <c r="AA198">
        <f t="shared" si="398"/>
        <v>1</v>
      </c>
      <c r="AB198">
        <f t="shared" si="358"/>
        <v>0.7</v>
      </c>
      <c r="AC198">
        <f t="shared" si="399"/>
        <v>0.1</v>
      </c>
      <c r="AD198">
        <f t="shared" si="400"/>
        <v>1</v>
      </c>
      <c r="AE198">
        <f t="shared" si="359"/>
        <v>0.7</v>
      </c>
      <c r="AF198">
        <f t="shared" si="401"/>
        <v>0.1</v>
      </c>
      <c r="AG198">
        <f t="shared" si="402"/>
        <v>1</v>
      </c>
      <c r="AH198">
        <f t="shared" si="360"/>
        <v>0.7</v>
      </c>
      <c r="AI198">
        <f t="shared" si="403"/>
        <v>0.1</v>
      </c>
      <c r="AJ198">
        <f t="shared" si="404"/>
        <v>1</v>
      </c>
      <c r="AK198">
        <f t="shared" si="361"/>
        <v>0.7</v>
      </c>
      <c r="AL198">
        <f t="shared" si="368"/>
        <v>0</v>
      </c>
      <c r="AM198">
        <f t="shared" si="431"/>
        <v>0</v>
      </c>
      <c r="AN198">
        <f t="shared" si="405"/>
        <v>0.1</v>
      </c>
      <c r="AO198">
        <f t="shared" si="406"/>
        <v>1</v>
      </c>
      <c r="AP198">
        <f t="shared" si="350"/>
        <v>0.31999999999999995</v>
      </c>
      <c r="AQ198">
        <f t="shared" si="407"/>
        <v>1</v>
      </c>
      <c r="AR198">
        <f t="shared" si="376"/>
        <v>0.11999999999999944</v>
      </c>
      <c r="AS198">
        <f t="shared" si="408"/>
        <v>1</v>
      </c>
      <c r="AT198">
        <f t="shared" si="362"/>
        <v>0.7</v>
      </c>
      <c r="AU198">
        <f t="shared" si="409"/>
        <v>0.1</v>
      </c>
      <c r="AV198">
        <f t="shared" si="410"/>
        <v>1</v>
      </c>
      <c r="AW198">
        <f t="shared" si="411"/>
        <v>0.1</v>
      </c>
      <c r="AX198">
        <f t="shared" si="412"/>
        <v>1</v>
      </c>
      <c r="AY198">
        <f t="shared" si="413"/>
        <v>0.1</v>
      </c>
      <c r="AZ198">
        <f t="shared" si="414"/>
        <v>1</v>
      </c>
      <c r="BA198">
        <f t="shared" si="352"/>
        <v>0.16500000000000004</v>
      </c>
      <c r="BB198">
        <f t="shared" si="415"/>
        <v>1</v>
      </c>
      <c r="BC198">
        <f t="shared" si="380"/>
        <v>0.55000000000000004</v>
      </c>
      <c r="BD198">
        <f t="shared" si="416"/>
        <v>0.1</v>
      </c>
      <c r="BE198">
        <f t="shared" si="417"/>
        <v>1</v>
      </c>
      <c r="BF198">
        <f t="shared" si="418"/>
        <v>0.1</v>
      </c>
      <c r="BG198">
        <f t="shared" si="419"/>
        <v>1</v>
      </c>
      <c r="BH198">
        <f t="shared" si="420"/>
        <v>1</v>
      </c>
      <c r="BI198">
        <f t="shared" si="363"/>
        <v>0.7</v>
      </c>
      <c r="BJ198">
        <f t="shared" si="372"/>
        <v>0.7</v>
      </c>
      <c r="BK198">
        <f t="shared" si="381"/>
        <v>0.46500000000000019</v>
      </c>
      <c r="BL198">
        <f t="shared" si="378"/>
        <v>0.33000000000000024</v>
      </c>
      <c r="BM198">
        <f t="shared" si="421"/>
        <v>0.1</v>
      </c>
      <c r="BN198">
        <f t="shared" si="422"/>
        <v>1</v>
      </c>
      <c r="BO198">
        <f t="shared" si="364"/>
        <v>0.7</v>
      </c>
      <c r="BP198">
        <f t="shared" si="423"/>
        <v>0.1</v>
      </c>
      <c r="BQ198">
        <f t="shared" si="424"/>
        <v>1</v>
      </c>
      <c r="BR198">
        <f t="shared" si="365"/>
        <v>0.7</v>
      </c>
      <c r="BS198">
        <f t="shared" si="425"/>
        <v>0.1</v>
      </c>
      <c r="BT198">
        <f t="shared" si="426"/>
        <v>1</v>
      </c>
      <c r="BU198">
        <f t="shared" si="366"/>
        <v>0.7</v>
      </c>
      <c r="BV198">
        <f t="shared" si="374"/>
        <v>0.1</v>
      </c>
      <c r="BW198">
        <f t="shared" si="427"/>
        <v>1</v>
      </c>
      <c r="BX198">
        <f t="shared" si="373"/>
        <v>0.7</v>
      </c>
      <c r="BY198">
        <f t="shared" si="428"/>
        <v>0.1</v>
      </c>
      <c r="BZ198">
        <f t="shared" si="429"/>
        <v>1</v>
      </c>
      <c r="CA198">
        <v>0</v>
      </c>
      <c r="CB198">
        <v>0</v>
      </c>
      <c r="CC198">
        <f t="shared" si="382"/>
        <v>0.51500000000000024</v>
      </c>
      <c r="CD198">
        <f t="shared" si="375"/>
        <v>0.34200000000000025</v>
      </c>
      <c r="CE198">
        <f t="shared" si="379"/>
        <v>0.11999999999999944</v>
      </c>
      <c r="CF198">
        <f t="shared" si="351"/>
        <v>0.97500000000000075</v>
      </c>
      <c r="CG198">
        <f t="shared" si="430"/>
        <v>1</v>
      </c>
      <c r="CH198">
        <v>0.09</v>
      </c>
    </row>
    <row r="199" spans="1:86" x14ac:dyDescent="0.25">
      <c r="A199">
        <v>2028</v>
      </c>
      <c r="B199">
        <f t="shared" si="383"/>
        <v>0.1</v>
      </c>
      <c r="C199">
        <f t="shared" si="384"/>
        <v>1</v>
      </c>
      <c r="D199">
        <f t="shared" si="371"/>
        <v>0.75</v>
      </c>
      <c r="E199">
        <f t="shared" si="385"/>
        <v>0.1</v>
      </c>
      <c r="F199">
        <f t="shared" si="386"/>
        <v>1</v>
      </c>
      <c r="G199">
        <f t="shared" si="369"/>
        <v>0.7</v>
      </c>
      <c r="H199">
        <f t="shared" si="370"/>
        <v>0.3650000000000001</v>
      </c>
      <c r="I199">
        <f t="shared" si="367"/>
        <v>0.9150000000000007</v>
      </c>
      <c r="J199">
        <f t="shared" si="387"/>
        <v>0.1</v>
      </c>
      <c r="K199">
        <f t="shared" si="388"/>
        <v>1</v>
      </c>
      <c r="L199">
        <f t="shared" si="353"/>
        <v>0.7</v>
      </c>
      <c r="M199">
        <f t="shared" si="389"/>
        <v>0.1</v>
      </c>
      <c r="N199">
        <f t="shared" si="390"/>
        <v>1</v>
      </c>
      <c r="O199">
        <f t="shared" si="354"/>
        <v>0.7</v>
      </c>
      <c r="P199">
        <f t="shared" si="391"/>
        <v>0.1</v>
      </c>
      <c r="Q199">
        <f t="shared" si="392"/>
        <v>1</v>
      </c>
      <c r="R199">
        <f t="shared" si="355"/>
        <v>0.7</v>
      </c>
      <c r="S199">
        <f t="shared" si="393"/>
        <v>0.1</v>
      </c>
      <c r="T199">
        <f t="shared" si="394"/>
        <v>1</v>
      </c>
      <c r="U199">
        <f t="shared" si="356"/>
        <v>0.7</v>
      </c>
      <c r="V199">
        <f t="shared" si="377"/>
        <v>0</v>
      </c>
      <c r="W199">
        <f t="shared" si="395"/>
        <v>0.1</v>
      </c>
      <c r="X199">
        <f t="shared" si="396"/>
        <v>1</v>
      </c>
      <c r="Y199">
        <f t="shared" si="357"/>
        <v>0.7</v>
      </c>
      <c r="Z199">
        <f t="shared" si="397"/>
        <v>0.1</v>
      </c>
      <c r="AA199">
        <f t="shared" si="398"/>
        <v>1</v>
      </c>
      <c r="AB199">
        <f t="shared" si="358"/>
        <v>0.7</v>
      </c>
      <c r="AC199">
        <f t="shared" si="399"/>
        <v>0.1</v>
      </c>
      <c r="AD199">
        <f t="shared" si="400"/>
        <v>1</v>
      </c>
      <c r="AE199">
        <f t="shared" si="359"/>
        <v>0.7</v>
      </c>
      <c r="AF199">
        <f t="shared" si="401"/>
        <v>0.1</v>
      </c>
      <c r="AG199">
        <f t="shared" si="402"/>
        <v>1</v>
      </c>
      <c r="AH199">
        <f t="shared" si="360"/>
        <v>0.7</v>
      </c>
      <c r="AI199">
        <f t="shared" si="403"/>
        <v>0.1</v>
      </c>
      <c r="AJ199">
        <f t="shared" si="404"/>
        <v>1</v>
      </c>
      <c r="AK199">
        <f t="shared" si="361"/>
        <v>0.7</v>
      </c>
      <c r="AL199">
        <f t="shared" si="368"/>
        <v>0</v>
      </c>
      <c r="AM199">
        <f t="shared" si="431"/>
        <v>0</v>
      </c>
      <c r="AN199">
        <f t="shared" si="405"/>
        <v>0.1</v>
      </c>
      <c r="AO199">
        <f t="shared" si="406"/>
        <v>1</v>
      </c>
      <c r="AP199">
        <f t="shared" si="350"/>
        <v>0.31499999999999995</v>
      </c>
      <c r="AQ199">
        <f t="shared" si="407"/>
        <v>1</v>
      </c>
      <c r="AR199">
        <f t="shared" si="376"/>
        <v>0.11499999999999944</v>
      </c>
      <c r="AS199">
        <f t="shared" si="408"/>
        <v>1</v>
      </c>
      <c r="AT199">
        <f t="shared" si="362"/>
        <v>0.7</v>
      </c>
      <c r="AU199">
        <f t="shared" si="409"/>
        <v>0.1</v>
      </c>
      <c r="AV199">
        <f t="shared" si="410"/>
        <v>1</v>
      </c>
      <c r="AW199">
        <f t="shared" si="411"/>
        <v>0.1</v>
      </c>
      <c r="AX199">
        <f t="shared" si="412"/>
        <v>1</v>
      </c>
      <c r="AY199">
        <f t="shared" si="413"/>
        <v>0.1</v>
      </c>
      <c r="AZ199">
        <f t="shared" si="414"/>
        <v>1</v>
      </c>
      <c r="BA199">
        <f t="shared" si="352"/>
        <v>0.16000000000000003</v>
      </c>
      <c r="BB199">
        <f t="shared" si="415"/>
        <v>1</v>
      </c>
      <c r="BC199">
        <f t="shared" si="380"/>
        <v>0.55000000000000004</v>
      </c>
      <c r="BD199">
        <f t="shared" si="416"/>
        <v>0.1</v>
      </c>
      <c r="BE199">
        <f t="shared" si="417"/>
        <v>1</v>
      </c>
      <c r="BF199">
        <f t="shared" si="418"/>
        <v>0.1</v>
      </c>
      <c r="BG199">
        <f t="shared" si="419"/>
        <v>1</v>
      </c>
      <c r="BH199">
        <f t="shared" si="420"/>
        <v>1</v>
      </c>
      <c r="BI199">
        <f t="shared" si="363"/>
        <v>0.7</v>
      </c>
      <c r="BJ199">
        <f t="shared" si="372"/>
        <v>0.7</v>
      </c>
      <c r="BK199">
        <f t="shared" si="381"/>
        <v>0.46000000000000019</v>
      </c>
      <c r="BL199">
        <f t="shared" si="378"/>
        <v>0.33200000000000024</v>
      </c>
      <c r="BM199">
        <f t="shared" si="421"/>
        <v>0.1</v>
      </c>
      <c r="BN199">
        <f t="shared" si="422"/>
        <v>1</v>
      </c>
      <c r="BO199">
        <f t="shared" si="364"/>
        <v>0.7</v>
      </c>
      <c r="BP199">
        <f t="shared" si="423"/>
        <v>0.1</v>
      </c>
      <c r="BQ199">
        <f t="shared" si="424"/>
        <v>1</v>
      </c>
      <c r="BR199">
        <f t="shared" si="365"/>
        <v>0.7</v>
      </c>
      <c r="BS199">
        <f t="shared" si="425"/>
        <v>0.1</v>
      </c>
      <c r="BT199">
        <f t="shared" si="426"/>
        <v>1</v>
      </c>
      <c r="BU199">
        <f t="shared" si="366"/>
        <v>0.7</v>
      </c>
      <c r="BV199">
        <f t="shared" si="374"/>
        <v>0.1</v>
      </c>
      <c r="BW199">
        <f t="shared" si="427"/>
        <v>1</v>
      </c>
      <c r="BX199">
        <f t="shared" si="373"/>
        <v>0.7</v>
      </c>
      <c r="BY199">
        <f t="shared" si="428"/>
        <v>0.1</v>
      </c>
      <c r="BZ199">
        <f t="shared" si="429"/>
        <v>1</v>
      </c>
      <c r="CA199">
        <v>0</v>
      </c>
      <c r="CB199">
        <v>0</v>
      </c>
      <c r="CC199">
        <f t="shared" si="382"/>
        <v>0.51000000000000023</v>
      </c>
      <c r="CD199">
        <f t="shared" si="375"/>
        <v>0.34400000000000025</v>
      </c>
      <c r="CE199">
        <f t="shared" si="379"/>
        <v>0.11499999999999944</v>
      </c>
      <c r="CF199">
        <f t="shared" si="351"/>
        <v>0.98000000000000076</v>
      </c>
      <c r="CG199">
        <f t="shared" si="430"/>
        <v>1</v>
      </c>
      <c r="CH199">
        <v>0.09</v>
      </c>
    </row>
    <row r="200" spans="1:86" x14ac:dyDescent="0.25">
      <c r="A200">
        <v>2043</v>
      </c>
      <c r="B200">
        <f t="shared" si="383"/>
        <v>0.1</v>
      </c>
      <c r="C200">
        <f t="shared" si="384"/>
        <v>1</v>
      </c>
      <c r="D200">
        <f t="shared" si="371"/>
        <v>0.75</v>
      </c>
      <c r="E200">
        <f t="shared" si="385"/>
        <v>0.1</v>
      </c>
      <c r="F200">
        <f t="shared" si="386"/>
        <v>1</v>
      </c>
      <c r="G200">
        <f t="shared" si="369"/>
        <v>0.7</v>
      </c>
      <c r="H200">
        <f t="shared" si="370"/>
        <v>0.3600000000000001</v>
      </c>
      <c r="I200">
        <f t="shared" si="367"/>
        <v>0.92000000000000071</v>
      </c>
      <c r="J200">
        <f t="shared" si="387"/>
        <v>0.1</v>
      </c>
      <c r="K200">
        <f t="shared" si="388"/>
        <v>1</v>
      </c>
      <c r="L200">
        <f t="shared" si="353"/>
        <v>0.7</v>
      </c>
      <c r="M200">
        <f t="shared" si="389"/>
        <v>0.1</v>
      </c>
      <c r="N200">
        <f t="shared" si="390"/>
        <v>1</v>
      </c>
      <c r="O200">
        <f t="shared" si="354"/>
        <v>0.7</v>
      </c>
      <c r="P200">
        <f t="shared" si="391"/>
        <v>0.1</v>
      </c>
      <c r="Q200">
        <f t="shared" si="392"/>
        <v>1</v>
      </c>
      <c r="R200">
        <f t="shared" si="355"/>
        <v>0.7</v>
      </c>
      <c r="S200">
        <f t="shared" si="393"/>
        <v>0.1</v>
      </c>
      <c r="T200">
        <f t="shared" si="394"/>
        <v>1</v>
      </c>
      <c r="U200">
        <f t="shared" si="356"/>
        <v>0.7</v>
      </c>
      <c r="V200">
        <f t="shared" si="377"/>
        <v>0</v>
      </c>
      <c r="W200">
        <f t="shared" si="395"/>
        <v>0.1</v>
      </c>
      <c r="X200">
        <f t="shared" si="396"/>
        <v>1</v>
      </c>
      <c r="Y200">
        <f t="shared" si="357"/>
        <v>0.7</v>
      </c>
      <c r="Z200">
        <f t="shared" si="397"/>
        <v>0.1</v>
      </c>
      <c r="AA200">
        <f t="shared" si="398"/>
        <v>1</v>
      </c>
      <c r="AB200">
        <f t="shared" si="358"/>
        <v>0.7</v>
      </c>
      <c r="AC200">
        <f t="shared" si="399"/>
        <v>0.1</v>
      </c>
      <c r="AD200">
        <f t="shared" si="400"/>
        <v>1</v>
      </c>
      <c r="AE200">
        <f t="shared" si="359"/>
        <v>0.7</v>
      </c>
      <c r="AF200">
        <f t="shared" si="401"/>
        <v>0.1</v>
      </c>
      <c r="AG200">
        <f t="shared" si="402"/>
        <v>1</v>
      </c>
      <c r="AH200">
        <f t="shared" si="360"/>
        <v>0.7</v>
      </c>
      <c r="AI200">
        <f t="shared" si="403"/>
        <v>0.1</v>
      </c>
      <c r="AJ200">
        <f t="shared" si="404"/>
        <v>1</v>
      </c>
      <c r="AK200">
        <f t="shared" si="361"/>
        <v>0.7</v>
      </c>
      <c r="AL200">
        <f t="shared" si="368"/>
        <v>0</v>
      </c>
      <c r="AM200">
        <f t="shared" si="431"/>
        <v>0</v>
      </c>
      <c r="AN200">
        <f t="shared" si="405"/>
        <v>0.1</v>
      </c>
      <c r="AO200">
        <f t="shared" si="406"/>
        <v>1</v>
      </c>
      <c r="AP200">
        <f t="shared" si="350"/>
        <v>0.30999999999999994</v>
      </c>
      <c r="AQ200">
        <f t="shared" si="407"/>
        <v>1</v>
      </c>
      <c r="AR200">
        <f t="shared" si="376"/>
        <v>0.10999999999999943</v>
      </c>
      <c r="AS200">
        <f t="shared" si="408"/>
        <v>1</v>
      </c>
      <c r="AT200">
        <f t="shared" si="362"/>
        <v>0.7</v>
      </c>
      <c r="AU200">
        <f t="shared" si="409"/>
        <v>0.1</v>
      </c>
      <c r="AV200">
        <f t="shared" si="410"/>
        <v>1</v>
      </c>
      <c r="AW200">
        <f t="shared" si="411"/>
        <v>0.1</v>
      </c>
      <c r="AX200">
        <f t="shared" si="412"/>
        <v>1</v>
      </c>
      <c r="AY200">
        <f t="shared" si="413"/>
        <v>0.1</v>
      </c>
      <c r="AZ200">
        <f t="shared" si="414"/>
        <v>1</v>
      </c>
      <c r="BA200">
        <f t="shared" si="352"/>
        <v>0.15500000000000003</v>
      </c>
      <c r="BB200">
        <f t="shared" si="415"/>
        <v>1</v>
      </c>
      <c r="BC200">
        <f t="shared" si="380"/>
        <v>0.55000000000000004</v>
      </c>
      <c r="BD200">
        <f t="shared" si="416"/>
        <v>0.1</v>
      </c>
      <c r="BE200">
        <f t="shared" si="417"/>
        <v>1</v>
      </c>
      <c r="BF200">
        <f t="shared" si="418"/>
        <v>0.1</v>
      </c>
      <c r="BG200">
        <f t="shared" si="419"/>
        <v>1</v>
      </c>
      <c r="BH200">
        <f t="shared" si="420"/>
        <v>1</v>
      </c>
      <c r="BI200">
        <f t="shared" si="363"/>
        <v>0.7</v>
      </c>
      <c r="BJ200">
        <f t="shared" si="372"/>
        <v>0.7</v>
      </c>
      <c r="BK200">
        <f t="shared" si="381"/>
        <v>0.45500000000000018</v>
      </c>
      <c r="BL200">
        <f t="shared" si="378"/>
        <v>0.33400000000000024</v>
      </c>
      <c r="BM200">
        <f t="shared" si="421"/>
        <v>0.1</v>
      </c>
      <c r="BN200">
        <f t="shared" si="422"/>
        <v>1</v>
      </c>
      <c r="BO200">
        <f t="shared" si="364"/>
        <v>0.7</v>
      </c>
      <c r="BP200">
        <f t="shared" si="423"/>
        <v>0.1</v>
      </c>
      <c r="BQ200">
        <f t="shared" si="424"/>
        <v>1</v>
      </c>
      <c r="BR200">
        <f t="shared" si="365"/>
        <v>0.7</v>
      </c>
      <c r="BS200">
        <f t="shared" si="425"/>
        <v>0.1</v>
      </c>
      <c r="BT200">
        <f t="shared" si="426"/>
        <v>1</v>
      </c>
      <c r="BU200">
        <f t="shared" si="366"/>
        <v>0.7</v>
      </c>
      <c r="BV200">
        <f t="shared" si="374"/>
        <v>0.1</v>
      </c>
      <c r="BW200">
        <f t="shared" si="427"/>
        <v>1</v>
      </c>
      <c r="BX200">
        <f t="shared" si="373"/>
        <v>0.7</v>
      </c>
      <c r="BY200">
        <f t="shared" si="428"/>
        <v>0.1</v>
      </c>
      <c r="BZ200">
        <f t="shared" si="429"/>
        <v>1</v>
      </c>
      <c r="CA200">
        <v>0</v>
      </c>
      <c r="CB200">
        <v>0</v>
      </c>
      <c r="CC200">
        <f t="shared" si="382"/>
        <v>0.50500000000000023</v>
      </c>
      <c r="CD200">
        <f t="shared" si="375"/>
        <v>0.34600000000000025</v>
      </c>
      <c r="CE200">
        <f t="shared" si="379"/>
        <v>0.10999999999999943</v>
      </c>
      <c r="CF200">
        <f t="shared" si="351"/>
        <v>0.98500000000000076</v>
      </c>
      <c r="CG200">
        <f t="shared" si="430"/>
        <v>1</v>
      </c>
      <c r="CH200">
        <v>0.09</v>
      </c>
    </row>
    <row r="201" spans="1:86" x14ac:dyDescent="0.25">
      <c r="A201">
        <v>2058</v>
      </c>
      <c r="B201">
        <f t="shared" si="383"/>
        <v>0.1</v>
      </c>
      <c r="C201">
        <f t="shared" si="384"/>
        <v>1</v>
      </c>
      <c r="D201">
        <f t="shared" si="371"/>
        <v>0.75</v>
      </c>
      <c r="E201">
        <f t="shared" si="385"/>
        <v>0.1</v>
      </c>
      <c r="F201">
        <f t="shared" si="386"/>
        <v>1</v>
      </c>
      <c r="G201">
        <f t="shared" si="369"/>
        <v>0.7</v>
      </c>
      <c r="H201">
        <f t="shared" si="370"/>
        <v>0.35500000000000009</v>
      </c>
      <c r="I201">
        <f t="shared" si="367"/>
        <v>0.92500000000000071</v>
      </c>
      <c r="J201">
        <f t="shared" si="387"/>
        <v>0.1</v>
      </c>
      <c r="K201">
        <f t="shared" si="388"/>
        <v>1</v>
      </c>
      <c r="L201">
        <f t="shared" si="353"/>
        <v>0.7</v>
      </c>
      <c r="M201">
        <f t="shared" si="389"/>
        <v>0.1</v>
      </c>
      <c r="N201">
        <f t="shared" si="390"/>
        <v>1</v>
      </c>
      <c r="O201">
        <f t="shared" si="354"/>
        <v>0.7</v>
      </c>
      <c r="P201">
        <f t="shared" si="391"/>
        <v>0.1</v>
      </c>
      <c r="Q201">
        <f t="shared" si="392"/>
        <v>1</v>
      </c>
      <c r="R201">
        <f t="shared" si="355"/>
        <v>0.7</v>
      </c>
      <c r="S201">
        <f t="shared" si="393"/>
        <v>0.1</v>
      </c>
      <c r="T201">
        <f t="shared" si="394"/>
        <v>1</v>
      </c>
      <c r="U201">
        <f t="shared" si="356"/>
        <v>0.7</v>
      </c>
      <c r="V201">
        <f t="shared" si="377"/>
        <v>0</v>
      </c>
      <c r="W201">
        <f t="shared" si="395"/>
        <v>0.1</v>
      </c>
      <c r="X201">
        <f t="shared" si="396"/>
        <v>1</v>
      </c>
      <c r="Y201">
        <f t="shared" si="357"/>
        <v>0.7</v>
      </c>
      <c r="Z201">
        <f t="shared" si="397"/>
        <v>0.1</v>
      </c>
      <c r="AA201">
        <f t="shared" si="398"/>
        <v>1</v>
      </c>
      <c r="AB201">
        <f t="shared" si="358"/>
        <v>0.7</v>
      </c>
      <c r="AC201">
        <f t="shared" si="399"/>
        <v>0.1</v>
      </c>
      <c r="AD201">
        <f t="shared" si="400"/>
        <v>1</v>
      </c>
      <c r="AE201">
        <f t="shared" si="359"/>
        <v>0.7</v>
      </c>
      <c r="AF201">
        <f t="shared" si="401"/>
        <v>0.1</v>
      </c>
      <c r="AG201">
        <f t="shared" si="402"/>
        <v>1</v>
      </c>
      <c r="AH201">
        <f t="shared" si="360"/>
        <v>0.7</v>
      </c>
      <c r="AI201">
        <f t="shared" si="403"/>
        <v>0.1</v>
      </c>
      <c r="AJ201">
        <f t="shared" si="404"/>
        <v>1</v>
      </c>
      <c r="AK201">
        <f t="shared" si="361"/>
        <v>0.7</v>
      </c>
      <c r="AL201">
        <f t="shared" si="368"/>
        <v>0</v>
      </c>
      <c r="AM201">
        <f t="shared" si="431"/>
        <v>0</v>
      </c>
      <c r="AN201">
        <f t="shared" si="405"/>
        <v>0.1</v>
      </c>
      <c r="AO201">
        <f t="shared" si="406"/>
        <v>1</v>
      </c>
      <c r="AP201">
        <f t="shared" si="350"/>
        <v>0.30499999999999994</v>
      </c>
      <c r="AQ201">
        <f t="shared" si="407"/>
        <v>1</v>
      </c>
      <c r="AR201">
        <f t="shared" si="376"/>
        <v>0.10499999999999943</v>
      </c>
      <c r="AS201">
        <f t="shared" si="408"/>
        <v>1</v>
      </c>
      <c r="AT201">
        <f t="shared" si="362"/>
        <v>0.7</v>
      </c>
      <c r="AU201">
        <f t="shared" si="409"/>
        <v>0.1</v>
      </c>
      <c r="AV201">
        <f t="shared" si="410"/>
        <v>1</v>
      </c>
      <c r="AW201">
        <f t="shared" si="411"/>
        <v>0.1</v>
      </c>
      <c r="AX201">
        <f t="shared" si="412"/>
        <v>1</v>
      </c>
      <c r="AY201">
        <f t="shared" si="413"/>
        <v>0.1</v>
      </c>
      <c r="AZ201">
        <f t="shared" si="414"/>
        <v>1</v>
      </c>
      <c r="BA201">
        <f t="shared" si="352"/>
        <v>0.15000000000000002</v>
      </c>
      <c r="BB201">
        <f t="shared" si="415"/>
        <v>1</v>
      </c>
      <c r="BC201">
        <f t="shared" si="380"/>
        <v>0.55000000000000004</v>
      </c>
      <c r="BD201">
        <f t="shared" si="416"/>
        <v>0.1</v>
      </c>
      <c r="BE201">
        <f t="shared" si="417"/>
        <v>1</v>
      </c>
      <c r="BF201">
        <f t="shared" si="418"/>
        <v>0.1</v>
      </c>
      <c r="BG201">
        <f t="shared" si="419"/>
        <v>1</v>
      </c>
      <c r="BH201">
        <f t="shared" si="420"/>
        <v>1</v>
      </c>
      <c r="BI201">
        <f t="shared" si="363"/>
        <v>0.7</v>
      </c>
      <c r="BJ201">
        <f t="shared" si="372"/>
        <v>0.7</v>
      </c>
      <c r="BK201">
        <f t="shared" si="381"/>
        <v>0.45000000000000018</v>
      </c>
      <c r="BL201">
        <f t="shared" si="378"/>
        <v>0.33600000000000024</v>
      </c>
      <c r="BM201">
        <f t="shared" si="421"/>
        <v>0.1</v>
      </c>
      <c r="BN201">
        <f t="shared" si="422"/>
        <v>1</v>
      </c>
      <c r="BO201">
        <f t="shared" si="364"/>
        <v>0.7</v>
      </c>
      <c r="BP201">
        <f t="shared" si="423"/>
        <v>0.1</v>
      </c>
      <c r="BQ201">
        <f t="shared" si="424"/>
        <v>1</v>
      </c>
      <c r="BR201">
        <f t="shared" si="365"/>
        <v>0.7</v>
      </c>
      <c r="BS201">
        <f t="shared" si="425"/>
        <v>0.1</v>
      </c>
      <c r="BT201">
        <f t="shared" si="426"/>
        <v>1</v>
      </c>
      <c r="BU201">
        <f t="shared" si="366"/>
        <v>0.7</v>
      </c>
      <c r="BV201">
        <f t="shared" si="374"/>
        <v>0.1</v>
      </c>
      <c r="BW201">
        <f t="shared" si="427"/>
        <v>1</v>
      </c>
      <c r="BX201">
        <f t="shared" si="373"/>
        <v>0.7</v>
      </c>
      <c r="BY201">
        <f t="shared" si="428"/>
        <v>0.1</v>
      </c>
      <c r="BZ201">
        <f t="shared" si="429"/>
        <v>1</v>
      </c>
      <c r="CA201">
        <v>0</v>
      </c>
      <c r="CB201">
        <v>0</v>
      </c>
      <c r="CC201">
        <f t="shared" si="382"/>
        <v>0.50000000000000022</v>
      </c>
      <c r="CD201">
        <f t="shared" si="375"/>
        <v>0.34800000000000025</v>
      </c>
      <c r="CE201">
        <f t="shared" si="379"/>
        <v>0.10499999999999943</v>
      </c>
      <c r="CF201">
        <f t="shared" si="351"/>
        <v>0.99000000000000077</v>
      </c>
      <c r="CG201">
        <f t="shared" si="430"/>
        <v>1</v>
      </c>
      <c r="CH201">
        <v>0.09</v>
      </c>
    </row>
    <row r="202" spans="1:86" x14ac:dyDescent="0.25">
      <c r="A202">
        <v>2073</v>
      </c>
      <c r="B202">
        <f t="shared" si="383"/>
        <v>0.1</v>
      </c>
      <c r="C202">
        <f t="shared" si="384"/>
        <v>1</v>
      </c>
      <c r="D202">
        <f t="shared" si="371"/>
        <v>0.75</v>
      </c>
      <c r="E202">
        <f t="shared" si="385"/>
        <v>0.1</v>
      </c>
      <c r="F202">
        <f t="shared" si="386"/>
        <v>1</v>
      </c>
      <c r="G202">
        <f t="shared" si="369"/>
        <v>0.7</v>
      </c>
      <c r="H202">
        <f t="shared" si="370"/>
        <v>0.35000000000000009</v>
      </c>
      <c r="I202">
        <f t="shared" si="367"/>
        <v>0.93000000000000071</v>
      </c>
      <c r="J202">
        <f t="shared" si="387"/>
        <v>0.1</v>
      </c>
      <c r="K202">
        <f t="shared" si="388"/>
        <v>1</v>
      </c>
      <c r="L202">
        <f t="shared" si="353"/>
        <v>0.7</v>
      </c>
      <c r="M202">
        <f t="shared" si="389"/>
        <v>0.1</v>
      </c>
      <c r="N202">
        <f t="shared" si="390"/>
        <v>1</v>
      </c>
      <c r="O202">
        <f t="shared" si="354"/>
        <v>0.7</v>
      </c>
      <c r="P202">
        <f t="shared" si="391"/>
        <v>0.1</v>
      </c>
      <c r="Q202">
        <f t="shared" si="392"/>
        <v>1</v>
      </c>
      <c r="R202">
        <f t="shared" si="355"/>
        <v>0.7</v>
      </c>
      <c r="S202">
        <f t="shared" si="393"/>
        <v>0.1</v>
      </c>
      <c r="T202">
        <f t="shared" si="394"/>
        <v>1</v>
      </c>
      <c r="U202">
        <f t="shared" si="356"/>
        <v>0.7</v>
      </c>
      <c r="V202">
        <f t="shared" si="377"/>
        <v>0</v>
      </c>
      <c r="W202">
        <f t="shared" si="395"/>
        <v>0.1</v>
      </c>
      <c r="X202">
        <f t="shared" si="396"/>
        <v>1</v>
      </c>
      <c r="Y202">
        <f t="shared" si="357"/>
        <v>0.7</v>
      </c>
      <c r="Z202">
        <f t="shared" si="397"/>
        <v>0.1</v>
      </c>
      <c r="AA202">
        <f t="shared" si="398"/>
        <v>1</v>
      </c>
      <c r="AB202">
        <f t="shared" si="358"/>
        <v>0.7</v>
      </c>
      <c r="AC202">
        <f t="shared" si="399"/>
        <v>0.1</v>
      </c>
      <c r="AD202">
        <f t="shared" si="400"/>
        <v>1</v>
      </c>
      <c r="AE202">
        <f t="shared" si="359"/>
        <v>0.7</v>
      </c>
      <c r="AF202">
        <f t="shared" si="401"/>
        <v>0.1</v>
      </c>
      <c r="AG202">
        <f t="shared" si="402"/>
        <v>1</v>
      </c>
      <c r="AH202">
        <f t="shared" si="360"/>
        <v>0.7</v>
      </c>
      <c r="AI202">
        <f t="shared" si="403"/>
        <v>0.1</v>
      </c>
      <c r="AJ202">
        <f t="shared" si="404"/>
        <v>1</v>
      </c>
      <c r="AK202">
        <f t="shared" si="361"/>
        <v>0.7</v>
      </c>
      <c r="AL202">
        <f t="shared" si="368"/>
        <v>0</v>
      </c>
      <c r="AM202">
        <f t="shared" si="431"/>
        <v>0</v>
      </c>
      <c r="AN202">
        <f t="shared" si="405"/>
        <v>0.1</v>
      </c>
      <c r="AO202">
        <f t="shared" si="406"/>
        <v>1</v>
      </c>
      <c r="AP202">
        <f t="shared" ref="AP202:AP265" si="432">MAX(AP201-0.005, 0.1)</f>
        <v>0.29999999999999993</v>
      </c>
      <c r="AQ202">
        <f t="shared" si="407"/>
        <v>1</v>
      </c>
      <c r="AR202">
        <f t="shared" si="376"/>
        <v>0.1</v>
      </c>
      <c r="AS202">
        <f t="shared" si="408"/>
        <v>1</v>
      </c>
      <c r="AT202">
        <f t="shared" si="362"/>
        <v>0.7</v>
      </c>
      <c r="AU202">
        <f t="shared" si="409"/>
        <v>0.1</v>
      </c>
      <c r="AV202">
        <f t="shared" si="410"/>
        <v>1</v>
      </c>
      <c r="AW202">
        <f t="shared" si="411"/>
        <v>0.1</v>
      </c>
      <c r="AX202">
        <f t="shared" si="412"/>
        <v>1</v>
      </c>
      <c r="AY202">
        <f t="shared" si="413"/>
        <v>0.1</v>
      </c>
      <c r="AZ202">
        <f t="shared" si="414"/>
        <v>1</v>
      </c>
      <c r="BA202">
        <f t="shared" si="352"/>
        <v>0.14500000000000002</v>
      </c>
      <c r="BB202">
        <f t="shared" si="415"/>
        <v>1</v>
      </c>
      <c r="BC202">
        <f t="shared" si="380"/>
        <v>0.55000000000000004</v>
      </c>
      <c r="BD202">
        <f t="shared" si="416"/>
        <v>0.1</v>
      </c>
      <c r="BE202">
        <f t="shared" si="417"/>
        <v>1</v>
      </c>
      <c r="BF202">
        <f t="shared" si="418"/>
        <v>0.1</v>
      </c>
      <c r="BG202">
        <f t="shared" si="419"/>
        <v>1</v>
      </c>
      <c r="BH202">
        <f t="shared" si="420"/>
        <v>1</v>
      </c>
      <c r="BI202">
        <f t="shared" si="363"/>
        <v>0.7</v>
      </c>
      <c r="BJ202">
        <f t="shared" si="372"/>
        <v>0.7</v>
      </c>
      <c r="BK202">
        <f t="shared" si="381"/>
        <v>0.44500000000000017</v>
      </c>
      <c r="BL202">
        <f t="shared" si="378"/>
        <v>0.33800000000000024</v>
      </c>
      <c r="BM202">
        <f t="shared" si="421"/>
        <v>0.1</v>
      </c>
      <c r="BN202">
        <f t="shared" si="422"/>
        <v>1</v>
      </c>
      <c r="BO202">
        <f t="shared" si="364"/>
        <v>0.7</v>
      </c>
      <c r="BP202">
        <f t="shared" si="423"/>
        <v>0.1</v>
      </c>
      <c r="BQ202">
        <f t="shared" si="424"/>
        <v>1</v>
      </c>
      <c r="BR202">
        <f t="shared" si="365"/>
        <v>0.7</v>
      </c>
      <c r="BS202">
        <f t="shared" si="425"/>
        <v>0.1</v>
      </c>
      <c r="BT202">
        <f t="shared" si="426"/>
        <v>1</v>
      </c>
      <c r="BU202">
        <f t="shared" si="366"/>
        <v>0.7</v>
      </c>
      <c r="BV202">
        <f t="shared" si="374"/>
        <v>0.1</v>
      </c>
      <c r="BW202">
        <f t="shared" si="427"/>
        <v>1</v>
      </c>
      <c r="BX202">
        <f t="shared" si="373"/>
        <v>0.7</v>
      </c>
      <c r="BY202">
        <f t="shared" si="428"/>
        <v>0.1</v>
      </c>
      <c r="BZ202">
        <f t="shared" si="429"/>
        <v>1</v>
      </c>
      <c r="CA202">
        <v>0</v>
      </c>
      <c r="CB202">
        <v>0</v>
      </c>
      <c r="CC202">
        <f t="shared" si="382"/>
        <v>0.49500000000000022</v>
      </c>
      <c r="CD202">
        <f t="shared" si="375"/>
        <v>0.35000000000000026</v>
      </c>
      <c r="CE202">
        <f t="shared" si="379"/>
        <v>0.1</v>
      </c>
      <c r="CF202">
        <f t="shared" si="351"/>
        <v>0.99500000000000077</v>
      </c>
      <c r="CG202">
        <f t="shared" si="430"/>
        <v>1</v>
      </c>
      <c r="CH202">
        <v>0.09</v>
      </c>
    </row>
    <row r="203" spans="1:86" x14ac:dyDescent="0.25">
      <c r="A203">
        <v>2087</v>
      </c>
      <c r="B203">
        <f t="shared" si="383"/>
        <v>0.1</v>
      </c>
      <c r="C203">
        <f t="shared" si="384"/>
        <v>1</v>
      </c>
      <c r="D203">
        <f t="shared" si="371"/>
        <v>0.75</v>
      </c>
      <c r="E203">
        <f t="shared" si="385"/>
        <v>0.1</v>
      </c>
      <c r="F203">
        <f t="shared" si="386"/>
        <v>1</v>
      </c>
      <c r="G203">
        <f t="shared" si="369"/>
        <v>0.7</v>
      </c>
      <c r="H203">
        <f t="shared" si="370"/>
        <v>0.34500000000000008</v>
      </c>
      <c r="I203">
        <f t="shared" si="367"/>
        <v>0.93500000000000072</v>
      </c>
      <c r="J203">
        <f t="shared" si="387"/>
        <v>0.1</v>
      </c>
      <c r="K203">
        <f t="shared" si="388"/>
        <v>1</v>
      </c>
      <c r="L203">
        <f t="shared" si="353"/>
        <v>0.7</v>
      </c>
      <c r="M203">
        <f t="shared" si="389"/>
        <v>0.1</v>
      </c>
      <c r="N203">
        <f t="shared" si="390"/>
        <v>1</v>
      </c>
      <c r="O203">
        <f t="shared" si="354"/>
        <v>0.7</v>
      </c>
      <c r="P203">
        <f t="shared" si="391"/>
        <v>0.1</v>
      </c>
      <c r="Q203">
        <f t="shared" si="392"/>
        <v>1</v>
      </c>
      <c r="R203">
        <f t="shared" si="355"/>
        <v>0.7</v>
      </c>
      <c r="S203">
        <f t="shared" si="393"/>
        <v>0.1</v>
      </c>
      <c r="T203">
        <f t="shared" si="394"/>
        <v>1</v>
      </c>
      <c r="U203">
        <f t="shared" si="356"/>
        <v>0.7</v>
      </c>
      <c r="V203">
        <f t="shared" si="377"/>
        <v>0</v>
      </c>
      <c r="W203">
        <f t="shared" si="395"/>
        <v>0.1</v>
      </c>
      <c r="X203">
        <f t="shared" si="396"/>
        <v>1</v>
      </c>
      <c r="Y203">
        <f t="shared" si="357"/>
        <v>0.7</v>
      </c>
      <c r="Z203">
        <f t="shared" si="397"/>
        <v>0.1</v>
      </c>
      <c r="AA203">
        <f t="shared" si="398"/>
        <v>1</v>
      </c>
      <c r="AB203">
        <f t="shared" si="358"/>
        <v>0.7</v>
      </c>
      <c r="AC203">
        <f t="shared" si="399"/>
        <v>0.1</v>
      </c>
      <c r="AD203">
        <f t="shared" si="400"/>
        <v>1</v>
      </c>
      <c r="AE203">
        <f t="shared" si="359"/>
        <v>0.7</v>
      </c>
      <c r="AF203">
        <f t="shared" si="401"/>
        <v>0.1</v>
      </c>
      <c r="AG203">
        <f t="shared" si="402"/>
        <v>1</v>
      </c>
      <c r="AH203">
        <f t="shared" si="360"/>
        <v>0.7</v>
      </c>
      <c r="AI203">
        <f t="shared" si="403"/>
        <v>0.1</v>
      </c>
      <c r="AJ203">
        <f t="shared" si="404"/>
        <v>1</v>
      </c>
      <c r="AK203">
        <f t="shared" si="361"/>
        <v>0.7</v>
      </c>
      <c r="AL203">
        <f t="shared" si="368"/>
        <v>0</v>
      </c>
      <c r="AM203">
        <f t="shared" si="431"/>
        <v>0</v>
      </c>
      <c r="AN203">
        <f t="shared" si="405"/>
        <v>0.1</v>
      </c>
      <c r="AO203">
        <f t="shared" si="406"/>
        <v>1</v>
      </c>
      <c r="AP203">
        <f t="shared" si="432"/>
        <v>0.29499999999999993</v>
      </c>
      <c r="AQ203">
        <f t="shared" si="407"/>
        <v>1</v>
      </c>
      <c r="AR203">
        <f t="shared" si="376"/>
        <v>0.1</v>
      </c>
      <c r="AS203">
        <f t="shared" si="408"/>
        <v>1</v>
      </c>
      <c r="AT203">
        <f t="shared" si="362"/>
        <v>0.7</v>
      </c>
      <c r="AU203">
        <f t="shared" si="409"/>
        <v>0.1</v>
      </c>
      <c r="AV203">
        <f t="shared" si="410"/>
        <v>1</v>
      </c>
      <c r="AW203">
        <f t="shared" si="411"/>
        <v>0.1</v>
      </c>
      <c r="AX203">
        <f t="shared" si="412"/>
        <v>1</v>
      </c>
      <c r="AY203">
        <f t="shared" si="413"/>
        <v>0.1</v>
      </c>
      <c r="AZ203">
        <f t="shared" si="414"/>
        <v>1</v>
      </c>
      <c r="BA203">
        <f t="shared" si="352"/>
        <v>0.14000000000000001</v>
      </c>
      <c r="BB203">
        <f t="shared" si="415"/>
        <v>1</v>
      </c>
      <c r="BC203">
        <f t="shared" si="380"/>
        <v>0.55000000000000004</v>
      </c>
      <c r="BD203">
        <f t="shared" si="416"/>
        <v>0.1</v>
      </c>
      <c r="BE203">
        <f t="shared" si="417"/>
        <v>1</v>
      </c>
      <c r="BF203">
        <f t="shared" si="418"/>
        <v>0.1</v>
      </c>
      <c r="BG203">
        <f t="shared" si="419"/>
        <v>1</v>
      </c>
      <c r="BH203">
        <f t="shared" si="420"/>
        <v>1</v>
      </c>
      <c r="BI203">
        <f t="shared" si="363"/>
        <v>0.7</v>
      </c>
      <c r="BJ203">
        <f t="shared" si="372"/>
        <v>0.7</v>
      </c>
      <c r="BK203">
        <f t="shared" si="381"/>
        <v>0.44000000000000017</v>
      </c>
      <c r="BL203">
        <f t="shared" si="378"/>
        <v>0.34000000000000025</v>
      </c>
      <c r="BM203">
        <f t="shared" si="421"/>
        <v>0.1</v>
      </c>
      <c r="BN203">
        <f t="shared" si="422"/>
        <v>1</v>
      </c>
      <c r="BO203">
        <f t="shared" si="364"/>
        <v>0.7</v>
      </c>
      <c r="BP203">
        <f t="shared" si="423"/>
        <v>0.1</v>
      </c>
      <c r="BQ203">
        <f t="shared" si="424"/>
        <v>1</v>
      </c>
      <c r="BR203">
        <f t="shared" si="365"/>
        <v>0.7</v>
      </c>
      <c r="BS203">
        <f t="shared" si="425"/>
        <v>0.1</v>
      </c>
      <c r="BT203">
        <f t="shared" si="426"/>
        <v>1</v>
      </c>
      <c r="BU203">
        <f t="shared" si="366"/>
        <v>0.7</v>
      </c>
      <c r="BV203">
        <f t="shared" si="374"/>
        <v>0.1</v>
      </c>
      <c r="BW203">
        <f t="shared" si="427"/>
        <v>1</v>
      </c>
      <c r="BX203">
        <f t="shared" si="373"/>
        <v>0.7</v>
      </c>
      <c r="BY203">
        <f t="shared" si="428"/>
        <v>0.1</v>
      </c>
      <c r="BZ203">
        <f t="shared" si="429"/>
        <v>1</v>
      </c>
      <c r="CA203">
        <v>0</v>
      </c>
      <c r="CB203">
        <v>0</v>
      </c>
      <c r="CC203">
        <f t="shared" si="382"/>
        <v>0.49000000000000021</v>
      </c>
      <c r="CD203">
        <f t="shared" si="375"/>
        <v>0.35200000000000026</v>
      </c>
      <c r="CE203">
        <f t="shared" si="379"/>
        <v>0.1</v>
      </c>
      <c r="CF203">
        <f t="shared" ref="CF203:CF266" si="433">CF202+0.005</f>
        <v>1.0000000000000007</v>
      </c>
      <c r="CG203">
        <f t="shared" si="430"/>
        <v>1</v>
      </c>
      <c r="CH203">
        <v>0.09</v>
      </c>
    </row>
    <row r="204" spans="1:86" x14ac:dyDescent="0.25">
      <c r="A204">
        <v>2102</v>
      </c>
      <c r="B204">
        <f t="shared" si="383"/>
        <v>0.1</v>
      </c>
      <c r="C204">
        <f t="shared" si="384"/>
        <v>1</v>
      </c>
      <c r="D204">
        <f t="shared" si="371"/>
        <v>0.75</v>
      </c>
      <c r="E204">
        <f t="shared" si="385"/>
        <v>0.1</v>
      </c>
      <c r="F204">
        <f t="shared" si="386"/>
        <v>1</v>
      </c>
      <c r="G204">
        <f t="shared" si="369"/>
        <v>0.7</v>
      </c>
      <c r="H204">
        <f t="shared" si="370"/>
        <v>0.34000000000000008</v>
      </c>
      <c r="I204">
        <f t="shared" si="367"/>
        <v>0.94000000000000072</v>
      </c>
      <c r="J204">
        <f t="shared" si="387"/>
        <v>0.1</v>
      </c>
      <c r="K204">
        <f t="shared" si="388"/>
        <v>1</v>
      </c>
      <c r="L204">
        <f t="shared" si="353"/>
        <v>0.7</v>
      </c>
      <c r="M204">
        <f t="shared" si="389"/>
        <v>0.1</v>
      </c>
      <c r="N204">
        <f t="shared" si="390"/>
        <v>1</v>
      </c>
      <c r="O204">
        <f t="shared" si="354"/>
        <v>0.7</v>
      </c>
      <c r="P204">
        <f t="shared" si="391"/>
        <v>0.1</v>
      </c>
      <c r="Q204">
        <f t="shared" si="392"/>
        <v>1</v>
      </c>
      <c r="R204">
        <f t="shared" si="355"/>
        <v>0.7</v>
      </c>
      <c r="S204">
        <f t="shared" si="393"/>
        <v>0.1</v>
      </c>
      <c r="T204">
        <f t="shared" si="394"/>
        <v>1</v>
      </c>
      <c r="U204">
        <f t="shared" si="356"/>
        <v>0.7</v>
      </c>
      <c r="V204">
        <f t="shared" si="377"/>
        <v>0</v>
      </c>
      <c r="W204">
        <f t="shared" si="395"/>
        <v>0.1</v>
      </c>
      <c r="X204">
        <f t="shared" si="396"/>
        <v>1</v>
      </c>
      <c r="Y204">
        <f t="shared" si="357"/>
        <v>0.7</v>
      </c>
      <c r="Z204">
        <f t="shared" si="397"/>
        <v>0.1</v>
      </c>
      <c r="AA204">
        <f t="shared" si="398"/>
        <v>1</v>
      </c>
      <c r="AB204">
        <f t="shared" si="358"/>
        <v>0.7</v>
      </c>
      <c r="AC204">
        <f t="shared" si="399"/>
        <v>0.1</v>
      </c>
      <c r="AD204">
        <f t="shared" si="400"/>
        <v>1</v>
      </c>
      <c r="AE204">
        <f t="shared" si="359"/>
        <v>0.7</v>
      </c>
      <c r="AF204">
        <f t="shared" si="401"/>
        <v>0.1</v>
      </c>
      <c r="AG204">
        <f t="shared" si="402"/>
        <v>1</v>
      </c>
      <c r="AH204">
        <f t="shared" si="360"/>
        <v>0.7</v>
      </c>
      <c r="AI204">
        <f t="shared" si="403"/>
        <v>0.1</v>
      </c>
      <c r="AJ204">
        <f t="shared" si="404"/>
        <v>1</v>
      </c>
      <c r="AK204">
        <f t="shared" si="361"/>
        <v>0.7</v>
      </c>
      <c r="AL204">
        <f t="shared" si="368"/>
        <v>0</v>
      </c>
      <c r="AM204">
        <f t="shared" si="431"/>
        <v>0</v>
      </c>
      <c r="AN204">
        <f t="shared" si="405"/>
        <v>0.1</v>
      </c>
      <c r="AO204">
        <f t="shared" si="406"/>
        <v>1</v>
      </c>
      <c r="AP204">
        <f t="shared" si="432"/>
        <v>0.28999999999999992</v>
      </c>
      <c r="AQ204">
        <f t="shared" si="407"/>
        <v>1</v>
      </c>
      <c r="AR204">
        <f t="shared" si="376"/>
        <v>0.1</v>
      </c>
      <c r="AS204">
        <f t="shared" si="408"/>
        <v>1</v>
      </c>
      <c r="AT204">
        <f t="shared" si="362"/>
        <v>0.7</v>
      </c>
      <c r="AU204">
        <f t="shared" si="409"/>
        <v>0.1</v>
      </c>
      <c r="AV204">
        <f t="shared" si="410"/>
        <v>1</v>
      </c>
      <c r="AW204">
        <f t="shared" si="411"/>
        <v>0.1</v>
      </c>
      <c r="AX204">
        <f t="shared" si="412"/>
        <v>1</v>
      </c>
      <c r="AY204">
        <f t="shared" si="413"/>
        <v>0.1</v>
      </c>
      <c r="AZ204">
        <f t="shared" si="414"/>
        <v>1</v>
      </c>
      <c r="BA204">
        <f t="shared" ref="BA204:BA267" si="434">MAX(BA203-0.005, 0.1)</f>
        <v>0.13500000000000001</v>
      </c>
      <c r="BB204">
        <f t="shared" si="415"/>
        <v>1</v>
      </c>
      <c r="BC204">
        <f t="shared" si="380"/>
        <v>0.55000000000000004</v>
      </c>
      <c r="BD204">
        <f t="shared" si="416"/>
        <v>0.1</v>
      </c>
      <c r="BE204">
        <f t="shared" si="417"/>
        <v>1</v>
      </c>
      <c r="BF204">
        <f t="shared" si="418"/>
        <v>0.1</v>
      </c>
      <c r="BG204">
        <f t="shared" si="419"/>
        <v>1</v>
      </c>
      <c r="BH204">
        <f t="shared" si="420"/>
        <v>1</v>
      </c>
      <c r="BI204">
        <f t="shared" si="363"/>
        <v>0.7</v>
      </c>
      <c r="BJ204">
        <f t="shared" si="372"/>
        <v>0.7</v>
      </c>
      <c r="BK204">
        <f t="shared" si="381"/>
        <v>0.43500000000000016</v>
      </c>
      <c r="BL204">
        <f t="shared" si="378"/>
        <v>0.34200000000000025</v>
      </c>
      <c r="BM204">
        <f t="shared" si="421"/>
        <v>0.1</v>
      </c>
      <c r="BN204">
        <f t="shared" si="422"/>
        <v>1</v>
      </c>
      <c r="BO204">
        <f t="shared" si="364"/>
        <v>0.7</v>
      </c>
      <c r="BP204">
        <f t="shared" si="423"/>
        <v>0.1</v>
      </c>
      <c r="BQ204">
        <f t="shared" si="424"/>
        <v>1</v>
      </c>
      <c r="BR204">
        <f t="shared" si="365"/>
        <v>0.7</v>
      </c>
      <c r="BS204">
        <f t="shared" si="425"/>
        <v>0.1</v>
      </c>
      <c r="BT204">
        <f t="shared" si="426"/>
        <v>1</v>
      </c>
      <c r="BU204">
        <f t="shared" si="366"/>
        <v>0.7</v>
      </c>
      <c r="BV204">
        <f t="shared" si="374"/>
        <v>0.1</v>
      </c>
      <c r="BW204">
        <f t="shared" si="427"/>
        <v>1</v>
      </c>
      <c r="BX204">
        <f t="shared" si="373"/>
        <v>0.7</v>
      </c>
      <c r="BY204">
        <f t="shared" si="428"/>
        <v>0.1</v>
      </c>
      <c r="BZ204">
        <f t="shared" si="429"/>
        <v>1</v>
      </c>
      <c r="CA204">
        <v>0</v>
      </c>
      <c r="CB204">
        <v>0</v>
      </c>
      <c r="CC204">
        <f t="shared" si="382"/>
        <v>0.48500000000000021</v>
      </c>
      <c r="CD204">
        <f t="shared" si="375"/>
        <v>0.35400000000000026</v>
      </c>
      <c r="CE204">
        <f t="shared" si="379"/>
        <v>0.1</v>
      </c>
      <c r="CF204">
        <f t="shared" si="433"/>
        <v>1.0050000000000006</v>
      </c>
      <c r="CG204">
        <f t="shared" si="430"/>
        <v>1</v>
      </c>
      <c r="CH204">
        <v>0.09</v>
      </c>
    </row>
    <row r="205" spans="1:86" x14ac:dyDescent="0.25">
      <c r="A205">
        <v>2117</v>
      </c>
      <c r="B205">
        <f t="shared" si="383"/>
        <v>0.1</v>
      </c>
      <c r="C205">
        <f t="shared" si="384"/>
        <v>1</v>
      </c>
      <c r="D205">
        <f t="shared" si="371"/>
        <v>0.75</v>
      </c>
      <c r="E205">
        <f t="shared" si="385"/>
        <v>0.1</v>
      </c>
      <c r="F205">
        <f t="shared" si="386"/>
        <v>1</v>
      </c>
      <c r="G205">
        <f t="shared" si="369"/>
        <v>0.7</v>
      </c>
      <c r="H205">
        <f t="shared" si="370"/>
        <v>0.33500000000000008</v>
      </c>
      <c r="I205">
        <f t="shared" si="367"/>
        <v>0.94500000000000073</v>
      </c>
      <c r="J205">
        <f t="shared" si="387"/>
        <v>0.1</v>
      </c>
      <c r="K205">
        <f t="shared" si="388"/>
        <v>1</v>
      </c>
      <c r="L205">
        <f t="shared" si="353"/>
        <v>0.7</v>
      </c>
      <c r="M205">
        <f t="shared" si="389"/>
        <v>0.1</v>
      </c>
      <c r="N205">
        <f t="shared" si="390"/>
        <v>1</v>
      </c>
      <c r="O205">
        <f t="shared" si="354"/>
        <v>0.7</v>
      </c>
      <c r="P205">
        <f t="shared" si="391"/>
        <v>0.1</v>
      </c>
      <c r="Q205">
        <f t="shared" si="392"/>
        <v>1</v>
      </c>
      <c r="R205">
        <f t="shared" si="355"/>
        <v>0.7</v>
      </c>
      <c r="S205">
        <f t="shared" si="393"/>
        <v>0.1</v>
      </c>
      <c r="T205">
        <f t="shared" si="394"/>
        <v>1</v>
      </c>
      <c r="U205">
        <f t="shared" si="356"/>
        <v>0.7</v>
      </c>
      <c r="V205">
        <f t="shared" si="377"/>
        <v>0</v>
      </c>
      <c r="W205">
        <f t="shared" si="395"/>
        <v>0.1</v>
      </c>
      <c r="X205">
        <f t="shared" si="396"/>
        <v>1</v>
      </c>
      <c r="Y205">
        <f t="shared" si="357"/>
        <v>0.7</v>
      </c>
      <c r="Z205">
        <f t="shared" si="397"/>
        <v>0.1</v>
      </c>
      <c r="AA205">
        <f t="shared" si="398"/>
        <v>1</v>
      </c>
      <c r="AB205">
        <f t="shared" si="358"/>
        <v>0.7</v>
      </c>
      <c r="AC205">
        <f t="shared" si="399"/>
        <v>0.1</v>
      </c>
      <c r="AD205">
        <f t="shared" si="400"/>
        <v>1</v>
      </c>
      <c r="AE205">
        <f t="shared" si="359"/>
        <v>0.7</v>
      </c>
      <c r="AF205">
        <f t="shared" si="401"/>
        <v>0.1</v>
      </c>
      <c r="AG205">
        <f t="shared" si="402"/>
        <v>1</v>
      </c>
      <c r="AH205">
        <f t="shared" si="360"/>
        <v>0.7</v>
      </c>
      <c r="AI205">
        <f t="shared" si="403"/>
        <v>0.1</v>
      </c>
      <c r="AJ205">
        <f t="shared" si="404"/>
        <v>1</v>
      </c>
      <c r="AK205">
        <f t="shared" si="361"/>
        <v>0.7</v>
      </c>
      <c r="AL205">
        <f t="shared" si="368"/>
        <v>0</v>
      </c>
      <c r="AM205">
        <f t="shared" si="431"/>
        <v>0</v>
      </c>
      <c r="AN205">
        <f t="shared" si="405"/>
        <v>0.1</v>
      </c>
      <c r="AO205">
        <f t="shared" si="406"/>
        <v>1</v>
      </c>
      <c r="AP205">
        <f t="shared" si="432"/>
        <v>0.28499999999999992</v>
      </c>
      <c r="AQ205">
        <f t="shared" si="407"/>
        <v>1</v>
      </c>
      <c r="AR205">
        <f t="shared" si="376"/>
        <v>0.1</v>
      </c>
      <c r="AS205">
        <f t="shared" si="408"/>
        <v>1</v>
      </c>
      <c r="AT205">
        <f t="shared" si="362"/>
        <v>0.7</v>
      </c>
      <c r="AU205">
        <f t="shared" si="409"/>
        <v>0.1</v>
      </c>
      <c r="AV205">
        <f t="shared" si="410"/>
        <v>1</v>
      </c>
      <c r="AW205">
        <f t="shared" si="411"/>
        <v>0.1</v>
      </c>
      <c r="AX205">
        <f t="shared" si="412"/>
        <v>1</v>
      </c>
      <c r="AY205">
        <f t="shared" si="413"/>
        <v>0.1</v>
      </c>
      <c r="AZ205">
        <f t="shared" si="414"/>
        <v>1</v>
      </c>
      <c r="BA205">
        <f t="shared" si="434"/>
        <v>0.13</v>
      </c>
      <c r="BB205">
        <f t="shared" si="415"/>
        <v>1</v>
      </c>
      <c r="BC205">
        <f t="shared" si="380"/>
        <v>0.55000000000000004</v>
      </c>
      <c r="BD205">
        <f t="shared" si="416"/>
        <v>0.1</v>
      </c>
      <c r="BE205">
        <f t="shared" si="417"/>
        <v>1</v>
      </c>
      <c r="BF205">
        <f t="shared" si="418"/>
        <v>0.1</v>
      </c>
      <c r="BG205">
        <f t="shared" si="419"/>
        <v>1</v>
      </c>
      <c r="BH205">
        <f t="shared" si="420"/>
        <v>1</v>
      </c>
      <c r="BI205">
        <f t="shared" si="363"/>
        <v>0.7</v>
      </c>
      <c r="BJ205">
        <f t="shared" si="372"/>
        <v>0.7</v>
      </c>
      <c r="BK205">
        <f t="shared" si="381"/>
        <v>0.43000000000000016</v>
      </c>
      <c r="BL205">
        <f t="shared" si="378"/>
        <v>0.34400000000000025</v>
      </c>
      <c r="BM205">
        <f t="shared" si="421"/>
        <v>0.1</v>
      </c>
      <c r="BN205">
        <f t="shared" si="422"/>
        <v>1</v>
      </c>
      <c r="BO205">
        <f t="shared" si="364"/>
        <v>0.7</v>
      </c>
      <c r="BP205">
        <f t="shared" si="423"/>
        <v>0.1</v>
      </c>
      <c r="BQ205">
        <f t="shared" si="424"/>
        <v>1</v>
      </c>
      <c r="BR205">
        <f t="shared" si="365"/>
        <v>0.7</v>
      </c>
      <c r="BS205">
        <f t="shared" si="425"/>
        <v>0.1</v>
      </c>
      <c r="BT205">
        <f t="shared" si="426"/>
        <v>1</v>
      </c>
      <c r="BU205">
        <f t="shared" si="366"/>
        <v>0.7</v>
      </c>
      <c r="BV205">
        <f t="shared" si="374"/>
        <v>0.1</v>
      </c>
      <c r="BW205">
        <f t="shared" si="427"/>
        <v>1</v>
      </c>
      <c r="BX205">
        <f t="shared" si="373"/>
        <v>0.7</v>
      </c>
      <c r="BY205">
        <f t="shared" si="428"/>
        <v>0.1</v>
      </c>
      <c r="BZ205">
        <f t="shared" si="429"/>
        <v>1</v>
      </c>
      <c r="CA205">
        <v>0</v>
      </c>
      <c r="CB205">
        <v>0</v>
      </c>
      <c r="CC205">
        <f t="shared" si="382"/>
        <v>0.4800000000000002</v>
      </c>
      <c r="CD205">
        <f t="shared" si="375"/>
        <v>0.35600000000000026</v>
      </c>
      <c r="CE205">
        <f t="shared" si="379"/>
        <v>0.1</v>
      </c>
      <c r="CF205">
        <f t="shared" si="433"/>
        <v>1.0100000000000005</v>
      </c>
      <c r="CG205">
        <f t="shared" si="430"/>
        <v>1</v>
      </c>
      <c r="CH205">
        <v>0.09</v>
      </c>
    </row>
    <row r="206" spans="1:86" x14ac:dyDescent="0.25">
      <c r="A206">
        <v>2132</v>
      </c>
      <c r="B206">
        <f t="shared" si="383"/>
        <v>0.1</v>
      </c>
      <c r="C206">
        <f t="shared" si="384"/>
        <v>1</v>
      </c>
      <c r="D206">
        <f t="shared" si="371"/>
        <v>0.75</v>
      </c>
      <c r="E206">
        <f t="shared" si="385"/>
        <v>0.1</v>
      </c>
      <c r="F206">
        <f t="shared" si="386"/>
        <v>1</v>
      </c>
      <c r="G206">
        <f t="shared" si="369"/>
        <v>0.7</v>
      </c>
      <c r="H206">
        <f t="shared" si="370"/>
        <v>0.33000000000000007</v>
      </c>
      <c r="I206">
        <f t="shared" si="367"/>
        <v>0.95000000000000073</v>
      </c>
      <c r="J206">
        <f t="shared" si="387"/>
        <v>0.1</v>
      </c>
      <c r="K206">
        <f t="shared" si="388"/>
        <v>1</v>
      </c>
      <c r="L206">
        <f t="shared" si="353"/>
        <v>0.7</v>
      </c>
      <c r="M206">
        <f t="shared" si="389"/>
        <v>0.1</v>
      </c>
      <c r="N206">
        <f t="shared" si="390"/>
        <v>1</v>
      </c>
      <c r="O206">
        <f t="shared" si="354"/>
        <v>0.7</v>
      </c>
      <c r="P206">
        <f t="shared" si="391"/>
        <v>0.1</v>
      </c>
      <c r="Q206">
        <f t="shared" si="392"/>
        <v>1</v>
      </c>
      <c r="R206">
        <f t="shared" si="355"/>
        <v>0.7</v>
      </c>
      <c r="S206">
        <f t="shared" si="393"/>
        <v>0.1</v>
      </c>
      <c r="T206">
        <f t="shared" si="394"/>
        <v>1</v>
      </c>
      <c r="U206">
        <f t="shared" si="356"/>
        <v>0.7</v>
      </c>
      <c r="V206">
        <f t="shared" si="377"/>
        <v>0</v>
      </c>
      <c r="W206">
        <f t="shared" si="395"/>
        <v>0.1</v>
      </c>
      <c r="X206">
        <f t="shared" si="396"/>
        <v>1</v>
      </c>
      <c r="Y206">
        <f t="shared" si="357"/>
        <v>0.7</v>
      </c>
      <c r="Z206">
        <f t="shared" si="397"/>
        <v>0.1</v>
      </c>
      <c r="AA206">
        <f t="shared" si="398"/>
        <v>1</v>
      </c>
      <c r="AB206">
        <f t="shared" si="358"/>
        <v>0.7</v>
      </c>
      <c r="AC206">
        <f t="shared" si="399"/>
        <v>0.1</v>
      </c>
      <c r="AD206">
        <f t="shared" si="400"/>
        <v>1</v>
      </c>
      <c r="AE206">
        <f t="shared" si="359"/>
        <v>0.7</v>
      </c>
      <c r="AF206">
        <f t="shared" si="401"/>
        <v>0.1</v>
      </c>
      <c r="AG206">
        <f t="shared" si="402"/>
        <v>1</v>
      </c>
      <c r="AH206">
        <f t="shared" si="360"/>
        <v>0.7</v>
      </c>
      <c r="AI206">
        <f t="shared" si="403"/>
        <v>0.1</v>
      </c>
      <c r="AJ206">
        <f t="shared" si="404"/>
        <v>1</v>
      </c>
      <c r="AK206">
        <f t="shared" si="361"/>
        <v>0.7</v>
      </c>
      <c r="AL206">
        <f t="shared" si="368"/>
        <v>0</v>
      </c>
      <c r="AM206">
        <f t="shared" si="431"/>
        <v>0</v>
      </c>
      <c r="AN206">
        <f t="shared" si="405"/>
        <v>0.1</v>
      </c>
      <c r="AO206">
        <f t="shared" si="406"/>
        <v>1</v>
      </c>
      <c r="AP206">
        <f t="shared" si="432"/>
        <v>0.27999999999999992</v>
      </c>
      <c r="AQ206">
        <f t="shared" si="407"/>
        <v>1</v>
      </c>
      <c r="AR206">
        <f t="shared" si="376"/>
        <v>0.1</v>
      </c>
      <c r="AS206">
        <f t="shared" si="408"/>
        <v>1</v>
      </c>
      <c r="AT206">
        <f t="shared" si="362"/>
        <v>0.7</v>
      </c>
      <c r="AU206">
        <f t="shared" si="409"/>
        <v>0.1</v>
      </c>
      <c r="AV206">
        <f t="shared" si="410"/>
        <v>1</v>
      </c>
      <c r="AW206">
        <f t="shared" si="411"/>
        <v>0.1</v>
      </c>
      <c r="AX206">
        <f t="shared" si="412"/>
        <v>1</v>
      </c>
      <c r="AY206">
        <f t="shared" si="413"/>
        <v>0.1</v>
      </c>
      <c r="AZ206">
        <f t="shared" si="414"/>
        <v>1</v>
      </c>
      <c r="BA206">
        <f t="shared" si="434"/>
        <v>0.125</v>
      </c>
      <c r="BB206">
        <f t="shared" si="415"/>
        <v>1</v>
      </c>
      <c r="BC206">
        <f t="shared" si="380"/>
        <v>0.55000000000000004</v>
      </c>
      <c r="BD206">
        <f t="shared" si="416"/>
        <v>0.1</v>
      </c>
      <c r="BE206">
        <f t="shared" si="417"/>
        <v>1</v>
      </c>
      <c r="BF206">
        <f t="shared" si="418"/>
        <v>0.1</v>
      </c>
      <c r="BG206">
        <f t="shared" si="419"/>
        <v>1</v>
      </c>
      <c r="BH206">
        <f t="shared" si="420"/>
        <v>1</v>
      </c>
      <c r="BI206">
        <f t="shared" si="363"/>
        <v>0.7</v>
      </c>
      <c r="BJ206">
        <f t="shared" si="372"/>
        <v>0.7</v>
      </c>
      <c r="BK206">
        <f t="shared" si="381"/>
        <v>0.42500000000000016</v>
      </c>
      <c r="BL206">
        <f t="shared" si="378"/>
        <v>0.34600000000000025</v>
      </c>
      <c r="BM206">
        <f t="shared" si="421"/>
        <v>0.1</v>
      </c>
      <c r="BN206">
        <f t="shared" si="422"/>
        <v>1</v>
      </c>
      <c r="BO206">
        <f t="shared" si="364"/>
        <v>0.7</v>
      </c>
      <c r="BP206">
        <f t="shared" si="423"/>
        <v>0.1</v>
      </c>
      <c r="BQ206">
        <f t="shared" si="424"/>
        <v>1</v>
      </c>
      <c r="BR206">
        <f t="shared" si="365"/>
        <v>0.7</v>
      </c>
      <c r="BS206">
        <f t="shared" si="425"/>
        <v>0.1</v>
      </c>
      <c r="BT206">
        <f t="shared" si="426"/>
        <v>1</v>
      </c>
      <c r="BU206">
        <f t="shared" si="366"/>
        <v>0.7</v>
      </c>
      <c r="BV206">
        <f t="shared" si="374"/>
        <v>0.1</v>
      </c>
      <c r="BW206">
        <f t="shared" si="427"/>
        <v>1</v>
      </c>
      <c r="BX206">
        <f t="shared" si="373"/>
        <v>0.7</v>
      </c>
      <c r="BY206">
        <f t="shared" si="428"/>
        <v>0.1</v>
      </c>
      <c r="BZ206">
        <f t="shared" si="429"/>
        <v>1</v>
      </c>
      <c r="CA206">
        <v>0</v>
      </c>
      <c r="CB206">
        <v>0</v>
      </c>
      <c r="CC206">
        <f t="shared" si="382"/>
        <v>0.4750000000000002</v>
      </c>
      <c r="CD206">
        <f t="shared" si="375"/>
        <v>0.35800000000000026</v>
      </c>
      <c r="CE206">
        <f t="shared" si="379"/>
        <v>0.1</v>
      </c>
      <c r="CF206">
        <f t="shared" si="433"/>
        <v>1.0150000000000003</v>
      </c>
      <c r="CG206">
        <f t="shared" si="430"/>
        <v>1</v>
      </c>
      <c r="CH206">
        <v>0.09</v>
      </c>
    </row>
    <row r="207" spans="1:86" x14ac:dyDescent="0.25">
      <c r="A207">
        <v>2147</v>
      </c>
      <c r="B207">
        <f t="shared" si="383"/>
        <v>0.1</v>
      </c>
      <c r="C207">
        <f t="shared" si="384"/>
        <v>1</v>
      </c>
      <c r="D207">
        <f t="shared" si="371"/>
        <v>0.75</v>
      </c>
      <c r="E207">
        <f t="shared" si="385"/>
        <v>0.1</v>
      </c>
      <c r="F207">
        <f t="shared" si="386"/>
        <v>1</v>
      </c>
      <c r="G207">
        <f t="shared" si="369"/>
        <v>0.7</v>
      </c>
      <c r="H207">
        <f t="shared" si="370"/>
        <v>0.32500000000000007</v>
      </c>
      <c r="I207">
        <f t="shared" si="367"/>
        <v>0.95500000000000074</v>
      </c>
      <c r="J207">
        <f t="shared" si="387"/>
        <v>0.1</v>
      </c>
      <c r="K207">
        <f t="shared" si="388"/>
        <v>1</v>
      </c>
      <c r="L207">
        <f t="shared" si="353"/>
        <v>0.7</v>
      </c>
      <c r="M207">
        <f t="shared" si="389"/>
        <v>0.1</v>
      </c>
      <c r="N207">
        <f t="shared" si="390"/>
        <v>1</v>
      </c>
      <c r="O207">
        <f t="shared" si="354"/>
        <v>0.7</v>
      </c>
      <c r="P207">
        <f t="shared" si="391"/>
        <v>0.1</v>
      </c>
      <c r="Q207">
        <f t="shared" si="392"/>
        <v>1</v>
      </c>
      <c r="R207">
        <f t="shared" si="355"/>
        <v>0.7</v>
      </c>
      <c r="S207">
        <f t="shared" si="393"/>
        <v>0.1</v>
      </c>
      <c r="T207">
        <f t="shared" si="394"/>
        <v>1</v>
      </c>
      <c r="U207">
        <f t="shared" si="356"/>
        <v>0.7</v>
      </c>
      <c r="V207">
        <f t="shared" si="377"/>
        <v>0</v>
      </c>
      <c r="W207">
        <f t="shared" si="395"/>
        <v>0.1</v>
      </c>
      <c r="X207">
        <f t="shared" si="396"/>
        <v>1</v>
      </c>
      <c r="Y207">
        <f t="shared" si="357"/>
        <v>0.7</v>
      </c>
      <c r="Z207">
        <f t="shared" si="397"/>
        <v>0.1</v>
      </c>
      <c r="AA207">
        <f t="shared" si="398"/>
        <v>1</v>
      </c>
      <c r="AB207">
        <f t="shared" si="358"/>
        <v>0.7</v>
      </c>
      <c r="AC207">
        <f t="shared" si="399"/>
        <v>0.1</v>
      </c>
      <c r="AD207">
        <f t="shared" si="400"/>
        <v>1</v>
      </c>
      <c r="AE207">
        <f t="shared" si="359"/>
        <v>0.7</v>
      </c>
      <c r="AF207">
        <f t="shared" si="401"/>
        <v>0.1</v>
      </c>
      <c r="AG207">
        <f t="shared" si="402"/>
        <v>1</v>
      </c>
      <c r="AH207">
        <f t="shared" si="360"/>
        <v>0.7</v>
      </c>
      <c r="AI207">
        <f t="shared" si="403"/>
        <v>0.1</v>
      </c>
      <c r="AJ207">
        <f t="shared" si="404"/>
        <v>1</v>
      </c>
      <c r="AK207">
        <f t="shared" si="361"/>
        <v>0.7</v>
      </c>
      <c r="AL207">
        <f t="shared" si="368"/>
        <v>0</v>
      </c>
      <c r="AM207">
        <f t="shared" si="431"/>
        <v>0</v>
      </c>
      <c r="AN207">
        <f t="shared" si="405"/>
        <v>0.1</v>
      </c>
      <c r="AO207">
        <f t="shared" si="406"/>
        <v>1</v>
      </c>
      <c r="AP207">
        <f t="shared" si="432"/>
        <v>0.27499999999999991</v>
      </c>
      <c r="AQ207">
        <f t="shared" si="407"/>
        <v>1</v>
      </c>
      <c r="AR207">
        <f t="shared" si="376"/>
        <v>0.1</v>
      </c>
      <c r="AS207">
        <f t="shared" si="408"/>
        <v>1</v>
      </c>
      <c r="AT207">
        <f t="shared" si="362"/>
        <v>0.7</v>
      </c>
      <c r="AU207">
        <f t="shared" si="409"/>
        <v>0.1</v>
      </c>
      <c r="AV207">
        <f t="shared" si="410"/>
        <v>1</v>
      </c>
      <c r="AW207">
        <f t="shared" si="411"/>
        <v>0.1</v>
      </c>
      <c r="AX207">
        <f t="shared" si="412"/>
        <v>1</v>
      </c>
      <c r="AY207">
        <f t="shared" si="413"/>
        <v>0.1</v>
      </c>
      <c r="AZ207">
        <f t="shared" si="414"/>
        <v>1</v>
      </c>
      <c r="BA207">
        <f t="shared" si="434"/>
        <v>0.12</v>
      </c>
      <c r="BB207">
        <f t="shared" si="415"/>
        <v>1</v>
      </c>
      <c r="BC207">
        <f t="shared" si="380"/>
        <v>0.55000000000000004</v>
      </c>
      <c r="BD207">
        <f t="shared" si="416"/>
        <v>0.1</v>
      </c>
      <c r="BE207">
        <f t="shared" si="417"/>
        <v>1</v>
      </c>
      <c r="BF207">
        <f t="shared" si="418"/>
        <v>0.1</v>
      </c>
      <c r="BG207">
        <f t="shared" si="419"/>
        <v>1</v>
      </c>
      <c r="BH207">
        <f t="shared" si="420"/>
        <v>1</v>
      </c>
      <c r="BI207">
        <f t="shared" si="363"/>
        <v>0.7</v>
      </c>
      <c r="BJ207">
        <f t="shared" si="372"/>
        <v>0.7</v>
      </c>
      <c r="BK207">
        <f t="shared" si="381"/>
        <v>0.42000000000000015</v>
      </c>
      <c r="BL207">
        <f t="shared" si="378"/>
        <v>0.34800000000000025</v>
      </c>
      <c r="BM207">
        <f t="shared" si="421"/>
        <v>0.1</v>
      </c>
      <c r="BN207">
        <f t="shared" si="422"/>
        <v>1</v>
      </c>
      <c r="BO207">
        <f t="shared" si="364"/>
        <v>0.7</v>
      </c>
      <c r="BP207">
        <f t="shared" si="423"/>
        <v>0.1</v>
      </c>
      <c r="BQ207">
        <f t="shared" si="424"/>
        <v>1</v>
      </c>
      <c r="BR207">
        <f t="shared" si="365"/>
        <v>0.7</v>
      </c>
      <c r="BS207">
        <f t="shared" si="425"/>
        <v>0.1</v>
      </c>
      <c r="BT207">
        <f t="shared" si="426"/>
        <v>1</v>
      </c>
      <c r="BU207">
        <f t="shared" si="366"/>
        <v>0.7</v>
      </c>
      <c r="BV207">
        <f t="shared" si="374"/>
        <v>0.1</v>
      </c>
      <c r="BW207">
        <f t="shared" si="427"/>
        <v>1</v>
      </c>
      <c r="BX207">
        <f t="shared" si="373"/>
        <v>0.7</v>
      </c>
      <c r="BY207">
        <f t="shared" si="428"/>
        <v>0.1</v>
      </c>
      <c r="BZ207">
        <f t="shared" si="429"/>
        <v>1</v>
      </c>
      <c r="CA207">
        <v>0</v>
      </c>
      <c r="CB207">
        <v>0</v>
      </c>
      <c r="CC207">
        <f t="shared" si="382"/>
        <v>0.4700000000000002</v>
      </c>
      <c r="CD207">
        <f t="shared" si="375"/>
        <v>0.36000000000000026</v>
      </c>
      <c r="CE207">
        <f t="shared" si="379"/>
        <v>0.1</v>
      </c>
      <c r="CF207">
        <f t="shared" si="433"/>
        <v>1.0200000000000002</v>
      </c>
      <c r="CG207">
        <f t="shared" si="430"/>
        <v>1</v>
      </c>
      <c r="CH207">
        <v>0.09</v>
      </c>
    </row>
    <row r="208" spans="1:86" x14ac:dyDescent="0.25">
      <c r="A208">
        <v>2162</v>
      </c>
      <c r="B208">
        <f t="shared" si="383"/>
        <v>0.1</v>
      </c>
      <c r="C208">
        <f t="shared" si="384"/>
        <v>1</v>
      </c>
      <c r="D208">
        <f t="shared" si="371"/>
        <v>0.75</v>
      </c>
      <c r="E208">
        <f t="shared" si="385"/>
        <v>0.1</v>
      </c>
      <c r="F208">
        <f t="shared" si="386"/>
        <v>1</v>
      </c>
      <c r="G208">
        <f t="shared" si="369"/>
        <v>0.7</v>
      </c>
      <c r="H208">
        <f t="shared" si="370"/>
        <v>0.32000000000000006</v>
      </c>
      <c r="I208">
        <f t="shared" si="367"/>
        <v>0.96000000000000074</v>
      </c>
      <c r="J208">
        <f t="shared" si="387"/>
        <v>0.1</v>
      </c>
      <c r="K208">
        <f t="shared" si="388"/>
        <v>1</v>
      </c>
      <c r="L208">
        <f t="shared" si="353"/>
        <v>0.7</v>
      </c>
      <c r="M208">
        <f t="shared" si="389"/>
        <v>0.1</v>
      </c>
      <c r="N208">
        <f t="shared" si="390"/>
        <v>1</v>
      </c>
      <c r="O208">
        <f t="shared" si="354"/>
        <v>0.7</v>
      </c>
      <c r="P208">
        <f t="shared" si="391"/>
        <v>0.1</v>
      </c>
      <c r="Q208">
        <f t="shared" si="392"/>
        <v>1</v>
      </c>
      <c r="R208">
        <f t="shared" si="355"/>
        <v>0.7</v>
      </c>
      <c r="S208">
        <f t="shared" si="393"/>
        <v>0.1</v>
      </c>
      <c r="T208">
        <f t="shared" si="394"/>
        <v>1</v>
      </c>
      <c r="U208">
        <f t="shared" si="356"/>
        <v>0.7</v>
      </c>
      <c r="V208">
        <f t="shared" si="377"/>
        <v>0</v>
      </c>
      <c r="W208">
        <f t="shared" si="395"/>
        <v>0.1</v>
      </c>
      <c r="X208">
        <f t="shared" si="396"/>
        <v>1</v>
      </c>
      <c r="Y208">
        <f t="shared" si="357"/>
        <v>0.7</v>
      </c>
      <c r="Z208">
        <f t="shared" si="397"/>
        <v>0.1</v>
      </c>
      <c r="AA208">
        <f t="shared" si="398"/>
        <v>1</v>
      </c>
      <c r="AB208">
        <f t="shared" si="358"/>
        <v>0.7</v>
      </c>
      <c r="AC208">
        <f t="shared" si="399"/>
        <v>0.1</v>
      </c>
      <c r="AD208">
        <f t="shared" si="400"/>
        <v>1</v>
      </c>
      <c r="AE208">
        <f t="shared" si="359"/>
        <v>0.7</v>
      </c>
      <c r="AF208">
        <f t="shared" si="401"/>
        <v>0.1</v>
      </c>
      <c r="AG208">
        <f t="shared" si="402"/>
        <v>1</v>
      </c>
      <c r="AH208">
        <f t="shared" si="360"/>
        <v>0.7</v>
      </c>
      <c r="AI208">
        <f t="shared" si="403"/>
        <v>0.1</v>
      </c>
      <c r="AJ208">
        <f t="shared" si="404"/>
        <v>1</v>
      </c>
      <c r="AK208">
        <f t="shared" si="361"/>
        <v>0.7</v>
      </c>
      <c r="AL208">
        <f t="shared" si="368"/>
        <v>0</v>
      </c>
      <c r="AM208">
        <f t="shared" si="431"/>
        <v>0</v>
      </c>
      <c r="AN208">
        <f t="shared" si="405"/>
        <v>0.1</v>
      </c>
      <c r="AO208">
        <f t="shared" si="406"/>
        <v>1</v>
      </c>
      <c r="AP208">
        <f t="shared" si="432"/>
        <v>0.26999999999999991</v>
      </c>
      <c r="AQ208">
        <f t="shared" si="407"/>
        <v>1</v>
      </c>
      <c r="AR208">
        <f t="shared" si="376"/>
        <v>0.1</v>
      </c>
      <c r="AS208">
        <f t="shared" si="408"/>
        <v>1</v>
      </c>
      <c r="AT208">
        <f t="shared" si="362"/>
        <v>0.7</v>
      </c>
      <c r="AU208">
        <f t="shared" si="409"/>
        <v>0.1</v>
      </c>
      <c r="AV208">
        <f t="shared" si="410"/>
        <v>1</v>
      </c>
      <c r="AW208">
        <f t="shared" si="411"/>
        <v>0.1</v>
      </c>
      <c r="AX208">
        <f t="shared" si="412"/>
        <v>1</v>
      </c>
      <c r="AY208">
        <f t="shared" si="413"/>
        <v>0.1</v>
      </c>
      <c r="AZ208">
        <f t="shared" si="414"/>
        <v>1</v>
      </c>
      <c r="BA208">
        <f t="shared" si="434"/>
        <v>0.11499999999999999</v>
      </c>
      <c r="BB208">
        <f t="shared" si="415"/>
        <v>1</v>
      </c>
      <c r="BC208">
        <f t="shared" si="380"/>
        <v>0.55000000000000004</v>
      </c>
      <c r="BD208">
        <f t="shared" si="416"/>
        <v>0.1</v>
      </c>
      <c r="BE208">
        <f t="shared" si="417"/>
        <v>1</v>
      </c>
      <c r="BF208">
        <f t="shared" si="418"/>
        <v>0.1</v>
      </c>
      <c r="BG208">
        <f t="shared" si="419"/>
        <v>1</v>
      </c>
      <c r="BH208">
        <f t="shared" si="420"/>
        <v>1</v>
      </c>
      <c r="BI208">
        <f t="shared" si="363"/>
        <v>0.7</v>
      </c>
      <c r="BJ208">
        <f t="shared" si="372"/>
        <v>0.7</v>
      </c>
      <c r="BK208">
        <f t="shared" si="381"/>
        <v>0.41500000000000015</v>
      </c>
      <c r="BL208">
        <f t="shared" si="378"/>
        <v>0.35000000000000026</v>
      </c>
      <c r="BM208">
        <f t="shared" si="421"/>
        <v>0.1</v>
      </c>
      <c r="BN208">
        <f t="shared" si="422"/>
        <v>1</v>
      </c>
      <c r="BO208">
        <f t="shared" si="364"/>
        <v>0.7</v>
      </c>
      <c r="BP208">
        <f t="shared" si="423"/>
        <v>0.1</v>
      </c>
      <c r="BQ208">
        <f t="shared" si="424"/>
        <v>1</v>
      </c>
      <c r="BR208">
        <f t="shared" si="365"/>
        <v>0.7</v>
      </c>
      <c r="BS208">
        <f t="shared" si="425"/>
        <v>0.1</v>
      </c>
      <c r="BT208">
        <f t="shared" si="426"/>
        <v>1</v>
      </c>
      <c r="BU208">
        <f t="shared" si="366"/>
        <v>0.7</v>
      </c>
      <c r="BV208">
        <f t="shared" si="374"/>
        <v>0.1</v>
      </c>
      <c r="BW208">
        <f t="shared" si="427"/>
        <v>1</v>
      </c>
      <c r="BX208">
        <f t="shared" si="373"/>
        <v>0.7</v>
      </c>
      <c r="BY208">
        <f t="shared" si="428"/>
        <v>0.1</v>
      </c>
      <c r="BZ208">
        <f t="shared" si="429"/>
        <v>1</v>
      </c>
      <c r="CA208">
        <v>0</v>
      </c>
      <c r="CB208">
        <v>0</v>
      </c>
      <c r="CC208">
        <f t="shared" si="382"/>
        <v>0.46500000000000019</v>
      </c>
      <c r="CD208">
        <f t="shared" si="375"/>
        <v>0.36200000000000027</v>
      </c>
      <c r="CE208">
        <f t="shared" si="379"/>
        <v>0.1</v>
      </c>
      <c r="CF208">
        <f t="shared" si="433"/>
        <v>1.0250000000000001</v>
      </c>
      <c r="CG208">
        <f t="shared" si="430"/>
        <v>1</v>
      </c>
      <c r="CH208">
        <v>0.09</v>
      </c>
    </row>
    <row r="209" spans="1:86" x14ac:dyDescent="0.25">
      <c r="A209">
        <v>2177</v>
      </c>
      <c r="B209">
        <f t="shared" si="383"/>
        <v>0.1</v>
      </c>
      <c r="C209">
        <f t="shared" si="384"/>
        <v>1</v>
      </c>
      <c r="D209">
        <f t="shared" si="371"/>
        <v>0.75</v>
      </c>
      <c r="E209">
        <f t="shared" si="385"/>
        <v>0.1</v>
      </c>
      <c r="F209">
        <f t="shared" si="386"/>
        <v>1</v>
      </c>
      <c r="G209">
        <f t="shared" si="369"/>
        <v>0.7</v>
      </c>
      <c r="H209">
        <f t="shared" si="370"/>
        <v>0.31500000000000006</v>
      </c>
      <c r="I209">
        <f t="shared" si="367"/>
        <v>0.96500000000000075</v>
      </c>
      <c r="J209">
        <f t="shared" si="387"/>
        <v>0.1</v>
      </c>
      <c r="K209">
        <f t="shared" si="388"/>
        <v>1</v>
      </c>
      <c r="L209">
        <f t="shared" ref="L209:L272" si="435">MIN(L208+0.005, 0.7)</f>
        <v>0.7</v>
      </c>
      <c r="M209">
        <f t="shared" si="389"/>
        <v>0.1</v>
      </c>
      <c r="N209">
        <f t="shared" si="390"/>
        <v>1</v>
      </c>
      <c r="O209">
        <f t="shared" ref="O209:O272" si="436">MIN(O208+0.005, 0.7)</f>
        <v>0.7</v>
      </c>
      <c r="P209">
        <f t="shared" si="391"/>
        <v>0.1</v>
      </c>
      <c r="Q209">
        <f t="shared" si="392"/>
        <v>1</v>
      </c>
      <c r="R209">
        <f t="shared" ref="R209:R272" si="437">MIN(R208+0.005, 0.7)</f>
        <v>0.7</v>
      </c>
      <c r="S209">
        <f t="shared" si="393"/>
        <v>0.1</v>
      </c>
      <c r="T209">
        <f t="shared" si="394"/>
        <v>1</v>
      </c>
      <c r="U209">
        <f t="shared" ref="U209:U272" si="438">MIN(U208+0.005, 0.7)</f>
        <v>0.7</v>
      </c>
      <c r="V209">
        <f t="shared" si="377"/>
        <v>0</v>
      </c>
      <c r="W209">
        <f t="shared" si="395"/>
        <v>0.1</v>
      </c>
      <c r="X209">
        <f t="shared" si="396"/>
        <v>1</v>
      </c>
      <c r="Y209">
        <f t="shared" ref="Y209:Y272" si="439">MIN(Y208+0.005, 0.7)</f>
        <v>0.7</v>
      </c>
      <c r="Z209">
        <f t="shared" si="397"/>
        <v>0.1</v>
      </c>
      <c r="AA209">
        <f t="shared" si="398"/>
        <v>1</v>
      </c>
      <c r="AB209">
        <f t="shared" ref="AB209:AB272" si="440">MIN(AB208+0.005, 0.7)</f>
        <v>0.7</v>
      </c>
      <c r="AC209">
        <f t="shared" si="399"/>
        <v>0.1</v>
      </c>
      <c r="AD209">
        <f t="shared" si="400"/>
        <v>1</v>
      </c>
      <c r="AE209">
        <f t="shared" ref="AE209:AE272" si="441">MIN(AE208+0.005, 0.7)</f>
        <v>0.7</v>
      </c>
      <c r="AF209">
        <f t="shared" si="401"/>
        <v>0.1</v>
      </c>
      <c r="AG209">
        <f t="shared" si="402"/>
        <v>1</v>
      </c>
      <c r="AH209">
        <f t="shared" ref="AH209:AH272" si="442">MIN(AH208+0.005, 0.7)</f>
        <v>0.7</v>
      </c>
      <c r="AI209">
        <f t="shared" si="403"/>
        <v>0.1</v>
      </c>
      <c r="AJ209">
        <f t="shared" si="404"/>
        <v>1</v>
      </c>
      <c r="AK209">
        <f t="shared" ref="AK209:AK272" si="443">MIN(AK208+0.005, 0.7)</f>
        <v>0.7</v>
      </c>
      <c r="AL209">
        <f t="shared" si="368"/>
        <v>0</v>
      </c>
      <c r="AM209">
        <f t="shared" si="431"/>
        <v>0</v>
      </c>
      <c r="AN209">
        <f t="shared" si="405"/>
        <v>0.1</v>
      </c>
      <c r="AO209">
        <f t="shared" si="406"/>
        <v>1</v>
      </c>
      <c r="AP209">
        <f t="shared" si="432"/>
        <v>0.2649999999999999</v>
      </c>
      <c r="AQ209">
        <f t="shared" si="407"/>
        <v>1</v>
      </c>
      <c r="AR209">
        <f t="shared" si="376"/>
        <v>0.1</v>
      </c>
      <c r="AS209">
        <f t="shared" si="408"/>
        <v>1</v>
      </c>
      <c r="AT209">
        <f t="shared" ref="AT209:AT272" si="444">MIN(AT208+0.005, 0.7)</f>
        <v>0.7</v>
      </c>
      <c r="AU209">
        <f t="shared" si="409"/>
        <v>0.1</v>
      </c>
      <c r="AV209">
        <f t="shared" si="410"/>
        <v>1</v>
      </c>
      <c r="AW209">
        <f t="shared" si="411"/>
        <v>0.1</v>
      </c>
      <c r="AX209">
        <f t="shared" si="412"/>
        <v>1</v>
      </c>
      <c r="AY209">
        <f t="shared" si="413"/>
        <v>0.1</v>
      </c>
      <c r="AZ209">
        <f t="shared" si="414"/>
        <v>1</v>
      </c>
      <c r="BA209">
        <f t="shared" si="434"/>
        <v>0.10999999999999999</v>
      </c>
      <c r="BB209">
        <f t="shared" si="415"/>
        <v>1</v>
      </c>
      <c r="BC209">
        <f t="shared" si="380"/>
        <v>0.55000000000000004</v>
      </c>
      <c r="BD209">
        <f t="shared" si="416"/>
        <v>0.1</v>
      </c>
      <c r="BE209">
        <f t="shared" si="417"/>
        <v>1</v>
      </c>
      <c r="BF209">
        <f t="shared" si="418"/>
        <v>0.1</v>
      </c>
      <c r="BG209">
        <f t="shared" si="419"/>
        <v>1</v>
      </c>
      <c r="BH209">
        <f t="shared" si="420"/>
        <v>1</v>
      </c>
      <c r="BI209">
        <f t="shared" ref="BI209:BI272" si="445">MIN(BI208+0.005, 0.7)</f>
        <v>0.7</v>
      </c>
      <c r="BJ209">
        <f t="shared" si="372"/>
        <v>0.7</v>
      </c>
      <c r="BK209">
        <f t="shared" si="381"/>
        <v>0.41000000000000014</v>
      </c>
      <c r="BL209">
        <f t="shared" si="378"/>
        <v>0.35200000000000026</v>
      </c>
      <c r="BM209">
        <f t="shared" si="421"/>
        <v>0.1</v>
      </c>
      <c r="BN209">
        <f t="shared" si="422"/>
        <v>1</v>
      </c>
      <c r="BO209">
        <f t="shared" ref="BO209:BO272" si="446">MIN(BO208+0.005, 0.7)</f>
        <v>0.7</v>
      </c>
      <c r="BP209">
        <f t="shared" si="423"/>
        <v>0.1</v>
      </c>
      <c r="BQ209">
        <f t="shared" si="424"/>
        <v>1</v>
      </c>
      <c r="BR209">
        <f t="shared" ref="BR209:BR272" si="447">MIN(BR208+0.005, 0.7)</f>
        <v>0.7</v>
      </c>
      <c r="BS209">
        <f t="shared" si="425"/>
        <v>0.1</v>
      </c>
      <c r="BT209">
        <f t="shared" si="426"/>
        <v>1</v>
      </c>
      <c r="BU209">
        <f t="shared" ref="BU209:BU272" si="448">MIN(BU208+0.005, 0.7)</f>
        <v>0.7</v>
      </c>
      <c r="BV209">
        <f t="shared" si="374"/>
        <v>0.1</v>
      </c>
      <c r="BW209">
        <f t="shared" si="427"/>
        <v>1</v>
      </c>
      <c r="BX209">
        <f t="shared" si="373"/>
        <v>0.7</v>
      </c>
      <c r="BY209">
        <f t="shared" si="428"/>
        <v>0.1</v>
      </c>
      <c r="BZ209">
        <f t="shared" si="429"/>
        <v>1</v>
      </c>
      <c r="CA209">
        <v>0</v>
      </c>
      <c r="CB209">
        <v>0</v>
      </c>
      <c r="CC209">
        <f t="shared" si="382"/>
        <v>0.46000000000000019</v>
      </c>
      <c r="CD209">
        <f t="shared" si="375"/>
        <v>0.36400000000000027</v>
      </c>
      <c r="CE209">
        <f t="shared" si="379"/>
        <v>0.1</v>
      </c>
      <c r="CF209">
        <f t="shared" si="433"/>
        <v>1.03</v>
      </c>
      <c r="CG209">
        <f t="shared" si="430"/>
        <v>1</v>
      </c>
      <c r="CH209">
        <v>0.09</v>
      </c>
    </row>
    <row r="210" spans="1:86" x14ac:dyDescent="0.25">
      <c r="A210">
        <v>2192</v>
      </c>
      <c r="B210">
        <f t="shared" si="383"/>
        <v>0.1</v>
      </c>
      <c r="C210">
        <f t="shared" si="384"/>
        <v>1</v>
      </c>
      <c r="D210">
        <f t="shared" si="371"/>
        <v>0.75</v>
      </c>
      <c r="E210">
        <f t="shared" si="385"/>
        <v>0.1</v>
      </c>
      <c r="F210">
        <f t="shared" si="386"/>
        <v>1</v>
      </c>
      <c r="G210">
        <f t="shared" si="369"/>
        <v>0.7</v>
      </c>
      <c r="H210">
        <f t="shared" si="370"/>
        <v>0.31000000000000005</v>
      </c>
      <c r="I210">
        <f t="shared" ref="I210:I273" si="449">MIN(I209+0.005, 1)</f>
        <v>0.97000000000000075</v>
      </c>
      <c r="J210">
        <f t="shared" si="387"/>
        <v>0.1</v>
      </c>
      <c r="K210">
        <f t="shared" si="388"/>
        <v>1</v>
      </c>
      <c r="L210">
        <f t="shared" si="435"/>
        <v>0.7</v>
      </c>
      <c r="M210">
        <f t="shared" si="389"/>
        <v>0.1</v>
      </c>
      <c r="N210">
        <f t="shared" si="390"/>
        <v>1</v>
      </c>
      <c r="O210">
        <f t="shared" si="436"/>
        <v>0.7</v>
      </c>
      <c r="P210">
        <f t="shared" si="391"/>
        <v>0.1</v>
      </c>
      <c r="Q210">
        <f t="shared" si="392"/>
        <v>1</v>
      </c>
      <c r="R210">
        <f t="shared" si="437"/>
        <v>0.7</v>
      </c>
      <c r="S210">
        <f t="shared" si="393"/>
        <v>0.1</v>
      </c>
      <c r="T210">
        <f t="shared" si="394"/>
        <v>1</v>
      </c>
      <c r="U210">
        <f t="shared" si="438"/>
        <v>0.7</v>
      </c>
      <c r="V210">
        <f t="shared" si="377"/>
        <v>0</v>
      </c>
      <c r="W210">
        <f t="shared" si="395"/>
        <v>0.1</v>
      </c>
      <c r="X210">
        <f t="shared" si="396"/>
        <v>1</v>
      </c>
      <c r="Y210">
        <f t="shared" si="439"/>
        <v>0.7</v>
      </c>
      <c r="Z210">
        <f t="shared" si="397"/>
        <v>0.1</v>
      </c>
      <c r="AA210">
        <f t="shared" si="398"/>
        <v>1</v>
      </c>
      <c r="AB210">
        <f t="shared" si="440"/>
        <v>0.7</v>
      </c>
      <c r="AC210">
        <f t="shared" si="399"/>
        <v>0.1</v>
      </c>
      <c r="AD210">
        <f t="shared" si="400"/>
        <v>1</v>
      </c>
      <c r="AE210">
        <f t="shared" si="441"/>
        <v>0.7</v>
      </c>
      <c r="AF210">
        <f t="shared" si="401"/>
        <v>0.1</v>
      </c>
      <c r="AG210">
        <f t="shared" si="402"/>
        <v>1</v>
      </c>
      <c r="AH210">
        <f t="shared" si="442"/>
        <v>0.7</v>
      </c>
      <c r="AI210">
        <f t="shared" si="403"/>
        <v>0.1</v>
      </c>
      <c r="AJ210">
        <f t="shared" si="404"/>
        <v>1</v>
      </c>
      <c r="AK210">
        <f t="shared" si="443"/>
        <v>0.7</v>
      </c>
      <c r="AL210">
        <f t="shared" ref="AL210:AL273" si="450">MAX(AL209-0.01, 0)</f>
        <v>0</v>
      </c>
      <c r="AM210">
        <f t="shared" si="431"/>
        <v>0</v>
      </c>
      <c r="AN210">
        <f t="shared" si="405"/>
        <v>0.1</v>
      </c>
      <c r="AO210">
        <f t="shared" si="406"/>
        <v>1</v>
      </c>
      <c r="AP210">
        <f t="shared" si="432"/>
        <v>0.2599999999999999</v>
      </c>
      <c r="AQ210">
        <f t="shared" si="407"/>
        <v>1</v>
      </c>
      <c r="AR210">
        <f t="shared" si="376"/>
        <v>0.1</v>
      </c>
      <c r="AS210">
        <f t="shared" si="408"/>
        <v>1</v>
      </c>
      <c r="AT210">
        <f t="shared" si="444"/>
        <v>0.7</v>
      </c>
      <c r="AU210">
        <f t="shared" si="409"/>
        <v>0.1</v>
      </c>
      <c r="AV210">
        <f t="shared" si="410"/>
        <v>1</v>
      </c>
      <c r="AW210">
        <f t="shared" si="411"/>
        <v>0.1</v>
      </c>
      <c r="AX210">
        <f t="shared" si="412"/>
        <v>1</v>
      </c>
      <c r="AY210">
        <f t="shared" si="413"/>
        <v>0.1</v>
      </c>
      <c r="AZ210">
        <f t="shared" si="414"/>
        <v>1</v>
      </c>
      <c r="BA210">
        <f t="shared" si="434"/>
        <v>0.10499999999999998</v>
      </c>
      <c r="BB210">
        <f t="shared" si="415"/>
        <v>1</v>
      </c>
      <c r="BC210">
        <f t="shared" si="380"/>
        <v>0.55000000000000004</v>
      </c>
      <c r="BD210">
        <f t="shared" si="416"/>
        <v>0.1</v>
      </c>
      <c r="BE210">
        <f t="shared" si="417"/>
        <v>1</v>
      </c>
      <c r="BF210">
        <f t="shared" si="418"/>
        <v>0.1</v>
      </c>
      <c r="BG210">
        <f t="shared" si="419"/>
        <v>1</v>
      </c>
      <c r="BH210">
        <f t="shared" si="420"/>
        <v>1</v>
      </c>
      <c r="BI210">
        <f t="shared" si="445"/>
        <v>0.7</v>
      </c>
      <c r="BJ210">
        <f t="shared" si="372"/>
        <v>0.7</v>
      </c>
      <c r="BK210">
        <f t="shared" si="381"/>
        <v>0.40500000000000014</v>
      </c>
      <c r="BL210">
        <f t="shared" si="378"/>
        <v>0.35400000000000026</v>
      </c>
      <c r="BM210">
        <f t="shared" si="421"/>
        <v>0.1</v>
      </c>
      <c r="BN210">
        <f t="shared" si="422"/>
        <v>1</v>
      </c>
      <c r="BO210">
        <f t="shared" si="446"/>
        <v>0.7</v>
      </c>
      <c r="BP210">
        <f t="shared" si="423"/>
        <v>0.1</v>
      </c>
      <c r="BQ210">
        <f t="shared" si="424"/>
        <v>1</v>
      </c>
      <c r="BR210">
        <f t="shared" si="447"/>
        <v>0.7</v>
      </c>
      <c r="BS210">
        <f t="shared" si="425"/>
        <v>0.1</v>
      </c>
      <c r="BT210">
        <f t="shared" si="426"/>
        <v>1</v>
      </c>
      <c r="BU210">
        <f t="shared" si="448"/>
        <v>0.7</v>
      </c>
      <c r="BV210">
        <f t="shared" si="374"/>
        <v>0.1</v>
      </c>
      <c r="BW210">
        <f t="shared" si="427"/>
        <v>1</v>
      </c>
      <c r="BX210">
        <f t="shared" si="373"/>
        <v>0.7</v>
      </c>
      <c r="BY210">
        <f t="shared" si="428"/>
        <v>0.1</v>
      </c>
      <c r="BZ210">
        <f t="shared" si="429"/>
        <v>1</v>
      </c>
      <c r="CA210">
        <v>0</v>
      </c>
      <c r="CB210">
        <v>0</v>
      </c>
      <c r="CC210">
        <f t="shared" si="382"/>
        <v>0.45500000000000018</v>
      </c>
      <c r="CD210">
        <f t="shared" si="375"/>
        <v>0.36600000000000027</v>
      </c>
      <c r="CE210">
        <f t="shared" si="379"/>
        <v>0.1</v>
      </c>
      <c r="CF210">
        <f t="shared" si="433"/>
        <v>1.0349999999999999</v>
      </c>
      <c r="CG210">
        <f t="shared" si="430"/>
        <v>1</v>
      </c>
      <c r="CH210">
        <v>0.09</v>
      </c>
    </row>
    <row r="211" spans="1:86" x14ac:dyDescent="0.25">
      <c r="A211">
        <v>2207</v>
      </c>
      <c r="B211">
        <f t="shared" si="383"/>
        <v>0.1</v>
      </c>
      <c r="C211">
        <f t="shared" si="384"/>
        <v>1</v>
      </c>
      <c r="D211">
        <f t="shared" si="371"/>
        <v>0.75</v>
      </c>
      <c r="E211">
        <f t="shared" si="385"/>
        <v>0.1</v>
      </c>
      <c r="F211">
        <f t="shared" si="386"/>
        <v>1</v>
      </c>
      <c r="G211">
        <f t="shared" ref="G211:G274" si="451">MIN(G210+0.005, 0.7)</f>
        <v>0.7</v>
      </c>
      <c r="H211">
        <f t="shared" si="370"/>
        <v>0.30500000000000005</v>
      </c>
      <c r="I211">
        <f t="shared" si="449"/>
        <v>0.97500000000000075</v>
      </c>
      <c r="J211">
        <f t="shared" si="387"/>
        <v>0.1</v>
      </c>
      <c r="K211">
        <f t="shared" si="388"/>
        <v>1</v>
      </c>
      <c r="L211">
        <f t="shared" si="435"/>
        <v>0.7</v>
      </c>
      <c r="M211">
        <f t="shared" si="389"/>
        <v>0.1</v>
      </c>
      <c r="N211">
        <f t="shared" si="390"/>
        <v>1</v>
      </c>
      <c r="O211">
        <f t="shared" si="436"/>
        <v>0.7</v>
      </c>
      <c r="P211">
        <f t="shared" si="391"/>
        <v>0.1</v>
      </c>
      <c r="Q211">
        <f t="shared" si="392"/>
        <v>1</v>
      </c>
      <c r="R211">
        <f t="shared" si="437"/>
        <v>0.7</v>
      </c>
      <c r="S211">
        <f t="shared" si="393"/>
        <v>0.1</v>
      </c>
      <c r="T211">
        <f t="shared" si="394"/>
        <v>1</v>
      </c>
      <c r="U211">
        <f t="shared" si="438"/>
        <v>0.7</v>
      </c>
      <c r="V211">
        <f t="shared" si="377"/>
        <v>0</v>
      </c>
      <c r="W211">
        <f t="shared" si="395"/>
        <v>0.1</v>
      </c>
      <c r="X211">
        <f t="shared" si="396"/>
        <v>1</v>
      </c>
      <c r="Y211">
        <f t="shared" si="439"/>
        <v>0.7</v>
      </c>
      <c r="Z211">
        <f t="shared" si="397"/>
        <v>0.1</v>
      </c>
      <c r="AA211">
        <f t="shared" si="398"/>
        <v>1</v>
      </c>
      <c r="AB211">
        <f t="shared" si="440"/>
        <v>0.7</v>
      </c>
      <c r="AC211">
        <f t="shared" si="399"/>
        <v>0.1</v>
      </c>
      <c r="AD211">
        <f t="shared" si="400"/>
        <v>1</v>
      </c>
      <c r="AE211">
        <f t="shared" si="441"/>
        <v>0.7</v>
      </c>
      <c r="AF211">
        <f t="shared" si="401"/>
        <v>0.1</v>
      </c>
      <c r="AG211">
        <f t="shared" si="402"/>
        <v>1</v>
      </c>
      <c r="AH211">
        <f t="shared" si="442"/>
        <v>0.7</v>
      </c>
      <c r="AI211">
        <f t="shared" si="403"/>
        <v>0.1</v>
      </c>
      <c r="AJ211">
        <f t="shared" si="404"/>
        <v>1</v>
      </c>
      <c r="AK211">
        <f t="shared" si="443"/>
        <v>0.7</v>
      </c>
      <c r="AL211">
        <f t="shared" si="450"/>
        <v>0</v>
      </c>
      <c r="AM211">
        <f t="shared" si="431"/>
        <v>0</v>
      </c>
      <c r="AN211">
        <f t="shared" si="405"/>
        <v>0.1</v>
      </c>
      <c r="AO211">
        <f t="shared" si="406"/>
        <v>1</v>
      </c>
      <c r="AP211">
        <f t="shared" si="432"/>
        <v>0.25499999999999989</v>
      </c>
      <c r="AQ211">
        <f t="shared" si="407"/>
        <v>1</v>
      </c>
      <c r="AR211">
        <f t="shared" si="376"/>
        <v>0.1</v>
      </c>
      <c r="AS211">
        <f t="shared" si="408"/>
        <v>1</v>
      </c>
      <c r="AT211">
        <f t="shared" si="444"/>
        <v>0.7</v>
      </c>
      <c r="AU211">
        <f t="shared" si="409"/>
        <v>0.1</v>
      </c>
      <c r="AV211">
        <f t="shared" si="410"/>
        <v>1</v>
      </c>
      <c r="AW211">
        <f t="shared" si="411"/>
        <v>0.1</v>
      </c>
      <c r="AX211">
        <f t="shared" si="412"/>
        <v>1</v>
      </c>
      <c r="AY211">
        <f t="shared" si="413"/>
        <v>0.1</v>
      </c>
      <c r="AZ211">
        <f t="shared" si="414"/>
        <v>1</v>
      </c>
      <c r="BA211">
        <f t="shared" si="434"/>
        <v>0.1</v>
      </c>
      <c r="BB211">
        <f t="shared" si="415"/>
        <v>1</v>
      </c>
      <c r="BC211">
        <f t="shared" si="380"/>
        <v>0.55000000000000004</v>
      </c>
      <c r="BD211">
        <f t="shared" si="416"/>
        <v>0.1</v>
      </c>
      <c r="BE211">
        <f t="shared" si="417"/>
        <v>1</v>
      </c>
      <c r="BF211">
        <f t="shared" si="418"/>
        <v>0.1</v>
      </c>
      <c r="BG211">
        <f t="shared" si="419"/>
        <v>1</v>
      </c>
      <c r="BH211">
        <f t="shared" si="420"/>
        <v>1</v>
      </c>
      <c r="BI211">
        <f t="shared" si="445"/>
        <v>0.7</v>
      </c>
      <c r="BJ211">
        <f t="shared" si="372"/>
        <v>0.7</v>
      </c>
      <c r="BK211">
        <f t="shared" si="381"/>
        <v>0.40000000000000013</v>
      </c>
      <c r="BL211">
        <f t="shared" si="378"/>
        <v>0.35600000000000026</v>
      </c>
      <c r="BM211">
        <f t="shared" si="421"/>
        <v>0.1</v>
      </c>
      <c r="BN211">
        <f t="shared" si="422"/>
        <v>1</v>
      </c>
      <c r="BO211">
        <f t="shared" si="446"/>
        <v>0.7</v>
      </c>
      <c r="BP211">
        <f t="shared" si="423"/>
        <v>0.1</v>
      </c>
      <c r="BQ211">
        <f t="shared" si="424"/>
        <v>1</v>
      </c>
      <c r="BR211">
        <f t="shared" si="447"/>
        <v>0.7</v>
      </c>
      <c r="BS211">
        <f t="shared" si="425"/>
        <v>0.1</v>
      </c>
      <c r="BT211">
        <f t="shared" si="426"/>
        <v>1</v>
      </c>
      <c r="BU211">
        <f t="shared" si="448"/>
        <v>0.7</v>
      </c>
      <c r="BV211">
        <f t="shared" si="374"/>
        <v>0.1</v>
      </c>
      <c r="BW211">
        <f t="shared" si="427"/>
        <v>1</v>
      </c>
      <c r="BX211">
        <f t="shared" si="373"/>
        <v>0.7</v>
      </c>
      <c r="BY211">
        <f t="shared" si="428"/>
        <v>0.1</v>
      </c>
      <c r="BZ211">
        <f t="shared" si="429"/>
        <v>1</v>
      </c>
      <c r="CA211">
        <v>0</v>
      </c>
      <c r="CB211">
        <v>0</v>
      </c>
      <c r="CC211">
        <f t="shared" si="382"/>
        <v>0.45000000000000018</v>
      </c>
      <c r="CD211">
        <f t="shared" si="375"/>
        <v>0.36800000000000027</v>
      </c>
      <c r="CE211">
        <f t="shared" si="379"/>
        <v>0.1</v>
      </c>
      <c r="CF211">
        <f t="shared" si="433"/>
        <v>1.0399999999999998</v>
      </c>
      <c r="CG211">
        <f t="shared" si="430"/>
        <v>1</v>
      </c>
      <c r="CH211">
        <v>0.09</v>
      </c>
    </row>
    <row r="212" spans="1:86" x14ac:dyDescent="0.25">
      <c r="A212">
        <v>2223</v>
      </c>
      <c r="B212">
        <f t="shared" si="383"/>
        <v>0.1</v>
      </c>
      <c r="C212">
        <f t="shared" si="384"/>
        <v>1</v>
      </c>
      <c r="D212">
        <f t="shared" si="371"/>
        <v>0.75</v>
      </c>
      <c r="E212">
        <f t="shared" si="385"/>
        <v>0.1</v>
      </c>
      <c r="F212">
        <f t="shared" si="386"/>
        <v>1</v>
      </c>
      <c r="G212">
        <f t="shared" si="451"/>
        <v>0.7</v>
      </c>
      <c r="H212">
        <f t="shared" ref="H212:H275" si="452">MAX(H211-0.005, 0.1)</f>
        <v>0.30000000000000004</v>
      </c>
      <c r="I212">
        <f t="shared" si="449"/>
        <v>0.98000000000000076</v>
      </c>
      <c r="J212">
        <f t="shared" si="387"/>
        <v>0.1</v>
      </c>
      <c r="K212">
        <f t="shared" si="388"/>
        <v>1</v>
      </c>
      <c r="L212">
        <f t="shared" si="435"/>
        <v>0.7</v>
      </c>
      <c r="M212">
        <f t="shared" si="389"/>
        <v>0.1</v>
      </c>
      <c r="N212">
        <f t="shared" si="390"/>
        <v>1</v>
      </c>
      <c r="O212">
        <f t="shared" si="436"/>
        <v>0.7</v>
      </c>
      <c r="P212">
        <f t="shared" si="391"/>
        <v>0.1</v>
      </c>
      <c r="Q212">
        <f t="shared" si="392"/>
        <v>1</v>
      </c>
      <c r="R212">
        <f t="shared" si="437"/>
        <v>0.7</v>
      </c>
      <c r="S212">
        <f t="shared" si="393"/>
        <v>0.1</v>
      </c>
      <c r="T212">
        <f t="shared" si="394"/>
        <v>1</v>
      </c>
      <c r="U212">
        <f t="shared" si="438"/>
        <v>0.7</v>
      </c>
      <c r="V212">
        <f t="shared" si="377"/>
        <v>0</v>
      </c>
      <c r="W212">
        <f t="shared" si="395"/>
        <v>0.1</v>
      </c>
      <c r="X212">
        <f t="shared" si="396"/>
        <v>1</v>
      </c>
      <c r="Y212">
        <f t="shared" si="439"/>
        <v>0.7</v>
      </c>
      <c r="Z212">
        <f t="shared" si="397"/>
        <v>0.1</v>
      </c>
      <c r="AA212">
        <f t="shared" si="398"/>
        <v>1</v>
      </c>
      <c r="AB212">
        <f t="shared" si="440"/>
        <v>0.7</v>
      </c>
      <c r="AC212">
        <f t="shared" si="399"/>
        <v>0.1</v>
      </c>
      <c r="AD212">
        <f t="shared" si="400"/>
        <v>1</v>
      </c>
      <c r="AE212">
        <f t="shared" si="441"/>
        <v>0.7</v>
      </c>
      <c r="AF212">
        <f t="shared" si="401"/>
        <v>0.1</v>
      </c>
      <c r="AG212">
        <f t="shared" si="402"/>
        <v>1</v>
      </c>
      <c r="AH212">
        <f t="shared" si="442"/>
        <v>0.7</v>
      </c>
      <c r="AI212">
        <f t="shared" si="403"/>
        <v>0.1</v>
      </c>
      <c r="AJ212">
        <f t="shared" si="404"/>
        <v>1</v>
      </c>
      <c r="AK212">
        <f t="shared" si="443"/>
        <v>0.7</v>
      </c>
      <c r="AL212">
        <f t="shared" si="450"/>
        <v>0</v>
      </c>
      <c r="AM212">
        <f t="shared" si="431"/>
        <v>0</v>
      </c>
      <c r="AN212">
        <f t="shared" si="405"/>
        <v>0.1</v>
      </c>
      <c r="AO212">
        <f t="shared" si="406"/>
        <v>1</v>
      </c>
      <c r="AP212">
        <f t="shared" si="432"/>
        <v>0.24999999999999989</v>
      </c>
      <c r="AQ212">
        <f t="shared" si="407"/>
        <v>1</v>
      </c>
      <c r="AR212">
        <f t="shared" si="376"/>
        <v>0.1</v>
      </c>
      <c r="AS212">
        <f t="shared" si="408"/>
        <v>1</v>
      </c>
      <c r="AT212">
        <f t="shared" si="444"/>
        <v>0.7</v>
      </c>
      <c r="AU212">
        <f t="shared" si="409"/>
        <v>0.1</v>
      </c>
      <c r="AV212">
        <f t="shared" si="410"/>
        <v>1</v>
      </c>
      <c r="AW212">
        <f t="shared" si="411"/>
        <v>0.1</v>
      </c>
      <c r="AX212">
        <f t="shared" si="412"/>
        <v>1</v>
      </c>
      <c r="AY212">
        <f t="shared" si="413"/>
        <v>0.1</v>
      </c>
      <c r="AZ212">
        <f t="shared" si="414"/>
        <v>1</v>
      </c>
      <c r="BA212">
        <f t="shared" si="434"/>
        <v>0.1</v>
      </c>
      <c r="BB212">
        <f t="shared" si="415"/>
        <v>1</v>
      </c>
      <c r="BC212">
        <f t="shared" si="380"/>
        <v>0.55000000000000004</v>
      </c>
      <c r="BD212">
        <f t="shared" si="416"/>
        <v>0.1</v>
      </c>
      <c r="BE212">
        <f t="shared" si="417"/>
        <v>1</v>
      </c>
      <c r="BF212">
        <f t="shared" si="418"/>
        <v>0.1</v>
      </c>
      <c r="BG212">
        <f t="shared" si="419"/>
        <v>1</v>
      </c>
      <c r="BH212">
        <f t="shared" si="420"/>
        <v>1</v>
      </c>
      <c r="BI212">
        <f t="shared" si="445"/>
        <v>0.7</v>
      </c>
      <c r="BJ212">
        <f t="shared" si="372"/>
        <v>0.7</v>
      </c>
      <c r="BK212">
        <f t="shared" si="381"/>
        <v>0.39500000000000013</v>
      </c>
      <c r="BL212">
        <f t="shared" si="378"/>
        <v>0.35800000000000026</v>
      </c>
      <c r="BM212">
        <f t="shared" si="421"/>
        <v>0.1</v>
      </c>
      <c r="BN212">
        <f t="shared" si="422"/>
        <v>1</v>
      </c>
      <c r="BO212">
        <f t="shared" si="446"/>
        <v>0.7</v>
      </c>
      <c r="BP212">
        <f t="shared" si="423"/>
        <v>0.1</v>
      </c>
      <c r="BQ212">
        <f t="shared" si="424"/>
        <v>1</v>
      </c>
      <c r="BR212">
        <f t="shared" si="447"/>
        <v>0.7</v>
      </c>
      <c r="BS212">
        <f t="shared" si="425"/>
        <v>0.1</v>
      </c>
      <c r="BT212">
        <f t="shared" si="426"/>
        <v>1</v>
      </c>
      <c r="BU212">
        <f t="shared" si="448"/>
        <v>0.7</v>
      </c>
      <c r="BV212">
        <f t="shared" si="374"/>
        <v>0.1</v>
      </c>
      <c r="BW212">
        <f t="shared" si="427"/>
        <v>1</v>
      </c>
      <c r="BX212">
        <f t="shared" si="373"/>
        <v>0.7</v>
      </c>
      <c r="BY212">
        <f t="shared" si="428"/>
        <v>0.1</v>
      </c>
      <c r="BZ212">
        <f t="shared" si="429"/>
        <v>1</v>
      </c>
      <c r="CA212">
        <v>0</v>
      </c>
      <c r="CB212">
        <v>0</v>
      </c>
      <c r="CC212">
        <f t="shared" si="382"/>
        <v>0.44500000000000017</v>
      </c>
      <c r="CD212">
        <f t="shared" si="375"/>
        <v>0.37000000000000027</v>
      </c>
      <c r="CE212">
        <f t="shared" si="379"/>
        <v>0.1</v>
      </c>
      <c r="CF212">
        <f t="shared" si="433"/>
        <v>1.0449999999999997</v>
      </c>
      <c r="CG212">
        <f t="shared" si="430"/>
        <v>1</v>
      </c>
      <c r="CH212">
        <v>0.09</v>
      </c>
    </row>
    <row r="213" spans="1:86" x14ac:dyDescent="0.25">
      <c r="A213">
        <v>2238</v>
      </c>
      <c r="B213">
        <f t="shared" si="383"/>
        <v>0.1</v>
      </c>
      <c r="C213">
        <f t="shared" si="384"/>
        <v>1</v>
      </c>
      <c r="D213">
        <f t="shared" si="371"/>
        <v>0.75</v>
      </c>
      <c r="E213">
        <f t="shared" si="385"/>
        <v>0.1</v>
      </c>
      <c r="F213">
        <f t="shared" si="386"/>
        <v>1</v>
      </c>
      <c r="G213">
        <f t="shared" si="451"/>
        <v>0.7</v>
      </c>
      <c r="H213">
        <f t="shared" si="452"/>
        <v>0.29500000000000004</v>
      </c>
      <c r="I213">
        <f t="shared" si="449"/>
        <v>0.98500000000000076</v>
      </c>
      <c r="J213">
        <f t="shared" si="387"/>
        <v>0.1</v>
      </c>
      <c r="K213">
        <f t="shared" si="388"/>
        <v>1</v>
      </c>
      <c r="L213">
        <f t="shared" si="435"/>
        <v>0.7</v>
      </c>
      <c r="M213">
        <f t="shared" si="389"/>
        <v>0.1</v>
      </c>
      <c r="N213">
        <f t="shared" si="390"/>
        <v>1</v>
      </c>
      <c r="O213">
        <f t="shared" si="436"/>
        <v>0.7</v>
      </c>
      <c r="P213">
        <f t="shared" si="391"/>
        <v>0.1</v>
      </c>
      <c r="Q213">
        <f t="shared" si="392"/>
        <v>1</v>
      </c>
      <c r="R213">
        <f t="shared" si="437"/>
        <v>0.7</v>
      </c>
      <c r="S213">
        <f t="shared" si="393"/>
        <v>0.1</v>
      </c>
      <c r="T213">
        <f t="shared" si="394"/>
        <v>1</v>
      </c>
      <c r="U213">
        <f t="shared" si="438"/>
        <v>0.7</v>
      </c>
      <c r="V213">
        <f t="shared" si="377"/>
        <v>0</v>
      </c>
      <c r="W213">
        <f t="shared" si="395"/>
        <v>0.1</v>
      </c>
      <c r="X213">
        <f t="shared" si="396"/>
        <v>1</v>
      </c>
      <c r="Y213">
        <f t="shared" si="439"/>
        <v>0.7</v>
      </c>
      <c r="Z213">
        <f t="shared" si="397"/>
        <v>0.1</v>
      </c>
      <c r="AA213">
        <f t="shared" si="398"/>
        <v>1</v>
      </c>
      <c r="AB213">
        <f t="shared" si="440"/>
        <v>0.7</v>
      </c>
      <c r="AC213">
        <f t="shared" si="399"/>
        <v>0.1</v>
      </c>
      <c r="AD213">
        <f t="shared" si="400"/>
        <v>1</v>
      </c>
      <c r="AE213">
        <f t="shared" si="441"/>
        <v>0.7</v>
      </c>
      <c r="AF213">
        <f t="shared" si="401"/>
        <v>0.1</v>
      </c>
      <c r="AG213">
        <f t="shared" si="402"/>
        <v>1</v>
      </c>
      <c r="AH213">
        <f t="shared" si="442"/>
        <v>0.7</v>
      </c>
      <c r="AI213">
        <f t="shared" si="403"/>
        <v>0.1</v>
      </c>
      <c r="AJ213">
        <f t="shared" si="404"/>
        <v>1</v>
      </c>
      <c r="AK213">
        <f t="shared" si="443"/>
        <v>0.7</v>
      </c>
      <c r="AL213">
        <f t="shared" si="450"/>
        <v>0</v>
      </c>
      <c r="AM213">
        <f t="shared" si="431"/>
        <v>0</v>
      </c>
      <c r="AN213">
        <f t="shared" si="405"/>
        <v>0.1</v>
      </c>
      <c r="AO213">
        <f t="shared" si="406"/>
        <v>1</v>
      </c>
      <c r="AP213">
        <f t="shared" si="432"/>
        <v>0.24499999999999988</v>
      </c>
      <c r="AQ213">
        <f t="shared" si="407"/>
        <v>1</v>
      </c>
      <c r="AR213">
        <f t="shared" si="376"/>
        <v>0.1</v>
      </c>
      <c r="AS213">
        <f t="shared" si="408"/>
        <v>1</v>
      </c>
      <c r="AT213">
        <f t="shared" si="444"/>
        <v>0.7</v>
      </c>
      <c r="AU213">
        <f t="shared" si="409"/>
        <v>0.1</v>
      </c>
      <c r="AV213">
        <f t="shared" si="410"/>
        <v>1</v>
      </c>
      <c r="AW213">
        <f t="shared" si="411"/>
        <v>0.1</v>
      </c>
      <c r="AX213">
        <f t="shared" si="412"/>
        <v>1</v>
      </c>
      <c r="AY213">
        <f t="shared" si="413"/>
        <v>0.1</v>
      </c>
      <c r="AZ213">
        <f t="shared" si="414"/>
        <v>1</v>
      </c>
      <c r="BA213">
        <f t="shared" si="434"/>
        <v>0.1</v>
      </c>
      <c r="BB213">
        <f t="shared" si="415"/>
        <v>1</v>
      </c>
      <c r="BC213">
        <f t="shared" si="380"/>
        <v>0.55000000000000004</v>
      </c>
      <c r="BD213">
        <f t="shared" si="416"/>
        <v>0.1</v>
      </c>
      <c r="BE213">
        <f t="shared" si="417"/>
        <v>1</v>
      </c>
      <c r="BF213">
        <f t="shared" si="418"/>
        <v>0.1</v>
      </c>
      <c r="BG213">
        <f t="shared" si="419"/>
        <v>1</v>
      </c>
      <c r="BH213">
        <f t="shared" si="420"/>
        <v>1</v>
      </c>
      <c r="BI213">
        <f t="shared" si="445"/>
        <v>0.7</v>
      </c>
      <c r="BJ213">
        <f t="shared" si="372"/>
        <v>0.7</v>
      </c>
      <c r="BK213">
        <f t="shared" si="381"/>
        <v>0.39000000000000012</v>
      </c>
      <c r="BL213">
        <f t="shared" si="378"/>
        <v>0.36000000000000026</v>
      </c>
      <c r="BM213">
        <f t="shared" si="421"/>
        <v>0.1</v>
      </c>
      <c r="BN213">
        <f t="shared" si="422"/>
        <v>1</v>
      </c>
      <c r="BO213">
        <f t="shared" si="446"/>
        <v>0.7</v>
      </c>
      <c r="BP213">
        <f t="shared" si="423"/>
        <v>0.1</v>
      </c>
      <c r="BQ213">
        <f t="shared" si="424"/>
        <v>1</v>
      </c>
      <c r="BR213">
        <f t="shared" si="447"/>
        <v>0.7</v>
      </c>
      <c r="BS213">
        <f t="shared" si="425"/>
        <v>0.1</v>
      </c>
      <c r="BT213">
        <f t="shared" si="426"/>
        <v>1</v>
      </c>
      <c r="BU213">
        <f t="shared" si="448"/>
        <v>0.7</v>
      </c>
      <c r="BV213">
        <f t="shared" si="374"/>
        <v>0.1</v>
      </c>
      <c r="BW213">
        <f t="shared" si="427"/>
        <v>1</v>
      </c>
      <c r="BX213">
        <f t="shared" si="373"/>
        <v>0.7</v>
      </c>
      <c r="BY213">
        <f t="shared" si="428"/>
        <v>0.1</v>
      </c>
      <c r="BZ213">
        <f t="shared" si="429"/>
        <v>1</v>
      </c>
      <c r="CA213">
        <v>0</v>
      </c>
      <c r="CB213">
        <v>0</v>
      </c>
      <c r="CC213">
        <f t="shared" si="382"/>
        <v>0.44000000000000017</v>
      </c>
      <c r="CD213">
        <f t="shared" si="375"/>
        <v>0.37200000000000027</v>
      </c>
      <c r="CE213">
        <f t="shared" si="379"/>
        <v>0.1</v>
      </c>
      <c r="CF213">
        <f t="shared" si="433"/>
        <v>1.0499999999999996</v>
      </c>
      <c r="CG213">
        <f t="shared" si="430"/>
        <v>1</v>
      </c>
      <c r="CH213">
        <v>0.09</v>
      </c>
    </row>
    <row r="214" spans="1:86" x14ac:dyDescent="0.25">
      <c r="A214">
        <v>2253</v>
      </c>
      <c r="B214">
        <f t="shared" si="383"/>
        <v>0.1</v>
      </c>
      <c r="C214">
        <f t="shared" si="384"/>
        <v>1</v>
      </c>
      <c r="D214">
        <f t="shared" si="371"/>
        <v>0.75</v>
      </c>
      <c r="E214">
        <f t="shared" si="385"/>
        <v>0.1</v>
      </c>
      <c r="F214">
        <f t="shared" si="386"/>
        <v>1</v>
      </c>
      <c r="G214">
        <f t="shared" si="451"/>
        <v>0.7</v>
      </c>
      <c r="H214">
        <f t="shared" si="452"/>
        <v>0.29000000000000004</v>
      </c>
      <c r="I214">
        <f t="shared" si="449"/>
        <v>0.99000000000000077</v>
      </c>
      <c r="J214">
        <f t="shared" si="387"/>
        <v>0.1</v>
      </c>
      <c r="K214">
        <f t="shared" si="388"/>
        <v>1</v>
      </c>
      <c r="L214">
        <f t="shared" si="435"/>
        <v>0.7</v>
      </c>
      <c r="M214">
        <f t="shared" si="389"/>
        <v>0.1</v>
      </c>
      <c r="N214">
        <f t="shared" si="390"/>
        <v>1</v>
      </c>
      <c r="O214">
        <f t="shared" si="436"/>
        <v>0.7</v>
      </c>
      <c r="P214">
        <f t="shared" si="391"/>
        <v>0.1</v>
      </c>
      <c r="Q214">
        <f t="shared" si="392"/>
        <v>1</v>
      </c>
      <c r="R214">
        <f t="shared" si="437"/>
        <v>0.7</v>
      </c>
      <c r="S214">
        <f t="shared" si="393"/>
        <v>0.1</v>
      </c>
      <c r="T214">
        <f t="shared" si="394"/>
        <v>1</v>
      </c>
      <c r="U214">
        <f t="shared" si="438"/>
        <v>0.7</v>
      </c>
      <c r="V214">
        <f t="shared" si="377"/>
        <v>0</v>
      </c>
      <c r="W214">
        <f t="shared" si="395"/>
        <v>0.1</v>
      </c>
      <c r="X214">
        <f t="shared" si="396"/>
        <v>1</v>
      </c>
      <c r="Y214">
        <f t="shared" si="439"/>
        <v>0.7</v>
      </c>
      <c r="Z214">
        <f t="shared" si="397"/>
        <v>0.1</v>
      </c>
      <c r="AA214">
        <f t="shared" si="398"/>
        <v>1</v>
      </c>
      <c r="AB214">
        <f t="shared" si="440"/>
        <v>0.7</v>
      </c>
      <c r="AC214">
        <f t="shared" si="399"/>
        <v>0.1</v>
      </c>
      <c r="AD214">
        <f t="shared" si="400"/>
        <v>1</v>
      </c>
      <c r="AE214">
        <f t="shared" si="441"/>
        <v>0.7</v>
      </c>
      <c r="AF214">
        <f t="shared" si="401"/>
        <v>0.1</v>
      </c>
      <c r="AG214">
        <f t="shared" si="402"/>
        <v>1</v>
      </c>
      <c r="AH214">
        <f t="shared" si="442"/>
        <v>0.7</v>
      </c>
      <c r="AI214">
        <f t="shared" si="403"/>
        <v>0.1</v>
      </c>
      <c r="AJ214">
        <f t="shared" si="404"/>
        <v>1</v>
      </c>
      <c r="AK214">
        <f t="shared" si="443"/>
        <v>0.7</v>
      </c>
      <c r="AL214">
        <f t="shared" si="450"/>
        <v>0</v>
      </c>
      <c r="AM214">
        <f t="shared" si="431"/>
        <v>0</v>
      </c>
      <c r="AN214">
        <f t="shared" si="405"/>
        <v>0.1</v>
      </c>
      <c r="AO214">
        <f t="shared" si="406"/>
        <v>1</v>
      </c>
      <c r="AP214">
        <f t="shared" si="432"/>
        <v>0.23999999999999988</v>
      </c>
      <c r="AQ214">
        <f t="shared" si="407"/>
        <v>1</v>
      </c>
      <c r="AR214">
        <f t="shared" si="376"/>
        <v>0.1</v>
      </c>
      <c r="AS214">
        <f t="shared" si="408"/>
        <v>1</v>
      </c>
      <c r="AT214">
        <f t="shared" si="444"/>
        <v>0.7</v>
      </c>
      <c r="AU214">
        <f t="shared" si="409"/>
        <v>0.1</v>
      </c>
      <c r="AV214">
        <f t="shared" si="410"/>
        <v>1</v>
      </c>
      <c r="AW214">
        <f t="shared" si="411"/>
        <v>0.1</v>
      </c>
      <c r="AX214">
        <f t="shared" si="412"/>
        <v>1</v>
      </c>
      <c r="AY214">
        <f t="shared" si="413"/>
        <v>0.1</v>
      </c>
      <c r="AZ214">
        <f t="shared" si="414"/>
        <v>1</v>
      </c>
      <c r="BA214">
        <f t="shared" si="434"/>
        <v>0.1</v>
      </c>
      <c r="BB214">
        <f t="shared" si="415"/>
        <v>1</v>
      </c>
      <c r="BC214">
        <f t="shared" si="380"/>
        <v>0.55000000000000004</v>
      </c>
      <c r="BD214">
        <f t="shared" si="416"/>
        <v>0.1</v>
      </c>
      <c r="BE214">
        <f t="shared" si="417"/>
        <v>1</v>
      </c>
      <c r="BF214">
        <f t="shared" si="418"/>
        <v>0.1</v>
      </c>
      <c r="BG214">
        <f t="shared" si="419"/>
        <v>1</v>
      </c>
      <c r="BH214">
        <f t="shared" si="420"/>
        <v>1</v>
      </c>
      <c r="BI214">
        <f t="shared" si="445"/>
        <v>0.7</v>
      </c>
      <c r="BJ214">
        <f t="shared" si="372"/>
        <v>0.7</v>
      </c>
      <c r="BK214">
        <f t="shared" si="381"/>
        <v>0.38500000000000012</v>
      </c>
      <c r="BL214">
        <f t="shared" si="378"/>
        <v>0.36200000000000027</v>
      </c>
      <c r="BM214">
        <f t="shared" si="421"/>
        <v>0.1</v>
      </c>
      <c r="BN214">
        <f t="shared" si="422"/>
        <v>1</v>
      </c>
      <c r="BO214">
        <f t="shared" si="446"/>
        <v>0.7</v>
      </c>
      <c r="BP214">
        <f t="shared" si="423"/>
        <v>0.1</v>
      </c>
      <c r="BQ214">
        <f t="shared" si="424"/>
        <v>1</v>
      </c>
      <c r="BR214">
        <f t="shared" si="447"/>
        <v>0.7</v>
      </c>
      <c r="BS214">
        <f t="shared" si="425"/>
        <v>0.1</v>
      </c>
      <c r="BT214">
        <f t="shared" si="426"/>
        <v>1</v>
      </c>
      <c r="BU214">
        <f t="shared" si="448"/>
        <v>0.7</v>
      </c>
      <c r="BV214">
        <f t="shared" si="374"/>
        <v>0.1</v>
      </c>
      <c r="BW214">
        <f t="shared" si="427"/>
        <v>1</v>
      </c>
      <c r="BX214">
        <f t="shared" si="373"/>
        <v>0.7</v>
      </c>
      <c r="BY214">
        <f t="shared" si="428"/>
        <v>0.1</v>
      </c>
      <c r="BZ214">
        <f t="shared" si="429"/>
        <v>1</v>
      </c>
      <c r="CA214">
        <v>0</v>
      </c>
      <c r="CB214">
        <v>0</v>
      </c>
      <c r="CC214">
        <f t="shared" si="382"/>
        <v>0.43500000000000016</v>
      </c>
      <c r="CD214">
        <f t="shared" si="375"/>
        <v>0.37400000000000028</v>
      </c>
      <c r="CE214">
        <f t="shared" si="379"/>
        <v>0.1</v>
      </c>
      <c r="CF214">
        <f t="shared" si="433"/>
        <v>1.0549999999999995</v>
      </c>
      <c r="CG214">
        <f t="shared" si="430"/>
        <v>1</v>
      </c>
      <c r="CH214">
        <v>0.09</v>
      </c>
    </row>
    <row r="215" spans="1:86" x14ac:dyDescent="0.25">
      <c r="A215">
        <v>2268</v>
      </c>
      <c r="B215">
        <f t="shared" si="383"/>
        <v>0.1</v>
      </c>
      <c r="C215">
        <f t="shared" si="384"/>
        <v>1</v>
      </c>
      <c r="D215">
        <f t="shared" ref="D215:D278" si="453">MIN(D214+0.005, 0.75)</f>
        <v>0.75</v>
      </c>
      <c r="E215">
        <f t="shared" si="385"/>
        <v>0.1</v>
      </c>
      <c r="F215">
        <f t="shared" si="386"/>
        <v>1</v>
      </c>
      <c r="G215">
        <f t="shared" si="451"/>
        <v>0.7</v>
      </c>
      <c r="H215">
        <f t="shared" si="452"/>
        <v>0.28500000000000003</v>
      </c>
      <c r="I215">
        <f t="shared" si="449"/>
        <v>0.99500000000000077</v>
      </c>
      <c r="J215">
        <f t="shared" si="387"/>
        <v>0.1</v>
      </c>
      <c r="K215">
        <f t="shared" si="388"/>
        <v>1</v>
      </c>
      <c r="L215">
        <f t="shared" si="435"/>
        <v>0.7</v>
      </c>
      <c r="M215">
        <f t="shared" si="389"/>
        <v>0.1</v>
      </c>
      <c r="N215">
        <f t="shared" si="390"/>
        <v>1</v>
      </c>
      <c r="O215">
        <f t="shared" si="436"/>
        <v>0.7</v>
      </c>
      <c r="P215">
        <f t="shared" si="391"/>
        <v>0.1</v>
      </c>
      <c r="Q215">
        <f t="shared" si="392"/>
        <v>1</v>
      </c>
      <c r="R215">
        <f t="shared" si="437"/>
        <v>0.7</v>
      </c>
      <c r="S215">
        <f t="shared" si="393"/>
        <v>0.1</v>
      </c>
      <c r="T215">
        <f t="shared" si="394"/>
        <v>1</v>
      </c>
      <c r="U215">
        <f t="shared" si="438"/>
        <v>0.7</v>
      </c>
      <c r="V215">
        <f t="shared" si="377"/>
        <v>0</v>
      </c>
      <c r="W215">
        <f t="shared" si="395"/>
        <v>0.1</v>
      </c>
      <c r="X215">
        <f t="shared" si="396"/>
        <v>1</v>
      </c>
      <c r="Y215">
        <f t="shared" si="439"/>
        <v>0.7</v>
      </c>
      <c r="Z215">
        <f t="shared" si="397"/>
        <v>0.1</v>
      </c>
      <c r="AA215">
        <f t="shared" si="398"/>
        <v>1</v>
      </c>
      <c r="AB215">
        <f t="shared" si="440"/>
        <v>0.7</v>
      </c>
      <c r="AC215">
        <f t="shared" si="399"/>
        <v>0.1</v>
      </c>
      <c r="AD215">
        <f t="shared" si="400"/>
        <v>1</v>
      </c>
      <c r="AE215">
        <f t="shared" si="441"/>
        <v>0.7</v>
      </c>
      <c r="AF215">
        <f t="shared" si="401"/>
        <v>0.1</v>
      </c>
      <c r="AG215">
        <f t="shared" si="402"/>
        <v>1</v>
      </c>
      <c r="AH215">
        <f t="shared" si="442"/>
        <v>0.7</v>
      </c>
      <c r="AI215">
        <f t="shared" si="403"/>
        <v>0.1</v>
      </c>
      <c r="AJ215">
        <f t="shared" si="404"/>
        <v>1</v>
      </c>
      <c r="AK215">
        <f t="shared" si="443"/>
        <v>0.7</v>
      </c>
      <c r="AL215">
        <f t="shared" si="450"/>
        <v>0</v>
      </c>
      <c r="AM215">
        <f t="shared" si="431"/>
        <v>0</v>
      </c>
      <c r="AN215">
        <f t="shared" si="405"/>
        <v>0.1</v>
      </c>
      <c r="AO215">
        <f t="shared" si="406"/>
        <v>1</v>
      </c>
      <c r="AP215">
        <f t="shared" si="432"/>
        <v>0.23499999999999988</v>
      </c>
      <c r="AQ215">
        <f t="shared" si="407"/>
        <v>1</v>
      </c>
      <c r="AR215">
        <f t="shared" si="376"/>
        <v>0.1</v>
      </c>
      <c r="AS215">
        <f t="shared" si="408"/>
        <v>1</v>
      </c>
      <c r="AT215">
        <f t="shared" si="444"/>
        <v>0.7</v>
      </c>
      <c r="AU215">
        <f t="shared" si="409"/>
        <v>0.1</v>
      </c>
      <c r="AV215">
        <f t="shared" si="410"/>
        <v>1</v>
      </c>
      <c r="AW215">
        <f t="shared" si="411"/>
        <v>0.1</v>
      </c>
      <c r="AX215">
        <f t="shared" si="412"/>
        <v>1</v>
      </c>
      <c r="AY215">
        <f t="shared" si="413"/>
        <v>0.1</v>
      </c>
      <c r="AZ215">
        <f t="shared" si="414"/>
        <v>1</v>
      </c>
      <c r="BA215">
        <f t="shared" si="434"/>
        <v>0.1</v>
      </c>
      <c r="BB215">
        <f t="shared" si="415"/>
        <v>1</v>
      </c>
      <c r="BC215">
        <f t="shared" si="380"/>
        <v>0.55000000000000004</v>
      </c>
      <c r="BD215">
        <f t="shared" si="416"/>
        <v>0.1</v>
      </c>
      <c r="BE215">
        <f t="shared" si="417"/>
        <v>1</v>
      </c>
      <c r="BF215">
        <f t="shared" si="418"/>
        <v>0.1</v>
      </c>
      <c r="BG215">
        <f t="shared" si="419"/>
        <v>1</v>
      </c>
      <c r="BH215">
        <f t="shared" si="420"/>
        <v>1</v>
      </c>
      <c r="BI215">
        <f t="shared" si="445"/>
        <v>0.7</v>
      </c>
      <c r="BJ215">
        <f t="shared" si="372"/>
        <v>0.7</v>
      </c>
      <c r="BK215">
        <f t="shared" si="381"/>
        <v>0.38000000000000012</v>
      </c>
      <c r="BL215">
        <f t="shared" si="378"/>
        <v>0.36400000000000027</v>
      </c>
      <c r="BM215">
        <f t="shared" si="421"/>
        <v>0.1</v>
      </c>
      <c r="BN215">
        <f t="shared" si="422"/>
        <v>1</v>
      </c>
      <c r="BO215">
        <f t="shared" si="446"/>
        <v>0.7</v>
      </c>
      <c r="BP215">
        <f t="shared" si="423"/>
        <v>0.1</v>
      </c>
      <c r="BQ215">
        <f t="shared" si="424"/>
        <v>1</v>
      </c>
      <c r="BR215">
        <f t="shared" si="447"/>
        <v>0.7</v>
      </c>
      <c r="BS215">
        <f t="shared" si="425"/>
        <v>0.1</v>
      </c>
      <c r="BT215">
        <f t="shared" si="426"/>
        <v>1</v>
      </c>
      <c r="BU215">
        <f t="shared" si="448"/>
        <v>0.7</v>
      </c>
      <c r="BV215">
        <f t="shared" si="374"/>
        <v>0.1</v>
      </c>
      <c r="BW215">
        <f t="shared" si="427"/>
        <v>1</v>
      </c>
      <c r="BX215">
        <f t="shared" si="373"/>
        <v>0.7</v>
      </c>
      <c r="BY215">
        <f t="shared" si="428"/>
        <v>0.1</v>
      </c>
      <c r="BZ215">
        <f t="shared" si="429"/>
        <v>1</v>
      </c>
      <c r="CA215">
        <v>0</v>
      </c>
      <c r="CB215">
        <v>0</v>
      </c>
      <c r="CC215">
        <f t="shared" si="382"/>
        <v>0.43000000000000016</v>
      </c>
      <c r="CD215">
        <f t="shared" si="375"/>
        <v>0.37600000000000028</v>
      </c>
      <c r="CE215">
        <f t="shared" si="379"/>
        <v>0.1</v>
      </c>
      <c r="CF215">
        <f t="shared" si="433"/>
        <v>1.0599999999999994</v>
      </c>
      <c r="CG215">
        <f t="shared" si="430"/>
        <v>1</v>
      </c>
      <c r="CH215">
        <v>0.1</v>
      </c>
    </row>
    <row r="216" spans="1:86" x14ac:dyDescent="0.25">
      <c r="A216">
        <v>2284</v>
      </c>
      <c r="B216">
        <f t="shared" si="383"/>
        <v>0.1</v>
      </c>
      <c r="C216">
        <f t="shared" si="384"/>
        <v>1</v>
      </c>
      <c r="D216">
        <f t="shared" si="453"/>
        <v>0.75</v>
      </c>
      <c r="E216">
        <f t="shared" si="385"/>
        <v>0.1</v>
      </c>
      <c r="F216">
        <f t="shared" si="386"/>
        <v>1</v>
      </c>
      <c r="G216">
        <f t="shared" si="451"/>
        <v>0.7</v>
      </c>
      <c r="H216">
        <f t="shared" si="452"/>
        <v>0.28000000000000003</v>
      </c>
      <c r="I216">
        <f t="shared" si="449"/>
        <v>1</v>
      </c>
      <c r="J216">
        <f t="shared" si="387"/>
        <v>0.1</v>
      </c>
      <c r="K216">
        <f t="shared" si="388"/>
        <v>1</v>
      </c>
      <c r="L216">
        <f t="shared" si="435"/>
        <v>0.7</v>
      </c>
      <c r="M216">
        <f t="shared" si="389"/>
        <v>0.1</v>
      </c>
      <c r="N216">
        <f t="shared" si="390"/>
        <v>1</v>
      </c>
      <c r="O216">
        <f t="shared" si="436"/>
        <v>0.7</v>
      </c>
      <c r="P216">
        <f t="shared" si="391"/>
        <v>0.1</v>
      </c>
      <c r="Q216">
        <f t="shared" si="392"/>
        <v>1</v>
      </c>
      <c r="R216">
        <f t="shared" si="437"/>
        <v>0.7</v>
      </c>
      <c r="S216">
        <f t="shared" si="393"/>
        <v>0.1</v>
      </c>
      <c r="T216">
        <f t="shared" si="394"/>
        <v>1</v>
      </c>
      <c r="U216">
        <f t="shared" si="438"/>
        <v>0.7</v>
      </c>
      <c r="V216">
        <f t="shared" si="377"/>
        <v>0</v>
      </c>
      <c r="W216">
        <f t="shared" si="395"/>
        <v>0.1</v>
      </c>
      <c r="X216">
        <f t="shared" si="396"/>
        <v>1</v>
      </c>
      <c r="Y216">
        <f t="shared" si="439"/>
        <v>0.7</v>
      </c>
      <c r="Z216">
        <f t="shared" si="397"/>
        <v>0.1</v>
      </c>
      <c r="AA216">
        <f t="shared" si="398"/>
        <v>1</v>
      </c>
      <c r="AB216">
        <f t="shared" si="440"/>
        <v>0.7</v>
      </c>
      <c r="AC216">
        <f t="shared" si="399"/>
        <v>0.1</v>
      </c>
      <c r="AD216">
        <f t="shared" si="400"/>
        <v>1</v>
      </c>
      <c r="AE216">
        <f t="shared" si="441"/>
        <v>0.7</v>
      </c>
      <c r="AF216">
        <f t="shared" si="401"/>
        <v>0.1</v>
      </c>
      <c r="AG216">
        <f t="shared" si="402"/>
        <v>1</v>
      </c>
      <c r="AH216">
        <f t="shared" si="442"/>
        <v>0.7</v>
      </c>
      <c r="AI216">
        <f t="shared" si="403"/>
        <v>0.1</v>
      </c>
      <c r="AJ216">
        <f t="shared" si="404"/>
        <v>1</v>
      </c>
      <c r="AK216">
        <f t="shared" si="443"/>
        <v>0.7</v>
      </c>
      <c r="AL216">
        <f t="shared" si="450"/>
        <v>0</v>
      </c>
      <c r="AM216">
        <f t="shared" si="431"/>
        <v>0</v>
      </c>
      <c r="AN216">
        <f t="shared" si="405"/>
        <v>0.1</v>
      </c>
      <c r="AO216">
        <f t="shared" si="406"/>
        <v>1</v>
      </c>
      <c r="AP216">
        <f t="shared" si="432"/>
        <v>0.22999999999999987</v>
      </c>
      <c r="AQ216">
        <f t="shared" si="407"/>
        <v>1</v>
      </c>
      <c r="AR216">
        <f t="shared" si="376"/>
        <v>0.1</v>
      </c>
      <c r="AS216">
        <f t="shared" si="408"/>
        <v>1</v>
      </c>
      <c r="AT216">
        <f t="shared" si="444"/>
        <v>0.7</v>
      </c>
      <c r="AU216">
        <f t="shared" si="409"/>
        <v>0.1</v>
      </c>
      <c r="AV216">
        <f t="shared" si="410"/>
        <v>1</v>
      </c>
      <c r="AW216">
        <f t="shared" si="411"/>
        <v>0.1</v>
      </c>
      <c r="AX216">
        <f t="shared" si="412"/>
        <v>1</v>
      </c>
      <c r="AY216">
        <f t="shared" si="413"/>
        <v>0.1</v>
      </c>
      <c r="AZ216">
        <f t="shared" si="414"/>
        <v>1</v>
      </c>
      <c r="BA216">
        <f t="shared" si="434"/>
        <v>0.1</v>
      </c>
      <c r="BB216">
        <f t="shared" si="415"/>
        <v>1</v>
      </c>
      <c r="BC216">
        <f t="shared" si="380"/>
        <v>0.55000000000000004</v>
      </c>
      <c r="BD216">
        <f t="shared" si="416"/>
        <v>0.1</v>
      </c>
      <c r="BE216">
        <f t="shared" si="417"/>
        <v>1</v>
      </c>
      <c r="BF216">
        <f t="shared" si="418"/>
        <v>0.1</v>
      </c>
      <c r="BG216">
        <f t="shared" si="419"/>
        <v>1</v>
      </c>
      <c r="BH216">
        <f t="shared" si="420"/>
        <v>1</v>
      </c>
      <c r="BI216">
        <f t="shared" si="445"/>
        <v>0.7</v>
      </c>
      <c r="BJ216">
        <f t="shared" si="372"/>
        <v>0.7</v>
      </c>
      <c r="BK216">
        <f t="shared" si="381"/>
        <v>0.37500000000000011</v>
      </c>
      <c r="BL216">
        <f t="shared" si="378"/>
        <v>0.36600000000000027</v>
      </c>
      <c r="BM216">
        <f t="shared" si="421"/>
        <v>0.1</v>
      </c>
      <c r="BN216">
        <f t="shared" si="422"/>
        <v>1</v>
      </c>
      <c r="BO216">
        <f t="shared" si="446"/>
        <v>0.7</v>
      </c>
      <c r="BP216">
        <f t="shared" si="423"/>
        <v>0.1</v>
      </c>
      <c r="BQ216">
        <f t="shared" si="424"/>
        <v>1</v>
      </c>
      <c r="BR216">
        <f t="shared" si="447"/>
        <v>0.7</v>
      </c>
      <c r="BS216">
        <f t="shared" si="425"/>
        <v>0.1</v>
      </c>
      <c r="BT216">
        <f t="shared" si="426"/>
        <v>1</v>
      </c>
      <c r="BU216">
        <f t="shared" si="448"/>
        <v>0.7</v>
      </c>
      <c r="BV216">
        <f t="shared" si="374"/>
        <v>0.1</v>
      </c>
      <c r="BW216">
        <f t="shared" si="427"/>
        <v>1</v>
      </c>
      <c r="BX216">
        <f t="shared" si="373"/>
        <v>0.7</v>
      </c>
      <c r="BY216">
        <f t="shared" si="428"/>
        <v>0.1</v>
      </c>
      <c r="BZ216">
        <f t="shared" si="429"/>
        <v>1</v>
      </c>
      <c r="CA216">
        <v>0</v>
      </c>
      <c r="CB216">
        <v>0</v>
      </c>
      <c r="CC216">
        <f t="shared" si="382"/>
        <v>0.42500000000000016</v>
      </c>
      <c r="CD216">
        <f t="shared" si="375"/>
        <v>0.37800000000000028</v>
      </c>
      <c r="CE216">
        <f t="shared" si="379"/>
        <v>0.1</v>
      </c>
      <c r="CF216">
        <f t="shared" si="433"/>
        <v>1.0649999999999993</v>
      </c>
      <c r="CG216">
        <f t="shared" si="430"/>
        <v>1</v>
      </c>
      <c r="CH216">
        <v>0.1</v>
      </c>
    </row>
    <row r="217" spans="1:86" x14ac:dyDescent="0.25">
      <c r="A217">
        <v>2299</v>
      </c>
      <c r="B217">
        <f t="shared" si="383"/>
        <v>0.1</v>
      </c>
      <c r="C217">
        <f t="shared" si="384"/>
        <v>1</v>
      </c>
      <c r="D217">
        <f t="shared" si="453"/>
        <v>0.75</v>
      </c>
      <c r="E217">
        <f t="shared" si="385"/>
        <v>0.1</v>
      </c>
      <c r="F217">
        <f t="shared" si="386"/>
        <v>1</v>
      </c>
      <c r="G217">
        <f t="shared" si="451"/>
        <v>0.7</v>
      </c>
      <c r="H217">
        <f t="shared" si="452"/>
        <v>0.27500000000000002</v>
      </c>
      <c r="I217">
        <f t="shared" si="449"/>
        <v>1</v>
      </c>
      <c r="J217">
        <f t="shared" si="387"/>
        <v>0.1</v>
      </c>
      <c r="K217">
        <f t="shared" si="388"/>
        <v>1</v>
      </c>
      <c r="L217">
        <f t="shared" si="435"/>
        <v>0.7</v>
      </c>
      <c r="M217">
        <f t="shared" si="389"/>
        <v>0.1</v>
      </c>
      <c r="N217">
        <f t="shared" si="390"/>
        <v>1</v>
      </c>
      <c r="O217">
        <f t="shared" si="436"/>
        <v>0.7</v>
      </c>
      <c r="P217">
        <f t="shared" si="391"/>
        <v>0.1</v>
      </c>
      <c r="Q217">
        <f t="shared" si="392"/>
        <v>1</v>
      </c>
      <c r="R217">
        <f t="shared" si="437"/>
        <v>0.7</v>
      </c>
      <c r="S217">
        <f t="shared" si="393"/>
        <v>0.1</v>
      </c>
      <c r="T217">
        <f t="shared" si="394"/>
        <v>1</v>
      </c>
      <c r="U217">
        <f t="shared" si="438"/>
        <v>0.7</v>
      </c>
      <c r="V217">
        <f t="shared" si="377"/>
        <v>0</v>
      </c>
      <c r="W217">
        <f t="shared" si="395"/>
        <v>0.1</v>
      </c>
      <c r="X217">
        <f t="shared" si="396"/>
        <v>1</v>
      </c>
      <c r="Y217">
        <f t="shared" si="439"/>
        <v>0.7</v>
      </c>
      <c r="Z217">
        <f t="shared" si="397"/>
        <v>0.1</v>
      </c>
      <c r="AA217">
        <f t="shared" si="398"/>
        <v>1</v>
      </c>
      <c r="AB217">
        <f t="shared" si="440"/>
        <v>0.7</v>
      </c>
      <c r="AC217">
        <f t="shared" si="399"/>
        <v>0.1</v>
      </c>
      <c r="AD217">
        <f t="shared" si="400"/>
        <v>1</v>
      </c>
      <c r="AE217">
        <f t="shared" si="441"/>
        <v>0.7</v>
      </c>
      <c r="AF217">
        <f t="shared" si="401"/>
        <v>0.1</v>
      </c>
      <c r="AG217">
        <f t="shared" si="402"/>
        <v>1</v>
      </c>
      <c r="AH217">
        <f t="shared" si="442"/>
        <v>0.7</v>
      </c>
      <c r="AI217">
        <f t="shared" si="403"/>
        <v>0.1</v>
      </c>
      <c r="AJ217">
        <f t="shared" si="404"/>
        <v>1</v>
      </c>
      <c r="AK217">
        <f t="shared" si="443"/>
        <v>0.7</v>
      </c>
      <c r="AL217">
        <f t="shared" si="450"/>
        <v>0</v>
      </c>
      <c r="AM217">
        <f t="shared" si="431"/>
        <v>0</v>
      </c>
      <c r="AN217">
        <f t="shared" si="405"/>
        <v>0.1</v>
      </c>
      <c r="AO217">
        <f t="shared" si="406"/>
        <v>1</v>
      </c>
      <c r="AP217">
        <f t="shared" si="432"/>
        <v>0.22499999999999987</v>
      </c>
      <c r="AQ217">
        <f t="shared" si="407"/>
        <v>1</v>
      </c>
      <c r="AR217">
        <f t="shared" si="376"/>
        <v>0.1</v>
      </c>
      <c r="AS217">
        <f t="shared" si="408"/>
        <v>1</v>
      </c>
      <c r="AT217">
        <f t="shared" si="444"/>
        <v>0.7</v>
      </c>
      <c r="AU217">
        <f t="shared" si="409"/>
        <v>0.1</v>
      </c>
      <c r="AV217">
        <f t="shared" si="410"/>
        <v>1</v>
      </c>
      <c r="AW217">
        <f t="shared" si="411"/>
        <v>0.1</v>
      </c>
      <c r="AX217">
        <f t="shared" si="412"/>
        <v>1</v>
      </c>
      <c r="AY217">
        <f t="shared" si="413"/>
        <v>0.1</v>
      </c>
      <c r="AZ217">
        <f t="shared" si="414"/>
        <v>1</v>
      </c>
      <c r="BA217">
        <f t="shared" si="434"/>
        <v>0.1</v>
      </c>
      <c r="BB217">
        <f t="shared" si="415"/>
        <v>1</v>
      </c>
      <c r="BC217">
        <f t="shared" si="380"/>
        <v>0.55000000000000004</v>
      </c>
      <c r="BD217">
        <f t="shared" si="416"/>
        <v>0.1</v>
      </c>
      <c r="BE217">
        <f t="shared" si="417"/>
        <v>1</v>
      </c>
      <c r="BF217">
        <f t="shared" si="418"/>
        <v>0.1</v>
      </c>
      <c r="BG217">
        <f t="shared" si="419"/>
        <v>1</v>
      </c>
      <c r="BH217">
        <f t="shared" si="420"/>
        <v>1</v>
      </c>
      <c r="BI217">
        <f t="shared" si="445"/>
        <v>0.7</v>
      </c>
      <c r="BJ217">
        <f t="shared" si="372"/>
        <v>0.7</v>
      </c>
      <c r="BK217">
        <f t="shared" si="381"/>
        <v>0.37000000000000011</v>
      </c>
      <c r="BL217">
        <f t="shared" si="378"/>
        <v>0.36800000000000027</v>
      </c>
      <c r="BM217">
        <f t="shared" si="421"/>
        <v>0.1</v>
      </c>
      <c r="BN217">
        <f t="shared" si="422"/>
        <v>1</v>
      </c>
      <c r="BO217">
        <f t="shared" si="446"/>
        <v>0.7</v>
      </c>
      <c r="BP217">
        <f t="shared" si="423"/>
        <v>0.1</v>
      </c>
      <c r="BQ217">
        <f t="shared" si="424"/>
        <v>1</v>
      </c>
      <c r="BR217">
        <f t="shared" si="447"/>
        <v>0.7</v>
      </c>
      <c r="BS217">
        <f t="shared" si="425"/>
        <v>0.1</v>
      </c>
      <c r="BT217">
        <f t="shared" si="426"/>
        <v>1</v>
      </c>
      <c r="BU217">
        <f t="shared" si="448"/>
        <v>0.7</v>
      </c>
      <c r="BV217">
        <f t="shared" si="374"/>
        <v>0.1</v>
      </c>
      <c r="BW217">
        <f t="shared" si="427"/>
        <v>1</v>
      </c>
      <c r="BX217">
        <f t="shared" si="373"/>
        <v>0.7</v>
      </c>
      <c r="BY217">
        <f t="shared" si="428"/>
        <v>0.1</v>
      </c>
      <c r="BZ217">
        <f t="shared" si="429"/>
        <v>1</v>
      </c>
      <c r="CA217">
        <v>0</v>
      </c>
      <c r="CB217">
        <v>0</v>
      </c>
      <c r="CC217">
        <f t="shared" si="382"/>
        <v>0.42000000000000015</v>
      </c>
      <c r="CD217">
        <f t="shared" si="375"/>
        <v>0.38000000000000028</v>
      </c>
      <c r="CE217">
        <f t="shared" si="379"/>
        <v>0.1</v>
      </c>
      <c r="CF217">
        <f t="shared" si="433"/>
        <v>1.0699999999999992</v>
      </c>
      <c r="CG217">
        <f t="shared" si="430"/>
        <v>1</v>
      </c>
      <c r="CH217">
        <v>0.1</v>
      </c>
    </row>
    <row r="218" spans="1:86" x14ac:dyDescent="0.25">
      <c r="A218">
        <v>2314</v>
      </c>
      <c r="B218">
        <f t="shared" si="383"/>
        <v>0.1</v>
      </c>
      <c r="C218">
        <f t="shared" si="384"/>
        <v>1</v>
      </c>
      <c r="D218">
        <f t="shared" si="453"/>
        <v>0.75</v>
      </c>
      <c r="E218">
        <f t="shared" si="385"/>
        <v>0.1</v>
      </c>
      <c r="F218">
        <f t="shared" si="386"/>
        <v>1</v>
      </c>
      <c r="G218">
        <f t="shared" si="451"/>
        <v>0.7</v>
      </c>
      <c r="H218">
        <f t="shared" si="452"/>
        <v>0.27</v>
      </c>
      <c r="I218">
        <f t="shared" si="449"/>
        <v>1</v>
      </c>
      <c r="J218">
        <f t="shared" si="387"/>
        <v>0.1</v>
      </c>
      <c r="K218">
        <f t="shared" si="388"/>
        <v>1</v>
      </c>
      <c r="L218">
        <f t="shared" si="435"/>
        <v>0.7</v>
      </c>
      <c r="M218">
        <f t="shared" si="389"/>
        <v>0.1</v>
      </c>
      <c r="N218">
        <f t="shared" si="390"/>
        <v>1</v>
      </c>
      <c r="O218">
        <f t="shared" si="436"/>
        <v>0.7</v>
      </c>
      <c r="P218">
        <f t="shared" si="391"/>
        <v>0.1</v>
      </c>
      <c r="Q218">
        <f t="shared" si="392"/>
        <v>1</v>
      </c>
      <c r="R218">
        <f t="shared" si="437"/>
        <v>0.7</v>
      </c>
      <c r="S218">
        <f t="shared" si="393"/>
        <v>0.1</v>
      </c>
      <c r="T218">
        <f t="shared" si="394"/>
        <v>1</v>
      </c>
      <c r="U218">
        <f t="shared" si="438"/>
        <v>0.7</v>
      </c>
      <c r="V218">
        <f t="shared" si="377"/>
        <v>0</v>
      </c>
      <c r="W218">
        <f t="shared" si="395"/>
        <v>0.1</v>
      </c>
      <c r="X218">
        <f t="shared" si="396"/>
        <v>1</v>
      </c>
      <c r="Y218">
        <f t="shared" si="439"/>
        <v>0.7</v>
      </c>
      <c r="Z218">
        <f t="shared" si="397"/>
        <v>0.1</v>
      </c>
      <c r="AA218">
        <f t="shared" si="398"/>
        <v>1</v>
      </c>
      <c r="AB218">
        <f t="shared" si="440"/>
        <v>0.7</v>
      </c>
      <c r="AC218">
        <f t="shared" si="399"/>
        <v>0.1</v>
      </c>
      <c r="AD218">
        <f t="shared" si="400"/>
        <v>1</v>
      </c>
      <c r="AE218">
        <f t="shared" si="441"/>
        <v>0.7</v>
      </c>
      <c r="AF218">
        <f t="shared" si="401"/>
        <v>0.1</v>
      </c>
      <c r="AG218">
        <f t="shared" si="402"/>
        <v>1</v>
      </c>
      <c r="AH218">
        <f t="shared" si="442"/>
        <v>0.7</v>
      </c>
      <c r="AI218">
        <f t="shared" si="403"/>
        <v>0.1</v>
      </c>
      <c r="AJ218">
        <f t="shared" si="404"/>
        <v>1</v>
      </c>
      <c r="AK218">
        <f t="shared" si="443"/>
        <v>0.7</v>
      </c>
      <c r="AL218">
        <f t="shared" si="450"/>
        <v>0</v>
      </c>
      <c r="AM218">
        <f t="shared" si="431"/>
        <v>0</v>
      </c>
      <c r="AN218">
        <f t="shared" si="405"/>
        <v>0.1</v>
      </c>
      <c r="AO218">
        <f t="shared" si="406"/>
        <v>1</v>
      </c>
      <c r="AP218">
        <f t="shared" si="432"/>
        <v>0.21999999999999986</v>
      </c>
      <c r="AQ218">
        <f t="shared" si="407"/>
        <v>1</v>
      </c>
      <c r="AR218">
        <f t="shared" si="376"/>
        <v>0.1</v>
      </c>
      <c r="AS218">
        <f t="shared" si="408"/>
        <v>1</v>
      </c>
      <c r="AT218">
        <f t="shared" si="444"/>
        <v>0.7</v>
      </c>
      <c r="AU218">
        <f t="shared" si="409"/>
        <v>0.1</v>
      </c>
      <c r="AV218">
        <f t="shared" si="410"/>
        <v>1</v>
      </c>
      <c r="AW218">
        <f t="shared" si="411"/>
        <v>0.1</v>
      </c>
      <c r="AX218">
        <f t="shared" si="412"/>
        <v>1</v>
      </c>
      <c r="AY218">
        <f t="shared" si="413"/>
        <v>0.1</v>
      </c>
      <c r="AZ218">
        <f t="shared" si="414"/>
        <v>1</v>
      </c>
      <c r="BA218">
        <f t="shared" si="434"/>
        <v>0.1</v>
      </c>
      <c r="BB218">
        <f t="shared" si="415"/>
        <v>1</v>
      </c>
      <c r="BC218">
        <f t="shared" si="380"/>
        <v>0.55000000000000004</v>
      </c>
      <c r="BD218">
        <f t="shared" si="416"/>
        <v>0.1</v>
      </c>
      <c r="BE218">
        <f t="shared" si="417"/>
        <v>1</v>
      </c>
      <c r="BF218">
        <f t="shared" si="418"/>
        <v>0.1</v>
      </c>
      <c r="BG218">
        <f t="shared" si="419"/>
        <v>1</v>
      </c>
      <c r="BH218">
        <f t="shared" si="420"/>
        <v>1</v>
      </c>
      <c r="BI218">
        <f t="shared" si="445"/>
        <v>0.7</v>
      </c>
      <c r="BJ218">
        <f t="shared" si="372"/>
        <v>0.7</v>
      </c>
      <c r="BK218">
        <f t="shared" si="381"/>
        <v>0.3650000000000001</v>
      </c>
      <c r="BL218">
        <f t="shared" si="378"/>
        <v>0.37000000000000027</v>
      </c>
      <c r="BM218">
        <f t="shared" si="421"/>
        <v>0.1</v>
      </c>
      <c r="BN218">
        <f t="shared" si="422"/>
        <v>1</v>
      </c>
      <c r="BO218">
        <f t="shared" si="446"/>
        <v>0.7</v>
      </c>
      <c r="BP218">
        <f t="shared" si="423"/>
        <v>0.1</v>
      </c>
      <c r="BQ218">
        <f t="shared" si="424"/>
        <v>1</v>
      </c>
      <c r="BR218">
        <f t="shared" si="447"/>
        <v>0.7</v>
      </c>
      <c r="BS218">
        <f t="shared" si="425"/>
        <v>0.1</v>
      </c>
      <c r="BT218">
        <f t="shared" si="426"/>
        <v>1</v>
      </c>
      <c r="BU218">
        <f t="shared" si="448"/>
        <v>0.7</v>
      </c>
      <c r="BV218">
        <f t="shared" si="374"/>
        <v>0.1</v>
      </c>
      <c r="BW218">
        <f t="shared" si="427"/>
        <v>1</v>
      </c>
      <c r="BX218">
        <f t="shared" si="373"/>
        <v>0.7</v>
      </c>
      <c r="BY218">
        <f t="shared" si="428"/>
        <v>0.1</v>
      </c>
      <c r="BZ218">
        <f t="shared" si="429"/>
        <v>1</v>
      </c>
      <c r="CA218">
        <v>0</v>
      </c>
      <c r="CB218">
        <v>0</v>
      </c>
      <c r="CC218">
        <f t="shared" si="382"/>
        <v>0.41500000000000015</v>
      </c>
      <c r="CD218">
        <f t="shared" si="375"/>
        <v>0.38200000000000028</v>
      </c>
      <c r="CE218">
        <f t="shared" si="379"/>
        <v>0.1</v>
      </c>
      <c r="CF218">
        <f t="shared" si="433"/>
        <v>1.0749999999999991</v>
      </c>
      <c r="CG218">
        <f t="shared" si="430"/>
        <v>1</v>
      </c>
      <c r="CH218">
        <v>0.1</v>
      </c>
    </row>
    <row r="219" spans="1:86" x14ac:dyDescent="0.25">
      <c r="A219">
        <v>2330</v>
      </c>
      <c r="B219">
        <f t="shared" si="383"/>
        <v>0.1</v>
      </c>
      <c r="C219">
        <f t="shared" si="384"/>
        <v>1</v>
      </c>
      <c r="D219">
        <f t="shared" si="453"/>
        <v>0.75</v>
      </c>
      <c r="E219">
        <f t="shared" si="385"/>
        <v>0.1</v>
      </c>
      <c r="F219">
        <f t="shared" si="386"/>
        <v>1</v>
      </c>
      <c r="G219">
        <f t="shared" si="451"/>
        <v>0.7</v>
      </c>
      <c r="H219">
        <f t="shared" si="452"/>
        <v>0.26500000000000001</v>
      </c>
      <c r="I219">
        <f t="shared" si="449"/>
        <v>1</v>
      </c>
      <c r="J219">
        <f t="shared" si="387"/>
        <v>0.1</v>
      </c>
      <c r="K219">
        <f t="shared" si="388"/>
        <v>1</v>
      </c>
      <c r="L219">
        <f t="shared" si="435"/>
        <v>0.7</v>
      </c>
      <c r="M219">
        <f t="shared" si="389"/>
        <v>0.1</v>
      </c>
      <c r="N219">
        <f t="shared" si="390"/>
        <v>1</v>
      </c>
      <c r="O219">
        <f t="shared" si="436"/>
        <v>0.7</v>
      </c>
      <c r="P219">
        <f t="shared" si="391"/>
        <v>0.1</v>
      </c>
      <c r="Q219">
        <f t="shared" si="392"/>
        <v>1</v>
      </c>
      <c r="R219">
        <f t="shared" si="437"/>
        <v>0.7</v>
      </c>
      <c r="S219">
        <f t="shared" si="393"/>
        <v>0.1</v>
      </c>
      <c r="T219">
        <f t="shared" si="394"/>
        <v>1</v>
      </c>
      <c r="U219">
        <f t="shared" si="438"/>
        <v>0.7</v>
      </c>
      <c r="V219">
        <f t="shared" si="377"/>
        <v>0</v>
      </c>
      <c r="W219">
        <f t="shared" si="395"/>
        <v>0.1</v>
      </c>
      <c r="X219">
        <f t="shared" si="396"/>
        <v>1</v>
      </c>
      <c r="Y219">
        <f t="shared" si="439"/>
        <v>0.7</v>
      </c>
      <c r="Z219">
        <f t="shared" si="397"/>
        <v>0.1</v>
      </c>
      <c r="AA219">
        <f t="shared" si="398"/>
        <v>1</v>
      </c>
      <c r="AB219">
        <f t="shared" si="440"/>
        <v>0.7</v>
      </c>
      <c r="AC219">
        <f t="shared" si="399"/>
        <v>0.1</v>
      </c>
      <c r="AD219">
        <f t="shared" si="400"/>
        <v>1</v>
      </c>
      <c r="AE219">
        <f t="shared" si="441"/>
        <v>0.7</v>
      </c>
      <c r="AF219">
        <f t="shared" si="401"/>
        <v>0.1</v>
      </c>
      <c r="AG219">
        <f t="shared" si="402"/>
        <v>1</v>
      </c>
      <c r="AH219">
        <f t="shared" si="442"/>
        <v>0.7</v>
      </c>
      <c r="AI219">
        <f t="shared" si="403"/>
        <v>0.1</v>
      </c>
      <c r="AJ219">
        <f t="shared" si="404"/>
        <v>1</v>
      </c>
      <c r="AK219">
        <f t="shared" si="443"/>
        <v>0.7</v>
      </c>
      <c r="AL219">
        <f t="shared" si="450"/>
        <v>0</v>
      </c>
      <c r="AM219">
        <f t="shared" si="431"/>
        <v>0</v>
      </c>
      <c r="AN219">
        <f t="shared" si="405"/>
        <v>0.1</v>
      </c>
      <c r="AO219">
        <f t="shared" si="406"/>
        <v>1</v>
      </c>
      <c r="AP219">
        <f t="shared" si="432"/>
        <v>0.21499999999999986</v>
      </c>
      <c r="AQ219">
        <f t="shared" si="407"/>
        <v>1</v>
      </c>
      <c r="AR219">
        <f t="shared" si="376"/>
        <v>0.1</v>
      </c>
      <c r="AS219">
        <f t="shared" si="408"/>
        <v>1</v>
      </c>
      <c r="AT219">
        <f t="shared" si="444"/>
        <v>0.7</v>
      </c>
      <c r="AU219">
        <f t="shared" si="409"/>
        <v>0.1</v>
      </c>
      <c r="AV219">
        <f t="shared" si="410"/>
        <v>1</v>
      </c>
      <c r="AW219">
        <f t="shared" si="411"/>
        <v>0.1</v>
      </c>
      <c r="AX219">
        <f t="shared" si="412"/>
        <v>1</v>
      </c>
      <c r="AY219">
        <f t="shared" si="413"/>
        <v>0.1</v>
      </c>
      <c r="AZ219">
        <f t="shared" si="414"/>
        <v>1</v>
      </c>
      <c r="BA219">
        <f t="shared" si="434"/>
        <v>0.1</v>
      </c>
      <c r="BB219">
        <f t="shared" si="415"/>
        <v>1</v>
      </c>
      <c r="BC219">
        <f t="shared" si="380"/>
        <v>0.55000000000000004</v>
      </c>
      <c r="BD219">
        <f t="shared" si="416"/>
        <v>0.1</v>
      </c>
      <c r="BE219">
        <f t="shared" si="417"/>
        <v>1</v>
      </c>
      <c r="BF219">
        <f t="shared" si="418"/>
        <v>0.1</v>
      </c>
      <c r="BG219">
        <f t="shared" si="419"/>
        <v>1</v>
      </c>
      <c r="BH219">
        <f t="shared" si="420"/>
        <v>1</v>
      </c>
      <c r="BI219">
        <f t="shared" si="445"/>
        <v>0.7</v>
      </c>
      <c r="BJ219">
        <f t="shared" si="372"/>
        <v>0.7</v>
      </c>
      <c r="BK219">
        <f t="shared" si="381"/>
        <v>0.3600000000000001</v>
      </c>
      <c r="BL219">
        <f t="shared" si="378"/>
        <v>0.37200000000000027</v>
      </c>
      <c r="BM219">
        <f t="shared" si="421"/>
        <v>0.1</v>
      </c>
      <c r="BN219">
        <f t="shared" si="422"/>
        <v>1</v>
      </c>
      <c r="BO219">
        <f t="shared" si="446"/>
        <v>0.7</v>
      </c>
      <c r="BP219">
        <f t="shared" si="423"/>
        <v>0.1</v>
      </c>
      <c r="BQ219">
        <f t="shared" si="424"/>
        <v>1</v>
      </c>
      <c r="BR219">
        <f t="shared" si="447"/>
        <v>0.7</v>
      </c>
      <c r="BS219">
        <f t="shared" si="425"/>
        <v>0.1</v>
      </c>
      <c r="BT219">
        <f t="shared" si="426"/>
        <v>1</v>
      </c>
      <c r="BU219">
        <f t="shared" si="448"/>
        <v>0.7</v>
      </c>
      <c r="BV219">
        <f t="shared" si="374"/>
        <v>0.1</v>
      </c>
      <c r="BW219">
        <f t="shared" si="427"/>
        <v>1</v>
      </c>
      <c r="BX219">
        <f t="shared" si="373"/>
        <v>0.7</v>
      </c>
      <c r="BY219">
        <f t="shared" si="428"/>
        <v>0.1</v>
      </c>
      <c r="BZ219">
        <f t="shared" si="429"/>
        <v>1</v>
      </c>
      <c r="CA219">
        <v>0</v>
      </c>
      <c r="CB219">
        <v>0</v>
      </c>
      <c r="CC219">
        <f t="shared" si="382"/>
        <v>0.41000000000000014</v>
      </c>
      <c r="CD219">
        <f t="shared" si="375"/>
        <v>0.38400000000000029</v>
      </c>
      <c r="CE219">
        <f t="shared" si="379"/>
        <v>0.1</v>
      </c>
      <c r="CF219">
        <f t="shared" si="433"/>
        <v>1.079999999999999</v>
      </c>
      <c r="CG219">
        <f t="shared" si="430"/>
        <v>1</v>
      </c>
      <c r="CH219">
        <v>0.1</v>
      </c>
    </row>
    <row r="220" spans="1:86" x14ac:dyDescent="0.25">
      <c r="A220">
        <v>2345</v>
      </c>
      <c r="B220">
        <f t="shared" si="383"/>
        <v>0.1</v>
      </c>
      <c r="C220">
        <f t="shared" si="384"/>
        <v>1</v>
      </c>
      <c r="D220">
        <f t="shared" si="453"/>
        <v>0.75</v>
      </c>
      <c r="E220">
        <f t="shared" si="385"/>
        <v>0.1</v>
      </c>
      <c r="F220">
        <f t="shared" si="386"/>
        <v>1</v>
      </c>
      <c r="G220">
        <f t="shared" si="451"/>
        <v>0.7</v>
      </c>
      <c r="H220">
        <f t="shared" si="452"/>
        <v>0.26</v>
      </c>
      <c r="I220">
        <f t="shared" si="449"/>
        <v>1</v>
      </c>
      <c r="J220">
        <f t="shared" si="387"/>
        <v>0.1</v>
      </c>
      <c r="K220">
        <f t="shared" si="388"/>
        <v>1</v>
      </c>
      <c r="L220">
        <f t="shared" si="435"/>
        <v>0.7</v>
      </c>
      <c r="M220">
        <f t="shared" si="389"/>
        <v>0.1</v>
      </c>
      <c r="N220">
        <f t="shared" si="390"/>
        <v>1</v>
      </c>
      <c r="O220">
        <f t="shared" si="436"/>
        <v>0.7</v>
      </c>
      <c r="P220">
        <f t="shared" si="391"/>
        <v>0.1</v>
      </c>
      <c r="Q220">
        <f t="shared" si="392"/>
        <v>1</v>
      </c>
      <c r="R220">
        <f t="shared" si="437"/>
        <v>0.7</v>
      </c>
      <c r="S220">
        <f t="shared" si="393"/>
        <v>0.1</v>
      </c>
      <c r="T220">
        <f t="shared" si="394"/>
        <v>1</v>
      </c>
      <c r="U220">
        <f t="shared" si="438"/>
        <v>0.7</v>
      </c>
      <c r="V220">
        <f t="shared" si="377"/>
        <v>0</v>
      </c>
      <c r="W220">
        <f t="shared" si="395"/>
        <v>0.1</v>
      </c>
      <c r="X220">
        <f t="shared" si="396"/>
        <v>1</v>
      </c>
      <c r="Y220">
        <f t="shared" si="439"/>
        <v>0.7</v>
      </c>
      <c r="Z220">
        <f t="shared" si="397"/>
        <v>0.1</v>
      </c>
      <c r="AA220">
        <f t="shared" si="398"/>
        <v>1</v>
      </c>
      <c r="AB220">
        <f t="shared" si="440"/>
        <v>0.7</v>
      </c>
      <c r="AC220">
        <f t="shared" si="399"/>
        <v>0.1</v>
      </c>
      <c r="AD220">
        <f t="shared" si="400"/>
        <v>1</v>
      </c>
      <c r="AE220">
        <f t="shared" si="441"/>
        <v>0.7</v>
      </c>
      <c r="AF220">
        <f t="shared" si="401"/>
        <v>0.1</v>
      </c>
      <c r="AG220">
        <f t="shared" si="402"/>
        <v>1</v>
      </c>
      <c r="AH220">
        <f t="shared" si="442"/>
        <v>0.7</v>
      </c>
      <c r="AI220">
        <f t="shared" si="403"/>
        <v>0.1</v>
      </c>
      <c r="AJ220">
        <f t="shared" si="404"/>
        <v>1</v>
      </c>
      <c r="AK220">
        <f t="shared" si="443"/>
        <v>0.7</v>
      </c>
      <c r="AL220">
        <f t="shared" si="450"/>
        <v>0</v>
      </c>
      <c r="AM220">
        <f t="shared" si="431"/>
        <v>0</v>
      </c>
      <c r="AN220">
        <f t="shared" si="405"/>
        <v>0.1</v>
      </c>
      <c r="AO220">
        <f t="shared" si="406"/>
        <v>1</v>
      </c>
      <c r="AP220">
        <f t="shared" si="432"/>
        <v>0.20999999999999985</v>
      </c>
      <c r="AQ220">
        <f t="shared" si="407"/>
        <v>1</v>
      </c>
      <c r="AR220">
        <f t="shared" si="376"/>
        <v>0.1</v>
      </c>
      <c r="AS220">
        <f t="shared" si="408"/>
        <v>1</v>
      </c>
      <c r="AT220">
        <f t="shared" si="444"/>
        <v>0.7</v>
      </c>
      <c r="AU220">
        <f t="shared" si="409"/>
        <v>0.1</v>
      </c>
      <c r="AV220">
        <f t="shared" si="410"/>
        <v>1</v>
      </c>
      <c r="AW220">
        <f t="shared" si="411"/>
        <v>0.1</v>
      </c>
      <c r="AX220">
        <f t="shared" si="412"/>
        <v>1</v>
      </c>
      <c r="AY220">
        <f t="shared" si="413"/>
        <v>0.1</v>
      </c>
      <c r="AZ220">
        <f t="shared" si="414"/>
        <v>1</v>
      </c>
      <c r="BA220">
        <f t="shared" si="434"/>
        <v>0.1</v>
      </c>
      <c r="BB220">
        <f t="shared" si="415"/>
        <v>1</v>
      </c>
      <c r="BC220">
        <f t="shared" si="380"/>
        <v>0.55000000000000004</v>
      </c>
      <c r="BD220">
        <f t="shared" si="416"/>
        <v>0.1</v>
      </c>
      <c r="BE220">
        <f t="shared" si="417"/>
        <v>1</v>
      </c>
      <c r="BF220">
        <f t="shared" si="418"/>
        <v>0.1</v>
      </c>
      <c r="BG220">
        <f t="shared" si="419"/>
        <v>1</v>
      </c>
      <c r="BH220">
        <f t="shared" si="420"/>
        <v>1</v>
      </c>
      <c r="BI220">
        <f t="shared" si="445"/>
        <v>0.7</v>
      </c>
      <c r="BJ220">
        <f t="shared" ref="BJ220:BJ283" si="454">MIN(BJ219+0.005, 0.7)</f>
        <v>0.7</v>
      </c>
      <c r="BK220">
        <f t="shared" si="381"/>
        <v>0.35500000000000009</v>
      </c>
      <c r="BL220">
        <f t="shared" si="378"/>
        <v>0.37400000000000028</v>
      </c>
      <c r="BM220">
        <f t="shared" si="421"/>
        <v>0.1</v>
      </c>
      <c r="BN220">
        <f t="shared" si="422"/>
        <v>1</v>
      </c>
      <c r="BO220">
        <f t="shared" si="446"/>
        <v>0.7</v>
      </c>
      <c r="BP220">
        <f t="shared" si="423"/>
        <v>0.1</v>
      </c>
      <c r="BQ220">
        <f t="shared" si="424"/>
        <v>1</v>
      </c>
      <c r="BR220">
        <f t="shared" si="447"/>
        <v>0.7</v>
      </c>
      <c r="BS220">
        <f t="shared" si="425"/>
        <v>0.1</v>
      </c>
      <c r="BT220">
        <f t="shared" si="426"/>
        <v>1</v>
      </c>
      <c r="BU220">
        <f t="shared" si="448"/>
        <v>0.7</v>
      </c>
      <c r="BV220">
        <f t="shared" si="374"/>
        <v>0.1</v>
      </c>
      <c r="BW220">
        <f t="shared" si="427"/>
        <v>1</v>
      </c>
      <c r="BX220">
        <f t="shared" ref="BX220:BX283" si="455">MIN(BX219+0.005, 0.7)</f>
        <v>0.7</v>
      </c>
      <c r="BY220">
        <f t="shared" si="428"/>
        <v>0.1</v>
      </c>
      <c r="BZ220">
        <f t="shared" si="429"/>
        <v>1</v>
      </c>
      <c r="CA220">
        <v>0</v>
      </c>
      <c r="CB220">
        <v>0</v>
      </c>
      <c r="CC220">
        <f t="shared" si="382"/>
        <v>0.40500000000000014</v>
      </c>
      <c r="CD220">
        <f t="shared" si="375"/>
        <v>0.38600000000000029</v>
      </c>
      <c r="CE220">
        <f t="shared" si="379"/>
        <v>0.1</v>
      </c>
      <c r="CF220">
        <f t="shared" si="433"/>
        <v>1.0849999999999989</v>
      </c>
      <c r="CG220">
        <f t="shared" si="430"/>
        <v>1</v>
      </c>
      <c r="CH220">
        <v>0.1</v>
      </c>
    </row>
    <row r="221" spans="1:86" x14ac:dyDescent="0.25">
      <c r="A221">
        <v>2360</v>
      </c>
      <c r="B221">
        <f t="shared" si="383"/>
        <v>0.1</v>
      </c>
      <c r="C221">
        <f t="shared" si="384"/>
        <v>1</v>
      </c>
      <c r="D221">
        <f t="shared" si="453"/>
        <v>0.75</v>
      </c>
      <c r="E221">
        <f t="shared" si="385"/>
        <v>0.1</v>
      </c>
      <c r="F221">
        <f t="shared" si="386"/>
        <v>1</v>
      </c>
      <c r="G221">
        <f t="shared" si="451"/>
        <v>0.7</v>
      </c>
      <c r="H221">
        <f t="shared" si="452"/>
        <v>0.255</v>
      </c>
      <c r="I221">
        <f t="shared" si="449"/>
        <v>1</v>
      </c>
      <c r="J221">
        <f t="shared" si="387"/>
        <v>0.1</v>
      </c>
      <c r="K221">
        <f t="shared" si="388"/>
        <v>1</v>
      </c>
      <c r="L221">
        <f t="shared" si="435"/>
        <v>0.7</v>
      </c>
      <c r="M221">
        <f t="shared" si="389"/>
        <v>0.1</v>
      </c>
      <c r="N221">
        <f t="shared" si="390"/>
        <v>1</v>
      </c>
      <c r="O221">
        <f t="shared" si="436"/>
        <v>0.7</v>
      </c>
      <c r="P221">
        <f t="shared" si="391"/>
        <v>0.1</v>
      </c>
      <c r="Q221">
        <f t="shared" si="392"/>
        <v>1</v>
      </c>
      <c r="R221">
        <f t="shared" si="437"/>
        <v>0.7</v>
      </c>
      <c r="S221">
        <f t="shared" si="393"/>
        <v>0.1</v>
      </c>
      <c r="T221">
        <f t="shared" si="394"/>
        <v>1</v>
      </c>
      <c r="U221">
        <f t="shared" si="438"/>
        <v>0.7</v>
      </c>
      <c r="V221">
        <f t="shared" si="377"/>
        <v>0</v>
      </c>
      <c r="W221">
        <f t="shared" si="395"/>
        <v>0.1</v>
      </c>
      <c r="X221">
        <f t="shared" si="396"/>
        <v>1</v>
      </c>
      <c r="Y221">
        <f t="shared" si="439"/>
        <v>0.7</v>
      </c>
      <c r="Z221">
        <f t="shared" si="397"/>
        <v>0.1</v>
      </c>
      <c r="AA221">
        <f t="shared" si="398"/>
        <v>1</v>
      </c>
      <c r="AB221">
        <f t="shared" si="440"/>
        <v>0.7</v>
      </c>
      <c r="AC221">
        <f t="shared" si="399"/>
        <v>0.1</v>
      </c>
      <c r="AD221">
        <f t="shared" si="400"/>
        <v>1</v>
      </c>
      <c r="AE221">
        <f t="shared" si="441"/>
        <v>0.7</v>
      </c>
      <c r="AF221">
        <f t="shared" si="401"/>
        <v>0.1</v>
      </c>
      <c r="AG221">
        <f t="shared" si="402"/>
        <v>1</v>
      </c>
      <c r="AH221">
        <f t="shared" si="442"/>
        <v>0.7</v>
      </c>
      <c r="AI221">
        <f t="shared" si="403"/>
        <v>0.1</v>
      </c>
      <c r="AJ221">
        <f t="shared" si="404"/>
        <v>1</v>
      </c>
      <c r="AK221">
        <f t="shared" si="443"/>
        <v>0.7</v>
      </c>
      <c r="AL221">
        <f t="shared" si="450"/>
        <v>0</v>
      </c>
      <c r="AM221">
        <f t="shared" si="431"/>
        <v>0</v>
      </c>
      <c r="AN221">
        <f t="shared" si="405"/>
        <v>0.1</v>
      </c>
      <c r="AO221">
        <f t="shared" si="406"/>
        <v>1</v>
      </c>
      <c r="AP221">
        <f t="shared" si="432"/>
        <v>0.20499999999999985</v>
      </c>
      <c r="AQ221">
        <f t="shared" si="407"/>
        <v>1</v>
      </c>
      <c r="AR221">
        <f t="shared" si="376"/>
        <v>0.1</v>
      </c>
      <c r="AS221">
        <f t="shared" si="408"/>
        <v>1</v>
      </c>
      <c r="AT221">
        <f t="shared" si="444"/>
        <v>0.7</v>
      </c>
      <c r="AU221">
        <f t="shared" si="409"/>
        <v>0.1</v>
      </c>
      <c r="AV221">
        <f t="shared" si="410"/>
        <v>1</v>
      </c>
      <c r="AW221">
        <f t="shared" si="411"/>
        <v>0.1</v>
      </c>
      <c r="AX221">
        <f t="shared" si="412"/>
        <v>1</v>
      </c>
      <c r="AY221">
        <f t="shared" si="413"/>
        <v>0.1</v>
      </c>
      <c r="AZ221">
        <f t="shared" si="414"/>
        <v>1</v>
      </c>
      <c r="BA221">
        <f t="shared" si="434"/>
        <v>0.1</v>
      </c>
      <c r="BB221">
        <f t="shared" si="415"/>
        <v>1</v>
      </c>
      <c r="BC221">
        <f t="shared" si="380"/>
        <v>0.55000000000000004</v>
      </c>
      <c r="BD221">
        <f t="shared" si="416"/>
        <v>0.1</v>
      </c>
      <c r="BE221">
        <f t="shared" si="417"/>
        <v>1</v>
      </c>
      <c r="BF221">
        <f t="shared" si="418"/>
        <v>0.1</v>
      </c>
      <c r="BG221">
        <f t="shared" si="419"/>
        <v>1</v>
      </c>
      <c r="BH221">
        <f t="shared" si="420"/>
        <v>1</v>
      </c>
      <c r="BI221">
        <f t="shared" si="445"/>
        <v>0.7</v>
      </c>
      <c r="BJ221">
        <f t="shared" si="454"/>
        <v>0.7</v>
      </c>
      <c r="BK221">
        <f t="shared" si="381"/>
        <v>0.35000000000000009</v>
      </c>
      <c r="BL221">
        <f t="shared" si="378"/>
        <v>0.37600000000000028</v>
      </c>
      <c r="BM221">
        <f t="shared" si="421"/>
        <v>0.1</v>
      </c>
      <c r="BN221">
        <f t="shared" si="422"/>
        <v>1</v>
      </c>
      <c r="BO221">
        <f t="shared" si="446"/>
        <v>0.7</v>
      </c>
      <c r="BP221">
        <f t="shared" si="423"/>
        <v>0.1</v>
      </c>
      <c r="BQ221">
        <f t="shared" si="424"/>
        <v>1</v>
      </c>
      <c r="BR221">
        <f t="shared" si="447"/>
        <v>0.7</v>
      </c>
      <c r="BS221">
        <f t="shared" si="425"/>
        <v>0.1</v>
      </c>
      <c r="BT221">
        <f t="shared" si="426"/>
        <v>1</v>
      </c>
      <c r="BU221">
        <f t="shared" si="448"/>
        <v>0.7</v>
      </c>
      <c r="BV221">
        <f t="shared" ref="BV221:BV284" si="456">MAX(BV220-0.01, 0.1)</f>
        <v>0.1</v>
      </c>
      <c r="BW221">
        <f t="shared" si="427"/>
        <v>1</v>
      </c>
      <c r="BX221">
        <f t="shared" si="455"/>
        <v>0.7</v>
      </c>
      <c r="BY221">
        <f t="shared" si="428"/>
        <v>0.1</v>
      </c>
      <c r="BZ221">
        <f t="shared" si="429"/>
        <v>1</v>
      </c>
      <c r="CA221">
        <v>0</v>
      </c>
      <c r="CB221">
        <v>0</v>
      </c>
      <c r="CC221">
        <f t="shared" si="382"/>
        <v>0.40000000000000013</v>
      </c>
      <c r="CD221">
        <f t="shared" ref="CD221:CD284" si="457">MIN(CD220+0.002, 0.55)</f>
        <v>0.38800000000000029</v>
      </c>
      <c r="CE221">
        <f t="shared" si="379"/>
        <v>0.1</v>
      </c>
      <c r="CF221">
        <f t="shared" si="433"/>
        <v>1.0899999999999987</v>
      </c>
      <c r="CG221">
        <f t="shared" si="430"/>
        <v>1</v>
      </c>
      <c r="CH221">
        <v>0.1</v>
      </c>
    </row>
    <row r="222" spans="1:86" x14ac:dyDescent="0.25">
      <c r="A222">
        <v>2376</v>
      </c>
      <c r="B222">
        <f t="shared" si="383"/>
        <v>0.1</v>
      </c>
      <c r="C222">
        <f t="shared" si="384"/>
        <v>1</v>
      </c>
      <c r="D222">
        <f t="shared" si="453"/>
        <v>0.75</v>
      </c>
      <c r="E222">
        <f t="shared" si="385"/>
        <v>0.1</v>
      </c>
      <c r="F222">
        <f t="shared" si="386"/>
        <v>1</v>
      </c>
      <c r="G222">
        <f t="shared" si="451"/>
        <v>0.7</v>
      </c>
      <c r="H222">
        <f t="shared" si="452"/>
        <v>0.25</v>
      </c>
      <c r="I222">
        <f t="shared" si="449"/>
        <v>1</v>
      </c>
      <c r="J222">
        <f t="shared" si="387"/>
        <v>0.1</v>
      </c>
      <c r="K222">
        <f t="shared" si="388"/>
        <v>1</v>
      </c>
      <c r="L222">
        <f t="shared" si="435"/>
        <v>0.7</v>
      </c>
      <c r="M222">
        <f t="shared" si="389"/>
        <v>0.1</v>
      </c>
      <c r="N222">
        <f t="shared" si="390"/>
        <v>1</v>
      </c>
      <c r="O222">
        <f t="shared" si="436"/>
        <v>0.7</v>
      </c>
      <c r="P222">
        <f t="shared" si="391"/>
        <v>0.1</v>
      </c>
      <c r="Q222">
        <f t="shared" si="392"/>
        <v>1</v>
      </c>
      <c r="R222">
        <f t="shared" si="437"/>
        <v>0.7</v>
      </c>
      <c r="S222">
        <f t="shared" si="393"/>
        <v>0.1</v>
      </c>
      <c r="T222">
        <f t="shared" si="394"/>
        <v>1</v>
      </c>
      <c r="U222">
        <f t="shared" si="438"/>
        <v>0.7</v>
      </c>
      <c r="V222">
        <f t="shared" si="377"/>
        <v>0</v>
      </c>
      <c r="W222">
        <f t="shared" si="395"/>
        <v>0.1</v>
      </c>
      <c r="X222">
        <f t="shared" si="396"/>
        <v>1</v>
      </c>
      <c r="Y222">
        <f t="shared" si="439"/>
        <v>0.7</v>
      </c>
      <c r="Z222">
        <f t="shared" si="397"/>
        <v>0.1</v>
      </c>
      <c r="AA222">
        <f t="shared" si="398"/>
        <v>1</v>
      </c>
      <c r="AB222">
        <f t="shared" si="440"/>
        <v>0.7</v>
      </c>
      <c r="AC222">
        <f t="shared" si="399"/>
        <v>0.1</v>
      </c>
      <c r="AD222">
        <f t="shared" si="400"/>
        <v>1</v>
      </c>
      <c r="AE222">
        <f t="shared" si="441"/>
        <v>0.7</v>
      </c>
      <c r="AF222">
        <f t="shared" si="401"/>
        <v>0.1</v>
      </c>
      <c r="AG222">
        <f t="shared" si="402"/>
        <v>1</v>
      </c>
      <c r="AH222">
        <f t="shared" si="442"/>
        <v>0.7</v>
      </c>
      <c r="AI222">
        <f t="shared" si="403"/>
        <v>0.1</v>
      </c>
      <c r="AJ222">
        <f t="shared" si="404"/>
        <v>1</v>
      </c>
      <c r="AK222">
        <f t="shared" si="443"/>
        <v>0.7</v>
      </c>
      <c r="AL222">
        <f t="shared" si="450"/>
        <v>0</v>
      </c>
      <c r="AM222">
        <f t="shared" si="431"/>
        <v>0</v>
      </c>
      <c r="AN222">
        <f t="shared" si="405"/>
        <v>0.1</v>
      </c>
      <c r="AO222">
        <f t="shared" si="406"/>
        <v>1</v>
      </c>
      <c r="AP222">
        <f t="shared" si="432"/>
        <v>0.19999999999999984</v>
      </c>
      <c r="AQ222">
        <f t="shared" si="407"/>
        <v>1</v>
      </c>
      <c r="AR222">
        <f t="shared" si="376"/>
        <v>0.1</v>
      </c>
      <c r="AS222">
        <f t="shared" si="408"/>
        <v>1</v>
      </c>
      <c r="AT222">
        <f t="shared" si="444"/>
        <v>0.7</v>
      </c>
      <c r="AU222">
        <f t="shared" si="409"/>
        <v>0.1</v>
      </c>
      <c r="AV222">
        <f t="shared" si="410"/>
        <v>1</v>
      </c>
      <c r="AW222">
        <f t="shared" si="411"/>
        <v>0.1</v>
      </c>
      <c r="AX222">
        <f t="shared" si="412"/>
        <v>1</v>
      </c>
      <c r="AY222">
        <f t="shared" si="413"/>
        <v>0.1</v>
      </c>
      <c r="AZ222">
        <f t="shared" si="414"/>
        <v>1</v>
      </c>
      <c r="BA222">
        <f t="shared" si="434"/>
        <v>0.1</v>
      </c>
      <c r="BB222">
        <f t="shared" si="415"/>
        <v>1</v>
      </c>
      <c r="BC222">
        <f t="shared" si="380"/>
        <v>0.55000000000000004</v>
      </c>
      <c r="BD222">
        <f t="shared" si="416"/>
        <v>0.1</v>
      </c>
      <c r="BE222">
        <f t="shared" si="417"/>
        <v>1</v>
      </c>
      <c r="BF222">
        <f t="shared" si="418"/>
        <v>0.1</v>
      </c>
      <c r="BG222">
        <f t="shared" si="419"/>
        <v>1</v>
      </c>
      <c r="BH222">
        <f t="shared" si="420"/>
        <v>1</v>
      </c>
      <c r="BI222">
        <f t="shared" si="445"/>
        <v>0.7</v>
      </c>
      <c r="BJ222">
        <f t="shared" si="454"/>
        <v>0.7</v>
      </c>
      <c r="BK222">
        <f t="shared" si="381"/>
        <v>0.34500000000000008</v>
      </c>
      <c r="BL222">
        <f t="shared" si="378"/>
        <v>0.37800000000000028</v>
      </c>
      <c r="BM222">
        <f t="shared" si="421"/>
        <v>0.1</v>
      </c>
      <c r="BN222">
        <f t="shared" si="422"/>
        <v>1</v>
      </c>
      <c r="BO222">
        <f t="shared" si="446"/>
        <v>0.7</v>
      </c>
      <c r="BP222">
        <f t="shared" si="423"/>
        <v>0.1</v>
      </c>
      <c r="BQ222">
        <f t="shared" si="424"/>
        <v>1</v>
      </c>
      <c r="BR222">
        <f t="shared" si="447"/>
        <v>0.7</v>
      </c>
      <c r="BS222">
        <f t="shared" si="425"/>
        <v>0.1</v>
      </c>
      <c r="BT222">
        <f t="shared" si="426"/>
        <v>1</v>
      </c>
      <c r="BU222">
        <f t="shared" si="448"/>
        <v>0.7</v>
      </c>
      <c r="BV222">
        <f t="shared" si="456"/>
        <v>0.1</v>
      </c>
      <c r="BW222">
        <f t="shared" si="427"/>
        <v>1</v>
      </c>
      <c r="BX222">
        <f t="shared" si="455"/>
        <v>0.7</v>
      </c>
      <c r="BY222">
        <f t="shared" si="428"/>
        <v>0.1</v>
      </c>
      <c r="BZ222">
        <f t="shared" si="429"/>
        <v>1</v>
      </c>
      <c r="CA222">
        <v>0</v>
      </c>
      <c r="CB222">
        <v>0</v>
      </c>
      <c r="CC222">
        <f t="shared" si="382"/>
        <v>0.39500000000000013</v>
      </c>
      <c r="CD222">
        <f t="shared" si="457"/>
        <v>0.39000000000000029</v>
      </c>
      <c r="CE222">
        <f t="shared" si="379"/>
        <v>0.1</v>
      </c>
      <c r="CF222">
        <f t="shared" si="433"/>
        <v>1.0949999999999986</v>
      </c>
      <c r="CG222">
        <f t="shared" si="430"/>
        <v>1</v>
      </c>
      <c r="CH222">
        <v>0.1</v>
      </c>
    </row>
    <row r="223" spans="1:86" x14ac:dyDescent="0.25">
      <c r="A223">
        <v>2391</v>
      </c>
      <c r="B223">
        <f t="shared" si="383"/>
        <v>0.1</v>
      </c>
      <c r="C223">
        <f t="shared" si="384"/>
        <v>1</v>
      </c>
      <c r="D223">
        <f t="shared" si="453"/>
        <v>0.75</v>
      </c>
      <c r="E223">
        <f t="shared" si="385"/>
        <v>0.1</v>
      </c>
      <c r="F223">
        <f t="shared" si="386"/>
        <v>1</v>
      </c>
      <c r="G223">
        <f t="shared" si="451"/>
        <v>0.7</v>
      </c>
      <c r="H223">
        <f t="shared" si="452"/>
        <v>0.245</v>
      </c>
      <c r="I223">
        <f t="shared" si="449"/>
        <v>1</v>
      </c>
      <c r="J223">
        <f t="shared" si="387"/>
        <v>0.1</v>
      </c>
      <c r="K223">
        <f t="shared" si="388"/>
        <v>1</v>
      </c>
      <c r="L223">
        <f t="shared" si="435"/>
        <v>0.7</v>
      </c>
      <c r="M223">
        <f t="shared" si="389"/>
        <v>0.1</v>
      </c>
      <c r="N223">
        <f t="shared" si="390"/>
        <v>1</v>
      </c>
      <c r="O223">
        <f t="shared" si="436"/>
        <v>0.7</v>
      </c>
      <c r="P223">
        <f t="shared" si="391"/>
        <v>0.1</v>
      </c>
      <c r="Q223">
        <f t="shared" si="392"/>
        <v>1</v>
      </c>
      <c r="R223">
        <f t="shared" si="437"/>
        <v>0.7</v>
      </c>
      <c r="S223">
        <f t="shared" si="393"/>
        <v>0.1</v>
      </c>
      <c r="T223">
        <f t="shared" si="394"/>
        <v>1</v>
      </c>
      <c r="U223">
        <f t="shared" si="438"/>
        <v>0.7</v>
      </c>
      <c r="V223">
        <f t="shared" si="377"/>
        <v>0</v>
      </c>
      <c r="W223">
        <f t="shared" si="395"/>
        <v>0.1</v>
      </c>
      <c r="X223">
        <f t="shared" si="396"/>
        <v>1</v>
      </c>
      <c r="Y223">
        <f t="shared" si="439"/>
        <v>0.7</v>
      </c>
      <c r="Z223">
        <f t="shared" si="397"/>
        <v>0.1</v>
      </c>
      <c r="AA223">
        <f t="shared" si="398"/>
        <v>1</v>
      </c>
      <c r="AB223">
        <f t="shared" si="440"/>
        <v>0.7</v>
      </c>
      <c r="AC223">
        <f t="shared" si="399"/>
        <v>0.1</v>
      </c>
      <c r="AD223">
        <f t="shared" si="400"/>
        <v>1</v>
      </c>
      <c r="AE223">
        <f t="shared" si="441"/>
        <v>0.7</v>
      </c>
      <c r="AF223">
        <f t="shared" si="401"/>
        <v>0.1</v>
      </c>
      <c r="AG223">
        <f t="shared" si="402"/>
        <v>1</v>
      </c>
      <c r="AH223">
        <f t="shared" si="442"/>
        <v>0.7</v>
      </c>
      <c r="AI223">
        <f t="shared" si="403"/>
        <v>0.1</v>
      </c>
      <c r="AJ223">
        <f t="shared" si="404"/>
        <v>1</v>
      </c>
      <c r="AK223">
        <f t="shared" si="443"/>
        <v>0.7</v>
      </c>
      <c r="AL223">
        <f t="shared" si="450"/>
        <v>0</v>
      </c>
      <c r="AM223">
        <f t="shared" si="431"/>
        <v>0</v>
      </c>
      <c r="AN223">
        <f t="shared" si="405"/>
        <v>0.1</v>
      </c>
      <c r="AO223">
        <f t="shared" si="406"/>
        <v>1</v>
      </c>
      <c r="AP223">
        <f t="shared" si="432"/>
        <v>0.19499999999999984</v>
      </c>
      <c r="AQ223">
        <f t="shared" si="407"/>
        <v>1</v>
      </c>
      <c r="AR223">
        <f t="shared" si="376"/>
        <v>0.1</v>
      </c>
      <c r="AS223">
        <f t="shared" si="408"/>
        <v>1</v>
      </c>
      <c r="AT223">
        <f t="shared" si="444"/>
        <v>0.7</v>
      </c>
      <c r="AU223">
        <f t="shared" si="409"/>
        <v>0.1</v>
      </c>
      <c r="AV223">
        <f t="shared" si="410"/>
        <v>1</v>
      </c>
      <c r="AW223">
        <f t="shared" si="411"/>
        <v>0.1</v>
      </c>
      <c r="AX223">
        <f t="shared" si="412"/>
        <v>1</v>
      </c>
      <c r="AY223">
        <f t="shared" si="413"/>
        <v>0.1</v>
      </c>
      <c r="AZ223">
        <f t="shared" si="414"/>
        <v>1</v>
      </c>
      <c r="BA223">
        <f t="shared" si="434"/>
        <v>0.1</v>
      </c>
      <c r="BB223">
        <f t="shared" si="415"/>
        <v>1</v>
      </c>
      <c r="BC223">
        <f t="shared" si="380"/>
        <v>0.55000000000000004</v>
      </c>
      <c r="BD223">
        <f t="shared" si="416"/>
        <v>0.1</v>
      </c>
      <c r="BE223">
        <f t="shared" si="417"/>
        <v>1</v>
      </c>
      <c r="BF223">
        <f t="shared" si="418"/>
        <v>0.1</v>
      </c>
      <c r="BG223">
        <f t="shared" si="419"/>
        <v>1</v>
      </c>
      <c r="BH223">
        <f t="shared" si="420"/>
        <v>1</v>
      </c>
      <c r="BI223">
        <f t="shared" si="445"/>
        <v>0.7</v>
      </c>
      <c r="BJ223">
        <f t="shared" si="454"/>
        <v>0.7</v>
      </c>
      <c r="BK223">
        <f t="shared" si="381"/>
        <v>0.34000000000000008</v>
      </c>
      <c r="BL223">
        <f t="shared" si="378"/>
        <v>0.38000000000000028</v>
      </c>
      <c r="BM223">
        <f t="shared" si="421"/>
        <v>0.1</v>
      </c>
      <c r="BN223">
        <f t="shared" si="422"/>
        <v>1</v>
      </c>
      <c r="BO223">
        <f t="shared" si="446"/>
        <v>0.7</v>
      </c>
      <c r="BP223">
        <f t="shared" si="423"/>
        <v>0.1</v>
      </c>
      <c r="BQ223">
        <f t="shared" si="424"/>
        <v>1</v>
      </c>
      <c r="BR223">
        <f t="shared" si="447"/>
        <v>0.7</v>
      </c>
      <c r="BS223">
        <f t="shared" si="425"/>
        <v>0.1</v>
      </c>
      <c r="BT223">
        <f t="shared" si="426"/>
        <v>1</v>
      </c>
      <c r="BU223">
        <f t="shared" si="448"/>
        <v>0.7</v>
      </c>
      <c r="BV223">
        <f t="shared" si="456"/>
        <v>0.1</v>
      </c>
      <c r="BW223">
        <f t="shared" si="427"/>
        <v>1</v>
      </c>
      <c r="BX223">
        <f t="shared" si="455"/>
        <v>0.7</v>
      </c>
      <c r="BY223">
        <f t="shared" si="428"/>
        <v>0.1</v>
      </c>
      <c r="BZ223">
        <f t="shared" si="429"/>
        <v>1</v>
      </c>
      <c r="CA223">
        <v>0</v>
      </c>
      <c r="CB223">
        <v>0</v>
      </c>
      <c r="CC223">
        <f t="shared" si="382"/>
        <v>0.39000000000000012</v>
      </c>
      <c r="CD223">
        <f t="shared" si="457"/>
        <v>0.39200000000000029</v>
      </c>
      <c r="CE223">
        <f t="shared" si="379"/>
        <v>0.1</v>
      </c>
      <c r="CF223">
        <f t="shared" si="433"/>
        <v>1.0999999999999985</v>
      </c>
      <c r="CG223">
        <f t="shared" si="430"/>
        <v>1</v>
      </c>
      <c r="CH223">
        <v>0.1</v>
      </c>
    </row>
    <row r="224" spans="1:86" x14ac:dyDescent="0.25">
      <c r="A224">
        <v>2407</v>
      </c>
      <c r="B224">
        <f t="shared" si="383"/>
        <v>0.1</v>
      </c>
      <c r="C224">
        <f t="shared" si="384"/>
        <v>1</v>
      </c>
      <c r="D224">
        <f t="shared" si="453"/>
        <v>0.75</v>
      </c>
      <c r="E224">
        <f t="shared" si="385"/>
        <v>0.1</v>
      </c>
      <c r="F224">
        <f t="shared" si="386"/>
        <v>1</v>
      </c>
      <c r="G224">
        <f t="shared" si="451"/>
        <v>0.7</v>
      </c>
      <c r="H224">
        <f t="shared" si="452"/>
        <v>0.24</v>
      </c>
      <c r="I224">
        <f t="shared" si="449"/>
        <v>1</v>
      </c>
      <c r="J224">
        <f t="shared" si="387"/>
        <v>0.1</v>
      </c>
      <c r="K224">
        <f t="shared" si="388"/>
        <v>1</v>
      </c>
      <c r="L224">
        <f t="shared" si="435"/>
        <v>0.7</v>
      </c>
      <c r="M224">
        <f t="shared" si="389"/>
        <v>0.1</v>
      </c>
      <c r="N224">
        <f t="shared" si="390"/>
        <v>1</v>
      </c>
      <c r="O224">
        <f t="shared" si="436"/>
        <v>0.7</v>
      </c>
      <c r="P224">
        <f t="shared" si="391"/>
        <v>0.1</v>
      </c>
      <c r="Q224">
        <f t="shared" si="392"/>
        <v>1</v>
      </c>
      <c r="R224">
        <f t="shared" si="437"/>
        <v>0.7</v>
      </c>
      <c r="S224">
        <f t="shared" si="393"/>
        <v>0.1</v>
      </c>
      <c r="T224">
        <f t="shared" si="394"/>
        <v>1</v>
      </c>
      <c r="U224">
        <f t="shared" si="438"/>
        <v>0.7</v>
      </c>
      <c r="V224">
        <f t="shared" si="377"/>
        <v>0</v>
      </c>
      <c r="W224">
        <f t="shared" si="395"/>
        <v>0.1</v>
      </c>
      <c r="X224">
        <f t="shared" si="396"/>
        <v>1</v>
      </c>
      <c r="Y224">
        <f t="shared" si="439"/>
        <v>0.7</v>
      </c>
      <c r="Z224">
        <f t="shared" si="397"/>
        <v>0.1</v>
      </c>
      <c r="AA224">
        <f t="shared" si="398"/>
        <v>1</v>
      </c>
      <c r="AB224">
        <f t="shared" si="440"/>
        <v>0.7</v>
      </c>
      <c r="AC224">
        <f t="shared" si="399"/>
        <v>0.1</v>
      </c>
      <c r="AD224">
        <f t="shared" si="400"/>
        <v>1</v>
      </c>
      <c r="AE224">
        <f t="shared" si="441"/>
        <v>0.7</v>
      </c>
      <c r="AF224">
        <f t="shared" si="401"/>
        <v>0.1</v>
      </c>
      <c r="AG224">
        <f t="shared" si="402"/>
        <v>1</v>
      </c>
      <c r="AH224">
        <f t="shared" si="442"/>
        <v>0.7</v>
      </c>
      <c r="AI224">
        <f t="shared" si="403"/>
        <v>0.1</v>
      </c>
      <c r="AJ224">
        <f t="shared" si="404"/>
        <v>1</v>
      </c>
      <c r="AK224">
        <f t="shared" si="443"/>
        <v>0.7</v>
      </c>
      <c r="AL224">
        <f t="shared" si="450"/>
        <v>0</v>
      </c>
      <c r="AM224">
        <f t="shared" si="431"/>
        <v>0</v>
      </c>
      <c r="AN224">
        <f t="shared" si="405"/>
        <v>0.1</v>
      </c>
      <c r="AO224">
        <f t="shared" si="406"/>
        <v>1</v>
      </c>
      <c r="AP224">
        <f t="shared" si="432"/>
        <v>0.18999999999999984</v>
      </c>
      <c r="AQ224">
        <f t="shared" si="407"/>
        <v>1</v>
      </c>
      <c r="AR224">
        <f t="shared" si="376"/>
        <v>0.1</v>
      </c>
      <c r="AS224">
        <f t="shared" si="408"/>
        <v>1</v>
      </c>
      <c r="AT224">
        <f t="shared" si="444"/>
        <v>0.7</v>
      </c>
      <c r="AU224">
        <f t="shared" si="409"/>
        <v>0.1</v>
      </c>
      <c r="AV224">
        <f t="shared" si="410"/>
        <v>1</v>
      </c>
      <c r="AW224">
        <f t="shared" si="411"/>
        <v>0.1</v>
      </c>
      <c r="AX224">
        <f t="shared" si="412"/>
        <v>1</v>
      </c>
      <c r="AY224">
        <f t="shared" si="413"/>
        <v>0.1</v>
      </c>
      <c r="AZ224">
        <f t="shared" si="414"/>
        <v>1</v>
      </c>
      <c r="BA224">
        <f t="shared" si="434"/>
        <v>0.1</v>
      </c>
      <c r="BB224">
        <f t="shared" si="415"/>
        <v>1</v>
      </c>
      <c r="BC224">
        <f t="shared" si="380"/>
        <v>0.55000000000000004</v>
      </c>
      <c r="BD224">
        <f t="shared" si="416"/>
        <v>0.1</v>
      </c>
      <c r="BE224">
        <f t="shared" si="417"/>
        <v>1</v>
      </c>
      <c r="BF224">
        <f t="shared" si="418"/>
        <v>0.1</v>
      </c>
      <c r="BG224">
        <f t="shared" si="419"/>
        <v>1</v>
      </c>
      <c r="BH224">
        <f t="shared" si="420"/>
        <v>1</v>
      </c>
      <c r="BI224">
        <f t="shared" si="445"/>
        <v>0.7</v>
      </c>
      <c r="BJ224">
        <f t="shared" si="454"/>
        <v>0.7</v>
      </c>
      <c r="BK224">
        <f t="shared" si="381"/>
        <v>0.33500000000000008</v>
      </c>
      <c r="BL224">
        <f t="shared" si="378"/>
        <v>0.38200000000000028</v>
      </c>
      <c r="BM224">
        <f t="shared" si="421"/>
        <v>0.1</v>
      </c>
      <c r="BN224">
        <f t="shared" si="422"/>
        <v>1</v>
      </c>
      <c r="BO224">
        <f t="shared" si="446"/>
        <v>0.7</v>
      </c>
      <c r="BP224">
        <f t="shared" si="423"/>
        <v>0.1</v>
      </c>
      <c r="BQ224">
        <f t="shared" si="424"/>
        <v>1</v>
      </c>
      <c r="BR224">
        <f t="shared" si="447"/>
        <v>0.7</v>
      </c>
      <c r="BS224">
        <f t="shared" si="425"/>
        <v>0.1</v>
      </c>
      <c r="BT224">
        <f t="shared" si="426"/>
        <v>1</v>
      </c>
      <c r="BU224">
        <f t="shared" si="448"/>
        <v>0.7</v>
      </c>
      <c r="BV224">
        <f t="shared" si="456"/>
        <v>0.1</v>
      </c>
      <c r="BW224">
        <f t="shared" si="427"/>
        <v>1</v>
      </c>
      <c r="BX224">
        <f t="shared" si="455"/>
        <v>0.7</v>
      </c>
      <c r="BY224">
        <f t="shared" si="428"/>
        <v>0.1</v>
      </c>
      <c r="BZ224">
        <f t="shared" si="429"/>
        <v>1</v>
      </c>
      <c r="CA224">
        <v>0</v>
      </c>
      <c r="CB224">
        <v>0</v>
      </c>
      <c r="CC224">
        <f t="shared" si="382"/>
        <v>0.38500000000000012</v>
      </c>
      <c r="CD224">
        <f t="shared" si="457"/>
        <v>0.39400000000000029</v>
      </c>
      <c r="CE224">
        <f t="shared" si="379"/>
        <v>0.1</v>
      </c>
      <c r="CF224">
        <f t="shared" si="433"/>
        <v>1.1049999999999984</v>
      </c>
      <c r="CG224">
        <f t="shared" si="430"/>
        <v>1</v>
      </c>
      <c r="CH224">
        <v>0.1</v>
      </c>
    </row>
    <row r="225" spans="1:86" x14ac:dyDescent="0.25">
      <c r="A225">
        <v>2423</v>
      </c>
      <c r="B225">
        <f t="shared" si="383"/>
        <v>0.1</v>
      </c>
      <c r="C225">
        <f t="shared" si="384"/>
        <v>1</v>
      </c>
      <c r="D225">
        <f t="shared" si="453"/>
        <v>0.75</v>
      </c>
      <c r="E225">
        <f t="shared" si="385"/>
        <v>0.1</v>
      </c>
      <c r="F225">
        <f t="shared" si="386"/>
        <v>1</v>
      </c>
      <c r="G225">
        <f t="shared" si="451"/>
        <v>0.7</v>
      </c>
      <c r="H225">
        <f t="shared" si="452"/>
        <v>0.23499999999999999</v>
      </c>
      <c r="I225">
        <f t="shared" si="449"/>
        <v>1</v>
      </c>
      <c r="J225">
        <f t="shared" si="387"/>
        <v>0.1</v>
      </c>
      <c r="K225">
        <f t="shared" si="388"/>
        <v>1</v>
      </c>
      <c r="L225">
        <f t="shared" si="435"/>
        <v>0.7</v>
      </c>
      <c r="M225">
        <f t="shared" si="389"/>
        <v>0.1</v>
      </c>
      <c r="N225">
        <f t="shared" si="390"/>
        <v>1</v>
      </c>
      <c r="O225">
        <f t="shared" si="436"/>
        <v>0.7</v>
      </c>
      <c r="P225">
        <f t="shared" si="391"/>
        <v>0.1</v>
      </c>
      <c r="Q225">
        <f t="shared" si="392"/>
        <v>1</v>
      </c>
      <c r="R225">
        <f t="shared" si="437"/>
        <v>0.7</v>
      </c>
      <c r="S225">
        <f t="shared" si="393"/>
        <v>0.1</v>
      </c>
      <c r="T225">
        <f t="shared" si="394"/>
        <v>1</v>
      </c>
      <c r="U225">
        <f t="shared" si="438"/>
        <v>0.7</v>
      </c>
      <c r="V225">
        <f t="shared" si="377"/>
        <v>0</v>
      </c>
      <c r="W225">
        <f t="shared" si="395"/>
        <v>0.1</v>
      </c>
      <c r="X225">
        <f t="shared" si="396"/>
        <v>1</v>
      </c>
      <c r="Y225">
        <f t="shared" si="439"/>
        <v>0.7</v>
      </c>
      <c r="Z225">
        <f t="shared" si="397"/>
        <v>0.1</v>
      </c>
      <c r="AA225">
        <f t="shared" si="398"/>
        <v>1</v>
      </c>
      <c r="AB225">
        <f t="shared" si="440"/>
        <v>0.7</v>
      </c>
      <c r="AC225">
        <f t="shared" si="399"/>
        <v>0.1</v>
      </c>
      <c r="AD225">
        <f t="shared" si="400"/>
        <v>1</v>
      </c>
      <c r="AE225">
        <f t="shared" si="441"/>
        <v>0.7</v>
      </c>
      <c r="AF225">
        <f t="shared" si="401"/>
        <v>0.1</v>
      </c>
      <c r="AG225">
        <f t="shared" si="402"/>
        <v>1</v>
      </c>
      <c r="AH225">
        <f t="shared" si="442"/>
        <v>0.7</v>
      </c>
      <c r="AI225">
        <f t="shared" si="403"/>
        <v>0.1</v>
      </c>
      <c r="AJ225">
        <f t="shared" si="404"/>
        <v>1</v>
      </c>
      <c r="AK225">
        <f t="shared" si="443"/>
        <v>0.7</v>
      </c>
      <c r="AL225">
        <f t="shared" si="450"/>
        <v>0</v>
      </c>
      <c r="AM225">
        <f t="shared" si="431"/>
        <v>0</v>
      </c>
      <c r="AN225">
        <f t="shared" si="405"/>
        <v>0.1</v>
      </c>
      <c r="AO225">
        <f t="shared" si="406"/>
        <v>1</v>
      </c>
      <c r="AP225">
        <f t="shared" si="432"/>
        <v>0.18499999999999983</v>
      </c>
      <c r="AQ225">
        <f t="shared" si="407"/>
        <v>1</v>
      </c>
      <c r="AR225">
        <f t="shared" ref="AR225:AR241" si="458">MAX(AR224-0.005, 0.1)</f>
        <v>0.1</v>
      </c>
      <c r="AS225">
        <f t="shared" si="408"/>
        <v>1</v>
      </c>
      <c r="AT225">
        <f t="shared" si="444"/>
        <v>0.7</v>
      </c>
      <c r="AU225">
        <f t="shared" si="409"/>
        <v>0.1</v>
      </c>
      <c r="AV225">
        <f t="shared" si="410"/>
        <v>1</v>
      </c>
      <c r="AW225">
        <f t="shared" si="411"/>
        <v>0.1</v>
      </c>
      <c r="AX225">
        <f t="shared" si="412"/>
        <v>1</v>
      </c>
      <c r="AY225">
        <f t="shared" si="413"/>
        <v>0.1</v>
      </c>
      <c r="AZ225">
        <f t="shared" si="414"/>
        <v>1</v>
      </c>
      <c r="BA225">
        <f t="shared" si="434"/>
        <v>0.1</v>
      </c>
      <c r="BB225">
        <f t="shared" si="415"/>
        <v>1</v>
      </c>
      <c r="BC225">
        <f t="shared" si="380"/>
        <v>0.55000000000000004</v>
      </c>
      <c r="BD225">
        <f t="shared" si="416"/>
        <v>0.1</v>
      </c>
      <c r="BE225">
        <f t="shared" si="417"/>
        <v>1</v>
      </c>
      <c r="BF225">
        <f t="shared" si="418"/>
        <v>0.1</v>
      </c>
      <c r="BG225">
        <f t="shared" si="419"/>
        <v>1</v>
      </c>
      <c r="BH225">
        <f t="shared" si="420"/>
        <v>1</v>
      </c>
      <c r="BI225">
        <f t="shared" si="445"/>
        <v>0.7</v>
      </c>
      <c r="BJ225">
        <f t="shared" si="454"/>
        <v>0.7</v>
      </c>
      <c r="BK225">
        <f t="shared" si="381"/>
        <v>0.33000000000000007</v>
      </c>
      <c r="BL225">
        <f t="shared" si="378"/>
        <v>0.38400000000000029</v>
      </c>
      <c r="BM225">
        <f t="shared" si="421"/>
        <v>0.1</v>
      </c>
      <c r="BN225">
        <f t="shared" si="422"/>
        <v>1</v>
      </c>
      <c r="BO225">
        <f t="shared" si="446"/>
        <v>0.7</v>
      </c>
      <c r="BP225">
        <f t="shared" si="423"/>
        <v>0.1</v>
      </c>
      <c r="BQ225">
        <f t="shared" si="424"/>
        <v>1</v>
      </c>
      <c r="BR225">
        <f t="shared" si="447"/>
        <v>0.7</v>
      </c>
      <c r="BS225">
        <f t="shared" si="425"/>
        <v>0.1</v>
      </c>
      <c r="BT225">
        <f t="shared" si="426"/>
        <v>1</v>
      </c>
      <c r="BU225">
        <f t="shared" si="448"/>
        <v>0.7</v>
      </c>
      <c r="BV225">
        <f t="shared" si="456"/>
        <v>0.1</v>
      </c>
      <c r="BW225">
        <f t="shared" si="427"/>
        <v>1</v>
      </c>
      <c r="BX225">
        <f t="shared" si="455"/>
        <v>0.7</v>
      </c>
      <c r="BY225">
        <f t="shared" si="428"/>
        <v>0.1</v>
      </c>
      <c r="BZ225">
        <f t="shared" si="429"/>
        <v>1</v>
      </c>
      <c r="CA225">
        <v>0</v>
      </c>
      <c r="CB225">
        <v>0</v>
      </c>
      <c r="CC225">
        <f t="shared" si="382"/>
        <v>0.38000000000000012</v>
      </c>
      <c r="CD225">
        <f t="shared" si="457"/>
        <v>0.3960000000000003</v>
      </c>
      <c r="CE225">
        <f t="shared" si="379"/>
        <v>0.1</v>
      </c>
      <c r="CF225">
        <f t="shared" si="433"/>
        <v>1.1099999999999983</v>
      </c>
      <c r="CG225">
        <f t="shared" si="430"/>
        <v>1</v>
      </c>
      <c r="CH225">
        <v>0.1</v>
      </c>
    </row>
    <row r="226" spans="1:86" x14ac:dyDescent="0.25">
      <c r="A226">
        <v>2438</v>
      </c>
      <c r="B226">
        <f t="shared" si="383"/>
        <v>0.1</v>
      </c>
      <c r="C226">
        <f t="shared" si="384"/>
        <v>1</v>
      </c>
      <c r="D226">
        <f t="shared" si="453"/>
        <v>0.75</v>
      </c>
      <c r="E226">
        <f t="shared" si="385"/>
        <v>0.1</v>
      </c>
      <c r="F226">
        <f t="shared" si="386"/>
        <v>1</v>
      </c>
      <c r="G226">
        <f t="shared" si="451"/>
        <v>0.7</v>
      </c>
      <c r="H226">
        <f t="shared" si="452"/>
        <v>0.22999999999999998</v>
      </c>
      <c r="I226">
        <f t="shared" si="449"/>
        <v>1</v>
      </c>
      <c r="J226">
        <f t="shared" si="387"/>
        <v>0.1</v>
      </c>
      <c r="K226">
        <f t="shared" si="388"/>
        <v>1</v>
      </c>
      <c r="L226">
        <f t="shared" si="435"/>
        <v>0.7</v>
      </c>
      <c r="M226">
        <f t="shared" si="389"/>
        <v>0.1</v>
      </c>
      <c r="N226">
        <f t="shared" si="390"/>
        <v>1</v>
      </c>
      <c r="O226">
        <f t="shared" si="436"/>
        <v>0.7</v>
      </c>
      <c r="P226">
        <f t="shared" si="391"/>
        <v>0.1</v>
      </c>
      <c r="Q226">
        <f t="shared" si="392"/>
        <v>1</v>
      </c>
      <c r="R226">
        <f t="shared" si="437"/>
        <v>0.7</v>
      </c>
      <c r="S226">
        <f t="shared" si="393"/>
        <v>0.1</v>
      </c>
      <c r="T226">
        <f t="shared" si="394"/>
        <v>1</v>
      </c>
      <c r="U226">
        <f t="shared" si="438"/>
        <v>0.7</v>
      </c>
      <c r="V226">
        <f t="shared" ref="V226:V289" si="459">MAX(V225-0.01, 0)</f>
        <v>0</v>
      </c>
      <c r="W226">
        <f t="shared" si="395"/>
        <v>0.1</v>
      </c>
      <c r="X226">
        <f t="shared" si="396"/>
        <v>1</v>
      </c>
      <c r="Y226">
        <f t="shared" si="439"/>
        <v>0.7</v>
      </c>
      <c r="Z226">
        <f t="shared" si="397"/>
        <v>0.1</v>
      </c>
      <c r="AA226">
        <f t="shared" si="398"/>
        <v>1</v>
      </c>
      <c r="AB226">
        <f t="shared" si="440"/>
        <v>0.7</v>
      </c>
      <c r="AC226">
        <f t="shared" si="399"/>
        <v>0.1</v>
      </c>
      <c r="AD226">
        <f t="shared" si="400"/>
        <v>1</v>
      </c>
      <c r="AE226">
        <f t="shared" si="441"/>
        <v>0.7</v>
      </c>
      <c r="AF226">
        <f t="shared" si="401"/>
        <v>0.1</v>
      </c>
      <c r="AG226">
        <f t="shared" si="402"/>
        <v>1</v>
      </c>
      <c r="AH226">
        <f t="shared" si="442"/>
        <v>0.7</v>
      </c>
      <c r="AI226">
        <f t="shared" si="403"/>
        <v>0.1</v>
      </c>
      <c r="AJ226">
        <f t="shared" si="404"/>
        <v>1</v>
      </c>
      <c r="AK226">
        <f t="shared" si="443"/>
        <v>0.7</v>
      </c>
      <c r="AL226">
        <f t="shared" si="450"/>
        <v>0</v>
      </c>
      <c r="AM226">
        <f t="shared" si="431"/>
        <v>0</v>
      </c>
      <c r="AN226">
        <f t="shared" si="405"/>
        <v>0.1</v>
      </c>
      <c r="AO226">
        <f t="shared" si="406"/>
        <v>1</v>
      </c>
      <c r="AP226">
        <f t="shared" si="432"/>
        <v>0.17999999999999983</v>
      </c>
      <c r="AQ226">
        <f t="shared" si="407"/>
        <v>1</v>
      </c>
      <c r="AR226">
        <f t="shared" si="458"/>
        <v>0.1</v>
      </c>
      <c r="AS226">
        <f t="shared" si="408"/>
        <v>1</v>
      </c>
      <c r="AT226">
        <f t="shared" si="444"/>
        <v>0.7</v>
      </c>
      <c r="AU226">
        <f t="shared" si="409"/>
        <v>0.1</v>
      </c>
      <c r="AV226">
        <f t="shared" si="410"/>
        <v>1</v>
      </c>
      <c r="AW226">
        <f t="shared" si="411"/>
        <v>0.1</v>
      </c>
      <c r="AX226">
        <f t="shared" si="412"/>
        <v>1</v>
      </c>
      <c r="AY226">
        <f t="shared" si="413"/>
        <v>0.1</v>
      </c>
      <c r="AZ226">
        <f t="shared" si="414"/>
        <v>1</v>
      </c>
      <c r="BA226">
        <f t="shared" si="434"/>
        <v>0.1</v>
      </c>
      <c r="BB226">
        <f t="shared" si="415"/>
        <v>1</v>
      </c>
      <c r="BC226">
        <f t="shared" si="380"/>
        <v>0.55000000000000004</v>
      </c>
      <c r="BD226">
        <f t="shared" si="416"/>
        <v>0.1</v>
      </c>
      <c r="BE226">
        <f t="shared" si="417"/>
        <v>1</v>
      </c>
      <c r="BF226">
        <f t="shared" si="418"/>
        <v>0.1</v>
      </c>
      <c r="BG226">
        <f t="shared" si="419"/>
        <v>1</v>
      </c>
      <c r="BH226">
        <f t="shared" si="420"/>
        <v>1</v>
      </c>
      <c r="BI226">
        <f t="shared" si="445"/>
        <v>0.7</v>
      </c>
      <c r="BJ226">
        <f t="shared" si="454"/>
        <v>0.7</v>
      </c>
      <c r="BK226">
        <f t="shared" si="381"/>
        <v>0.32500000000000007</v>
      </c>
      <c r="BL226">
        <f t="shared" ref="BL226:BL289" si="460">MIN(BL225+0.002, 0.55)</f>
        <v>0.38600000000000029</v>
      </c>
      <c r="BM226">
        <f t="shared" si="421"/>
        <v>0.1</v>
      </c>
      <c r="BN226">
        <f t="shared" si="422"/>
        <v>1</v>
      </c>
      <c r="BO226">
        <f t="shared" si="446"/>
        <v>0.7</v>
      </c>
      <c r="BP226">
        <f t="shared" si="423"/>
        <v>0.1</v>
      </c>
      <c r="BQ226">
        <f t="shared" si="424"/>
        <v>1</v>
      </c>
      <c r="BR226">
        <f t="shared" si="447"/>
        <v>0.7</v>
      </c>
      <c r="BS226">
        <f t="shared" si="425"/>
        <v>0.1</v>
      </c>
      <c r="BT226">
        <f t="shared" si="426"/>
        <v>1</v>
      </c>
      <c r="BU226">
        <f t="shared" si="448"/>
        <v>0.7</v>
      </c>
      <c r="BV226">
        <f t="shared" si="456"/>
        <v>0.1</v>
      </c>
      <c r="BW226">
        <f t="shared" si="427"/>
        <v>1</v>
      </c>
      <c r="BX226">
        <f t="shared" si="455"/>
        <v>0.7</v>
      </c>
      <c r="BY226">
        <f t="shared" si="428"/>
        <v>0.1</v>
      </c>
      <c r="BZ226">
        <f t="shared" si="429"/>
        <v>1</v>
      </c>
      <c r="CA226">
        <v>0</v>
      </c>
      <c r="CB226">
        <v>0</v>
      </c>
      <c r="CC226">
        <f t="shared" si="382"/>
        <v>0.37500000000000011</v>
      </c>
      <c r="CD226">
        <f t="shared" si="457"/>
        <v>0.3980000000000003</v>
      </c>
      <c r="CE226">
        <f t="shared" ref="CE226:CE289" si="461">MAX(CE225-0.005, 0.1)</f>
        <v>0.1</v>
      </c>
      <c r="CF226">
        <f t="shared" si="433"/>
        <v>1.1149999999999982</v>
      </c>
      <c r="CG226">
        <f t="shared" si="430"/>
        <v>1</v>
      </c>
      <c r="CH226">
        <v>0.1</v>
      </c>
    </row>
    <row r="227" spans="1:86" x14ac:dyDescent="0.25">
      <c r="A227">
        <v>2454</v>
      </c>
      <c r="B227">
        <f t="shared" si="383"/>
        <v>0.1</v>
      </c>
      <c r="C227">
        <f t="shared" si="384"/>
        <v>1</v>
      </c>
      <c r="D227">
        <f t="shared" si="453"/>
        <v>0.75</v>
      </c>
      <c r="E227">
        <f t="shared" si="385"/>
        <v>0.1</v>
      </c>
      <c r="F227">
        <f t="shared" si="386"/>
        <v>1</v>
      </c>
      <c r="G227">
        <f t="shared" si="451"/>
        <v>0.7</v>
      </c>
      <c r="H227">
        <f t="shared" si="452"/>
        <v>0.22499999999999998</v>
      </c>
      <c r="I227">
        <f t="shared" si="449"/>
        <v>1</v>
      </c>
      <c r="J227">
        <f t="shared" si="387"/>
        <v>0.1</v>
      </c>
      <c r="K227">
        <f t="shared" si="388"/>
        <v>1</v>
      </c>
      <c r="L227">
        <f t="shared" si="435"/>
        <v>0.7</v>
      </c>
      <c r="M227">
        <f t="shared" si="389"/>
        <v>0.1</v>
      </c>
      <c r="N227">
        <f t="shared" si="390"/>
        <v>1</v>
      </c>
      <c r="O227">
        <f t="shared" si="436"/>
        <v>0.7</v>
      </c>
      <c r="P227">
        <f t="shared" si="391"/>
        <v>0.1</v>
      </c>
      <c r="Q227">
        <f t="shared" si="392"/>
        <v>1</v>
      </c>
      <c r="R227">
        <f t="shared" si="437"/>
        <v>0.7</v>
      </c>
      <c r="S227">
        <f t="shared" si="393"/>
        <v>0.1</v>
      </c>
      <c r="T227">
        <f t="shared" si="394"/>
        <v>1</v>
      </c>
      <c r="U227">
        <f t="shared" si="438"/>
        <v>0.7</v>
      </c>
      <c r="V227">
        <f t="shared" si="459"/>
        <v>0</v>
      </c>
      <c r="W227">
        <f t="shared" si="395"/>
        <v>0.1</v>
      </c>
      <c r="X227">
        <f t="shared" si="396"/>
        <v>1</v>
      </c>
      <c r="Y227">
        <f t="shared" si="439"/>
        <v>0.7</v>
      </c>
      <c r="Z227">
        <f t="shared" si="397"/>
        <v>0.1</v>
      </c>
      <c r="AA227">
        <f t="shared" si="398"/>
        <v>1</v>
      </c>
      <c r="AB227">
        <f t="shared" si="440"/>
        <v>0.7</v>
      </c>
      <c r="AC227">
        <f t="shared" si="399"/>
        <v>0.1</v>
      </c>
      <c r="AD227">
        <f t="shared" si="400"/>
        <v>1</v>
      </c>
      <c r="AE227">
        <f t="shared" si="441"/>
        <v>0.7</v>
      </c>
      <c r="AF227">
        <f t="shared" si="401"/>
        <v>0.1</v>
      </c>
      <c r="AG227">
        <f t="shared" si="402"/>
        <v>1</v>
      </c>
      <c r="AH227">
        <f t="shared" si="442"/>
        <v>0.7</v>
      </c>
      <c r="AI227">
        <f t="shared" si="403"/>
        <v>0.1</v>
      </c>
      <c r="AJ227">
        <f t="shared" si="404"/>
        <v>1</v>
      </c>
      <c r="AK227">
        <f t="shared" si="443"/>
        <v>0.7</v>
      </c>
      <c r="AL227">
        <f t="shared" si="450"/>
        <v>0</v>
      </c>
      <c r="AM227">
        <f t="shared" si="431"/>
        <v>0</v>
      </c>
      <c r="AN227">
        <f t="shared" si="405"/>
        <v>0.1</v>
      </c>
      <c r="AO227">
        <f t="shared" si="406"/>
        <v>1</v>
      </c>
      <c r="AP227">
        <f t="shared" si="432"/>
        <v>0.17499999999999982</v>
      </c>
      <c r="AQ227">
        <f t="shared" si="407"/>
        <v>1</v>
      </c>
      <c r="AR227">
        <f t="shared" si="458"/>
        <v>0.1</v>
      </c>
      <c r="AS227">
        <f t="shared" si="408"/>
        <v>1</v>
      </c>
      <c r="AT227">
        <f t="shared" si="444"/>
        <v>0.7</v>
      </c>
      <c r="AU227">
        <f t="shared" si="409"/>
        <v>0.1</v>
      </c>
      <c r="AV227">
        <f t="shared" si="410"/>
        <v>1</v>
      </c>
      <c r="AW227">
        <f t="shared" si="411"/>
        <v>0.1</v>
      </c>
      <c r="AX227">
        <f t="shared" si="412"/>
        <v>1</v>
      </c>
      <c r="AY227">
        <f t="shared" si="413"/>
        <v>0.1</v>
      </c>
      <c r="AZ227">
        <f t="shared" si="414"/>
        <v>1</v>
      </c>
      <c r="BA227">
        <f t="shared" si="434"/>
        <v>0.1</v>
      </c>
      <c r="BB227">
        <f t="shared" si="415"/>
        <v>1</v>
      </c>
      <c r="BC227">
        <f t="shared" ref="BC227:BC290" si="462">MIN(BC226+0.004, 0.55)</f>
        <v>0.55000000000000004</v>
      </c>
      <c r="BD227">
        <f t="shared" si="416"/>
        <v>0.1</v>
      </c>
      <c r="BE227">
        <f t="shared" si="417"/>
        <v>1</v>
      </c>
      <c r="BF227">
        <f t="shared" si="418"/>
        <v>0.1</v>
      </c>
      <c r="BG227">
        <f t="shared" si="419"/>
        <v>1</v>
      </c>
      <c r="BH227">
        <f t="shared" si="420"/>
        <v>1</v>
      </c>
      <c r="BI227">
        <f t="shared" si="445"/>
        <v>0.7</v>
      </c>
      <c r="BJ227">
        <f t="shared" si="454"/>
        <v>0.7</v>
      </c>
      <c r="BK227">
        <f t="shared" si="381"/>
        <v>0.32000000000000006</v>
      </c>
      <c r="BL227">
        <f t="shared" si="460"/>
        <v>0.38800000000000029</v>
      </c>
      <c r="BM227">
        <f t="shared" si="421"/>
        <v>0.1</v>
      </c>
      <c r="BN227">
        <f t="shared" si="422"/>
        <v>1</v>
      </c>
      <c r="BO227">
        <f t="shared" si="446"/>
        <v>0.7</v>
      </c>
      <c r="BP227">
        <f t="shared" si="423"/>
        <v>0.1</v>
      </c>
      <c r="BQ227">
        <f t="shared" si="424"/>
        <v>1</v>
      </c>
      <c r="BR227">
        <f t="shared" si="447"/>
        <v>0.7</v>
      </c>
      <c r="BS227">
        <f t="shared" si="425"/>
        <v>0.1</v>
      </c>
      <c r="BT227">
        <f t="shared" si="426"/>
        <v>1</v>
      </c>
      <c r="BU227">
        <f t="shared" si="448"/>
        <v>0.7</v>
      </c>
      <c r="BV227">
        <f t="shared" si="456"/>
        <v>0.1</v>
      </c>
      <c r="BW227">
        <f t="shared" si="427"/>
        <v>1</v>
      </c>
      <c r="BX227">
        <f t="shared" si="455"/>
        <v>0.7</v>
      </c>
      <c r="BY227">
        <f t="shared" si="428"/>
        <v>0.1</v>
      </c>
      <c r="BZ227">
        <f t="shared" si="429"/>
        <v>1</v>
      </c>
      <c r="CA227">
        <v>0</v>
      </c>
      <c r="CB227">
        <v>0</v>
      </c>
      <c r="CC227">
        <f t="shared" si="382"/>
        <v>0.37000000000000011</v>
      </c>
      <c r="CD227">
        <f t="shared" si="457"/>
        <v>0.4000000000000003</v>
      </c>
      <c r="CE227">
        <f t="shared" si="461"/>
        <v>0.1</v>
      </c>
      <c r="CF227">
        <f t="shared" si="433"/>
        <v>1.1199999999999981</v>
      </c>
      <c r="CG227">
        <f t="shared" si="430"/>
        <v>1</v>
      </c>
      <c r="CH227">
        <v>0.1</v>
      </c>
    </row>
    <row r="228" spans="1:86" x14ac:dyDescent="0.25">
      <c r="A228">
        <v>2469</v>
      </c>
      <c r="B228">
        <f t="shared" si="383"/>
        <v>0.1</v>
      </c>
      <c r="C228">
        <f t="shared" si="384"/>
        <v>1</v>
      </c>
      <c r="D228">
        <f t="shared" si="453"/>
        <v>0.75</v>
      </c>
      <c r="E228">
        <f t="shared" si="385"/>
        <v>0.1</v>
      </c>
      <c r="F228">
        <f t="shared" si="386"/>
        <v>1</v>
      </c>
      <c r="G228">
        <f t="shared" si="451"/>
        <v>0.7</v>
      </c>
      <c r="H228">
        <f t="shared" si="452"/>
        <v>0.21999999999999997</v>
      </c>
      <c r="I228">
        <f t="shared" si="449"/>
        <v>1</v>
      </c>
      <c r="J228">
        <f t="shared" si="387"/>
        <v>0.1</v>
      </c>
      <c r="K228">
        <f t="shared" si="388"/>
        <v>1</v>
      </c>
      <c r="L228">
        <f t="shared" si="435"/>
        <v>0.7</v>
      </c>
      <c r="M228">
        <f t="shared" si="389"/>
        <v>0.1</v>
      </c>
      <c r="N228">
        <f t="shared" si="390"/>
        <v>1</v>
      </c>
      <c r="O228">
        <f t="shared" si="436"/>
        <v>0.7</v>
      </c>
      <c r="P228">
        <f t="shared" si="391"/>
        <v>0.1</v>
      </c>
      <c r="Q228">
        <f t="shared" si="392"/>
        <v>1</v>
      </c>
      <c r="R228">
        <f t="shared" si="437"/>
        <v>0.7</v>
      </c>
      <c r="S228">
        <f t="shared" si="393"/>
        <v>0.1</v>
      </c>
      <c r="T228">
        <f t="shared" si="394"/>
        <v>1</v>
      </c>
      <c r="U228">
        <f t="shared" si="438"/>
        <v>0.7</v>
      </c>
      <c r="V228">
        <f t="shared" si="459"/>
        <v>0</v>
      </c>
      <c r="W228">
        <f t="shared" si="395"/>
        <v>0.1</v>
      </c>
      <c r="X228">
        <f t="shared" si="396"/>
        <v>1</v>
      </c>
      <c r="Y228">
        <f t="shared" si="439"/>
        <v>0.7</v>
      </c>
      <c r="Z228">
        <f t="shared" si="397"/>
        <v>0.1</v>
      </c>
      <c r="AA228">
        <f t="shared" si="398"/>
        <v>1</v>
      </c>
      <c r="AB228">
        <f t="shared" si="440"/>
        <v>0.7</v>
      </c>
      <c r="AC228">
        <f t="shared" si="399"/>
        <v>0.1</v>
      </c>
      <c r="AD228">
        <f t="shared" si="400"/>
        <v>1</v>
      </c>
      <c r="AE228">
        <f t="shared" si="441"/>
        <v>0.7</v>
      </c>
      <c r="AF228">
        <f t="shared" si="401"/>
        <v>0.1</v>
      </c>
      <c r="AG228">
        <f t="shared" si="402"/>
        <v>1</v>
      </c>
      <c r="AH228">
        <f t="shared" si="442"/>
        <v>0.7</v>
      </c>
      <c r="AI228">
        <f t="shared" si="403"/>
        <v>0.1</v>
      </c>
      <c r="AJ228">
        <f t="shared" si="404"/>
        <v>1</v>
      </c>
      <c r="AK228">
        <f t="shared" si="443"/>
        <v>0.7</v>
      </c>
      <c r="AL228">
        <f t="shared" si="450"/>
        <v>0</v>
      </c>
      <c r="AM228">
        <f t="shared" si="431"/>
        <v>0</v>
      </c>
      <c r="AN228">
        <f t="shared" si="405"/>
        <v>0.1</v>
      </c>
      <c r="AO228">
        <f t="shared" si="406"/>
        <v>1</v>
      </c>
      <c r="AP228">
        <f t="shared" si="432"/>
        <v>0.16999999999999982</v>
      </c>
      <c r="AQ228">
        <f t="shared" si="407"/>
        <v>1</v>
      </c>
      <c r="AR228">
        <f t="shared" si="458"/>
        <v>0.1</v>
      </c>
      <c r="AS228">
        <f t="shared" si="408"/>
        <v>1</v>
      </c>
      <c r="AT228">
        <f t="shared" si="444"/>
        <v>0.7</v>
      </c>
      <c r="AU228">
        <f t="shared" si="409"/>
        <v>0.1</v>
      </c>
      <c r="AV228">
        <f t="shared" si="410"/>
        <v>1</v>
      </c>
      <c r="AW228">
        <f t="shared" si="411"/>
        <v>0.1</v>
      </c>
      <c r="AX228">
        <f t="shared" si="412"/>
        <v>1</v>
      </c>
      <c r="AY228">
        <f t="shared" si="413"/>
        <v>0.1</v>
      </c>
      <c r="AZ228">
        <f t="shared" si="414"/>
        <v>1</v>
      </c>
      <c r="BA228">
        <f t="shared" si="434"/>
        <v>0.1</v>
      </c>
      <c r="BB228">
        <f t="shared" si="415"/>
        <v>1</v>
      </c>
      <c r="BC228">
        <f t="shared" si="462"/>
        <v>0.55000000000000004</v>
      </c>
      <c r="BD228">
        <f t="shared" si="416"/>
        <v>0.1</v>
      </c>
      <c r="BE228">
        <f t="shared" si="417"/>
        <v>1</v>
      </c>
      <c r="BF228">
        <f t="shared" si="418"/>
        <v>0.1</v>
      </c>
      <c r="BG228">
        <f t="shared" si="419"/>
        <v>1</v>
      </c>
      <c r="BH228">
        <f t="shared" si="420"/>
        <v>1</v>
      </c>
      <c r="BI228">
        <f t="shared" si="445"/>
        <v>0.7</v>
      </c>
      <c r="BJ228">
        <f t="shared" si="454"/>
        <v>0.7</v>
      </c>
      <c r="BK228">
        <f t="shared" si="381"/>
        <v>0.31500000000000006</v>
      </c>
      <c r="BL228">
        <f t="shared" si="460"/>
        <v>0.39000000000000029</v>
      </c>
      <c r="BM228">
        <f t="shared" si="421"/>
        <v>0.1</v>
      </c>
      <c r="BN228">
        <f t="shared" si="422"/>
        <v>1</v>
      </c>
      <c r="BO228">
        <f t="shared" si="446"/>
        <v>0.7</v>
      </c>
      <c r="BP228">
        <f t="shared" si="423"/>
        <v>0.1</v>
      </c>
      <c r="BQ228">
        <f t="shared" si="424"/>
        <v>1</v>
      </c>
      <c r="BR228">
        <f t="shared" si="447"/>
        <v>0.7</v>
      </c>
      <c r="BS228">
        <f t="shared" si="425"/>
        <v>0.1</v>
      </c>
      <c r="BT228">
        <f t="shared" si="426"/>
        <v>1</v>
      </c>
      <c r="BU228">
        <f t="shared" si="448"/>
        <v>0.7</v>
      </c>
      <c r="BV228">
        <f t="shared" si="456"/>
        <v>0.1</v>
      </c>
      <c r="BW228">
        <f t="shared" si="427"/>
        <v>1</v>
      </c>
      <c r="BX228">
        <f t="shared" si="455"/>
        <v>0.7</v>
      </c>
      <c r="BY228">
        <f t="shared" si="428"/>
        <v>0.1</v>
      </c>
      <c r="BZ228">
        <f t="shared" si="429"/>
        <v>1</v>
      </c>
      <c r="CA228">
        <v>0</v>
      </c>
      <c r="CB228">
        <v>0</v>
      </c>
      <c r="CC228">
        <f t="shared" si="382"/>
        <v>0.3650000000000001</v>
      </c>
      <c r="CD228">
        <f t="shared" si="457"/>
        <v>0.4020000000000003</v>
      </c>
      <c r="CE228">
        <f t="shared" si="461"/>
        <v>0.1</v>
      </c>
      <c r="CF228">
        <f t="shared" si="433"/>
        <v>1.124999999999998</v>
      </c>
      <c r="CG228">
        <f t="shared" si="430"/>
        <v>1</v>
      </c>
      <c r="CH228">
        <v>0.1</v>
      </c>
    </row>
    <row r="229" spans="1:86" x14ac:dyDescent="0.25">
      <c r="A229">
        <v>2485</v>
      </c>
      <c r="B229">
        <f t="shared" si="383"/>
        <v>0.1</v>
      </c>
      <c r="C229">
        <f t="shared" si="384"/>
        <v>1</v>
      </c>
      <c r="D229">
        <f t="shared" si="453"/>
        <v>0.75</v>
      </c>
      <c r="E229">
        <f t="shared" si="385"/>
        <v>0.1</v>
      </c>
      <c r="F229">
        <f t="shared" si="386"/>
        <v>1</v>
      </c>
      <c r="G229">
        <f t="shared" si="451"/>
        <v>0.7</v>
      </c>
      <c r="H229">
        <f t="shared" si="452"/>
        <v>0.21499999999999997</v>
      </c>
      <c r="I229">
        <f t="shared" si="449"/>
        <v>1</v>
      </c>
      <c r="J229">
        <f t="shared" si="387"/>
        <v>0.1</v>
      </c>
      <c r="K229">
        <f t="shared" si="388"/>
        <v>1</v>
      </c>
      <c r="L229">
        <f t="shared" si="435"/>
        <v>0.7</v>
      </c>
      <c r="M229">
        <f t="shared" si="389"/>
        <v>0.1</v>
      </c>
      <c r="N229">
        <f t="shared" si="390"/>
        <v>1</v>
      </c>
      <c r="O229">
        <f t="shared" si="436"/>
        <v>0.7</v>
      </c>
      <c r="P229">
        <f t="shared" si="391"/>
        <v>0.1</v>
      </c>
      <c r="Q229">
        <f t="shared" si="392"/>
        <v>1</v>
      </c>
      <c r="R229">
        <f t="shared" si="437"/>
        <v>0.7</v>
      </c>
      <c r="S229">
        <f t="shared" si="393"/>
        <v>0.1</v>
      </c>
      <c r="T229">
        <f t="shared" si="394"/>
        <v>1</v>
      </c>
      <c r="U229">
        <f t="shared" si="438"/>
        <v>0.7</v>
      </c>
      <c r="V229">
        <f t="shared" si="459"/>
        <v>0</v>
      </c>
      <c r="W229">
        <f t="shared" si="395"/>
        <v>0.1</v>
      </c>
      <c r="X229">
        <f t="shared" si="396"/>
        <v>1</v>
      </c>
      <c r="Y229">
        <f t="shared" si="439"/>
        <v>0.7</v>
      </c>
      <c r="Z229">
        <f t="shared" si="397"/>
        <v>0.1</v>
      </c>
      <c r="AA229">
        <f t="shared" si="398"/>
        <v>1</v>
      </c>
      <c r="AB229">
        <f t="shared" si="440"/>
        <v>0.7</v>
      </c>
      <c r="AC229">
        <f t="shared" si="399"/>
        <v>0.1</v>
      </c>
      <c r="AD229">
        <f t="shared" si="400"/>
        <v>1</v>
      </c>
      <c r="AE229">
        <f t="shared" si="441"/>
        <v>0.7</v>
      </c>
      <c r="AF229">
        <f t="shared" si="401"/>
        <v>0.1</v>
      </c>
      <c r="AG229">
        <f t="shared" si="402"/>
        <v>1</v>
      </c>
      <c r="AH229">
        <f t="shared" si="442"/>
        <v>0.7</v>
      </c>
      <c r="AI229">
        <f t="shared" si="403"/>
        <v>0.1</v>
      </c>
      <c r="AJ229">
        <f t="shared" si="404"/>
        <v>1</v>
      </c>
      <c r="AK229">
        <f t="shared" si="443"/>
        <v>0.7</v>
      </c>
      <c r="AL229">
        <f t="shared" si="450"/>
        <v>0</v>
      </c>
      <c r="AM229">
        <f t="shared" si="431"/>
        <v>0</v>
      </c>
      <c r="AN229">
        <f t="shared" si="405"/>
        <v>0.1</v>
      </c>
      <c r="AO229">
        <f t="shared" si="406"/>
        <v>1</v>
      </c>
      <c r="AP229">
        <f t="shared" si="432"/>
        <v>0.16499999999999981</v>
      </c>
      <c r="AQ229">
        <f t="shared" si="407"/>
        <v>1</v>
      </c>
      <c r="AR229">
        <f t="shared" si="458"/>
        <v>0.1</v>
      </c>
      <c r="AS229">
        <f t="shared" si="408"/>
        <v>1</v>
      </c>
      <c r="AT229">
        <f t="shared" si="444"/>
        <v>0.7</v>
      </c>
      <c r="AU229">
        <f t="shared" si="409"/>
        <v>0.1</v>
      </c>
      <c r="AV229">
        <f t="shared" si="410"/>
        <v>1</v>
      </c>
      <c r="AW229">
        <f t="shared" si="411"/>
        <v>0.1</v>
      </c>
      <c r="AX229">
        <f t="shared" si="412"/>
        <v>1</v>
      </c>
      <c r="AY229">
        <f t="shared" si="413"/>
        <v>0.1</v>
      </c>
      <c r="AZ229">
        <f t="shared" si="414"/>
        <v>1</v>
      </c>
      <c r="BA229">
        <f t="shared" si="434"/>
        <v>0.1</v>
      </c>
      <c r="BB229">
        <f t="shared" si="415"/>
        <v>1</v>
      </c>
      <c r="BC229">
        <f t="shared" si="462"/>
        <v>0.55000000000000004</v>
      </c>
      <c r="BD229">
        <f t="shared" si="416"/>
        <v>0.1</v>
      </c>
      <c r="BE229">
        <f t="shared" si="417"/>
        <v>1</v>
      </c>
      <c r="BF229">
        <f t="shared" si="418"/>
        <v>0.1</v>
      </c>
      <c r="BG229">
        <f t="shared" si="419"/>
        <v>1</v>
      </c>
      <c r="BH229">
        <f t="shared" si="420"/>
        <v>1</v>
      </c>
      <c r="BI229">
        <f t="shared" si="445"/>
        <v>0.7</v>
      </c>
      <c r="BJ229">
        <f t="shared" si="454"/>
        <v>0.7</v>
      </c>
      <c r="BK229">
        <f t="shared" si="381"/>
        <v>0.31000000000000005</v>
      </c>
      <c r="BL229">
        <f t="shared" si="460"/>
        <v>0.39200000000000029</v>
      </c>
      <c r="BM229">
        <f t="shared" si="421"/>
        <v>0.1</v>
      </c>
      <c r="BN229">
        <f t="shared" si="422"/>
        <v>1</v>
      </c>
      <c r="BO229">
        <f t="shared" si="446"/>
        <v>0.7</v>
      </c>
      <c r="BP229">
        <f t="shared" si="423"/>
        <v>0.1</v>
      </c>
      <c r="BQ229">
        <f t="shared" si="424"/>
        <v>1</v>
      </c>
      <c r="BR229">
        <f t="shared" si="447"/>
        <v>0.7</v>
      </c>
      <c r="BS229">
        <f t="shared" si="425"/>
        <v>0.1</v>
      </c>
      <c r="BT229">
        <f t="shared" si="426"/>
        <v>1</v>
      </c>
      <c r="BU229">
        <f t="shared" si="448"/>
        <v>0.7</v>
      </c>
      <c r="BV229">
        <f t="shared" si="456"/>
        <v>0.1</v>
      </c>
      <c r="BW229">
        <f t="shared" si="427"/>
        <v>1</v>
      </c>
      <c r="BX229">
        <f t="shared" si="455"/>
        <v>0.7</v>
      </c>
      <c r="BY229">
        <f t="shared" si="428"/>
        <v>0.1</v>
      </c>
      <c r="BZ229">
        <f t="shared" si="429"/>
        <v>1</v>
      </c>
      <c r="CA229">
        <v>0</v>
      </c>
      <c r="CB229">
        <v>0</v>
      </c>
      <c r="CC229">
        <f t="shared" si="382"/>
        <v>0.3600000000000001</v>
      </c>
      <c r="CD229">
        <f t="shared" si="457"/>
        <v>0.4040000000000003</v>
      </c>
      <c r="CE229">
        <f t="shared" si="461"/>
        <v>0.1</v>
      </c>
      <c r="CF229">
        <f t="shared" si="433"/>
        <v>1.1299999999999979</v>
      </c>
      <c r="CG229">
        <f t="shared" si="430"/>
        <v>1</v>
      </c>
      <c r="CH229">
        <v>0.1</v>
      </c>
    </row>
    <row r="230" spans="1:86" x14ac:dyDescent="0.25">
      <c r="A230">
        <v>2501</v>
      </c>
      <c r="B230">
        <f t="shared" si="383"/>
        <v>0.1</v>
      </c>
      <c r="C230">
        <f t="shared" si="384"/>
        <v>1</v>
      </c>
      <c r="D230">
        <f t="shared" si="453"/>
        <v>0.75</v>
      </c>
      <c r="E230">
        <f t="shared" si="385"/>
        <v>0.1</v>
      </c>
      <c r="F230">
        <f t="shared" si="386"/>
        <v>1</v>
      </c>
      <c r="G230">
        <f t="shared" si="451"/>
        <v>0.7</v>
      </c>
      <c r="H230">
        <f t="shared" si="452"/>
        <v>0.20999999999999996</v>
      </c>
      <c r="I230">
        <f t="shared" si="449"/>
        <v>1</v>
      </c>
      <c r="J230">
        <f t="shared" si="387"/>
        <v>0.1</v>
      </c>
      <c r="K230">
        <f t="shared" si="388"/>
        <v>1</v>
      </c>
      <c r="L230">
        <f t="shared" si="435"/>
        <v>0.7</v>
      </c>
      <c r="M230">
        <f t="shared" si="389"/>
        <v>0.1</v>
      </c>
      <c r="N230">
        <f t="shared" si="390"/>
        <v>1</v>
      </c>
      <c r="O230">
        <f t="shared" si="436"/>
        <v>0.7</v>
      </c>
      <c r="P230">
        <f t="shared" si="391"/>
        <v>0.1</v>
      </c>
      <c r="Q230">
        <f t="shared" si="392"/>
        <v>1</v>
      </c>
      <c r="R230">
        <f t="shared" si="437"/>
        <v>0.7</v>
      </c>
      <c r="S230">
        <f t="shared" si="393"/>
        <v>0.1</v>
      </c>
      <c r="T230">
        <f t="shared" si="394"/>
        <v>1</v>
      </c>
      <c r="U230">
        <f t="shared" si="438"/>
        <v>0.7</v>
      </c>
      <c r="V230">
        <f t="shared" si="459"/>
        <v>0</v>
      </c>
      <c r="W230">
        <f t="shared" si="395"/>
        <v>0.1</v>
      </c>
      <c r="X230">
        <f t="shared" si="396"/>
        <v>1</v>
      </c>
      <c r="Y230">
        <f t="shared" si="439"/>
        <v>0.7</v>
      </c>
      <c r="Z230">
        <f t="shared" si="397"/>
        <v>0.1</v>
      </c>
      <c r="AA230">
        <f t="shared" si="398"/>
        <v>1</v>
      </c>
      <c r="AB230">
        <f t="shared" si="440"/>
        <v>0.7</v>
      </c>
      <c r="AC230">
        <f t="shared" si="399"/>
        <v>0.1</v>
      </c>
      <c r="AD230">
        <f t="shared" si="400"/>
        <v>1</v>
      </c>
      <c r="AE230">
        <f t="shared" si="441"/>
        <v>0.7</v>
      </c>
      <c r="AF230">
        <f t="shared" si="401"/>
        <v>0.1</v>
      </c>
      <c r="AG230">
        <f t="shared" si="402"/>
        <v>1</v>
      </c>
      <c r="AH230">
        <f t="shared" si="442"/>
        <v>0.7</v>
      </c>
      <c r="AI230">
        <f t="shared" si="403"/>
        <v>0.1</v>
      </c>
      <c r="AJ230">
        <f t="shared" si="404"/>
        <v>1</v>
      </c>
      <c r="AK230">
        <f t="shared" si="443"/>
        <v>0.7</v>
      </c>
      <c r="AL230">
        <f t="shared" si="450"/>
        <v>0</v>
      </c>
      <c r="AM230">
        <f t="shared" si="431"/>
        <v>0</v>
      </c>
      <c r="AN230">
        <f t="shared" si="405"/>
        <v>0.1</v>
      </c>
      <c r="AO230">
        <f t="shared" si="406"/>
        <v>1</v>
      </c>
      <c r="AP230">
        <f t="shared" si="432"/>
        <v>0.15999999999999981</v>
      </c>
      <c r="AQ230">
        <f t="shared" si="407"/>
        <v>1</v>
      </c>
      <c r="AR230">
        <f t="shared" si="458"/>
        <v>0.1</v>
      </c>
      <c r="AS230">
        <f t="shared" si="408"/>
        <v>1</v>
      </c>
      <c r="AT230">
        <f t="shared" si="444"/>
        <v>0.7</v>
      </c>
      <c r="AU230">
        <f t="shared" si="409"/>
        <v>0.1</v>
      </c>
      <c r="AV230">
        <f t="shared" si="410"/>
        <v>1</v>
      </c>
      <c r="AW230">
        <f t="shared" si="411"/>
        <v>0.1</v>
      </c>
      <c r="AX230">
        <f t="shared" si="412"/>
        <v>1</v>
      </c>
      <c r="AY230">
        <f t="shared" si="413"/>
        <v>0.1</v>
      </c>
      <c r="AZ230">
        <f t="shared" si="414"/>
        <v>1</v>
      </c>
      <c r="BA230">
        <f t="shared" si="434"/>
        <v>0.1</v>
      </c>
      <c r="BB230">
        <f t="shared" si="415"/>
        <v>1</v>
      </c>
      <c r="BC230">
        <f t="shared" si="462"/>
        <v>0.55000000000000004</v>
      </c>
      <c r="BD230">
        <f t="shared" si="416"/>
        <v>0.1</v>
      </c>
      <c r="BE230">
        <f t="shared" si="417"/>
        <v>1</v>
      </c>
      <c r="BF230">
        <f t="shared" si="418"/>
        <v>0.1</v>
      </c>
      <c r="BG230">
        <f t="shared" si="419"/>
        <v>1</v>
      </c>
      <c r="BH230">
        <f t="shared" si="420"/>
        <v>1</v>
      </c>
      <c r="BI230">
        <f t="shared" si="445"/>
        <v>0.7</v>
      </c>
      <c r="BJ230">
        <f t="shared" si="454"/>
        <v>0.7</v>
      </c>
      <c r="BK230">
        <f t="shared" si="381"/>
        <v>0.30500000000000005</v>
      </c>
      <c r="BL230">
        <f t="shared" si="460"/>
        <v>0.39400000000000029</v>
      </c>
      <c r="BM230">
        <f t="shared" si="421"/>
        <v>0.1</v>
      </c>
      <c r="BN230">
        <f t="shared" si="422"/>
        <v>1</v>
      </c>
      <c r="BO230">
        <f t="shared" si="446"/>
        <v>0.7</v>
      </c>
      <c r="BP230">
        <f t="shared" si="423"/>
        <v>0.1</v>
      </c>
      <c r="BQ230">
        <f t="shared" si="424"/>
        <v>1</v>
      </c>
      <c r="BR230">
        <f t="shared" si="447"/>
        <v>0.7</v>
      </c>
      <c r="BS230">
        <f t="shared" si="425"/>
        <v>0.1</v>
      </c>
      <c r="BT230">
        <f t="shared" si="426"/>
        <v>1</v>
      </c>
      <c r="BU230">
        <f t="shared" si="448"/>
        <v>0.7</v>
      </c>
      <c r="BV230">
        <f t="shared" si="456"/>
        <v>0.1</v>
      </c>
      <c r="BW230">
        <f t="shared" si="427"/>
        <v>1</v>
      </c>
      <c r="BX230">
        <f t="shared" si="455"/>
        <v>0.7</v>
      </c>
      <c r="BY230">
        <f t="shared" si="428"/>
        <v>0.1</v>
      </c>
      <c r="BZ230">
        <f t="shared" si="429"/>
        <v>1</v>
      </c>
      <c r="CA230">
        <v>0</v>
      </c>
      <c r="CB230">
        <v>0</v>
      </c>
      <c r="CC230">
        <f t="shared" si="382"/>
        <v>0.35500000000000009</v>
      </c>
      <c r="CD230">
        <f t="shared" si="457"/>
        <v>0.40600000000000031</v>
      </c>
      <c r="CE230">
        <f t="shared" si="461"/>
        <v>0.1</v>
      </c>
      <c r="CF230">
        <f t="shared" si="433"/>
        <v>1.1349999999999978</v>
      </c>
      <c r="CG230">
        <f t="shared" si="430"/>
        <v>1</v>
      </c>
      <c r="CH230">
        <v>0.1</v>
      </c>
    </row>
    <row r="231" spans="1:86" x14ac:dyDescent="0.25">
      <c r="A231">
        <v>2517</v>
      </c>
      <c r="B231">
        <f t="shared" si="383"/>
        <v>0.1</v>
      </c>
      <c r="C231">
        <f t="shared" si="384"/>
        <v>1</v>
      </c>
      <c r="D231">
        <f t="shared" si="453"/>
        <v>0.75</v>
      </c>
      <c r="E231">
        <f t="shared" si="385"/>
        <v>0.1</v>
      </c>
      <c r="F231">
        <f t="shared" si="386"/>
        <v>1</v>
      </c>
      <c r="G231">
        <f t="shared" si="451"/>
        <v>0.7</v>
      </c>
      <c r="H231">
        <f t="shared" si="452"/>
        <v>0.20499999999999996</v>
      </c>
      <c r="I231">
        <f t="shared" si="449"/>
        <v>1</v>
      </c>
      <c r="J231">
        <f t="shared" si="387"/>
        <v>0.1</v>
      </c>
      <c r="K231">
        <f t="shared" si="388"/>
        <v>1</v>
      </c>
      <c r="L231">
        <f t="shared" si="435"/>
        <v>0.7</v>
      </c>
      <c r="M231">
        <f t="shared" si="389"/>
        <v>0.1</v>
      </c>
      <c r="N231">
        <f t="shared" si="390"/>
        <v>1</v>
      </c>
      <c r="O231">
        <f t="shared" si="436"/>
        <v>0.7</v>
      </c>
      <c r="P231">
        <f t="shared" si="391"/>
        <v>0.1</v>
      </c>
      <c r="Q231">
        <f t="shared" si="392"/>
        <v>1</v>
      </c>
      <c r="R231">
        <f t="shared" si="437"/>
        <v>0.7</v>
      </c>
      <c r="S231">
        <f t="shared" si="393"/>
        <v>0.1</v>
      </c>
      <c r="T231">
        <f t="shared" si="394"/>
        <v>1</v>
      </c>
      <c r="U231">
        <f t="shared" si="438"/>
        <v>0.7</v>
      </c>
      <c r="V231">
        <f t="shared" si="459"/>
        <v>0</v>
      </c>
      <c r="W231">
        <f t="shared" si="395"/>
        <v>0.1</v>
      </c>
      <c r="X231">
        <f t="shared" si="396"/>
        <v>1</v>
      </c>
      <c r="Y231">
        <f t="shared" si="439"/>
        <v>0.7</v>
      </c>
      <c r="Z231">
        <f t="shared" si="397"/>
        <v>0.1</v>
      </c>
      <c r="AA231">
        <f t="shared" si="398"/>
        <v>1</v>
      </c>
      <c r="AB231">
        <f t="shared" si="440"/>
        <v>0.7</v>
      </c>
      <c r="AC231">
        <f t="shared" si="399"/>
        <v>0.1</v>
      </c>
      <c r="AD231">
        <f t="shared" si="400"/>
        <v>1</v>
      </c>
      <c r="AE231">
        <f t="shared" si="441"/>
        <v>0.7</v>
      </c>
      <c r="AF231">
        <f t="shared" si="401"/>
        <v>0.1</v>
      </c>
      <c r="AG231">
        <f t="shared" si="402"/>
        <v>1</v>
      </c>
      <c r="AH231">
        <f t="shared" si="442"/>
        <v>0.7</v>
      </c>
      <c r="AI231">
        <f t="shared" si="403"/>
        <v>0.1</v>
      </c>
      <c r="AJ231">
        <f t="shared" si="404"/>
        <v>1</v>
      </c>
      <c r="AK231">
        <f t="shared" si="443"/>
        <v>0.7</v>
      </c>
      <c r="AL231">
        <f t="shared" si="450"/>
        <v>0</v>
      </c>
      <c r="AM231">
        <f t="shared" si="431"/>
        <v>0</v>
      </c>
      <c r="AN231">
        <f t="shared" si="405"/>
        <v>0.1</v>
      </c>
      <c r="AO231">
        <f t="shared" si="406"/>
        <v>1</v>
      </c>
      <c r="AP231">
        <f t="shared" si="432"/>
        <v>0.1549999999999998</v>
      </c>
      <c r="AQ231">
        <f t="shared" si="407"/>
        <v>1</v>
      </c>
      <c r="AR231">
        <f t="shared" si="458"/>
        <v>0.1</v>
      </c>
      <c r="AS231">
        <f t="shared" si="408"/>
        <v>1</v>
      </c>
      <c r="AT231">
        <f t="shared" si="444"/>
        <v>0.7</v>
      </c>
      <c r="AU231">
        <f t="shared" si="409"/>
        <v>0.1</v>
      </c>
      <c r="AV231">
        <f t="shared" si="410"/>
        <v>1</v>
      </c>
      <c r="AW231">
        <f t="shared" si="411"/>
        <v>0.1</v>
      </c>
      <c r="AX231">
        <f t="shared" si="412"/>
        <v>1</v>
      </c>
      <c r="AY231">
        <f t="shared" si="413"/>
        <v>0.1</v>
      </c>
      <c r="AZ231">
        <f t="shared" si="414"/>
        <v>1</v>
      </c>
      <c r="BA231">
        <f t="shared" si="434"/>
        <v>0.1</v>
      </c>
      <c r="BB231">
        <f t="shared" si="415"/>
        <v>1</v>
      </c>
      <c r="BC231">
        <f t="shared" si="462"/>
        <v>0.55000000000000004</v>
      </c>
      <c r="BD231">
        <f t="shared" si="416"/>
        <v>0.1</v>
      </c>
      <c r="BE231">
        <f t="shared" si="417"/>
        <v>1</v>
      </c>
      <c r="BF231">
        <f t="shared" si="418"/>
        <v>0.1</v>
      </c>
      <c r="BG231">
        <f t="shared" si="419"/>
        <v>1</v>
      </c>
      <c r="BH231">
        <f t="shared" si="420"/>
        <v>1</v>
      </c>
      <c r="BI231">
        <f t="shared" si="445"/>
        <v>0.7</v>
      </c>
      <c r="BJ231">
        <f t="shared" si="454"/>
        <v>0.7</v>
      </c>
      <c r="BK231">
        <f t="shared" ref="BK231:BK294" si="463">MAX(BK230-0.005, 0.1)</f>
        <v>0.30000000000000004</v>
      </c>
      <c r="BL231">
        <f t="shared" si="460"/>
        <v>0.3960000000000003</v>
      </c>
      <c r="BM231">
        <f t="shared" si="421"/>
        <v>0.1</v>
      </c>
      <c r="BN231">
        <f t="shared" si="422"/>
        <v>1</v>
      </c>
      <c r="BO231">
        <f t="shared" si="446"/>
        <v>0.7</v>
      </c>
      <c r="BP231">
        <f t="shared" si="423"/>
        <v>0.1</v>
      </c>
      <c r="BQ231">
        <f t="shared" si="424"/>
        <v>1</v>
      </c>
      <c r="BR231">
        <f t="shared" si="447"/>
        <v>0.7</v>
      </c>
      <c r="BS231">
        <f t="shared" si="425"/>
        <v>0.1</v>
      </c>
      <c r="BT231">
        <f t="shared" si="426"/>
        <v>1</v>
      </c>
      <c r="BU231">
        <f t="shared" si="448"/>
        <v>0.7</v>
      </c>
      <c r="BV231">
        <f t="shared" si="456"/>
        <v>0.1</v>
      </c>
      <c r="BW231">
        <f t="shared" si="427"/>
        <v>1</v>
      </c>
      <c r="BX231">
        <f t="shared" si="455"/>
        <v>0.7</v>
      </c>
      <c r="BY231">
        <f t="shared" si="428"/>
        <v>0.1</v>
      </c>
      <c r="BZ231">
        <f t="shared" si="429"/>
        <v>1</v>
      </c>
      <c r="CA231">
        <v>0</v>
      </c>
      <c r="CB231">
        <v>0</v>
      </c>
      <c r="CC231">
        <f t="shared" si="382"/>
        <v>0.35000000000000009</v>
      </c>
      <c r="CD231">
        <f t="shared" si="457"/>
        <v>0.40800000000000031</v>
      </c>
      <c r="CE231">
        <f t="shared" si="461"/>
        <v>0.1</v>
      </c>
      <c r="CF231">
        <f t="shared" si="433"/>
        <v>1.1399999999999977</v>
      </c>
      <c r="CG231">
        <f t="shared" si="430"/>
        <v>1</v>
      </c>
      <c r="CH231">
        <v>0.1</v>
      </c>
    </row>
    <row r="232" spans="1:86" x14ac:dyDescent="0.25">
      <c r="A232">
        <v>2532</v>
      </c>
      <c r="B232">
        <f t="shared" si="383"/>
        <v>0.1</v>
      </c>
      <c r="C232">
        <f t="shared" si="384"/>
        <v>1</v>
      </c>
      <c r="D232">
        <f t="shared" si="453"/>
        <v>0.75</v>
      </c>
      <c r="E232">
        <f t="shared" si="385"/>
        <v>0.1</v>
      </c>
      <c r="F232">
        <f t="shared" si="386"/>
        <v>1</v>
      </c>
      <c r="G232">
        <f t="shared" si="451"/>
        <v>0.7</v>
      </c>
      <c r="H232">
        <f t="shared" si="452"/>
        <v>0.19999999999999996</v>
      </c>
      <c r="I232">
        <f t="shared" si="449"/>
        <v>1</v>
      </c>
      <c r="J232">
        <f t="shared" si="387"/>
        <v>0.1</v>
      </c>
      <c r="K232">
        <f t="shared" si="388"/>
        <v>1</v>
      </c>
      <c r="L232">
        <f t="shared" si="435"/>
        <v>0.7</v>
      </c>
      <c r="M232">
        <f t="shared" si="389"/>
        <v>0.1</v>
      </c>
      <c r="N232">
        <f t="shared" si="390"/>
        <v>1</v>
      </c>
      <c r="O232">
        <f t="shared" si="436"/>
        <v>0.7</v>
      </c>
      <c r="P232">
        <f t="shared" si="391"/>
        <v>0.1</v>
      </c>
      <c r="Q232">
        <f t="shared" si="392"/>
        <v>1</v>
      </c>
      <c r="R232">
        <f t="shared" si="437"/>
        <v>0.7</v>
      </c>
      <c r="S232">
        <f t="shared" si="393"/>
        <v>0.1</v>
      </c>
      <c r="T232">
        <f t="shared" si="394"/>
        <v>1</v>
      </c>
      <c r="U232">
        <f t="shared" si="438"/>
        <v>0.7</v>
      </c>
      <c r="V232">
        <f t="shared" si="459"/>
        <v>0</v>
      </c>
      <c r="W232">
        <f t="shared" si="395"/>
        <v>0.1</v>
      </c>
      <c r="X232">
        <f t="shared" si="396"/>
        <v>1</v>
      </c>
      <c r="Y232">
        <f t="shared" si="439"/>
        <v>0.7</v>
      </c>
      <c r="Z232">
        <f t="shared" si="397"/>
        <v>0.1</v>
      </c>
      <c r="AA232">
        <f t="shared" si="398"/>
        <v>1</v>
      </c>
      <c r="AB232">
        <f t="shared" si="440"/>
        <v>0.7</v>
      </c>
      <c r="AC232">
        <f t="shared" si="399"/>
        <v>0.1</v>
      </c>
      <c r="AD232">
        <f t="shared" si="400"/>
        <v>1</v>
      </c>
      <c r="AE232">
        <f t="shared" si="441"/>
        <v>0.7</v>
      </c>
      <c r="AF232">
        <f t="shared" si="401"/>
        <v>0.1</v>
      </c>
      <c r="AG232">
        <f t="shared" si="402"/>
        <v>1</v>
      </c>
      <c r="AH232">
        <f t="shared" si="442"/>
        <v>0.7</v>
      </c>
      <c r="AI232">
        <f t="shared" si="403"/>
        <v>0.1</v>
      </c>
      <c r="AJ232">
        <f t="shared" si="404"/>
        <v>1</v>
      </c>
      <c r="AK232">
        <f t="shared" si="443"/>
        <v>0.7</v>
      </c>
      <c r="AL232">
        <f t="shared" si="450"/>
        <v>0</v>
      </c>
      <c r="AM232">
        <f t="shared" si="431"/>
        <v>0</v>
      </c>
      <c r="AN232">
        <f t="shared" si="405"/>
        <v>0.1</v>
      </c>
      <c r="AO232">
        <f t="shared" si="406"/>
        <v>1</v>
      </c>
      <c r="AP232">
        <f t="shared" si="432"/>
        <v>0.1499999999999998</v>
      </c>
      <c r="AQ232">
        <f t="shared" si="407"/>
        <v>1</v>
      </c>
      <c r="AR232">
        <f t="shared" si="458"/>
        <v>0.1</v>
      </c>
      <c r="AS232">
        <f t="shared" si="408"/>
        <v>1</v>
      </c>
      <c r="AT232">
        <f t="shared" si="444"/>
        <v>0.7</v>
      </c>
      <c r="AU232">
        <f t="shared" si="409"/>
        <v>0.1</v>
      </c>
      <c r="AV232">
        <f t="shared" si="410"/>
        <v>1</v>
      </c>
      <c r="AW232">
        <f t="shared" si="411"/>
        <v>0.1</v>
      </c>
      <c r="AX232">
        <f t="shared" si="412"/>
        <v>1</v>
      </c>
      <c r="AY232">
        <f t="shared" si="413"/>
        <v>0.1</v>
      </c>
      <c r="AZ232">
        <f t="shared" si="414"/>
        <v>1</v>
      </c>
      <c r="BA232">
        <f t="shared" si="434"/>
        <v>0.1</v>
      </c>
      <c r="BB232">
        <f t="shared" si="415"/>
        <v>1</v>
      </c>
      <c r="BC232">
        <f t="shared" si="462"/>
        <v>0.55000000000000004</v>
      </c>
      <c r="BD232">
        <f t="shared" si="416"/>
        <v>0.1</v>
      </c>
      <c r="BE232">
        <f t="shared" si="417"/>
        <v>1</v>
      </c>
      <c r="BF232">
        <f t="shared" si="418"/>
        <v>0.1</v>
      </c>
      <c r="BG232">
        <f t="shared" si="419"/>
        <v>1</v>
      </c>
      <c r="BH232">
        <f t="shared" si="420"/>
        <v>1</v>
      </c>
      <c r="BI232">
        <f t="shared" si="445"/>
        <v>0.7</v>
      </c>
      <c r="BJ232">
        <f t="shared" si="454"/>
        <v>0.7</v>
      </c>
      <c r="BK232">
        <f t="shared" si="463"/>
        <v>0.29500000000000004</v>
      </c>
      <c r="BL232">
        <f t="shared" si="460"/>
        <v>0.3980000000000003</v>
      </c>
      <c r="BM232">
        <f t="shared" si="421"/>
        <v>0.1</v>
      </c>
      <c r="BN232">
        <f t="shared" si="422"/>
        <v>1</v>
      </c>
      <c r="BO232">
        <f t="shared" si="446"/>
        <v>0.7</v>
      </c>
      <c r="BP232">
        <f t="shared" si="423"/>
        <v>0.1</v>
      </c>
      <c r="BQ232">
        <f t="shared" si="424"/>
        <v>1</v>
      </c>
      <c r="BR232">
        <f t="shared" si="447"/>
        <v>0.7</v>
      </c>
      <c r="BS232">
        <f t="shared" si="425"/>
        <v>0.1</v>
      </c>
      <c r="BT232">
        <f t="shared" si="426"/>
        <v>1</v>
      </c>
      <c r="BU232">
        <f t="shared" si="448"/>
        <v>0.7</v>
      </c>
      <c r="BV232">
        <f t="shared" si="456"/>
        <v>0.1</v>
      </c>
      <c r="BW232">
        <f t="shared" si="427"/>
        <v>1</v>
      </c>
      <c r="BX232">
        <f t="shared" si="455"/>
        <v>0.7</v>
      </c>
      <c r="BY232">
        <f t="shared" si="428"/>
        <v>0.1</v>
      </c>
      <c r="BZ232">
        <f t="shared" si="429"/>
        <v>1</v>
      </c>
      <c r="CA232">
        <v>0</v>
      </c>
      <c r="CB232">
        <v>0</v>
      </c>
      <c r="CC232">
        <f t="shared" si="382"/>
        <v>0.34500000000000008</v>
      </c>
      <c r="CD232">
        <f t="shared" si="457"/>
        <v>0.41000000000000031</v>
      </c>
      <c r="CE232">
        <f t="shared" si="461"/>
        <v>0.1</v>
      </c>
      <c r="CF232">
        <f t="shared" si="433"/>
        <v>1.1449999999999976</v>
      </c>
      <c r="CG232">
        <f t="shared" si="430"/>
        <v>1</v>
      </c>
      <c r="CH232">
        <v>0.1</v>
      </c>
    </row>
    <row r="233" spans="1:86" x14ac:dyDescent="0.25">
      <c r="A233">
        <v>2548</v>
      </c>
      <c r="B233">
        <f t="shared" si="383"/>
        <v>0.1</v>
      </c>
      <c r="C233">
        <f t="shared" si="384"/>
        <v>1</v>
      </c>
      <c r="D233">
        <f t="shared" si="453"/>
        <v>0.75</v>
      </c>
      <c r="E233">
        <f t="shared" si="385"/>
        <v>0.1</v>
      </c>
      <c r="F233">
        <f t="shared" si="386"/>
        <v>1</v>
      </c>
      <c r="G233">
        <f t="shared" si="451"/>
        <v>0.7</v>
      </c>
      <c r="H233">
        <f t="shared" si="452"/>
        <v>0.19499999999999995</v>
      </c>
      <c r="I233">
        <f t="shared" si="449"/>
        <v>1</v>
      </c>
      <c r="J233">
        <f t="shared" si="387"/>
        <v>0.1</v>
      </c>
      <c r="K233">
        <f t="shared" si="388"/>
        <v>1</v>
      </c>
      <c r="L233">
        <f t="shared" si="435"/>
        <v>0.7</v>
      </c>
      <c r="M233">
        <f t="shared" si="389"/>
        <v>0.1</v>
      </c>
      <c r="N233">
        <f t="shared" si="390"/>
        <v>1</v>
      </c>
      <c r="O233">
        <f t="shared" si="436"/>
        <v>0.7</v>
      </c>
      <c r="P233">
        <f t="shared" si="391"/>
        <v>0.1</v>
      </c>
      <c r="Q233">
        <f t="shared" si="392"/>
        <v>1</v>
      </c>
      <c r="R233">
        <f t="shared" si="437"/>
        <v>0.7</v>
      </c>
      <c r="S233">
        <f t="shared" si="393"/>
        <v>0.1</v>
      </c>
      <c r="T233">
        <f t="shared" si="394"/>
        <v>1</v>
      </c>
      <c r="U233">
        <f t="shared" si="438"/>
        <v>0.7</v>
      </c>
      <c r="V233">
        <f t="shared" si="459"/>
        <v>0</v>
      </c>
      <c r="W233">
        <f t="shared" si="395"/>
        <v>0.1</v>
      </c>
      <c r="X233">
        <f t="shared" si="396"/>
        <v>1</v>
      </c>
      <c r="Y233">
        <f t="shared" si="439"/>
        <v>0.7</v>
      </c>
      <c r="Z233">
        <f t="shared" si="397"/>
        <v>0.1</v>
      </c>
      <c r="AA233">
        <f t="shared" si="398"/>
        <v>1</v>
      </c>
      <c r="AB233">
        <f t="shared" si="440"/>
        <v>0.7</v>
      </c>
      <c r="AC233">
        <f t="shared" si="399"/>
        <v>0.1</v>
      </c>
      <c r="AD233">
        <f t="shared" si="400"/>
        <v>1</v>
      </c>
      <c r="AE233">
        <f t="shared" si="441"/>
        <v>0.7</v>
      </c>
      <c r="AF233">
        <f t="shared" si="401"/>
        <v>0.1</v>
      </c>
      <c r="AG233">
        <f t="shared" si="402"/>
        <v>1</v>
      </c>
      <c r="AH233">
        <f t="shared" si="442"/>
        <v>0.7</v>
      </c>
      <c r="AI233">
        <f t="shared" si="403"/>
        <v>0.1</v>
      </c>
      <c r="AJ233">
        <f t="shared" si="404"/>
        <v>1</v>
      </c>
      <c r="AK233">
        <f t="shared" si="443"/>
        <v>0.7</v>
      </c>
      <c r="AL233">
        <f t="shared" si="450"/>
        <v>0</v>
      </c>
      <c r="AM233">
        <f t="shared" si="431"/>
        <v>0</v>
      </c>
      <c r="AN233">
        <f t="shared" si="405"/>
        <v>0.1</v>
      </c>
      <c r="AO233">
        <f t="shared" si="406"/>
        <v>1</v>
      </c>
      <c r="AP233">
        <f t="shared" si="432"/>
        <v>0.1449999999999998</v>
      </c>
      <c r="AQ233">
        <f t="shared" si="407"/>
        <v>1</v>
      </c>
      <c r="AR233">
        <f t="shared" si="458"/>
        <v>0.1</v>
      </c>
      <c r="AS233">
        <f t="shared" si="408"/>
        <v>1</v>
      </c>
      <c r="AT233">
        <f t="shared" si="444"/>
        <v>0.7</v>
      </c>
      <c r="AU233">
        <f t="shared" si="409"/>
        <v>0.1</v>
      </c>
      <c r="AV233">
        <f t="shared" si="410"/>
        <v>1</v>
      </c>
      <c r="AW233">
        <f t="shared" si="411"/>
        <v>0.1</v>
      </c>
      <c r="AX233">
        <f t="shared" si="412"/>
        <v>1</v>
      </c>
      <c r="AY233">
        <f t="shared" si="413"/>
        <v>0.1</v>
      </c>
      <c r="AZ233">
        <f t="shared" si="414"/>
        <v>1</v>
      </c>
      <c r="BA233">
        <f t="shared" si="434"/>
        <v>0.1</v>
      </c>
      <c r="BB233">
        <f t="shared" si="415"/>
        <v>1</v>
      </c>
      <c r="BC233">
        <f t="shared" si="462"/>
        <v>0.55000000000000004</v>
      </c>
      <c r="BD233">
        <f t="shared" si="416"/>
        <v>0.1</v>
      </c>
      <c r="BE233">
        <f t="shared" si="417"/>
        <v>1</v>
      </c>
      <c r="BF233">
        <f t="shared" si="418"/>
        <v>0.1</v>
      </c>
      <c r="BG233">
        <f t="shared" si="419"/>
        <v>1</v>
      </c>
      <c r="BH233">
        <f t="shared" si="420"/>
        <v>1</v>
      </c>
      <c r="BI233">
        <f t="shared" si="445"/>
        <v>0.7</v>
      </c>
      <c r="BJ233">
        <f t="shared" si="454"/>
        <v>0.7</v>
      </c>
      <c r="BK233">
        <f t="shared" si="463"/>
        <v>0.29000000000000004</v>
      </c>
      <c r="BL233">
        <f t="shared" si="460"/>
        <v>0.4000000000000003</v>
      </c>
      <c r="BM233">
        <f t="shared" si="421"/>
        <v>0.1</v>
      </c>
      <c r="BN233">
        <f t="shared" si="422"/>
        <v>1</v>
      </c>
      <c r="BO233">
        <f t="shared" si="446"/>
        <v>0.7</v>
      </c>
      <c r="BP233">
        <f t="shared" si="423"/>
        <v>0.1</v>
      </c>
      <c r="BQ233">
        <f t="shared" si="424"/>
        <v>1</v>
      </c>
      <c r="BR233">
        <f t="shared" si="447"/>
        <v>0.7</v>
      </c>
      <c r="BS233">
        <f t="shared" si="425"/>
        <v>0.1</v>
      </c>
      <c r="BT233">
        <f t="shared" si="426"/>
        <v>1</v>
      </c>
      <c r="BU233">
        <f t="shared" si="448"/>
        <v>0.7</v>
      </c>
      <c r="BV233">
        <f t="shared" si="456"/>
        <v>0.1</v>
      </c>
      <c r="BW233">
        <f t="shared" si="427"/>
        <v>1</v>
      </c>
      <c r="BX233">
        <f t="shared" si="455"/>
        <v>0.7</v>
      </c>
      <c r="BY233">
        <f t="shared" si="428"/>
        <v>0.1</v>
      </c>
      <c r="BZ233">
        <f t="shared" si="429"/>
        <v>1</v>
      </c>
      <c r="CA233">
        <v>0</v>
      </c>
      <c r="CB233">
        <v>0</v>
      </c>
      <c r="CC233">
        <f t="shared" si="382"/>
        <v>0.34000000000000008</v>
      </c>
      <c r="CD233">
        <f t="shared" si="457"/>
        <v>0.41200000000000031</v>
      </c>
      <c r="CE233">
        <f t="shared" si="461"/>
        <v>0.1</v>
      </c>
      <c r="CF233">
        <f t="shared" si="433"/>
        <v>1.1499999999999975</v>
      </c>
      <c r="CG233">
        <f t="shared" si="430"/>
        <v>1</v>
      </c>
      <c r="CH233">
        <v>0.1</v>
      </c>
    </row>
    <row r="234" spans="1:86" x14ac:dyDescent="0.25">
      <c r="A234">
        <v>2564</v>
      </c>
      <c r="B234">
        <f t="shared" si="383"/>
        <v>0.1</v>
      </c>
      <c r="C234">
        <f t="shared" si="384"/>
        <v>1</v>
      </c>
      <c r="D234">
        <f t="shared" si="453"/>
        <v>0.75</v>
      </c>
      <c r="E234">
        <f t="shared" si="385"/>
        <v>0.1</v>
      </c>
      <c r="F234">
        <f t="shared" si="386"/>
        <v>1</v>
      </c>
      <c r="G234">
        <f t="shared" si="451"/>
        <v>0.7</v>
      </c>
      <c r="H234">
        <f t="shared" si="452"/>
        <v>0.18999999999999995</v>
      </c>
      <c r="I234">
        <f t="shared" si="449"/>
        <v>1</v>
      </c>
      <c r="J234">
        <f t="shared" si="387"/>
        <v>0.1</v>
      </c>
      <c r="K234">
        <f t="shared" si="388"/>
        <v>1</v>
      </c>
      <c r="L234">
        <f t="shared" si="435"/>
        <v>0.7</v>
      </c>
      <c r="M234">
        <f t="shared" si="389"/>
        <v>0.1</v>
      </c>
      <c r="N234">
        <f t="shared" si="390"/>
        <v>1</v>
      </c>
      <c r="O234">
        <f t="shared" si="436"/>
        <v>0.7</v>
      </c>
      <c r="P234">
        <f t="shared" si="391"/>
        <v>0.1</v>
      </c>
      <c r="Q234">
        <f t="shared" si="392"/>
        <v>1</v>
      </c>
      <c r="R234">
        <f t="shared" si="437"/>
        <v>0.7</v>
      </c>
      <c r="S234">
        <f t="shared" si="393"/>
        <v>0.1</v>
      </c>
      <c r="T234">
        <f t="shared" si="394"/>
        <v>1</v>
      </c>
      <c r="U234">
        <f t="shared" si="438"/>
        <v>0.7</v>
      </c>
      <c r="V234">
        <f t="shared" si="459"/>
        <v>0</v>
      </c>
      <c r="W234">
        <f t="shared" si="395"/>
        <v>0.1</v>
      </c>
      <c r="X234">
        <f t="shared" si="396"/>
        <v>1</v>
      </c>
      <c r="Y234">
        <f t="shared" si="439"/>
        <v>0.7</v>
      </c>
      <c r="Z234">
        <f t="shared" si="397"/>
        <v>0.1</v>
      </c>
      <c r="AA234">
        <f t="shared" si="398"/>
        <v>1</v>
      </c>
      <c r="AB234">
        <f t="shared" si="440"/>
        <v>0.7</v>
      </c>
      <c r="AC234">
        <f t="shared" si="399"/>
        <v>0.1</v>
      </c>
      <c r="AD234">
        <f t="shared" si="400"/>
        <v>1</v>
      </c>
      <c r="AE234">
        <f t="shared" si="441"/>
        <v>0.7</v>
      </c>
      <c r="AF234">
        <f t="shared" si="401"/>
        <v>0.1</v>
      </c>
      <c r="AG234">
        <f t="shared" si="402"/>
        <v>1</v>
      </c>
      <c r="AH234">
        <f t="shared" si="442"/>
        <v>0.7</v>
      </c>
      <c r="AI234">
        <f t="shared" si="403"/>
        <v>0.1</v>
      </c>
      <c r="AJ234">
        <f t="shared" si="404"/>
        <v>1</v>
      </c>
      <c r="AK234">
        <f t="shared" si="443"/>
        <v>0.7</v>
      </c>
      <c r="AL234">
        <f t="shared" si="450"/>
        <v>0</v>
      </c>
      <c r="AM234">
        <f t="shared" si="431"/>
        <v>0</v>
      </c>
      <c r="AN234">
        <f t="shared" si="405"/>
        <v>0.1</v>
      </c>
      <c r="AO234">
        <f t="shared" si="406"/>
        <v>1</v>
      </c>
      <c r="AP234">
        <f t="shared" si="432"/>
        <v>0.13999999999999979</v>
      </c>
      <c r="AQ234">
        <f t="shared" si="407"/>
        <v>1</v>
      </c>
      <c r="AR234">
        <f t="shared" si="458"/>
        <v>0.1</v>
      </c>
      <c r="AS234">
        <f t="shared" si="408"/>
        <v>1</v>
      </c>
      <c r="AT234">
        <f t="shared" si="444"/>
        <v>0.7</v>
      </c>
      <c r="AU234">
        <f t="shared" si="409"/>
        <v>0.1</v>
      </c>
      <c r="AV234">
        <f t="shared" si="410"/>
        <v>1</v>
      </c>
      <c r="AW234">
        <f t="shared" si="411"/>
        <v>0.1</v>
      </c>
      <c r="AX234">
        <f t="shared" si="412"/>
        <v>1</v>
      </c>
      <c r="AY234">
        <f t="shared" si="413"/>
        <v>0.1</v>
      </c>
      <c r="AZ234">
        <f t="shared" si="414"/>
        <v>1</v>
      </c>
      <c r="BA234">
        <f t="shared" si="434"/>
        <v>0.1</v>
      </c>
      <c r="BB234">
        <f t="shared" si="415"/>
        <v>1</v>
      </c>
      <c r="BC234">
        <f t="shared" si="462"/>
        <v>0.55000000000000004</v>
      </c>
      <c r="BD234">
        <f t="shared" si="416"/>
        <v>0.1</v>
      </c>
      <c r="BE234">
        <f t="shared" si="417"/>
        <v>1</v>
      </c>
      <c r="BF234">
        <f t="shared" si="418"/>
        <v>0.1</v>
      </c>
      <c r="BG234">
        <f t="shared" si="419"/>
        <v>1</v>
      </c>
      <c r="BH234">
        <f t="shared" si="420"/>
        <v>1</v>
      </c>
      <c r="BI234">
        <f t="shared" si="445"/>
        <v>0.7</v>
      </c>
      <c r="BJ234">
        <f t="shared" si="454"/>
        <v>0.7</v>
      </c>
      <c r="BK234">
        <f t="shared" si="463"/>
        <v>0.28500000000000003</v>
      </c>
      <c r="BL234">
        <f t="shared" si="460"/>
        <v>0.4020000000000003</v>
      </c>
      <c r="BM234">
        <f t="shared" si="421"/>
        <v>0.1</v>
      </c>
      <c r="BN234">
        <f t="shared" si="422"/>
        <v>1</v>
      </c>
      <c r="BO234">
        <f t="shared" si="446"/>
        <v>0.7</v>
      </c>
      <c r="BP234">
        <f t="shared" si="423"/>
        <v>0.1</v>
      </c>
      <c r="BQ234">
        <f t="shared" si="424"/>
        <v>1</v>
      </c>
      <c r="BR234">
        <f t="shared" si="447"/>
        <v>0.7</v>
      </c>
      <c r="BS234">
        <f t="shared" si="425"/>
        <v>0.1</v>
      </c>
      <c r="BT234">
        <f t="shared" si="426"/>
        <v>1</v>
      </c>
      <c r="BU234">
        <f t="shared" si="448"/>
        <v>0.7</v>
      </c>
      <c r="BV234">
        <f t="shared" si="456"/>
        <v>0.1</v>
      </c>
      <c r="BW234">
        <f t="shared" si="427"/>
        <v>1</v>
      </c>
      <c r="BX234">
        <f t="shared" si="455"/>
        <v>0.7</v>
      </c>
      <c r="BY234">
        <f t="shared" si="428"/>
        <v>0.1</v>
      </c>
      <c r="BZ234">
        <f t="shared" si="429"/>
        <v>1</v>
      </c>
      <c r="CA234">
        <v>0</v>
      </c>
      <c r="CB234">
        <v>0</v>
      </c>
      <c r="CC234">
        <f t="shared" si="382"/>
        <v>0.33500000000000008</v>
      </c>
      <c r="CD234">
        <f t="shared" si="457"/>
        <v>0.41400000000000031</v>
      </c>
      <c r="CE234">
        <f t="shared" si="461"/>
        <v>0.1</v>
      </c>
      <c r="CF234">
        <f t="shared" si="433"/>
        <v>1.1549999999999974</v>
      </c>
      <c r="CG234">
        <f t="shared" si="430"/>
        <v>1</v>
      </c>
      <c r="CH234">
        <v>0.1</v>
      </c>
    </row>
    <row r="235" spans="1:86" x14ac:dyDescent="0.25">
      <c r="A235">
        <v>2580</v>
      </c>
      <c r="B235">
        <f t="shared" si="383"/>
        <v>0.1</v>
      </c>
      <c r="C235">
        <f t="shared" si="384"/>
        <v>1</v>
      </c>
      <c r="D235">
        <f t="shared" si="453"/>
        <v>0.75</v>
      </c>
      <c r="E235">
        <f t="shared" si="385"/>
        <v>0.1</v>
      </c>
      <c r="F235">
        <f t="shared" si="386"/>
        <v>1</v>
      </c>
      <c r="G235">
        <f t="shared" si="451"/>
        <v>0.7</v>
      </c>
      <c r="H235">
        <f t="shared" si="452"/>
        <v>0.18499999999999994</v>
      </c>
      <c r="I235">
        <f t="shared" si="449"/>
        <v>1</v>
      </c>
      <c r="J235">
        <f t="shared" si="387"/>
        <v>0.1</v>
      </c>
      <c r="K235">
        <f t="shared" si="388"/>
        <v>1</v>
      </c>
      <c r="L235">
        <f t="shared" si="435"/>
        <v>0.7</v>
      </c>
      <c r="M235">
        <f t="shared" si="389"/>
        <v>0.1</v>
      </c>
      <c r="N235">
        <f t="shared" si="390"/>
        <v>1</v>
      </c>
      <c r="O235">
        <f t="shared" si="436"/>
        <v>0.7</v>
      </c>
      <c r="P235">
        <f t="shared" si="391"/>
        <v>0.1</v>
      </c>
      <c r="Q235">
        <f t="shared" si="392"/>
        <v>1</v>
      </c>
      <c r="R235">
        <f t="shared" si="437"/>
        <v>0.7</v>
      </c>
      <c r="S235">
        <f t="shared" si="393"/>
        <v>0.1</v>
      </c>
      <c r="T235">
        <f t="shared" si="394"/>
        <v>1</v>
      </c>
      <c r="U235">
        <f t="shared" si="438"/>
        <v>0.7</v>
      </c>
      <c r="V235">
        <f t="shared" si="459"/>
        <v>0</v>
      </c>
      <c r="W235">
        <f t="shared" si="395"/>
        <v>0.1</v>
      </c>
      <c r="X235">
        <f t="shared" si="396"/>
        <v>1</v>
      </c>
      <c r="Y235">
        <f t="shared" si="439"/>
        <v>0.7</v>
      </c>
      <c r="Z235">
        <f t="shared" si="397"/>
        <v>0.1</v>
      </c>
      <c r="AA235">
        <f t="shared" si="398"/>
        <v>1</v>
      </c>
      <c r="AB235">
        <f t="shared" si="440"/>
        <v>0.7</v>
      </c>
      <c r="AC235">
        <f t="shared" si="399"/>
        <v>0.1</v>
      </c>
      <c r="AD235">
        <f t="shared" si="400"/>
        <v>1</v>
      </c>
      <c r="AE235">
        <f t="shared" si="441"/>
        <v>0.7</v>
      </c>
      <c r="AF235">
        <f t="shared" si="401"/>
        <v>0.1</v>
      </c>
      <c r="AG235">
        <f t="shared" si="402"/>
        <v>1</v>
      </c>
      <c r="AH235">
        <f t="shared" si="442"/>
        <v>0.7</v>
      </c>
      <c r="AI235">
        <f t="shared" si="403"/>
        <v>0.1</v>
      </c>
      <c r="AJ235">
        <f t="shared" si="404"/>
        <v>1</v>
      </c>
      <c r="AK235">
        <f t="shared" si="443"/>
        <v>0.7</v>
      </c>
      <c r="AL235">
        <f t="shared" si="450"/>
        <v>0</v>
      </c>
      <c r="AM235">
        <f t="shared" si="431"/>
        <v>0</v>
      </c>
      <c r="AN235">
        <f t="shared" si="405"/>
        <v>0.1</v>
      </c>
      <c r="AO235">
        <f t="shared" si="406"/>
        <v>1</v>
      </c>
      <c r="AP235">
        <f t="shared" si="432"/>
        <v>0.13499999999999979</v>
      </c>
      <c r="AQ235">
        <f t="shared" si="407"/>
        <v>1</v>
      </c>
      <c r="AR235">
        <f t="shared" si="458"/>
        <v>0.1</v>
      </c>
      <c r="AS235">
        <f t="shared" si="408"/>
        <v>1</v>
      </c>
      <c r="AT235">
        <f t="shared" si="444"/>
        <v>0.7</v>
      </c>
      <c r="AU235">
        <f t="shared" si="409"/>
        <v>0.1</v>
      </c>
      <c r="AV235">
        <f t="shared" si="410"/>
        <v>1</v>
      </c>
      <c r="AW235">
        <f t="shared" si="411"/>
        <v>0.1</v>
      </c>
      <c r="AX235">
        <f t="shared" si="412"/>
        <v>1</v>
      </c>
      <c r="AY235">
        <f t="shared" si="413"/>
        <v>0.1</v>
      </c>
      <c r="AZ235">
        <f t="shared" si="414"/>
        <v>1</v>
      </c>
      <c r="BA235">
        <f t="shared" si="434"/>
        <v>0.1</v>
      </c>
      <c r="BB235">
        <f t="shared" si="415"/>
        <v>1</v>
      </c>
      <c r="BC235">
        <f t="shared" si="462"/>
        <v>0.55000000000000004</v>
      </c>
      <c r="BD235">
        <f t="shared" si="416"/>
        <v>0.1</v>
      </c>
      <c r="BE235">
        <f t="shared" si="417"/>
        <v>1</v>
      </c>
      <c r="BF235">
        <f t="shared" si="418"/>
        <v>0.1</v>
      </c>
      <c r="BG235">
        <f t="shared" si="419"/>
        <v>1</v>
      </c>
      <c r="BH235">
        <f t="shared" si="420"/>
        <v>1</v>
      </c>
      <c r="BI235">
        <f t="shared" si="445"/>
        <v>0.7</v>
      </c>
      <c r="BJ235">
        <f t="shared" si="454"/>
        <v>0.7</v>
      </c>
      <c r="BK235">
        <f t="shared" si="463"/>
        <v>0.28000000000000003</v>
      </c>
      <c r="BL235">
        <f t="shared" si="460"/>
        <v>0.4040000000000003</v>
      </c>
      <c r="BM235">
        <f t="shared" si="421"/>
        <v>0.1</v>
      </c>
      <c r="BN235">
        <f t="shared" si="422"/>
        <v>1</v>
      </c>
      <c r="BO235">
        <f t="shared" si="446"/>
        <v>0.7</v>
      </c>
      <c r="BP235">
        <f t="shared" si="423"/>
        <v>0.1</v>
      </c>
      <c r="BQ235">
        <f t="shared" si="424"/>
        <v>1</v>
      </c>
      <c r="BR235">
        <f t="shared" si="447"/>
        <v>0.7</v>
      </c>
      <c r="BS235">
        <f t="shared" si="425"/>
        <v>0.1</v>
      </c>
      <c r="BT235">
        <f t="shared" si="426"/>
        <v>1</v>
      </c>
      <c r="BU235">
        <f t="shared" si="448"/>
        <v>0.7</v>
      </c>
      <c r="BV235">
        <f t="shared" si="456"/>
        <v>0.1</v>
      </c>
      <c r="BW235">
        <f t="shared" si="427"/>
        <v>1</v>
      </c>
      <c r="BX235">
        <f t="shared" si="455"/>
        <v>0.7</v>
      </c>
      <c r="BY235">
        <f t="shared" si="428"/>
        <v>0.1</v>
      </c>
      <c r="BZ235">
        <f t="shared" si="429"/>
        <v>1</v>
      </c>
      <c r="CA235">
        <v>0</v>
      </c>
      <c r="CB235">
        <v>0</v>
      </c>
      <c r="CC235">
        <f t="shared" si="382"/>
        <v>0.33000000000000007</v>
      </c>
      <c r="CD235">
        <f t="shared" si="457"/>
        <v>0.41600000000000031</v>
      </c>
      <c r="CE235">
        <f t="shared" si="461"/>
        <v>0.1</v>
      </c>
      <c r="CF235">
        <f t="shared" si="433"/>
        <v>1.1599999999999973</v>
      </c>
      <c r="CG235">
        <f t="shared" si="430"/>
        <v>1</v>
      </c>
      <c r="CH235">
        <v>0.1</v>
      </c>
    </row>
    <row r="236" spans="1:86" x14ac:dyDescent="0.25">
      <c r="A236">
        <v>2596</v>
      </c>
      <c r="B236">
        <f t="shared" si="383"/>
        <v>0.1</v>
      </c>
      <c r="C236">
        <f t="shared" si="384"/>
        <v>1</v>
      </c>
      <c r="D236">
        <f t="shared" si="453"/>
        <v>0.75</v>
      </c>
      <c r="E236">
        <f t="shared" si="385"/>
        <v>0.1</v>
      </c>
      <c r="F236">
        <f t="shared" si="386"/>
        <v>1</v>
      </c>
      <c r="G236">
        <f t="shared" si="451"/>
        <v>0.7</v>
      </c>
      <c r="H236">
        <f t="shared" si="452"/>
        <v>0.17999999999999994</v>
      </c>
      <c r="I236">
        <f t="shared" si="449"/>
        <v>1</v>
      </c>
      <c r="J236">
        <f t="shared" si="387"/>
        <v>0.1</v>
      </c>
      <c r="K236">
        <f t="shared" si="388"/>
        <v>1</v>
      </c>
      <c r="L236">
        <f t="shared" si="435"/>
        <v>0.7</v>
      </c>
      <c r="M236">
        <f t="shared" si="389"/>
        <v>0.1</v>
      </c>
      <c r="N236">
        <f t="shared" si="390"/>
        <v>1</v>
      </c>
      <c r="O236">
        <f t="shared" si="436"/>
        <v>0.7</v>
      </c>
      <c r="P236">
        <f t="shared" si="391"/>
        <v>0.1</v>
      </c>
      <c r="Q236">
        <f t="shared" si="392"/>
        <v>1</v>
      </c>
      <c r="R236">
        <f t="shared" si="437"/>
        <v>0.7</v>
      </c>
      <c r="S236">
        <f t="shared" si="393"/>
        <v>0.1</v>
      </c>
      <c r="T236">
        <f t="shared" si="394"/>
        <v>1</v>
      </c>
      <c r="U236">
        <f t="shared" si="438"/>
        <v>0.7</v>
      </c>
      <c r="V236">
        <f t="shared" si="459"/>
        <v>0</v>
      </c>
      <c r="W236">
        <f t="shared" si="395"/>
        <v>0.1</v>
      </c>
      <c r="X236">
        <f t="shared" si="396"/>
        <v>1</v>
      </c>
      <c r="Y236">
        <f t="shared" si="439"/>
        <v>0.7</v>
      </c>
      <c r="Z236">
        <f t="shared" si="397"/>
        <v>0.1</v>
      </c>
      <c r="AA236">
        <f t="shared" si="398"/>
        <v>1</v>
      </c>
      <c r="AB236">
        <f t="shared" si="440"/>
        <v>0.7</v>
      </c>
      <c r="AC236">
        <f t="shared" si="399"/>
        <v>0.1</v>
      </c>
      <c r="AD236">
        <f t="shared" si="400"/>
        <v>1</v>
      </c>
      <c r="AE236">
        <f t="shared" si="441"/>
        <v>0.7</v>
      </c>
      <c r="AF236">
        <f t="shared" si="401"/>
        <v>0.1</v>
      </c>
      <c r="AG236">
        <f t="shared" si="402"/>
        <v>1</v>
      </c>
      <c r="AH236">
        <f t="shared" si="442"/>
        <v>0.7</v>
      </c>
      <c r="AI236">
        <f t="shared" si="403"/>
        <v>0.1</v>
      </c>
      <c r="AJ236">
        <f t="shared" si="404"/>
        <v>1</v>
      </c>
      <c r="AK236">
        <f t="shared" si="443"/>
        <v>0.7</v>
      </c>
      <c r="AL236">
        <f t="shared" si="450"/>
        <v>0</v>
      </c>
      <c r="AM236">
        <f t="shared" si="431"/>
        <v>0</v>
      </c>
      <c r="AN236">
        <f t="shared" si="405"/>
        <v>0.1</v>
      </c>
      <c r="AO236">
        <f t="shared" si="406"/>
        <v>1</v>
      </c>
      <c r="AP236">
        <f t="shared" si="432"/>
        <v>0.12999999999999978</v>
      </c>
      <c r="AQ236">
        <f t="shared" si="407"/>
        <v>1</v>
      </c>
      <c r="AR236">
        <f t="shared" si="458"/>
        <v>0.1</v>
      </c>
      <c r="AS236">
        <f t="shared" si="408"/>
        <v>1</v>
      </c>
      <c r="AT236">
        <f t="shared" si="444"/>
        <v>0.7</v>
      </c>
      <c r="AU236">
        <f t="shared" si="409"/>
        <v>0.1</v>
      </c>
      <c r="AV236">
        <f t="shared" si="410"/>
        <v>1</v>
      </c>
      <c r="AW236">
        <f t="shared" si="411"/>
        <v>0.1</v>
      </c>
      <c r="AX236">
        <f t="shared" si="412"/>
        <v>1</v>
      </c>
      <c r="AY236">
        <f t="shared" si="413"/>
        <v>0.1</v>
      </c>
      <c r="AZ236">
        <f t="shared" si="414"/>
        <v>1</v>
      </c>
      <c r="BA236">
        <f t="shared" si="434"/>
        <v>0.1</v>
      </c>
      <c r="BB236">
        <f t="shared" si="415"/>
        <v>1</v>
      </c>
      <c r="BC236">
        <f t="shared" si="462"/>
        <v>0.55000000000000004</v>
      </c>
      <c r="BD236">
        <f t="shared" si="416"/>
        <v>0.1</v>
      </c>
      <c r="BE236">
        <f t="shared" si="417"/>
        <v>1</v>
      </c>
      <c r="BF236">
        <f t="shared" si="418"/>
        <v>0.1</v>
      </c>
      <c r="BG236">
        <f t="shared" si="419"/>
        <v>1</v>
      </c>
      <c r="BH236">
        <f t="shared" si="420"/>
        <v>1</v>
      </c>
      <c r="BI236">
        <f t="shared" si="445"/>
        <v>0.7</v>
      </c>
      <c r="BJ236">
        <f t="shared" si="454"/>
        <v>0.7</v>
      </c>
      <c r="BK236">
        <f t="shared" si="463"/>
        <v>0.27500000000000002</v>
      </c>
      <c r="BL236">
        <f t="shared" si="460"/>
        <v>0.40600000000000031</v>
      </c>
      <c r="BM236">
        <f t="shared" si="421"/>
        <v>0.1</v>
      </c>
      <c r="BN236">
        <f t="shared" si="422"/>
        <v>1</v>
      </c>
      <c r="BO236">
        <f t="shared" si="446"/>
        <v>0.7</v>
      </c>
      <c r="BP236">
        <f t="shared" si="423"/>
        <v>0.1</v>
      </c>
      <c r="BQ236">
        <f t="shared" si="424"/>
        <v>1</v>
      </c>
      <c r="BR236">
        <f t="shared" si="447"/>
        <v>0.7</v>
      </c>
      <c r="BS236">
        <f t="shared" si="425"/>
        <v>0.1</v>
      </c>
      <c r="BT236">
        <f t="shared" si="426"/>
        <v>1</v>
      </c>
      <c r="BU236">
        <f t="shared" si="448"/>
        <v>0.7</v>
      </c>
      <c r="BV236">
        <f t="shared" si="456"/>
        <v>0.1</v>
      </c>
      <c r="BW236">
        <f t="shared" si="427"/>
        <v>1</v>
      </c>
      <c r="BX236">
        <f t="shared" si="455"/>
        <v>0.7</v>
      </c>
      <c r="BY236">
        <f t="shared" si="428"/>
        <v>0.1</v>
      </c>
      <c r="BZ236">
        <f t="shared" si="429"/>
        <v>1</v>
      </c>
      <c r="CA236">
        <v>0</v>
      </c>
      <c r="CB236">
        <v>0</v>
      </c>
      <c r="CC236">
        <f t="shared" si="382"/>
        <v>0.32500000000000007</v>
      </c>
      <c r="CD236">
        <f t="shared" si="457"/>
        <v>0.41800000000000032</v>
      </c>
      <c r="CE236">
        <f t="shared" si="461"/>
        <v>0.1</v>
      </c>
      <c r="CF236">
        <f t="shared" si="433"/>
        <v>1.1649999999999971</v>
      </c>
      <c r="CG236">
        <f t="shared" si="430"/>
        <v>1</v>
      </c>
      <c r="CH236">
        <v>0.1</v>
      </c>
    </row>
    <row r="237" spans="1:86" x14ac:dyDescent="0.25">
      <c r="A237">
        <v>2612</v>
      </c>
      <c r="B237">
        <f t="shared" si="383"/>
        <v>0.1</v>
      </c>
      <c r="C237">
        <f t="shared" si="384"/>
        <v>1</v>
      </c>
      <c r="D237">
        <f t="shared" si="453"/>
        <v>0.75</v>
      </c>
      <c r="E237">
        <f t="shared" si="385"/>
        <v>0.1</v>
      </c>
      <c r="F237">
        <f t="shared" si="386"/>
        <v>1</v>
      </c>
      <c r="G237">
        <f t="shared" si="451"/>
        <v>0.7</v>
      </c>
      <c r="H237">
        <f t="shared" si="452"/>
        <v>0.17499999999999993</v>
      </c>
      <c r="I237">
        <f t="shared" si="449"/>
        <v>1</v>
      </c>
      <c r="J237">
        <f t="shared" si="387"/>
        <v>0.1</v>
      </c>
      <c r="K237">
        <f t="shared" si="388"/>
        <v>1</v>
      </c>
      <c r="L237">
        <f t="shared" si="435"/>
        <v>0.7</v>
      </c>
      <c r="M237">
        <f t="shared" si="389"/>
        <v>0.1</v>
      </c>
      <c r="N237">
        <f t="shared" si="390"/>
        <v>1</v>
      </c>
      <c r="O237">
        <f t="shared" si="436"/>
        <v>0.7</v>
      </c>
      <c r="P237">
        <f t="shared" si="391"/>
        <v>0.1</v>
      </c>
      <c r="Q237">
        <f t="shared" si="392"/>
        <v>1</v>
      </c>
      <c r="R237">
        <f t="shared" si="437"/>
        <v>0.7</v>
      </c>
      <c r="S237">
        <f t="shared" si="393"/>
        <v>0.1</v>
      </c>
      <c r="T237">
        <f t="shared" si="394"/>
        <v>1</v>
      </c>
      <c r="U237">
        <f t="shared" si="438"/>
        <v>0.7</v>
      </c>
      <c r="V237">
        <f t="shared" si="459"/>
        <v>0</v>
      </c>
      <c r="W237">
        <f t="shared" si="395"/>
        <v>0.1</v>
      </c>
      <c r="X237">
        <f t="shared" si="396"/>
        <v>1</v>
      </c>
      <c r="Y237">
        <f t="shared" si="439"/>
        <v>0.7</v>
      </c>
      <c r="Z237">
        <f t="shared" si="397"/>
        <v>0.1</v>
      </c>
      <c r="AA237">
        <f t="shared" si="398"/>
        <v>1</v>
      </c>
      <c r="AB237">
        <f t="shared" si="440"/>
        <v>0.7</v>
      </c>
      <c r="AC237">
        <f t="shared" si="399"/>
        <v>0.1</v>
      </c>
      <c r="AD237">
        <f t="shared" si="400"/>
        <v>1</v>
      </c>
      <c r="AE237">
        <f t="shared" si="441"/>
        <v>0.7</v>
      </c>
      <c r="AF237">
        <f t="shared" si="401"/>
        <v>0.1</v>
      </c>
      <c r="AG237">
        <f t="shared" si="402"/>
        <v>1</v>
      </c>
      <c r="AH237">
        <f t="shared" si="442"/>
        <v>0.7</v>
      </c>
      <c r="AI237">
        <f t="shared" si="403"/>
        <v>0.1</v>
      </c>
      <c r="AJ237">
        <f t="shared" si="404"/>
        <v>1</v>
      </c>
      <c r="AK237">
        <f t="shared" si="443"/>
        <v>0.7</v>
      </c>
      <c r="AL237">
        <f t="shared" si="450"/>
        <v>0</v>
      </c>
      <c r="AM237">
        <f t="shared" si="431"/>
        <v>0</v>
      </c>
      <c r="AN237">
        <f t="shared" si="405"/>
        <v>0.1</v>
      </c>
      <c r="AO237">
        <f t="shared" si="406"/>
        <v>1</v>
      </c>
      <c r="AP237">
        <f t="shared" si="432"/>
        <v>0.12499999999999978</v>
      </c>
      <c r="AQ237">
        <f t="shared" si="407"/>
        <v>1</v>
      </c>
      <c r="AR237">
        <f t="shared" si="458"/>
        <v>0.1</v>
      </c>
      <c r="AS237">
        <f t="shared" si="408"/>
        <v>1</v>
      </c>
      <c r="AT237">
        <f t="shared" si="444"/>
        <v>0.7</v>
      </c>
      <c r="AU237">
        <f t="shared" si="409"/>
        <v>0.1</v>
      </c>
      <c r="AV237">
        <f t="shared" si="410"/>
        <v>1</v>
      </c>
      <c r="AW237">
        <f t="shared" si="411"/>
        <v>0.1</v>
      </c>
      <c r="AX237">
        <f t="shared" si="412"/>
        <v>1</v>
      </c>
      <c r="AY237">
        <f t="shared" si="413"/>
        <v>0.1</v>
      </c>
      <c r="AZ237">
        <f t="shared" si="414"/>
        <v>1</v>
      </c>
      <c r="BA237">
        <f t="shared" si="434"/>
        <v>0.1</v>
      </c>
      <c r="BB237">
        <f t="shared" si="415"/>
        <v>1</v>
      </c>
      <c r="BC237">
        <f t="shared" si="462"/>
        <v>0.55000000000000004</v>
      </c>
      <c r="BD237">
        <f t="shared" si="416"/>
        <v>0.1</v>
      </c>
      <c r="BE237">
        <f t="shared" si="417"/>
        <v>1</v>
      </c>
      <c r="BF237">
        <f t="shared" si="418"/>
        <v>0.1</v>
      </c>
      <c r="BG237">
        <f t="shared" si="419"/>
        <v>1</v>
      </c>
      <c r="BH237">
        <f t="shared" si="420"/>
        <v>1</v>
      </c>
      <c r="BI237">
        <f t="shared" si="445"/>
        <v>0.7</v>
      </c>
      <c r="BJ237">
        <f t="shared" si="454"/>
        <v>0.7</v>
      </c>
      <c r="BK237">
        <f t="shared" si="463"/>
        <v>0.27</v>
      </c>
      <c r="BL237">
        <f t="shared" si="460"/>
        <v>0.40800000000000031</v>
      </c>
      <c r="BM237">
        <f t="shared" si="421"/>
        <v>0.1</v>
      </c>
      <c r="BN237">
        <f t="shared" si="422"/>
        <v>1</v>
      </c>
      <c r="BO237">
        <f t="shared" si="446"/>
        <v>0.7</v>
      </c>
      <c r="BP237">
        <f t="shared" si="423"/>
        <v>0.1</v>
      </c>
      <c r="BQ237">
        <f t="shared" si="424"/>
        <v>1</v>
      </c>
      <c r="BR237">
        <f t="shared" si="447"/>
        <v>0.7</v>
      </c>
      <c r="BS237">
        <f t="shared" si="425"/>
        <v>0.1</v>
      </c>
      <c r="BT237">
        <f t="shared" si="426"/>
        <v>1</v>
      </c>
      <c r="BU237">
        <f t="shared" si="448"/>
        <v>0.7</v>
      </c>
      <c r="BV237">
        <f t="shared" si="456"/>
        <v>0.1</v>
      </c>
      <c r="BW237">
        <f t="shared" si="427"/>
        <v>1</v>
      </c>
      <c r="BX237">
        <f t="shared" si="455"/>
        <v>0.7</v>
      </c>
      <c r="BY237">
        <f t="shared" si="428"/>
        <v>0.1</v>
      </c>
      <c r="BZ237">
        <f t="shared" si="429"/>
        <v>1</v>
      </c>
      <c r="CA237">
        <v>0</v>
      </c>
      <c r="CB237">
        <v>0</v>
      </c>
      <c r="CC237">
        <f t="shared" si="382"/>
        <v>0.32000000000000006</v>
      </c>
      <c r="CD237">
        <f t="shared" si="457"/>
        <v>0.42000000000000032</v>
      </c>
      <c r="CE237">
        <f t="shared" si="461"/>
        <v>0.1</v>
      </c>
      <c r="CF237">
        <f t="shared" si="433"/>
        <v>1.169999999999997</v>
      </c>
      <c r="CG237">
        <f t="shared" si="430"/>
        <v>1</v>
      </c>
      <c r="CH237">
        <v>0.1</v>
      </c>
    </row>
    <row r="238" spans="1:86" x14ac:dyDescent="0.25">
      <c r="A238">
        <v>2628</v>
      </c>
      <c r="B238">
        <f t="shared" si="383"/>
        <v>0.1</v>
      </c>
      <c r="C238">
        <f t="shared" si="384"/>
        <v>1</v>
      </c>
      <c r="D238">
        <f t="shared" si="453"/>
        <v>0.75</v>
      </c>
      <c r="E238">
        <f t="shared" si="385"/>
        <v>0.1</v>
      </c>
      <c r="F238">
        <f t="shared" si="386"/>
        <v>1</v>
      </c>
      <c r="G238">
        <f t="shared" si="451"/>
        <v>0.7</v>
      </c>
      <c r="H238">
        <f t="shared" si="452"/>
        <v>0.16999999999999993</v>
      </c>
      <c r="I238">
        <f t="shared" si="449"/>
        <v>1</v>
      </c>
      <c r="J238">
        <f t="shared" si="387"/>
        <v>0.1</v>
      </c>
      <c r="K238">
        <f t="shared" si="388"/>
        <v>1</v>
      </c>
      <c r="L238">
        <f t="shared" si="435"/>
        <v>0.7</v>
      </c>
      <c r="M238">
        <f t="shared" si="389"/>
        <v>0.1</v>
      </c>
      <c r="N238">
        <f t="shared" si="390"/>
        <v>1</v>
      </c>
      <c r="O238">
        <f t="shared" si="436"/>
        <v>0.7</v>
      </c>
      <c r="P238">
        <f t="shared" si="391"/>
        <v>0.1</v>
      </c>
      <c r="Q238">
        <f t="shared" si="392"/>
        <v>1</v>
      </c>
      <c r="R238">
        <f t="shared" si="437"/>
        <v>0.7</v>
      </c>
      <c r="S238">
        <f t="shared" si="393"/>
        <v>0.1</v>
      </c>
      <c r="T238">
        <f t="shared" si="394"/>
        <v>1</v>
      </c>
      <c r="U238">
        <f t="shared" si="438"/>
        <v>0.7</v>
      </c>
      <c r="V238">
        <f t="shared" si="459"/>
        <v>0</v>
      </c>
      <c r="W238">
        <f t="shared" si="395"/>
        <v>0.1</v>
      </c>
      <c r="X238">
        <f t="shared" si="396"/>
        <v>1</v>
      </c>
      <c r="Y238">
        <f t="shared" si="439"/>
        <v>0.7</v>
      </c>
      <c r="Z238">
        <f t="shared" si="397"/>
        <v>0.1</v>
      </c>
      <c r="AA238">
        <f t="shared" si="398"/>
        <v>1</v>
      </c>
      <c r="AB238">
        <f t="shared" si="440"/>
        <v>0.7</v>
      </c>
      <c r="AC238">
        <f t="shared" si="399"/>
        <v>0.1</v>
      </c>
      <c r="AD238">
        <f t="shared" si="400"/>
        <v>1</v>
      </c>
      <c r="AE238">
        <f t="shared" si="441"/>
        <v>0.7</v>
      </c>
      <c r="AF238">
        <f t="shared" si="401"/>
        <v>0.1</v>
      </c>
      <c r="AG238">
        <f t="shared" si="402"/>
        <v>1</v>
      </c>
      <c r="AH238">
        <f t="shared" si="442"/>
        <v>0.7</v>
      </c>
      <c r="AI238">
        <f t="shared" si="403"/>
        <v>0.1</v>
      </c>
      <c r="AJ238">
        <f t="shared" si="404"/>
        <v>1</v>
      </c>
      <c r="AK238">
        <f t="shared" si="443"/>
        <v>0.7</v>
      </c>
      <c r="AL238">
        <f t="shared" si="450"/>
        <v>0</v>
      </c>
      <c r="AM238">
        <f t="shared" si="431"/>
        <v>0</v>
      </c>
      <c r="AN238">
        <f t="shared" si="405"/>
        <v>0.1</v>
      </c>
      <c r="AO238">
        <f t="shared" si="406"/>
        <v>1</v>
      </c>
      <c r="AP238">
        <f t="shared" si="432"/>
        <v>0.11999999999999977</v>
      </c>
      <c r="AQ238">
        <f t="shared" si="407"/>
        <v>1</v>
      </c>
      <c r="AR238">
        <f t="shared" si="458"/>
        <v>0.1</v>
      </c>
      <c r="AS238">
        <f t="shared" si="408"/>
        <v>1</v>
      </c>
      <c r="AT238">
        <f t="shared" si="444"/>
        <v>0.7</v>
      </c>
      <c r="AU238">
        <f t="shared" si="409"/>
        <v>0.1</v>
      </c>
      <c r="AV238">
        <f t="shared" si="410"/>
        <v>1</v>
      </c>
      <c r="AW238">
        <f t="shared" si="411"/>
        <v>0.1</v>
      </c>
      <c r="AX238">
        <f t="shared" si="412"/>
        <v>1</v>
      </c>
      <c r="AY238">
        <f t="shared" si="413"/>
        <v>0.1</v>
      </c>
      <c r="AZ238">
        <f t="shared" si="414"/>
        <v>1</v>
      </c>
      <c r="BA238">
        <f t="shared" si="434"/>
        <v>0.1</v>
      </c>
      <c r="BB238">
        <f t="shared" si="415"/>
        <v>1</v>
      </c>
      <c r="BC238">
        <f t="shared" si="462"/>
        <v>0.55000000000000004</v>
      </c>
      <c r="BD238">
        <f t="shared" si="416"/>
        <v>0.1</v>
      </c>
      <c r="BE238">
        <f t="shared" si="417"/>
        <v>1</v>
      </c>
      <c r="BF238">
        <f t="shared" si="418"/>
        <v>0.1</v>
      </c>
      <c r="BG238">
        <f t="shared" si="419"/>
        <v>1</v>
      </c>
      <c r="BH238">
        <f t="shared" si="420"/>
        <v>1</v>
      </c>
      <c r="BI238">
        <f t="shared" si="445"/>
        <v>0.7</v>
      </c>
      <c r="BJ238">
        <f t="shared" si="454"/>
        <v>0.7</v>
      </c>
      <c r="BK238">
        <f t="shared" si="463"/>
        <v>0.26500000000000001</v>
      </c>
      <c r="BL238">
        <f t="shared" si="460"/>
        <v>0.41000000000000031</v>
      </c>
      <c r="BM238">
        <f t="shared" si="421"/>
        <v>0.1</v>
      </c>
      <c r="BN238">
        <f t="shared" si="422"/>
        <v>1</v>
      </c>
      <c r="BO238">
        <f t="shared" si="446"/>
        <v>0.7</v>
      </c>
      <c r="BP238">
        <f t="shared" si="423"/>
        <v>0.1</v>
      </c>
      <c r="BQ238">
        <f t="shared" si="424"/>
        <v>1</v>
      </c>
      <c r="BR238">
        <f t="shared" si="447"/>
        <v>0.7</v>
      </c>
      <c r="BS238">
        <f t="shared" si="425"/>
        <v>0.1</v>
      </c>
      <c r="BT238">
        <f t="shared" si="426"/>
        <v>1</v>
      </c>
      <c r="BU238">
        <f t="shared" si="448"/>
        <v>0.7</v>
      </c>
      <c r="BV238">
        <f t="shared" si="456"/>
        <v>0.1</v>
      </c>
      <c r="BW238">
        <f t="shared" si="427"/>
        <v>1</v>
      </c>
      <c r="BX238">
        <f t="shared" si="455"/>
        <v>0.7</v>
      </c>
      <c r="BY238">
        <f t="shared" si="428"/>
        <v>0.1</v>
      </c>
      <c r="BZ238">
        <f t="shared" si="429"/>
        <v>1</v>
      </c>
      <c r="CA238">
        <v>0</v>
      </c>
      <c r="CB238">
        <v>0</v>
      </c>
      <c r="CC238">
        <f t="shared" si="382"/>
        <v>0.31500000000000006</v>
      </c>
      <c r="CD238">
        <f t="shared" si="457"/>
        <v>0.42200000000000032</v>
      </c>
      <c r="CE238">
        <f t="shared" si="461"/>
        <v>0.1</v>
      </c>
      <c r="CF238">
        <f t="shared" si="433"/>
        <v>1.1749999999999969</v>
      </c>
      <c r="CG238">
        <f t="shared" si="430"/>
        <v>1</v>
      </c>
      <c r="CH238">
        <v>0.1</v>
      </c>
    </row>
    <row r="239" spans="1:86" x14ac:dyDescent="0.25">
      <c r="A239">
        <v>2644</v>
      </c>
      <c r="B239">
        <f t="shared" si="383"/>
        <v>0.1</v>
      </c>
      <c r="C239">
        <f t="shared" si="384"/>
        <v>1</v>
      </c>
      <c r="D239">
        <f t="shared" si="453"/>
        <v>0.75</v>
      </c>
      <c r="E239">
        <f t="shared" si="385"/>
        <v>0.1</v>
      </c>
      <c r="F239">
        <f t="shared" si="386"/>
        <v>1</v>
      </c>
      <c r="G239">
        <f t="shared" si="451"/>
        <v>0.7</v>
      </c>
      <c r="H239">
        <f t="shared" si="452"/>
        <v>0.16499999999999992</v>
      </c>
      <c r="I239">
        <f t="shared" si="449"/>
        <v>1</v>
      </c>
      <c r="J239">
        <f t="shared" si="387"/>
        <v>0.1</v>
      </c>
      <c r="K239">
        <f t="shared" si="388"/>
        <v>1</v>
      </c>
      <c r="L239">
        <f t="shared" si="435"/>
        <v>0.7</v>
      </c>
      <c r="M239">
        <f t="shared" si="389"/>
        <v>0.1</v>
      </c>
      <c r="N239">
        <f t="shared" si="390"/>
        <v>1</v>
      </c>
      <c r="O239">
        <f t="shared" si="436"/>
        <v>0.7</v>
      </c>
      <c r="P239">
        <f t="shared" si="391"/>
        <v>0.1</v>
      </c>
      <c r="Q239">
        <f t="shared" si="392"/>
        <v>1</v>
      </c>
      <c r="R239">
        <f t="shared" si="437"/>
        <v>0.7</v>
      </c>
      <c r="S239">
        <f t="shared" si="393"/>
        <v>0.1</v>
      </c>
      <c r="T239">
        <f t="shared" si="394"/>
        <v>1</v>
      </c>
      <c r="U239">
        <f t="shared" si="438"/>
        <v>0.7</v>
      </c>
      <c r="V239">
        <f t="shared" si="459"/>
        <v>0</v>
      </c>
      <c r="W239">
        <f t="shared" si="395"/>
        <v>0.1</v>
      </c>
      <c r="X239">
        <f t="shared" si="396"/>
        <v>1</v>
      </c>
      <c r="Y239">
        <f t="shared" si="439"/>
        <v>0.7</v>
      </c>
      <c r="Z239">
        <f t="shared" si="397"/>
        <v>0.1</v>
      </c>
      <c r="AA239">
        <f t="shared" si="398"/>
        <v>1</v>
      </c>
      <c r="AB239">
        <f t="shared" si="440"/>
        <v>0.7</v>
      </c>
      <c r="AC239">
        <f t="shared" si="399"/>
        <v>0.1</v>
      </c>
      <c r="AD239">
        <f t="shared" si="400"/>
        <v>1</v>
      </c>
      <c r="AE239">
        <f t="shared" si="441"/>
        <v>0.7</v>
      </c>
      <c r="AF239">
        <f t="shared" si="401"/>
        <v>0.1</v>
      </c>
      <c r="AG239">
        <f t="shared" si="402"/>
        <v>1</v>
      </c>
      <c r="AH239">
        <f t="shared" si="442"/>
        <v>0.7</v>
      </c>
      <c r="AI239">
        <f t="shared" si="403"/>
        <v>0.1</v>
      </c>
      <c r="AJ239">
        <f t="shared" si="404"/>
        <v>1</v>
      </c>
      <c r="AK239">
        <f t="shared" si="443"/>
        <v>0.7</v>
      </c>
      <c r="AL239">
        <f t="shared" si="450"/>
        <v>0</v>
      </c>
      <c r="AM239">
        <f t="shared" si="431"/>
        <v>0</v>
      </c>
      <c r="AN239">
        <f t="shared" si="405"/>
        <v>0.1</v>
      </c>
      <c r="AO239">
        <f t="shared" si="406"/>
        <v>1</v>
      </c>
      <c r="AP239">
        <f t="shared" si="432"/>
        <v>0.11499999999999977</v>
      </c>
      <c r="AQ239">
        <f t="shared" si="407"/>
        <v>1</v>
      </c>
      <c r="AR239">
        <f t="shared" si="458"/>
        <v>0.1</v>
      </c>
      <c r="AS239">
        <f t="shared" si="408"/>
        <v>1</v>
      </c>
      <c r="AT239">
        <f t="shared" si="444"/>
        <v>0.7</v>
      </c>
      <c r="AU239">
        <f t="shared" si="409"/>
        <v>0.1</v>
      </c>
      <c r="AV239">
        <f t="shared" si="410"/>
        <v>1</v>
      </c>
      <c r="AW239">
        <f t="shared" si="411"/>
        <v>0.1</v>
      </c>
      <c r="AX239">
        <f t="shared" si="412"/>
        <v>1</v>
      </c>
      <c r="AY239">
        <f t="shared" si="413"/>
        <v>0.1</v>
      </c>
      <c r="AZ239">
        <f t="shared" si="414"/>
        <v>1</v>
      </c>
      <c r="BA239">
        <f t="shared" si="434"/>
        <v>0.1</v>
      </c>
      <c r="BB239">
        <f t="shared" si="415"/>
        <v>1</v>
      </c>
      <c r="BC239">
        <f t="shared" si="462"/>
        <v>0.55000000000000004</v>
      </c>
      <c r="BD239">
        <f t="shared" si="416"/>
        <v>0.1</v>
      </c>
      <c r="BE239">
        <f t="shared" si="417"/>
        <v>1</v>
      </c>
      <c r="BF239">
        <f t="shared" si="418"/>
        <v>0.1</v>
      </c>
      <c r="BG239">
        <f t="shared" si="419"/>
        <v>1</v>
      </c>
      <c r="BH239">
        <f t="shared" si="420"/>
        <v>1</v>
      </c>
      <c r="BI239">
        <f t="shared" si="445"/>
        <v>0.7</v>
      </c>
      <c r="BJ239">
        <f t="shared" si="454"/>
        <v>0.7</v>
      </c>
      <c r="BK239">
        <f t="shared" si="463"/>
        <v>0.26</v>
      </c>
      <c r="BL239">
        <f t="shared" si="460"/>
        <v>0.41200000000000031</v>
      </c>
      <c r="BM239">
        <f t="shared" si="421"/>
        <v>0.1</v>
      </c>
      <c r="BN239">
        <f t="shared" si="422"/>
        <v>1</v>
      </c>
      <c r="BO239">
        <f t="shared" si="446"/>
        <v>0.7</v>
      </c>
      <c r="BP239">
        <f t="shared" si="423"/>
        <v>0.1</v>
      </c>
      <c r="BQ239">
        <f t="shared" si="424"/>
        <v>1</v>
      </c>
      <c r="BR239">
        <f t="shared" si="447"/>
        <v>0.7</v>
      </c>
      <c r="BS239">
        <f t="shared" si="425"/>
        <v>0.1</v>
      </c>
      <c r="BT239">
        <f t="shared" si="426"/>
        <v>1</v>
      </c>
      <c r="BU239">
        <f t="shared" si="448"/>
        <v>0.7</v>
      </c>
      <c r="BV239">
        <f t="shared" si="456"/>
        <v>0.1</v>
      </c>
      <c r="BW239">
        <f t="shared" si="427"/>
        <v>1</v>
      </c>
      <c r="BX239">
        <f t="shared" si="455"/>
        <v>0.7</v>
      </c>
      <c r="BY239">
        <f t="shared" si="428"/>
        <v>0.1</v>
      </c>
      <c r="BZ239">
        <f t="shared" si="429"/>
        <v>1</v>
      </c>
      <c r="CA239">
        <v>0</v>
      </c>
      <c r="CB239">
        <v>0</v>
      </c>
      <c r="CC239">
        <f t="shared" si="382"/>
        <v>0.31000000000000005</v>
      </c>
      <c r="CD239">
        <f t="shared" si="457"/>
        <v>0.42400000000000032</v>
      </c>
      <c r="CE239">
        <f t="shared" si="461"/>
        <v>0.1</v>
      </c>
      <c r="CF239">
        <f t="shared" si="433"/>
        <v>1.1799999999999968</v>
      </c>
      <c r="CG239">
        <f t="shared" si="430"/>
        <v>1</v>
      </c>
      <c r="CH239">
        <v>0.1</v>
      </c>
    </row>
    <row r="240" spans="1:86" x14ac:dyDescent="0.25">
      <c r="A240">
        <v>2660</v>
      </c>
      <c r="B240">
        <f t="shared" si="383"/>
        <v>0.1</v>
      </c>
      <c r="C240">
        <f t="shared" si="384"/>
        <v>1</v>
      </c>
      <c r="D240">
        <f t="shared" si="453"/>
        <v>0.75</v>
      </c>
      <c r="E240">
        <f t="shared" si="385"/>
        <v>0.1</v>
      </c>
      <c r="F240">
        <f t="shared" si="386"/>
        <v>1</v>
      </c>
      <c r="G240">
        <f t="shared" si="451"/>
        <v>0.7</v>
      </c>
      <c r="H240">
        <f t="shared" si="452"/>
        <v>0.15999999999999992</v>
      </c>
      <c r="I240">
        <f t="shared" si="449"/>
        <v>1</v>
      </c>
      <c r="J240">
        <f t="shared" si="387"/>
        <v>0.1</v>
      </c>
      <c r="K240">
        <f t="shared" si="388"/>
        <v>1</v>
      </c>
      <c r="L240">
        <f t="shared" si="435"/>
        <v>0.7</v>
      </c>
      <c r="M240">
        <f t="shared" si="389"/>
        <v>0.1</v>
      </c>
      <c r="N240">
        <f t="shared" si="390"/>
        <v>1</v>
      </c>
      <c r="O240">
        <f t="shared" si="436"/>
        <v>0.7</v>
      </c>
      <c r="P240">
        <f t="shared" si="391"/>
        <v>0.1</v>
      </c>
      <c r="Q240">
        <f t="shared" si="392"/>
        <v>1</v>
      </c>
      <c r="R240">
        <f t="shared" si="437"/>
        <v>0.7</v>
      </c>
      <c r="S240">
        <f t="shared" si="393"/>
        <v>0.1</v>
      </c>
      <c r="T240">
        <f t="shared" si="394"/>
        <v>1</v>
      </c>
      <c r="U240">
        <f t="shared" si="438"/>
        <v>0.7</v>
      </c>
      <c r="V240">
        <f t="shared" si="459"/>
        <v>0</v>
      </c>
      <c r="W240">
        <f t="shared" si="395"/>
        <v>0.1</v>
      </c>
      <c r="X240">
        <f t="shared" si="396"/>
        <v>1</v>
      </c>
      <c r="Y240">
        <f t="shared" si="439"/>
        <v>0.7</v>
      </c>
      <c r="Z240">
        <f t="shared" si="397"/>
        <v>0.1</v>
      </c>
      <c r="AA240">
        <f t="shared" si="398"/>
        <v>1</v>
      </c>
      <c r="AB240">
        <f t="shared" si="440"/>
        <v>0.7</v>
      </c>
      <c r="AC240">
        <f t="shared" si="399"/>
        <v>0.1</v>
      </c>
      <c r="AD240">
        <f t="shared" si="400"/>
        <v>1</v>
      </c>
      <c r="AE240">
        <f t="shared" si="441"/>
        <v>0.7</v>
      </c>
      <c r="AF240">
        <f t="shared" si="401"/>
        <v>0.1</v>
      </c>
      <c r="AG240">
        <f t="shared" si="402"/>
        <v>1</v>
      </c>
      <c r="AH240">
        <f t="shared" si="442"/>
        <v>0.7</v>
      </c>
      <c r="AI240">
        <f t="shared" si="403"/>
        <v>0.1</v>
      </c>
      <c r="AJ240">
        <f t="shared" si="404"/>
        <v>1</v>
      </c>
      <c r="AK240">
        <f t="shared" si="443"/>
        <v>0.7</v>
      </c>
      <c r="AL240">
        <f t="shared" si="450"/>
        <v>0</v>
      </c>
      <c r="AM240">
        <f t="shared" si="431"/>
        <v>0</v>
      </c>
      <c r="AN240">
        <f t="shared" si="405"/>
        <v>0.1</v>
      </c>
      <c r="AO240">
        <f t="shared" si="406"/>
        <v>1</v>
      </c>
      <c r="AP240">
        <f t="shared" si="432"/>
        <v>0.10999999999999976</v>
      </c>
      <c r="AQ240">
        <f t="shared" si="407"/>
        <v>1</v>
      </c>
      <c r="AR240">
        <f t="shared" si="458"/>
        <v>0.1</v>
      </c>
      <c r="AS240">
        <f t="shared" si="408"/>
        <v>1</v>
      </c>
      <c r="AT240">
        <f t="shared" si="444"/>
        <v>0.7</v>
      </c>
      <c r="AU240">
        <f t="shared" si="409"/>
        <v>0.1</v>
      </c>
      <c r="AV240">
        <f t="shared" si="410"/>
        <v>1</v>
      </c>
      <c r="AW240">
        <f t="shared" si="411"/>
        <v>0.1</v>
      </c>
      <c r="AX240">
        <f t="shared" si="412"/>
        <v>1</v>
      </c>
      <c r="AY240">
        <f t="shared" si="413"/>
        <v>0.1</v>
      </c>
      <c r="AZ240">
        <f t="shared" si="414"/>
        <v>1</v>
      </c>
      <c r="BA240">
        <f t="shared" si="434"/>
        <v>0.1</v>
      </c>
      <c r="BB240">
        <f t="shared" si="415"/>
        <v>1</v>
      </c>
      <c r="BC240">
        <f t="shared" si="462"/>
        <v>0.55000000000000004</v>
      </c>
      <c r="BD240">
        <f t="shared" si="416"/>
        <v>0.1</v>
      </c>
      <c r="BE240">
        <f t="shared" si="417"/>
        <v>1</v>
      </c>
      <c r="BF240">
        <f t="shared" si="418"/>
        <v>0.1</v>
      </c>
      <c r="BG240">
        <f t="shared" si="419"/>
        <v>1</v>
      </c>
      <c r="BH240">
        <f t="shared" si="420"/>
        <v>1</v>
      </c>
      <c r="BI240">
        <f t="shared" si="445"/>
        <v>0.7</v>
      </c>
      <c r="BJ240">
        <f t="shared" si="454"/>
        <v>0.7</v>
      </c>
      <c r="BK240">
        <f t="shared" si="463"/>
        <v>0.255</v>
      </c>
      <c r="BL240">
        <f t="shared" si="460"/>
        <v>0.41400000000000031</v>
      </c>
      <c r="BM240">
        <f t="shared" si="421"/>
        <v>0.1</v>
      </c>
      <c r="BN240">
        <f t="shared" si="422"/>
        <v>1</v>
      </c>
      <c r="BO240">
        <f t="shared" si="446"/>
        <v>0.7</v>
      </c>
      <c r="BP240">
        <f t="shared" si="423"/>
        <v>0.1</v>
      </c>
      <c r="BQ240">
        <f t="shared" si="424"/>
        <v>1</v>
      </c>
      <c r="BR240">
        <f t="shared" si="447"/>
        <v>0.7</v>
      </c>
      <c r="BS240">
        <f t="shared" si="425"/>
        <v>0.1</v>
      </c>
      <c r="BT240">
        <f t="shared" si="426"/>
        <v>1</v>
      </c>
      <c r="BU240">
        <f t="shared" si="448"/>
        <v>0.7</v>
      </c>
      <c r="BV240">
        <f t="shared" si="456"/>
        <v>0.1</v>
      </c>
      <c r="BW240">
        <f t="shared" si="427"/>
        <v>1</v>
      </c>
      <c r="BX240">
        <f t="shared" si="455"/>
        <v>0.7</v>
      </c>
      <c r="BY240">
        <f t="shared" si="428"/>
        <v>0.1</v>
      </c>
      <c r="BZ240">
        <f t="shared" si="429"/>
        <v>1</v>
      </c>
      <c r="CA240">
        <v>0</v>
      </c>
      <c r="CB240">
        <v>0</v>
      </c>
      <c r="CC240">
        <f t="shared" si="382"/>
        <v>0.30500000000000005</v>
      </c>
      <c r="CD240">
        <f t="shared" si="457"/>
        <v>0.42600000000000032</v>
      </c>
      <c r="CE240">
        <f t="shared" si="461"/>
        <v>0.1</v>
      </c>
      <c r="CF240">
        <f t="shared" si="433"/>
        <v>1.1849999999999967</v>
      </c>
      <c r="CG240">
        <f t="shared" si="430"/>
        <v>1</v>
      </c>
      <c r="CH240">
        <v>0.1</v>
      </c>
    </row>
    <row r="241" spans="1:86" x14ac:dyDescent="0.25">
      <c r="A241">
        <v>2676</v>
      </c>
      <c r="B241">
        <f t="shared" si="383"/>
        <v>0.1</v>
      </c>
      <c r="C241">
        <f t="shared" si="384"/>
        <v>1</v>
      </c>
      <c r="D241">
        <f t="shared" si="453"/>
        <v>0.75</v>
      </c>
      <c r="E241">
        <f t="shared" si="385"/>
        <v>0.1</v>
      </c>
      <c r="F241">
        <f t="shared" si="386"/>
        <v>1</v>
      </c>
      <c r="G241">
        <f t="shared" si="451"/>
        <v>0.7</v>
      </c>
      <c r="H241">
        <f t="shared" si="452"/>
        <v>0.15499999999999992</v>
      </c>
      <c r="I241">
        <f t="shared" si="449"/>
        <v>1</v>
      </c>
      <c r="J241">
        <f t="shared" si="387"/>
        <v>0.1</v>
      </c>
      <c r="K241">
        <f t="shared" si="388"/>
        <v>1</v>
      </c>
      <c r="L241">
        <f t="shared" si="435"/>
        <v>0.7</v>
      </c>
      <c r="M241">
        <f t="shared" si="389"/>
        <v>0.1</v>
      </c>
      <c r="N241">
        <f t="shared" si="390"/>
        <v>1</v>
      </c>
      <c r="O241">
        <f t="shared" si="436"/>
        <v>0.7</v>
      </c>
      <c r="P241">
        <f t="shared" si="391"/>
        <v>0.1</v>
      </c>
      <c r="Q241">
        <f t="shared" si="392"/>
        <v>1</v>
      </c>
      <c r="R241">
        <f t="shared" si="437"/>
        <v>0.7</v>
      </c>
      <c r="S241">
        <f t="shared" si="393"/>
        <v>0.1</v>
      </c>
      <c r="T241">
        <f t="shared" si="394"/>
        <v>1</v>
      </c>
      <c r="U241">
        <f t="shared" si="438"/>
        <v>0.7</v>
      </c>
      <c r="V241">
        <f t="shared" si="459"/>
        <v>0</v>
      </c>
      <c r="W241">
        <f t="shared" si="395"/>
        <v>0.1</v>
      </c>
      <c r="X241">
        <f t="shared" si="396"/>
        <v>1</v>
      </c>
      <c r="Y241">
        <f t="shared" si="439"/>
        <v>0.7</v>
      </c>
      <c r="Z241">
        <f t="shared" si="397"/>
        <v>0.1</v>
      </c>
      <c r="AA241">
        <f t="shared" si="398"/>
        <v>1</v>
      </c>
      <c r="AB241">
        <f t="shared" si="440"/>
        <v>0.7</v>
      </c>
      <c r="AC241">
        <f t="shared" si="399"/>
        <v>0.1</v>
      </c>
      <c r="AD241">
        <f t="shared" si="400"/>
        <v>1</v>
      </c>
      <c r="AE241">
        <f t="shared" si="441"/>
        <v>0.7</v>
      </c>
      <c r="AF241">
        <f t="shared" si="401"/>
        <v>0.1</v>
      </c>
      <c r="AG241">
        <f t="shared" si="402"/>
        <v>1</v>
      </c>
      <c r="AH241">
        <f t="shared" si="442"/>
        <v>0.7</v>
      </c>
      <c r="AI241">
        <f t="shared" si="403"/>
        <v>0.1</v>
      </c>
      <c r="AJ241">
        <f t="shared" si="404"/>
        <v>1</v>
      </c>
      <c r="AK241">
        <f t="shared" si="443"/>
        <v>0.7</v>
      </c>
      <c r="AL241">
        <f t="shared" si="450"/>
        <v>0</v>
      </c>
      <c r="AM241">
        <f t="shared" si="431"/>
        <v>0</v>
      </c>
      <c r="AN241">
        <f t="shared" si="405"/>
        <v>0.1</v>
      </c>
      <c r="AO241">
        <f t="shared" si="406"/>
        <v>1</v>
      </c>
      <c r="AP241">
        <f t="shared" si="432"/>
        <v>0.10499999999999976</v>
      </c>
      <c r="AQ241">
        <f t="shared" si="407"/>
        <v>1</v>
      </c>
      <c r="AR241">
        <f t="shared" si="458"/>
        <v>0.1</v>
      </c>
      <c r="AS241">
        <f t="shared" si="408"/>
        <v>1</v>
      </c>
      <c r="AT241">
        <f t="shared" si="444"/>
        <v>0.7</v>
      </c>
      <c r="AU241">
        <f t="shared" si="409"/>
        <v>0.1</v>
      </c>
      <c r="AV241">
        <f t="shared" si="410"/>
        <v>1</v>
      </c>
      <c r="AW241">
        <f t="shared" si="411"/>
        <v>0.1</v>
      </c>
      <c r="AX241">
        <f t="shared" si="412"/>
        <v>1</v>
      </c>
      <c r="AY241">
        <f t="shared" si="413"/>
        <v>0.1</v>
      </c>
      <c r="AZ241">
        <f t="shared" si="414"/>
        <v>1</v>
      </c>
      <c r="BA241">
        <f t="shared" si="434"/>
        <v>0.1</v>
      </c>
      <c r="BB241">
        <f t="shared" si="415"/>
        <v>1</v>
      </c>
      <c r="BC241">
        <f t="shared" si="462"/>
        <v>0.55000000000000004</v>
      </c>
      <c r="BD241">
        <f t="shared" si="416"/>
        <v>0.1</v>
      </c>
      <c r="BE241">
        <f t="shared" si="417"/>
        <v>1</v>
      </c>
      <c r="BF241">
        <f t="shared" si="418"/>
        <v>0.1</v>
      </c>
      <c r="BG241">
        <f t="shared" si="419"/>
        <v>1</v>
      </c>
      <c r="BH241">
        <f t="shared" si="420"/>
        <v>1</v>
      </c>
      <c r="BI241">
        <f t="shared" si="445"/>
        <v>0.7</v>
      </c>
      <c r="BJ241">
        <f t="shared" si="454"/>
        <v>0.7</v>
      </c>
      <c r="BK241">
        <f t="shared" si="463"/>
        <v>0.25</v>
      </c>
      <c r="BL241">
        <f t="shared" si="460"/>
        <v>0.41600000000000031</v>
      </c>
      <c r="BM241">
        <f t="shared" si="421"/>
        <v>0.1</v>
      </c>
      <c r="BN241">
        <f t="shared" si="422"/>
        <v>1</v>
      </c>
      <c r="BO241">
        <f t="shared" si="446"/>
        <v>0.7</v>
      </c>
      <c r="BP241">
        <f t="shared" si="423"/>
        <v>0.1</v>
      </c>
      <c r="BQ241">
        <f t="shared" si="424"/>
        <v>1</v>
      </c>
      <c r="BR241">
        <f t="shared" si="447"/>
        <v>0.7</v>
      </c>
      <c r="BS241">
        <f t="shared" si="425"/>
        <v>0.1</v>
      </c>
      <c r="BT241">
        <f t="shared" si="426"/>
        <v>1</v>
      </c>
      <c r="BU241">
        <f t="shared" si="448"/>
        <v>0.7</v>
      </c>
      <c r="BV241">
        <f t="shared" si="456"/>
        <v>0.1</v>
      </c>
      <c r="BW241">
        <f t="shared" si="427"/>
        <v>1</v>
      </c>
      <c r="BX241">
        <f t="shared" si="455"/>
        <v>0.7</v>
      </c>
      <c r="BY241">
        <f t="shared" si="428"/>
        <v>0.1</v>
      </c>
      <c r="BZ241">
        <f t="shared" si="429"/>
        <v>1</v>
      </c>
      <c r="CA241">
        <v>0</v>
      </c>
      <c r="CB241">
        <v>0</v>
      </c>
      <c r="CC241">
        <f t="shared" ref="CC241:CC304" si="464">MAX(CC240-0.005, 0.1)</f>
        <v>0.30000000000000004</v>
      </c>
      <c r="CD241">
        <f t="shared" si="457"/>
        <v>0.42800000000000032</v>
      </c>
      <c r="CE241">
        <f t="shared" si="461"/>
        <v>0.1</v>
      </c>
      <c r="CF241">
        <f t="shared" si="433"/>
        <v>1.1899999999999966</v>
      </c>
      <c r="CG241">
        <f t="shared" si="430"/>
        <v>1</v>
      </c>
      <c r="CH241">
        <v>0.1</v>
      </c>
    </row>
    <row r="242" spans="1:86" x14ac:dyDescent="0.25">
      <c r="A242">
        <v>2692</v>
      </c>
      <c r="B242">
        <f t="shared" si="383"/>
        <v>0.1</v>
      </c>
      <c r="C242">
        <f t="shared" si="384"/>
        <v>1</v>
      </c>
      <c r="D242">
        <f t="shared" si="453"/>
        <v>0.75</v>
      </c>
      <c r="E242">
        <f t="shared" si="385"/>
        <v>0.1</v>
      </c>
      <c r="F242">
        <f t="shared" si="386"/>
        <v>1</v>
      </c>
      <c r="G242">
        <f t="shared" si="451"/>
        <v>0.7</v>
      </c>
      <c r="H242">
        <f t="shared" si="452"/>
        <v>0.14999999999999991</v>
      </c>
      <c r="I242">
        <f t="shared" si="449"/>
        <v>1</v>
      </c>
      <c r="J242">
        <f t="shared" si="387"/>
        <v>0.1</v>
      </c>
      <c r="K242">
        <f t="shared" si="388"/>
        <v>1</v>
      </c>
      <c r="L242">
        <f t="shared" si="435"/>
        <v>0.7</v>
      </c>
      <c r="M242">
        <f t="shared" si="389"/>
        <v>0.1</v>
      </c>
      <c r="N242">
        <f t="shared" si="390"/>
        <v>1</v>
      </c>
      <c r="O242">
        <f t="shared" si="436"/>
        <v>0.7</v>
      </c>
      <c r="P242">
        <f t="shared" si="391"/>
        <v>0.1</v>
      </c>
      <c r="Q242">
        <f t="shared" si="392"/>
        <v>1</v>
      </c>
      <c r="R242">
        <f t="shared" si="437"/>
        <v>0.7</v>
      </c>
      <c r="S242">
        <f t="shared" si="393"/>
        <v>0.1</v>
      </c>
      <c r="T242">
        <f t="shared" si="394"/>
        <v>1</v>
      </c>
      <c r="U242">
        <f t="shared" si="438"/>
        <v>0.7</v>
      </c>
      <c r="V242">
        <f t="shared" si="459"/>
        <v>0</v>
      </c>
      <c r="W242">
        <f t="shared" si="395"/>
        <v>0.1</v>
      </c>
      <c r="X242">
        <f t="shared" si="396"/>
        <v>1</v>
      </c>
      <c r="Y242">
        <f t="shared" si="439"/>
        <v>0.7</v>
      </c>
      <c r="Z242">
        <f t="shared" si="397"/>
        <v>0.1</v>
      </c>
      <c r="AA242">
        <f t="shared" si="398"/>
        <v>1</v>
      </c>
      <c r="AB242">
        <f t="shared" si="440"/>
        <v>0.7</v>
      </c>
      <c r="AC242">
        <f t="shared" si="399"/>
        <v>0.1</v>
      </c>
      <c r="AD242">
        <f t="shared" si="400"/>
        <v>1</v>
      </c>
      <c r="AE242">
        <f t="shared" si="441"/>
        <v>0.7</v>
      </c>
      <c r="AF242">
        <f t="shared" si="401"/>
        <v>0.1</v>
      </c>
      <c r="AG242">
        <f t="shared" si="402"/>
        <v>1</v>
      </c>
      <c r="AH242">
        <f t="shared" si="442"/>
        <v>0.7</v>
      </c>
      <c r="AI242">
        <f t="shared" si="403"/>
        <v>0.1</v>
      </c>
      <c r="AJ242">
        <f t="shared" si="404"/>
        <v>1</v>
      </c>
      <c r="AK242">
        <f t="shared" si="443"/>
        <v>0.7</v>
      </c>
      <c r="AL242">
        <f t="shared" si="450"/>
        <v>0</v>
      </c>
      <c r="AM242">
        <f t="shared" si="431"/>
        <v>0</v>
      </c>
      <c r="AN242">
        <f t="shared" si="405"/>
        <v>0.1</v>
      </c>
      <c r="AO242">
        <f t="shared" si="406"/>
        <v>1</v>
      </c>
      <c r="AP242">
        <f t="shared" si="432"/>
        <v>0.1</v>
      </c>
      <c r="AQ242">
        <f t="shared" si="407"/>
        <v>1</v>
      </c>
      <c r="AR242">
        <f>MAX(AR241-0.005, 0)</f>
        <v>9.5000000000000001E-2</v>
      </c>
      <c r="AS242">
        <f t="shared" si="408"/>
        <v>1</v>
      </c>
      <c r="AT242">
        <f t="shared" si="444"/>
        <v>0.7</v>
      </c>
      <c r="AU242">
        <f t="shared" si="409"/>
        <v>0.1</v>
      </c>
      <c r="AV242">
        <f t="shared" si="410"/>
        <v>1</v>
      </c>
      <c r="AW242">
        <f t="shared" si="411"/>
        <v>0.1</v>
      </c>
      <c r="AX242">
        <f t="shared" si="412"/>
        <v>1</v>
      </c>
      <c r="AY242">
        <f t="shared" si="413"/>
        <v>0.1</v>
      </c>
      <c r="AZ242">
        <f t="shared" si="414"/>
        <v>1</v>
      </c>
      <c r="BA242">
        <f t="shared" si="434"/>
        <v>0.1</v>
      </c>
      <c r="BB242">
        <f t="shared" si="415"/>
        <v>1</v>
      </c>
      <c r="BC242">
        <f t="shared" si="462"/>
        <v>0.55000000000000004</v>
      </c>
      <c r="BD242">
        <f t="shared" si="416"/>
        <v>0.1</v>
      </c>
      <c r="BE242">
        <f t="shared" si="417"/>
        <v>1</v>
      </c>
      <c r="BF242">
        <f t="shared" si="418"/>
        <v>0.1</v>
      </c>
      <c r="BG242">
        <f t="shared" si="419"/>
        <v>1</v>
      </c>
      <c r="BH242">
        <f t="shared" si="420"/>
        <v>1</v>
      </c>
      <c r="BI242">
        <f t="shared" si="445"/>
        <v>0.7</v>
      </c>
      <c r="BJ242">
        <f t="shared" si="454"/>
        <v>0.7</v>
      </c>
      <c r="BK242">
        <f t="shared" si="463"/>
        <v>0.245</v>
      </c>
      <c r="BL242">
        <f t="shared" si="460"/>
        <v>0.41800000000000032</v>
      </c>
      <c r="BM242">
        <f t="shared" si="421"/>
        <v>0.1</v>
      </c>
      <c r="BN242">
        <f t="shared" si="422"/>
        <v>1</v>
      </c>
      <c r="BO242">
        <f t="shared" si="446"/>
        <v>0.7</v>
      </c>
      <c r="BP242">
        <f t="shared" si="423"/>
        <v>0.1</v>
      </c>
      <c r="BQ242">
        <f t="shared" si="424"/>
        <v>1</v>
      </c>
      <c r="BR242">
        <f t="shared" si="447"/>
        <v>0.7</v>
      </c>
      <c r="BS242">
        <f t="shared" si="425"/>
        <v>0.1</v>
      </c>
      <c r="BT242">
        <f t="shared" si="426"/>
        <v>1</v>
      </c>
      <c r="BU242">
        <f t="shared" si="448"/>
        <v>0.7</v>
      </c>
      <c r="BV242">
        <f t="shared" si="456"/>
        <v>0.1</v>
      </c>
      <c r="BW242">
        <f t="shared" si="427"/>
        <v>1</v>
      </c>
      <c r="BX242">
        <f t="shared" si="455"/>
        <v>0.7</v>
      </c>
      <c r="BY242">
        <f t="shared" si="428"/>
        <v>0.1</v>
      </c>
      <c r="BZ242">
        <f t="shared" si="429"/>
        <v>1</v>
      </c>
      <c r="CA242">
        <v>0</v>
      </c>
      <c r="CB242">
        <v>0</v>
      </c>
      <c r="CC242">
        <f t="shared" si="464"/>
        <v>0.29500000000000004</v>
      </c>
      <c r="CD242">
        <f t="shared" si="457"/>
        <v>0.43000000000000033</v>
      </c>
      <c r="CE242">
        <f t="shared" si="461"/>
        <v>0.1</v>
      </c>
      <c r="CF242">
        <f t="shared" si="433"/>
        <v>1.1949999999999965</v>
      </c>
      <c r="CG242">
        <f t="shared" si="430"/>
        <v>1</v>
      </c>
      <c r="CH242">
        <v>0.1</v>
      </c>
    </row>
    <row r="243" spans="1:86" x14ac:dyDescent="0.25">
      <c r="A243">
        <v>2708</v>
      </c>
      <c r="B243">
        <f t="shared" si="383"/>
        <v>0.1</v>
      </c>
      <c r="C243">
        <f t="shared" si="384"/>
        <v>1</v>
      </c>
      <c r="D243">
        <f t="shared" si="453"/>
        <v>0.75</v>
      </c>
      <c r="E243">
        <f t="shared" si="385"/>
        <v>0.1</v>
      </c>
      <c r="F243">
        <f t="shared" si="386"/>
        <v>1</v>
      </c>
      <c r="G243">
        <f t="shared" si="451"/>
        <v>0.7</v>
      </c>
      <c r="H243">
        <f t="shared" si="452"/>
        <v>0.14499999999999991</v>
      </c>
      <c r="I243">
        <f t="shared" si="449"/>
        <v>1</v>
      </c>
      <c r="J243">
        <f t="shared" si="387"/>
        <v>0.1</v>
      </c>
      <c r="K243">
        <f t="shared" si="388"/>
        <v>1</v>
      </c>
      <c r="L243">
        <f t="shared" si="435"/>
        <v>0.7</v>
      </c>
      <c r="M243">
        <f t="shared" si="389"/>
        <v>0.1</v>
      </c>
      <c r="N243">
        <f t="shared" si="390"/>
        <v>1</v>
      </c>
      <c r="O243">
        <f t="shared" si="436"/>
        <v>0.7</v>
      </c>
      <c r="P243">
        <f t="shared" si="391"/>
        <v>0.1</v>
      </c>
      <c r="Q243">
        <f t="shared" si="392"/>
        <v>1</v>
      </c>
      <c r="R243">
        <f t="shared" si="437"/>
        <v>0.7</v>
      </c>
      <c r="S243">
        <f t="shared" si="393"/>
        <v>0.1</v>
      </c>
      <c r="T243">
        <f t="shared" si="394"/>
        <v>1</v>
      </c>
      <c r="U243">
        <f t="shared" si="438"/>
        <v>0.7</v>
      </c>
      <c r="V243">
        <f t="shared" si="459"/>
        <v>0</v>
      </c>
      <c r="W243">
        <f t="shared" si="395"/>
        <v>0.1</v>
      </c>
      <c r="X243">
        <f t="shared" si="396"/>
        <v>1</v>
      </c>
      <c r="Y243">
        <f t="shared" si="439"/>
        <v>0.7</v>
      </c>
      <c r="Z243">
        <f t="shared" si="397"/>
        <v>0.1</v>
      </c>
      <c r="AA243">
        <f t="shared" si="398"/>
        <v>1</v>
      </c>
      <c r="AB243">
        <f t="shared" si="440"/>
        <v>0.7</v>
      </c>
      <c r="AC243">
        <f t="shared" si="399"/>
        <v>0.1</v>
      </c>
      <c r="AD243">
        <f t="shared" si="400"/>
        <v>1</v>
      </c>
      <c r="AE243">
        <f t="shared" si="441"/>
        <v>0.7</v>
      </c>
      <c r="AF243">
        <f t="shared" si="401"/>
        <v>0.1</v>
      </c>
      <c r="AG243">
        <f t="shared" si="402"/>
        <v>1</v>
      </c>
      <c r="AH243">
        <f t="shared" si="442"/>
        <v>0.7</v>
      </c>
      <c r="AI243">
        <f t="shared" si="403"/>
        <v>0.1</v>
      </c>
      <c r="AJ243">
        <f t="shared" si="404"/>
        <v>1</v>
      </c>
      <c r="AK243">
        <f t="shared" si="443"/>
        <v>0.7</v>
      </c>
      <c r="AL243">
        <f t="shared" si="450"/>
        <v>0</v>
      </c>
      <c r="AM243">
        <f t="shared" si="431"/>
        <v>0</v>
      </c>
      <c r="AN243">
        <f t="shared" si="405"/>
        <v>0.1</v>
      </c>
      <c r="AO243">
        <f t="shared" si="406"/>
        <v>1</v>
      </c>
      <c r="AP243">
        <f t="shared" si="432"/>
        <v>0.1</v>
      </c>
      <c r="AQ243">
        <f t="shared" si="407"/>
        <v>1</v>
      </c>
      <c r="AR243">
        <f t="shared" ref="AR243:AR306" si="465">MAX(AR242-0.005, 0)</f>
        <v>0.09</v>
      </c>
      <c r="AS243">
        <f t="shared" si="408"/>
        <v>1</v>
      </c>
      <c r="AT243">
        <f t="shared" si="444"/>
        <v>0.7</v>
      </c>
      <c r="AU243">
        <f t="shared" si="409"/>
        <v>0.1</v>
      </c>
      <c r="AV243">
        <f t="shared" si="410"/>
        <v>1</v>
      </c>
      <c r="AW243">
        <f t="shared" si="411"/>
        <v>0.1</v>
      </c>
      <c r="AX243">
        <f t="shared" si="412"/>
        <v>1</v>
      </c>
      <c r="AY243">
        <f t="shared" si="413"/>
        <v>0.1</v>
      </c>
      <c r="AZ243">
        <f t="shared" si="414"/>
        <v>1</v>
      </c>
      <c r="BA243">
        <f t="shared" si="434"/>
        <v>0.1</v>
      </c>
      <c r="BB243">
        <f t="shared" si="415"/>
        <v>1</v>
      </c>
      <c r="BC243">
        <f t="shared" si="462"/>
        <v>0.55000000000000004</v>
      </c>
      <c r="BD243">
        <f t="shared" si="416"/>
        <v>0.1</v>
      </c>
      <c r="BE243">
        <f t="shared" si="417"/>
        <v>1</v>
      </c>
      <c r="BF243">
        <f t="shared" si="418"/>
        <v>0.1</v>
      </c>
      <c r="BG243">
        <f t="shared" si="419"/>
        <v>1</v>
      </c>
      <c r="BH243">
        <f t="shared" si="420"/>
        <v>1</v>
      </c>
      <c r="BI243">
        <f t="shared" si="445"/>
        <v>0.7</v>
      </c>
      <c r="BJ243">
        <f t="shared" si="454"/>
        <v>0.7</v>
      </c>
      <c r="BK243">
        <f t="shared" si="463"/>
        <v>0.24</v>
      </c>
      <c r="BL243">
        <f t="shared" si="460"/>
        <v>0.42000000000000032</v>
      </c>
      <c r="BM243">
        <f t="shared" si="421"/>
        <v>0.1</v>
      </c>
      <c r="BN243">
        <f t="shared" si="422"/>
        <v>1</v>
      </c>
      <c r="BO243">
        <f t="shared" si="446"/>
        <v>0.7</v>
      </c>
      <c r="BP243">
        <f t="shared" si="423"/>
        <v>0.1</v>
      </c>
      <c r="BQ243">
        <f t="shared" si="424"/>
        <v>1</v>
      </c>
      <c r="BR243">
        <f t="shared" si="447"/>
        <v>0.7</v>
      </c>
      <c r="BS243">
        <f t="shared" si="425"/>
        <v>0.1</v>
      </c>
      <c r="BT243">
        <f t="shared" si="426"/>
        <v>1</v>
      </c>
      <c r="BU243">
        <f t="shared" si="448"/>
        <v>0.7</v>
      </c>
      <c r="BV243">
        <f t="shared" si="456"/>
        <v>0.1</v>
      </c>
      <c r="BW243">
        <f t="shared" si="427"/>
        <v>1</v>
      </c>
      <c r="BX243">
        <f t="shared" si="455"/>
        <v>0.7</v>
      </c>
      <c r="BY243">
        <f t="shared" si="428"/>
        <v>0.1</v>
      </c>
      <c r="BZ243">
        <f t="shared" si="429"/>
        <v>1</v>
      </c>
      <c r="CA243">
        <v>0</v>
      </c>
      <c r="CB243">
        <v>0</v>
      </c>
      <c r="CC243">
        <f t="shared" si="464"/>
        <v>0.29000000000000004</v>
      </c>
      <c r="CD243">
        <f t="shared" si="457"/>
        <v>0.43200000000000033</v>
      </c>
      <c r="CE243">
        <f t="shared" si="461"/>
        <v>0.1</v>
      </c>
      <c r="CF243">
        <f t="shared" si="433"/>
        <v>1.1999999999999964</v>
      </c>
      <c r="CG243">
        <f t="shared" si="430"/>
        <v>1</v>
      </c>
      <c r="CH243">
        <v>0.1</v>
      </c>
    </row>
    <row r="244" spans="1:86" x14ac:dyDescent="0.25">
      <c r="A244">
        <v>2724</v>
      </c>
      <c r="B244">
        <f t="shared" si="383"/>
        <v>0.1</v>
      </c>
      <c r="C244">
        <f t="shared" si="384"/>
        <v>1</v>
      </c>
      <c r="D244">
        <f t="shared" si="453"/>
        <v>0.75</v>
      </c>
      <c r="E244">
        <f t="shared" si="385"/>
        <v>0.1</v>
      </c>
      <c r="F244">
        <f t="shared" si="386"/>
        <v>1</v>
      </c>
      <c r="G244">
        <f t="shared" si="451"/>
        <v>0.7</v>
      </c>
      <c r="H244">
        <f t="shared" si="452"/>
        <v>0.1399999999999999</v>
      </c>
      <c r="I244">
        <f t="shared" si="449"/>
        <v>1</v>
      </c>
      <c r="J244">
        <f t="shared" si="387"/>
        <v>0.1</v>
      </c>
      <c r="K244">
        <f t="shared" si="388"/>
        <v>1</v>
      </c>
      <c r="L244">
        <f t="shared" si="435"/>
        <v>0.7</v>
      </c>
      <c r="M244">
        <f t="shared" si="389"/>
        <v>0.1</v>
      </c>
      <c r="N244">
        <f t="shared" si="390"/>
        <v>1</v>
      </c>
      <c r="O244">
        <f t="shared" si="436"/>
        <v>0.7</v>
      </c>
      <c r="P244">
        <f t="shared" si="391"/>
        <v>0.1</v>
      </c>
      <c r="Q244">
        <f t="shared" si="392"/>
        <v>1</v>
      </c>
      <c r="R244">
        <f t="shared" si="437"/>
        <v>0.7</v>
      </c>
      <c r="S244">
        <f t="shared" si="393"/>
        <v>0.1</v>
      </c>
      <c r="T244">
        <f t="shared" si="394"/>
        <v>1</v>
      </c>
      <c r="U244">
        <f t="shared" si="438"/>
        <v>0.7</v>
      </c>
      <c r="V244">
        <f t="shared" si="459"/>
        <v>0</v>
      </c>
      <c r="W244">
        <f t="shared" si="395"/>
        <v>0.1</v>
      </c>
      <c r="X244">
        <f t="shared" si="396"/>
        <v>1</v>
      </c>
      <c r="Y244">
        <f t="shared" si="439"/>
        <v>0.7</v>
      </c>
      <c r="Z244">
        <f t="shared" si="397"/>
        <v>0.1</v>
      </c>
      <c r="AA244">
        <f t="shared" si="398"/>
        <v>1</v>
      </c>
      <c r="AB244">
        <f t="shared" si="440"/>
        <v>0.7</v>
      </c>
      <c r="AC244">
        <f t="shared" si="399"/>
        <v>0.1</v>
      </c>
      <c r="AD244">
        <f t="shared" si="400"/>
        <v>1</v>
      </c>
      <c r="AE244">
        <f t="shared" si="441"/>
        <v>0.7</v>
      </c>
      <c r="AF244">
        <f t="shared" si="401"/>
        <v>0.1</v>
      </c>
      <c r="AG244">
        <f t="shared" si="402"/>
        <v>1</v>
      </c>
      <c r="AH244">
        <f t="shared" si="442"/>
        <v>0.7</v>
      </c>
      <c r="AI244">
        <f t="shared" si="403"/>
        <v>0.1</v>
      </c>
      <c r="AJ244">
        <f t="shared" si="404"/>
        <v>1</v>
      </c>
      <c r="AK244">
        <f t="shared" si="443"/>
        <v>0.7</v>
      </c>
      <c r="AL244">
        <f t="shared" si="450"/>
        <v>0</v>
      </c>
      <c r="AM244">
        <f t="shared" si="431"/>
        <v>0</v>
      </c>
      <c r="AN244">
        <f t="shared" si="405"/>
        <v>0.1</v>
      </c>
      <c r="AO244">
        <f t="shared" si="406"/>
        <v>1</v>
      </c>
      <c r="AP244">
        <f t="shared" si="432"/>
        <v>0.1</v>
      </c>
      <c r="AQ244">
        <f t="shared" si="407"/>
        <v>1</v>
      </c>
      <c r="AR244">
        <f t="shared" si="465"/>
        <v>8.4999999999999992E-2</v>
      </c>
      <c r="AS244">
        <f t="shared" si="408"/>
        <v>1</v>
      </c>
      <c r="AT244">
        <f t="shared" si="444"/>
        <v>0.7</v>
      </c>
      <c r="AU244">
        <f t="shared" si="409"/>
        <v>0.1</v>
      </c>
      <c r="AV244">
        <f t="shared" si="410"/>
        <v>1</v>
      </c>
      <c r="AW244">
        <f t="shared" si="411"/>
        <v>0.1</v>
      </c>
      <c r="AX244">
        <f t="shared" si="412"/>
        <v>1</v>
      </c>
      <c r="AY244">
        <f t="shared" si="413"/>
        <v>0.1</v>
      </c>
      <c r="AZ244">
        <f t="shared" si="414"/>
        <v>1</v>
      </c>
      <c r="BA244">
        <f t="shared" si="434"/>
        <v>0.1</v>
      </c>
      <c r="BB244">
        <f t="shared" si="415"/>
        <v>1</v>
      </c>
      <c r="BC244">
        <f t="shared" si="462"/>
        <v>0.55000000000000004</v>
      </c>
      <c r="BD244">
        <f t="shared" si="416"/>
        <v>0.1</v>
      </c>
      <c r="BE244">
        <f t="shared" si="417"/>
        <v>1</v>
      </c>
      <c r="BF244">
        <f t="shared" si="418"/>
        <v>0.1</v>
      </c>
      <c r="BG244">
        <f t="shared" si="419"/>
        <v>1</v>
      </c>
      <c r="BH244">
        <f t="shared" si="420"/>
        <v>1</v>
      </c>
      <c r="BI244">
        <f t="shared" si="445"/>
        <v>0.7</v>
      </c>
      <c r="BJ244">
        <f t="shared" si="454"/>
        <v>0.7</v>
      </c>
      <c r="BK244">
        <f t="shared" si="463"/>
        <v>0.23499999999999999</v>
      </c>
      <c r="BL244">
        <f t="shared" si="460"/>
        <v>0.42200000000000032</v>
      </c>
      <c r="BM244">
        <f t="shared" si="421"/>
        <v>0.1</v>
      </c>
      <c r="BN244">
        <f t="shared" si="422"/>
        <v>1</v>
      </c>
      <c r="BO244">
        <f t="shared" si="446"/>
        <v>0.7</v>
      </c>
      <c r="BP244">
        <f t="shared" si="423"/>
        <v>0.1</v>
      </c>
      <c r="BQ244">
        <f t="shared" si="424"/>
        <v>1</v>
      </c>
      <c r="BR244">
        <f t="shared" si="447"/>
        <v>0.7</v>
      </c>
      <c r="BS244">
        <f t="shared" si="425"/>
        <v>0.1</v>
      </c>
      <c r="BT244">
        <f t="shared" si="426"/>
        <v>1</v>
      </c>
      <c r="BU244">
        <f t="shared" si="448"/>
        <v>0.7</v>
      </c>
      <c r="BV244">
        <f t="shared" si="456"/>
        <v>0.1</v>
      </c>
      <c r="BW244">
        <f t="shared" si="427"/>
        <v>1</v>
      </c>
      <c r="BX244">
        <f t="shared" si="455"/>
        <v>0.7</v>
      </c>
      <c r="BY244">
        <f t="shared" si="428"/>
        <v>0.1</v>
      </c>
      <c r="BZ244">
        <f t="shared" si="429"/>
        <v>1</v>
      </c>
      <c r="CA244">
        <v>0</v>
      </c>
      <c r="CB244">
        <v>0</v>
      </c>
      <c r="CC244">
        <f t="shared" si="464"/>
        <v>0.28500000000000003</v>
      </c>
      <c r="CD244">
        <f t="shared" si="457"/>
        <v>0.43400000000000033</v>
      </c>
      <c r="CE244">
        <f t="shared" si="461"/>
        <v>0.1</v>
      </c>
      <c r="CF244">
        <f t="shared" si="433"/>
        <v>1.2049999999999963</v>
      </c>
      <c r="CG244">
        <f t="shared" si="430"/>
        <v>1</v>
      </c>
      <c r="CH244">
        <v>0.1</v>
      </c>
    </row>
    <row r="245" spans="1:86" x14ac:dyDescent="0.25">
      <c r="A245">
        <v>2740</v>
      </c>
      <c r="B245">
        <f t="shared" si="383"/>
        <v>0.1</v>
      </c>
      <c r="C245">
        <f t="shared" si="384"/>
        <v>1</v>
      </c>
      <c r="D245">
        <f t="shared" si="453"/>
        <v>0.75</v>
      </c>
      <c r="E245">
        <f t="shared" si="385"/>
        <v>0.1</v>
      </c>
      <c r="F245">
        <f t="shared" si="386"/>
        <v>1</v>
      </c>
      <c r="G245">
        <f t="shared" si="451"/>
        <v>0.7</v>
      </c>
      <c r="H245">
        <f t="shared" si="452"/>
        <v>0.1349999999999999</v>
      </c>
      <c r="I245">
        <f t="shared" si="449"/>
        <v>1</v>
      </c>
      <c r="J245">
        <f t="shared" si="387"/>
        <v>0.1</v>
      </c>
      <c r="K245">
        <f t="shared" si="388"/>
        <v>1</v>
      </c>
      <c r="L245">
        <f t="shared" si="435"/>
        <v>0.7</v>
      </c>
      <c r="M245">
        <f t="shared" si="389"/>
        <v>0.1</v>
      </c>
      <c r="N245">
        <f t="shared" si="390"/>
        <v>1</v>
      </c>
      <c r="O245">
        <f t="shared" si="436"/>
        <v>0.7</v>
      </c>
      <c r="P245">
        <f t="shared" si="391"/>
        <v>0.1</v>
      </c>
      <c r="Q245">
        <f t="shared" si="392"/>
        <v>1</v>
      </c>
      <c r="R245">
        <f t="shared" si="437"/>
        <v>0.7</v>
      </c>
      <c r="S245">
        <f t="shared" si="393"/>
        <v>0.1</v>
      </c>
      <c r="T245">
        <f t="shared" si="394"/>
        <v>1</v>
      </c>
      <c r="U245">
        <f t="shared" si="438"/>
        <v>0.7</v>
      </c>
      <c r="V245">
        <f t="shared" si="459"/>
        <v>0</v>
      </c>
      <c r="W245">
        <f t="shared" si="395"/>
        <v>0.1</v>
      </c>
      <c r="X245">
        <f t="shared" si="396"/>
        <v>1</v>
      </c>
      <c r="Y245">
        <f t="shared" si="439"/>
        <v>0.7</v>
      </c>
      <c r="Z245">
        <f t="shared" si="397"/>
        <v>0.1</v>
      </c>
      <c r="AA245">
        <f t="shared" si="398"/>
        <v>1</v>
      </c>
      <c r="AB245">
        <f t="shared" si="440"/>
        <v>0.7</v>
      </c>
      <c r="AC245">
        <f t="shared" si="399"/>
        <v>0.1</v>
      </c>
      <c r="AD245">
        <f t="shared" si="400"/>
        <v>1</v>
      </c>
      <c r="AE245">
        <f t="shared" si="441"/>
        <v>0.7</v>
      </c>
      <c r="AF245">
        <f t="shared" si="401"/>
        <v>0.1</v>
      </c>
      <c r="AG245">
        <f t="shared" si="402"/>
        <v>1</v>
      </c>
      <c r="AH245">
        <f t="shared" si="442"/>
        <v>0.7</v>
      </c>
      <c r="AI245">
        <f t="shared" si="403"/>
        <v>0.1</v>
      </c>
      <c r="AJ245">
        <f t="shared" si="404"/>
        <v>1</v>
      </c>
      <c r="AK245">
        <f t="shared" si="443"/>
        <v>0.7</v>
      </c>
      <c r="AL245">
        <f t="shared" si="450"/>
        <v>0</v>
      </c>
      <c r="AM245">
        <f t="shared" si="431"/>
        <v>0</v>
      </c>
      <c r="AN245">
        <f t="shared" si="405"/>
        <v>0.1</v>
      </c>
      <c r="AO245">
        <f t="shared" si="406"/>
        <v>1</v>
      </c>
      <c r="AP245">
        <f t="shared" si="432"/>
        <v>0.1</v>
      </c>
      <c r="AQ245">
        <f t="shared" si="407"/>
        <v>1</v>
      </c>
      <c r="AR245">
        <f t="shared" si="465"/>
        <v>7.9999999999999988E-2</v>
      </c>
      <c r="AS245">
        <f t="shared" si="408"/>
        <v>1</v>
      </c>
      <c r="AT245">
        <f t="shared" si="444"/>
        <v>0.7</v>
      </c>
      <c r="AU245">
        <f t="shared" si="409"/>
        <v>0.1</v>
      </c>
      <c r="AV245">
        <f t="shared" si="410"/>
        <v>1</v>
      </c>
      <c r="AW245">
        <f t="shared" si="411"/>
        <v>0.1</v>
      </c>
      <c r="AX245">
        <f t="shared" si="412"/>
        <v>1</v>
      </c>
      <c r="AY245">
        <f t="shared" si="413"/>
        <v>0.1</v>
      </c>
      <c r="AZ245">
        <f t="shared" si="414"/>
        <v>1</v>
      </c>
      <c r="BA245">
        <f t="shared" si="434"/>
        <v>0.1</v>
      </c>
      <c r="BB245">
        <f t="shared" si="415"/>
        <v>1</v>
      </c>
      <c r="BC245">
        <f t="shared" si="462"/>
        <v>0.55000000000000004</v>
      </c>
      <c r="BD245">
        <f t="shared" si="416"/>
        <v>0.1</v>
      </c>
      <c r="BE245">
        <f t="shared" si="417"/>
        <v>1</v>
      </c>
      <c r="BF245">
        <f t="shared" si="418"/>
        <v>0.1</v>
      </c>
      <c r="BG245">
        <f t="shared" si="419"/>
        <v>1</v>
      </c>
      <c r="BH245">
        <f t="shared" si="420"/>
        <v>1</v>
      </c>
      <c r="BI245">
        <f t="shared" si="445"/>
        <v>0.7</v>
      </c>
      <c r="BJ245">
        <f t="shared" si="454"/>
        <v>0.7</v>
      </c>
      <c r="BK245">
        <f t="shared" si="463"/>
        <v>0.22999999999999998</v>
      </c>
      <c r="BL245">
        <f t="shared" si="460"/>
        <v>0.42400000000000032</v>
      </c>
      <c r="BM245">
        <f t="shared" si="421"/>
        <v>0.1</v>
      </c>
      <c r="BN245">
        <f t="shared" si="422"/>
        <v>1</v>
      </c>
      <c r="BO245">
        <f t="shared" si="446"/>
        <v>0.7</v>
      </c>
      <c r="BP245">
        <f t="shared" si="423"/>
        <v>0.1</v>
      </c>
      <c r="BQ245">
        <f t="shared" si="424"/>
        <v>1</v>
      </c>
      <c r="BR245">
        <f t="shared" si="447"/>
        <v>0.7</v>
      </c>
      <c r="BS245">
        <f t="shared" si="425"/>
        <v>0.1</v>
      </c>
      <c r="BT245">
        <f t="shared" si="426"/>
        <v>1</v>
      </c>
      <c r="BU245">
        <f t="shared" si="448"/>
        <v>0.7</v>
      </c>
      <c r="BV245">
        <f t="shared" si="456"/>
        <v>0.1</v>
      </c>
      <c r="BW245">
        <f t="shared" si="427"/>
        <v>1</v>
      </c>
      <c r="BX245">
        <f t="shared" si="455"/>
        <v>0.7</v>
      </c>
      <c r="BY245">
        <f t="shared" si="428"/>
        <v>0.1</v>
      </c>
      <c r="BZ245">
        <f t="shared" si="429"/>
        <v>1</v>
      </c>
      <c r="CA245">
        <v>0</v>
      </c>
      <c r="CB245">
        <v>0</v>
      </c>
      <c r="CC245">
        <f t="shared" si="464"/>
        <v>0.28000000000000003</v>
      </c>
      <c r="CD245">
        <f t="shared" si="457"/>
        <v>0.43600000000000033</v>
      </c>
      <c r="CE245">
        <f t="shared" si="461"/>
        <v>0.1</v>
      </c>
      <c r="CF245">
        <f t="shared" si="433"/>
        <v>1.2099999999999962</v>
      </c>
      <c r="CG245">
        <f t="shared" si="430"/>
        <v>1</v>
      </c>
      <c r="CH245">
        <v>0.1</v>
      </c>
    </row>
    <row r="246" spans="1:86" x14ac:dyDescent="0.25">
      <c r="A246">
        <v>2756</v>
      </c>
      <c r="B246">
        <f t="shared" si="383"/>
        <v>0.1</v>
      </c>
      <c r="C246">
        <f t="shared" si="384"/>
        <v>1</v>
      </c>
      <c r="D246">
        <f t="shared" si="453"/>
        <v>0.75</v>
      </c>
      <c r="E246">
        <f t="shared" si="385"/>
        <v>0.1</v>
      </c>
      <c r="F246">
        <f t="shared" si="386"/>
        <v>1</v>
      </c>
      <c r="G246">
        <f t="shared" si="451"/>
        <v>0.7</v>
      </c>
      <c r="H246">
        <f t="shared" si="452"/>
        <v>0.12999999999999989</v>
      </c>
      <c r="I246">
        <f t="shared" si="449"/>
        <v>1</v>
      </c>
      <c r="J246">
        <f t="shared" si="387"/>
        <v>0.1</v>
      </c>
      <c r="K246">
        <f t="shared" si="388"/>
        <v>1</v>
      </c>
      <c r="L246">
        <f t="shared" si="435"/>
        <v>0.7</v>
      </c>
      <c r="M246">
        <f t="shared" si="389"/>
        <v>0.1</v>
      </c>
      <c r="N246">
        <f t="shared" si="390"/>
        <v>1</v>
      </c>
      <c r="O246">
        <f t="shared" si="436"/>
        <v>0.7</v>
      </c>
      <c r="P246">
        <f t="shared" si="391"/>
        <v>0.1</v>
      </c>
      <c r="Q246">
        <f t="shared" si="392"/>
        <v>1</v>
      </c>
      <c r="R246">
        <f t="shared" si="437"/>
        <v>0.7</v>
      </c>
      <c r="S246">
        <f t="shared" si="393"/>
        <v>0.1</v>
      </c>
      <c r="T246">
        <f t="shared" si="394"/>
        <v>1</v>
      </c>
      <c r="U246">
        <f t="shared" si="438"/>
        <v>0.7</v>
      </c>
      <c r="V246">
        <f t="shared" si="459"/>
        <v>0</v>
      </c>
      <c r="W246">
        <f t="shared" si="395"/>
        <v>0.1</v>
      </c>
      <c r="X246">
        <f t="shared" si="396"/>
        <v>1</v>
      </c>
      <c r="Y246">
        <f t="shared" si="439"/>
        <v>0.7</v>
      </c>
      <c r="Z246">
        <f t="shared" si="397"/>
        <v>0.1</v>
      </c>
      <c r="AA246">
        <f t="shared" si="398"/>
        <v>1</v>
      </c>
      <c r="AB246">
        <f t="shared" si="440"/>
        <v>0.7</v>
      </c>
      <c r="AC246">
        <f t="shared" si="399"/>
        <v>0.1</v>
      </c>
      <c r="AD246">
        <f t="shared" si="400"/>
        <v>1</v>
      </c>
      <c r="AE246">
        <f t="shared" si="441"/>
        <v>0.7</v>
      </c>
      <c r="AF246">
        <f t="shared" si="401"/>
        <v>0.1</v>
      </c>
      <c r="AG246">
        <f t="shared" si="402"/>
        <v>1</v>
      </c>
      <c r="AH246">
        <f t="shared" si="442"/>
        <v>0.7</v>
      </c>
      <c r="AI246">
        <f t="shared" si="403"/>
        <v>0.1</v>
      </c>
      <c r="AJ246">
        <f t="shared" si="404"/>
        <v>1</v>
      </c>
      <c r="AK246">
        <f t="shared" si="443"/>
        <v>0.7</v>
      </c>
      <c r="AL246">
        <f t="shared" si="450"/>
        <v>0</v>
      </c>
      <c r="AM246">
        <f t="shared" si="431"/>
        <v>0</v>
      </c>
      <c r="AN246">
        <f t="shared" si="405"/>
        <v>0.1</v>
      </c>
      <c r="AO246">
        <f t="shared" si="406"/>
        <v>1</v>
      </c>
      <c r="AP246">
        <f t="shared" si="432"/>
        <v>0.1</v>
      </c>
      <c r="AQ246">
        <f t="shared" si="407"/>
        <v>1</v>
      </c>
      <c r="AR246">
        <f t="shared" si="465"/>
        <v>7.4999999999999983E-2</v>
      </c>
      <c r="AS246">
        <f t="shared" si="408"/>
        <v>1</v>
      </c>
      <c r="AT246">
        <f t="shared" si="444"/>
        <v>0.7</v>
      </c>
      <c r="AU246">
        <f t="shared" si="409"/>
        <v>0.1</v>
      </c>
      <c r="AV246">
        <f t="shared" si="410"/>
        <v>1</v>
      </c>
      <c r="AW246">
        <f t="shared" si="411"/>
        <v>0.1</v>
      </c>
      <c r="AX246">
        <f t="shared" si="412"/>
        <v>1</v>
      </c>
      <c r="AY246">
        <f t="shared" si="413"/>
        <v>0.1</v>
      </c>
      <c r="AZ246">
        <f t="shared" si="414"/>
        <v>1</v>
      </c>
      <c r="BA246">
        <f t="shared" si="434"/>
        <v>0.1</v>
      </c>
      <c r="BB246">
        <f t="shared" si="415"/>
        <v>1</v>
      </c>
      <c r="BC246">
        <f t="shared" si="462"/>
        <v>0.55000000000000004</v>
      </c>
      <c r="BD246">
        <f t="shared" si="416"/>
        <v>0.1</v>
      </c>
      <c r="BE246">
        <f t="shared" si="417"/>
        <v>1</v>
      </c>
      <c r="BF246">
        <f t="shared" si="418"/>
        <v>0.1</v>
      </c>
      <c r="BG246">
        <f t="shared" si="419"/>
        <v>1</v>
      </c>
      <c r="BH246">
        <f t="shared" si="420"/>
        <v>1</v>
      </c>
      <c r="BI246">
        <f t="shared" si="445"/>
        <v>0.7</v>
      </c>
      <c r="BJ246">
        <f t="shared" si="454"/>
        <v>0.7</v>
      </c>
      <c r="BK246">
        <f t="shared" si="463"/>
        <v>0.22499999999999998</v>
      </c>
      <c r="BL246">
        <f t="shared" si="460"/>
        <v>0.42600000000000032</v>
      </c>
      <c r="BM246">
        <f t="shared" si="421"/>
        <v>0.1</v>
      </c>
      <c r="BN246">
        <f t="shared" si="422"/>
        <v>1</v>
      </c>
      <c r="BO246">
        <f t="shared" si="446"/>
        <v>0.7</v>
      </c>
      <c r="BP246">
        <f t="shared" si="423"/>
        <v>0.1</v>
      </c>
      <c r="BQ246">
        <f t="shared" si="424"/>
        <v>1</v>
      </c>
      <c r="BR246">
        <f t="shared" si="447"/>
        <v>0.7</v>
      </c>
      <c r="BS246">
        <f t="shared" si="425"/>
        <v>0.1</v>
      </c>
      <c r="BT246">
        <f t="shared" si="426"/>
        <v>1</v>
      </c>
      <c r="BU246">
        <f t="shared" si="448"/>
        <v>0.7</v>
      </c>
      <c r="BV246">
        <f t="shared" si="456"/>
        <v>0.1</v>
      </c>
      <c r="BW246">
        <f t="shared" si="427"/>
        <v>1</v>
      </c>
      <c r="BX246">
        <f t="shared" si="455"/>
        <v>0.7</v>
      </c>
      <c r="BY246">
        <f t="shared" si="428"/>
        <v>0.1</v>
      </c>
      <c r="BZ246">
        <f t="shared" si="429"/>
        <v>1</v>
      </c>
      <c r="CA246">
        <v>0</v>
      </c>
      <c r="CB246">
        <v>0</v>
      </c>
      <c r="CC246">
        <f t="shared" si="464"/>
        <v>0.27500000000000002</v>
      </c>
      <c r="CD246">
        <f t="shared" si="457"/>
        <v>0.43800000000000033</v>
      </c>
      <c r="CE246">
        <f t="shared" si="461"/>
        <v>0.1</v>
      </c>
      <c r="CF246">
        <f t="shared" si="433"/>
        <v>1.2149999999999961</v>
      </c>
      <c r="CG246">
        <f t="shared" si="430"/>
        <v>1</v>
      </c>
      <c r="CH246">
        <v>0.1</v>
      </c>
    </row>
    <row r="247" spans="1:86" x14ac:dyDescent="0.25">
      <c r="A247">
        <v>2772</v>
      </c>
      <c r="B247">
        <f t="shared" ref="B247:B310" si="466">MAX(B246-0.01, 0.1)</f>
        <v>0.1</v>
      </c>
      <c r="C247">
        <f t="shared" ref="C247:C310" si="467">MIN(C246+0.01, 1)</f>
        <v>1</v>
      </c>
      <c r="D247">
        <f t="shared" si="453"/>
        <v>0.75</v>
      </c>
      <c r="E247">
        <f t="shared" ref="E247:E310" si="468">MAX(E246-0.01, 0.1)</f>
        <v>0.1</v>
      </c>
      <c r="F247">
        <f t="shared" ref="F247:F310" si="469">MIN(F246+0.01, 1)</f>
        <v>1</v>
      </c>
      <c r="G247">
        <f t="shared" si="451"/>
        <v>0.7</v>
      </c>
      <c r="H247">
        <f t="shared" si="452"/>
        <v>0.12499999999999989</v>
      </c>
      <c r="I247">
        <f t="shared" si="449"/>
        <v>1</v>
      </c>
      <c r="J247">
        <f t="shared" ref="J247:J310" si="470">MAX(J246-0.01, 0.1)</f>
        <v>0.1</v>
      </c>
      <c r="K247">
        <f t="shared" ref="K247:K310" si="471">MIN(K246+0.01, 1)</f>
        <v>1</v>
      </c>
      <c r="L247">
        <f t="shared" si="435"/>
        <v>0.7</v>
      </c>
      <c r="M247">
        <f t="shared" ref="M247:M310" si="472">MAX(M246-0.01, 0.1)</f>
        <v>0.1</v>
      </c>
      <c r="N247">
        <f t="shared" ref="N247:N310" si="473">MIN(N246+0.01, 1)</f>
        <v>1</v>
      </c>
      <c r="O247">
        <f t="shared" si="436"/>
        <v>0.7</v>
      </c>
      <c r="P247">
        <f t="shared" ref="P247:P310" si="474">MAX(P246-0.01, 0.1)</f>
        <v>0.1</v>
      </c>
      <c r="Q247">
        <f t="shared" ref="Q247:Q310" si="475">MIN(Q246+0.01, 1)</f>
        <v>1</v>
      </c>
      <c r="R247">
        <f t="shared" si="437"/>
        <v>0.7</v>
      </c>
      <c r="S247">
        <f t="shared" ref="S247:S310" si="476">MAX(S246-0.01, 0.1)</f>
        <v>0.1</v>
      </c>
      <c r="T247">
        <f t="shared" ref="T247:T310" si="477">MIN(T246+0.01, 1)</f>
        <v>1</v>
      </c>
      <c r="U247">
        <f t="shared" si="438"/>
        <v>0.7</v>
      </c>
      <c r="V247">
        <f t="shared" si="459"/>
        <v>0</v>
      </c>
      <c r="W247">
        <f t="shared" ref="W247:W310" si="478">MAX(W246-0.01, 0.1)</f>
        <v>0.1</v>
      </c>
      <c r="X247">
        <f t="shared" ref="X247:X310" si="479">MIN(X246+0.01, 1)</f>
        <v>1</v>
      </c>
      <c r="Y247">
        <f t="shared" si="439"/>
        <v>0.7</v>
      </c>
      <c r="Z247">
        <f t="shared" ref="Z247:Z310" si="480">MAX(Z246-0.01, 0.1)</f>
        <v>0.1</v>
      </c>
      <c r="AA247">
        <f t="shared" ref="AA247:AA310" si="481">MIN(AA246+0.01, 1)</f>
        <v>1</v>
      </c>
      <c r="AB247">
        <f t="shared" si="440"/>
        <v>0.7</v>
      </c>
      <c r="AC247">
        <f t="shared" ref="AC247:AC310" si="482">MAX(AC246-0.01, 0.1)</f>
        <v>0.1</v>
      </c>
      <c r="AD247">
        <f t="shared" ref="AD247:AD310" si="483">MIN(AD246+0.01, 1)</f>
        <v>1</v>
      </c>
      <c r="AE247">
        <f t="shared" si="441"/>
        <v>0.7</v>
      </c>
      <c r="AF247">
        <f t="shared" ref="AF247:AF310" si="484">MAX(AF246-0.01, 0.1)</f>
        <v>0.1</v>
      </c>
      <c r="AG247">
        <f t="shared" ref="AG247:AG310" si="485">MIN(AG246+0.01, 1)</f>
        <v>1</v>
      </c>
      <c r="AH247">
        <f t="shared" si="442"/>
        <v>0.7</v>
      </c>
      <c r="AI247">
        <f t="shared" ref="AI247:AI310" si="486">MAX(AI246-0.01, 0.1)</f>
        <v>0.1</v>
      </c>
      <c r="AJ247">
        <f t="shared" ref="AJ247:AJ310" si="487">MIN(AJ246+0.01, 1)</f>
        <v>1</v>
      </c>
      <c r="AK247">
        <f t="shared" si="443"/>
        <v>0.7</v>
      </c>
      <c r="AL247">
        <f t="shared" si="450"/>
        <v>0</v>
      </c>
      <c r="AM247">
        <f t="shared" si="431"/>
        <v>0</v>
      </c>
      <c r="AN247">
        <f t="shared" ref="AN247:AN310" si="488">MAX(AN246-0.01, 0.1)</f>
        <v>0.1</v>
      </c>
      <c r="AO247">
        <f t="shared" ref="AO247:AO310" si="489">MIN(AO246+0.01, 1)</f>
        <v>1</v>
      </c>
      <c r="AP247">
        <f t="shared" si="432"/>
        <v>0.1</v>
      </c>
      <c r="AQ247">
        <f t="shared" ref="AQ247:AQ310" si="490">MIN(AQ246+0.01, 1)</f>
        <v>1</v>
      </c>
      <c r="AR247">
        <f t="shared" si="465"/>
        <v>6.9999999999999979E-2</v>
      </c>
      <c r="AS247">
        <f t="shared" ref="AS247:AS310" si="491">MIN(AS246+0.01, 1)</f>
        <v>1</v>
      </c>
      <c r="AT247">
        <f t="shared" si="444"/>
        <v>0.7</v>
      </c>
      <c r="AU247">
        <f t="shared" ref="AU247:AU310" si="492">MAX(AU246-0.01, 0.1)</f>
        <v>0.1</v>
      </c>
      <c r="AV247">
        <f t="shared" ref="AV247:AV310" si="493">MIN(AV246+0.01, 1)</f>
        <v>1</v>
      </c>
      <c r="AW247">
        <f t="shared" ref="AW247:AW310" si="494">MAX(AW246-0.01, 0.1)</f>
        <v>0.1</v>
      </c>
      <c r="AX247">
        <f t="shared" ref="AX247:AX310" si="495">MIN(AX246+0.01, 1)</f>
        <v>1</v>
      </c>
      <c r="AY247">
        <f t="shared" ref="AY247:AY310" si="496">MAX(AY246-0.01, 0.1)</f>
        <v>0.1</v>
      </c>
      <c r="AZ247">
        <f t="shared" ref="AZ247:AZ310" si="497">MIN(AZ246+0.01, 1)</f>
        <v>1</v>
      </c>
      <c r="BA247">
        <f t="shared" si="434"/>
        <v>0.1</v>
      </c>
      <c r="BB247">
        <f t="shared" ref="BB247:BB310" si="498">MIN(BB246+0.01, 1)</f>
        <v>1</v>
      </c>
      <c r="BC247">
        <f t="shared" si="462"/>
        <v>0.55000000000000004</v>
      </c>
      <c r="BD247">
        <f t="shared" ref="BD247:BD310" si="499">MAX(BD246-0.01, 0.1)</f>
        <v>0.1</v>
      </c>
      <c r="BE247">
        <f t="shared" ref="BE247:BE310" si="500">MIN(BE246+0.01, 1)</f>
        <v>1</v>
      </c>
      <c r="BF247">
        <f t="shared" ref="BF247:BF310" si="501">MAX(BF246-0.01, 0.1)</f>
        <v>0.1</v>
      </c>
      <c r="BG247">
        <f t="shared" ref="BG247:BG310" si="502">MIN(BG246+0.01, 1)</f>
        <v>1</v>
      </c>
      <c r="BH247">
        <f t="shared" ref="BH247:BH310" si="503">MIN(BH246+0.01, 1)</f>
        <v>1</v>
      </c>
      <c r="BI247">
        <f t="shared" si="445"/>
        <v>0.7</v>
      </c>
      <c r="BJ247">
        <f t="shared" si="454"/>
        <v>0.7</v>
      </c>
      <c r="BK247">
        <f t="shared" si="463"/>
        <v>0.21999999999999997</v>
      </c>
      <c r="BL247">
        <f t="shared" si="460"/>
        <v>0.42800000000000032</v>
      </c>
      <c r="BM247">
        <f t="shared" ref="BM247:BM310" si="504">MAX(BM246-0.01, 0.1)</f>
        <v>0.1</v>
      </c>
      <c r="BN247">
        <f t="shared" ref="BN247:BN310" si="505">MIN(BN246+0.01, 1)</f>
        <v>1</v>
      </c>
      <c r="BO247">
        <f t="shared" si="446"/>
        <v>0.7</v>
      </c>
      <c r="BP247">
        <f t="shared" ref="BP247:BP310" si="506">MAX(BP246-0.01, 0.1)</f>
        <v>0.1</v>
      </c>
      <c r="BQ247">
        <f t="shared" ref="BQ247:BQ310" si="507">MIN(BQ246+0.01, 1)</f>
        <v>1</v>
      </c>
      <c r="BR247">
        <f t="shared" si="447"/>
        <v>0.7</v>
      </c>
      <c r="BS247">
        <f t="shared" ref="BS247:BS310" si="508">MAX(BS246-0.01, 0.1)</f>
        <v>0.1</v>
      </c>
      <c r="BT247">
        <f t="shared" ref="BT247:BT310" si="509">MIN(BT246+0.01, 1)</f>
        <v>1</v>
      </c>
      <c r="BU247">
        <f t="shared" si="448"/>
        <v>0.7</v>
      </c>
      <c r="BV247">
        <f t="shared" si="456"/>
        <v>0.1</v>
      </c>
      <c r="BW247">
        <f t="shared" ref="BW247:BW310" si="510">MIN(BW246+0.01, 1)</f>
        <v>1</v>
      </c>
      <c r="BX247">
        <f t="shared" si="455"/>
        <v>0.7</v>
      </c>
      <c r="BY247">
        <f t="shared" ref="BY247:BY310" si="511">MAX(BY246-0.01, 0.1)</f>
        <v>0.1</v>
      </c>
      <c r="BZ247">
        <f t="shared" ref="BZ247:BZ310" si="512">MIN(BZ246+0.01, 1)</f>
        <v>1</v>
      </c>
      <c r="CA247">
        <v>0</v>
      </c>
      <c r="CB247">
        <v>0</v>
      </c>
      <c r="CC247">
        <f t="shared" si="464"/>
        <v>0.27</v>
      </c>
      <c r="CD247">
        <f t="shared" si="457"/>
        <v>0.44000000000000034</v>
      </c>
      <c r="CE247">
        <f t="shared" si="461"/>
        <v>0.1</v>
      </c>
      <c r="CF247">
        <f t="shared" si="433"/>
        <v>1.219999999999996</v>
      </c>
      <c r="CG247">
        <f t="shared" ref="CG247:CG310" si="513">MIN(CG246+0.01, 1)</f>
        <v>1</v>
      </c>
      <c r="CH247">
        <v>0.1</v>
      </c>
    </row>
    <row r="248" spans="1:86" x14ac:dyDescent="0.25">
      <c r="A248">
        <v>2789</v>
      </c>
      <c r="B248">
        <f t="shared" si="466"/>
        <v>0.1</v>
      </c>
      <c r="C248">
        <f t="shared" si="467"/>
        <v>1</v>
      </c>
      <c r="D248">
        <f t="shared" si="453"/>
        <v>0.75</v>
      </c>
      <c r="E248">
        <f t="shared" si="468"/>
        <v>0.1</v>
      </c>
      <c r="F248">
        <f t="shared" si="469"/>
        <v>1</v>
      </c>
      <c r="G248">
        <f t="shared" si="451"/>
        <v>0.7</v>
      </c>
      <c r="H248">
        <f t="shared" si="452"/>
        <v>0.11999999999999988</v>
      </c>
      <c r="I248">
        <f t="shared" si="449"/>
        <v>1</v>
      </c>
      <c r="J248">
        <f t="shared" si="470"/>
        <v>0.1</v>
      </c>
      <c r="K248">
        <f t="shared" si="471"/>
        <v>1</v>
      </c>
      <c r="L248">
        <f t="shared" si="435"/>
        <v>0.7</v>
      </c>
      <c r="M248">
        <f t="shared" si="472"/>
        <v>0.1</v>
      </c>
      <c r="N248">
        <f t="shared" si="473"/>
        <v>1</v>
      </c>
      <c r="O248">
        <f t="shared" si="436"/>
        <v>0.7</v>
      </c>
      <c r="P248">
        <f t="shared" si="474"/>
        <v>0.1</v>
      </c>
      <c r="Q248">
        <f t="shared" si="475"/>
        <v>1</v>
      </c>
      <c r="R248">
        <f t="shared" si="437"/>
        <v>0.7</v>
      </c>
      <c r="S248">
        <f t="shared" si="476"/>
        <v>0.1</v>
      </c>
      <c r="T248">
        <f t="shared" si="477"/>
        <v>1</v>
      </c>
      <c r="U248">
        <f t="shared" si="438"/>
        <v>0.7</v>
      </c>
      <c r="V248">
        <f t="shared" si="459"/>
        <v>0</v>
      </c>
      <c r="W248">
        <f t="shared" si="478"/>
        <v>0.1</v>
      </c>
      <c r="X248">
        <f t="shared" si="479"/>
        <v>1</v>
      </c>
      <c r="Y248">
        <f t="shared" si="439"/>
        <v>0.7</v>
      </c>
      <c r="Z248">
        <f t="shared" si="480"/>
        <v>0.1</v>
      </c>
      <c r="AA248">
        <f t="shared" si="481"/>
        <v>1</v>
      </c>
      <c r="AB248">
        <f t="shared" si="440"/>
        <v>0.7</v>
      </c>
      <c r="AC248">
        <f t="shared" si="482"/>
        <v>0.1</v>
      </c>
      <c r="AD248">
        <f t="shared" si="483"/>
        <v>1</v>
      </c>
      <c r="AE248">
        <f t="shared" si="441"/>
        <v>0.7</v>
      </c>
      <c r="AF248">
        <f t="shared" si="484"/>
        <v>0.1</v>
      </c>
      <c r="AG248">
        <f t="shared" si="485"/>
        <v>1</v>
      </c>
      <c r="AH248">
        <f t="shared" si="442"/>
        <v>0.7</v>
      </c>
      <c r="AI248">
        <f t="shared" si="486"/>
        <v>0.1</v>
      </c>
      <c r="AJ248">
        <f t="shared" si="487"/>
        <v>1</v>
      </c>
      <c r="AK248">
        <f t="shared" si="443"/>
        <v>0.7</v>
      </c>
      <c r="AL248">
        <f t="shared" si="450"/>
        <v>0</v>
      </c>
      <c r="AM248">
        <f t="shared" si="431"/>
        <v>0</v>
      </c>
      <c r="AN248">
        <f t="shared" si="488"/>
        <v>0.1</v>
      </c>
      <c r="AO248">
        <f t="shared" si="489"/>
        <v>1</v>
      </c>
      <c r="AP248">
        <f t="shared" si="432"/>
        <v>0.1</v>
      </c>
      <c r="AQ248">
        <f t="shared" si="490"/>
        <v>1</v>
      </c>
      <c r="AR248">
        <f t="shared" si="465"/>
        <v>6.4999999999999974E-2</v>
      </c>
      <c r="AS248">
        <f t="shared" si="491"/>
        <v>1</v>
      </c>
      <c r="AT248">
        <f t="shared" si="444"/>
        <v>0.7</v>
      </c>
      <c r="AU248">
        <f t="shared" si="492"/>
        <v>0.1</v>
      </c>
      <c r="AV248">
        <f t="shared" si="493"/>
        <v>1</v>
      </c>
      <c r="AW248">
        <f t="shared" si="494"/>
        <v>0.1</v>
      </c>
      <c r="AX248">
        <f t="shared" si="495"/>
        <v>1</v>
      </c>
      <c r="AY248">
        <f t="shared" si="496"/>
        <v>0.1</v>
      </c>
      <c r="AZ248">
        <f t="shared" si="497"/>
        <v>1</v>
      </c>
      <c r="BA248">
        <f t="shared" si="434"/>
        <v>0.1</v>
      </c>
      <c r="BB248">
        <f t="shared" si="498"/>
        <v>1</v>
      </c>
      <c r="BC248">
        <f t="shared" si="462"/>
        <v>0.55000000000000004</v>
      </c>
      <c r="BD248">
        <f t="shared" si="499"/>
        <v>0.1</v>
      </c>
      <c r="BE248">
        <f t="shared" si="500"/>
        <v>1</v>
      </c>
      <c r="BF248">
        <f t="shared" si="501"/>
        <v>0.1</v>
      </c>
      <c r="BG248">
        <f t="shared" si="502"/>
        <v>1</v>
      </c>
      <c r="BH248">
        <f t="shared" si="503"/>
        <v>1</v>
      </c>
      <c r="BI248">
        <f t="shared" si="445"/>
        <v>0.7</v>
      </c>
      <c r="BJ248">
        <f t="shared" si="454"/>
        <v>0.7</v>
      </c>
      <c r="BK248">
        <f t="shared" si="463"/>
        <v>0.21499999999999997</v>
      </c>
      <c r="BL248">
        <f t="shared" si="460"/>
        <v>0.43000000000000033</v>
      </c>
      <c r="BM248">
        <f t="shared" si="504"/>
        <v>0.1</v>
      </c>
      <c r="BN248">
        <f t="shared" si="505"/>
        <v>1</v>
      </c>
      <c r="BO248">
        <f t="shared" si="446"/>
        <v>0.7</v>
      </c>
      <c r="BP248">
        <f t="shared" si="506"/>
        <v>0.1</v>
      </c>
      <c r="BQ248">
        <f t="shared" si="507"/>
        <v>1</v>
      </c>
      <c r="BR248">
        <f t="shared" si="447"/>
        <v>0.7</v>
      </c>
      <c r="BS248">
        <f t="shared" si="508"/>
        <v>0.1</v>
      </c>
      <c r="BT248">
        <f t="shared" si="509"/>
        <v>1</v>
      </c>
      <c r="BU248">
        <f t="shared" si="448"/>
        <v>0.7</v>
      </c>
      <c r="BV248">
        <f t="shared" si="456"/>
        <v>0.1</v>
      </c>
      <c r="BW248">
        <f t="shared" si="510"/>
        <v>1</v>
      </c>
      <c r="BX248">
        <f t="shared" si="455"/>
        <v>0.7</v>
      </c>
      <c r="BY248">
        <f t="shared" si="511"/>
        <v>0.1</v>
      </c>
      <c r="BZ248">
        <f t="shared" si="512"/>
        <v>1</v>
      </c>
      <c r="CA248">
        <v>0</v>
      </c>
      <c r="CB248">
        <v>0</v>
      </c>
      <c r="CC248">
        <f t="shared" si="464"/>
        <v>0.26500000000000001</v>
      </c>
      <c r="CD248">
        <f t="shared" si="457"/>
        <v>0.44200000000000034</v>
      </c>
      <c r="CE248">
        <f t="shared" si="461"/>
        <v>0.1</v>
      </c>
      <c r="CF248">
        <f t="shared" si="433"/>
        <v>1.2249999999999959</v>
      </c>
      <c r="CG248">
        <f t="shared" si="513"/>
        <v>1</v>
      </c>
      <c r="CH248">
        <v>0.1</v>
      </c>
    </row>
    <row r="249" spans="1:86" x14ac:dyDescent="0.25">
      <c r="A249">
        <v>2805</v>
      </c>
      <c r="B249">
        <f t="shared" si="466"/>
        <v>0.1</v>
      </c>
      <c r="C249">
        <f t="shared" si="467"/>
        <v>1</v>
      </c>
      <c r="D249">
        <f t="shared" si="453"/>
        <v>0.75</v>
      </c>
      <c r="E249">
        <f t="shared" si="468"/>
        <v>0.1</v>
      </c>
      <c r="F249">
        <f t="shared" si="469"/>
        <v>1</v>
      </c>
      <c r="G249">
        <f t="shared" si="451"/>
        <v>0.7</v>
      </c>
      <c r="H249">
        <f t="shared" si="452"/>
        <v>0.11499999999999988</v>
      </c>
      <c r="I249">
        <f t="shared" si="449"/>
        <v>1</v>
      </c>
      <c r="J249">
        <f t="shared" si="470"/>
        <v>0.1</v>
      </c>
      <c r="K249">
        <f t="shared" si="471"/>
        <v>1</v>
      </c>
      <c r="L249">
        <f t="shared" si="435"/>
        <v>0.7</v>
      </c>
      <c r="M249">
        <f t="shared" si="472"/>
        <v>0.1</v>
      </c>
      <c r="N249">
        <f t="shared" si="473"/>
        <v>1</v>
      </c>
      <c r="O249">
        <f t="shared" si="436"/>
        <v>0.7</v>
      </c>
      <c r="P249">
        <f t="shared" si="474"/>
        <v>0.1</v>
      </c>
      <c r="Q249">
        <f t="shared" si="475"/>
        <v>1</v>
      </c>
      <c r="R249">
        <f t="shared" si="437"/>
        <v>0.7</v>
      </c>
      <c r="S249">
        <f t="shared" si="476"/>
        <v>0.1</v>
      </c>
      <c r="T249">
        <f t="shared" si="477"/>
        <v>1</v>
      </c>
      <c r="U249">
        <f t="shared" si="438"/>
        <v>0.7</v>
      </c>
      <c r="V249">
        <f t="shared" si="459"/>
        <v>0</v>
      </c>
      <c r="W249">
        <f t="shared" si="478"/>
        <v>0.1</v>
      </c>
      <c r="X249">
        <f t="shared" si="479"/>
        <v>1</v>
      </c>
      <c r="Y249">
        <f t="shared" si="439"/>
        <v>0.7</v>
      </c>
      <c r="Z249">
        <f t="shared" si="480"/>
        <v>0.1</v>
      </c>
      <c r="AA249">
        <f t="shared" si="481"/>
        <v>1</v>
      </c>
      <c r="AB249">
        <f t="shared" si="440"/>
        <v>0.7</v>
      </c>
      <c r="AC249">
        <f t="shared" si="482"/>
        <v>0.1</v>
      </c>
      <c r="AD249">
        <f t="shared" si="483"/>
        <v>1</v>
      </c>
      <c r="AE249">
        <f t="shared" si="441"/>
        <v>0.7</v>
      </c>
      <c r="AF249">
        <f t="shared" si="484"/>
        <v>0.1</v>
      </c>
      <c r="AG249">
        <f t="shared" si="485"/>
        <v>1</v>
      </c>
      <c r="AH249">
        <f t="shared" si="442"/>
        <v>0.7</v>
      </c>
      <c r="AI249">
        <f t="shared" si="486"/>
        <v>0.1</v>
      </c>
      <c r="AJ249">
        <f t="shared" si="487"/>
        <v>1</v>
      </c>
      <c r="AK249">
        <f t="shared" si="443"/>
        <v>0.7</v>
      </c>
      <c r="AL249">
        <f t="shared" si="450"/>
        <v>0</v>
      </c>
      <c r="AM249">
        <f t="shared" si="431"/>
        <v>0</v>
      </c>
      <c r="AN249">
        <f t="shared" si="488"/>
        <v>0.1</v>
      </c>
      <c r="AO249">
        <f t="shared" si="489"/>
        <v>1</v>
      </c>
      <c r="AP249">
        <f t="shared" si="432"/>
        <v>0.1</v>
      </c>
      <c r="AQ249">
        <f t="shared" si="490"/>
        <v>1</v>
      </c>
      <c r="AR249">
        <f t="shared" si="465"/>
        <v>5.9999999999999977E-2</v>
      </c>
      <c r="AS249">
        <f t="shared" si="491"/>
        <v>1</v>
      </c>
      <c r="AT249">
        <f t="shared" si="444"/>
        <v>0.7</v>
      </c>
      <c r="AU249">
        <f t="shared" si="492"/>
        <v>0.1</v>
      </c>
      <c r="AV249">
        <f t="shared" si="493"/>
        <v>1</v>
      </c>
      <c r="AW249">
        <f t="shared" si="494"/>
        <v>0.1</v>
      </c>
      <c r="AX249">
        <f t="shared" si="495"/>
        <v>1</v>
      </c>
      <c r="AY249">
        <f t="shared" si="496"/>
        <v>0.1</v>
      </c>
      <c r="AZ249">
        <f t="shared" si="497"/>
        <v>1</v>
      </c>
      <c r="BA249">
        <f t="shared" si="434"/>
        <v>0.1</v>
      </c>
      <c r="BB249">
        <f t="shared" si="498"/>
        <v>1</v>
      </c>
      <c r="BC249">
        <f t="shared" si="462"/>
        <v>0.55000000000000004</v>
      </c>
      <c r="BD249">
        <f t="shared" si="499"/>
        <v>0.1</v>
      </c>
      <c r="BE249">
        <f t="shared" si="500"/>
        <v>1</v>
      </c>
      <c r="BF249">
        <f t="shared" si="501"/>
        <v>0.1</v>
      </c>
      <c r="BG249">
        <f t="shared" si="502"/>
        <v>1</v>
      </c>
      <c r="BH249">
        <f t="shared" si="503"/>
        <v>1</v>
      </c>
      <c r="BI249">
        <f t="shared" si="445"/>
        <v>0.7</v>
      </c>
      <c r="BJ249">
        <f t="shared" si="454"/>
        <v>0.7</v>
      </c>
      <c r="BK249">
        <f t="shared" si="463"/>
        <v>0.20999999999999996</v>
      </c>
      <c r="BL249">
        <f t="shared" si="460"/>
        <v>0.43200000000000033</v>
      </c>
      <c r="BM249">
        <f t="shared" si="504"/>
        <v>0.1</v>
      </c>
      <c r="BN249">
        <f t="shared" si="505"/>
        <v>1</v>
      </c>
      <c r="BO249">
        <f t="shared" si="446"/>
        <v>0.7</v>
      </c>
      <c r="BP249">
        <f t="shared" si="506"/>
        <v>0.1</v>
      </c>
      <c r="BQ249">
        <f t="shared" si="507"/>
        <v>1</v>
      </c>
      <c r="BR249">
        <f t="shared" si="447"/>
        <v>0.7</v>
      </c>
      <c r="BS249">
        <f t="shared" si="508"/>
        <v>0.1</v>
      </c>
      <c r="BT249">
        <f t="shared" si="509"/>
        <v>1</v>
      </c>
      <c r="BU249">
        <f t="shared" si="448"/>
        <v>0.7</v>
      </c>
      <c r="BV249">
        <f t="shared" si="456"/>
        <v>0.1</v>
      </c>
      <c r="BW249">
        <f t="shared" si="510"/>
        <v>1</v>
      </c>
      <c r="BX249">
        <f t="shared" si="455"/>
        <v>0.7</v>
      </c>
      <c r="BY249">
        <f t="shared" si="511"/>
        <v>0.1</v>
      </c>
      <c r="BZ249">
        <f t="shared" si="512"/>
        <v>1</v>
      </c>
      <c r="CA249">
        <v>0</v>
      </c>
      <c r="CB249">
        <v>0</v>
      </c>
      <c r="CC249">
        <f t="shared" si="464"/>
        <v>0.26</v>
      </c>
      <c r="CD249">
        <f t="shared" si="457"/>
        <v>0.44400000000000034</v>
      </c>
      <c r="CE249">
        <f t="shared" si="461"/>
        <v>0.1</v>
      </c>
      <c r="CF249">
        <f t="shared" si="433"/>
        <v>1.2299999999999958</v>
      </c>
      <c r="CG249">
        <f t="shared" si="513"/>
        <v>1</v>
      </c>
      <c r="CH249">
        <v>0.1</v>
      </c>
    </row>
    <row r="250" spans="1:86" x14ac:dyDescent="0.25">
      <c r="A250">
        <v>2821</v>
      </c>
      <c r="B250">
        <f t="shared" si="466"/>
        <v>0.1</v>
      </c>
      <c r="C250">
        <f t="shared" si="467"/>
        <v>1</v>
      </c>
      <c r="D250">
        <f t="shared" si="453"/>
        <v>0.75</v>
      </c>
      <c r="E250">
        <f t="shared" si="468"/>
        <v>0.1</v>
      </c>
      <c r="F250">
        <f t="shared" si="469"/>
        <v>1</v>
      </c>
      <c r="G250">
        <f t="shared" si="451"/>
        <v>0.7</v>
      </c>
      <c r="H250">
        <f t="shared" si="452"/>
        <v>0.10999999999999988</v>
      </c>
      <c r="I250">
        <f t="shared" si="449"/>
        <v>1</v>
      </c>
      <c r="J250">
        <f t="shared" si="470"/>
        <v>0.1</v>
      </c>
      <c r="K250">
        <f t="shared" si="471"/>
        <v>1</v>
      </c>
      <c r="L250">
        <f t="shared" si="435"/>
        <v>0.7</v>
      </c>
      <c r="M250">
        <f t="shared" si="472"/>
        <v>0.1</v>
      </c>
      <c r="N250">
        <f t="shared" si="473"/>
        <v>1</v>
      </c>
      <c r="O250">
        <f t="shared" si="436"/>
        <v>0.7</v>
      </c>
      <c r="P250">
        <f t="shared" si="474"/>
        <v>0.1</v>
      </c>
      <c r="Q250">
        <f t="shared" si="475"/>
        <v>1</v>
      </c>
      <c r="R250">
        <f t="shared" si="437"/>
        <v>0.7</v>
      </c>
      <c r="S250">
        <f t="shared" si="476"/>
        <v>0.1</v>
      </c>
      <c r="T250">
        <f t="shared" si="477"/>
        <v>1</v>
      </c>
      <c r="U250">
        <f t="shared" si="438"/>
        <v>0.7</v>
      </c>
      <c r="V250">
        <f t="shared" si="459"/>
        <v>0</v>
      </c>
      <c r="W250">
        <f t="shared" si="478"/>
        <v>0.1</v>
      </c>
      <c r="X250">
        <f t="shared" si="479"/>
        <v>1</v>
      </c>
      <c r="Y250">
        <f t="shared" si="439"/>
        <v>0.7</v>
      </c>
      <c r="Z250">
        <f t="shared" si="480"/>
        <v>0.1</v>
      </c>
      <c r="AA250">
        <f t="shared" si="481"/>
        <v>1</v>
      </c>
      <c r="AB250">
        <f t="shared" si="440"/>
        <v>0.7</v>
      </c>
      <c r="AC250">
        <f t="shared" si="482"/>
        <v>0.1</v>
      </c>
      <c r="AD250">
        <f t="shared" si="483"/>
        <v>1</v>
      </c>
      <c r="AE250">
        <f t="shared" si="441"/>
        <v>0.7</v>
      </c>
      <c r="AF250">
        <f t="shared" si="484"/>
        <v>0.1</v>
      </c>
      <c r="AG250">
        <f t="shared" si="485"/>
        <v>1</v>
      </c>
      <c r="AH250">
        <f t="shared" si="442"/>
        <v>0.7</v>
      </c>
      <c r="AI250">
        <f t="shared" si="486"/>
        <v>0.1</v>
      </c>
      <c r="AJ250">
        <f t="shared" si="487"/>
        <v>1</v>
      </c>
      <c r="AK250">
        <f t="shared" si="443"/>
        <v>0.7</v>
      </c>
      <c r="AL250">
        <f t="shared" si="450"/>
        <v>0</v>
      </c>
      <c r="AM250">
        <f t="shared" si="431"/>
        <v>0</v>
      </c>
      <c r="AN250">
        <f t="shared" si="488"/>
        <v>0.1</v>
      </c>
      <c r="AO250">
        <f t="shared" si="489"/>
        <v>1</v>
      </c>
      <c r="AP250">
        <f t="shared" si="432"/>
        <v>0.1</v>
      </c>
      <c r="AQ250">
        <f t="shared" si="490"/>
        <v>1</v>
      </c>
      <c r="AR250">
        <f t="shared" si="465"/>
        <v>5.4999999999999979E-2</v>
      </c>
      <c r="AS250">
        <f t="shared" si="491"/>
        <v>1</v>
      </c>
      <c r="AT250">
        <f t="shared" si="444"/>
        <v>0.7</v>
      </c>
      <c r="AU250">
        <f t="shared" si="492"/>
        <v>0.1</v>
      </c>
      <c r="AV250">
        <f t="shared" si="493"/>
        <v>1</v>
      </c>
      <c r="AW250">
        <f t="shared" si="494"/>
        <v>0.1</v>
      </c>
      <c r="AX250">
        <f t="shared" si="495"/>
        <v>1</v>
      </c>
      <c r="AY250">
        <f t="shared" si="496"/>
        <v>0.1</v>
      </c>
      <c r="AZ250">
        <f t="shared" si="497"/>
        <v>1</v>
      </c>
      <c r="BA250">
        <f t="shared" si="434"/>
        <v>0.1</v>
      </c>
      <c r="BB250">
        <f t="shared" si="498"/>
        <v>1</v>
      </c>
      <c r="BC250">
        <f t="shared" si="462"/>
        <v>0.55000000000000004</v>
      </c>
      <c r="BD250">
        <f t="shared" si="499"/>
        <v>0.1</v>
      </c>
      <c r="BE250">
        <f t="shared" si="500"/>
        <v>1</v>
      </c>
      <c r="BF250">
        <f t="shared" si="501"/>
        <v>0.1</v>
      </c>
      <c r="BG250">
        <f t="shared" si="502"/>
        <v>1</v>
      </c>
      <c r="BH250">
        <f t="shared" si="503"/>
        <v>1</v>
      </c>
      <c r="BI250">
        <f t="shared" si="445"/>
        <v>0.7</v>
      </c>
      <c r="BJ250">
        <f t="shared" si="454"/>
        <v>0.7</v>
      </c>
      <c r="BK250">
        <f t="shared" si="463"/>
        <v>0.20499999999999996</v>
      </c>
      <c r="BL250">
        <f t="shared" si="460"/>
        <v>0.43400000000000033</v>
      </c>
      <c r="BM250">
        <f t="shared" si="504"/>
        <v>0.1</v>
      </c>
      <c r="BN250">
        <f t="shared" si="505"/>
        <v>1</v>
      </c>
      <c r="BO250">
        <f t="shared" si="446"/>
        <v>0.7</v>
      </c>
      <c r="BP250">
        <f t="shared" si="506"/>
        <v>0.1</v>
      </c>
      <c r="BQ250">
        <f t="shared" si="507"/>
        <v>1</v>
      </c>
      <c r="BR250">
        <f t="shared" si="447"/>
        <v>0.7</v>
      </c>
      <c r="BS250">
        <f t="shared" si="508"/>
        <v>0.1</v>
      </c>
      <c r="BT250">
        <f t="shared" si="509"/>
        <v>1</v>
      </c>
      <c r="BU250">
        <f t="shared" si="448"/>
        <v>0.7</v>
      </c>
      <c r="BV250">
        <f t="shared" si="456"/>
        <v>0.1</v>
      </c>
      <c r="BW250">
        <f t="shared" si="510"/>
        <v>1</v>
      </c>
      <c r="BX250">
        <f t="shared" si="455"/>
        <v>0.7</v>
      </c>
      <c r="BY250">
        <f t="shared" si="511"/>
        <v>0.1</v>
      </c>
      <c r="BZ250">
        <f t="shared" si="512"/>
        <v>1</v>
      </c>
      <c r="CA250">
        <v>0</v>
      </c>
      <c r="CB250">
        <v>0</v>
      </c>
      <c r="CC250">
        <f t="shared" si="464"/>
        <v>0.255</v>
      </c>
      <c r="CD250">
        <f t="shared" si="457"/>
        <v>0.44600000000000034</v>
      </c>
      <c r="CE250">
        <f t="shared" si="461"/>
        <v>0.1</v>
      </c>
      <c r="CF250">
        <f t="shared" si="433"/>
        <v>1.2349999999999957</v>
      </c>
      <c r="CG250">
        <f t="shared" si="513"/>
        <v>1</v>
      </c>
      <c r="CH250">
        <v>0.1</v>
      </c>
    </row>
    <row r="251" spans="1:86" x14ac:dyDescent="0.25">
      <c r="A251">
        <v>2838</v>
      </c>
      <c r="B251">
        <f t="shared" si="466"/>
        <v>0.1</v>
      </c>
      <c r="C251">
        <f t="shared" si="467"/>
        <v>1</v>
      </c>
      <c r="D251">
        <f t="shared" si="453"/>
        <v>0.75</v>
      </c>
      <c r="E251">
        <f t="shared" si="468"/>
        <v>0.1</v>
      </c>
      <c r="F251">
        <f t="shared" si="469"/>
        <v>1</v>
      </c>
      <c r="G251">
        <f t="shared" si="451"/>
        <v>0.7</v>
      </c>
      <c r="H251">
        <f t="shared" si="452"/>
        <v>0.10499999999999987</v>
      </c>
      <c r="I251">
        <f t="shared" si="449"/>
        <v>1</v>
      </c>
      <c r="J251">
        <f t="shared" si="470"/>
        <v>0.1</v>
      </c>
      <c r="K251">
        <f t="shared" si="471"/>
        <v>1</v>
      </c>
      <c r="L251">
        <f t="shared" si="435"/>
        <v>0.7</v>
      </c>
      <c r="M251">
        <f t="shared" si="472"/>
        <v>0.1</v>
      </c>
      <c r="N251">
        <f t="shared" si="473"/>
        <v>1</v>
      </c>
      <c r="O251">
        <f t="shared" si="436"/>
        <v>0.7</v>
      </c>
      <c r="P251">
        <f t="shared" si="474"/>
        <v>0.1</v>
      </c>
      <c r="Q251">
        <f t="shared" si="475"/>
        <v>1</v>
      </c>
      <c r="R251">
        <f t="shared" si="437"/>
        <v>0.7</v>
      </c>
      <c r="S251">
        <f t="shared" si="476"/>
        <v>0.1</v>
      </c>
      <c r="T251">
        <f t="shared" si="477"/>
        <v>1</v>
      </c>
      <c r="U251">
        <f t="shared" si="438"/>
        <v>0.7</v>
      </c>
      <c r="V251">
        <f t="shared" si="459"/>
        <v>0</v>
      </c>
      <c r="W251">
        <f t="shared" si="478"/>
        <v>0.1</v>
      </c>
      <c r="X251">
        <f t="shared" si="479"/>
        <v>1</v>
      </c>
      <c r="Y251">
        <f t="shared" si="439"/>
        <v>0.7</v>
      </c>
      <c r="Z251">
        <f t="shared" si="480"/>
        <v>0.1</v>
      </c>
      <c r="AA251">
        <f t="shared" si="481"/>
        <v>1</v>
      </c>
      <c r="AB251">
        <f t="shared" si="440"/>
        <v>0.7</v>
      </c>
      <c r="AC251">
        <f t="shared" si="482"/>
        <v>0.1</v>
      </c>
      <c r="AD251">
        <f t="shared" si="483"/>
        <v>1</v>
      </c>
      <c r="AE251">
        <f t="shared" si="441"/>
        <v>0.7</v>
      </c>
      <c r="AF251">
        <f t="shared" si="484"/>
        <v>0.1</v>
      </c>
      <c r="AG251">
        <f t="shared" si="485"/>
        <v>1</v>
      </c>
      <c r="AH251">
        <f t="shared" si="442"/>
        <v>0.7</v>
      </c>
      <c r="AI251">
        <f t="shared" si="486"/>
        <v>0.1</v>
      </c>
      <c r="AJ251">
        <f t="shared" si="487"/>
        <v>1</v>
      </c>
      <c r="AK251">
        <f t="shared" si="443"/>
        <v>0.7</v>
      </c>
      <c r="AL251">
        <f t="shared" si="450"/>
        <v>0</v>
      </c>
      <c r="AM251">
        <f t="shared" si="431"/>
        <v>0</v>
      </c>
      <c r="AN251">
        <f t="shared" si="488"/>
        <v>0.1</v>
      </c>
      <c r="AO251">
        <f t="shared" si="489"/>
        <v>1</v>
      </c>
      <c r="AP251">
        <f t="shared" si="432"/>
        <v>0.1</v>
      </c>
      <c r="AQ251">
        <f t="shared" si="490"/>
        <v>1</v>
      </c>
      <c r="AR251">
        <f t="shared" si="465"/>
        <v>4.9999999999999982E-2</v>
      </c>
      <c r="AS251">
        <f t="shared" si="491"/>
        <v>1</v>
      </c>
      <c r="AT251">
        <f t="shared" si="444"/>
        <v>0.7</v>
      </c>
      <c r="AU251">
        <f t="shared" si="492"/>
        <v>0.1</v>
      </c>
      <c r="AV251">
        <f t="shared" si="493"/>
        <v>1</v>
      </c>
      <c r="AW251">
        <f t="shared" si="494"/>
        <v>0.1</v>
      </c>
      <c r="AX251">
        <f t="shared" si="495"/>
        <v>1</v>
      </c>
      <c r="AY251">
        <f t="shared" si="496"/>
        <v>0.1</v>
      </c>
      <c r="AZ251">
        <f t="shared" si="497"/>
        <v>1</v>
      </c>
      <c r="BA251">
        <f t="shared" si="434"/>
        <v>0.1</v>
      </c>
      <c r="BB251">
        <f t="shared" si="498"/>
        <v>1</v>
      </c>
      <c r="BC251">
        <f t="shared" si="462"/>
        <v>0.55000000000000004</v>
      </c>
      <c r="BD251">
        <f t="shared" si="499"/>
        <v>0.1</v>
      </c>
      <c r="BE251">
        <f t="shared" si="500"/>
        <v>1</v>
      </c>
      <c r="BF251">
        <f t="shared" si="501"/>
        <v>0.1</v>
      </c>
      <c r="BG251">
        <f t="shared" si="502"/>
        <v>1</v>
      </c>
      <c r="BH251">
        <f t="shared" si="503"/>
        <v>1</v>
      </c>
      <c r="BI251">
        <f t="shared" si="445"/>
        <v>0.7</v>
      </c>
      <c r="BJ251">
        <f t="shared" si="454"/>
        <v>0.7</v>
      </c>
      <c r="BK251">
        <f t="shared" si="463"/>
        <v>0.19999999999999996</v>
      </c>
      <c r="BL251">
        <f t="shared" si="460"/>
        <v>0.43600000000000033</v>
      </c>
      <c r="BM251">
        <f t="shared" si="504"/>
        <v>0.1</v>
      </c>
      <c r="BN251">
        <f t="shared" si="505"/>
        <v>1</v>
      </c>
      <c r="BO251">
        <f t="shared" si="446"/>
        <v>0.7</v>
      </c>
      <c r="BP251">
        <f t="shared" si="506"/>
        <v>0.1</v>
      </c>
      <c r="BQ251">
        <f t="shared" si="507"/>
        <v>1</v>
      </c>
      <c r="BR251">
        <f t="shared" si="447"/>
        <v>0.7</v>
      </c>
      <c r="BS251">
        <f t="shared" si="508"/>
        <v>0.1</v>
      </c>
      <c r="BT251">
        <f t="shared" si="509"/>
        <v>1</v>
      </c>
      <c r="BU251">
        <f t="shared" si="448"/>
        <v>0.7</v>
      </c>
      <c r="BV251">
        <f t="shared" si="456"/>
        <v>0.1</v>
      </c>
      <c r="BW251">
        <f t="shared" si="510"/>
        <v>1</v>
      </c>
      <c r="BX251">
        <f t="shared" si="455"/>
        <v>0.7</v>
      </c>
      <c r="BY251">
        <f t="shared" si="511"/>
        <v>0.1</v>
      </c>
      <c r="BZ251">
        <f t="shared" si="512"/>
        <v>1</v>
      </c>
      <c r="CA251">
        <v>0</v>
      </c>
      <c r="CB251">
        <v>0</v>
      </c>
      <c r="CC251">
        <f t="shared" si="464"/>
        <v>0.25</v>
      </c>
      <c r="CD251">
        <f t="shared" si="457"/>
        <v>0.44800000000000034</v>
      </c>
      <c r="CE251">
        <f t="shared" si="461"/>
        <v>0.1</v>
      </c>
      <c r="CF251">
        <f t="shared" si="433"/>
        <v>1.2399999999999956</v>
      </c>
      <c r="CG251">
        <f t="shared" si="513"/>
        <v>1</v>
      </c>
      <c r="CH251">
        <v>0.1</v>
      </c>
    </row>
    <row r="252" spans="1:86" x14ac:dyDescent="0.25">
      <c r="A252">
        <v>2854</v>
      </c>
      <c r="B252">
        <f t="shared" si="466"/>
        <v>0.1</v>
      </c>
      <c r="C252">
        <f t="shared" si="467"/>
        <v>1</v>
      </c>
      <c r="D252">
        <f t="shared" si="453"/>
        <v>0.75</v>
      </c>
      <c r="E252">
        <f t="shared" si="468"/>
        <v>0.1</v>
      </c>
      <c r="F252">
        <f t="shared" si="469"/>
        <v>1</v>
      </c>
      <c r="G252">
        <f t="shared" si="451"/>
        <v>0.7</v>
      </c>
      <c r="H252">
        <f t="shared" si="452"/>
        <v>0.1</v>
      </c>
      <c r="I252">
        <f t="shared" si="449"/>
        <v>1</v>
      </c>
      <c r="J252">
        <f t="shared" si="470"/>
        <v>0.1</v>
      </c>
      <c r="K252">
        <f t="shared" si="471"/>
        <v>1</v>
      </c>
      <c r="L252">
        <f t="shared" si="435"/>
        <v>0.7</v>
      </c>
      <c r="M252">
        <f t="shared" si="472"/>
        <v>0.1</v>
      </c>
      <c r="N252">
        <f t="shared" si="473"/>
        <v>1</v>
      </c>
      <c r="O252">
        <f t="shared" si="436"/>
        <v>0.7</v>
      </c>
      <c r="P252">
        <f t="shared" si="474"/>
        <v>0.1</v>
      </c>
      <c r="Q252">
        <f t="shared" si="475"/>
        <v>1</v>
      </c>
      <c r="R252">
        <f t="shared" si="437"/>
        <v>0.7</v>
      </c>
      <c r="S252">
        <f t="shared" si="476"/>
        <v>0.1</v>
      </c>
      <c r="T252">
        <f t="shared" si="477"/>
        <v>1</v>
      </c>
      <c r="U252">
        <f t="shared" si="438"/>
        <v>0.7</v>
      </c>
      <c r="V252">
        <f t="shared" si="459"/>
        <v>0</v>
      </c>
      <c r="W252">
        <f t="shared" si="478"/>
        <v>0.1</v>
      </c>
      <c r="X252">
        <f t="shared" si="479"/>
        <v>1</v>
      </c>
      <c r="Y252">
        <f t="shared" si="439"/>
        <v>0.7</v>
      </c>
      <c r="Z252">
        <f t="shared" si="480"/>
        <v>0.1</v>
      </c>
      <c r="AA252">
        <f t="shared" si="481"/>
        <v>1</v>
      </c>
      <c r="AB252">
        <f t="shared" si="440"/>
        <v>0.7</v>
      </c>
      <c r="AC252">
        <f t="shared" si="482"/>
        <v>0.1</v>
      </c>
      <c r="AD252">
        <f t="shared" si="483"/>
        <v>1</v>
      </c>
      <c r="AE252">
        <f t="shared" si="441"/>
        <v>0.7</v>
      </c>
      <c r="AF252">
        <f t="shared" si="484"/>
        <v>0.1</v>
      </c>
      <c r="AG252">
        <f t="shared" si="485"/>
        <v>1</v>
      </c>
      <c r="AH252">
        <f t="shared" si="442"/>
        <v>0.7</v>
      </c>
      <c r="AI252">
        <f t="shared" si="486"/>
        <v>0.1</v>
      </c>
      <c r="AJ252">
        <f t="shared" si="487"/>
        <v>1</v>
      </c>
      <c r="AK252">
        <f t="shared" si="443"/>
        <v>0.7</v>
      </c>
      <c r="AL252">
        <f t="shared" si="450"/>
        <v>0</v>
      </c>
      <c r="AM252">
        <f t="shared" si="431"/>
        <v>0</v>
      </c>
      <c r="AN252">
        <f t="shared" si="488"/>
        <v>0.1</v>
      </c>
      <c r="AO252">
        <f t="shared" si="489"/>
        <v>1</v>
      </c>
      <c r="AP252">
        <f t="shared" si="432"/>
        <v>0.1</v>
      </c>
      <c r="AQ252">
        <f t="shared" si="490"/>
        <v>1</v>
      </c>
      <c r="AR252">
        <f t="shared" si="465"/>
        <v>4.4999999999999984E-2</v>
      </c>
      <c r="AS252">
        <f t="shared" si="491"/>
        <v>1</v>
      </c>
      <c r="AT252">
        <f t="shared" si="444"/>
        <v>0.7</v>
      </c>
      <c r="AU252">
        <f t="shared" si="492"/>
        <v>0.1</v>
      </c>
      <c r="AV252">
        <f t="shared" si="493"/>
        <v>1</v>
      </c>
      <c r="AW252">
        <f t="shared" si="494"/>
        <v>0.1</v>
      </c>
      <c r="AX252">
        <f t="shared" si="495"/>
        <v>1</v>
      </c>
      <c r="AY252">
        <f t="shared" si="496"/>
        <v>0.1</v>
      </c>
      <c r="AZ252">
        <f t="shared" si="497"/>
        <v>1</v>
      </c>
      <c r="BA252">
        <f t="shared" si="434"/>
        <v>0.1</v>
      </c>
      <c r="BB252">
        <f t="shared" si="498"/>
        <v>1</v>
      </c>
      <c r="BC252">
        <f t="shared" si="462"/>
        <v>0.55000000000000004</v>
      </c>
      <c r="BD252">
        <f t="shared" si="499"/>
        <v>0.1</v>
      </c>
      <c r="BE252">
        <f t="shared" si="500"/>
        <v>1</v>
      </c>
      <c r="BF252">
        <f t="shared" si="501"/>
        <v>0.1</v>
      </c>
      <c r="BG252">
        <f t="shared" si="502"/>
        <v>1</v>
      </c>
      <c r="BH252">
        <f t="shared" si="503"/>
        <v>1</v>
      </c>
      <c r="BI252">
        <f t="shared" si="445"/>
        <v>0.7</v>
      </c>
      <c r="BJ252">
        <f t="shared" si="454"/>
        <v>0.7</v>
      </c>
      <c r="BK252">
        <f t="shared" si="463"/>
        <v>0.19499999999999995</v>
      </c>
      <c r="BL252">
        <f t="shared" si="460"/>
        <v>0.43800000000000033</v>
      </c>
      <c r="BM252">
        <f t="shared" si="504"/>
        <v>0.1</v>
      </c>
      <c r="BN252">
        <f t="shared" si="505"/>
        <v>1</v>
      </c>
      <c r="BO252">
        <f t="shared" si="446"/>
        <v>0.7</v>
      </c>
      <c r="BP252">
        <f t="shared" si="506"/>
        <v>0.1</v>
      </c>
      <c r="BQ252">
        <f t="shared" si="507"/>
        <v>1</v>
      </c>
      <c r="BR252">
        <f t="shared" si="447"/>
        <v>0.7</v>
      </c>
      <c r="BS252">
        <f t="shared" si="508"/>
        <v>0.1</v>
      </c>
      <c r="BT252">
        <f t="shared" si="509"/>
        <v>1</v>
      </c>
      <c r="BU252">
        <f t="shared" si="448"/>
        <v>0.7</v>
      </c>
      <c r="BV252">
        <f t="shared" si="456"/>
        <v>0.1</v>
      </c>
      <c r="BW252">
        <f t="shared" si="510"/>
        <v>1</v>
      </c>
      <c r="BX252">
        <f t="shared" si="455"/>
        <v>0.7</v>
      </c>
      <c r="BY252">
        <f t="shared" si="511"/>
        <v>0.1</v>
      </c>
      <c r="BZ252">
        <f t="shared" si="512"/>
        <v>1</v>
      </c>
      <c r="CA252">
        <v>0</v>
      </c>
      <c r="CB252">
        <v>0</v>
      </c>
      <c r="CC252">
        <f t="shared" si="464"/>
        <v>0.245</v>
      </c>
      <c r="CD252">
        <f t="shared" si="457"/>
        <v>0.45000000000000034</v>
      </c>
      <c r="CE252">
        <f t="shared" si="461"/>
        <v>0.1</v>
      </c>
      <c r="CF252">
        <f t="shared" si="433"/>
        <v>1.2449999999999954</v>
      </c>
      <c r="CG252">
        <f t="shared" si="513"/>
        <v>1</v>
      </c>
      <c r="CH252">
        <v>0.1</v>
      </c>
    </row>
    <row r="253" spans="1:86" x14ac:dyDescent="0.25">
      <c r="A253">
        <v>2870</v>
      </c>
      <c r="B253">
        <f t="shared" si="466"/>
        <v>0.1</v>
      </c>
      <c r="C253">
        <f t="shared" si="467"/>
        <v>1</v>
      </c>
      <c r="D253">
        <f t="shared" si="453"/>
        <v>0.75</v>
      </c>
      <c r="E253">
        <f t="shared" si="468"/>
        <v>0.1</v>
      </c>
      <c r="F253">
        <f t="shared" si="469"/>
        <v>1</v>
      </c>
      <c r="G253">
        <f t="shared" si="451"/>
        <v>0.7</v>
      </c>
      <c r="H253">
        <f t="shared" si="452"/>
        <v>0.1</v>
      </c>
      <c r="I253">
        <f t="shared" si="449"/>
        <v>1</v>
      </c>
      <c r="J253">
        <f t="shared" si="470"/>
        <v>0.1</v>
      </c>
      <c r="K253">
        <f t="shared" si="471"/>
        <v>1</v>
      </c>
      <c r="L253">
        <f t="shared" si="435"/>
        <v>0.7</v>
      </c>
      <c r="M253">
        <f t="shared" si="472"/>
        <v>0.1</v>
      </c>
      <c r="N253">
        <f t="shared" si="473"/>
        <v>1</v>
      </c>
      <c r="O253">
        <f t="shared" si="436"/>
        <v>0.7</v>
      </c>
      <c r="P253">
        <f t="shared" si="474"/>
        <v>0.1</v>
      </c>
      <c r="Q253">
        <f t="shared" si="475"/>
        <v>1</v>
      </c>
      <c r="R253">
        <f t="shared" si="437"/>
        <v>0.7</v>
      </c>
      <c r="S253">
        <f t="shared" si="476"/>
        <v>0.1</v>
      </c>
      <c r="T253">
        <f t="shared" si="477"/>
        <v>1</v>
      </c>
      <c r="U253">
        <f t="shared" si="438"/>
        <v>0.7</v>
      </c>
      <c r="V253">
        <f t="shared" si="459"/>
        <v>0</v>
      </c>
      <c r="W253">
        <f t="shared" si="478"/>
        <v>0.1</v>
      </c>
      <c r="X253">
        <f t="shared" si="479"/>
        <v>1</v>
      </c>
      <c r="Y253">
        <f t="shared" si="439"/>
        <v>0.7</v>
      </c>
      <c r="Z253">
        <f t="shared" si="480"/>
        <v>0.1</v>
      </c>
      <c r="AA253">
        <f t="shared" si="481"/>
        <v>1</v>
      </c>
      <c r="AB253">
        <f t="shared" si="440"/>
        <v>0.7</v>
      </c>
      <c r="AC253">
        <f t="shared" si="482"/>
        <v>0.1</v>
      </c>
      <c r="AD253">
        <f t="shared" si="483"/>
        <v>1</v>
      </c>
      <c r="AE253">
        <f t="shared" si="441"/>
        <v>0.7</v>
      </c>
      <c r="AF253">
        <f t="shared" si="484"/>
        <v>0.1</v>
      </c>
      <c r="AG253">
        <f t="shared" si="485"/>
        <v>1</v>
      </c>
      <c r="AH253">
        <f t="shared" si="442"/>
        <v>0.7</v>
      </c>
      <c r="AI253">
        <f t="shared" si="486"/>
        <v>0.1</v>
      </c>
      <c r="AJ253">
        <f t="shared" si="487"/>
        <v>1</v>
      </c>
      <c r="AK253">
        <f t="shared" si="443"/>
        <v>0.7</v>
      </c>
      <c r="AL253">
        <f t="shared" si="450"/>
        <v>0</v>
      </c>
      <c r="AM253">
        <f t="shared" si="431"/>
        <v>0</v>
      </c>
      <c r="AN253">
        <f t="shared" si="488"/>
        <v>0.1</v>
      </c>
      <c r="AO253">
        <f t="shared" si="489"/>
        <v>1</v>
      </c>
      <c r="AP253">
        <f t="shared" si="432"/>
        <v>0.1</v>
      </c>
      <c r="AQ253">
        <f t="shared" si="490"/>
        <v>1</v>
      </c>
      <c r="AR253">
        <f t="shared" si="465"/>
        <v>3.9999999999999987E-2</v>
      </c>
      <c r="AS253">
        <f t="shared" si="491"/>
        <v>1</v>
      </c>
      <c r="AT253">
        <f t="shared" si="444"/>
        <v>0.7</v>
      </c>
      <c r="AU253">
        <f t="shared" si="492"/>
        <v>0.1</v>
      </c>
      <c r="AV253">
        <f t="shared" si="493"/>
        <v>1</v>
      </c>
      <c r="AW253">
        <f t="shared" si="494"/>
        <v>0.1</v>
      </c>
      <c r="AX253">
        <f t="shared" si="495"/>
        <v>1</v>
      </c>
      <c r="AY253">
        <f t="shared" si="496"/>
        <v>0.1</v>
      </c>
      <c r="AZ253">
        <f t="shared" si="497"/>
        <v>1</v>
      </c>
      <c r="BA253">
        <f t="shared" si="434"/>
        <v>0.1</v>
      </c>
      <c r="BB253">
        <f t="shared" si="498"/>
        <v>1</v>
      </c>
      <c r="BC253">
        <f t="shared" si="462"/>
        <v>0.55000000000000004</v>
      </c>
      <c r="BD253">
        <f t="shared" si="499"/>
        <v>0.1</v>
      </c>
      <c r="BE253">
        <f t="shared" si="500"/>
        <v>1</v>
      </c>
      <c r="BF253">
        <f t="shared" si="501"/>
        <v>0.1</v>
      </c>
      <c r="BG253">
        <f t="shared" si="502"/>
        <v>1</v>
      </c>
      <c r="BH253">
        <f t="shared" si="503"/>
        <v>1</v>
      </c>
      <c r="BI253">
        <f t="shared" si="445"/>
        <v>0.7</v>
      </c>
      <c r="BJ253">
        <f t="shared" si="454"/>
        <v>0.7</v>
      </c>
      <c r="BK253">
        <f t="shared" si="463"/>
        <v>0.18999999999999995</v>
      </c>
      <c r="BL253">
        <f t="shared" si="460"/>
        <v>0.44000000000000034</v>
      </c>
      <c r="BM253">
        <f t="shared" si="504"/>
        <v>0.1</v>
      </c>
      <c r="BN253">
        <f t="shared" si="505"/>
        <v>1</v>
      </c>
      <c r="BO253">
        <f t="shared" si="446"/>
        <v>0.7</v>
      </c>
      <c r="BP253">
        <f t="shared" si="506"/>
        <v>0.1</v>
      </c>
      <c r="BQ253">
        <f t="shared" si="507"/>
        <v>1</v>
      </c>
      <c r="BR253">
        <f t="shared" si="447"/>
        <v>0.7</v>
      </c>
      <c r="BS253">
        <f t="shared" si="508"/>
        <v>0.1</v>
      </c>
      <c r="BT253">
        <f t="shared" si="509"/>
        <v>1</v>
      </c>
      <c r="BU253">
        <f t="shared" si="448"/>
        <v>0.7</v>
      </c>
      <c r="BV253">
        <f t="shared" si="456"/>
        <v>0.1</v>
      </c>
      <c r="BW253">
        <f t="shared" si="510"/>
        <v>1</v>
      </c>
      <c r="BX253">
        <f t="shared" si="455"/>
        <v>0.7</v>
      </c>
      <c r="BY253">
        <f t="shared" si="511"/>
        <v>0.1</v>
      </c>
      <c r="BZ253">
        <f t="shared" si="512"/>
        <v>1</v>
      </c>
      <c r="CA253">
        <v>0</v>
      </c>
      <c r="CB253">
        <v>0</v>
      </c>
      <c r="CC253">
        <f t="shared" si="464"/>
        <v>0.24</v>
      </c>
      <c r="CD253">
        <f t="shared" si="457"/>
        <v>0.45200000000000035</v>
      </c>
      <c r="CE253">
        <f t="shared" si="461"/>
        <v>0.1</v>
      </c>
      <c r="CF253">
        <f t="shared" si="433"/>
        <v>1.2499999999999953</v>
      </c>
      <c r="CG253">
        <f t="shared" si="513"/>
        <v>1</v>
      </c>
      <c r="CH253">
        <v>0.1</v>
      </c>
    </row>
    <row r="254" spans="1:86" x14ac:dyDescent="0.25">
      <c r="A254">
        <v>2887</v>
      </c>
      <c r="B254">
        <f t="shared" si="466"/>
        <v>0.1</v>
      </c>
      <c r="C254">
        <f t="shared" si="467"/>
        <v>1</v>
      </c>
      <c r="D254">
        <f t="shared" si="453"/>
        <v>0.75</v>
      </c>
      <c r="E254">
        <f t="shared" si="468"/>
        <v>0.1</v>
      </c>
      <c r="F254">
        <f t="shared" si="469"/>
        <v>1</v>
      </c>
      <c r="G254">
        <f t="shared" si="451"/>
        <v>0.7</v>
      </c>
      <c r="H254">
        <f t="shared" si="452"/>
        <v>0.1</v>
      </c>
      <c r="I254">
        <f t="shared" si="449"/>
        <v>1</v>
      </c>
      <c r="J254">
        <f t="shared" si="470"/>
        <v>0.1</v>
      </c>
      <c r="K254">
        <f t="shared" si="471"/>
        <v>1</v>
      </c>
      <c r="L254">
        <f t="shared" si="435"/>
        <v>0.7</v>
      </c>
      <c r="M254">
        <f t="shared" si="472"/>
        <v>0.1</v>
      </c>
      <c r="N254">
        <f t="shared" si="473"/>
        <v>1</v>
      </c>
      <c r="O254">
        <f t="shared" si="436"/>
        <v>0.7</v>
      </c>
      <c r="P254">
        <f t="shared" si="474"/>
        <v>0.1</v>
      </c>
      <c r="Q254">
        <f t="shared" si="475"/>
        <v>1</v>
      </c>
      <c r="R254">
        <f t="shared" si="437"/>
        <v>0.7</v>
      </c>
      <c r="S254">
        <f t="shared" si="476"/>
        <v>0.1</v>
      </c>
      <c r="T254">
        <f t="shared" si="477"/>
        <v>1</v>
      </c>
      <c r="U254">
        <f t="shared" si="438"/>
        <v>0.7</v>
      </c>
      <c r="V254">
        <f t="shared" si="459"/>
        <v>0</v>
      </c>
      <c r="W254">
        <f t="shared" si="478"/>
        <v>0.1</v>
      </c>
      <c r="X254">
        <f t="shared" si="479"/>
        <v>1</v>
      </c>
      <c r="Y254">
        <f t="shared" si="439"/>
        <v>0.7</v>
      </c>
      <c r="Z254">
        <f t="shared" si="480"/>
        <v>0.1</v>
      </c>
      <c r="AA254">
        <f t="shared" si="481"/>
        <v>1</v>
      </c>
      <c r="AB254">
        <f t="shared" si="440"/>
        <v>0.7</v>
      </c>
      <c r="AC254">
        <f t="shared" si="482"/>
        <v>0.1</v>
      </c>
      <c r="AD254">
        <f t="shared" si="483"/>
        <v>1</v>
      </c>
      <c r="AE254">
        <f t="shared" si="441"/>
        <v>0.7</v>
      </c>
      <c r="AF254">
        <f t="shared" si="484"/>
        <v>0.1</v>
      </c>
      <c r="AG254">
        <f t="shared" si="485"/>
        <v>1</v>
      </c>
      <c r="AH254">
        <f t="shared" si="442"/>
        <v>0.7</v>
      </c>
      <c r="AI254">
        <f t="shared" si="486"/>
        <v>0.1</v>
      </c>
      <c r="AJ254">
        <f t="shared" si="487"/>
        <v>1</v>
      </c>
      <c r="AK254">
        <f t="shared" si="443"/>
        <v>0.7</v>
      </c>
      <c r="AL254">
        <f t="shared" si="450"/>
        <v>0</v>
      </c>
      <c r="AM254">
        <f t="shared" si="431"/>
        <v>0</v>
      </c>
      <c r="AN254">
        <f t="shared" si="488"/>
        <v>0.1</v>
      </c>
      <c r="AO254">
        <f t="shared" si="489"/>
        <v>1</v>
      </c>
      <c r="AP254">
        <f t="shared" si="432"/>
        <v>0.1</v>
      </c>
      <c r="AQ254">
        <f t="shared" si="490"/>
        <v>1</v>
      </c>
      <c r="AR254">
        <f t="shared" si="465"/>
        <v>3.4999999999999989E-2</v>
      </c>
      <c r="AS254">
        <f t="shared" si="491"/>
        <v>1</v>
      </c>
      <c r="AT254">
        <f t="shared" si="444"/>
        <v>0.7</v>
      </c>
      <c r="AU254">
        <f t="shared" si="492"/>
        <v>0.1</v>
      </c>
      <c r="AV254">
        <f t="shared" si="493"/>
        <v>1</v>
      </c>
      <c r="AW254">
        <f t="shared" si="494"/>
        <v>0.1</v>
      </c>
      <c r="AX254">
        <f t="shared" si="495"/>
        <v>1</v>
      </c>
      <c r="AY254">
        <f t="shared" si="496"/>
        <v>0.1</v>
      </c>
      <c r="AZ254">
        <f t="shared" si="497"/>
        <v>1</v>
      </c>
      <c r="BA254">
        <f t="shared" si="434"/>
        <v>0.1</v>
      </c>
      <c r="BB254">
        <f t="shared" si="498"/>
        <v>1</v>
      </c>
      <c r="BC254">
        <f t="shared" si="462"/>
        <v>0.55000000000000004</v>
      </c>
      <c r="BD254">
        <f t="shared" si="499"/>
        <v>0.1</v>
      </c>
      <c r="BE254">
        <f t="shared" si="500"/>
        <v>1</v>
      </c>
      <c r="BF254">
        <f t="shared" si="501"/>
        <v>0.1</v>
      </c>
      <c r="BG254">
        <f t="shared" si="502"/>
        <v>1</v>
      </c>
      <c r="BH254">
        <f t="shared" si="503"/>
        <v>1</v>
      </c>
      <c r="BI254">
        <f t="shared" si="445"/>
        <v>0.7</v>
      </c>
      <c r="BJ254">
        <f t="shared" si="454"/>
        <v>0.7</v>
      </c>
      <c r="BK254">
        <f t="shared" si="463"/>
        <v>0.18499999999999994</v>
      </c>
      <c r="BL254">
        <f t="shared" si="460"/>
        <v>0.44200000000000034</v>
      </c>
      <c r="BM254">
        <f t="shared" si="504"/>
        <v>0.1</v>
      </c>
      <c r="BN254">
        <f t="shared" si="505"/>
        <v>1</v>
      </c>
      <c r="BO254">
        <f t="shared" si="446"/>
        <v>0.7</v>
      </c>
      <c r="BP254">
        <f t="shared" si="506"/>
        <v>0.1</v>
      </c>
      <c r="BQ254">
        <f t="shared" si="507"/>
        <v>1</v>
      </c>
      <c r="BR254">
        <f t="shared" si="447"/>
        <v>0.7</v>
      </c>
      <c r="BS254">
        <f t="shared" si="508"/>
        <v>0.1</v>
      </c>
      <c r="BT254">
        <f t="shared" si="509"/>
        <v>1</v>
      </c>
      <c r="BU254">
        <f t="shared" si="448"/>
        <v>0.7</v>
      </c>
      <c r="BV254">
        <f t="shared" si="456"/>
        <v>0.1</v>
      </c>
      <c r="BW254">
        <f t="shared" si="510"/>
        <v>1</v>
      </c>
      <c r="BX254">
        <f t="shared" si="455"/>
        <v>0.7</v>
      </c>
      <c r="BY254">
        <f t="shared" si="511"/>
        <v>0.1</v>
      </c>
      <c r="BZ254">
        <f t="shared" si="512"/>
        <v>1</v>
      </c>
      <c r="CA254">
        <v>0</v>
      </c>
      <c r="CB254">
        <v>0</v>
      </c>
      <c r="CC254">
        <f t="shared" si="464"/>
        <v>0.23499999999999999</v>
      </c>
      <c r="CD254">
        <f t="shared" si="457"/>
        <v>0.45400000000000035</v>
      </c>
      <c r="CE254">
        <f t="shared" si="461"/>
        <v>0.1</v>
      </c>
      <c r="CF254">
        <f t="shared" si="433"/>
        <v>1.2549999999999952</v>
      </c>
      <c r="CG254">
        <f t="shared" si="513"/>
        <v>1</v>
      </c>
      <c r="CH254">
        <v>0.1</v>
      </c>
    </row>
    <row r="255" spans="1:86" x14ac:dyDescent="0.25">
      <c r="A255">
        <v>2903</v>
      </c>
      <c r="B255">
        <f t="shared" si="466"/>
        <v>0.1</v>
      </c>
      <c r="C255">
        <f t="shared" si="467"/>
        <v>1</v>
      </c>
      <c r="D255">
        <f t="shared" si="453"/>
        <v>0.75</v>
      </c>
      <c r="E255">
        <f t="shared" si="468"/>
        <v>0.1</v>
      </c>
      <c r="F255">
        <f t="shared" si="469"/>
        <v>1</v>
      </c>
      <c r="G255">
        <f t="shared" si="451"/>
        <v>0.7</v>
      </c>
      <c r="H255">
        <f t="shared" si="452"/>
        <v>0.1</v>
      </c>
      <c r="I255">
        <f t="shared" si="449"/>
        <v>1</v>
      </c>
      <c r="J255">
        <f t="shared" si="470"/>
        <v>0.1</v>
      </c>
      <c r="K255">
        <f t="shared" si="471"/>
        <v>1</v>
      </c>
      <c r="L255">
        <f t="shared" si="435"/>
        <v>0.7</v>
      </c>
      <c r="M255">
        <f t="shared" si="472"/>
        <v>0.1</v>
      </c>
      <c r="N255">
        <f t="shared" si="473"/>
        <v>1</v>
      </c>
      <c r="O255">
        <f t="shared" si="436"/>
        <v>0.7</v>
      </c>
      <c r="P255">
        <f t="shared" si="474"/>
        <v>0.1</v>
      </c>
      <c r="Q255">
        <f t="shared" si="475"/>
        <v>1</v>
      </c>
      <c r="R255">
        <f t="shared" si="437"/>
        <v>0.7</v>
      </c>
      <c r="S255">
        <f t="shared" si="476"/>
        <v>0.1</v>
      </c>
      <c r="T255">
        <f t="shared" si="477"/>
        <v>1</v>
      </c>
      <c r="U255">
        <f t="shared" si="438"/>
        <v>0.7</v>
      </c>
      <c r="V255">
        <f t="shared" si="459"/>
        <v>0</v>
      </c>
      <c r="W255">
        <f t="shared" si="478"/>
        <v>0.1</v>
      </c>
      <c r="X255">
        <f t="shared" si="479"/>
        <v>1</v>
      </c>
      <c r="Y255">
        <f t="shared" si="439"/>
        <v>0.7</v>
      </c>
      <c r="Z255">
        <f t="shared" si="480"/>
        <v>0.1</v>
      </c>
      <c r="AA255">
        <f t="shared" si="481"/>
        <v>1</v>
      </c>
      <c r="AB255">
        <f t="shared" si="440"/>
        <v>0.7</v>
      </c>
      <c r="AC255">
        <f t="shared" si="482"/>
        <v>0.1</v>
      </c>
      <c r="AD255">
        <f t="shared" si="483"/>
        <v>1</v>
      </c>
      <c r="AE255">
        <f t="shared" si="441"/>
        <v>0.7</v>
      </c>
      <c r="AF255">
        <f t="shared" si="484"/>
        <v>0.1</v>
      </c>
      <c r="AG255">
        <f t="shared" si="485"/>
        <v>1</v>
      </c>
      <c r="AH255">
        <f t="shared" si="442"/>
        <v>0.7</v>
      </c>
      <c r="AI255">
        <f t="shared" si="486"/>
        <v>0.1</v>
      </c>
      <c r="AJ255">
        <f t="shared" si="487"/>
        <v>1</v>
      </c>
      <c r="AK255">
        <f t="shared" si="443"/>
        <v>0.7</v>
      </c>
      <c r="AL255">
        <f t="shared" si="450"/>
        <v>0</v>
      </c>
      <c r="AM255">
        <f t="shared" si="431"/>
        <v>0</v>
      </c>
      <c r="AN255">
        <f t="shared" si="488"/>
        <v>0.1</v>
      </c>
      <c r="AO255">
        <f t="shared" si="489"/>
        <v>1</v>
      </c>
      <c r="AP255">
        <f t="shared" si="432"/>
        <v>0.1</v>
      </c>
      <c r="AQ255">
        <f t="shared" si="490"/>
        <v>1</v>
      </c>
      <c r="AR255">
        <f t="shared" si="465"/>
        <v>2.9999999999999988E-2</v>
      </c>
      <c r="AS255">
        <f t="shared" si="491"/>
        <v>1</v>
      </c>
      <c r="AT255">
        <f t="shared" si="444"/>
        <v>0.7</v>
      </c>
      <c r="AU255">
        <f t="shared" si="492"/>
        <v>0.1</v>
      </c>
      <c r="AV255">
        <f t="shared" si="493"/>
        <v>1</v>
      </c>
      <c r="AW255">
        <f t="shared" si="494"/>
        <v>0.1</v>
      </c>
      <c r="AX255">
        <f t="shared" si="495"/>
        <v>1</v>
      </c>
      <c r="AY255">
        <f t="shared" si="496"/>
        <v>0.1</v>
      </c>
      <c r="AZ255">
        <f t="shared" si="497"/>
        <v>1</v>
      </c>
      <c r="BA255">
        <f t="shared" si="434"/>
        <v>0.1</v>
      </c>
      <c r="BB255">
        <f t="shared" si="498"/>
        <v>1</v>
      </c>
      <c r="BC255">
        <f t="shared" si="462"/>
        <v>0.55000000000000004</v>
      </c>
      <c r="BD255">
        <f t="shared" si="499"/>
        <v>0.1</v>
      </c>
      <c r="BE255">
        <f t="shared" si="500"/>
        <v>1</v>
      </c>
      <c r="BF255">
        <f t="shared" si="501"/>
        <v>0.1</v>
      </c>
      <c r="BG255">
        <f t="shared" si="502"/>
        <v>1</v>
      </c>
      <c r="BH255">
        <f t="shared" si="503"/>
        <v>1</v>
      </c>
      <c r="BI255">
        <f t="shared" si="445"/>
        <v>0.7</v>
      </c>
      <c r="BJ255">
        <f t="shared" si="454"/>
        <v>0.7</v>
      </c>
      <c r="BK255">
        <f t="shared" si="463"/>
        <v>0.17999999999999994</v>
      </c>
      <c r="BL255">
        <f t="shared" si="460"/>
        <v>0.44400000000000034</v>
      </c>
      <c r="BM255">
        <f t="shared" si="504"/>
        <v>0.1</v>
      </c>
      <c r="BN255">
        <f t="shared" si="505"/>
        <v>1</v>
      </c>
      <c r="BO255">
        <f t="shared" si="446"/>
        <v>0.7</v>
      </c>
      <c r="BP255">
        <f t="shared" si="506"/>
        <v>0.1</v>
      </c>
      <c r="BQ255">
        <f t="shared" si="507"/>
        <v>1</v>
      </c>
      <c r="BR255">
        <f t="shared" si="447"/>
        <v>0.7</v>
      </c>
      <c r="BS255">
        <f t="shared" si="508"/>
        <v>0.1</v>
      </c>
      <c r="BT255">
        <f t="shared" si="509"/>
        <v>1</v>
      </c>
      <c r="BU255">
        <f t="shared" si="448"/>
        <v>0.7</v>
      </c>
      <c r="BV255">
        <f t="shared" si="456"/>
        <v>0.1</v>
      </c>
      <c r="BW255">
        <f t="shared" si="510"/>
        <v>1</v>
      </c>
      <c r="BX255">
        <f t="shared" si="455"/>
        <v>0.7</v>
      </c>
      <c r="BY255">
        <f t="shared" si="511"/>
        <v>0.1</v>
      </c>
      <c r="BZ255">
        <f t="shared" si="512"/>
        <v>1</v>
      </c>
      <c r="CA255">
        <v>0</v>
      </c>
      <c r="CB255">
        <v>0</v>
      </c>
      <c r="CC255">
        <f t="shared" si="464"/>
        <v>0.22999999999999998</v>
      </c>
      <c r="CD255">
        <f t="shared" si="457"/>
        <v>0.45600000000000035</v>
      </c>
      <c r="CE255">
        <f t="shared" si="461"/>
        <v>0.1</v>
      </c>
      <c r="CF255">
        <f t="shared" si="433"/>
        <v>1.2599999999999951</v>
      </c>
      <c r="CG255">
        <f t="shared" si="513"/>
        <v>1</v>
      </c>
      <c r="CH255">
        <v>0.1</v>
      </c>
    </row>
    <row r="256" spans="1:86" x14ac:dyDescent="0.25">
      <c r="A256">
        <v>2920</v>
      </c>
      <c r="B256">
        <f t="shared" si="466"/>
        <v>0.1</v>
      </c>
      <c r="C256">
        <f t="shared" si="467"/>
        <v>1</v>
      </c>
      <c r="D256">
        <f t="shared" si="453"/>
        <v>0.75</v>
      </c>
      <c r="E256">
        <f t="shared" si="468"/>
        <v>0.1</v>
      </c>
      <c r="F256">
        <f t="shared" si="469"/>
        <v>1</v>
      </c>
      <c r="G256">
        <f t="shared" si="451"/>
        <v>0.7</v>
      </c>
      <c r="H256">
        <f t="shared" si="452"/>
        <v>0.1</v>
      </c>
      <c r="I256">
        <f t="shared" si="449"/>
        <v>1</v>
      </c>
      <c r="J256">
        <f t="shared" si="470"/>
        <v>0.1</v>
      </c>
      <c r="K256">
        <f t="shared" si="471"/>
        <v>1</v>
      </c>
      <c r="L256">
        <f t="shared" si="435"/>
        <v>0.7</v>
      </c>
      <c r="M256">
        <f t="shared" si="472"/>
        <v>0.1</v>
      </c>
      <c r="N256">
        <f t="shared" si="473"/>
        <v>1</v>
      </c>
      <c r="O256">
        <f t="shared" si="436"/>
        <v>0.7</v>
      </c>
      <c r="P256">
        <f t="shared" si="474"/>
        <v>0.1</v>
      </c>
      <c r="Q256">
        <f t="shared" si="475"/>
        <v>1</v>
      </c>
      <c r="R256">
        <f t="shared" si="437"/>
        <v>0.7</v>
      </c>
      <c r="S256">
        <f t="shared" si="476"/>
        <v>0.1</v>
      </c>
      <c r="T256">
        <f t="shared" si="477"/>
        <v>1</v>
      </c>
      <c r="U256">
        <f t="shared" si="438"/>
        <v>0.7</v>
      </c>
      <c r="V256">
        <f t="shared" si="459"/>
        <v>0</v>
      </c>
      <c r="W256">
        <f t="shared" si="478"/>
        <v>0.1</v>
      </c>
      <c r="X256">
        <f t="shared" si="479"/>
        <v>1</v>
      </c>
      <c r="Y256">
        <f t="shared" si="439"/>
        <v>0.7</v>
      </c>
      <c r="Z256">
        <f t="shared" si="480"/>
        <v>0.1</v>
      </c>
      <c r="AA256">
        <f t="shared" si="481"/>
        <v>1</v>
      </c>
      <c r="AB256">
        <f t="shared" si="440"/>
        <v>0.7</v>
      </c>
      <c r="AC256">
        <f t="shared" si="482"/>
        <v>0.1</v>
      </c>
      <c r="AD256">
        <f t="shared" si="483"/>
        <v>1</v>
      </c>
      <c r="AE256">
        <f t="shared" si="441"/>
        <v>0.7</v>
      </c>
      <c r="AF256">
        <f t="shared" si="484"/>
        <v>0.1</v>
      </c>
      <c r="AG256">
        <f t="shared" si="485"/>
        <v>1</v>
      </c>
      <c r="AH256">
        <f t="shared" si="442"/>
        <v>0.7</v>
      </c>
      <c r="AI256">
        <f t="shared" si="486"/>
        <v>0.1</v>
      </c>
      <c r="AJ256">
        <f t="shared" si="487"/>
        <v>1</v>
      </c>
      <c r="AK256">
        <f t="shared" si="443"/>
        <v>0.7</v>
      </c>
      <c r="AL256">
        <f t="shared" si="450"/>
        <v>0</v>
      </c>
      <c r="AM256">
        <f t="shared" si="431"/>
        <v>0</v>
      </c>
      <c r="AN256">
        <f t="shared" si="488"/>
        <v>0.1</v>
      </c>
      <c r="AO256">
        <f t="shared" si="489"/>
        <v>1</v>
      </c>
      <c r="AP256">
        <f t="shared" si="432"/>
        <v>0.1</v>
      </c>
      <c r="AQ256">
        <f t="shared" si="490"/>
        <v>1</v>
      </c>
      <c r="AR256">
        <f t="shared" si="465"/>
        <v>2.4999999999999988E-2</v>
      </c>
      <c r="AS256">
        <f t="shared" si="491"/>
        <v>1</v>
      </c>
      <c r="AT256">
        <f t="shared" si="444"/>
        <v>0.7</v>
      </c>
      <c r="AU256">
        <f t="shared" si="492"/>
        <v>0.1</v>
      </c>
      <c r="AV256">
        <f t="shared" si="493"/>
        <v>1</v>
      </c>
      <c r="AW256">
        <f t="shared" si="494"/>
        <v>0.1</v>
      </c>
      <c r="AX256">
        <f t="shared" si="495"/>
        <v>1</v>
      </c>
      <c r="AY256">
        <f t="shared" si="496"/>
        <v>0.1</v>
      </c>
      <c r="AZ256">
        <f t="shared" si="497"/>
        <v>1</v>
      </c>
      <c r="BA256">
        <f t="shared" si="434"/>
        <v>0.1</v>
      </c>
      <c r="BB256">
        <f t="shared" si="498"/>
        <v>1</v>
      </c>
      <c r="BC256">
        <f t="shared" si="462"/>
        <v>0.55000000000000004</v>
      </c>
      <c r="BD256">
        <f t="shared" si="499"/>
        <v>0.1</v>
      </c>
      <c r="BE256">
        <f t="shared" si="500"/>
        <v>1</v>
      </c>
      <c r="BF256">
        <f t="shared" si="501"/>
        <v>0.1</v>
      </c>
      <c r="BG256">
        <f t="shared" si="502"/>
        <v>1</v>
      </c>
      <c r="BH256">
        <f t="shared" si="503"/>
        <v>1</v>
      </c>
      <c r="BI256">
        <f t="shared" si="445"/>
        <v>0.7</v>
      </c>
      <c r="BJ256">
        <f t="shared" si="454"/>
        <v>0.7</v>
      </c>
      <c r="BK256">
        <f t="shared" si="463"/>
        <v>0.17499999999999993</v>
      </c>
      <c r="BL256">
        <f t="shared" si="460"/>
        <v>0.44600000000000034</v>
      </c>
      <c r="BM256">
        <f t="shared" si="504"/>
        <v>0.1</v>
      </c>
      <c r="BN256">
        <f t="shared" si="505"/>
        <v>1</v>
      </c>
      <c r="BO256">
        <f t="shared" si="446"/>
        <v>0.7</v>
      </c>
      <c r="BP256">
        <f t="shared" si="506"/>
        <v>0.1</v>
      </c>
      <c r="BQ256">
        <f t="shared" si="507"/>
        <v>1</v>
      </c>
      <c r="BR256">
        <f t="shared" si="447"/>
        <v>0.7</v>
      </c>
      <c r="BS256">
        <f t="shared" si="508"/>
        <v>0.1</v>
      </c>
      <c r="BT256">
        <f t="shared" si="509"/>
        <v>1</v>
      </c>
      <c r="BU256">
        <f t="shared" si="448"/>
        <v>0.7</v>
      </c>
      <c r="BV256">
        <f t="shared" si="456"/>
        <v>0.1</v>
      </c>
      <c r="BW256">
        <f t="shared" si="510"/>
        <v>1</v>
      </c>
      <c r="BX256">
        <f t="shared" si="455"/>
        <v>0.7</v>
      </c>
      <c r="BY256">
        <f t="shared" si="511"/>
        <v>0.1</v>
      </c>
      <c r="BZ256">
        <f t="shared" si="512"/>
        <v>1</v>
      </c>
      <c r="CA256">
        <v>0</v>
      </c>
      <c r="CB256">
        <v>0</v>
      </c>
      <c r="CC256">
        <f t="shared" si="464"/>
        <v>0.22499999999999998</v>
      </c>
      <c r="CD256">
        <f t="shared" si="457"/>
        <v>0.45800000000000035</v>
      </c>
      <c r="CE256">
        <f t="shared" si="461"/>
        <v>0.1</v>
      </c>
      <c r="CF256">
        <f t="shared" si="433"/>
        <v>1.264999999999995</v>
      </c>
      <c r="CG256">
        <f t="shared" si="513"/>
        <v>1</v>
      </c>
      <c r="CH256">
        <v>0.1</v>
      </c>
    </row>
    <row r="257" spans="1:86" x14ac:dyDescent="0.25">
      <c r="A257">
        <v>2936</v>
      </c>
      <c r="B257">
        <f t="shared" si="466"/>
        <v>0.1</v>
      </c>
      <c r="C257">
        <f t="shared" si="467"/>
        <v>1</v>
      </c>
      <c r="D257">
        <f t="shared" si="453"/>
        <v>0.75</v>
      </c>
      <c r="E257">
        <f t="shared" si="468"/>
        <v>0.1</v>
      </c>
      <c r="F257">
        <f t="shared" si="469"/>
        <v>1</v>
      </c>
      <c r="G257">
        <f t="shared" si="451"/>
        <v>0.7</v>
      </c>
      <c r="H257">
        <f t="shared" si="452"/>
        <v>0.1</v>
      </c>
      <c r="I257">
        <f t="shared" si="449"/>
        <v>1</v>
      </c>
      <c r="J257">
        <f t="shared" si="470"/>
        <v>0.1</v>
      </c>
      <c r="K257">
        <f t="shared" si="471"/>
        <v>1</v>
      </c>
      <c r="L257">
        <f t="shared" si="435"/>
        <v>0.7</v>
      </c>
      <c r="M257">
        <f t="shared" si="472"/>
        <v>0.1</v>
      </c>
      <c r="N257">
        <f t="shared" si="473"/>
        <v>1</v>
      </c>
      <c r="O257">
        <f t="shared" si="436"/>
        <v>0.7</v>
      </c>
      <c r="P257">
        <f t="shared" si="474"/>
        <v>0.1</v>
      </c>
      <c r="Q257">
        <f t="shared" si="475"/>
        <v>1</v>
      </c>
      <c r="R257">
        <f t="shared" si="437"/>
        <v>0.7</v>
      </c>
      <c r="S257">
        <f t="shared" si="476"/>
        <v>0.1</v>
      </c>
      <c r="T257">
        <f t="shared" si="477"/>
        <v>1</v>
      </c>
      <c r="U257">
        <f t="shared" si="438"/>
        <v>0.7</v>
      </c>
      <c r="V257">
        <f t="shared" si="459"/>
        <v>0</v>
      </c>
      <c r="W257">
        <f t="shared" si="478"/>
        <v>0.1</v>
      </c>
      <c r="X257">
        <f t="shared" si="479"/>
        <v>1</v>
      </c>
      <c r="Y257">
        <f t="shared" si="439"/>
        <v>0.7</v>
      </c>
      <c r="Z257">
        <f t="shared" si="480"/>
        <v>0.1</v>
      </c>
      <c r="AA257">
        <f t="shared" si="481"/>
        <v>1</v>
      </c>
      <c r="AB257">
        <f t="shared" si="440"/>
        <v>0.7</v>
      </c>
      <c r="AC257">
        <f t="shared" si="482"/>
        <v>0.1</v>
      </c>
      <c r="AD257">
        <f t="shared" si="483"/>
        <v>1</v>
      </c>
      <c r="AE257">
        <f t="shared" si="441"/>
        <v>0.7</v>
      </c>
      <c r="AF257">
        <f t="shared" si="484"/>
        <v>0.1</v>
      </c>
      <c r="AG257">
        <f t="shared" si="485"/>
        <v>1</v>
      </c>
      <c r="AH257">
        <f t="shared" si="442"/>
        <v>0.7</v>
      </c>
      <c r="AI257">
        <f t="shared" si="486"/>
        <v>0.1</v>
      </c>
      <c r="AJ257">
        <f t="shared" si="487"/>
        <v>1</v>
      </c>
      <c r="AK257">
        <f t="shared" si="443"/>
        <v>0.7</v>
      </c>
      <c r="AL257">
        <f t="shared" si="450"/>
        <v>0</v>
      </c>
      <c r="AM257">
        <f t="shared" si="431"/>
        <v>0</v>
      </c>
      <c r="AN257">
        <f t="shared" si="488"/>
        <v>0.1</v>
      </c>
      <c r="AO257">
        <f t="shared" si="489"/>
        <v>1</v>
      </c>
      <c r="AP257">
        <f t="shared" si="432"/>
        <v>0.1</v>
      </c>
      <c r="AQ257">
        <f t="shared" si="490"/>
        <v>1</v>
      </c>
      <c r="AR257">
        <f t="shared" si="465"/>
        <v>1.9999999999999987E-2</v>
      </c>
      <c r="AS257">
        <f t="shared" si="491"/>
        <v>1</v>
      </c>
      <c r="AT257">
        <f t="shared" si="444"/>
        <v>0.7</v>
      </c>
      <c r="AU257">
        <f t="shared" si="492"/>
        <v>0.1</v>
      </c>
      <c r="AV257">
        <f t="shared" si="493"/>
        <v>1</v>
      </c>
      <c r="AW257">
        <f t="shared" si="494"/>
        <v>0.1</v>
      </c>
      <c r="AX257">
        <f t="shared" si="495"/>
        <v>1</v>
      </c>
      <c r="AY257">
        <f t="shared" si="496"/>
        <v>0.1</v>
      </c>
      <c r="AZ257">
        <f t="shared" si="497"/>
        <v>1</v>
      </c>
      <c r="BA257">
        <f t="shared" si="434"/>
        <v>0.1</v>
      </c>
      <c r="BB257">
        <f t="shared" si="498"/>
        <v>1</v>
      </c>
      <c r="BC257">
        <f t="shared" si="462"/>
        <v>0.55000000000000004</v>
      </c>
      <c r="BD257">
        <f t="shared" si="499"/>
        <v>0.1</v>
      </c>
      <c r="BE257">
        <f t="shared" si="500"/>
        <v>1</v>
      </c>
      <c r="BF257">
        <f t="shared" si="501"/>
        <v>0.1</v>
      </c>
      <c r="BG257">
        <f t="shared" si="502"/>
        <v>1</v>
      </c>
      <c r="BH257">
        <f t="shared" si="503"/>
        <v>1</v>
      </c>
      <c r="BI257">
        <f t="shared" si="445"/>
        <v>0.7</v>
      </c>
      <c r="BJ257">
        <f t="shared" si="454"/>
        <v>0.7</v>
      </c>
      <c r="BK257">
        <f t="shared" si="463"/>
        <v>0.16999999999999993</v>
      </c>
      <c r="BL257">
        <f t="shared" si="460"/>
        <v>0.44800000000000034</v>
      </c>
      <c r="BM257">
        <f t="shared" si="504"/>
        <v>0.1</v>
      </c>
      <c r="BN257">
        <f t="shared" si="505"/>
        <v>1</v>
      </c>
      <c r="BO257">
        <f t="shared" si="446"/>
        <v>0.7</v>
      </c>
      <c r="BP257">
        <f t="shared" si="506"/>
        <v>0.1</v>
      </c>
      <c r="BQ257">
        <f t="shared" si="507"/>
        <v>1</v>
      </c>
      <c r="BR257">
        <f t="shared" si="447"/>
        <v>0.7</v>
      </c>
      <c r="BS257">
        <f t="shared" si="508"/>
        <v>0.1</v>
      </c>
      <c r="BT257">
        <f t="shared" si="509"/>
        <v>1</v>
      </c>
      <c r="BU257">
        <f t="shared" si="448"/>
        <v>0.7</v>
      </c>
      <c r="BV257">
        <f t="shared" si="456"/>
        <v>0.1</v>
      </c>
      <c r="BW257">
        <f t="shared" si="510"/>
        <v>1</v>
      </c>
      <c r="BX257">
        <f t="shared" si="455"/>
        <v>0.7</v>
      </c>
      <c r="BY257">
        <f t="shared" si="511"/>
        <v>0.1</v>
      </c>
      <c r="BZ257">
        <f t="shared" si="512"/>
        <v>1</v>
      </c>
      <c r="CA257">
        <v>0</v>
      </c>
      <c r="CB257">
        <v>0</v>
      </c>
      <c r="CC257">
        <f t="shared" si="464"/>
        <v>0.21999999999999997</v>
      </c>
      <c r="CD257">
        <f t="shared" si="457"/>
        <v>0.46000000000000035</v>
      </c>
      <c r="CE257">
        <f t="shared" si="461"/>
        <v>0.1</v>
      </c>
      <c r="CF257">
        <f t="shared" si="433"/>
        <v>1.2699999999999949</v>
      </c>
      <c r="CG257">
        <f t="shared" si="513"/>
        <v>1</v>
      </c>
      <c r="CH257">
        <v>0.1</v>
      </c>
    </row>
    <row r="258" spans="1:86" x14ac:dyDescent="0.25">
      <c r="A258">
        <v>2953</v>
      </c>
      <c r="B258">
        <f t="shared" si="466"/>
        <v>0.1</v>
      </c>
      <c r="C258">
        <f t="shared" si="467"/>
        <v>1</v>
      </c>
      <c r="D258">
        <f t="shared" si="453"/>
        <v>0.75</v>
      </c>
      <c r="E258">
        <f t="shared" si="468"/>
        <v>0.1</v>
      </c>
      <c r="F258">
        <f t="shared" si="469"/>
        <v>1</v>
      </c>
      <c r="G258">
        <f t="shared" si="451"/>
        <v>0.7</v>
      </c>
      <c r="H258">
        <f t="shared" si="452"/>
        <v>0.1</v>
      </c>
      <c r="I258">
        <f t="shared" si="449"/>
        <v>1</v>
      </c>
      <c r="J258">
        <f t="shared" si="470"/>
        <v>0.1</v>
      </c>
      <c r="K258">
        <f t="shared" si="471"/>
        <v>1</v>
      </c>
      <c r="L258">
        <f t="shared" si="435"/>
        <v>0.7</v>
      </c>
      <c r="M258">
        <f t="shared" si="472"/>
        <v>0.1</v>
      </c>
      <c r="N258">
        <f t="shared" si="473"/>
        <v>1</v>
      </c>
      <c r="O258">
        <f t="shared" si="436"/>
        <v>0.7</v>
      </c>
      <c r="P258">
        <f t="shared" si="474"/>
        <v>0.1</v>
      </c>
      <c r="Q258">
        <f t="shared" si="475"/>
        <v>1</v>
      </c>
      <c r="R258">
        <f t="shared" si="437"/>
        <v>0.7</v>
      </c>
      <c r="S258">
        <f t="shared" si="476"/>
        <v>0.1</v>
      </c>
      <c r="T258">
        <f t="shared" si="477"/>
        <v>1</v>
      </c>
      <c r="U258">
        <f t="shared" si="438"/>
        <v>0.7</v>
      </c>
      <c r="V258">
        <f t="shared" si="459"/>
        <v>0</v>
      </c>
      <c r="W258">
        <f t="shared" si="478"/>
        <v>0.1</v>
      </c>
      <c r="X258">
        <f t="shared" si="479"/>
        <v>1</v>
      </c>
      <c r="Y258">
        <f t="shared" si="439"/>
        <v>0.7</v>
      </c>
      <c r="Z258">
        <f t="shared" si="480"/>
        <v>0.1</v>
      </c>
      <c r="AA258">
        <f t="shared" si="481"/>
        <v>1</v>
      </c>
      <c r="AB258">
        <f t="shared" si="440"/>
        <v>0.7</v>
      </c>
      <c r="AC258">
        <f t="shared" si="482"/>
        <v>0.1</v>
      </c>
      <c r="AD258">
        <f t="shared" si="483"/>
        <v>1</v>
      </c>
      <c r="AE258">
        <f t="shared" si="441"/>
        <v>0.7</v>
      </c>
      <c r="AF258">
        <f t="shared" si="484"/>
        <v>0.1</v>
      </c>
      <c r="AG258">
        <f t="shared" si="485"/>
        <v>1</v>
      </c>
      <c r="AH258">
        <f t="shared" si="442"/>
        <v>0.7</v>
      </c>
      <c r="AI258">
        <f t="shared" si="486"/>
        <v>0.1</v>
      </c>
      <c r="AJ258">
        <f t="shared" si="487"/>
        <v>1</v>
      </c>
      <c r="AK258">
        <f t="shared" si="443"/>
        <v>0.7</v>
      </c>
      <c r="AL258">
        <f t="shared" si="450"/>
        <v>0</v>
      </c>
      <c r="AM258">
        <f t="shared" si="431"/>
        <v>0</v>
      </c>
      <c r="AN258">
        <f t="shared" si="488"/>
        <v>0.1</v>
      </c>
      <c r="AO258">
        <f t="shared" si="489"/>
        <v>1</v>
      </c>
      <c r="AP258">
        <f t="shared" si="432"/>
        <v>0.1</v>
      </c>
      <c r="AQ258">
        <f t="shared" si="490"/>
        <v>1</v>
      </c>
      <c r="AR258">
        <f t="shared" si="465"/>
        <v>1.4999999999999986E-2</v>
      </c>
      <c r="AS258">
        <f t="shared" si="491"/>
        <v>1</v>
      </c>
      <c r="AT258">
        <f t="shared" si="444"/>
        <v>0.7</v>
      </c>
      <c r="AU258">
        <f t="shared" si="492"/>
        <v>0.1</v>
      </c>
      <c r="AV258">
        <f t="shared" si="493"/>
        <v>1</v>
      </c>
      <c r="AW258">
        <f t="shared" si="494"/>
        <v>0.1</v>
      </c>
      <c r="AX258">
        <f t="shared" si="495"/>
        <v>1</v>
      </c>
      <c r="AY258">
        <f t="shared" si="496"/>
        <v>0.1</v>
      </c>
      <c r="AZ258">
        <f t="shared" si="497"/>
        <v>1</v>
      </c>
      <c r="BA258">
        <f t="shared" si="434"/>
        <v>0.1</v>
      </c>
      <c r="BB258">
        <f t="shared" si="498"/>
        <v>1</v>
      </c>
      <c r="BC258">
        <f t="shared" si="462"/>
        <v>0.55000000000000004</v>
      </c>
      <c r="BD258">
        <f t="shared" si="499"/>
        <v>0.1</v>
      </c>
      <c r="BE258">
        <f t="shared" si="500"/>
        <v>1</v>
      </c>
      <c r="BF258">
        <f t="shared" si="501"/>
        <v>0.1</v>
      </c>
      <c r="BG258">
        <f t="shared" si="502"/>
        <v>1</v>
      </c>
      <c r="BH258">
        <f t="shared" si="503"/>
        <v>1</v>
      </c>
      <c r="BI258">
        <f t="shared" si="445"/>
        <v>0.7</v>
      </c>
      <c r="BJ258">
        <f t="shared" si="454"/>
        <v>0.7</v>
      </c>
      <c r="BK258">
        <f t="shared" si="463"/>
        <v>0.16499999999999992</v>
      </c>
      <c r="BL258">
        <f t="shared" si="460"/>
        <v>0.45000000000000034</v>
      </c>
      <c r="BM258">
        <f t="shared" si="504"/>
        <v>0.1</v>
      </c>
      <c r="BN258">
        <f t="shared" si="505"/>
        <v>1</v>
      </c>
      <c r="BO258">
        <f t="shared" si="446"/>
        <v>0.7</v>
      </c>
      <c r="BP258">
        <f t="shared" si="506"/>
        <v>0.1</v>
      </c>
      <c r="BQ258">
        <f t="shared" si="507"/>
        <v>1</v>
      </c>
      <c r="BR258">
        <f t="shared" si="447"/>
        <v>0.7</v>
      </c>
      <c r="BS258">
        <f t="shared" si="508"/>
        <v>0.1</v>
      </c>
      <c r="BT258">
        <f t="shared" si="509"/>
        <v>1</v>
      </c>
      <c r="BU258">
        <f t="shared" si="448"/>
        <v>0.7</v>
      </c>
      <c r="BV258">
        <f t="shared" si="456"/>
        <v>0.1</v>
      </c>
      <c r="BW258">
        <f t="shared" si="510"/>
        <v>1</v>
      </c>
      <c r="BX258">
        <f t="shared" si="455"/>
        <v>0.7</v>
      </c>
      <c r="BY258">
        <f t="shared" si="511"/>
        <v>0.1</v>
      </c>
      <c r="BZ258">
        <f t="shared" si="512"/>
        <v>1</v>
      </c>
      <c r="CA258">
        <v>0</v>
      </c>
      <c r="CB258">
        <v>0</v>
      </c>
      <c r="CC258">
        <f t="shared" si="464"/>
        <v>0.21499999999999997</v>
      </c>
      <c r="CD258">
        <f t="shared" si="457"/>
        <v>0.46200000000000035</v>
      </c>
      <c r="CE258">
        <f t="shared" si="461"/>
        <v>0.1</v>
      </c>
      <c r="CF258">
        <f t="shared" si="433"/>
        <v>1.2749999999999948</v>
      </c>
      <c r="CG258">
        <f t="shared" si="513"/>
        <v>1</v>
      </c>
      <c r="CH258">
        <v>0.1</v>
      </c>
    </row>
    <row r="259" spans="1:86" x14ac:dyDescent="0.25">
      <c r="A259">
        <v>2969</v>
      </c>
      <c r="B259">
        <f t="shared" si="466"/>
        <v>0.1</v>
      </c>
      <c r="C259">
        <f t="shared" si="467"/>
        <v>1</v>
      </c>
      <c r="D259">
        <f t="shared" si="453"/>
        <v>0.75</v>
      </c>
      <c r="E259">
        <f t="shared" si="468"/>
        <v>0.1</v>
      </c>
      <c r="F259">
        <f t="shared" si="469"/>
        <v>1</v>
      </c>
      <c r="G259">
        <f t="shared" si="451"/>
        <v>0.7</v>
      </c>
      <c r="H259">
        <f t="shared" si="452"/>
        <v>0.1</v>
      </c>
      <c r="I259">
        <f t="shared" si="449"/>
        <v>1</v>
      </c>
      <c r="J259">
        <f t="shared" si="470"/>
        <v>0.1</v>
      </c>
      <c r="K259">
        <f t="shared" si="471"/>
        <v>1</v>
      </c>
      <c r="L259">
        <f t="shared" si="435"/>
        <v>0.7</v>
      </c>
      <c r="M259">
        <f t="shared" si="472"/>
        <v>0.1</v>
      </c>
      <c r="N259">
        <f t="shared" si="473"/>
        <v>1</v>
      </c>
      <c r="O259">
        <f t="shared" si="436"/>
        <v>0.7</v>
      </c>
      <c r="P259">
        <f t="shared" si="474"/>
        <v>0.1</v>
      </c>
      <c r="Q259">
        <f t="shared" si="475"/>
        <v>1</v>
      </c>
      <c r="R259">
        <f t="shared" si="437"/>
        <v>0.7</v>
      </c>
      <c r="S259">
        <f t="shared" si="476"/>
        <v>0.1</v>
      </c>
      <c r="T259">
        <f t="shared" si="477"/>
        <v>1</v>
      </c>
      <c r="U259">
        <f t="shared" si="438"/>
        <v>0.7</v>
      </c>
      <c r="V259">
        <f t="shared" si="459"/>
        <v>0</v>
      </c>
      <c r="W259">
        <f t="shared" si="478"/>
        <v>0.1</v>
      </c>
      <c r="X259">
        <f t="shared" si="479"/>
        <v>1</v>
      </c>
      <c r="Y259">
        <f t="shared" si="439"/>
        <v>0.7</v>
      </c>
      <c r="Z259">
        <f t="shared" si="480"/>
        <v>0.1</v>
      </c>
      <c r="AA259">
        <f t="shared" si="481"/>
        <v>1</v>
      </c>
      <c r="AB259">
        <f t="shared" si="440"/>
        <v>0.7</v>
      </c>
      <c r="AC259">
        <f t="shared" si="482"/>
        <v>0.1</v>
      </c>
      <c r="AD259">
        <f t="shared" si="483"/>
        <v>1</v>
      </c>
      <c r="AE259">
        <f t="shared" si="441"/>
        <v>0.7</v>
      </c>
      <c r="AF259">
        <f t="shared" si="484"/>
        <v>0.1</v>
      </c>
      <c r="AG259">
        <f t="shared" si="485"/>
        <v>1</v>
      </c>
      <c r="AH259">
        <f t="shared" si="442"/>
        <v>0.7</v>
      </c>
      <c r="AI259">
        <f t="shared" si="486"/>
        <v>0.1</v>
      </c>
      <c r="AJ259">
        <f t="shared" si="487"/>
        <v>1</v>
      </c>
      <c r="AK259">
        <f t="shared" si="443"/>
        <v>0.7</v>
      </c>
      <c r="AL259">
        <f t="shared" si="450"/>
        <v>0</v>
      </c>
      <c r="AM259">
        <f t="shared" ref="AM259:AM322" si="514">MAX(AM258-0.01, 0)</f>
        <v>0</v>
      </c>
      <c r="AN259">
        <f t="shared" si="488"/>
        <v>0.1</v>
      </c>
      <c r="AO259">
        <f t="shared" si="489"/>
        <v>1</v>
      </c>
      <c r="AP259">
        <f t="shared" si="432"/>
        <v>0.1</v>
      </c>
      <c r="AQ259">
        <f t="shared" si="490"/>
        <v>1</v>
      </c>
      <c r="AR259">
        <f t="shared" si="465"/>
        <v>9.9999999999999846E-3</v>
      </c>
      <c r="AS259">
        <f t="shared" si="491"/>
        <v>1</v>
      </c>
      <c r="AT259">
        <f t="shared" si="444"/>
        <v>0.7</v>
      </c>
      <c r="AU259">
        <f t="shared" si="492"/>
        <v>0.1</v>
      </c>
      <c r="AV259">
        <f t="shared" si="493"/>
        <v>1</v>
      </c>
      <c r="AW259">
        <f t="shared" si="494"/>
        <v>0.1</v>
      </c>
      <c r="AX259">
        <f t="shared" si="495"/>
        <v>1</v>
      </c>
      <c r="AY259">
        <f t="shared" si="496"/>
        <v>0.1</v>
      </c>
      <c r="AZ259">
        <f t="shared" si="497"/>
        <v>1</v>
      </c>
      <c r="BA259">
        <f t="shared" si="434"/>
        <v>0.1</v>
      </c>
      <c r="BB259">
        <f t="shared" si="498"/>
        <v>1</v>
      </c>
      <c r="BC259">
        <f t="shared" si="462"/>
        <v>0.55000000000000004</v>
      </c>
      <c r="BD259">
        <f t="shared" si="499"/>
        <v>0.1</v>
      </c>
      <c r="BE259">
        <f t="shared" si="500"/>
        <v>1</v>
      </c>
      <c r="BF259">
        <f t="shared" si="501"/>
        <v>0.1</v>
      </c>
      <c r="BG259">
        <f t="shared" si="502"/>
        <v>1</v>
      </c>
      <c r="BH259">
        <f t="shared" si="503"/>
        <v>1</v>
      </c>
      <c r="BI259">
        <f t="shared" si="445"/>
        <v>0.7</v>
      </c>
      <c r="BJ259">
        <f t="shared" si="454"/>
        <v>0.7</v>
      </c>
      <c r="BK259">
        <f t="shared" si="463"/>
        <v>0.15999999999999992</v>
      </c>
      <c r="BL259">
        <f t="shared" si="460"/>
        <v>0.45200000000000035</v>
      </c>
      <c r="BM259">
        <f t="shared" si="504"/>
        <v>0.1</v>
      </c>
      <c r="BN259">
        <f t="shared" si="505"/>
        <v>1</v>
      </c>
      <c r="BO259">
        <f t="shared" si="446"/>
        <v>0.7</v>
      </c>
      <c r="BP259">
        <f t="shared" si="506"/>
        <v>0.1</v>
      </c>
      <c r="BQ259">
        <f t="shared" si="507"/>
        <v>1</v>
      </c>
      <c r="BR259">
        <f t="shared" si="447"/>
        <v>0.7</v>
      </c>
      <c r="BS259">
        <f t="shared" si="508"/>
        <v>0.1</v>
      </c>
      <c r="BT259">
        <f t="shared" si="509"/>
        <v>1</v>
      </c>
      <c r="BU259">
        <f t="shared" si="448"/>
        <v>0.7</v>
      </c>
      <c r="BV259">
        <f t="shared" si="456"/>
        <v>0.1</v>
      </c>
      <c r="BW259">
        <f t="shared" si="510"/>
        <v>1</v>
      </c>
      <c r="BX259">
        <f t="shared" si="455"/>
        <v>0.7</v>
      </c>
      <c r="BY259">
        <f t="shared" si="511"/>
        <v>0.1</v>
      </c>
      <c r="BZ259">
        <f t="shared" si="512"/>
        <v>1</v>
      </c>
      <c r="CA259">
        <v>0</v>
      </c>
      <c r="CB259">
        <v>0</v>
      </c>
      <c r="CC259">
        <f t="shared" si="464"/>
        <v>0.20999999999999996</v>
      </c>
      <c r="CD259">
        <f t="shared" si="457"/>
        <v>0.46400000000000036</v>
      </c>
      <c r="CE259">
        <f t="shared" si="461"/>
        <v>0.1</v>
      </c>
      <c r="CF259">
        <f t="shared" si="433"/>
        <v>1.2799999999999947</v>
      </c>
      <c r="CG259">
        <f t="shared" si="513"/>
        <v>1</v>
      </c>
      <c r="CH259">
        <v>0.1</v>
      </c>
    </row>
    <row r="260" spans="1:86" x14ac:dyDescent="0.25">
      <c r="A260">
        <v>2986</v>
      </c>
      <c r="B260">
        <f t="shared" si="466"/>
        <v>0.1</v>
      </c>
      <c r="C260">
        <f t="shared" si="467"/>
        <v>1</v>
      </c>
      <c r="D260">
        <f t="shared" si="453"/>
        <v>0.75</v>
      </c>
      <c r="E260">
        <f t="shared" si="468"/>
        <v>0.1</v>
      </c>
      <c r="F260">
        <f t="shared" si="469"/>
        <v>1</v>
      </c>
      <c r="G260">
        <f t="shared" si="451"/>
        <v>0.7</v>
      </c>
      <c r="H260">
        <f t="shared" si="452"/>
        <v>0.1</v>
      </c>
      <c r="I260">
        <f t="shared" si="449"/>
        <v>1</v>
      </c>
      <c r="J260">
        <f t="shared" si="470"/>
        <v>0.1</v>
      </c>
      <c r="K260">
        <f t="shared" si="471"/>
        <v>1</v>
      </c>
      <c r="L260">
        <f t="shared" si="435"/>
        <v>0.7</v>
      </c>
      <c r="M260">
        <f t="shared" si="472"/>
        <v>0.1</v>
      </c>
      <c r="N260">
        <f t="shared" si="473"/>
        <v>1</v>
      </c>
      <c r="O260">
        <f t="shared" si="436"/>
        <v>0.7</v>
      </c>
      <c r="P260">
        <f t="shared" si="474"/>
        <v>0.1</v>
      </c>
      <c r="Q260">
        <f t="shared" si="475"/>
        <v>1</v>
      </c>
      <c r="R260">
        <f t="shared" si="437"/>
        <v>0.7</v>
      </c>
      <c r="S260">
        <f t="shared" si="476"/>
        <v>0.1</v>
      </c>
      <c r="T260">
        <f t="shared" si="477"/>
        <v>1</v>
      </c>
      <c r="U260">
        <f t="shared" si="438"/>
        <v>0.7</v>
      </c>
      <c r="V260">
        <f t="shared" si="459"/>
        <v>0</v>
      </c>
      <c r="W260">
        <f t="shared" si="478"/>
        <v>0.1</v>
      </c>
      <c r="X260">
        <f t="shared" si="479"/>
        <v>1</v>
      </c>
      <c r="Y260">
        <f t="shared" si="439"/>
        <v>0.7</v>
      </c>
      <c r="Z260">
        <f t="shared" si="480"/>
        <v>0.1</v>
      </c>
      <c r="AA260">
        <f t="shared" si="481"/>
        <v>1</v>
      </c>
      <c r="AB260">
        <f t="shared" si="440"/>
        <v>0.7</v>
      </c>
      <c r="AC260">
        <f t="shared" si="482"/>
        <v>0.1</v>
      </c>
      <c r="AD260">
        <f t="shared" si="483"/>
        <v>1</v>
      </c>
      <c r="AE260">
        <f t="shared" si="441"/>
        <v>0.7</v>
      </c>
      <c r="AF260">
        <f t="shared" si="484"/>
        <v>0.1</v>
      </c>
      <c r="AG260">
        <f t="shared" si="485"/>
        <v>1</v>
      </c>
      <c r="AH260">
        <f t="shared" si="442"/>
        <v>0.7</v>
      </c>
      <c r="AI260">
        <f t="shared" si="486"/>
        <v>0.1</v>
      </c>
      <c r="AJ260">
        <f t="shared" si="487"/>
        <v>1</v>
      </c>
      <c r="AK260">
        <f t="shared" si="443"/>
        <v>0.7</v>
      </c>
      <c r="AL260">
        <f t="shared" si="450"/>
        <v>0</v>
      </c>
      <c r="AM260">
        <f t="shared" si="514"/>
        <v>0</v>
      </c>
      <c r="AN260">
        <f t="shared" si="488"/>
        <v>0.1</v>
      </c>
      <c r="AO260">
        <f t="shared" si="489"/>
        <v>1</v>
      </c>
      <c r="AP260">
        <f t="shared" si="432"/>
        <v>0.1</v>
      </c>
      <c r="AQ260">
        <f t="shared" si="490"/>
        <v>1</v>
      </c>
      <c r="AR260">
        <f t="shared" si="465"/>
        <v>4.9999999999999845E-3</v>
      </c>
      <c r="AS260">
        <f t="shared" si="491"/>
        <v>1</v>
      </c>
      <c r="AT260">
        <f t="shared" si="444"/>
        <v>0.7</v>
      </c>
      <c r="AU260">
        <f t="shared" si="492"/>
        <v>0.1</v>
      </c>
      <c r="AV260">
        <f t="shared" si="493"/>
        <v>1</v>
      </c>
      <c r="AW260">
        <f t="shared" si="494"/>
        <v>0.1</v>
      </c>
      <c r="AX260">
        <f t="shared" si="495"/>
        <v>1</v>
      </c>
      <c r="AY260">
        <f t="shared" si="496"/>
        <v>0.1</v>
      </c>
      <c r="AZ260">
        <f t="shared" si="497"/>
        <v>1</v>
      </c>
      <c r="BA260">
        <f t="shared" si="434"/>
        <v>0.1</v>
      </c>
      <c r="BB260">
        <f t="shared" si="498"/>
        <v>1</v>
      </c>
      <c r="BC260">
        <f t="shared" si="462"/>
        <v>0.55000000000000004</v>
      </c>
      <c r="BD260">
        <f t="shared" si="499"/>
        <v>0.1</v>
      </c>
      <c r="BE260">
        <f t="shared" si="500"/>
        <v>1</v>
      </c>
      <c r="BF260">
        <f t="shared" si="501"/>
        <v>0.1</v>
      </c>
      <c r="BG260">
        <f t="shared" si="502"/>
        <v>1</v>
      </c>
      <c r="BH260">
        <f t="shared" si="503"/>
        <v>1</v>
      </c>
      <c r="BI260">
        <f t="shared" si="445"/>
        <v>0.7</v>
      </c>
      <c r="BJ260">
        <f t="shared" si="454"/>
        <v>0.7</v>
      </c>
      <c r="BK260">
        <f t="shared" si="463"/>
        <v>0.15499999999999992</v>
      </c>
      <c r="BL260">
        <f t="shared" si="460"/>
        <v>0.45400000000000035</v>
      </c>
      <c r="BM260">
        <f t="shared" si="504"/>
        <v>0.1</v>
      </c>
      <c r="BN260">
        <f t="shared" si="505"/>
        <v>1</v>
      </c>
      <c r="BO260">
        <f t="shared" si="446"/>
        <v>0.7</v>
      </c>
      <c r="BP260">
        <f t="shared" si="506"/>
        <v>0.1</v>
      </c>
      <c r="BQ260">
        <f t="shared" si="507"/>
        <v>1</v>
      </c>
      <c r="BR260">
        <f t="shared" si="447"/>
        <v>0.7</v>
      </c>
      <c r="BS260">
        <f t="shared" si="508"/>
        <v>0.1</v>
      </c>
      <c r="BT260">
        <f t="shared" si="509"/>
        <v>1</v>
      </c>
      <c r="BU260">
        <f t="shared" si="448"/>
        <v>0.7</v>
      </c>
      <c r="BV260">
        <f t="shared" si="456"/>
        <v>0.1</v>
      </c>
      <c r="BW260">
        <f t="shared" si="510"/>
        <v>1</v>
      </c>
      <c r="BX260">
        <f t="shared" si="455"/>
        <v>0.7</v>
      </c>
      <c r="BY260">
        <f t="shared" si="511"/>
        <v>0.1</v>
      </c>
      <c r="BZ260">
        <f t="shared" si="512"/>
        <v>1</v>
      </c>
      <c r="CA260">
        <v>0</v>
      </c>
      <c r="CB260">
        <v>0</v>
      </c>
      <c r="CC260">
        <f t="shared" si="464"/>
        <v>0.20499999999999996</v>
      </c>
      <c r="CD260">
        <f t="shared" si="457"/>
        <v>0.46600000000000036</v>
      </c>
      <c r="CE260">
        <f t="shared" si="461"/>
        <v>0.1</v>
      </c>
      <c r="CF260">
        <f t="shared" si="433"/>
        <v>1.2849999999999946</v>
      </c>
      <c r="CG260">
        <f t="shared" si="513"/>
        <v>1</v>
      </c>
      <c r="CH260">
        <v>0.1</v>
      </c>
    </row>
    <row r="261" spans="1:86" x14ac:dyDescent="0.25">
      <c r="A261">
        <v>3003</v>
      </c>
      <c r="B261">
        <f t="shared" si="466"/>
        <v>0.1</v>
      </c>
      <c r="C261">
        <f t="shared" si="467"/>
        <v>1</v>
      </c>
      <c r="D261">
        <f t="shared" si="453"/>
        <v>0.75</v>
      </c>
      <c r="E261">
        <f t="shared" si="468"/>
        <v>0.1</v>
      </c>
      <c r="F261">
        <f t="shared" si="469"/>
        <v>1</v>
      </c>
      <c r="G261">
        <f t="shared" si="451"/>
        <v>0.7</v>
      </c>
      <c r="H261">
        <f t="shared" si="452"/>
        <v>0.1</v>
      </c>
      <c r="I261">
        <f t="shared" si="449"/>
        <v>1</v>
      </c>
      <c r="J261">
        <f t="shared" si="470"/>
        <v>0.1</v>
      </c>
      <c r="K261">
        <f t="shared" si="471"/>
        <v>1</v>
      </c>
      <c r="L261">
        <f t="shared" si="435"/>
        <v>0.7</v>
      </c>
      <c r="M261">
        <f t="shared" si="472"/>
        <v>0.1</v>
      </c>
      <c r="N261">
        <f t="shared" si="473"/>
        <v>1</v>
      </c>
      <c r="O261">
        <f t="shared" si="436"/>
        <v>0.7</v>
      </c>
      <c r="P261">
        <f t="shared" si="474"/>
        <v>0.1</v>
      </c>
      <c r="Q261">
        <f t="shared" si="475"/>
        <v>1</v>
      </c>
      <c r="R261">
        <f t="shared" si="437"/>
        <v>0.7</v>
      </c>
      <c r="S261">
        <f t="shared" si="476"/>
        <v>0.1</v>
      </c>
      <c r="T261">
        <f t="shared" si="477"/>
        <v>1</v>
      </c>
      <c r="U261">
        <f t="shared" si="438"/>
        <v>0.7</v>
      </c>
      <c r="V261">
        <f t="shared" si="459"/>
        <v>0</v>
      </c>
      <c r="W261">
        <f t="shared" si="478"/>
        <v>0.1</v>
      </c>
      <c r="X261">
        <f t="shared" si="479"/>
        <v>1</v>
      </c>
      <c r="Y261">
        <f t="shared" si="439"/>
        <v>0.7</v>
      </c>
      <c r="Z261">
        <f t="shared" si="480"/>
        <v>0.1</v>
      </c>
      <c r="AA261">
        <f t="shared" si="481"/>
        <v>1</v>
      </c>
      <c r="AB261">
        <f t="shared" si="440"/>
        <v>0.7</v>
      </c>
      <c r="AC261">
        <f t="shared" si="482"/>
        <v>0.1</v>
      </c>
      <c r="AD261">
        <f t="shared" si="483"/>
        <v>1</v>
      </c>
      <c r="AE261">
        <f t="shared" si="441"/>
        <v>0.7</v>
      </c>
      <c r="AF261">
        <f t="shared" si="484"/>
        <v>0.1</v>
      </c>
      <c r="AG261">
        <f t="shared" si="485"/>
        <v>1</v>
      </c>
      <c r="AH261">
        <f t="shared" si="442"/>
        <v>0.7</v>
      </c>
      <c r="AI261">
        <f t="shared" si="486"/>
        <v>0.1</v>
      </c>
      <c r="AJ261">
        <f t="shared" si="487"/>
        <v>1</v>
      </c>
      <c r="AK261">
        <f t="shared" si="443"/>
        <v>0.7</v>
      </c>
      <c r="AL261">
        <f t="shared" si="450"/>
        <v>0</v>
      </c>
      <c r="AM261">
        <f t="shared" si="514"/>
        <v>0</v>
      </c>
      <c r="AN261">
        <f t="shared" si="488"/>
        <v>0.1</v>
      </c>
      <c r="AO261">
        <f t="shared" si="489"/>
        <v>1</v>
      </c>
      <c r="AP261">
        <f t="shared" si="432"/>
        <v>0.1</v>
      </c>
      <c r="AQ261">
        <f t="shared" si="490"/>
        <v>1</v>
      </c>
      <c r="AR261">
        <f t="shared" si="465"/>
        <v>0</v>
      </c>
      <c r="AS261">
        <f t="shared" si="491"/>
        <v>1</v>
      </c>
      <c r="AT261">
        <f t="shared" si="444"/>
        <v>0.7</v>
      </c>
      <c r="AU261">
        <f t="shared" si="492"/>
        <v>0.1</v>
      </c>
      <c r="AV261">
        <f t="shared" si="493"/>
        <v>1</v>
      </c>
      <c r="AW261">
        <f t="shared" si="494"/>
        <v>0.1</v>
      </c>
      <c r="AX261">
        <f t="shared" si="495"/>
        <v>1</v>
      </c>
      <c r="AY261">
        <f t="shared" si="496"/>
        <v>0.1</v>
      </c>
      <c r="AZ261">
        <f t="shared" si="497"/>
        <v>1</v>
      </c>
      <c r="BA261">
        <f t="shared" si="434"/>
        <v>0.1</v>
      </c>
      <c r="BB261">
        <f t="shared" si="498"/>
        <v>1</v>
      </c>
      <c r="BC261">
        <f t="shared" si="462"/>
        <v>0.55000000000000004</v>
      </c>
      <c r="BD261">
        <f t="shared" si="499"/>
        <v>0.1</v>
      </c>
      <c r="BE261">
        <f t="shared" si="500"/>
        <v>1</v>
      </c>
      <c r="BF261">
        <f t="shared" si="501"/>
        <v>0.1</v>
      </c>
      <c r="BG261">
        <f t="shared" si="502"/>
        <v>1</v>
      </c>
      <c r="BH261">
        <f t="shared" si="503"/>
        <v>1</v>
      </c>
      <c r="BI261">
        <f t="shared" si="445"/>
        <v>0.7</v>
      </c>
      <c r="BJ261">
        <f t="shared" si="454"/>
        <v>0.7</v>
      </c>
      <c r="BK261">
        <f t="shared" si="463"/>
        <v>0.14999999999999991</v>
      </c>
      <c r="BL261">
        <f t="shared" si="460"/>
        <v>0.45600000000000035</v>
      </c>
      <c r="BM261">
        <f t="shared" si="504"/>
        <v>0.1</v>
      </c>
      <c r="BN261">
        <f t="shared" si="505"/>
        <v>1</v>
      </c>
      <c r="BO261">
        <f t="shared" si="446"/>
        <v>0.7</v>
      </c>
      <c r="BP261">
        <f t="shared" si="506"/>
        <v>0.1</v>
      </c>
      <c r="BQ261">
        <f t="shared" si="507"/>
        <v>1</v>
      </c>
      <c r="BR261">
        <f t="shared" si="447"/>
        <v>0.7</v>
      </c>
      <c r="BS261">
        <f t="shared" si="508"/>
        <v>0.1</v>
      </c>
      <c r="BT261">
        <f t="shared" si="509"/>
        <v>1</v>
      </c>
      <c r="BU261">
        <f t="shared" si="448"/>
        <v>0.7</v>
      </c>
      <c r="BV261">
        <f t="shared" si="456"/>
        <v>0.1</v>
      </c>
      <c r="BW261">
        <f t="shared" si="510"/>
        <v>1</v>
      </c>
      <c r="BX261">
        <f t="shared" si="455"/>
        <v>0.7</v>
      </c>
      <c r="BY261">
        <f t="shared" si="511"/>
        <v>0.1</v>
      </c>
      <c r="BZ261">
        <f t="shared" si="512"/>
        <v>1</v>
      </c>
      <c r="CA261">
        <v>0</v>
      </c>
      <c r="CB261">
        <v>0</v>
      </c>
      <c r="CC261">
        <f t="shared" si="464"/>
        <v>0.19999999999999996</v>
      </c>
      <c r="CD261">
        <f t="shared" si="457"/>
        <v>0.46800000000000036</v>
      </c>
      <c r="CE261">
        <f t="shared" si="461"/>
        <v>0.1</v>
      </c>
      <c r="CF261">
        <f t="shared" si="433"/>
        <v>1.2899999999999945</v>
      </c>
      <c r="CG261">
        <f t="shared" si="513"/>
        <v>1</v>
      </c>
      <c r="CH261">
        <v>0.1</v>
      </c>
    </row>
    <row r="262" spans="1:86" x14ac:dyDescent="0.25">
      <c r="A262">
        <v>3019</v>
      </c>
      <c r="B262">
        <f t="shared" si="466"/>
        <v>0.1</v>
      </c>
      <c r="C262">
        <f t="shared" si="467"/>
        <v>1</v>
      </c>
      <c r="D262">
        <f t="shared" si="453"/>
        <v>0.75</v>
      </c>
      <c r="E262">
        <f t="shared" si="468"/>
        <v>0.1</v>
      </c>
      <c r="F262">
        <f t="shared" si="469"/>
        <v>1</v>
      </c>
      <c r="G262">
        <f t="shared" si="451"/>
        <v>0.7</v>
      </c>
      <c r="H262">
        <f t="shared" si="452"/>
        <v>0.1</v>
      </c>
      <c r="I262">
        <f t="shared" si="449"/>
        <v>1</v>
      </c>
      <c r="J262">
        <f t="shared" si="470"/>
        <v>0.1</v>
      </c>
      <c r="K262">
        <f t="shared" si="471"/>
        <v>1</v>
      </c>
      <c r="L262">
        <f t="shared" si="435"/>
        <v>0.7</v>
      </c>
      <c r="M262">
        <f t="shared" si="472"/>
        <v>0.1</v>
      </c>
      <c r="N262">
        <f t="shared" si="473"/>
        <v>1</v>
      </c>
      <c r="O262">
        <f t="shared" si="436"/>
        <v>0.7</v>
      </c>
      <c r="P262">
        <f t="shared" si="474"/>
        <v>0.1</v>
      </c>
      <c r="Q262">
        <f t="shared" si="475"/>
        <v>1</v>
      </c>
      <c r="R262">
        <f t="shared" si="437"/>
        <v>0.7</v>
      </c>
      <c r="S262">
        <f t="shared" si="476"/>
        <v>0.1</v>
      </c>
      <c r="T262">
        <f t="shared" si="477"/>
        <v>1</v>
      </c>
      <c r="U262">
        <f t="shared" si="438"/>
        <v>0.7</v>
      </c>
      <c r="V262">
        <f t="shared" si="459"/>
        <v>0</v>
      </c>
      <c r="W262">
        <f t="shared" si="478"/>
        <v>0.1</v>
      </c>
      <c r="X262">
        <f t="shared" si="479"/>
        <v>1</v>
      </c>
      <c r="Y262">
        <f t="shared" si="439"/>
        <v>0.7</v>
      </c>
      <c r="Z262">
        <f t="shared" si="480"/>
        <v>0.1</v>
      </c>
      <c r="AA262">
        <f t="shared" si="481"/>
        <v>1</v>
      </c>
      <c r="AB262">
        <f t="shared" si="440"/>
        <v>0.7</v>
      </c>
      <c r="AC262">
        <f t="shared" si="482"/>
        <v>0.1</v>
      </c>
      <c r="AD262">
        <f t="shared" si="483"/>
        <v>1</v>
      </c>
      <c r="AE262">
        <f t="shared" si="441"/>
        <v>0.7</v>
      </c>
      <c r="AF262">
        <f t="shared" si="484"/>
        <v>0.1</v>
      </c>
      <c r="AG262">
        <f t="shared" si="485"/>
        <v>1</v>
      </c>
      <c r="AH262">
        <f t="shared" si="442"/>
        <v>0.7</v>
      </c>
      <c r="AI262">
        <f t="shared" si="486"/>
        <v>0.1</v>
      </c>
      <c r="AJ262">
        <f t="shared" si="487"/>
        <v>1</v>
      </c>
      <c r="AK262">
        <f t="shared" si="443"/>
        <v>0.7</v>
      </c>
      <c r="AL262">
        <f t="shared" si="450"/>
        <v>0</v>
      </c>
      <c r="AM262">
        <f t="shared" si="514"/>
        <v>0</v>
      </c>
      <c r="AN262">
        <f t="shared" si="488"/>
        <v>0.1</v>
      </c>
      <c r="AO262">
        <f t="shared" si="489"/>
        <v>1</v>
      </c>
      <c r="AP262">
        <f t="shared" si="432"/>
        <v>0.1</v>
      </c>
      <c r="AQ262">
        <f t="shared" si="490"/>
        <v>1</v>
      </c>
      <c r="AR262">
        <f t="shared" si="465"/>
        <v>0</v>
      </c>
      <c r="AS262">
        <f t="shared" si="491"/>
        <v>1</v>
      </c>
      <c r="AT262">
        <f t="shared" si="444"/>
        <v>0.7</v>
      </c>
      <c r="AU262">
        <f t="shared" si="492"/>
        <v>0.1</v>
      </c>
      <c r="AV262">
        <f t="shared" si="493"/>
        <v>1</v>
      </c>
      <c r="AW262">
        <f t="shared" si="494"/>
        <v>0.1</v>
      </c>
      <c r="AX262">
        <f t="shared" si="495"/>
        <v>1</v>
      </c>
      <c r="AY262">
        <f t="shared" si="496"/>
        <v>0.1</v>
      </c>
      <c r="AZ262">
        <f t="shared" si="497"/>
        <v>1</v>
      </c>
      <c r="BA262">
        <f t="shared" si="434"/>
        <v>0.1</v>
      </c>
      <c r="BB262">
        <f t="shared" si="498"/>
        <v>1</v>
      </c>
      <c r="BC262">
        <f t="shared" si="462"/>
        <v>0.55000000000000004</v>
      </c>
      <c r="BD262">
        <f t="shared" si="499"/>
        <v>0.1</v>
      </c>
      <c r="BE262">
        <f t="shared" si="500"/>
        <v>1</v>
      </c>
      <c r="BF262">
        <f t="shared" si="501"/>
        <v>0.1</v>
      </c>
      <c r="BG262">
        <f t="shared" si="502"/>
        <v>1</v>
      </c>
      <c r="BH262">
        <f t="shared" si="503"/>
        <v>1</v>
      </c>
      <c r="BI262">
        <f t="shared" si="445"/>
        <v>0.7</v>
      </c>
      <c r="BJ262">
        <f t="shared" si="454"/>
        <v>0.7</v>
      </c>
      <c r="BK262">
        <f t="shared" si="463"/>
        <v>0.14499999999999991</v>
      </c>
      <c r="BL262">
        <f t="shared" si="460"/>
        <v>0.45800000000000035</v>
      </c>
      <c r="BM262">
        <f t="shared" si="504"/>
        <v>0.1</v>
      </c>
      <c r="BN262">
        <f t="shared" si="505"/>
        <v>1</v>
      </c>
      <c r="BO262">
        <f t="shared" si="446"/>
        <v>0.7</v>
      </c>
      <c r="BP262">
        <f t="shared" si="506"/>
        <v>0.1</v>
      </c>
      <c r="BQ262">
        <f t="shared" si="507"/>
        <v>1</v>
      </c>
      <c r="BR262">
        <f t="shared" si="447"/>
        <v>0.7</v>
      </c>
      <c r="BS262">
        <f t="shared" si="508"/>
        <v>0.1</v>
      </c>
      <c r="BT262">
        <f t="shared" si="509"/>
        <v>1</v>
      </c>
      <c r="BU262">
        <f t="shared" si="448"/>
        <v>0.7</v>
      </c>
      <c r="BV262">
        <f t="shared" si="456"/>
        <v>0.1</v>
      </c>
      <c r="BW262">
        <f t="shared" si="510"/>
        <v>1</v>
      </c>
      <c r="BX262">
        <f t="shared" si="455"/>
        <v>0.7</v>
      </c>
      <c r="BY262">
        <f t="shared" si="511"/>
        <v>0.1</v>
      </c>
      <c r="BZ262">
        <f t="shared" si="512"/>
        <v>1</v>
      </c>
      <c r="CA262">
        <v>0</v>
      </c>
      <c r="CB262">
        <v>0</v>
      </c>
      <c r="CC262">
        <f t="shared" si="464"/>
        <v>0.19499999999999995</v>
      </c>
      <c r="CD262">
        <f t="shared" si="457"/>
        <v>0.47000000000000036</v>
      </c>
      <c r="CE262">
        <f t="shared" si="461"/>
        <v>0.1</v>
      </c>
      <c r="CF262">
        <f t="shared" si="433"/>
        <v>1.2949999999999944</v>
      </c>
      <c r="CG262">
        <f t="shared" si="513"/>
        <v>1</v>
      </c>
      <c r="CH262">
        <v>0.1</v>
      </c>
    </row>
    <row r="263" spans="1:86" x14ac:dyDescent="0.25">
      <c r="A263">
        <v>3036</v>
      </c>
      <c r="B263">
        <f t="shared" si="466"/>
        <v>0.1</v>
      </c>
      <c r="C263">
        <f t="shared" si="467"/>
        <v>1</v>
      </c>
      <c r="D263">
        <f t="shared" si="453"/>
        <v>0.75</v>
      </c>
      <c r="E263">
        <f t="shared" si="468"/>
        <v>0.1</v>
      </c>
      <c r="F263">
        <f t="shared" si="469"/>
        <v>1</v>
      </c>
      <c r="G263">
        <f t="shared" si="451"/>
        <v>0.7</v>
      </c>
      <c r="H263">
        <f t="shared" si="452"/>
        <v>0.1</v>
      </c>
      <c r="I263">
        <f t="shared" si="449"/>
        <v>1</v>
      </c>
      <c r="J263">
        <f t="shared" si="470"/>
        <v>0.1</v>
      </c>
      <c r="K263">
        <f t="shared" si="471"/>
        <v>1</v>
      </c>
      <c r="L263">
        <f t="shared" si="435"/>
        <v>0.7</v>
      </c>
      <c r="M263">
        <f t="shared" si="472"/>
        <v>0.1</v>
      </c>
      <c r="N263">
        <f t="shared" si="473"/>
        <v>1</v>
      </c>
      <c r="O263">
        <f t="shared" si="436"/>
        <v>0.7</v>
      </c>
      <c r="P263">
        <f t="shared" si="474"/>
        <v>0.1</v>
      </c>
      <c r="Q263">
        <f t="shared" si="475"/>
        <v>1</v>
      </c>
      <c r="R263">
        <f t="shared" si="437"/>
        <v>0.7</v>
      </c>
      <c r="S263">
        <f t="shared" si="476"/>
        <v>0.1</v>
      </c>
      <c r="T263">
        <f t="shared" si="477"/>
        <v>1</v>
      </c>
      <c r="U263">
        <f t="shared" si="438"/>
        <v>0.7</v>
      </c>
      <c r="V263">
        <f t="shared" si="459"/>
        <v>0</v>
      </c>
      <c r="W263">
        <f t="shared" si="478"/>
        <v>0.1</v>
      </c>
      <c r="X263">
        <f t="shared" si="479"/>
        <v>1</v>
      </c>
      <c r="Y263">
        <f t="shared" si="439"/>
        <v>0.7</v>
      </c>
      <c r="Z263">
        <f t="shared" si="480"/>
        <v>0.1</v>
      </c>
      <c r="AA263">
        <f t="shared" si="481"/>
        <v>1</v>
      </c>
      <c r="AB263">
        <f t="shared" si="440"/>
        <v>0.7</v>
      </c>
      <c r="AC263">
        <f t="shared" si="482"/>
        <v>0.1</v>
      </c>
      <c r="AD263">
        <f t="shared" si="483"/>
        <v>1</v>
      </c>
      <c r="AE263">
        <f t="shared" si="441"/>
        <v>0.7</v>
      </c>
      <c r="AF263">
        <f t="shared" si="484"/>
        <v>0.1</v>
      </c>
      <c r="AG263">
        <f t="shared" si="485"/>
        <v>1</v>
      </c>
      <c r="AH263">
        <f t="shared" si="442"/>
        <v>0.7</v>
      </c>
      <c r="AI263">
        <f t="shared" si="486"/>
        <v>0.1</v>
      </c>
      <c r="AJ263">
        <f t="shared" si="487"/>
        <v>1</v>
      </c>
      <c r="AK263">
        <f t="shared" si="443"/>
        <v>0.7</v>
      </c>
      <c r="AL263">
        <f t="shared" si="450"/>
        <v>0</v>
      </c>
      <c r="AM263">
        <f t="shared" si="514"/>
        <v>0</v>
      </c>
      <c r="AN263">
        <f t="shared" si="488"/>
        <v>0.1</v>
      </c>
      <c r="AO263">
        <f t="shared" si="489"/>
        <v>1</v>
      </c>
      <c r="AP263">
        <f t="shared" si="432"/>
        <v>0.1</v>
      </c>
      <c r="AQ263">
        <f t="shared" si="490"/>
        <v>1</v>
      </c>
      <c r="AR263">
        <f t="shared" si="465"/>
        <v>0</v>
      </c>
      <c r="AS263">
        <f t="shared" si="491"/>
        <v>1</v>
      </c>
      <c r="AT263">
        <f t="shared" si="444"/>
        <v>0.7</v>
      </c>
      <c r="AU263">
        <f t="shared" si="492"/>
        <v>0.1</v>
      </c>
      <c r="AV263">
        <f t="shared" si="493"/>
        <v>1</v>
      </c>
      <c r="AW263">
        <f t="shared" si="494"/>
        <v>0.1</v>
      </c>
      <c r="AX263">
        <f t="shared" si="495"/>
        <v>1</v>
      </c>
      <c r="AY263">
        <f t="shared" si="496"/>
        <v>0.1</v>
      </c>
      <c r="AZ263">
        <f t="shared" si="497"/>
        <v>1</v>
      </c>
      <c r="BA263">
        <f t="shared" si="434"/>
        <v>0.1</v>
      </c>
      <c r="BB263">
        <f t="shared" si="498"/>
        <v>1</v>
      </c>
      <c r="BC263">
        <f t="shared" si="462"/>
        <v>0.55000000000000004</v>
      </c>
      <c r="BD263">
        <f t="shared" si="499"/>
        <v>0.1</v>
      </c>
      <c r="BE263">
        <f t="shared" si="500"/>
        <v>1</v>
      </c>
      <c r="BF263">
        <f t="shared" si="501"/>
        <v>0.1</v>
      </c>
      <c r="BG263">
        <f t="shared" si="502"/>
        <v>1</v>
      </c>
      <c r="BH263">
        <f t="shared" si="503"/>
        <v>1</v>
      </c>
      <c r="BI263">
        <f t="shared" si="445"/>
        <v>0.7</v>
      </c>
      <c r="BJ263">
        <f t="shared" si="454"/>
        <v>0.7</v>
      </c>
      <c r="BK263">
        <f t="shared" si="463"/>
        <v>0.1399999999999999</v>
      </c>
      <c r="BL263">
        <f t="shared" si="460"/>
        <v>0.46000000000000035</v>
      </c>
      <c r="BM263">
        <f t="shared" si="504"/>
        <v>0.1</v>
      </c>
      <c r="BN263">
        <f t="shared" si="505"/>
        <v>1</v>
      </c>
      <c r="BO263">
        <f t="shared" si="446"/>
        <v>0.7</v>
      </c>
      <c r="BP263">
        <f t="shared" si="506"/>
        <v>0.1</v>
      </c>
      <c r="BQ263">
        <f t="shared" si="507"/>
        <v>1</v>
      </c>
      <c r="BR263">
        <f t="shared" si="447"/>
        <v>0.7</v>
      </c>
      <c r="BS263">
        <f t="shared" si="508"/>
        <v>0.1</v>
      </c>
      <c r="BT263">
        <f t="shared" si="509"/>
        <v>1</v>
      </c>
      <c r="BU263">
        <f t="shared" si="448"/>
        <v>0.7</v>
      </c>
      <c r="BV263">
        <f t="shared" si="456"/>
        <v>0.1</v>
      </c>
      <c r="BW263">
        <f t="shared" si="510"/>
        <v>1</v>
      </c>
      <c r="BX263">
        <f t="shared" si="455"/>
        <v>0.7</v>
      </c>
      <c r="BY263">
        <f t="shared" si="511"/>
        <v>0.1</v>
      </c>
      <c r="BZ263">
        <f t="shared" si="512"/>
        <v>1</v>
      </c>
      <c r="CA263">
        <v>0</v>
      </c>
      <c r="CB263">
        <v>0</v>
      </c>
      <c r="CC263">
        <f t="shared" si="464"/>
        <v>0.18999999999999995</v>
      </c>
      <c r="CD263">
        <f t="shared" si="457"/>
        <v>0.47200000000000036</v>
      </c>
      <c r="CE263">
        <f t="shared" si="461"/>
        <v>0.1</v>
      </c>
      <c r="CF263">
        <f t="shared" si="433"/>
        <v>1.2999999999999943</v>
      </c>
      <c r="CG263">
        <f t="shared" si="513"/>
        <v>1</v>
      </c>
      <c r="CH263">
        <v>0.1</v>
      </c>
    </row>
    <row r="264" spans="1:86" x14ac:dyDescent="0.25">
      <c r="A264">
        <v>3053</v>
      </c>
      <c r="B264">
        <f t="shared" si="466"/>
        <v>0.1</v>
      </c>
      <c r="C264">
        <f t="shared" si="467"/>
        <v>1</v>
      </c>
      <c r="D264">
        <f t="shared" si="453"/>
        <v>0.75</v>
      </c>
      <c r="E264">
        <f t="shared" si="468"/>
        <v>0.1</v>
      </c>
      <c r="F264">
        <f t="shared" si="469"/>
        <v>1</v>
      </c>
      <c r="G264">
        <f t="shared" si="451"/>
        <v>0.7</v>
      </c>
      <c r="H264">
        <f t="shared" si="452"/>
        <v>0.1</v>
      </c>
      <c r="I264">
        <f t="shared" si="449"/>
        <v>1</v>
      </c>
      <c r="J264">
        <f t="shared" si="470"/>
        <v>0.1</v>
      </c>
      <c r="K264">
        <f t="shared" si="471"/>
        <v>1</v>
      </c>
      <c r="L264">
        <f t="shared" si="435"/>
        <v>0.7</v>
      </c>
      <c r="M264">
        <f t="shared" si="472"/>
        <v>0.1</v>
      </c>
      <c r="N264">
        <f t="shared" si="473"/>
        <v>1</v>
      </c>
      <c r="O264">
        <f t="shared" si="436"/>
        <v>0.7</v>
      </c>
      <c r="P264">
        <f t="shared" si="474"/>
        <v>0.1</v>
      </c>
      <c r="Q264">
        <f t="shared" si="475"/>
        <v>1</v>
      </c>
      <c r="R264">
        <f t="shared" si="437"/>
        <v>0.7</v>
      </c>
      <c r="S264">
        <f t="shared" si="476"/>
        <v>0.1</v>
      </c>
      <c r="T264">
        <f t="shared" si="477"/>
        <v>1</v>
      </c>
      <c r="U264">
        <f t="shared" si="438"/>
        <v>0.7</v>
      </c>
      <c r="V264">
        <f t="shared" si="459"/>
        <v>0</v>
      </c>
      <c r="W264">
        <f t="shared" si="478"/>
        <v>0.1</v>
      </c>
      <c r="X264">
        <f t="shared" si="479"/>
        <v>1</v>
      </c>
      <c r="Y264">
        <f t="shared" si="439"/>
        <v>0.7</v>
      </c>
      <c r="Z264">
        <f t="shared" si="480"/>
        <v>0.1</v>
      </c>
      <c r="AA264">
        <f t="shared" si="481"/>
        <v>1</v>
      </c>
      <c r="AB264">
        <f t="shared" si="440"/>
        <v>0.7</v>
      </c>
      <c r="AC264">
        <f t="shared" si="482"/>
        <v>0.1</v>
      </c>
      <c r="AD264">
        <f t="shared" si="483"/>
        <v>1</v>
      </c>
      <c r="AE264">
        <f t="shared" si="441"/>
        <v>0.7</v>
      </c>
      <c r="AF264">
        <f t="shared" si="484"/>
        <v>0.1</v>
      </c>
      <c r="AG264">
        <f t="shared" si="485"/>
        <v>1</v>
      </c>
      <c r="AH264">
        <f t="shared" si="442"/>
        <v>0.7</v>
      </c>
      <c r="AI264">
        <f t="shared" si="486"/>
        <v>0.1</v>
      </c>
      <c r="AJ264">
        <f t="shared" si="487"/>
        <v>1</v>
      </c>
      <c r="AK264">
        <f t="shared" si="443"/>
        <v>0.7</v>
      </c>
      <c r="AL264">
        <f t="shared" si="450"/>
        <v>0</v>
      </c>
      <c r="AM264">
        <f t="shared" si="514"/>
        <v>0</v>
      </c>
      <c r="AN264">
        <f t="shared" si="488"/>
        <v>0.1</v>
      </c>
      <c r="AO264">
        <f t="shared" si="489"/>
        <v>1</v>
      </c>
      <c r="AP264">
        <f t="shared" si="432"/>
        <v>0.1</v>
      </c>
      <c r="AQ264">
        <f t="shared" si="490"/>
        <v>1</v>
      </c>
      <c r="AR264">
        <f t="shared" si="465"/>
        <v>0</v>
      </c>
      <c r="AS264">
        <f t="shared" si="491"/>
        <v>1</v>
      </c>
      <c r="AT264">
        <f t="shared" si="444"/>
        <v>0.7</v>
      </c>
      <c r="AU264">
        <f t="shared" si="492"/>
        <v>0.1</v>
      </c>
      <c r="AV264">
        <f t="shared" si="493"/>
        <v>1</v>
      </c>
      <c r="AW264">
        <f t="shared" si="494"/>
        <v>0.1</v>
      </c>
      <c r="AX264">
        <f t="shared" si="495"/>
        <v>1</v>
      </c>
      <c r="AY264">
        <f t="shared" si="496"/>
        <v>0.1</v>
      </c>
      <c r="AZ264">
        <f t="shared" si="497"/>
        <v>1</v>
      </c>
      <c r="BA264">
        <f t="shared" si="434"/>
        <v>0.1</v>
      </c>
      <c r="BB264">
        <f t="shared" si="498"/>
        <v>1</v>
      </c>
      <c r="BC264">
        <f t="shared" si="462"/>
        <v>0.55000000000000004</v>
      </c>
      <c r="BD264">
        <f t="shared" si="499"/>
        <v>0.1</v>
      </c>
      <c r="BE264">
        <f t="shared" si="500"/>
        <v>1</v>
      </c>
      <c r="BF264">
        <f t="shared" si="501"/>
        <v>0.1</v>
      </c>
      <c r="BG264">
        <f t="shared" si="502"/>
        <v>1</v>
      </c>
      <c r="BH264">
        <f t="shared" si="503"/>
        <v>1</v>
      </c>
      <c r="BI264">
        <f t="shared" si="445"/>
        <v>0.7</v>
      </c>
      <c r="BJ264">
        <f t="shared" si="454"/>
        <v>0.7</v>
      </c>
      <c r="BK264">
        <f t="shared" si="463"/>
        <v>0.1349999999999999</v>
      </c>
      <c r="BL264">
        <f t="shared" si="460"/>
        <v>0.46200000000000035</v>
      </c>
      <c r="BM264">
        <f t="shared" si="504"/>
        <v>0.1</v>
      </c>
      <c r="BN264">
        <f t="shared" si="505"/>
        <v>1</v>
      </c>
      <c r="BO264">
        <f t="shared" si="446"/>
        <v>0.7</v>
      </c>
      <c r="BP264">
        <f t="shared" si="506"/>
        <v>0.1</v>
      </c>
      <c r="BQ264">
        <f t="shared" si="507"/>
        <v>1</v>
      </c>
      <c r="BR264">
        <f t="shared" si="447"/>
        <v>0.7</v>
      </c>
      <c r="BS264">
        <f t="shared" si="508"/>
        <v>0.1</v>
      </c>
      <c r="BT264">
        <f t="shared" si="509"/>
        <v>1</v>
      </c>
      <c r="BU264">
        <f t="shared" si="448"/>
        <v>0.7</v>
      </c>
      <c r="BV264">
        <f t="shared" si="456"/>
        <v>0.1</v>
      </c>
      <c r="BW264">
        <f t="shared" si="510"/>
        <v>1</v>
      </c>
      <c r="BX264">
        <f t="shared" si="455"/>
        <v>0.7</v>
      </c>
      <c r="BY264">
        <f t="shared" si="511"/>
        <v>0.1</v>
      </c>
      <c r="BZ264">
        <f t="shared" si="512"/>
        <v>1</v>
      </c>
      <c r="CA264">
        <v>0</v>
      </c>
      <c r="CB264">
        <v>0</v>
      </c>
      <c r="CC264">
        <f t="shared" si="464"/>
        <v>0.18499999999999994</v>
      </c>
      <c r="CD264">
        <f t="shared" si="457"/>
        <v>0.47400000000000037</v>
      </c>
      <c r="CE264">
        <f t="shared" si="461"/>
        <v>0.1</v>
      </c>
      <c r="CF264">
        <f t="shared" si="433"/>
        <v>1.3049999999999942</v>
      </c>
      <c r="CG264">
        <f t="shared" si="513"/>
        <v>1</v>
      </c>
      <c r="CH264">
        <v>0.1</v>
      </c>
    </row>
    <row r="265" spans="1:86" x14ac:dyDescent="0.25">
      <c r="A265">
        <v>3069</v>
      </c>
      <c r="B265">
        <f t="shared" si="466"/>
        <v>0.1</v>
      </c>
      <c r="C265">
        <f t="shared" si="467"/>
        <v>1</v>
      </c>
      <c r="D265">
        <f t="shared" si="453"/>
        <v>0.75</v>
      </c>
      <c r="E265">
        <f t="shared" si="468"/>
        <v>0.1</v>
      </c>
      <c r="F265">
        <f t="shared" si="469"/>
        <v>1</v>
      </c>
      <c r="G265">
        <f t="shared" si="451"/>
        <v>0.7</v>
      </c>
      <c r="H265">
        <f t="shared" si="452"/>
        <v>0.1</v>
      </c>
      <c r="I265">
        <f t="shared" si="449"/>
        <v>1</v>
      </c>
      <c r="J265">
        <f t="shared" si="470"/>
        <v>0.1</v>
      </c>
      <c r="K265">
        <f t="shared" si="471"/>
        <v>1</v>
      </c>
      <c r="L265">
        <f t="shared" si="435"/>
        <v>0.7</v>
      </c>
      <c r="M265">
        <f t="shared" si="472"/>
        <v>0.1</v>
      </c>
      <c r="N265">
        <f t="shared" si="473"/>
        <v>1</v>
      </c>
      <c r="O265">
        <f t="shared" si="436"/>
        <v>0.7</v>
      </c>
      <c r="P265">
        <f t="shared" si="474"/>
        <v>0.1</v>
      </c>
      <c r="Q265">
        <f t="shared" si="475"/>
        <v>1</v>
      </c>
      <c r="R265">
        <f t="shared" si="437"/>
        <v>0.7</v>
      </c>
      <c r="S265">
        <f t="shared" si="476"/>
        <v>0.1</v>
      </c>
      <c r="T265">
        <f t="shared" si="477"/>
        <v>1</v>
      </c>
      <c r="U265">
        <f t="shared" si="438"/>
        <v>0.7</v>
      </c>
      <c r="V265">
        <f t="shared" si="459"/>
        <v>0</v>
      </c>
      <c r="W265">
        <f t="shared" si="478"/>
        <v>0.1</v>
      </c>
      <c r="X265">
        <f t="shared" si="479"/>
        <v>1</v>
      </c>
      <c r="Y265">
        <f t="shared" si="439"/>
        <v>0.7</v>
      </c>
      <c r="Z265">
        <f t="shared" si="480"/>
        <v>0.1</v>
      </c>
      <c r="AA265">
        <f t="shared" si="481"/>
        <v>1</v>
      </c>
      <c r="AB265">
        <f t="shared" si="440"/>
        <v>0.7</v>
      </c>
      <c r="AC265">
        <f t="shared" si="482"/>
        <v>0.1</v>
      </c>
      <c r="AD265">
        <f t="shared" si="483"/>
        <v>1</v>
      </c>
      <c r="AE265">
        <f t="shared" si="441"/>
        <v>0.7</v>
      </c>
      <c r="AF265">
        <f t="shared" si="484"/>
        <v>0.1</v>
      </c>
      <c r="AG265">
        <f t="shared" si="485"/>
        <v>1</v>
      </c>
      <c r="AH265">
        <f t="shared" si="442"/>
        <v>0.7</v>
      </c>
      <c r="AI265">
        <f t="shared" si="486"/>
        <v>0.1</v>
      </c>
      <c r="AJ265">
        <f t="shared" si="487"/>
        <v>1</v>
      </c>
      <c r="AK265">
        <f t="shared" si="443"/>
        <v>0.7</v>
      </c>
      <c r="AL265">
        <f t="shared" si="450"/>
        <v>0</v>
      </c>
      <c r="AM265">
        <f t="shared" si="514"/>
        <v>0</v>
      </c>
      <c r="AN265">
        <f t="shared" si="488"/>
        <v>0.1</v>
      </c>
      <c r="AO265">
        <f t="shared" si="489"/>
        <v>1</v>
      </c>
      <c r="AP265">
        <f t="shared" si="432"/>
        <v>0.1</v>
      </c>
      <c r="AQ265">
        <f t="shared" si="490"/>
        <v>1</v>
      </c>
      <c r="AR265">
        <f t="shared" si="465"/>
        <v>0</v>
      </c>
      <c r="AS265">
        <f t="shared" si="491"/>
        <v>1</v>
      </c>
      <c r="AT265">
        <f t="shared" si="444"/>
        <v>0.7</v>
      </c>
      <c r="AU265">
        <f t="shared" si="492"/>
        <v>0.1</v>
      </c>
      <c r="AV265">
        <f t="shared" si="493"/>
        <v>1</v>
      </c>
      <c r="AW265">
        <f t="shared" si="494"/>
        <v>0.1</v>
      </c>
      <c r="AX265">
        <f t="shared" si="495"/>
        <v>1</v>
      </c>
      <c r="AY265">
        <f t="shared" si="496"/>
        <v>0.1</v>
      </c>
      <c r="AZ265">
        <f t="shared" si="497"/>
        <v>1</v>
      </c>
      <c r="BA265">
        <f t="shared" si="434"/>
        <v>0.1</v>
      </c>
      <c r="BB265">
        <f t="shared" si="498"/>
        <v>1</v>
      </c>
      <c r="BC265">
        <f t="shared" si="462"/>
        <v>0.55000000000000004</v>
      </c>
      <c r="BD265">
        <f t="shared" si="499"/>
        <v>0.1</v>
      </c>
      <c r="BE265">
        <f t="shared" si="500"/>
        <v>1</v>
      </c>
      <c r="BF265">
        <f t="shared" si="501"/>
        <v>0.1</v>
      </c>
      <c r="BG265">
        <f t="shared" si="502"/>
        <v>1</v>
      </c>
      <c r="BH265">
        <f t="shared" si="503"/>
        <v>1</v>
      </c>
      <c r="BI265">
        <f t="shared" si="445"/>
        <v>0.7</v>
      </c>
      <c r="BJ265">
        <f t="shared" si="454"/>
        <v>0.7</v>
      </c>
      <c r="BK265">
        <f t="shared" si="463"/>
        <v>0.12999999999999989</v>
      </c>
      <c r="BL265">
        <f t="shared" si="460"/>
        <v>0.46400000000000036</v>
      </c>
      <c r="BM265">
        <f t="shared" si="504"/>
        <v>0.1</v>
      </c>
      <c r="BN265">
        <f t="shared" si="505"/>
        <v>1</v>
      </c>
      <c r="BO265">
        <f t="shared" si="446"/>
        <v>0.7</v>
      </c>
      <c r="BP265">
        <f t="shared" si="506"/>
        <v>0.1</v>
      </c>
      <c r="BQ265">
        <f t="shared" si="507"/>
        <v>1</v>
      </c>
      <c r="BR265">
        <f t="shared" si="447"/>
        <v>0.7</v>
      </c>
      <c r="BS265">
        <f t="shared" si="508"/>
        <v>0.1</v>
      </c>
      <c r="BT265">
        <f t="shared" si="509"/>
        <v>1</v>
      </c>
      <c r="BU265">
        <f t="shared" si="448"/>
        <v>0.7</v>
      </c>
      <c r="BV265">
        <f t="shared" si="456"/>
        <v>0.1</v>
      </c>
      <c r="BW265">
        <f t="shared" si="510"/>
        <v>1</v>
      </c>
      <c r="BX265">
        <f t="shared" si="455"/>
        <v>0.7</v>
      </c>
      <c r="BY265">
        <f t="shared" si="511"/>
        <v>0.1</v>
      </c>
      <c r="BZ265">
        <f t="shared" si="512"/>
        <v>1</v>
      </c>
      <c r="CA265">
        <v>0</v>
      </c>
      <c r="CB265">
        <v>0</v>
      </c>
      <c r="CC265">
        <f t="shared" si="464"/>
        <v>0.17999999999999994</v>
      </c>
      <c r="CD265">
        <f t="shared" si="457"/>
        <v>0.47600000000000037</v>
      </c>
      <c r="CE265">
        <f t="shared" si="461"/>
        <v>0.1</v>
      </c>
      <c r="CF265">
        <f t="shared" si="433"/>
        <v>1.3099999999999941</v>
      </c>
      <c r="CG265">
        <f t="shared" si="513"/>
        <v>1</v>
      </c>
      <c r="CH265">
        <v>0.1</v>
      </c>
    </row>
    <row r="266" spans="1:86" x14ac:dyDescent="0.25">
      <c r="A266">
        <v>3086</v>
      </c>
      <c r="B266">
        <f t="shared" si="466"/>
        <v>0.1</v>
      </c>
      <c r="C266">
        <f t="shared" si="467"/>
        <v>1</v>
      </c>
      <c r="D266">
        <f t="shared" si="453"/>
        <v>0.75</v>
      </c>
      <c r="E266">
        <f t="shared" si="468"/>
        <v>0.1</v>
      </c>
      <c r="F266">
        <f t="shared" si="469"/>
        <v>1</v>
      </c>
      <c r="G266">
        <f t="shared" si="451"/>
        <v>0.7</v>
      </c>
      <c r="H266">
        <f t="shared" si="452"/>
        <v>0.1</v>
      </c>
      <c r="I266">
        <f t="shared" si="449"/>
        <v>1</v>
      </c>
      <c r="J266">
        <f t="shared" si="470"/>
        <v>0.1</v>
      </c>
      <c r="K266">
        <f t="shared" si="471"/>
        <v>1</v>
      </c>
      <c r="L266">
        <f t="shared" si="435"/>
        <v>0.7</v>
      </c>
      <c r="M266">
        <f t="shared" si="472"/>
        <v>0.1</v>
      </c>
      <c r="N266">
        <f t="shared" si="473"/>
        <v>1</v>
      </c>
      <c r="O266">
        <f t="shared" si="436"/>
        <v>0.7</v>
      </c>
      <c r="P266">
        <f t="shared" si="474"/>
        <v>0.1</v>
      </c>
      <c r="Q266">
        <f t="shared" si="475"/>
        <v>1</v>
      </c>
      <c r="R266">
        <f t="shared" si="437"/>
        <v>0.7</v>
      </c>
      <c r="S266">
        <f t="shared" si="476"/>
        <v>0.1</v>
      </c>
      <c r="T266">
        <f t="shared" si="477"/>
        <v>1</v>
      </c>
      <c r="U266">
        <f t="shared" si="438"/>
        <v>0.7</v>
      </c>
      <c r="V266">
        <f t="shared" si="459"/>
        <v>0</v>
      </c>
      <c r="W266">
        <f t="shared" si="478"/>
        <v>0.1</v>
      </c>
      <c r="X266">
        <f t="shared" si="479"/>
        <v>1</v>
      </c>
      <c r="Y266">
        <f t="shared" si="439"/>
        <v>0.7</v>
      </c>
      <c r="Z266">
        <f t="shared" si="480"/>
        <v>0.1</v>
      </c>
      <c r="AA266">
        <f t="shared" si="481"/>
        <v>1</v>
      </c>
      <c r="AB266">
        <f t="shared" si="440"/>
        <v>0.7</v>
      </c>
      <c r="AC266">
        <f t="shared" si="482"/>
        <v>0.1</v>
      </c>
      <c r="AD266">
        <f t="shared" si="483"/>
        <v>1</v>
      </c>
      <c r="AE266">
        <f t="shared" si="441"/>
        <v>0.7</v>
      </c>
      <c r="AF266">
        <f t="shared" si="484"/>
        <v>0.1</v>
      </c>
      <c r="AG266">
        <f t="shared" si="485"/>
        <v>1</v>
      </c>
      <c r="AH266">
        <f t="shared" si="442"/>
        <v>0.7</v>
      </c>
      <c r="AI266">
        <f t="shared" si="486"/>
        <v>0.1</v>
      </c>
      <c r="AJ266">
        <f t="shared" si="487"/>
        <v>1</v>
      </c>
      <c r="AK266">
        <f t="shared" si="443"/>
        <v>0.7</v>
      </c>
      <c r="AL266">
        <f t="shared" si="450"/>
        <v>0</v>
      </c>
      <c r="AM266">
        <f t="shared" si="514"/>
        <v>0</v>
      </c>
      <c r="AN266">
        <f t="shared" si="488"/>
        <v>0.1</v>
      </c>
      <c r="AO266">
        <f t="shared" si="489"/>
        <v>1</v>
      </c>
      <c r="AP266">
        <f t="shared" ref="AP266:AP323" si="515">MAX(AP265-0.005, 0.1)</f>
        <v>0.1</v>
      </c>
      <c r="AQ266">
        <f t="shared" si="490"/>
        <v>1</v>
      </c>
      <c r="AR266">
        <f t="shared" si="465"/>
        <v>0</v>
      </c>
      <c r="AS266">
        <f t="shared" si="491"/>
        <v>1</v>
      </c>
      <c r="AT266">
        <f t="shared" si="444"/>
        <v>0.7</v>
      </c>
      <c r="AU266">
        <f t="shared" si="492"/>
        <v>0.1</v>
      </c>
      <c r="AV266">
        <f t="shared" si="493"/>
        <v>1</v>
      </c>
      <c r="AW266">
        <f t="shared" si="494"/>
        <v>0.1</v>
      </c>
      <c r="AX266">
        <f t="shared" si="495"/>
        <v>1</v>
      </c>
      <c r="AY266">
        <f t="shared" si="496"/>
        <v>0.1</v>
      </c>
      <c r="AZ266">
        <f t="shared" si="497"/>
        <v>1</v>
      </c>
      <c r="BA266">
        <f t="shared" si="434"/>
        <v>0.1</v>
      </c>
      <c r="BB266">
        <f t="shared" si="498"/>
        <v>1</v>
      </c>
      <c r="BC266">
        <f t="shared" si="462"/>
        <v>0.55000000000000004</v>
      </c>
      <c r="BD266">
        <f t="shared" si="499"/>
        <v>0.1</v>
      </c>
      <c r="BE266">
        <f t="shared" si="500"/>
        <v>1</v>
      </c>
      <c r="BF266">
        <f t="shared" si="501"/>
        <v>0.1</v>
      </c>
      <c r="BG266">
        <f t="shared" si="502"/>
        <v>1</v>
      </c>
      <c r="BH266">
        <f t="shared" si="503"/>
        <v>1</v>
      </c>
      <c r="BI266">
        <f t="shared" si="445"/>
        <v>0.7</v>
      </c>
      <c r="BJ266">
        <f t="shared" si="454"/>
        <v>0.7</v>
      </c>
      <c r="BK266">
        <f t="shared" si="463"/>
        <v>0.12499999999999989</v>
      </c>
      <c r="BL266">
        <f t="shared" si="460"/>
        <v>0.46600000000000036</v>
      </c>
      <c r="BM266">
        <f t="shared" si="504"/>
        <v>0.1</v>
      </c>
      <c r="BN266">
        <f t="shared" si="505"/>
        <v>1</v>
      </c>
      <c r="BO266">
        <f t="shared" si="446"/>
        <v>0.7</v>
      </c>
      <c r="BP266">
        <f t="shared" si="506"/>
        <v>0.1</v>
      </c>
      <c r="BQ266">
        <f t="shared" si="507"/>
        <v>1</v>
      </c>
      <c r="BR266">
        <f t="shared" si="447"/>
        <v>0.7</v>
      </c>
      <c r="BS266">
        <f t="shared" si="508"/>
        <v>0.1</v>
      </c>
      <c r="BT266">
        <f t="shared" si="509"/>
        <v>1</v>
      </c>
      <c r="BU266">
        <f t="shared" si="448"/>
        <v>0.7</v>
      </c>
      <c r="BV266">
        <f t="shared" si="456"/>
        <v>0.1</v>
      </c>
      <c r="BW266">
        <f t="shared" si="510"/>
        <v>1</v>
      </c>
      <c r="BX266">
        <f t="shared" si="455"/>
        <v>0.7</v>
      </c>
      <c r="BY266">
        <f t="shared" si="511"/>
        <v>0.1</v>
      </c>
      <c r="BZ266">
        <f t="shared" si="512"/>
        <v>1</v>
      </c>
      <c r="CA266">
        <v>0</v>
      </c>
      <c r="CB266">
        <v>0</v>
      </c>
      <c r="CC266">
        <f t="shared" si="464"/>
        <v>0.17499999999999993</v>
      </c>
      <c r="CD266">
        <f t="shared" si="457"/>
        <v>0.47800000000000037</v>
      </c>
      <c r="CE266">
        <f t="shared" si="461"/>
        <v>0.1</v>
      </c>
      <c r="CF266">
        <f t="shared" si="433"/>
        <v>1.314999999999994</v>
      </c>
      <c r="CG266">
        <f t="shared" si="513"/>
        <v>1</v>
      </c>
      <c r="CH266">
        <v>0.1</v>
      </c>
    </row>
    <row r="267" spans="1:86" x14ac:dyDescent="0.25">
      <c r="A267">
        <v>3103</v>
      </c>
      <c r="B267">
        <f t="shared" si="466"/>
        <v>0.1</v>
      </c>
      <c r="C267">
        <f t="shared" si="467"/>
        <v>1</v>
      </c>
      <c r="D267">
        <f t="shared" si="453"/>
        <v>0.75</v>
      </c>
      <c r="E267">
        <f t="shared" si="468"/>
        <v>0.1</v>
      </c>
      <c r="F267">
        <f t="shared" si="469"/>
        <v>1</v>
      </c>
      <c r="G267">
        <f t="shared" si="451"/>
        <v>0.7</v>
      </c>
      <c r="H267">
        <f t="shared" si="452"/>
        <v>0.1</v>
      </c>
      <c r="I267">
        <f t="shared" si="449"/>
        <v>1</v>
      </c>
      <c r="J267">
        <f t="shared" si="470"/>
        <v>0.1</v>
      </c>
      <c r="K267">
        <f t="shared" si="471"/>
        <v>1</v>
      </c>
      <c r="L267">
        <f t="shared" si="435"/>
        <v>0.7</v>
      </c>
      <c r="M267">
        <f t="shared" si="472"/>
        <v>0.1</v>
      </c>
      <c r="N267">
        <f t="shared" si="473"/>
        <v>1</v>
      </c>
      <c r="O267">
        <f t="shared" si="436"/>
        <v>0.7</v>
      </c>
      <c r="P267">
        <f t="shared" si="474"/>
        <v>0.1</v>
      </c>
      <c r="Q267">
        <f t="shared" si="475"/>
        <v>1</v>
      </c>
      <c r="R267">
        <f t="shared" si="437"/>
        <v>0.7</v>
      </c>
      <c r="S267">
        <f t="shared" si="476"/>
        <v>0.1</v>
      </c>
      <c r="T267">
        <f t="shared" si="477"/>
        <v>1</v>
      </c>
      <c r="U267">
        <f t="shared" si="438"/>
        <v>0.7</v>
      </c>
      <c r="V267">
        <f t="shared" si="459"/>
        <v>0</v>
      </c>
      <c r="W267">
        <f t="shared" si="478"/>
        <v>0.1</v>
      </c>
      <c r="X267">
        <f t="shared" si="479"/>
        <v>1</v>
      </c>
      <c r="Y267">
        <f t="shared" si="439"/>
        <v>0.7</v>
      </c>
      <c r="Z267">
        <f t="shared" si="480"/>
        <v>0.1</v>
      </c>
      <c r="AA267">
        <f t="shared" si="481"/>
        <v>1</v>
      </c>
      <c r="AB267">
        <f t="shared" si="440"/>
        <v>0.7</v>
      </c>
      <c r="AC267">
        <f t="shared" si="482"/>
        <v>0.1</v>
      </c>
      <c r="AD267">
        <f t="shared" si="483"/>
        <v>1</v>
      </c>
      <c r="AE267">
        <f t="shared" si="441"/>
        <v>0.7</v>
      </c>
      <c r="AF267">
        <f t="shared" si="484"/>
        <v>0.1</v>
      </c>
      <c r="AG267">
        <f t="shared" si="485"/>
        <v>1</v>
      </c>
      <c r="AH267">
        <f t="shared" si="442"/>
        <v>0.7</v>
      </c>
      <c r="AI267">
        <f t="shared" si="486"/>
        <v>0.1</v>
      </c>
      <c r="AJ267">
        <f t="shared" si="487"/>
        <v>1</v>
      </c>
      <c r="AK267">
        <f t="shared" si="443"/>
        <v>0.7</v>
      </c>
      <c r="AL267">
        <f t="shared" si="450"/>
        <v>0</v>
      </c>
      <c r="AM267">
        <f t="shared" si="514"/>
        <v>0</v>
      </c>
      <c r="AN267">
        <f t="shared" si="488"/>
        <v>0.1</v>
      </c>
      <c r="AO267">
        <f t="shared" si="489"/>
        <v>1</v>
      </c>
      <c r="AP267">
        <f t="shared" si="515"/>
        <v>0.1</v>
      </c>
      <c r="AQ267">
        <f t="shared" si="490"/>
        <v>1</v>
      </c>
      <c r="AR267">
        <f t="shared" si="465"/>
        <v>0</v>
      </c>
      <c r="AS267">
        <f t="shared" si="491"/>
        <v>1</v>
      </c>
      <c r="AT267">
        <f t="shared" si="444"/>
        <v>0.7</v>
      </c>
      <c r="AU267">
        <f t="shared" si="492"/>
        <v>0.1</v>
      </c>
      <c r="AV267">
        <f t="shared" si="493"/>
        <v>1</v>
      </c>
      <c r="AW267">
        <f t="shared" si="494"/>
        <v>0.1</v>
      </c>
      <c r="AX267">
        <f t="shared" si="495"/>
        <v>1</v>
      </c>
      <c r="AY267">
        <f t="shared" si="496"/>
        <v>0.1</v>
      </c>
      <c r="AZ267">
        <f t="shared" si="497"/>
        <v>1</v>
      </c>
      <c r="BA267">
        <f t="shared" si="434"/>
        <v>0.1</v>
      </c>
      <c r="BB267">
        <f t="shared" si="498"/>
        <v>1</v>
      </c>
      <c r="BC267">
        <f t="shared" si="462"/>
        <v>0.55000000000000004</v>
      </c>
      <c r="BD267">
        <f t="shared" si="499"/>
        <v>0.1</v>
      </c>
      <c r="BE267">
        <f t="shared" si="500"/>
        <v>1</v>
      </c>
      <c r="BF267">
        <f t="shared" si="501"/>
        <v>0.1</v>
      </c>
      <c r="BG267">
        <f t="shared" si="502"/>
        <v>1</v>
      </c>
      <c r="BH267">
        <f t="shared" si="503"/>
        <v>1</v>
      </c>
      <c r="BI267">
        <f t="shared" si="445"/>
        <v>0.7</v>
      </c>
      <c r="BJ267">
        <f t="shared" si="454"/>
        <v>0.7</v>
      </c>
      <c r="BK267">
        <f t="shared" si="463"/>
        <v>0.11999999999999988</v>
      </c>
      <c r="BL267">
        <f t="shared" si="460"/>
        <v>0.46800000000000036</v>
      </c>
      <c r="BM267">
        <f t="shared" si="504"/>
        <v>0.1</v>
      </c>
      <c r="BN267">
        <f t="shared" si="505"/>
        <v>1</v>
      </c>
      <c r="BO267">
        <f t="shared" si="446"/>
        <v>0.7</v>
      </c>
      <c r="BP267">
        <f t="shared" si="506"/>
        <v>0.1</v>
      </c>
      <c r="BQ267">
        <f t="shared" si="507"/>
        <v>1</v>
      </c>
      <c r="BR267">
        <f t="shared" si="447"/>
        <v>0.7</v>
      </c>
      <c r="BS267">
        <f t="shared" si="508"/>
        <v>0.1</v>
      </c>
      <c r="BT267">
        <f t="shared" si="509"/>
        <v>1</v>
      </c>
      <c r="BU267">
        <f t="shared" si="448"/>
        <v>0.7</v>
      </c>
      <c r="BV267">
        <f t="shared" si="456"/>
        <v>0.1</v>
      </c>
      <c r="BW267">
        <f t="shared" si="510"/>
        <v>1</v>
      </c>
      <c r="BX267">
        <f t="shared" si="455"/>
        <v>0.7</v>
      </c>
      <c r="BY267">
        <f t="shared" si="511"/>
        <v>0.1</v>
      </c>
      <c r="BZ267">
        <f t="shared" si="512"/>
        <v>1</v>
      </c>
      <c r="CA267">
        <v>0</v>
      </c>
      <c r="CB267">
        <v>0</v>
      </c>
      <c r="CC267">
        <f t="shared" si="464"/>
        <v>0.16999999999999993</v>
      </c>
      <c r="CD267">
        <f t="shared" si="457"/>
        <v>0.48000000000000037</v>
      </c>
      <c r="CE267">
        <f t="shared" si="461"/>
        <v>0.1</v>
      </c>
      <c r="CF267">
        <f t="shared" ref="CF267:CF323" si="516">CF266+0.005</f>
        <v>1.3199999999999938</v>
      </c>
      <c r="CG267">
        <f t="shared" si="513"/>
        <v>1</v>
      </c>
      <c r="CH267">
        <v>0.1</v>
      </c>
    </row>
    <row r="268" spans="1:86" x14ac:dyDescent="0.25">
      <c r="A268">
        <v>3120</v>
      </c>
      <c r="B268">
        <f t="shared" si="466"/>
        <v>0.1</v>
      </c>
      <c r="C268">
        <f t="shared" si="467"/>
        <v>1</v>
      </c>
      <c r="D268">
        <f t="shared" si="453"/>
        <v>0.75</v>
      </c>
      <c r="E268">
        <f t="shared" si="468"/>
        <v>0.1</v>
      </c>
      <c r="F268">
        <f t="shared" si="469"/>
        <v>1</v>
      </c>
      <c r="G268">
        <f t="shared" si="451"/>
        <v>0.7</v>
      </c>
      <c r="H268">
        <f t="shared" si="452"/>
        <v>0.1</v>
      </c>
      <c r="I268">
        <f t="shared" si="449"/>
        <v>1</v>
      </c>
      <c r="J268">
        <f t="shared" si="470"/>
        <v>0.1</v>
      </c>
      <c r="K268">
        <f t="shared" si="471"/>
        <v>1</v>
      </c>
      <c r="L268">
        <f t="shared" si="435"/>
        <v>0.7</v>
      </c>
      <c r="M268">
        <f t="shared" si="472"/>
        <v>0.1</v>
      </c>
      <c r="N268">
        <f t="shared" si="473"/>
        <v>1</v>
      </c>
      <c r="O268">
        <f t="shared" si="436"/>
        <v>0.7</v>
      </c>
      <c r="P268">
        <f t="shared" si="474"/>
        <v>0.1</v>
      </c>
      <c r="Q268">
        <f t="shared" si="475"/>
        <v>1</v>
      </c>
      <c r="R268">
        <f t="shared" si="437"/>
        <v>0.7</v>
      </c>
      <c r="S268">
        <f t="shared" si="476"/>
        <v>0.1</v>
      </c>
      <c r="T268">
        <f t="shared" si="477"/>
        <v>1</v>
      </c>
      <c r="U268">
        <f t="shared" si="438"/>
        <v>0.7</v>
      </c>
      <c r="V268">
        <f t="shared" si="459"/>
        <v>0</v>
      </c>
      <c r="W268">
        <f t="shared" si="478"/>
        <v>0.1</v>
      </c>
      <c r="X268">
        <f t="shared" si="479"/>
        <v>1</v>
      </c>
      <c r="Y268">
        <f t="shared" si="439"/>
        <v>0.7</v>
      </c>
      <c r="Z268">
        <f t="shared" si="480"/>
        <v>0.1</v>
      </c>
      <c r="AA268">
        <f t="shared" si="481"/>
        <v>1</v>
      </c>
      <c r="AB268">
        <f t="shared" si="440"/>
        <v>0.7</v>
      </c>
      <c r="AC268">
        <f t="shared" si="482"/>
        <v>0.1</v>
      </c>
      <c r="AD268">
        <f t="shared" si="483"/>
        <v>1</v>
      </c>
      <c r="AE268">
        <f t="shared" si="441"/>
        <v>0.7</v>
      </c>
      <c r="AF268">
        <f t="shared" si="484"/>
        <v>0.1</v>
      </c>
      <c r="AG268">
        <f t="shared" si="485"/>
        <v>1</v>
      </c>
      <c r="AH268">
        <f t="shared" si="442"/>
        <v>0.7</v>
      </c>
      <c r="AI268">
        <f t="shared" si="486"/>
        <v>0.1</v>
      </c>
      <c r="AJ268">
        <f t="shared" si="487"/>
        <v>1</v>
      </c>
      <c r="AK268">
        <f t="shared" si="443"/>
        <v>0.7</v>
      </c>
      <c r="AL268">
        <f t="shared" si="450"/>
        <v>0</v>
      </c>
      <c r="AM268">
        <f t="shared" si="514"/>
        <v>0</v>
      </c>
      <c r="AN268">
        <f t="shared" si="488"/>
        <v>0.1</v>
      </c>
      <c r="AO268">
        <f t="shared" si="489"/>
        <v>1</v>
      </c>
      <c r="AP268">
        <f t="shared" si="515"/>
        <v>0.1</v>
      </c>
      <c r="AQ268">
        <f t="shared" si="490"/>
        <v>1</v>
      </c>
      <c r="AR268">
        <f t="shared" si="465"/>
        <v>0</v>
      </c>
      <c r="AS268">
        <f t="shared" si="491"/>
        <v>1</v>
      </c>
      <c r="AT268">
        <f t="shared" si="444"/>
        <v>0.7</v>
      </c>
      <c r="AU268">
        <f t="shared" si="492"/>
        <v>0.1</v>
      </c>
      <c r="AV268">
        <f t="shared" si="493"/>
        <v>1</v>
      </c>
      <c r="AW268">
        <f t="shared" si="494"/>
        <v>0.1</v>
      </c>
      <c r="AX268">
        <f t="shared" si="495"/>
        <v>1</v>
      </c>
      <c r="AY268">
        <f t="shared" si="496"/>
        <v>0.1</v>
      </c>
      <c r="AZ268">
        <f t="shared" si="497"/>
        <v>1</v>
      </c>
      <c r="BA268">
        <f t="shared" ref="BA268:BA292" si="517">MAX(BA267-0.005, 0.1)</f>
        <v>0.1</v>
      </c>
      <c r="BB268">
        <f t="shared" si="498"/>
        <v>1</v>
      </c>
      <c r="BC268">
        <f t="shared" si="462"/>
        <v>0.55000000000000004</v>
      </c>
      <c r="BD268">
        <f t="shared" si="499"/>
        <v>0.1</v>
      </c>
      <c r="BE268">
        <f t="shared" si="500"/>
        <v>1</v>
      </c>
      <c r="BF268">
        <f t="shared" si="501"/>
        <v>0.1</v>
      </c>
      <c r="BG268">
        <f t="shared" si="502"/>
        <v>1</v>
      </c>
      <c r="BH268">
        <f t="shared" si="503"/>
        <v>1</v>
      </c>
      <c r="BI268">
        <f t="shared" si="445"/>
        <v>0.7</v>
      </c>
      <c r="BJ268">
        <f t="shared" si="454"/>
        <v>0.7</v>
      </c>
      <c r="BK268">
        <f t="shared" si="463"/>
        <v>0.11499999999999988</v>
      </c>
      <c r="BL268">
        <f t="shared" si="460"/>
        <v>0.47000000000000036</v>
      </c>
      <c r="BM268">
        <f t="shared" si="504"/>
        <v>0.1</v>
      </c>
      <c r="BN268">
        <f t="shared" si="505"/>
        <v>1</v>
      </c>
      <c r="BO268">
        <f t="shared" si="446"/>
        <v>0.7</v>
      </c>
      <c r="BP268">
        <f t="shared" si="506"/>
        <v>0.1</v>
      </c>
      <c r="BQ268">
        <f t="shared" si="507"/>
        <v>1</v>
      </c>
      <c r="BR268">
        <f t="shared" si="447"/>
        <v>0.7</v>
      </c>
      <c r="BS268">
        <f t="shared" si="508"/>
        <v>0.1</v>
      </c>
      <c r="BT268">
        <f t="shared" si="509"/>
        <v>1</v>
      </c>
      <c r="BU268">
        <f t="shared" si="448"/>
        <v>0.7</v>
      </c>
      <c r="BV268">
        <f t="shared" si="456"/>
        <v>0.1</v>
      </c>
      <c r="BW268">
        <f t="shared" si="510"/>
        <v>1</v>
      </c>
      <c r="BX268">
        <f t="shared" si="455"/>
        <v>0.7</v>
      </c>
      <c r="BY268">
        <f t="shared" si="511"/>
        <v>0.1</v>
      </c>
      <c r="BZ268">
        <f t="shared" si="512"/>
        <v>1</v>
      </c>
      <c r="CA268">
        <v>0</v>
      </c>
      <c r="CB268">
        <v>0</v>
      </c>
      <c r="CC268">
        <f t="shared" si="464"/>
        <v>0.16499999999999992</v>
      </c>
      <c r="CD268">
        <f t="shared" si="457"/>
        <v>0.48200000000000037</v>
      </c>
      <c r="CE268">
        <f t="shared" si="461"/>
        <v>0.1</v>
      </c>
      <c r="CF268">
        <f t="shared" si="516"/>
        <v>1.3249999999999937</v>
      </c>
      <c r="CG268">
        <f t="shared" si="513"/>
        <v>1</v>
      </c>
      <c r="CH268">
        <v>0.1</v>
      </c>
    </row>
    <row r="269" spans="1:86" x14ac:dyDescent="0.25">
      <c r="A269">
        <v>3136</v>
      </c>
      <c r="B269">
        <f t="shared" si="466"/>
        <v>0.1</v>
      </c>
      <c r="C269">
        <f t="shared" si="467"/>
        <v>1</v>
      </c>
      <c r="D269">
        <f t="shared" si="453"/>
        <v>0.75</v>
      </c>
      <c r="E269">
        <f t="shared" si="468"/>
        <v>0.1</v>
      </c>
      <c r="F269">
        <f t="shared" si="469"/>
        <v>1</v>
      </c>
      <c r="G269">
        <f t="shared" si="451"/>
        <v>0.7</v>
      </c>
      <c r="H269">
        <f t="shared" si="452"/>
        <v>0.1</v>
      </c>
      <c r="I269">
        <f t="shared" si="449"/>
        <v>1</v>
      </c>
      <c r="J269">
        <f t="shared" si="470"/>
        <v>0.1</v>
      </c>
      <c r="K269">
        <f t="shared" si="471"/>
        <v>1</v>
      </c>
      <c r="L269">
        <f t="shared" si="435"/>
        <v>0.7</v>
      </c>
      <c r="M269">
        <f t="shared" si="472"/>
        <v>0.1</v>
      </c>
      <c r="N269">
        <f t="shared" si="473"/>
        <v>1</v>
      </c>
      <c r="O269">
        <f t="shared" si="436"/>
        <v>0.7</v>
      </c>
      <c r="P269">
        <f t="shared" si="474"/>
        <v>0.1</v>
      </c>
      <c r="Q269">
        <f t="shared" si="475"/>
        <v>1</v>
      </c>
      <c r="R269">
        <f t="shared" si="437"/>
        <v>0.7</v>
      </c>
      <c r="S269">
        <f t="shared" si="476"/>
        <v>0.1</v>
      </c>
      <c r="T269">
        <f t="shared" si="477"/>
        <v>1</v>
      </c>
      <c r="U269">
        <f t="shared" si="438"/>
        <v>0.7</v>
      </c>
      <c r="V269">
        <f t="shared" si="459"/>
        <v>0</v>
      </c>
      <c r="W269">
        <f t="shared" si="478"/>
        <v>0.1</v>
      </c>
      <c r="X269">
        <f t="shared" si="479"/>
        <v>1</v>
      </c>
      <c r="Y269">
        <f t="shared" si="439"/>
        <v>0.7</v>
      </c>
      <c r="Z269">
        <f t="shared" si="480"/>
        <v>0.1</v>
      </c>
      <c r="AA269">
        <f t="shared" si="481"/>
        <v>1</v>
      </c>
      <c r="AB269">
        <f t="shared" si="440"/>
        <v>0.7</v>
      </c>
      <c r="AC269">
        <f t="shared" si="482"/>
        <v>0.1</v>
      </c>
      <c r="AD269">
        <f t="shared" si="483"/>
        <v>1</v>
      </c>
      <c r="AE269">
        <f t="shared" si="441"/>
        <v>0.7</v>
      </c>
      <c r="AF269">
        <f t="shared" si="484"/>
        <v>0.1</v>
      </c>
      <c r="AG269">
        <f t="shared" si="485"/>
        <v>1</v>
      </c>
      <c r="AH269">
        <f t="shared" si="442"/>
        <v>0.7</v>
      </c>
      <c r="AI269">
        <f t="shared" si="486"/>
        <v>0.1</v>
      </c>
      <c r="AJ269">
        <f t="shared" si="487"/>
        <v>1</v>
      </c>
      <c r="AK269">
        <f t="shared" si="443"/>
        <v>0.7</v>
      </c>
      <c r="AL269">
        <f t="shared" si="450"/>
        <v>0</v>
      </c>
      <c r="AM269">
        <f t="shared" si="514"/>
        <v>0</v>
      </c>
      <c r="AN269">
        <f t="shared" si="488"/>
        <v>0.1</v>
      </c>
      <c r="AO269">
        <f t="shared" si="489"/>
        <v>1</v>
      </c>
      <c r="AP269">
        <f t="shared" si="515"/>
        <v>0.1</v>
      </c>
      <c r="AQ269">
        <f t="shared" si="490"/>
        <v>1</v>
      </c>
      <c r="AR269">
        <f t="shared" si="465"/>
        <v>0</v>
      </c>
      <c r="AS269">
        <f t="shared" si="491"/>
        <v>1</v>
      </c>
      <c r="AT269">
        <f t="shared" si="444"/>
        <v>0.7</v>
      </c>
      <c r="AU269">
        <f t="shared" si="492"/>
        <v>0.1</v>
      </c>
      <c r="AV269">
        <f t="shared" si="493"/>
        <v>1</v>
      </c>
      <c r="AW269">
        <f t="shared" si="494"/>
        <v>0.1</v>
      </c>
      <c r="AX269">
        <f t="shared" si="495"/>
        <v>1</v>
      </c>
      <c r="AY269">
        <f t="shared" si="496"/>
        <v>0.1</v>
      </c>
      <c r="AZ269">
        <f t="shared" si="497"/>
        <v>1</v>
      </c>
      <c r="BA269">
        <f t="shared" si="517"/>
        <v>0.1</v>
      </c>
      <c r="BB269">
        <f t="shared" si="498"/>
        <v>1</v>
      </c>
      <c r="BC269">
        <f t="shared" si="462"/>
        <v>0.55000000000000004</v>
      </c>
      <c r="BD269">
        <f t="shared" si="499"/>
        <v>0.1</v>
      </c>
      <c r="BE269">
        <f t="shared" si="500"/>
        <v>1</v>
      </c>
      <c r="BF269">
        <f t="shared" si="501"/>
        <v>0.1</v>
      </c>
      <c r="BG269">
        <f t="shared" si="502"/>
        <v>1</v>
      </c>
      <c r="BH269">
        <f t="shared" si="503"/>
        <v>1</v>
      </c>
      <c r="BI269">
        <f t="shared" si="445"/>
        <v>0.7</v>
      </c>
      <c r="BJ269">
        <f t="shared" si="454"/>
        <v>0.7</v>
      </c>
      <c r="BK269">
        <f t="shared" si="463"/>
        <v>0.10999999999999988</v>
      </c>
      <c r="BL269">
        <f t="shared" si="460"/>
        <v>0.47200000000000036</v>
      </c>
      <c r="BM269">
        <f t="shared" si="504"/>
        <v>0.1</v>
      </c>
      <c r="BN269">
        <f t="shared" si="505"/>
        <v>1</v>
      </c>
      <c r="BO269">
        <f t="shared" si="446"/>
        <v>0.7</v>
      </c>
      <c r="BP269">
        <f t="shared" si="506"/>
        <v>0.1</v>
      </c>
      <c r="BQ269">
        <f t="shared" si="507"/>
        <v>1</v>
      </c>
      <c r="BR269">
        <f t="shared" si="447"/>
        <v>0.7</v>
      </c>
      <c r="BS269">
        <f t="shared" si="508"/>
        <v>0.1</v>
      </c>
      <c r="BT269">
        <f t="shared" si="509"/>
        <v>1</v>
      </c>
      <c r="BU269">
        <f t="shared" si="448"/>
        <v>0.7</v>
      </c>
      <c r="BV269">
        <f t="shared" si="456"/>
        <v>0.1</v>
      </c>
      <c r="BW269">
        <f t="shared" si="510"/>
        <v>1</v>
      </c>
      <c r="BX269">
        <f t="shared" si="455"/>
        <v>0.7</v>
      </c>
      <c r="BY269">
        <f t="shared" si="511"/>
        <v>0.1</v>
      </c>
      <c r="BZ269">
        <f t="shared" si="512"/>
        <v>1</v>
      </c>
      <c r="CA269">
        <v>0</v>
      </c>
      <c r="CB269">
        <v>0</v>
      </c>
      <c r="CC269">
        <f t="shared" si="464"/>
        <v>0.15999999999999992</v>
      </c>
      <c r="CD269">
        <f t="shared" si="457"/>
        <v>0.48400000000000037</v>
      </c>
      <c r="CE269">
        <f t="shared" si="461"/>
        <v>0.1</v>
      </c>
      <c r="CF269">
        <f t="shared" si="516"/>
        <v>1.3299999999999936</v>
      </c>
      <c r="CG269">
        <f t="shared" si="513"/>
        <v>1</v>
      </c>
      <c r="CH269">
        <v>0.1</v>
      </c>
    </row>
    <row r="270" spans="1:86" x14ac:dyDescent="0.25">
      <c r="A270">
        <v>3153</v>
      </c>
      <c r="B270">
        <f t="shared" si="466"/>
        <v>0.1</v>
      </c>
      <c r="C270">
        <f t="shared" si="467"/>
        <v>1</v>
      </c>
      <c r="D270">
        <f t="shared" si="453"/>
        <v>0.75</v>
      </c>
      <c r="E270">
        <f t="shared" si="468"/>
        <v>0.1</v>
      </c>
      <c r="F270">
        <f t="shared" si="469"/>
        <v>1</v>
      </c>
      <c r="G270">
        <f t="shared" si="451"/>
        <v>0.7</v>
      </c>
      <c r="H270">
        <f t="shared" si="452"/>
        <v>0.1</v>
      </c>
      <c r="I270">
        <f t="shared" si="449"/>
        <v>1</v>
      </c>
      <c r="J270">
        <f t="shared" si="470"/>
        <v>0.1</v>
      </c>
      <c r="K270">
        <f t="shared" si="471"/>
        <v>1</v>
      </c>
      <c r="L270">
        <f t="shared" si="435"/>
        <v>0.7</v>
      </c>
      <c r="M270">
        <f t="shared" si="472"/>
        <v>0.1</v>
      </c>
      <c r="N270">
        <f t="shared" si="473"/>
        <v>1</v>
      </c>
      <c r="O270">
        <f t="shared" si="436"/>
        <v>0.7</v>
      </c>
      <c r="P270">
        <f t="shared" si="474"/>
        <v>0.1</v>
      </c>
      <c r="Q270">
        <f t="shared" si="475"/>
        <v>1</v>
      </c>
      <c r="R270">
        <f t="shared" si="437"/>
        <v>0.7</v>
      </c>
      <c r="S270">
        <f t="shared" si="476"/>
        <v>0.1</v>
      </c>
      <c r="T270">
        <f t="shared" si="477"/>
        <v>1</v>
      </c>
      <c r="U270">
        <f t="shared" si="438"/>
        <v>0.7</v>
      </c>
      <c r="V270">
        <f t="shared" si="459"/>
        <v>0</v>
      </c>
      <c r="W270">
        <f t="shared" si="478"/>
        <v>0.1</v>
      </c>
      <c r="X270">
        <f t="shared" si="479"/>
        <v>1</v>
      </c>
      <c r="Y270">
        <f t="shared" si="439"/>
        <v>0.7</v>
      </c>
      <c r="Z270">
        <f t="shared" si="480"/>
        <v>0.1</v>
      </c>
      <c r="AA270">
        <f t="shared" si="481"/>
        <v>1</v>
      </c>
      <c r="AB270">
        <f t="shared" si="440"/>
        <v>0.7</v>
      </c>
      <c r="AC270">
        <f t="shared" si="482"/>
        <v>0.1</v>
      </c>
      <c r="AD270">
        <f t="shared" si="483"/>
        <v>1</v>
      </c>
      <c r="AE270">
        <f t="shared" si="441"/>
        <v>0.7</v>
      </c>
      <c r="AF270">
        <f t="shared" si="484"/>
        <v>0.1</v>
      </c>
      <c r="AG270">
        <f t="shared" si="485"/>
        <v>1</v>
      </c>
      <c r="AH270">
        <f t="shared" si="442"/>
        <v>0.7</v>
      </c>
      <c r="AI270">
        <f t="shared" si="486"/>
        <v>0.1</v>
      </c>
      <c r="AJ270">
        <f t="shared" si="487"/>
        <v>1</v>
      </c>
      <c r="AK270">
        <f t="shared" si="443"/>
        <v>0.7</v>
      </c>
      <c r="AL270">
        <f t="shared" si="450"/>
        <v>0</v>
      </c>
      <c r="AM270">
        <f t="shared" si="514"/>
        <v>0</v>
      </c>
      <c r="AN270">
        <f t="shared" si="488"/>
        <v>0.1</v>
      </c>
      <c r="AO270">
        <f t="shared" si="489"/>
        <v>1</v>
      </c>
      <c r="AP270">
        <f t="shared" si="515"/>
        <v>0.1</v>
      </c>
      <c r="AQ270">
        <f t="shared" si="490"/>
        <v>1</v>
      </c>
      <c r="AR270">
        <f t="shared" si="465"/>
        <v>0</v>
      </c>
      <c r="AS270">
        <f t="shared" si="491"/>
        <v>1</v>
      </c>
      <c r="AT270">
        <f t="shared" si="444"/>
        <v>0.7</v>
      </c>
      <c r="AU270">
        <f t="shared" si="492"/>
        <v>0.1</v>
      </c>
      <c r="AV270">
        <f t="shared" si="493"/>
        <v>1</v>
      </c>
      <c r="AW270">
        <f t="shared" si="494"/>
        <v>0.1</v>
      </c>
      <c r="AX270">
        <f t="shared" si="495"/>
        <v>1</v>
      </c>
      <c r="AY270">
        <f t="shared" si="496"/>
        <v>0.1</v>
      </c>
      <c r="AZ270">
        <f t="shared" si="497"/>
        <v>1</v>
      </c>
      <c r="BA270">
        <f t="shared" si="517"/>
        <v>0.1</v>
      </c>
      <c r="BB270">
        <f t="shared" si="498"/>
        <v>1</v>
      </c>
      <c r="BC270">
        <f t="shared" si="462"/>
        <v>0.55000000000000004</v>
      </c>
      <c r="BD270">
        <f t="shared" si="499"/>
        <v>0.1</v>
      </c>
      <c r="BE270">
        <f t="shared" si="500"/>
        <v>1</v>
      </c>
      <c r="BF270">
        <f t="shared" si="501"/>
        <v>0.1</v>
      </c>
      <c r="BG270">
        <f t="shared" si="502"/>
        <v>1</v>
      </c>
      <c r="BH270">
        <f t="shared" si="503"/>
        <v>1</v>
      </c>
      <c r="BI270">
        <f t="shared" si="445"/>
        <v>0.7</v>
      </c>
      <c r="BJ270">
        <f t="shared" si="454"/>
        <v>0.7</v>
      </c>
      <c r="BK270">
        <f t="shared" si="463"/>
        <v>0.10499999999999987</v>
      </c>
      <c r="BL270">
        <f t="shared" si="460"/>
        <v>0.47400000000000037</v>
      </c>
      <c r="BM270">
        <f t="shared" si="504"/>
        <v>0.1</v>
      </c>
      <c r="BN270">
        <f t="shared" si="505"/>
        <v>1</v>
      </c>
      <c r="BO270">
        <f t="shared" si="446"/>
        <v>0.7</v>
      </c>
      <c r="BP270">
        <f t="shared" si="506"/>
        <v>0.1</v>
      </c>
      <c r="BQ270">
        <f t="shared" si="507"/>
        <v>1</v>
      </c>
      <c r="BR270">
        <f t="shared" si="447"/>
        <v>0.7</v>
      </c>
      <c r="BS270">
        <f t="shared" si="508"/>
        <v>0.1</v>
      </c>
      <c r="BT270">
        <f t="shared" si="509"/>
        <v>1</v>
      </c>
      <c r="BU270">
        <f t="shared" si="448"/>
        <v>0.7</v>
      </c>
      <c r="BV270">
        <f t="shared" si="456"/>
        <v>0.1</v>
      </c>
      <c r="BW270">
        <f t="shared" si="510"/>
        <v>1</v>
      </c>
      <c r="BX270">
        <f t="shared" si="455"/>
        <v>0.7</v>
      </c>
      <c r="BY270">
        <f t="shared" si="511"/>
        <v>0.1</v>
      </c>
      <c r="BZ270">
        <f t="shared" si="512"/>
        <v>1</v>
      </c>
      <c r="CA270">
        <v>0</v>
      </c>
      <c r="CB270">
        <v>0</v>
      </c>
      <c r="CC270">
        <f t="shared" si="464"/>
        <v>0.15499999999999992</v>
      </c>
      <c r="CD270">
        <f t="shared" si="457"/>
        <v>0.48600000000000038</v>
      </c>
      <c r="CE270">
        <f t="shared" si="461"/>
        <v>0.1</v>
      </c>
      <c r="CF270">
        <f t="shared" si="516"/>
        <v>1.3349999999999935</v>
      </c>
      <c r="CG270">
        <f t="shared" si="513"/>
        <v>1</v>
      </c>
      <c r="CH270">
        <v>0.1</v>
      </c>
    </row>
    <row r="271" spans="1:86" x14ac:dyDescent="0.25">
      <c r="A271">
        <v>3170</v>
      </c>
      <c r="B271">
        <f t="shared" si="466"/>
        <v>0.1</v>
      </c>
      <c r="C271">
        <f t="shared" si="467"/>
        <v>1</v>
      </c>
      <c r="D271">
        <f t="shared" si="453"/>
        <v>0.75</v>
      </c>
      <c r="E271">
        <f t="shared" si="468"/>
        <v>0.1</v>
      </c>
      <c r="F271">
        <f t="shared" si="469"/>
        <v>1</v>
      </c>
      <c r="G271">
        <f t="shared" si="451"/>
        <v>0.7</v>
      </c>
      <c r="H271">
        <f t="shared" si="452"/>
        <v>0.1</v>
      </c>
      <c r="I271">
        <f t="shared" si="449"/>
        <v>1</v>
      </c>
      <c r="J271">
        <f t="shared" si="470"/>
        <v>0.1</v>
      </c>
      <c r="K271">
        <f t="shared" si="471"/>
        <v>1</v>
      </c>
      <c r="L271">
        <f t="shared" si="435"/>
        <v>0.7</v>
      </c>
      <c r="M271">
        <f t="shared" si="472"/>
        <v>0.1</v>
      </c>
      <c r="N271">
        <f t="shared" si="473"/>
        <v>1</v>
      </c>
      <c r="O271">
        <f t="shared" si="436"/>
        <v>0.7</v>
      </c>
      <c r="P271">
        <f t="shared" si="474"/>
        <v>0.1</v>
      </c>
      <c r="Q271">
        <f t="shared" si="475"/>
        <v>1</v>
      </c>
      <c r="R271">
        <f t="shared" si="437"/>
        <v>0.7</v>
      </c>
      <c r="S271">
        <f t="shared" si="476"/>
        <v>0.1</v>
      </c>
      <c r="T271">
        <f t="shared" si="477"/>
        <v>1</v>
      </c>
      <c r="U271">
        <f t="shared" si="438"/>
        <v>0.7</v>
      </c>
      <c r="V271">
        <f t="shared" si="459"/>
        <v>0</v>
      </c>
      <c r="W271">
        <f t="shared" si="478"/>
        <v>0.1</v>
      </c>
      <c r="X271">
        <f t="shared" si="479"/>
        <v>1</v>
      </c>
      <c r="Y271">
        <f t="shared" si="439"/>
        <v>0.7</v>
      </c>
      <c r="Z271">
        <f t="shared" si="480"/>
        <v>0.1</v>
      </c>
      <c r="AA271">
        <f t="shared" si="481"/>
        <v>1</v>
      </c>
      <c r="AB271">
        <f t="shared" si="440"/>
        <v>0.7</v>
      </c>
      <c r="AC271">
        <f t="shared" si="482"/>
        <v>0.1</v>
      </c>
      <c r="AD271">
        <f t="shared" si="483"/>
        <v>1</v>
      </c>
      <c r="AE271">
        <f t="shared" si="441"/>
        <v>0.7</v>
      </c>
      <c r="AF271">
        <f t="shared" si="484"/>
        <v>0.1</v>
      </c>
      <c r="AG271">
        <f t="shared" si="485"/>
        <v>1</v>
      </c>
      <c r="AH271">
        <f t="shared" si="442"/>
        <v>0.7</v>
      </c>
      <c r="AI271">
        <f t="shared" si="486"/>
        <v>0.1</v>
      </c>
      <c r="AJ271">
        <f t="shared" si="487"/>
        <v>1</v>
      </c>
      <c r="AK271">
        <f t="shared" si="443"/>
        <v>0.7</v>
      </c>
      <c r="AL271">
        <f t="shared" si="450"/>
        <v>0</v>
      </c>
      <c r="AM271">
        <f t="shared" si="514"/>
        <v>0</v>
      </c>
      <c r="AN271">
        <f t="shared" si="488"/>
        <v>0.1</v>
      </c>
      <c r="AO271">
        <f t="shared" si="489"/>
        <v>1</v>
      </c>
      <c r="AP271">
        <f t="shared" si="515"/>
        <v>0.1</v>
      </c>
      <c r="AQ271">
        <f t="shared" si="490"/>
        <v>1</v>
      </c>
      <c r="AR271">
        <f t="shared" si="465"/>
        <v>0</v>
      </c>
      <c r="AS271">
        <f t="shared" si="491"/>
        <v>1</v>
      </c>
      <c r="AT271">
        <f t="shared" si="444"/>
        <v>0.7</v>
      </c>
      <c r="AU271">
        <f t="shared" si="492"/>
        <v>0.1</v>
      </c>
      <c r="AV271">
        <f t="shared" si="493"/>
        <v>1</v>
      </c>
      <c r="AW271">
        <f t="shared" si="494"/>
        <v>0.1</v>
      </c>
      <c r="AX271">
        <f t="shared" si="495"/>
        <v>1</v>
      </c>
      <c r="AY271">
        <f t="shared" si="496"/>
        <v>0.1</v>
      </c>
      <c r="AZ271">
        <f t="shared" si="497"/>
        <v>1</v>
      </c>
      <c r="BA271">
        <f t="shared" si="517"/>
        <v>0.1</v>
      </c>
      <c r="BB271">
        <f t="shared" si="498"/>
        <v>1</v>
      </c>
      <c r="BC271">
        <f t="shared" si="462"/>
        <v>0.55000000000000004</v>
      </c>
      <c r="BD271">
        <f t="shared" si="499"/>
        <v>0.1</v>
      </c>
      <c r="BE271">
        <f t="shared" si="500"/>
        <v>1</v>
      </c>
      <c r="BF271">
        <f t="shared" si="501"/>
        <v>0.1</v>
      </c>
      <c r="BG271">
        <f t="shared" si="502"/>
        <v>1</v>
      </c>
      <c r="BH271">
        <f t="shared" si="503"/>
        <v>1</v>
      </c>
      <c r="BI271">
        <f t="shared" si="445"/>
        <v>0.7</v>
      </c>
      <c r="BJ271">
        <f t="shared" si="454"/>
        <v>0.7</v>
      </c>
      <c r="BK271">
        <f t="shared" si="463"/>
        <v>0.1</v>
      </c>
      <c r="BL271">
        <f t="shared" si="460"/>
        <v>0.47600000000000037</v>
      </c>
      <c r="BM271">
        <f t="shared" si="504"/>
        <v>0.1</v>
      </c>
      <c r="BN271">
        <f t="shared" si="505"/>
        <v>1</v>
      </c>
      <c r="BO271">
        <f t="shared" si="446"/>
        <v>0.7</v>
      </c>
      <c r="BP271">
        <f t="shared" si="506"/>
        <v>0.1</v>
      </c>
      <c r="BQ271">
        <f t="shared" si="507"/>
        <v>1</v>
      </c>
      <c r="BR271">
        <f t="shared" si="447"/>
        <v>0.7</v>
      </c>
      <c r="BS271">
        <f t="shared" si="508"/>
        <v>0.1</v>
      </c>
      <c r="BT271">
        <f t="shared" si="509"/>
        <v>1</v>
      </c>
      <c r="BU271">
        <f t="shared" si="448"/>
        <v>0.7</v>
      </c>
      <c r="BV271">
        <f t="shared" si="456"/>
        <v>0.1</v>
      </c>
      <c r="BW271">
        <f t="shared" si="510"/>
        <v>1</v>
      </c>
      <c r="BX271">
        <f t="shared" si="455"/>
        <v>0.7</v>
      </c>
      <c r="BY271">
        <f t="shared" si="511"/>
        <v>0.1</v>
      </c>
      <c r="BZ271">
        <f t="shared" si="512"/>
        <v>1</v>
      </c>
      <c r="CA271">
        <v>0</v>
      </c>
      <c r="CB271">
        <v>0</v>
      </c>
      <c r="CC271">
        <f t="shared" si="464"/>
        <v>0.14999999999999991</v>
      </c>
      <c r="CD271">
        <f t="shared" si="457"/>
        <v>0.48800000000000038</v>
      </c>
      <c r="CE271">
        <f t="shared" si="461"/>
        <v>0.1</v>
      </c>
      <c r="CF271">
        <f t="shared" si="516"/>
        <v>1.3399999999999934</v>
      </c>
      <c r="CG271">
        <f t="shared" si="513"/>
        <v>1</v>
      </c>
      <c r="CH271">
        <v>0.1</v>
      </c>
    </row>
    <row r="272" spans="1:86" x14ac:dyDescent="0.25">
      <c r="A272">
        <v>3187</v>
      </c>
      <c r="B272">
        <f t="shared" si="466"/>
        <v>0.1</v>
      </c>
      <c r="C272">
        <f t="shared" si="467"/>
        <v>1</v>
      </c>
      <c r="D272">
        <f t="shared" si="453"/>
        <v>0.75</v>
      </c>
      <c r="E272">
        <f t="shared" si="468"/>
        <v>0.1</v>
      </c>
      <c r="F272">
        <f t="shared" si="469"/>
        <v>1</v>
      </c>
      <c r="G272">
        <f t="shared" si="451"/>
        <v>0.7</v>
      </c>
      <c r="H272">
        <f t="shared" si="452"/>
        <v>0.1</v>
      </c>
      <c r="I272">
        <f t="shared" si="449"/>
        <v>1</v>
      </c>
      <c r="J272">
        <f t="shared" si="470"/>
        <v>0.1</v>
      </c>
      <c r="K272">
        <f t="shared" si="471"/>
        <v>1</v>
      </c>
      <c r="L272">
        <f t="shared" si="435"/>
        <v>0.7</v>
      </c>
      <c r="M272">
        <f t="shared" si="472"/>
        <v>0.1</v>
      </c>
      <c r="N272">
        <f t="shared" si="473"/>
        <v>1</v>
      </c>
      <c r="O272">
        <f t="shared" si="436"/>
        <v>0.7</v>
      </c>
      <c r="P272">
        <f t="shared" si="474"/>
        <v>0.1</v>
      </c>
      <c r="Q272">
        <f t="shared" si="475"/>
        <v>1</v>
      </c>
      <c r="R272">
        <f t="shared" si="437"/>
        <v>0.7</v>
      </c>
      <c r="S272">
        <f t="shared" si="476"/>
        <v>0.1</v>
      </c>
      <c r="T272">
        <f t="shared" si="477"/>
        <v>1</v>
      </c>
      <c r="U272">
        <f t="shared" si="438"/>
        <v>0.7</v>
      </c>
      <c r="V272">
        <f t="shared" si="459"/>
        <v>0</v>
      </c>
      <c r="W272">
        <f t="shared" si="478"/>
        <v>0.1</v>
      </c>
      <c r="X272">
        <f t="shared" si="479"/>
        <v>1</v>
      </c>
      <c r="Y272">
        <f t="shared" si="439"/>
        <v>0.7</v>
      </c>
      <c r="Z272">
        <f t="shared" si="480"/>
        <v>0.1</v>
      </c>
      <c r="AA272">
        <f t="shared" si="481"/>
        <v>1</v>
      </c>
      <c r="AB272">
        <f t="shared" si="440"/>
        <v>0.7</v>
      </c>
      <c r="AC272">
        <f t="shared" si="482"/>
        <v>0.1</v>
      </c>
      <c r="AD272">
        <f t="shared" si="483"/>
        <v>1</v>
      </c>
      <c r="AE272">
        <f t="shared" si="441"/>
        <v>0.7</v>
      </c>
      <c r="AF272">
        <f t="shared" si="484"/>
        <v>0.1</v>
      </c>
      <c r="AG272">
        <f t="shared" si="485"/>
        <v>1</v>
      </c>
      <c r="AH272">
        <f t="shared" si="442"/>
        <v>0.7</v>
      </c>
      <c r="AI272">
        <f t="shared" si="486"/>
        <v>0.1</v>
      </c>
      <c r="AJ272">
        <f t="shared" si="487"/>
        <v>1</v>
      </c>
      <c r="AK272">
        <f t="shared" si="443"/>
        <v>0.7</v>
      </c>
      <c r="AL272">
        <f t="shared" si="450"/>
        <v>0</v>
      </c>
      <c r="AM272">
        <f t="shared" si="514"/>
        <v>0</v>
      </c>
      <c r="AN272">
        <f t="shared" si="488"/>
        <v>0.1</v>
      </c>
      <c r="AO272">
        <f t="shared" si="489"/>
        <v>1</v>
      </c>
      <c r="AP272">
        <f t="shared" si="515"/>
        <v>0.1</v>
      </c>
      <c r="AQ272">
        <f t="shared" si="490"/>
        <v>1</v>
      </c>
      <c r="AR272">
        <f t="shared" si="465"/>
        <v>0</v>
      </c>
      <c r="AS272">
        <f t="shared" si="491"/>
        <v>1</v>
      </c>
      <c r="AT272">
        <f t="shared" si="444"/>
        <v>0.7</v>
      </c>
      <c r="AU272">
        <f t="shared" si="492"/>
        <v>0.1</v>
      </c>
      <c r="AV272">
        <f t="shared" si="493"/>
        <v>1</v>
      </c>
      <c r="AW272">
        <f t="shared" si="494"/>
        <v>0.1</v>
      </c>
      <c r="AX272">
        <f t="shared" si="495"/>
        <v>1</v>
      </c>
      <c r="AY272">
        <f t="shared" si="496"/>
        <v>0.1</v>
      </c>
      <c r="AZ272">
        <f t="shared" si="497"/>
        <v>1</v>
      </c>
      <c r="BA272">
        <f t="shared" si="517"/>
        <v>0.1</v>
      </c>
      <c r="BB272">
        <f t="shared" si="498"/>
        <v>1</v>
      </c>
      <c r="BC272">
        <f t="shared" si="462"/>
        <v>0.55000000000000004</v>
      </c>
      <c r="BD272">
        <f t="shared" si="499"/>
        <v>0.1</v>
      </c>
      <c r="BE272">
        <f t="shared" si="500"/>
        <v>1</v>
      </c>
      <c r="BF272">
        <f t="shared" si="501"/>
        <v>0.1</v>
      </c>
      <c r="BG272">
        <f t="shared" si="502"/>
        <v>1</v>
      </c>
      <c r="BH272">
        <f t="shared" si="503"/>
        <v>1</v>
      </c>
      <c r="BI272">
        <f t="shared" si="445"/>
        <v>0.7</v>
      </c>
      <c r="BJ272">
        <f t="shared" si="454"/>
        <v>0.7</v>
      </c>
      <c r="BK272">
        <f t="shared" si="463"/>
        <v>0.1</v>
      </c>
      <c r="BL272">
        <f t="shared" si="460"/>
        <v>0.47800000000000037</v>
      </c>
      <c r="BM272">
        <f t="shared" si="504"/>
        <v>0.1</v>
      </c>
      <c r="BN272">
        <f t="shared" si="505"/>
        <v>1</v>
      </c>
      <c r="BO272">
        <f t="shared" si="446"/>
        <v>0.7</v>
      </c>
      <c r="BP272">
        <f t="shared" si="506"/>
        <v>0.1</v>
      </c>
      <c r="BQ272">
        <f t="shared" si="507"/>
        <v>1</v>
      </c>
      <c r="BR272">
        <f t="shared" si="447"/>
        <v>0.7</v>
      </c>
      <c r="BS272">
        <f t="shared" si="508"/>
        <v>0.1</v>
      </c>
      <c r="BT272">
        <f t="shared" si="509"/>
        <v>1</v>
      </c>
      <c r="BU272">
        <f t="shared" si="448"/>
        <v>0.7</v>
      </c>
      <c r="BV272">
        <f t="shared" si="456"/>
        <v>0.1</v>
      </c>
      <c r="BW272">
        <f t="shared" si="510"/>
        <v>1</v>
      </c>
      <c r="BX272">
        <f t="shared" si="455"/>
        <v>0.7</v>
      </c>
      <c r="BY272">
        <f t="shared" si="511"/>
        <v>0.1</v>
      </c>
      <c r="BZ272">
        <f t="shared" si="512"/>
        <v>1</v>
      </c>
      <c r="CA272">
        <v>0</v>
      </c>
      <c r="CB272">
        <v>0</v>
      </c>
      <c r="CC272">
        <f t="shared" si="464"/>
        <v>0.14499999999999991</v>
      </c>
      <c r="CD272">
        <f t="shared" si="457"/>
        <v>0.49000000000000038</v>
      </c>
      <c r="CE272">
        <f t="shared" si="461"/>
        <v>0.1</v>
      </c>
      <c r="CF272">
        <f t="shared" si="516"/>
        <v>1.3449999999999933</v>
      </c>
      <c r="CG272">
        <f t="shared" si="513"/>
        <v>1</v>
      </c>
      <c r="CH272">
        <v>0.1</v>
      </c>
    </row>
    <row r="273" spans="1:86" x14ac:dyDescent="0.25">
      <c r="A273">
        <v>3204</v>
      </c>
      <c r="B273">
        <f t="shared" si="466"/>
        <v>0.1</v>
      </c>
      <c r="C273">
        <f t="shared" si="467"/>
        <v>1</v>
      </c>
      <c r="D273">
        <f t="shared" si="453"/>
        <v>0.75</v>
      </c>
      <c r="E273">
        <f t="shared" si="468"/>
        <v>0.1</v>
      </c>
      <c r="F273">
        <f t="shared" si="469"/>
        <v>1</v>
      </c>
      <c r="G273">
        <f t="shared" si="451"/>
        <v>0.7</v>
      </c>
      <c r="H273">
        <f t="shared" si="452"/>
        <v>0.1</v>
      </c>
      <c r="I273">
        <f t="shared" si="449"/>
        <v>1</v>
      </c>
      <c r="J273">
        <f t="shared" si="470"/>
        <v>0.1</v>
      </c>
      <c r="K273">
        <f t="shared" si="471"/>
        <v>1</v>
      </c>
      <c r="L273">
        <f t="shared" ref="L273:L323" si="518">MIN(L272+0.005, 0.7)</f>
        <v>0.7</v>
      </c>
      <c r="M273">
        <f t="shared" si="472"/>
        <v>0.1</v>
      </c>
      <c r="N273">
        <f t="shared" si="473"/>
        <v>1</v>
      </c>
      <c r="O273">
        <f t="shared" ref="O273:O323" si="519">MIN(O272+0.005, 0.7)</f>
        <v>0.7</v>
      </c>
      <c r="P273">
        <f t="shared" si="474"/>
        <v>0.1</v>
      </c>
      <c r="Q273">
        <f t="shared" si="475"/>
        <v>1</v>
      </c>
      <c r="R273">
        <f t="shared" ref="R273:R323" si="520">MIN(R272+0.005, 0.7)</f>
        <v>0.7</v>
      </c>
      <c r="S273">
        <f t="shared" si="476"/>
        <v>0.1</v>
      </c>
      <c r="T273">
        <f t="shared" si="477"/>
        <v>1</v>
      </c>
      <c r="U273">
        <f t="shared" ref="U273:U323" si="521">MIN(U272+0.005, 0.7)</f>
        <v>0.7</v>
      </c>
      <c r="V273">
        <f t="shared" si="459"/>
        <v>0</v>
      </c>
      <c r="W273">
        <f t="shared" si="478"/>
        <v>0.1</v>
      </c>
      <c r="X273">
        <f t="shared" si="479"/>
        <v>1</v>
      </c>
      <c r="Y273">
        <f t="shared" ref="Y273:Y323" si="522">MIN(Y272+0.005, 0.7)</f>
        <v>0.7</v>
      </c>
      <c r="Z273">
        <f t="shared" si="480"/>
        <v>0.1</v>
      </c>
      <c r="AA273">
        <f t="shared" si="481"/>
        <v>1</v>
      </c>
      <c r="AB273">
        <f t="shared" ref="AB273:AB323" si="523">MIN(AB272+0.005, 0.7)</f>
        <v>0.7</v>
      </c>
      <c r="AC273">
        <f t="shared" si="482"/>
        <v>0.1</v>
      </c>
      <c r="AD273">
        <f t="shared" si="483"/>
        <v>1</v>
      </c>
      <c r="AE273">
        <f t="shared" ref="AE273:AE323" si="524">MIN(AE272+0.005, 0.7)</f>
        <v>0.7</v>
      </c>
      <c r="AF273">
        <f t="shared" si="484"/>
        <v>0.1</v>
      </c>
      <c r="AG273">
        <f t="shared" si="485"/>
        <v>1</v>
      </c>
      <c r="AH273">
        <f t="shared" ref="AH273:AH323" si="525">MIN(AH272+0.005, 0.7)</f>
        <v>0.7</v>
      </c>
      <c r="AI273">
        <f t="shared" si="486"/>
        <v>0.1</v>
      </c>
      <c r="AJ273">
        <f t="shared" si="487"/>
        <v>1</v>
      </c>
      <c r="AK273">
        <f t="shared" ref="AK273:AK323" si="526">MIN(AK272+0.005, 0.7)</f>
        <v>0.7</v>
      </c>
      <c r="AL273">
        <f t="shared" si="450"/>
        <v>0</v>
      </c>
      <c r="AM273">
        <f t="shared" si="514"/>
        <v>0</v>
      </c>
      <c r="AN273">
        <f t="shared" si="488"/>
        <v>0.1</v>
      </c>
      <c r="AO273">
        <f t="shared" si="489"/>
        <v>1</v>
      </c>
      <c r="AP273">
        <f t="shared" si="515"/>
        <v>0.1</v>
      </c>
      <c r="AQ273">
        <f t="shared" si="490"/>
        <v>1</v>
      </c>
      <c r="AR273">
        <f t="shared" si="465"/>
        <v>0</v>
      </c>
      <c r="AS273">
        <f t="shared" si="491"/>
        <v>1</v>
      </c>
      <c r="AT273">
        <f t="shared" ref="AT273:AT323" si="527">MIN(AT272+0.005, 0.7)</f>
        <v>0.7</v>
      </c>
      <c r="AU273">
        <f t="shared" si="492"/>
        <v>0.1</v>
      </c>
      <c r="AV273">
        <f t="shared" si="493"/>
        <v>1</v>
      </c>
      <c r="AW273">
        <f t="shared" si="494"/>
        <v>0.1</v>
      </c>
      <c r="AX273">
        <f t="shared" si="495"/>
        <v>1</v>
      </c>
      <c r="AY273">
        <f t="shared" si="496"/>
        <v>0.1</v>
      </c>
      <c r="AZ273">
        <f t="shared" si="497"/>
        <v>1</v>
      </c>
      <c r="BA273">
        <f t="shared" si="517"/>
        <v>0.1</v>
      </c>
      <c r="BB273">
        <f t="shared" si="498"/>
        <v>1</v>
      </c>
      <c r="BC273">
        <f t="shared" si="462"/>
        <v>0.55000000000000004</v>
      </c>
      <c r="BD273">
        <f t="shared" si="499"/>
        <v>0.1</v>
      </c>
      <c r="BE273">
        <f t="shared" si="500"/>
        <v>1</v>
      </c>
      <c r="BF273">
        <f t="shared" si="501"/>
        <v>0.1</v>
      </c>
      <c r="BG273">
        <f t="shared" si="502"/>
        <v>1</v>
      </c>
      <c r="BH273">
        <f t="shared" si="503"/>
        <v>1</v>
      </c>
      <c r="BI273">
        <f t="shared" ref="BI273:BI323" si="528">MIN(BI272+0.005, 0.7)</f>
        <v>0.7</v>
      </c>
      <c r="BJ273">
        <f t="shared" si="454"/>
        <v>0.7</v>
      </c>
      <c r="BK273">
        <f t="shared" si="463"/>
        <v>0.1</v>
      </c>
      <c r="BL273">
        <f t="shared" si="460"/>
        <v>0.48000000000000037</v>
      </c>
      <c r="BM273">
        <f t="shared" si="504"/>
        <v>0.1</v>
      </c>
      <c r="BN273">
        <f t="shared" si="505"/>
        <v>1</v>
      </c>
      <c r="BO273">
        <f t="shared" ref="BO273:BO323" si="529">MIN(BO272+0.005, 0.7)</f>
        <v>0.7</v>
      </c>
      <c r="BP273">
        <f t="shared" si="506"/>
        <v>0.1</v>
      </c>
      <c r="BQ273">
        <f t="shared" si="507"/>
        <v>1</v>
      </c>
      <c r="BR273">
        <f t="shared" ref="BR273:BR323" si="530">MIN(BR272+0.005, 0.7)</f>
        <v>0.7</v>
      </c>
      <c r="BS273">
        <f t="shared" si="508"/>
        <v>0.1</v>
      </c>
      <c r="BT273">
        <f t="shared" si="509"/>
        <v>1</v>
      </c>
      <c r="BU273">
        <f t="shared" ref="BU273:BU323" si="531">MIN(BU272+0.005, 0.7)</f>
        <v>0.7</v>
      </c>
      <c r="BV273">
        <f t="shared" si="456"/>
        <v>0.1</v>
      </c>
      <c r="BW273">
        <f t="shared" si="510"/>
        <v>1</v>
      </c>
      <c r="BX273">
        <f t="shared" si="455"/>
        <v>0.7</v>
      </c>
      <c r="BY273">
        <f t="shared" si="511"/>
        <v>0.1</v>
      </c>
      <c r="BZ273">
        <f t="shared" si="512"/>
        <v>1</v>
      </c>
      <c r="CA273">
        <v>0</v>
      </c>
      <c r="CB273">
        <v>0</v>
      </c>
      <c r="CC273">
        <f t="shared" si="464"/>
        <v>0.1399999999999999</v>
      </c>
      <c r="CD273">
        <f t="shared" si="457"/>
        <v>0.49200000000000038</v>
      </c>
      <c r="CE273">
        <f t="shared" si="461"/>
        <v>0.1</v>
      </c>
      <c r="CF273">
        <f t="shared" si="516"/>
        <v>1.3499999999999932</v>
      </c>
      <c r="CG273">
        <f t="shared" si="513"/>
        <v>1</v>
      </c>
      <c r="CH273">
        <v>0.1</v>
      </c>
    </row>
    <row r="274" spans="1:86" x14ac:dyDescent="0.25">
      <c r="A274">
        <v>3221</v>
      </c>
      <c r="B274">
        <f t="shared" si="466"/>
        <v>0.1</v>
      </c>
      <c r="C274">
        <f t="shared" si="467"/>
        <v>1</v>
      </c>
      <c r="D274">
        <f t="shared" si="453"/>
        <v>0.75</v>
      </c>
      <c r="E274">
        <f t="shared" si="468"/>
        <v>0.1</v>
      </c>
      <c r="F274">
        <f t="shared" si="469"/>
        <v>1</v>
      </c>
      <c r="G274">
        <f t="shared" si="451"/>
        <v>0.7</v>
      </c>
      <c r="H274">
        <f t="shared" si="452"/>
        <v>0.1</v>
      </c>
      <c r="I274">
        <f t="shared" ref="I274:I323" si="532">MIN(I273+0.005, 1)</f>
        <v>1</v>
      </c>
      <c r="J274">
        <f t="shared" si="470"/>
        <v>0.1</v>
      </c>
      <c r="K274">
        <f t="shared" si="471"/>
        <v>1</v>
      </c>
      <c r="L274">
        <f t="shared" si="518"/>
        <v>0.7</v>
      </c>
      <c r="M274">
        <f t="shared" si="472"/>
        <v>0.1</v>
      </c>
      <c r="N274">
        <f t="shared" si="473"/>
        <v>1</v>
      </c>
      <c r="O274">
        <f t="shared" si="519"/>
        <v>0.7</v>
      </c>
      <c r="P274">
        <f t="shared" si="474"/>
        <v>0.1</v>
      </c>
      <c r="Q274">
        <f t="shared" si="475"/>
        <v>1</v>
      </c>
      <c r="R274">
        <f t="shared" si="520"/>
        <v>0.7</v>
      </c>
      <c r="S274">
        <f t="shared" si="476"/>
        <v>0.1</v>
      </c>
      <c r="T274">
        <f t="shared" si="477"/>
        <v>1</v>
      </c>
      <c r="U274">
        <f t="shared" si="521"/>
        <v>0.7</v>
      </c>
      <c r="V274">
        <f t="shared" si="459"/>
        <v>0</v>
      </c>
      <c r="W274">
        <f t="shared" si="478"/>
        <v>0.1</v>
      </c>
      <c r="X274">
        <f t="shared" si="479"/>
        <v>1</v>
      </c>
      <c r="Y274">
        <f t="shared" si="522"/>
        <v>0.7</v>
      </c>
      <c r="Z274">
        <f t="shared" si="480"/>
        <v>0.1</v>
      </c>
      <c r="AA274">
        <f t="shared" si="481"/>
        <v>1</v>
      </c>
      <c r="AB274">
        <f t="shared" si="523"/>
        <v>0.7</v>
      </c>
      <c r="AC274">
        <f t="shared" si="482"/>
        <v>0.1</v>
      </c>
      <c r="AD274">
        <f t="shared" si="483"/>
        <v>1</v>
      </c>
      <c r="AE274">
        <f t="shared" si="524"/>
        <v>0.7</v>
      </c>
      <c r="AF274">
        <f t="shared" si="484"/>
        <v>0.1</v>
      </c>
      <c r="AG274">
        <f t="shared" si="485"/>
        <v>1</v>
      </c>
      <c r="AH274">
        <f t="shared" si="525"/>
        <v>0.7</v>
      </c>
      <c r="AI274">
        <f t="shared" si="486"/>
        <v>0.1</v>
      </c>
      <c r="AJ274">
        <f t="shared" si="487"/>
        <v>1</v>
      </c>
      <c r="AK274">
        <f t="shared" si="526"/>
        <v>0.7</v>
      </c>
      <c r="AL274">
        <f t="shared" ref="AL274:AL323" si="533">MAX(AL273-0.01, 0)</f>
        <v>0</v>
      </c>
      <c r="AM274">
        <f t="shared" si="514"/>
        <v>0</v>
      </c>
      <c r="AN274">
        <f t="shared" si="488"/>
        <v>0.1</v>
      </c>
      <c r="AO274">
        <f t="shared" si="489"/>
        <v>1</v>
      </c>
      <c r="AP274">
        <f t="shared" si="515"/>
        <v>0.1</v>
      </c>
      <c r="AQ274">
        <f t="shared" si="490"/>
        <v>1</v>
      </c>
      <c r="AR274">
        <f t="shared" si="465"/>
        <v>0</v>
      </c>
      <c r="AS274">
        <f t="shared" si="491"/>
        <v>1</v>
      </c>
      <c r="AT274">
        <f t="shared" si="527"/>
        <v>0.7</v>
      </c>
      <c r="AU274">
        <f t="shared" si="492"/>
        <v>0.1</v>
      </c>
      <c r="AV274">
        <f t="shared" si="493"/>
        <v>1</v>
      </c>
      <c r="AW274">
        <f t="shared" si="494"/>
        <v>0.1</v>
      </c>
      <c r="AX274">
        <f t="shared" si="495"/>
        <v>1</v>
      </c>
      <c r="AY274">
        <f t="shared" si="496"/>
        <v>0.1</v>
      </c>
      <c r="AZ274">
        <f t="shared" si="497"/>
        <v>1</v>
      </c>
      <c r="BA274">
        <f t="shared" si="517"/>
        <v>0.1</v>
      </c>
      <c r="BB274">
        <f t="shared" si="498"/>
        <v>1</v>
      </c>
      <c r="BC274">
        <f t="shared" si="462"/>
        <v>0.55000000000000004</v>
      </c>
      <c r="BD274">
        <f t="shared" si="499"/>
        <v>0.1</v>
      </c>
      <c r="BE274">
        <f t="shared" si="500"/>
        <v>1</v>
      </c>
      <c r="BF274">
        <f t="shared" si="501"/>
        <v>0.1</v>
      </c>
      <c r="BG274">
        <f t="shared" si="502"/>
        <v>1</v>
      </c>
      <c r="BH274">
        <f t="shared" si="503"/>
        <v>1</v>
      </c>
      <c r="BI274">
        <f t="shared" si="528"/>
        <v>0.7</v>
      </c>
      <c r="BJ274">
        <f t="shared" si="454"/>
        <v>0.7</v>
      </c>
      <c r="BK274">
        <f t="shared" si="463"/>
        <v>0.1</v>
      </c>
      <c r="BL274">
        <f t="shared" si="460"/>
        <v>0.48200000000000037</v>
      </c>
      <c r="BM274">
        <f t="shared" si="504"/>
        <v>0.1</v>
      </c>
      <c r="BN274">
        <f t="shared" si="505"/>
        <v>1</v>
      </c>
      <c r="BO274">
        <f t="shared" si="529"/>
        <v>0.7</v>
      </c>
      <c r="BP274">
        <f t="shared" si="506"/>
        <v>0.1</v>
      </c>
      <c r="BQ274">
        <f t="shared" si="507"/>
        <v>1</v>
      </c>
      <c r="BR274">
        <f t="shared" si="530"/>
        <v>0.7</v>
      </c>
      <c r="BS274">
        <f t="shared" si="508"/>
        <v>0.1</v>
      </c>
      <c r="BT274">
        <f t="shared" si="509"/>
        <v>1</v>
      </c>
      <c r="BU274">
        <f t="shared" si="531"/>
        <v>0.7</v>
      </c>
      <c r="BV274">
        <f t="shared" si="456"/>
        <v>0.1</v>
      </c>
      <c r="BW274">
        <f t="shared" si="510"/>
        <v>1</v>
      </c>
      <c r="BX274">
        <f t="shared" si="455"/>
        <v>0.7</v>
      </c>
      <c r="BY274">
        <f t="shared" si="511"/>
        <v>0.1</v>
      </c>
      <c r="BZ274">
        <f t="shared" si="512"/>
        <v>1</v>
      </c>
      <c r="CA274">
        <v>0</v>
      </c>
      <c r="CB274">
        <v>0</v>
      </c>
      <c r="CC274">
        <f t="shared" si="464"/>
        <v>0.1349999999999999</v>
      </c>
      <c r="CD274">
        <f t="shared" si="457"/>
        <v>0.49400000000000038</v>
      </c>
      <c r="CE274">
        <f t="shared" si="461"/>
        <v>0.1</v>
      </c>
      <c r="CF274">
        <f t="shared" si="516"/>
        <v>1.3549999999999931</v>
      </c>
      <c r="CG274">
        <f t="shared" si="513"/>
        <v>1</v>
      </c>
      <c r="CH274">
        <v>0.1</v>
      </c>
    </row>
    <row r="275" spans="1:86" x14ac:dyDescent="0.25">
      <c r="A275">
        <v>3238</v>
      </c>
      <c r="B275">
        <f t="shared" si="466"/>
        <v>0.1</v>
      </c>
      <c r="C275">
        <f t="shared" si="467"/>
        <v>1</v>
      </c>
      <c r="D275">
        <f t="shared" si="453"/>
        <v>0.75</v>
      </c>
      <c r="E275">
        <f t="shared" si="468"/>
        <v>0.1</v>
      </c>
      <c r="F275">
        <f t="shared" si="469"/>
        <v>1</v>
      </c>
      <c r="G275">
        <f t="shared" ref="G275:G323" si="534">MIN(G274+0.005, 0.7)</f>
        <v>0.7</v>
      </c>
      <c r="H275">
        <f t="shared" si="452"/>
        <v>0.1</v>
      </c>
      <c r="I275">
        <f t="shared" si="532"/>
        <v>1</v>
      </c>
      <c r="J275">
        <f t="shared" si="470"/>
        <v>0.1</v>
      </c>
      <c r="K275">
        <f t="shared" si="471"/>
        <v>1</v>
      </c>
      <c r="L275">
        <f t="shared" si="518"/>
        <v>0.7</v>
      </c>
      <c r="M275">
        <f t="shared" si="472"/>
        <v>0.1</v>
      </c>
      <c r="N275">
        <f t="shared" si="473"/>
        <v>1</v>
      </c>
      <c r="O275">
        <f t="shared" si="519"/>
        <v>0.7</v>
      </c>
      <c r="P275">
        <f t="shared" si="474"/>
        <v>0.1</v>
      </c>
      <c r="Q275">
        <f t="shared" si="475"/>
        <v>1</v>
      </c>
      <c r="R275">
        <f t="shared" si="520"/>
        <v>0.7</v>
      </c>
      <c r="S275">
        <f t="shared" si="476"/>
        <v>0.1</v>
      </c>
      <c r="T275">
        <f t="shared" si="477"/>
        <v>1</v>
      </c>
      <c r="U275">
        <f t="shared" si="521"/>
        <v>0.7</v>
      </c>
      <c r="V275">
        <f t="shared" si="459"/>
        <v>0</v>
      </c>
      <c r="W275">
        <f t="shared" si="478"/>
        <v>0.1</v>
      </c>
      <c r="X275">
        <f t="shared" si="479"/>
        <v>1</v>
      </c>
      <c r="Y275">
        <f t="shared" si="522"/>
        <v>0.7</v>
      </c>
      <c r="Z275">
        <f t="shared" si="480"/>
        <v>0.1</v>
      </c>
      <c r="AA275">
        <f t="shared" si="481"/>
        <v>1</v>
      </c>
      <c r="AB275">
        <f t="shared" si="523"/>
        <v>0.7</v>
      </c>
      <c r="AC275">
        <f t="shared" si="482"/>
        <v>0.1</v>
      </c>
      <c r="AD275">
        <f t="shared" si="483"/>
        <v>1</v>
      </c>
      <c r="AE275">
        <f t="shared" si="524"/>
        <v>0.7</v>
      </c>
      <c r="AF275">
        <f t="shared" si="484"/>
        <v>0.1</v>
      </c>
      <c r="AG275">
        <f t="shared" si="485"/>
        <v>1</v>
      </c>
      <c r="AH275">
        <f t="shared" si="525"/>
        <v>0.7</v>
      </c>
      <c r="AI275">
        <f t="shared" si="486"/>
        <v>0.1</v>
      </c>
      <c r="AJ275">
        <f t="shared" si="487"/>
        <v>1</v>
      </c>
      <c r="AK275">
        <f t="shared" si="526"/>
        <v>0.7</v>
      </c>
      <c r="AL275">
        <f t="shared" si="533"/>
        <v>0</v>
      </c>
      <c r="AM275">
        <f t="shared" si="514"/>
        <v>0</v>
      </c>
      <c r="AN275">
        <f t="shared" si="488"/>
        <v>0.1</v>
      </c>
      <c r="AO275">
        <f t="shared" si="489"/>
        <v>1</v>
      </c>
      <c r="AP275">
        <f t="shared" si="515"/>
        <v>0.1</v>
      </c>
      <c r="AQ275">
        <f t="shared" si="490"/>
        <v>1</v>
      </c>
      <c r="AR275">
        <f t="shared" si="465"/>
        <v>0</v>
      </c>
      <c r="AS275">
        <f t="shared" si="491"/>
        <v>1</v>
      </c>
      <c r="AT275">
        <f t="shared" si="527"/>
        <v>0.7</v>
      </c>
      <c r="AU275">
        <f t="shared" si="492"/>
        <v>0.1</v>
      </c>
      <c r="AV275">
        <f t="shared" si="493"/>
        <v>1</v>
      </c>
      <c r="AW275">
        <f t="shared" si="494"/>
        <v>0.1</v>
      </c>
      <c r="AX275">
        <f t="shared" si="495"/>
        <v>1</v>
      </c>
      <c r="AY275">
        <f t="shared" si="496"/>
        <v>0.1</v>
      </c>
      <c r="AZ275">
        <f t="shared" si="497"/>
        <v>1</v>
      </c>
      <c r="BA275">
        <f t="shared" si="517"/>
        <v>0.1</v>
      </c>
      <c r="BB275">
        <f t="shared" si="498"/>
        <v>1</v>
      </c>
      <c r="BC275">
        <f t="shared" si="462"/>
        <v>0.55000000000000004</v>
      </c>
      <c r="BD275">
        <f t="shared" si="499"/>
        <v>0.1</v>
      </c>
      <c r="BE275">
        <f t="shared" si="500"/>
        <v>1</v>
      </c>
      <c r="BF275">
        <f t="shared" si="501"/>
        <v>0.1</v>
      </c>
      <c r="BG275">
        <f t="shared" si="502"/>
        <v>1</v>
      </c>
      <c r="BH275">
        <f t="shared" si="503"/>
        <v>1</v>
      </c>
      <c r="BI275">
        <f t="shared" si="528"/>
        <v>0.7</v>
      </c>
      <c r="BJ275">
        <f t="shared" si="454"/>
        <v>0.7</v>
      </c>
      <c r="BK275">
        <f t="shared" si="463"/>
        <v>0.1</v>
      </c>
      <c r="BL275">
        <f t="shared" si="460"/>
        <v>0.48400000000000037</v>
      </c>
      <c r="BM275">
        <f t="shared" si="504"/>
        <v>0.1</v>
      </c>
      <c r="BN275">
        <f t="shared" si="505"/>
        <v>1</v>
      </c>
      <c r="BO275">
        <f t="shared" si="529"/>
        <v>0.7</v>
      </c>
      <c r="BP275">
        <f t="shared" si="506"/>
        <v>0.1</v>
      </c>
      <c r="BQ275">
        <f t="shared" si="507"/>
        <v>1</v>
      </c>
      <c r="BR275">
        <f t="shared" si="530"/>
        <v>0.7</v>
      </c>
      <c r="BS275">
        <f t="shared" si="508"/>
        <v>0.1</v>
      </c>
      <c r="BT275">
        <f t="shared" si="509"/>
        <v>1</v>
      </c>
      <c r="BU275">
        <f t="shared" si="531"/>
        <v>0.7</v>
      </c>
      <c r="BV275">
        <f t="shared" si="456"/>
        <v>0.1</v>
      </c>
      <c r="BW275">
        <f t="shared" si="510"/>
        <v>1</v>
      </c>
      <c r="BX275">
        <f t="shared" si="455"/>
        <v>0.7</v>
      </c>
      <c r="BY275">
        <f t="shared" si="511"/>
        <v>0.1</v>
      </c>
      <c r="BZ275">
        <f t="shared" si="512"/>
        <v>1</v>
      </c>
      <c r="CA275">
        <v>0</v>
      </c>
      <c r="CB275">
        <v>0</v>
      </c>
      <c r="CC275">
        <f t="shared" si="464"/>
        <v>0.12999999999999989</v>
      </c>
      <c r="CD275">
        <f t="shared" si="457"/>
        <v>0.49600000000000039</v>
      </c>
      <c r="CE275">
        <f t="shared" si="461"/>
        <v>0.1</v>
      </c>
      <c r="CF275">
        <f t="shared" si="516"/>
        <v>1.359999999999993</v>
      </c>
      <c r="CG275">
        <f t="shared" si="513"/>
        <v>1</v>
      </c>
      <c r="CH275">
        <v>0.1</v>
      </c>
    </row>
    <row r="276" spans="1:86" x14ac:dyDescent="0.25">
      <c r="A276">
        <v>3255</v>
      </c>
      <c r="B276">
        <f t="shared" si="466"/>
        <v>0.1</v>
      </c>
      <c r="C276">
        <f t="shared" si="467"/>
        <v>1</v>
      </c>
      <c r="D276">
        <f t="shared" si="453"/>
        <v>0.75</v>
      </c>
      <c r="E276">
        <f t="shared" si="468"/>
        <v>0.1</v>
      </c>
      <c r="F276">
        <f t="shared" si="469"/>
        <v>1</v>
      </c>
      <c r="G276">
        <f t="shared" si="534"/>
        <v>0.7</v>
      </c>
      <c r="H276">
        <f t="shared" ref="H276:H323" si="535">MAX(H275-0.005, 0.1)</f>
        <v>0.1</v>
      </c>
      <c r="I276">
        <f t="shared" si="532"/>
        <v>1</v>
      </c>
      <c r="J276">
        <f t="shared" si="470"/>
        <v>0.1</v>
      </c>
      <c r="K276">
        <f t="shared" si="471"/>
        <v>1</v>
      </c>
      <c r="L276">
        <f t="shared" si="518"/>
        <v>0.7</v>
      </c>
      <c r="M276">
        <f t="shared" si="472"/>
        <v>0.1</v>
      </c>
      <c r="N276">
        <f t="shared" si="473"/>
        <v>1</v>
      </c>
      <c r="O276">
        <f t="shared" si="519"/>
        <v>0.7</v>
      </c>
      <c r="P276">
        <f t="shared" si="474"/>
        <v>0.1</v>
      </c>
      <c r="Q276">
        <f t="shared" si="475"/>
        <v>1</v>
      </c>
      <c r="R276">
        <f t="shared" si="520"/>
        <v>0.7</v>
      </c>
      <c r="S276">
        <f t="shared" si="476"/>
        <v>0.1</v>
      </c>
      <c r="T276">
        <f t="shared" si="477"/>
        <v>1</v>
      </c>
      <c r="U276">
        <f t="shared" si="521"/>
        <v>0.7</v>
      </c>
      <c r="V276">
        <f t="shared" si="459"/>
        <v>0</v>
      </c>
      <c r="W276">
        <f t="shared" si="478"/>
        <v>0.1</v>
      </c>
      <c r="X276">
        <f t="shared" si="479"/>
        <v>1</v>
      </c>
      <c r="Y276">
        <f t="shared" si="522"/>
        <v>0.7</v>
      </c>
      <c r="Z276">
        <f t="shared" si="480"/>
        <v>0.1</v>
      </c>
      <c r="AA276">
        <f t="shared" si="481"/>
        <v>1</v>
      </c>
      <c r="AB276">
        <f t="shared" si="523"/>
        <v>0.7</v>
      </c>
      <c r="AC276">
        <f t="shared" si="482"/>
        <v>0.1</v>
      </c>
      <c r="AD276">
        <f t="shared" si="483"/>
        <v>1</v>
      </c>
      <c r="AE276">
        <f t="shared" si="524"/>
        <v>0.7</v>
      </c>
      <c r="AF276">
        <f t="shared" si="484"/>
        <v>0.1</v>
      </c>
      <c r="AG276">
        <f t="shared" si="485"/>
        <v>1</v>
      </c>
      <c r="AH276">
        <f t="shared" si="525"/>
        <v>0.7</v>
      </c>
      <c r="AI276">
        <f t="shared" si="486"/>
        <v>0.1</v>
      </c>
      <c r="AJ276">
        <f t="shared" si="487"/>
        <v>1</v>
      </c>
      <c r="AK276">
        <f t="shared" si="526"/>
        <v>0.7</v>
      </c>
      <c r="AL276">
        <f t="shared" si="533"/>
        <v>0</v>
      </c>
      <c r="AM276">
        <f t="shared" si="514"/>
        <v>0</v>
      </c>
      <c r="AN276">
        <f t="shared" si="488"/>
        <v>0.1</v>
      </c>
      <c r="AO276">
        <f t="shared" si="489"/>
        <v>1</v>
      </c>
      <c r="AP276">
        <f t="shared" si="515"/>
        <v>0.1</v>
      </c>
      <c r="AQ276">
        <f t="shared" si="490"/>
        <v>1</v>
      </c>
      <c r="AR276">
        <f t="shared" si="465"/>
        <v>0</v>
      </c>
      <c r="AS276">
        <f t="shared" si="491"/>
        <v>1</v>
      </c>
      <c r="AT276">
        <f t="shared" si="527"/>
        <v>0.7</v>
      </c>
      <c r="AU276">
        <f t="shared" si="492"/>
        <v>0.1</v>
      </c>
      <c r="AV276">
        <f t="shared" si="493"/>
        <v>1</v>
      </c>
      <c r="AW276">
        <f t="shared" si="494"/>
        <v>0.1</v>
      </c>
      <c r="AX276">
        <f t="shared" si="495"/>
        <v>1</v>
      </c>
      <c r="AY276">
        <f t="shared" si="496"/>
        <v>0.1</v>
      </c>
      <c r="AZ276">
        <f t="shared" si="497"/>
        <v>1</v>
      </c>
      <c r="BA276">
        <f t="shared" si="517"/>
        <v>0.1</v>
      </c>
      <c r="BB276">
        <f t="shared" si="498"/>
        <v>1</v>
      </c>
      <c r="BC276">
        <f t="shared" si="462"/>
        <v>0.55000000000000004</v>
      </c>
      <c r="BD276">
        <f t="shared" si="499"/>
        <v>0.1</v>
      </c>
      <c r="BE276">
        <f t="shared" si="500"/>
        <v>1</v>
      </c>
      <c r="BF276">
        <f t="shared" si="501"/>
        <v>0.1</v>
      </c>
      <c r="BG276">
        <f t="shared" si="502"/>
        <v>1</v>
      </c>
      <c r="BH276">
        <f t="shared" si="503"/>
        <v>1</v>
      </c>
      <c r="BI276">
        <f t="shared" si="528"/>
        <v>0.7</v>
      </c>
      <c r="BJ276">
        <f t="shared" si="454"/>
        <v>0.7</v>
      </c>
      <c r="BK276">
        <f t="shared" si="463"/>
        <v>0.1</v>
      </c>
      <c r="BL276">
        <f t="shared" si="460"/>
        <v>0.48600000000000038</v>
      </c>
      <c r="BM276">
        <f t="shared" si="504"/>
        <v>0.1</v>
      </c>
      <c r="BN276">
        <f t="shared" si="505"/>
        <v>1</v>
      </c>
      <c r="BO276">
        <f t="shared" si="529"/>
        <v>0.7</v>
      </c>
      <c r="BP276">
        <f t="shared" si="506"/>
        <v>0.1</v>
      </c>
      <c r="BQ276">
        <f t="shared" si="507"/>
        <v>1</v>
      </c>
      <c r="BR276">
        <f t="shared" si="530"/>
        <v>0.7</v>
      </c>
      <c r="BS276">
        <f t="shared" si="508"/>
        <v>0.1</v>
      </c>
      <c r="BT276">
        <f t="shared" si="509"/>
        <v>1</v>
      </c>
      <c r="BU276">
        <f t="shared" si="531"/>
        <v>0.7</v>
      </c>
      <c r="BV276">
        <f t="shared" si="456"/>
        <v>0.1</v>
      </c>
      <c r="BW276">
        <f t="shared" si="510"/>
        <v>1</v>
      </c>
      <c r="BX276">
        <f t="shared" si="455"/>
        <v>0.7</v>
      </c>
      <c r="BY276">
        <f t="shared" si="511"/>
        <v>0.1</v>
      </c>
      <c r="BZ276">
        <f t="shared" si="512"/>
        <v>1</v>
      </c>
      <c r="CA276">
        <v>0</v>
      </c>
      <c r="CB276">
        <v>0</v>
      </c>
      <c r="CC276">
        <f t="shared" si="464"/>
        <v>0.12499999999999989</v>
      </c>
      <c r="CD276">
        <f t="shared" si="457"/>
        <v>0.49800000000000039</v>
      </c>
      <c r="CE276">
        <f t="shared" si="461"/>
        <v>0.1</v>
      </c>
      <c r="CF276">
        <f t="shared" si="516"/>
        <v>1.3649999999999929</v>
      </c>
      <c r="CG276">
        <f t="shared" si="513"/>
        <v>1</v>
      </c>
      <c r="CH276">
        <v>0.1</v>
      </c>
    </row>
    <row r="277" spans="1:86" x14ac:dyDescent="0.25">
      <c r="A277">
        <v>3272</v>
      </c>
      <c r="B277">
        <f t="shared" si="466"/>
        <v>0.1</v>
      </c>
      <c r="C277">
        <f t="shared" si="467"/>
        <v>1</v>
      </c>
      <c r="D277">
        <f t="shared" si="453"/>
        <v>0.75</v>
      </c>
      <c r="E277">
        <f t="shared" si="468"/>
        <v>0.1</v>
      </c>
      <c r="F277">
        <f t="shared" si="469"/>
        <v>1</v>
      </c>
      <c r="G277">
        <f t="shared" si="534"/>
        <v>0.7</v>
      </c>
      <c r="H277">
        <f t="shared" si="535"/>
        <v>0.1</v>
      </c>
      <c r="I277">
        <f t="shared" si="532"/>
        <v>1</v>
      </c>
      <c r="J277">
        <f t="shared" si="470"/>
        <v>0.1</v>
      </c>
      <c r="K277">
        <f t="shared" si="471"/>
        <v>1</v>
      </c>
      <c r="L277">
        <f t="shared" si="518"/>
        <v>0.7</v>
      </c>
      <c r="M277">
        <f t="shared" si="472"/>
        <v>0.1</v>
      </c>
      <c r="N277">
        <f t="shared" si="473"/>
        <v>1</v>
      </c>
      <c r="O277">
        <f t="shared" si="519"/>
        <v>0.7</v>
      </c>
      <c r="P277">
        <f t="shared" si="474"/>
        <v>0.1</v>
      </c>
      <c r="Q277">
        <f t="shared" si="475"/>
        <v>1</v>
      </c>
      <c r="R277">
        <f t="shared" si="520"/>
        <v>0.7</v>
      </c>
      <c r="S277">
        <f t="shared" si="476"/>
        <v>0.1</v>
      </c>
      <c r="T277">
        <f t="shared" si="477"/>
        <v>1</v>
      </c>
      <c r="U277">
        <f t="shared" si="521"/>
        <v>0.7</v>
      </c>
      <c r="V277">
        <f t="shared" si="459"/>
        <v>0</v>
      </c>
      <c r="W277">
        <f t="shared" si="478"/>
        <v>0.1</v>
      </c>
      <c r="X277">
        <f t="shared" si="479"/>
        <v>1</v>
      </c>
      <c r="Y277">
        <f t="shared" si="522"/>
        <v>0.7</v>
      </c>
      <c r="Z277">
        <f t="shared" si="480"/>
        <v>0.1</v>
      </c>
      <c r="AA277">
        <f t="shared" si="481"/>
        <v>1</v>
      </c>
      <c r="AB277">
        <f t="shared" si="523"/>
        <v>0.7</v>
      </c>
      <c r="AC277">
        <f t="shared" si="482"/>
        <v>0.1</v>
      </c>
      <c r="AD277">
        <f t="shared" si="483"/>
        <v>1</v>
      </c>
      <c r="AE277">
        <f t="shared" si="524"/>
        <v>0.7</v>
      </c>
      <c r="AF277">
        <f t="shared" si="484"/>
        <v>0.1</v>
      </c>
      <c r="AG277">
        <f t="shared" si="485"/>
        <v>1</v>
      </c>
      <c r="AH277">
        <f t="shared" si="525"/>
        <v>0.7</v>
      </c>
      <c r="AI277">
        <f t="shared" si="486"/>
        <v>0.1</v>
      </c>
      <c r="AJ277">
        <f t="shared" si="487"/>
        <v>1</v>
      </c>
      <c r="AK277">
        <f t="shared" si="526"/>
        <v>0.7</v>
      </c>
      <c r="AL277">
        <f t="shared" si="533"/>
        <v>0</v>
      </c>
      <c r="AM277">
        <f t="shared" si="514"/>
        <v>0</v>
      </c>
      <c r="AN277">
        <f t="shared" si="488"/>
        <v>0.1</v>
      </c>
      <c r="AO277">
        <f t="shared" si="489"/>
        <v>1</v>
      </c>
      <c r="AP277">
        <f t="shared" si="515"/>
        <v>0.1</v>
      </c>
      <c r="AQ277">
        <f t="shared" si="490"/>
        <v>1</v>
      </c>
      <c r="AR277">
        <f t="shared" si="465"/>
        <v>0</v>
      </c>
      <c r="AS277">
        <f t="shared" si="491"/>
        <v>1</v>
      </c>
      <c r="AT277">
        <f t="shared" si="527"/>
        <v>0.7</v>
      </c>
      <c r="AU277">
        <f t="shared" si="492"/>
        <v>0.1</v>
      </c>
      <c r="AV277">
        <f t="shared" si="493"/>
        <v>1</v>
      </c>
      <c r="AW277">
        <f t="shared" si="494"/>
        <v>0.1</v>
      </c>
      <c r="AX277">
        <f t="shared" si="495"/>
        <v>1</v>
      </c>
      <c r="AY277">
        <f t="shared" si="496"/>
        <v>0.1</v>
      </c>
      <c r="AZ277">
        <f t="shared" si="497"/>
        <v>1</v>
      </c>
      <c r="BA277">
        <f t="shared" si="517"/>
        <v>0.1</v>
      </c>
      <c r="BB277">
        <f t="shared" si="498"/>
        <v>1</v>
      </c>
      <c r="BC277">
        <f t="shared" si="462"/>
        <v>0.55000000000000004</v>
      </c>
      <c r="BD277">
        <f t="shared" si="499"/>
        <v>0.1</v>
      </c>
      <c r="BE277">
        <f t="shared" si="500"/>
        <v>1</v>
      </c>
      <c r="BF277">
        <f t="shared" si="501"/>
        <v>0.1</v>
      </c>
      <c r="BG277">
        <f t="shared" si="502"/>
        <v>1</v>
      </c>
      <c r="BH277">
        <f t="shared" si="503"/>
        <v>1</v>
      </c>
      <c r="BI277">
        <f t="shared" si="528"/>
        <v>0.7</v>
      </c>
      <c r="BJ277">
        <f t="shared" si="454"/>
        <v>0.7</v>
      </c>
      <c r="BK277">
        <f t="shared" si="463"/>
        <v>0.1</v>
      </c>
      <c r="BL277">
        <f t="shared" si="460"/>
        <v>0.48800000000000038</v>
      </c>
      <c r="BM277">
        <f t="shared" si="504"/>
        <v>0.1</v>
      </c>
      <c r="BN277">
        <f t="shared" si="505"/>
        <v>1</v>
      </c>
      <c r="BO277">
        <f t="shared" si="529"/>
        <v>0.7</v>
      </c>
      <c r="BP277">
        <f t="shared" si="506"/>
        <v>0.1</v>
      </c>
      <c r="BQ277">
        <f t="shared" si="507"/>
        <v>1</v>
      </c>
      <c r="BR277">
        <f t="shared" si="530"/>
        <v>0.7</v>
      </c>
      <c r="BS277">
        <f t="shared" si="508"/>
        <v>0.1</v>
      </c>
      <c r="BT277">
        <f t="shared" si="509"/>
        <v>1</v>
      </c>
      <c r="BU277">
        <f t="shared" si="531"/>
        <v>0.7</v>
      </c>
      <c r="BV277">
        <f t="shared" si="456"/>
        <v>0.1</v>
      </c>
      <c r="BW277">
        <f t="shared" si="510"/>
        <v>1</v>
      </c>
      <c r="BX277">
        <f t="shared" si="455"/>
        <v>0.7</v>
      </c>
      <c r="BY277">
        <f t="shared" si="511"/>
        <v>0.1</v>
      </c>
      <c r="BZ277">
        <f t="shared" si="512"/>
        <v>1</v>
      </c>
      <c r="CA277">
        <v>0</v>
      </c>
      <c r="CB277">
        <v>0</v>
      </c>
      <c r="CC277">
        <f t="shared" si="464"/>
        <v>0.11999999999999988</v>
      </c>
      <c r="CD277">
        <f t="shared" si="457"/>
        <v>0.50000000000000033</v>
      </c>
      <c r="CE277">
        <f t="shared" si="461"/>
        <v>0.1</v>
      </c>
      <c r="CF277">
        <f t="shared" si="516"/>
        <v>1.3699999999999928</v>
      </c>
      <c r="CG277">
        <f t="shared" si="513"/>
        <v>1</v>
      </c>
      <c r="CH277">
        <v>0.1</v>
      </c>
    </row>
    <row r="278" spans="1:86" x14ac:dyDescent="0.25">
      <c r="A278">
        <v>3289</v>
      </c>
      <c r="B278">
        <f t="shared" si="466"/>
        <v>0.1</v>
      </c>
      <c r="C278">
        <f t="shared" si="467"/>
        <v>1</v>
      </c>
      <c r="D278">
        <f t="shared" si="453"/>
        <v>0.75</v>
      </c>
      <c r="E278">
        <f t="shared" si="468"/>
        <v>0.1</v>
      </c>
      <c r="F278">
        <f t="shared" si="469"/>
        <v>1</v>
      </c>
      <c r="G278">
        <f t="shared" si="534"/>
        <v>0.7</v>
      </c>
      <c r="H278">
        <f t="shared" si="535"/>
        <v>0.1</v>
      </c>
      <c r="I278">
        <f t="shared" si="532"/>
        <v>1</v>
      </c>
      <c r="J278">
        <f t="shared" si="470"/>
        <v>0.1</v>
      </c>
      <c r="K278">
        <f t="shared" si="471"/>
        <v>1</v>
      </c>
      <c r="L278">
        <f t="shared" si="518"/>
        <v>0.7</v>
      </c>
      <c r="M278">
        <f t="shared" si="472"/>
        <v>0.1</v>
      </c>
      <c r="N278">
        <f t="shared" si="473"/>
        <v>1</v>
      </c>
      <c r="O278">
        <f t="shared" si="519"/>
        <v>0.7</v>
      </c>
      <c r="P278">
        <f t="shared" si="474"/>
        <v>0.1</v>
      </c>
      <c r="Q278">
        <f t="shared" si="475"/>
        <v>1</v>
      </c>
      <c r="R278">
        <f t="shared" si="520"/>
        <v>0.7</v>
      </c>
      <c r="S278">
        <f t="shared" si="476"/>
        <v>0.1</v>
      </c>
      <c r="T278">
        <f t="shared" si="477"/>
        <v>1</v>
      </c>
      <c r="U278">
        <f t="shared" si="521"/>
        <v>0.7</v>
      </c>
      <c r="V278">
        <f t="shared" si="459"/>
        <v>0</v>
      </c>
      <c r="W278">
        <f t="shared" si="478"/>
        <v>0.1</v>
      </c>
      <c r="X278">
        <f t="shared" si="479"/>
        <v>1</v>
      </c>
      <c r="Y278">
        <f t="shared" si="522"/>
        <v>0.7</v>
      </c>
      <c r="Z278">
        <f t="shared" si="480"/>
        <v>0.1</v>
      </c>
      <c r="AA278">
        <f t="shared" si="481"/>
        <v>1</v>
      </c>
      <c r="AB278">
        <f t="shared" si="523"/>
        <v>0.7</v>
      </c>
      <c r="AC278">
        <f t="shared" si="482"/>
        <v>0.1</v>
      </c>
      <c r="AD278">
        <f t="shared" si="483"/>
        <v>1</v>
      </c>
      <c r="AE278">
        <f t="shared" si="524"/>
        <v>0.7</v>
      </c>
      <c r="AF278">
        <f t="shared" si="484"/>
        <v>0.1</v>
      </c>
      <c r="AG278">
        <f t="shared" si="485"/>
        <v>1</v>
      </c>
      <c r="AH278">
        <f t="shared" si="525"/>
        <v>0.7</v>
      </c>
      <c r="AI278">
        <f t="shared" si="486"/>
        <v>0.1</v>
      </c>
      <c r="AJ278">
        <f t="shared" si="487"/>
        <v>1</v>
      </c>
      <c r="AK278">
        <f t="shared" si="526"/>
        <v>0.7</v>
      </c>
      <c r="AL278">
        <f t="shared" si="533"/>
        <v>0</v>
      </c>
      <c r="AM278">
        <f t="shared" si="514"/>
        <v>0</v>
      </c>
      <c r="AN278">
        <f t="shared" si="488"/>
        <v>0.1</v>
      </c>
      <c r="AO278">
        <f t="shared" si="489"/>
        <v>1</v>
      </c>
      <c r="AP278">
        <f t="shared" si="515"/>
        <v>0.1</v>
      </c>
      <c r="AQ278">
        <f t="shared" si="490"/>
        <v>1</v>
      </c>
      <c r="AR278">
        <f t="shared" si="465"/>
        <v>0</v>
      </c>
      <c r="AS278">
        <f t="shared" si="491"/>
        <v>1</v>
      </c>
      <c r="AT278">
        <f t="shared" si="527"/>
        <v>0.7</v>
      </c>
      <c r="AU278">
        <f t="shared" si="492"/>
        <v>0.1</v>
      </c>
      <c r="AV278">
        <f t="shared" si="493"/>
        <v>1</v>
      </c>
      <c r="AW278">
        <f t="shared" si="494"/>
        <v>0.1</v>
      </c>
      <c r="AX278">
        <f t="shared" si="495"/>
        <v>1</v>
      </c>
      <c r="AY278">
        <f t="shared" si="496"/>
        <v>0.1</v>
      </c>
      <c r="AZ278">
        <f t="shared" si="497"/>
        <v>1</v>
      </c>
      <c r="BA278">
        <f t="shared" si="517"/>
        <v>0.1</v>
      </c>
      <c r="BB278">
        <f t="shared" si="498"/>
        <v>1</v>
      </c>
      <c r="BC278">
        <f t="shared" si="462"/>
        <v>0.55000000000000004</v>
      </c>
      <c r="BD278">
        <f t="shared" si="499"/>
        <v>0.1</v>
      </c>
      <c r="BE278">
        <f t="shared" si="500"/>
        <v>1</v>
      </c>
      <c r="BF278">
        <f t="shared" si="501"/>
        <v>0.1</v>
      </c>
      <c r="BG278">
        <f t="shared" si="502"/>
        <v>1</v>
      </c>
      <c r="BH278">
        <f t="shared" si="503"/>
        <v>1</v>
      </c>
      <c r="BI278">
        <f t="shared" si="528"/>
        <v>0.7</v>
      </c>
      <c r="BJ278">
        <f t="shared" si="454"/>
        <v>0.7</v>
      </c>
      <c r="BK278">
        <f t="shared" si="463"/>
        <v>0.1</v>
      </c>
      <c r="BL278">
        <f t="shared" si="460"/>
        <v>0.49000000000000038</v>
      </c>
      <c r="BM278">
        <f t="shared" si="504"/>
        <v>0.1</v>
      </c>
      <c r="BN278">
        <f t="shared" si="505"/>
        <v>1</v>
      </c>
      <c r="BO278">
        <f t="shared" si="529"/>
        <v>0.7</v>
      </c>
      <c r="BP278">
        <f t="shared" si="506"/>
        <v>0.1</v>
      </c>
      <c r="BQ278">
        <f t="shared" si="507"/>
        <v>1</v>
      </c>
      <c r="BR278">
        <f t="shared" si="530"/>
        <v>0.7</v>
      </c>
      <c r="BS278">
        <f t="shared" si="508"/>
        <v>0.1</v>
      </c>
      <c r="BT278">
        <f t="shared" si="509"/>
        <v>1</v>
      </c>
      <c r="BU278">
        <f t="shared" si="531"/>
        <v>0.7</v>
      </c>
      <c r="BV278">
        <f t="shared" si="456"/>
        <v>0.1</v>
      </c>
      <c r="BW278">
        <f t="shared" si="510"/>
        <v>1</v>
      </c>
      <c r="BX278">
        <f t="shared" si="455"/>
        <v>0.7</v>
      </c>
      <c r="BY278">
        <f t="shared" si="511"/>
        <v>0.1</v>
      </c>
      <c r="BZ278">
        <f t="shared" si="512"/>
        <v>1</v>
      </c>
      <c r="CA278">
        <v>0</v>
      </c>
      <c r="CB278">
        <v>0</v>
      </c>
      <c r="CC278">
        <f t="shared" si="464"/>
        <v>0.11499999999999988</v>
      </c>
      <c r="CD278">
        <f t="shared" si="457"/>
        <v>0.50200000000000033</v>
      </c>
      <c r="CE278">
        <f t="shared" si="461"/>
        <v>0.1</v>
      </c>
      <c r="CF278">
        <f t="shared" si="516"/>
        <v>1.3749999999999927</v>
      </c>
      <c r="CG278">
        <f t="shared" si="513"/>
        <v>1</v>
      </c>
      <c r="CH278">
        <v>0.1</v>
      </c>
    </row>
    <row r="279" spans="1:86" x14ac:dyDescent="0.25">
      <c r="A279">
        <v>3306</v>
      </c>
      <c r="B279">
        <f t="shared" si="466"/>
        <v>0.1</v>
      </c>
      <c r="C279">
        <f t="shared" si="467"/>
        <v>1</v>
      </c>
      <c r="D279">
        <f t="shared" ref="D279:D323" si="536">MIN(D278+0.005, 0.75)</f>
        <v>0.75</v>
      </c>
      <c r="E279">
        <f t="shared" si="468"/>
        <v>0.1</v>
      </c>
      <c r="F279">
        <f t="shared" si="469"/>
        <v>1</v>
      </c>
      <c r="G279">
        <f t="shared" si="534"/>
        <v>0.7</v>
      </c>
      <c r="H279">
        <f t="shared" si="535"/>
        <v>0.1</v>
      </c>
      <c r="I279">
        <f t="shared" si="532"/>
        <v>1</v>
      </c>
      <c r="J279">
        <f t="shared" si="470"/>
        <v>0.1</v>
      </c>
      <c r="K279">
        <f t="shared" si="471"/>
        <v>1</v>
      </c>
      <c r="L279">
        <f t="shared" si="518"/>
        <v>0.7</v>
      </c>
      <c r="M279">
        <f t="shared" si="472"/>
        <v>0.1</v>
      </c>
      <c r="N279">
        <f t="shared" si="473"/>
        <v>1</v>
      </c>
      <c r="O279">
        <f t="shared" si="519"/>
        <v>0.7</v>
      </c>
      <c r="P279">
        <f t="shared" si="474"/>
        <v>0.1</v>
      </c>
      <c r="Q279">
        <f t="shared" si="475"/>
        <v>1</v>
      </c>
      <c r="R279">
        <f t="shared" si="520"/>
        <v>0.7</v>
      </c>
      <c r="S279">
        <f t="shared" si="476"/>
        <v>0.1</v>
      </c>
      <c r="T279">
        <f t="shared" si="477"/>
        <v>1</v>
      </c>
      <c r="U279">
        <f t="shared" si="521"/>
        <v>0.7</v>
      </c>
      <c r="V279">
        <f t="shared" si="459"/>
        <v>0</v>
      </c>
      <c r="W279">
        <f t="shared" si="478"/>
        <v>0.1</v>
      </c>
      <c r="X279">
        <f t="shared" si="479"/>
        <v>1</v>
      </c>
      <c r="Y279">
        <f t="shared" si="522"/>
        <v>0.7</v>
      </c>
      <c r="Z279">
        <f t="shared" si="480"/>
        <v>0.1</v>
      </c>
      <c r="AA279">
        <f t="shared" si="481"/>
        <v>1</v>
      </c>
      <c r="AB279">
        <f t="shared" si="523"/>
        <v>0.7</v>
      </c>
      <c r="AC279">
        <f t="shared" si="482"/>
        <v>0.1</v>
      </c>
      <c r="AD279">
        <f t="shared" si="483"/>
        <v>1</v>
      </c>
      <c r="AE279">
        <f t="shared" si="524"/>
        <v>0.7</v>
      </c>
      <c r="AF279">
        <f t="shared" si="484"/>
        <v>0.1</v>
      </c>
      <c r="AG279">
        <f t="shared" si="485"/>
        <v>1</v>
      </c>
      <c r="AH279">
        <f t="shared" si="525"/>
        <v>0.7</v>
      </c>
      <c r="AI279">
        <f t="shared" si="486"/>
        <v>0.1</v>
      </c>
      <c r="AJ279">
        <f t="shared" si="487"/>
        <v>1</v>
      </c>
      <c r="AK279">
        <f t="shared" si="526"/>
        <v>0.7</v>
      </c>
      <c r="AL279">
        <f t="shared" si="533"/>
        <v>0</v>
      </c>
      <c r="AM279">
        <f t="shared" si="514"/>
        <v>0</v>
      </c>
      <c r="AN279">
        <f t="shared" si="488"/>
        <v>0.1</v>
      </c>
      <c r="AO279">
        <f t="shared" si="489"/>
        <v>1</v>
      </c>
      <c r="AP279">
        <f t="shared" si="515"/>
        <v>0.1</v>
      </c>
      <c r="AQ279">
        <f t="shared" si="490"/>
        <v>1</v>
      </c>
      <c r="AR279">
        <f t="shared" si="465"/>
        <v>0</v>
      </c>
      <c r="AS279">
        <f t="shared" si="491"/>
        <v>1</v>
      </c>
      <c r="AT279">
        <f t="shared" si="527"/>
        <v>0.7</v>
      </c>
      <c r="AU279">
        <f t="shared" si="492"/>
        <v>0.1</v>
      </c>
      <c r="AV279">
        <f t="shared" si="493"/>
        <v>1</v>
      </c>
      <c r="AW279">
        <f t="shared" si="494"/>
        <v>0.1</v>
      </c>
      <c r="AX279">
        <f t="shared" si="495"/>
        <v>1</v>
      </c>
      <c r="AY279">
        <f t="shared" si="496"/>
        <v>0.1</v>
      </c>
      <c r="AZ279">
        <f t="shared" si="497"/>
        <v>1</v>
      </c>
      <c r="BA279">
        <f t="shared" si="517"/>
        <v>0.1</v>
      </c>
      <c r="BB279">
        <f t="shared" si="498"/>
        <v>1</v>
      </c>
      <c r="BC279">
        <f t="shared" si="462"/>
        <v>0.55000000000000004</v>
      </c>
      <c r="BD279">
        <f t="shared" si="499"/>
        <v>0.1</v>
      </c>
      <c r="BE279">
        <f t="shared" si="500"/>
        <v>1</v>
      </c>
      <c r="BF279">
        <f t="shared" si="501"/>
        <v>0.1</v>
      </c>
      <c r="BG279">
        <f t="shared" si="502"/>
        <v>1</v>
      </c>
      <c r="BH279">
        <f t="shared" si="503"/>
        <v>1</v>
      </c>
      <c r="BI279">
        <f t="shared" si="528"/>
        <v>0.7</v>
      </c>
      <c r="BJ279">
        <f t="shared" si="454"/>
        <v>0.7</v>
      </c>
      <c r="BK279">
        <f t="shared" si="463"/>
        <v>0.1</v>
      </c>
      <c r="BL279">
        <f t="shared" si="460"/>
        <v>0.49200000000000038</v>
      </c>
      <c r="BM279">
        <f t="shared" si="504"/>
        <v>0.1</v>
      </c>
      <c r="BN279">
        <f t="shared" si="505"/>
        <v>1</v>
      </c>
      <c r="BO279">
        <f t="shared" si="529"/>
        <v>0.7</v>
      </c>
      <c r="BP279">
        <f t="shared" si="506"/>
        <v>0.1</v>
      </c>
      <c r="BQ279">
        <f t="shared" si="507"/>
        <v>1</v>
      </c>
      <c r="BR279">
        <f t="shared" si="530"/>
        <v>0.7</v>
      </c>
      <c r="BS279">
        <f t="shared" si="508"/>
        <v>0.1</v>
      </c>
      <c r="BT279">
        <f t="shared" si="509"/>
        <v>1</v>
      </c>
      <c r="BU279">
        <f t="shared" si="531"/>
        <v>0.7</v>
      </c>
      <c r="BV279">
        <f t="shared" si="456"/>
        <v>0.1</v>
      </c>
      <c r="BW279">
        <f t="shared" si="510"/>
        <v>1</v>
      </c>
      <c r="BX279">
        <f t="shared" si="455"/>
        <v>0.7</v>
      </c>
      <c r="BY279">
        <f t="shared" si="511"/>
        <v>0.1</v>
      </c>
      <c r="BZ279">
        <f t="shared" si="512"/>
        <v>1</v>
      </c>
      <c r="CA279">
        <v>0</v>
      </c>
      <c r="CB279">
        <v>0</v>
      </c>
      <c r="CC279">
        <f t="shared" si="464"/>
        <v>0.10999999999999988</v>
      </c>
      <c r="CD279">
        <f t="shared" si="457"/>
        <v>0.50400000000000034</v>
      </c>
      <c r="CE279">
        <f t="shared" si="461"/>
        <v>0.1</v>
      </c>
      <c r="CF279">
        <f t="shared" si="516"/>
        <v>1.3799999999999926</v>
      </c>
      <c r="CG279">
        <f t="shared" si="513"/>
        <v>1</v>
      </c>
      <c r="CH279">
        <v>0.1</v>
      </c>
    </row>
    <row r="280" spans="1:86" x14ac:dyDescent="0.25">
      <c r="A280">
        <v>3324</v>
      </c>
      <c r="B280">
        <f t="shared" si="466"/>
        <v>0.1</v>
      </c>
      <c r="C280">
        <f t="shared" si="467"/>
        <v>1</v>
      </c>
      <c r="D280">
        <f t="shared" si="536"/>
        <v>0.75</v>
      </c>
      <c r="E280">
        <f t="shared" si="468"/>
        <v>0.1</v>
      </c>
      <c r="F280">
        <f t="shared" si="469"/>
        <v>1</v>
      </c>
      <c r="G280">
        <f t="shared" si="534"/>
        <v>0.7</v>
      </c>
      <c r="H280">
        <f t="shared" si="535"/>
        <v>0.1</v>
      </c>
      <c r="I280">
        <f t="shared" si="532"/>
        <v>1</v>
      </c>
      <c r="J280">
        <f t="shared" si="470"/>
        <v>0.1</v>
      </c>
      <c r="K280">
        <f t="shared" si="471"/>
        <v>1</v>
      </c>
      <c r="L280">
        <f t="shared" si="518"/>
        <v>0.7</v>
      </c>
      <c r="M280">
        <f t="shared" si="472"/>
        <v>0.1</v>
      </c>
      <c r="N280">
        <f t="shared" si="473"/>
        <v>1</v>
      </c>
      <c r="O280">
        <f t="shared" si="519"/>
        <v>0.7</v>
      </c>
      <c r="P280">
        <f t="shared" si="474"/>
        <v>0.1</v>
      </c>
      <c r="Q280">
        <f t="shared" si="475"/>
        <v>1</v>
      </c>
      <c r="R280">
        <f t="shared" si="520"/>
        <v>0.7</v>
      </c>
      <c r="S280">
        <f t="shared" si="476"/>
        <v>0.1</v>
      </c>
      <c r="T280">
        <f t="shared" si="477"/>
        <v>1</v>
      </c>
      <c r="U280">
        <f t="shared" si="521"/>
        <v>0.7</v>
      </c>
      <c r="V280">
        <f t="shared" si="459"/>
        <v>0</v>
      </c>
      <c r="W280">
        <f t="shared" si="478"/>
        <v>0.1</v>
      </c>
      <c r="X280">
        <f t="shared" si="479"/>
        <v>1</v>
      </c>
      <c r="Y280">
        <f t="shared" si="522"/>
        <v>0.7</v>
      </c>
      <c r="Z280">
        <f t="shared" si="480"/>
        <v>0.1</v>
      </c>
      <c r="AA280">
        <f t="shared" si="481"/>
        <v>1</v>
      </c>
      <c r="AB280">
        <f t="shared" si="523"/>
        <v>0.7</v>
      </c>
      <c r="AC280">
        <f t="shared" si="482"/>
        <v>0.1</v>
      </c>
      <c r="AD280">
        <f t="shared" si="483"/>
        <v>1</v>
      </c>
      <c r="AE280">
        <f t="shared" si="524"/>
        <v>0.7</v>
      </c>
      <c r="AF280">
        <f t="shared" si="484"/>
        <v>0.1</v>
      </c>
      <c r="AG280">
        <f t="shared" si="485"/>
        <v>1</v>
      </c>
      <c r="AH280">
        <f t="shared" si="525"/>
        <v>0.7</v>
      </c>
      <c r="AI280">
        <f t="shared" si="486"/>
        <v>0.1</v>
      </c>
      <c r="AJ280">
        <f t="shared" si="487"/>
        <v>1</v>
      </c>
      <c r="AK280">
        <f t="shared" si="526"/>
        <v>0.7</v>
      </c>
      <c r="AL280">
        <f t="shared" si="533"/>
        <v>0</v>
      </c>
      <c r="AM280">
        <f t="shared" si="514"/>
        <v>0</v>
      </c>
      <c r="AN280">
        <f t="shared" si="488"/>
        <v>0.1</v>
      </c>
      <c r="AO280">
        <f t="shared" si="489"/>
        <v>1</v>
      </c>
      <c r="AP280">
        <f t="shared" si="515"/>
        <v>0.1</v>
      </c>
      <c r="AQ280">
        <f t="shared" si="490"/>
        <v>1</v>
      </c>
      <c r="AR280">
        <f t="shared" si="465"/>
        <v>0</v>
      </c>
      <c r="AS280">
        <f t="shared" si="491"/>
        <v>1</v>
      </c>
      <c r="AT280">
        <f t="shared" si="527"/>
        <v>0.7</v>
      </c>
      <c r="AU280">
        <f t="shared" si="492"/>
        <v>0.1</v>
      </c>
      <c r="AV280">
        <f t="shared" si="493"/>
        <v>1</v>
      </c>
      <c r="AW280">
        <f t="shared" si="494"/>
        <v>0.1</v>
      </c>
      <c r="AX280">
        <f t="shared" si="495"/>
        <v>1</v>
      </c>
      <c r="AY280">
        <f t="shared" si="496"/>
        <v>0.1</v>
      </c>
      <c r="AZ280">
        <f t="shared" si="497"/>
        <v>1</v>
      </c>
      <c r="BA280">
        <f t="shared" si="517"/>
        <v>0.1</v>
      </c>
      <c r="BB280">
        <f t="shared" si="498"/>
        <v>1</v>
      </c>
      <c r="BC280">
        <f t="shared" si="462"/>
        <v>0.55000000000000004</v>
      </c>
      <c r="BD280">
        <f t="shared" si="499"/>
        <v>0.1</v>
      </c>
      <c r="BE280">
        <f t="shared" si="500"/>
        <v>1</v>
      </c>
      <c r="BF280">
        <f t="shared" si="501"/>
        <v>0.1</v>
      </c>
      <c r="BG280">
        <f t="shared" si="502"/>
        <v>1</v>
      </c>
      <c r="BH280">
        <f t="shared" si="503"/>
        <v>1</v>
      </c>
      <c r="BI280">
        <f t="shared" si="528"/>
        <v>0.7</v>
      </c>
      <c r="BJ280">
        <f t="shared" si="454"/>
        <v>0.7</v>
      </c>
      <c r="BK280">
        <f t="shared" si="463"/>
        <v>0.1</v>
      </c>
      <c r="BL280">
        <f t="shared" si="460"/>
        <v>0.49400000000000038</v>
      </c>
      <c r="BM280">
        <f t="shared" si="504"/>
        <v>0.1</v>
      </c>
      <c r="BN280">
        <f t="shared" si="505"/>
        <v>1</v>
      </c>
      <c r="BO280">
        <f t="shared" si="529"/>
        <v>0.7</v>
      </c>
      <c r="BP280">
        <f t="shared" si="506"/>
        <v>0.1</v>
      </c>
      <c r="BQ280">
        <f t="shared" si="507"/>
        <v>1</v>
      </c>
      <c r="BR280">
        <f t="shared" si="530"/>
        <v>0.7</v>
      </c>
      <c r="BS280">
        <f t="shared" si="508"/>
        <v>0.1</v>
      </c>
      <c r="BT280">
        <f t="shared" si="509"/>
        <v>1</v>
      </c>
      <c r="BU280">
        <f t="shared" si="531"/>
        <v>0.7</v>
      </c>
      <c r="BV280">
        <f t="shared" si="456"/>
        <v>0.1</v>
      </c>
      <c r="BW280">
        <f t="shared" si="510"/>
        <v>1</v>
      </c>
      <c r="BX280">
        <f t="shared" si="455"/>
        <v>0.7</v>
      </c>
      <c r="BY280">
        <f t="shared" si="511"/>
        <v>0.1</v>
      </c>
      <c r="BZ280">
        <f t="shared" si="512"/>
        <v>1</v>
      </c>
      <c r="CA280">
        <v>0</v>
      </c>
      <c r="CB280">
        <v>0</v>
      </c>
      <c r="CC280">
        <f t="shared" si="464"/>
        <v>0.10499999999999987</v>
      </c>
      <c r="CD280">
        <f t="shared" si="457"/>
        <v>0.50600000000000034</v>
      </c>
      <c r="CE280">
        <f t="shared" si="461"/>
        <v>0.1</v>
      </c>
      <c r="CF280">
        <f t="shared" si="516"/>
        <v>1.3849999999999925</v>
      </c>
      <c r="CG280">
        <f t="shared" si="513"/>
        <v>1</v>
      </c>
      <c r="CH280">
        <v>0.1</v>
      </c>
    </row>
    <row r="281" spans="1:86" x14ac:dyDescent="0.25">
      <c r="A281">
        <v>3341</v>
      </c>
      <c r="B281">
        <f t="shared" si="466"/>
        <v>0.1</v>
      </c>
      <c r="C281">
        <f t="shared" si="467"/>
        <v>1</v>
      </c>
      <c r="D281">
        <f t="shared" si="536"/>
        <v>0.75</v>
      </c>
      <c r="E281">
        <f t="shared" si="468"/>
        <v>0.1</v>
      </c>
      <c r="F281">
        <f t="shared" si="469"/>
        <v>1</v>
      </c>
      <c r="G281">
        <f t="shared" si="534"/>
        <v>0.7</v>
      </c>
      <c r="H281">
        <f t="shared" si="535"/>
        <v>0.1</v>
      </c>
      <c r="I281">
        <f t="shared" si="532"/>
        <v>1</v>
      </c>
      <c r="J281">
        <f t="shared" si="470"/>
        <v>0.1</v>
      </c>
      <c r="K281">
        <f t="shared" si="471"/>
        <v>1</v>
      </c>
      <c r="L281">
        <f t="shared" si="518"/>
        <v>0.7</v>
      </c>
      <c r="M281">
        <f t="shared" si="472"/>
        <v>0.1</v>
      </c>
      <c r="N281">
        <f t="shared" si="473"/>
        <v>1</v>
      </c>
      <c r="O281">
        <f t="shared" si="519"/>
        <v>0.7</v>
      </c>
      <c r="P281">
        <f t="shared" si="474"/>
        <v>0.1</v>
      </c>
      <c r="Q281">
        <f t="shared" si="475"/>
        <v>1</v>
      </c>
      <c r="R281">
        <f t="shared" si="520"/>
        <v>0.7</v>
      </c>
      <c r="S281">
        <f t="shared" si="476"/>
        <v>0.1</v>
      </c>
      <c r="T281">
        <f t="shared" si="477"/>
        <v>1</v>
      </c>
      <c r="U281">
        <f t="shared" si="521"/>
        <v>0.7</v>
      </c>
      <c r="V281">
        <f t="shared" si="459"/>
        <v>0</v>
      </c>
      <c r="W281">
        <f t="shared" si="478"/>
        <v>0.1</v>
      </c>
      <c r="X281">
        <f t="shared" si="479"/>
        <v>1</v>
      </c>
      <c r="Y281">
        <f t="shared" si="522"/>
        <v>0.7</v>
      </c>
      <c r="Z281">
        <f t="shared" si="480"/>
        <v>0.1</v>
      </c>
      <c r="AA281">
        <f t="shared" si="481"/>
        <v>1</v>
      </c>
      <c r="AB281">
        <f t="shared" si="523"/>
        <v>0.7</v>
      </c>
      <c r="AC281">
        <f t="shared" si="482"/>
        <v>0.1</v>
      </c>
      <c r="AD281">
        <f t="shared" si="483"/>
        <v>1</v>
      </c>
      <c r="AE281">
        <f t="shared" si="524"/>
        <v>0.7</v>
      </c>
      <c r="AF281">
        <f t="shared" si="484"/>
        <v>0.1</v>
      </c>
      <c r="AG281">
        <f t="shared" si="485"/>
        <v>1</v>
      </c>
      <c r="AH281">
        <f t="shared" si="525"/>
        <v>0.7</v>
      </c>
      <c r="AI281">
        <f t="shared" si="486"/>
        <v>0.1</v>
      </c>
      <c r="AJ281">
        <f t="shared" si="487"/>
        <v>1</v>
      </c>
      <c r="AK281">
        <f t="shared" si="526"/>
        <v>0.7</v>
      </c>
      <c r="AL281">
        <f t="shared" si="533"/>
        <v>0</v>
      </c>
      <c r="AM281">
        <f t="shared" si="514"/>
        <v>0</v>
      </c>
      <c r="AN281">
        <f t="shared" si="488"/>
        <v>0.1</v>
      </c>
      <c r="AO281">
        <f t="shared" si="489"/>
        <v>1</v>
      </c>
      <c r="AP281">
        <f t="shared" si="515"/>
        <v>0.1</v>
      </c>
      <c r="AQ281">
        <f t="shared" si="490"/>
        <v>1</v>
      </c>
      <c r="AR281">
        <f t="shared" si="465"/>
        <v>0</v>
      </c>
      <c r="AS281">
        <f t="shared" si="491"/>
        <v>1</v>
      </c>
      <c r="AT281">
        <f t="shared" si="527"/>
        <v>0.7</v>
      </c>
      <c r="AU281">
        <f t="shared" si="492"/>
        <v>0.1</v>
      </c>
      <c r="AV281">
        <f t="shared" si="493"/>
        <v>1</v>
      </c>
      <c r="AW281">
        <f t="shared" si="494"/>
        <v>0.1</v>
      </c>
      <c r="AX281">
        <f t="shared" si="495"/>
        <v>1</v>
      </c>
      <c r="AY281">
        <f t="shared" si="496"/>
        <v>0.1</v>
      </c>
      <c r="AZ281">
        <f t="shared" si="497"/>
        <v>1</v>
      </c>
      <c r="BA281">
        <f t="shared" si="517"/>
        <v>0.1</v>
      </c>
      <c r="BB281">
        <f t="shared" si="498"/>
        <v>1</v>
      </c>
      <c r="BC281">
        <f t="shared" si="462"/>
        <v>0.55000000000000004</v>
      </c>
      <c r="BD281">
        <f t="shared" si="499"/>
        <v>0.1</v>
      </c>
      <c r="BE281">
        <f t="shared" si="500"/>
        <v>1</v>
      </c>
      <c r="BF281">
        <f t="shared" si="501"/>
        <v>0.1</v>
      </c>
      <c r="BG281">
        <f t="shared" si="502"/>
        <v>1</v>
      </c>
      <c r="BH281">
        <f t="shared" si="503"/>
        <v>1</v>
      </c>
      <c r="BI281">
        <f t="shared" si="528"/>
        <v>0.7</v>
      </c>
      <c r="BJ281">
        <f t="shared" si="454"/>
        <v>0.7</v>
      </c>
      <c r="BK281">
        <f t="shared" si="463"/>
        <v>0.1</v>
      </c>
      <c r="BL281">
        <f t="shared" si="460"/>
        <v>0.49600000000000039</v>
      </c>
      <c r="BM281">
        <f t="shared" si="504"/>
        <v>0.1</v>
      </c>
      <c r="BN281">
        <f t="shared" si="505"/>
        <v>1</v>
      </c>
      <c r="BO281">
        <f t="shared" si="529"/>
        <v>0.7</v>
      </c>
      <c r="BP281">
        <f t="shared" si="506"/>
        <v>0.1</v>
      </c>
      <c r="BQ281">
        <f t="shared" si="507"/>
        <v>1</v>
      </c>
      <c r="BR281">
        <f t="shared" si="530"/>
        <v>0.7</v>
      </c>
      <c r="BS281">
        <f t="shared" si="508"/>
        <v>0.1</v>
      </c>
      <c r="BT281">
        <f t="shared" si="509"/>
        <v>1</v>
      </c>
      <c r="BU281">
        <f t="shared" si="531"/>
        <v>0.7</v>
      </c>
      <c r="BV281">
        <f t="shared" si="456"/>
        <v>0.1</v>
      </c>
      <c r="BW281">
        <f t="shared" si="510"/>
        <v>1</v>
      </c>
      <c r="BX281">
        <f t="shared" si="455"/>
        <v>0.7</v>
      </c>
      <c r="BY281">
        <f t="shared" si="511"/>
        <v>0.1</v>
      </c>
      <c r="BZ281">
        <f t="shared" si="512"/>
        <v>1</v>
      </c>
      <c r="CA281">
        <v>0</v>
      </c>
      <c r="CB281">
        <v>0</v>
      </c>
      <c r="CC281">
        <f t="shared" si="464"/>
        <v>0.1</v>
      </c>
      <c r="CD281">
        <f t="shared" si="457"/>
        <v>0.50800000000000034</v>
      </c>
      <c r="CE281">
        <f t="shared" si="461"/>
        <v>0.1</v>
      </c>
      <c r="CF281">
        <f t="shared" si="516"/>
        <v>1.3899999999999924</v>
      </c>
      <c r="CG281">
        <f t="shared" si="513"/>
        <v>1</v>
      </c>
      <c r="CH281">
        <v>0.1</v>
      </c>
    </row>
    <row r="282" spans="1:86" x14ac:dyDescent="0.25">
      <c r="A282">
        <v>3358</v>
      </c>
      <c r="B282">
        <f t="shared" si="466"/>
        <v>0.1</v>
      </c>
      <c r="C282">
        <f t="shared" si="467"/>
        <v>1</v>
      </c>
      <c r="D282">
        <f t="shared" si="536"/>
        <v>0.75</v>
      </c>
      <c r="E282">
        <f t="shared" si="468"/>
        <v>0.1</v>
      </c>
      <c r="F282">
        <f t="shared" si="469"/>
        <v>1</v>
      </c>
      <c r="G282">
        <f t="shared" si="534"/>
        <v>0.7</v>
      </c>
      <c r="H282">
        <f t="shared" si="535"/>
        <v>0.1</v>
      </c>
      <c r="I282">
        <f t="shared" si="532"/>
        <v>1</v>
      </c>
      <c r="J282">
        <f t="shared" si="470"/>
        <v>0.1</v>
      </c>
      <c r="K282">
        <f t="shared" si="471"/>
        <v>1</v>
      </c>
      <c r="L282">
        <f t="shared" si="518"/>
        <v>0.7</v>
      </c>
      <c r="M282">
        <f t="shared" si="472"/>
        <v>0.1</v>
      </c>
      <c r="N282">
        <f t="shared" si="473"/>
        <v>1</v>
      </c>
      <c r="O282">
        <f t="shared" si="519"/>
        <v>0.7</v>
      </c>
      <c r="P282">
        <f t="shared" si="474"/>
        <v>0.1</v>
      </c>
      <c r="Q282">
        <f t="shared" si="475"/>
        <v>1</v>
      </c>
      <c r="R282">
        <f t="shared" si="520"/>
        <v>0.7</v>
      </c>
      <c r="S282">
        <f t="shared" si="476"/>
        <v>0.1</v>
      </c>
      <c r="T282">
        <f t="shared" si="477"/>
        <v>1</v>
      </c>
      <c r="U282">
        <f t="shared" si="521"/>
        <v>0.7</v>
      </c>
      <c r="V282">
        <f t="shared" si="459"/>
        <v>0</v>
      </c>
      <c r="W282">
        <f t="shared" si="478"/>
        <v>0.1</v>
      </c>
      <c r="X282">
        <f t="shared" si="479"/>
        <v>1</v>
      </c>
      <c r="Y282">
        <f t="shared" si="522"/>
        <v>0.7</v>
      </c>
      <c r="Z282">
        <f t="shared" si="480"/>
        <v>0.1</v>
      </c>
      <c r="AA282">
        <f t="shared" si="481"/>
        <v>1</v>
      </c>
      <c r="AB282">
        <f t="shared" si="523"/>
        <v>0.7</v>
      </c>
      <c r="AC282">
        <f t="shared" si="482"/>
        <v>0.1</v>
      </c>
      <c r="AD282">
        <f t="shared" si="483"/>
        <v>1</v>
      </c>
      <c r="AE282">
        <f t="shared" si="524"/>
        <v>0.7</v>
      </c>
      <c r="AF282">
        <f t="shared" si="484"/>
        <v>0.1</v>
      </c>
      <c r="AG282">
        <f t="shared" si="485"/>
        <v>1</v>
      </c>
      <c r="AH282">
        <f t="shared" si="525"/>
        <v>0.7</v>
      </c>
      <c r="AI282">
        <f t="shared" si="486"/>
        <v>0.1</v>
      </c>
      <c r="AJ282">
        <f t="shared" si="487"/>
        <v>1</v>
      </c>
      <c r="AK282">
        <f t="shared" si="526"/>
        <v>0.7</v>
      </c>
      <c r="AL282">
        <f t="shared" si="533"/>
        <v>0</v>
      </c>
      <c r="AM282">
        <f t="shared" si="514"/>
        <v>0</v>
      </c>
      <c r="AN282">
        <f t="shared" si="488"/>
        <v>0.1</v>
      </c>
      <c r="AO282">
        <f t="shared" si="489"/>
        <v>1</v>
      </c>
      <c r="AP282">
        <f t="shared" si="515"/>
        <v>0.1</v>
      </c>
      <c r="AQ282">
        <f t="shared" si="490"/>
        <v>1</v>
      </c>
      <c r="AR282">
        <f t="shared" si="465"/>
        <v>0</v>
      </c>
      <c r="AS282">
        <f t="shared" si="491"/>
        <v>1</v>
      </c>
      <c r="AT282">
        <f t="shared" si="527"/>
        <v>0.7</v>
      </c>
      <c r="AU282">
        <f t="shared" si="492"/>
        <v>0.1</v>
      </c>
      <c r="AV282">
        <f t="shared" si="493"/>
        <v>1</v>
      </c>
      <c r="AW282">
        <f t="shared" si="494"/>
        <v>0.1</v>
      </c>
      <c r="AX282">
        <f t="shared" si="495"/>
        <v>1</v>
      </c>
      <c r="AY282">
        <f t="shared" si="496"/>
        <v>0.1</v>
      </c>
      <c r="AZ282">
        <f t="shared" si="497"/>
        <v>1</v>
      </c>
      <c r="BA282">
        <f t="shared" si="517"/>
        <v>0.1</v>
      </c>
      <c r="BB282">
        <f t="shared" si="498"/>
        <v>1</v>
      </c>
      <c r="BC282">
        <f t="shared" si="462"/>
        <v>0.55000000000000004</v>
      </c>
      <c r="BD282">
        <f t="shared" si="499"/>
        <v>0.1</v>
      </c>
      <c r="BE282">
        <f t="shared" si="500"/>
        <v>1</v>
      </c>
      <c r="BF282">
        <f t="shared" si="501"/>
        <v>0.1</v>
      </c>
      <c r="BG282">
        <f t="shared" si="502"/>
        <v>1</v>
      </c>
      <c r="BH282">
        <f t="shared" si="503"/>
        <v>1</v>
      </c>
      <c r="BI282">
        <f t="shared" si="528"/>
        <v>0.7</v>
      </c>
      <c r="BJ282">
        <f t="shared" si="454"/>
        <v>0.7</v>
      </c>
      <c r="BK282">
        <f t="shared" si="463"/>
        <v>0.1</v>
      </c>
      <c r="BL282">
        <f t="shared" si="460"/>
        <v>0.49800000000000039</v>
      </c>
      <c r="BM282">
        <f t="shared" si="504"/>
        <v>0.1</v>
      </c>
      <c r="BN282">
        <f t="shared" si="505"/>
        <v>1</v>
      </c>
      <c r="BO282">
        <f t="shared" si="529"/>
        <v>0.7</v>
      </c>
      <c r="BP282">
        <f t="shared" si="506"/>
        <v>0.1</v>
      </c>
      <c r="BQ282">
        <f t="shared" si="507"/>
        <v>1</v>
      </c>
      <c r="BR282">
        <f t="shared" si="530"/>
        <v>0.7</v>
      </c>
      <c r="BS282">
        <f t="shared" si="508"/>
        <v>0.1</v>
      </c>
      <c r="BT282">
        <f t="shared" si="509"/>
        <v>1</v>
      </c>
      <c r="BU282">
        <f t="shared" si="531"/>
        <v>0.7</v>
      </c>
      <c r="BV282">
        <f t="shared" si="456"/>
        <v>0.1</v>
      </c>
      <c r="BW282">
        <f t="shared" si="510"/>
        <v>1</v>
      </c>
      <c r="BX282">
        <f t="shared" si="455"/>
        <v>0.7</v>
      </c>
      <c r="BY282">
        <f t="shared" si="511"/>
        <v>0.1</v>
      </c>
      <c r="BZ282">
        <f t="shared" si="512"/>
        <v>1</v>
      </c>
      <c r="CA282">
        <v>0</v>
      </c>
      <c r="CB282">
        <v>0</v>
      </c>
      <c r="CC282">
        <f t="shared" si="464"/>
        <v>0.1</v>
      </c>
      <c r="CD282">
        <f t="shared" si="457"/>
        <v>0.51000000000000034</v>
      </c>
      <c r="CE282">
        <f t="shared" si="461"/>
        <v>0.1</v>
      </c>
      <c r="CF282">
        <f t="shared" si="516"/>
        <v>1.3949999999999922</v>
      </c>
      <c r="CG282">
        <f t="shared" si="513"/>
        <v>1</v>
      </c>
      <c r="CH282">
        <v>0.1</v>
      </c>
    </row>
    <row r="283" spans="1:86" x14ac:dyDescent="0.25">
      <c r="A283">
        <v>3375</v>
      </c>
      <c r="B283">
        <f t="shared" si="466"/>
        <v>0.1</v>
      </c>
      <c r="C283">
        <f t="shared" si="467"/>
        <v>1</v>
      </c>
      <c r="D283">
        <f t="shared" si="536"/>
        <v>0.75</v>
      </c>
      <c r="E283">
        <f t="shared" si="468"/>
        <v>0.1</v>
      </c>
      <c r="F283">
        <f t="shared" si="469"/>
        <v>1</v>
      </c>
      <c r="G283">
        <f t="shared" si="534"/>
        <v>0.7</v>
      </c>
      <c r="H283">
        <f t="shared" si="535"/>
        <v>0.1</v>
      </c>
      <c r="I283">
        <f t="shared" si="532"/>
        <v>1</v>
      </c>
      <c r="J283">
        <f t="shared" si="470"/>
        <v>0.1</v>
      </c>
      <c r="K283">
        <f t="shared" si="471"/>
        <v>1</v>
      </c>
      <c r="L283">
        <f t="shared" si="518"/>
        <v>0.7</v>
      </c>
      <c r="M283">
        <f t="shared" si="472"/>
        <v>0.1</v>
      </c>
      <c r="N283">
        <f t="shared" si="473"/>
        <v>1</v>
      </c>
      <c r="O283">
        <f t="shared" si="519"/>
        <v>0.7</v>
      </c>
      <c r="P283">
        <f t="shared" si="474"/>
        <v>0.1</v>
      </c>
      <c r="Q283">
        <f t="shared" si="475"/>
        <v>1</v>
      </c>
      <c r="R283">
        <f t="shared" si="520"/>
        <v>0.7</v>
      </c>
      <c r="S283">
        <f t="shared" si="476"/>
        <v>0.1</v>
      </c>
      <c r="T283">
        <f t="shared" si="477"/>
        <v>1</v>
      </c>
      <c r="U283">
        <f t="shared" si="521"/>
        <v>0.7</v>
      </c>
      <c r="V283">
        <f t="shared" si="459"/>
        <v>0</v>
      </c>
      <c r="W283">
        <f t="shared" si="478"/>
        <v>0.1</v>
      </c>
      <c r="X283">
        <f t="shared" si="479"/>
        <v>1</v>
      </c>
      <c r="Y283">
        <f t="shared" si="522"/>
        <v>0.7</v>
      </c>
      <c r="Z283">
        <f t="shared" si="480"/>
        <v>0.1</v>
      </c>
      <c r="AA283">
        <f t="shared" si="481"/>
        <v>1</v>
      </c>
      <c r="AB283">
        <f t="shared" si="523"/>
        <v>0.7</v>
      </c>
      <c r="AC283">
        <f t="shared" si="482"/>
        <v>0.1</v>
      </c>
      <c r="AD283">
        <f t="shared" si="483"/>
        <v>1</v>
      </c>
      <c r="AE283">
        <f t="shared" si="524"/>
        <v>0.7</v>
      </c>
      <c r="AF283">
        <f t="shared" si="484"/>
        <v>0.1</v>
      </c>
      <c r="AG283">
        <f t="shared" si="485"/>
        <v>1</v>
      </c>
      <c r="AH283">
        <f t="shared" si="525"/>
        <v>0.7</v>
      </c>
      <c r="AI283">
        <f t="shared" si="486"/>
        <v>0.1</v>
      </c>
      <c r="AJ283">
        <f t="shared" si="487"/>
        <v>1</v>
      </c>
      <c r="AK283">
        <f t="shared" si="526"/>
        <v>0.7</v>
      </c>
      <c r="AL283">
        <f t="shared" si="533"/>
        <v>0</v>
      </c>
      <c r="AM283">
        <f t="shared" si="514"/>
        <v>0</v>
      </c>
      <c r="AN283">
        <f t="shared" si="488"/>
        <v>0.1</v>
      </c>
      <c r="AO283">
        <f t="shared" si="489"/>
        <v>1</v>
      </c>
      <c r="AP283">
        <f t="shared" si="515"/>
        <v>0.1</v>
      </c>
      <c r="AQ283">
        <f t="shared" si="490"/>
        <v>1</v>
      </c>
      <c r="AR283">
        <f t="shared" si="465"/>
        <v>0</v>
      </c>
      <c r="AS283">
        <f t="shared" si="491"/>
        <v>1</v>
      </c>
      <c r="AT283">
        <f t="shared" si="527"/>
        <v>0.7</v>
      </c>
      <c r="AU283">
        <f t="shared" si="492"/>
        <v>0.1</v>
      </c>
      <c r="AV283">
        <f t="shared" si="493"/>
        <v>1</v>
      </c>
      <c r="AW283">
        <f t="shared" si="494"/>
        <v>0.1</v>
      </c>
      <c r="AX283">
        <f t="shared" si="495"/>
        <v>1</v>
      </c>
      <c r="AY283">
        <f t="shared" si="496"/>
        <v>0.1</v>
      </c>
      <c r="AZ283">
        <f t="shared" si="497"/>
        <v>1</v>
      </c>
      <c r="BA283">
        <f t="shared" si="517"/>
        <v>0.1</v>
      </c>
      <c r="BB283">
        <f t="shared" si="498"/>
        <v>1</v>
      </c>
      <c r="BC283">
        <f t="shared" si="462"/>
        <v>0.55000000000000004</v>
      </c>
      <c r="BD283">
        <f t="shared" si="499"/>
        <v>0.1</v>
      </c>
      <c r="BE283">
        <f t="shared" si="500"/>
        <v>1</v>
      </c>
      <c r="BF283">
        <f t="shared" si="501"/>
        <v>0.1</v>
      </c>
      <c r="BG283">
        <f t="shared" si="502"/>
        <v>1</v>
      </c>
      <c r="BH283">
        <f t="shared" si="503"/>
        <v>1</v>
      </c>
      <c r="BI283">
        <f t="shared" si="528"/>
        <v>0.7</v>
      </c>
      <c r="BJ283">
        <f t="shared" si="454"/>
        <v>0.7</v>
      </c>
      <c r="BK283">
        <f t="shared" si="463"/>
        <v>0.1</v>
      </c>
      <c r="BL283">
        <f t="shared" si="460"/>
        <v>0.50000000000000033</v>
      </c>
      <c r="BM283">
        <f t="shared" si="504"/>
        <v>0.1</v>
      </c>
      <c r="BN283">
        <f t="shared" si="505"/>
        <v>1</v>
      </c>
      <c r="BO283">
        <f t="shared" si="529"/>
        <v>0.7</v>
      </c>
      <c r="BP283">
        <f t="shared" si="506"/>
        <v>0.1</v>
      </c>
      <c r="BQ283">
        <f t="shared" si="507"/>
        <v>1</v>
      </c>
      <c r="BR283">
        <f t="shared" si="530"/>
        <v>0.7</v>
      </c>
      <c r="BS283">
        <f t="shared" si="508"/>
        <v>0.1</v>
      </c>
      <c r="BT283">
        <f t="shared" si="509"/>
        <v>1</v>
      </c>
      <c r="BU283">
        <f t="shared" si="531"/>
        <v>0.7</v>
      </c>
      <c r="BV283">
        <f t="shared" si="456"/>
        <v>0.1</v>
      </c>
      <c r="BW283">
        <f t="shared" si="510"/>
        <v>1</v>
      </c>
      <c r="BX283">
        <f t="shared" si="455"/>
        <v>0.7</v>
      </c>
      <c r="BY283">
        <f t="shared" si="511"/>
        <v>0.1</v>
      </c>
      <c r="BZ283">
        <f t="shared" si="512"/>
        <v>1</v>
      </c>
      <c r="CA283">
        <v>0</v>
      </c>
      <c r="CB283">
        <v>0</v>
      </c>
      <c r="CC283">
        <f t="shared" si="464"/>
        <v>0.1</v>
      </c>
      <c r="CD283">
        <f t="shared" si="457"/>
        <v>0.51200000000000034</v>
      </c>
      <c r="CE283">
        <f t="shared" si="461"/>
        <v>0.1</v>
      </c>
      <c r="CF283">
        <f t="shared" si="516"/>
        <v>1.3999999999999921</v>
      </c>
      <c r="CG283">
        <f t="shared" si="513"/>
        <v>1</v>
      </c>
      <c r="CH283">
        <v>0.1</v>
      </c>
    </row>
    <row r="284" spans="1:86" x14ac:dyDescent="0.25">
      <c r="A284">
        <v>3392</v>
      </c>
      <c r="B284">
        <f t="shared" si="466"/>
        <v>0.1</v>
      </c>
      <c r="C284">
        <f t="shared" si="467"/>
        <v>1</v>
      </c>
      <c r="D284">
        <f t="shared" si="536"/>
        <v>0.75</v>
      </c>
      <c r="E284">
        <f t="shared" si="468"/>
        <v>0.1</v>
      </c>
      <c r="F284">
        <f t="shared" si="469"/>
        <v>1</v>
      </c>
      <c r="G284">
        <f t="shared" si="534"/>
        <v>0.7</v>
      </c>
      <c r="H284">
        <f t="shared" si="535"/>
        <v>0.1</v>
      </c>
      <c r="I284">
        <f t="shared" si="532"/>
        <v>1</v>
      </c>
      <c r="J284">
        <f t="shared" si="470"/>
        <v>0.1</v>
      </c>
      <c r="K284">
        <f t="shared" si="471"/>
        <v>1</v>
      </c>
      <c r="L284">
        <f t="shared" si="518"/>
        <v>0.7</v>
      </c>
      <c r="M284">
        <f t="shared" si="472"/>
        <v>0.1</v>
      </c>
      <c r="N284">
        <f t="shared" si="473"/>
        <v>1</v>
      </c>
      <c r="O284">
        <f t="shared" si="519"/>
        <v>0.7</v>
      </c>
      <c r="P284">
        <f t="shared" si="474"/>
        <v>0.1</v>
      </c>
      <c r="Q284">
        <f t="shared" si="475"/>
        <v>1</v>
      </c>
      <c r="R284">
        <f t="shared" si="520"/>
        <v>0.7</v>
      </c>
      <c r="S284">
        <f t="shared" si="476"/>
        <v>0.1</v>
      </c>
      <c r="T284">
        <f t="shared" si="477"/>
        <v>1</v>
      </c>
      <c r="U284">
        <f t="shared" si="521"/>
        <v>0.7</v>
      </c>
      <c r="V284">
        <f t="shared" si="459"/>
        <v>0</v>
      </c>
      <c r="W284">
        <f t="shared" si="478"/>
        <v>0.1</v>
      </c>
      <c r="X284">
        <f t="shared" si="479"/>
        <v>1</v>
      </c>
      <c r="Y284">
        <f t="shared" si="522"/>
        <v>0.7</v>
      </c>
      <c r="Z284">
        <f t="shared" si="480"/>
        <v>0.1</v>
      </c>
      <c r="AA284">
        <f t="shared" si="481"/>
        <v>1</v>
      </c>
      <c r="AB284">
        <f t="shared" si="523"/>
        <v>0.7</v>
      </c>
      <c r="AC284">
        <f t="shared" si="482"/>
        <v>0.1</v>
      </c>
      <c r="AD284">
        <f t="shared" si="483"/>
        <v>1</v>
      </c>
      <c r="AE284">
        <f t="shared" si="524"/>
        <v>0.7</v>
      </c>
      <c r="AF284">
        <f t="shared" si="484"/>
        <v>0.1</v>
      </c>
      <c r="AG284">
        <f t="shared" si="485"/>
        <v>1</v>
      </c>
      <c r="AH284">
        <f t="shared" si="525"/>
        <v>0.7</v>
      </c>
      <c r="AI284">
        <f t="shared" si="486"/>
        <v>0.1</v>
      </c>
      <c r="AJ284">
        <f t="shared" si="487"/>
        <v>1</v>
      </c>
      <c r="AK284">
        <f t="shared" si="526"/>
        <v>0.7</v>
      </c>
      <c r="AL284">
        <f t="shared" si="533"/>
        <v>0</v>
      </c>
      <c r="AM284">
        <f t="shared" si="514"/>
        <v>0</v>
      </c>
      <c r="AN284">
        <f t="shared" si="488"/>
        <v>0.1</v>
      </c>
      <c r="AO284">
        <f t="shared" si="489"/>
        <v>1</v>
      </c>
      <c r="AP284">
        <f t="shared" si="515"/>
        <v>0.1</v>
      </c>
      <c r="AQ284">
        <f t="shared" si="490"/>
        <v>1</v>
      </c>
      <c r="AR284">
        <f t="shared" si="465"/>
        <v>0</v>
      </c>
      <c r="AS284">
        <f t="shared" si="491"/>
        <v>1</v>
      </c>
      <c r="AT284">
        <f t="shared" si="527"/>
        <v>0.7</v>
      </c>
      <c r="AU284">
        <f t="shared" si="492"/>
        <v>0.1</v>
      </c>
      <c r="AV284">
        <f t="shared" si="493"/>
        <v>1</v>
      </c>
      <c r="AW284">
        <f t="shared" si="494"/>
        <v>0.1</v>
      </c>
      <c r="AX284">
        <f t="shared" si="495"/>
        <v>1</v>
      </c>
      <c r="AY284">
        <f t="shared" si="496"/>
        <v>0.1</v>
      </c>
      <c r="AZ284">
        <f t="shared" si="497"/>
        <v>1</v>
      </c>
      <c r="BA284">
        <f t="shared" si="517"/>
        <v>0.1</v>
      </c>
      <c r="BB284">
        <f t="shared" si="498"/>
        <v>1</v>
      </c>
      <c r="BC284">
        <f t="shared" si="462"/>
        <v>0.55000000000000004</v>
      </c>
      <c r="BD284">
        <f t="shared" si="499"/>
        <v>0.1</v>
      </c>
      <c r="BE284">
        <f t="shared" si="500"/>
        <v>1</v>
      </c>
      <c r="BF284">
        <f t="shared" si="501"/>
        <v>0.1</v>
      </c>
      <c r="BG284">
        <f t="shared" si="502"/>
        <v>1</v>
      </c>
      <c r="BH284">
        <f t="shared" si="503"/>
        <v>1</v>
      </c>
      <c r="BI284">
        <f t="shared" si="528"/>
        <v>0.7</v>
      </c>
      <c r="BJ284">
        <f t="shared" ref="BJ284:BJ323" si="537">MIN(BJ283+0.005, 0.7)</f>
        <v>0.7</v>
      </c>
      <c r="BK284">
        <f t="shared" si="463"/>
        <v>0.1</v>
      </c>
      <c r="BL284">
        <f t="shared" si="460"/>
        <v>0.50200000000000033</v>
      </c>
      <c r="BM284">
        <f t="shared" si="504"/>
        <v>0.1</v>
      </c>
      <c r="BN284">
        <f t="shared" si="505"/>
        <v>1</v>
      </c>
      <c r="BO284">
        <f t="shared" si="529"/>
        <v>0.7</v>
      </c>
      <c r="BP284">
        <f t="shared" si="506"/>
        <v>0.1</v>
      </c>
      <c r="BQ284">
        <f t="shared" si="507"/>
        <v>1</v>
      </c>
      <c r="BR284">
        <f t="shared" si="530"/>
        <v>0.7</v>
      </c>
      <c r="BS284">
        <f t="shared" si="508"/>
        <v>0.1</v>
      </c>
      <c r="BT284">
        <f t="shared" si="509"/>
        <v>1</v>
      </c>
      <c r="BU284">
        <f t="shared" si="531"/>
        <v>0.7</v>
      </c>
      <c r="BV284">
        <f t="shared" si="456"/>
        <v>0.1</v>
      </c>
      <c r="BW284">
        <f t="shared" si="510"/>
        <v>1</v>
      </c>
      <c r="BX284">
        <f t="shared" ref="BX284:BX323" si="538">MIN(BX283+0.005, 0.7)</f>
        <v>0.7</v>
      </c>
      <c r="BY284">
        <f t="shared" si="511"/>
        <v>0.1</v>
      </c>
      <c r="BZ284">
        <f t="shared" si="512"/>
        <v>1</v>
      </c>
      <c r="CA284">
        <v>0</v>
      </c>
      <c r="CB284">
        <v>0</v>
      </c>
      <c r="CC284">
        <f t="shared" si="464"/>
        <v>0.1</v>
      </c>
      <c r="CD284">
        <f t="shared" si="457"/>
        <v>0.51400000000000035</v>
      </c>
      <c r="CE284">
        <f t="shared" si="461"/>
        <v>0.1</v>
      </c>
      <c r="CF284">
        <f t="shared" si="516"/>
        <v>1.404999999999992</v>
      </c>
      <c r="CG284">
        <f t="shared" si="513"/>
        <v>1</v>
      </c>
      <c r="CH284">
        <v>0.1</v>
      </c>
    </row>
    <row r="285" spans="1:86" x14ac:dyDescent="0.25">
      <c r="A285">
        <v>3410</v>
      </c>
      <c r="B285">
        <f t="shared" si="466"/>
        <v>0.1</v>
      </c>
      <c r="C285">
        <f t="shared" si="467"/>
        <v>1</v>
      </c>
      <c r="D285">
        <f t="shared" si="536"/>
        <v>0.75</v>
      </c>
      <c r="E285">
        <f t="shared" si="468"/>
        <v>0.1</v>
      </c>
      <c r="F285">
        <f t="shared" si="469"/>
        <v>1</v>
      </c>
      <c r="G285">
        <f t="shared" si="534"/>
        <v>0.7</v>
      </c>
      <c r="H285">
        <f t="shared" si="535"/>
        <v>0.1</v>
      </c>
      <c r="I285">
        <f t="shared" si="532"/>
        <v>1</v>
      </c>
      <c r="J285">
        <f t="shared" si="470"/>
        <v>0.1</v>
      </c>
      <c r="K285">
        <f t="shared" si="471"/>
        <v>1</v>
      </c>
      <c r="L285">
        <f t="shared" si="518"/>
        <v>0.7</v>
      </c>
      <c r="M285">
        <f t="shared" si="472"/>
        <v>0.1</v>
      </c>
      <c r="N285">
        <f t="shared" si="473"/>
        <v>1</v>
      </c>
      <c r="O285">
        <f t="shared" si="519"/>
        <v>0.7</v>
      </c>
      <c r="P285">
        <f t="shared" si="474"/>
        <v>0.1</v>
      </c>
      <c r="Q285">
        <f t="shared" si="475"/>
        <v>1</v>
      </c>
      <c r="R285">
        <f t="shared" si="520"/>
        <v>0.7</v>
      </c>
      <c r="S285">
        <f t="shared" si="476"/>
        <v>0.1</v>
      </c>
      <c r="T285">
        <f t="shared" si="477"/>
        <v>1</v>
      </c>
      <c r="U285">
        <f t="shared" si="521"/>
        <v>0.7</v>
      </c>
      <c r="V285">
        <f t="shared" si="459"/>
        <v>0</v>
      </c>
      <c r="W285">
        <f t="shared" si="478"/>
        <v>0.1</v>
      </c>
      <c r="X285">
        <f t="shared" si="479"/>
        <v>1</v>
      </c>
      <c r="Y285">
        <f t="shared" si="522"/>
        <v>0.7</v>
      </c>
      <c r="Z285">
        <f t="shared" si="480"/>
        <v>0.1</v>
      </c>
      <c r="AA285">
        <f t="shared" si="481"/>
        <v>1</v>
      </c>
      <c r="AB285">
        <f t="shared" si="523"/>
        <v>0.7</v>
      </c>
      <c r="AC285">
        <f t="shared" si="482"/>
        <v>0.1</v>
      </c>
      <c r="AD285">
        <f t="shared" si="483"/>
        <v>1</v>
      </c>
      <c r="AE285">
        <f t="shared" si="524"/>
        <v>0.7</v>
      </c>
      <c r="AF285">
        <f t="shared" si="484"/>
        <v>0.1</v>
      </c>
      <c r="AG285">
        <f t="shared" si="485"/>
        <v>1</v>
      </c>
      <c r="AH285">
        <f t="shared" si="525"/>
        <v>0.7</v>
      </c>
      <c r="AI285">
        <f t="shared" si="486"/>
        <v>0.1</v>
      </c>
      <c r="AJ285">
        <f t="shared" si="487"/>
        <v>1</v>
      </c>
      <c r="AK285">
        <f t="shared" si="526"/>
        <v>0.7</v>
      </c>
      <c r="AL285">
        <f t="shared" si="533"/>
        <v>0</v>
      </c>
      <c r="AM285">
        <f t="shared" si="514"/>
        <v>0</v>
      </c>
      <c r="AN285">
        <f t="shared" si="488"/>
        <v>0.1</v>
      </c>
      <c r="AO285">
        <f t="shared" si="489"/>
        <v>1</v>
      </c>
      <c r="AP285">
        <f t="shared" si="515"/>
        <v>0.1</v>
      </c>
      <c r="AQ285">
        <f t="shared" si="490"/>
        <v>1</v>
      </c>
      <c r="AR285">
        <f t="shared" si="465"/>
        <v>0</v>
      </c>
      <c r="AS285">
        <f t="shared" si="491"/>
        <v>1</v>
      </c>
      <c r="AT285">
        <f t="shared" si="527"/>
        <v>0.7</v>
      </c>
      <c r="AU285">
        <f t="shared" si="492"/>
        <v>0.1</v>
      </c>
      <c r="AV285">
        <f t="shared" si="493"/>
        <v>1</v>
      </c>
      <c r="AW285">
        <f t="shared" si="494"/>
        <v>0.1</v>
      </c>
      <c r="AX285">
        <f t="shared" si="495"/>
        <v>1</v>
      </c>
      <c r="AY285">
        <f t="shared" si="496"/>
        <v>0.1</v>
      </c>
      <c r="AZ285">
        <f t="shared" si="497"/>
        <v>1</v>
      </c>
      <c r="BA285">
        <f t="shared" si="517"/>
        <v>0.1</v>
      </c>
      <c r="BB285">
        <f t="shared" si="498"/>
        <v>1</v>
      </c>
      <c r="BC285">
        <f t="shared" si="462"/>
        <v>0.55000000000000004</v>
      </c>
      <c r="BD285">
        <f t="shared" si="499"/>
        <v>0.1</v>
      </c>
      <c r="BE285">
        <f t="shared" si="500"/>
        <v>1</v>
      </c>
      <c r="BF285">
        <f t="shared" si="501"/>
        <v>0.1</v>
      </c>
      <c r="BG285">
        <f t="shared" si="502"/>
        <v>1</v>
      </c>
      <c r="BH285">
        <f t="shared" si="503"/>
        <v>1</v>
      </c>
      <c r="BI285">
        <f t="shared" si="528"/>
        <v>0.7</v>
      </c>
      <c r="BJ285">
        <f t="shared" si="537"/>
        <v>0.7</v>
      </c>
      <c r="BK285">
        <f t="shared" si="463"/>
        <v>0.1</v>
      </c>
      <c r="BL285">
        <f t="shared" si="460"/>
        <v>0.50400000000000034</v>
      </c>
      <c r="BM285">
        <f t="shared" si="504"/>
        <v>0.1</v>
      </c>
      <c r="BN285">
        <f t="shared" si="505"/>
        <v>1</v>
      </c>
      <c r="BO285">
        <f t="shared" si="529"/>
        <v>0.7</v>
      </c>
      <c r="BP285">
        <f t="shared" si="506"/>
        <v>0.1</v>
      </c>
      <c r="BQ285">
        <f t="shared" si="507"/>
        <v>1</v>
      </c>
      <c r="BR285">
        <f t="shared" si="530"/>
        <v>0.7</v>
      </c>
      <c r="BS285">
        <f t="shared" si="508"/>
        <v>0.1</v>
      </c>
      <c r="BT285">
        <f t="shared" si="509"/>
        <v>1</v>
      </c>
      <c r="BU285">
        <f t="shared" si="531"/>
        <v>0.7</v>
      </c>
      <c r="BV285">
        <f t="shared" ref="BV285:BV323" si="539">MAX(BV284-0.01, 0.1)</f>
        <v>0.1</v>
      </c>
      <c r="BW285">
        <f t="shared" si="510"/>
        <v>1</v>
      </c>
      <c r="BX285">
        <f t="shared" si="538"/>
        <v>0.7</v>
      </c>
      <c r="BY285">
        <f t="shared" si="511"/>
        <v>0.1</v>
      </c>
      <c r="BZ285">
        <f t="shared" si="512"/>
        <v>1</v>
      </c>
      <c r="CA285">
        <v>0</v>
      </c>
      <c r="CB285">
        <v>0</v>
      </c>
      <c r="CC285">
        <f t="shared" si="464"/>
        <v>0.1</v>
      </c>
      <c r="CD285">
        <f t="shared" ref="CD285:CD323" si="540">MIN(CD284+0.002, 0.55)</f>
        <v>0.51600000000000035</v>
      </c>
      <c r="CE285">
        <f t="shared" si="461"/>
        <v>0.1</v>
      </c>
      <c r="CF285">
        <f t="shared" si="516"/>
        <v>1.4099999999999919</v>
      </c>
      <c r="CG285">
        <f t="shared" si="513"/>
        <v>1</v>
      </c>
      <c r="CH285">
        <v>0.1</v>
      </c>
    </row>
    <row r="286" spans="1:86" x14ac:dyDescent="0.25">
      <c r="A286">
        <v>3427</v>
      </c>
      <c r="B286">
        <f t="shared" si="466"/>
        <v>0.1</v>
      </c>
      <c r="C286">
        <f t="shared" si="467"/>
        <v>1</v>
      </c>
      <c r="D286">
        <f t="shared" si="536"/>
        <v>0.75</v>
      </c>
      <c r="E286">
        <f t="shared" si="468"/>
        <v>0.1</v>
      </c>
      <c r="F286">
        <f t="shared" si="469"/>
        <v>1</v>
      </c>
      <c r="G286">
        <f t="shared" si="534"/>
        <v>0.7</v>
      </c>
      <c r="H286">
        <f t="shared" si="535"/>
        <v>0.1</v>
      </c>
      <c r="I286">
        <f t="shared" si="532"/>
        <v>1</v>
      </c>
      <c r="J286">
        <f t="shared" si="470"/>
        <v>0.1</v>
      </c>
      <c r="K286">
        <f t="shared" si="471"/>
        <v>1</v>
      </c>
      <c r="L286">
        <f t="shared" si="518"/>
        <v>0.7</v>
      </c>
      <c r="M286">
        <f t="shared" si="472"/>
        <v>0.1</v>
      </c>
      <c r="N286">
        <f t="shared" si="473"/>
        <v>1</v>
      </c>
      <c r="O286">
        <f t="shared" si="519"/>
        <v>0.7</v>
      </c>
      <c r="P286">
        <f t="shared" si="474"/>
        <v>0.1</v>
      </c>
      <c r="Q286">
        <f t="shared" si="475"/>
        <v>1</v>
      </c>
      <c r="R286">
        <f t="shared" si="520"/>
        <v>0.7</v>
      </c>
      <c r="S286">
        <f t="shared" si="476"/>
        <v>0.1</v>
      </c>
      <c r="T286">
        <f t="shared" si="477"/>
        <v>1</v>
      </c>
      <c r="U286">
        <f t="shared" si="521"/>
        <v>0.7</v>
      </c>
      <c r="V286">
        <f t="shared" si="459"/>
        <v>0</v>
      </c>
      <c r="W286">
        <f t="shared" si="478"/>
        <v>0.1</v>
      </c>
      <c r="X286">
        <f t="shared" si="479"/>
        <v>1</v>
      </c>
      <c r="Y286">
        <f t="shared" si="522"/>
        <v>0.7</v>
      </c>
      <c r="Z286">
        <f t="shared" si="480"/>
        <v>0.1</v>
      </c>
      <c r="AA286">
        <f t="shared" si="481"/>
        <v>1</v>
      </c>
      <c r="AB286">
        <f t="shared" si="523"/>
        <v>0.7</v>
      </c>
      <c r="AC286">
        <f t="shared" si="482"/>
        <v>0.1</v>
      </c>
      <c r="AD286">
        <f t="shared" si="483"/>
        <v>1</v>
      </c>
      <c r="AE286">
        <f t="shared" si="524"/>
        <v>0.7</v>
      </c>
      <c r="AF286">
        <f t="shared" si="484"/>
        <v>0.1</v>
      </c>
      <c r="AG286">
        <f t="shared" si="485"/>
        <v>1</v>
      </c>
      <c r="AH286">
        <f t="shared" si="525"/>
        <v>0.7</v>
      </c>
      <c r="AI286">
        <f t="shared" si="486"/>
        <v>0.1</v>
      </c>
      <c r="AJ286">
        <f t="shared" si="487"/>
        <v>1</v>
      </c>
      <c r="AK286">
        <f t="shared" si="526"/>
        <v>0.7</v>
      </c>
      <c r="AL286">
        <f t="shared" si="533"/>
        <v>0</v>
      </c>
      <c r="AM286">
        <f t="shared" si="514"/>
        <v>0</v>
      </c>
      <c r="AN286">
        <f t="shared" si="488"/>
        <v>0.1</v>
      </c>
      <c r="AO286">
        <f t="shared" si="489"/>
        <v>1</v>
      </c>
      <c r="AP286">
        <f t="shared" si="515"/>
        <v>0.1</v>
      </c>
      <c r="AQ286">
        <f t="shared" si="490"/>
        <v>1</v>
      </c>
      <c r="AR286">
        <f t="shared" si="465"/>
        <v>0</v>
      </c>
      <c r="AS286">
        <f t="shared" si="491"/>
        <v>1</v>
      </c>
      <c r="AT286">
        <f t="shared" si="527"/>
        <v>0.7</v>
      </c>
      <c r="AU286">
        <f t="shared" si="492"/>
        <v>0.1</v>
      </c>
      <c r="AV286">
        <f t="shared" si="493"/>
        <v>1</v>
      </c>
      <c r="AW286">
        <f t="shared" si="494"/>
        <v>0.1</v>
      </c>
      <c r="AX286">
        <f t="shared" si="495"/>
        <v>1</v>
      </c>
      <c r="AY286">
        <f t="shared" si="496"/>
        <v>0.1</v>
      </c>
      <c r="AZ286">
        <f t="shared" si="497"/>
        <v>1</v>
      </c>
      <c r="BA286">
        <f t="shared" si="517"/>
        <v>0.1</v>
      </c>
      <c r="BB286">
        <f t="shared" si="498"/>
        <v>1</v>
      </c>
      <c r="BC286">
        <f t="shared" si="462"/>
        <v>0.55000000000000004</v>
      </c>
      <c r="BD286">
        <f t="shared" si="499"/>
        <v>0.1</v>
      </c>
      <c r="BE286">
        <f t="shared" si="500"/>
        <v>1</v>
      </c>
      <c r="BF286">
        <f t="shared" si="501"/>
        <v>0.1</v>
      </c>
      <c r="BG286">
        <f t="shared" si="502"/>
        <v>1</v>
      </c>
      <c r="BH286">
        <f t="shared" si="503"/>
        <v>1</v>
      </c>
      <c r="BI286">
        <f t="shared" si="528"/>
        <v>0.7</v>
      </c>
      <c r="BJ286">
        <f t="shared" si="537"/>
        <v>0.7</v>
      </c>
      <c r="BK286">
        <f t="shared" si="463"/>
        <v>0.1</v>
      </c>
      <c r="BL286">
        <f t="shared" si="460"/>
        <v>0.50600000000000034</v>
      </c>
      <c r="BM286">
        <f t="shared" si="504"/>
        <v>0.1</v>
      </c>
      <c r="BN286">
        <f t="shared" si="505"/>
        <v>1</v>
      </c>
      <c r="BO286">
        <f t="shared" si="529"/>
        <v>0.7</v>
      </c>
      <c r="BP286">
        <f t="shared" si="506"/>
        <v>0.1</v>
      </c>
      <c r="BQ286">
        <f t="shared" si="507"/>
        <v>1</v>
      </c>
      <c r="BR286">
        <f t="shared" si="530"/>
        <v>0.7</v>
      </c>
      <c r="BS286">
        <f t="shared" si="508"/>
        <v>0.1</v>
      </c>
      <c r="BT286">
        <f t="shared" si="509"/>
        <v>1</v>
      </c>
      <c r="BU286">
        <f t="shared" si="531"/>
        <v>0.7</v>
      </c>
      <c r="BV286">
        <f t="shared" si="539"/>
        <v>0.1</v>
      </c>
      <c r="BW286">
        <f t="shared" si="510"/>
        <v>1</v>
      </c>
      <c r="BX286">
        <f t="shared" si="538"/>
        <v>0.7</v>
      </c>
      <c r="BY286">
        <f t="shared" si="511"/>
        <v>0.1</v>
      </c>
      <c r="BZ286">
        <f t="shared" si="512"/>
        <v>1</v>
      </c>
      <c r="CA286">
        <v>0</v>
      </c>
      <c r="CB286">
        <v>0</v>
      </c>
      <c r="CC286">
        <f t="shared" si="464"/>
        <v>0.1</v>
      </c>
      <c r="CD286">
        <f t="shared" si="540"/>
        <v>0.51800000000000035</v>
      </c>
      <c r="CE286">
        <f t="shared" si="461"/>
        <v>0.1</v>
      </c>
      <c r="CF286">
        <f t="shared" si="516"/>
        <v>1.4149999999999918</v>
      </c>
      <c r="CG286">
        <f t="shared" si="513"/>
        <v>1</v>
      </c>
      <c r="CH286">
        <v>0.1</v>
      </c>
    </row>
    <row r="287" spans="1:86" x14ac:dyDescent="0.25">
      <c r="A287">
        <v>3444</v>
      </c>
      <c r="B287">
        <f t="shared" si="466"/>
        <v>0.1</v>
      </c>
      <c r="C287">
        <f t="shared" si="467"/>
        <v>1</v>
      </c>
      <c r="D287">
        <f t="shared" si="536"/>
        <v>0.75</v>
      </c>
      <c r="E287">
        <f t="shared" si="468"/>
        <v>0.1</v>
      </c>
      <c r="F287">
        <f t="shared" si="469"/>
        <v>1</v>
      </c>
      <c r="G287">
        <f t="shared" si="534"/>
        <v>0.7</v>
      </c>
      <c r="H287">
        <f t="shared" si="535"/>
        <v>0.1</v>
      </c>
      <c r="I287">
        <f t="shared" si="532"/>
        <v>1</v>
      </c>
      <c r="J287">
        <f t="shared" si="470"/>
        <v>0.1</v>
      </c>
      <c r="K287">
        <f t="shared" si="471"/>
        <v>1</v>
      </c>
      <c r="L287">
        <f t="shared" si="518"/>
        <v>0.7</v>
      </c>
      <c r="M287">
        <f t="shared" si="472"/>
        <v>0.1</v>
      </c>
      <c r="N287">
        <f t="shared" si="473"/>
        <v>1</v>
      </c>
      <c r="O287">
        <f t="shared" si="519"/>
        <v>0.7</v>
      </c>
      <c r="P287">
        <f t="shared" si="474"/>
        <v>0.1</v>
      </c>
      <c r="Q287">
        <f t="shared" si="475"/>
        <v>1</v>
      </c>
      <c r="R287">
        <f t="shared" si="520"/>
        <v>0.7</v>
      </c>
      <c r="S287">
        <f t="shared" si="476"/>
        <v>0.1</v>
      </c>
      <c r="T287">
        <f t="shared" si="477"/>
        <v>1</v>
      </c>
      <c r="U287">
        <f t="shared" si="521"/>
        <v>0.7</v>
      </c>
      <c r="V287">
        <f t="shared" si="459"/>
        <v>0</v>
      </c>
      <c r="W287">
        <f t="shared" si="478"/>
        <v>0.1</v>
      </c>
      <c r="X287">
        <f t="shared" si="479"/>
        <v>1</v>
      </c>
      <c r="Y287">
        <f t="shared" si="522"/>
        <v>0.7</v>
      </c>
      <c r="Z287">
        <f t="shared" si="480"/>
        <v>0.1</v>
      </c>
      <c r="AA287">
        <f t="shared" si="481"/>
        <v>1</v>
      </c>
      <c r="AB287">
        <f t="shared" si="523"/>
        <v>0.7</v>
      </c>
      <c r="AC287">
        <f t="shared" si="482"/>
        <v>0.1</v>
      </c>
      <c r="AD287">
        <f t="shared" si="483"/>
        <v>1</v>
      </c>
      <c r="AE287">
        <f t="shared" si="524"/>
        <v>0.7</v>
      </c>
      <c r="AF287">
        <f t="shared" si="484"/>
        <v>0.1</v>
      </c>
      <c r="AG287">
        <f t="shared" si="485"/>
        <v>1</v>
      </c>
      <c r="AH287">
        <f t="shared" si="525"/>
        <v>0.7</v>
      </c>
      <c r="AI287">
        <f t="shared" si="486"/>
        <v>0.1</v>
      </c>
      <c r="AJ287">
        <f t="shared" si="487"/>
        <v>1</v>
      </c>
      <c r="AK287">
        <f t="shared" si="526"/>
        <v>0.7</v>
      </c>
      <c r="AL287">
        <f t="shared" si="533"/>
        <v>0</v>
      </c>
      <c r="AM287">
        <f t="shared" si="514"/>
        <v>0</v>
      </c>
      <c r="AN287">
        <f t="shared" si="488"/>
        <v>0.1</v>
      </c>
      <c r="AO287">
        <f t="shared" si="489"/>
        <v>1</v>
      </c>
      <c r="AP287">
        <f t="shared" si="515"/>
        <v>0.1</v>
      </c>
      <c r="AQ287">
        <f t="shared" si="490"/>
        <v>1</v>
      </c>
      <c r="AR287">
        <f t="shared" si="465"/>
        <v>0</v>
      </c>
      <c r="AS287">
        <f t="shared" si="491"/>
        <v>1</v>
      </c>
      <c r="AT287">
        <f t="shared" si="527"/>
        <v>0.7</v>
      </c>
      <c r="AU287">
        <f t="shared" si="492"/>
        <v>0.1</v>
      </c>
      <c r="AV287">
        <f t="shared" si="493"/>
        <v>1</v>
      </c>
      <c r="AW287">
        <f t="shared" si="494"/>
        <v>0.1</v>
      </c>
      <c r="AX287">
        <f t="shared" si="495"/>
        <v>1</v>
      </c>
      <c r="AY287">
        <f t="shared" si="496"/>
        <v>0.1</v>
      </c>
      <c r="AZ287">
        <f t="shared" si="497"/>
        <v>1</v>
      </c>
      <c r="BA287">
        <f t="shared" si="517"/>
        <v>0.1</v>
      </c>
      <c r="BB287">
        <f t="shared" si="498"/>
        <v>1</v>
      </c>
      <c r="BC287">
        <f t="shared" si="462"/>
        <v>0.55000000000000004</v>
      </c>
      <c r="BD287">
        <f t="shared" si="499"/>
        <v>0.1</v>
      </c>
      <c r="BE287">
        <f t="shared" si="500"/>
        <v>1</v>
      </c>
      <c r="BF287">
        <f t="shared" si="501"/>
        <v>0.1</v>
      </c>
      <c r="BG287">
        <f t="shared" si="502"/>
        <v>1</v>
      </c>
      <c r="BH287">
        <f t="shared" si="503"/>
        <v>1</v>
      </c>
      <c r="BI287">
        <f t="shared" si="528"/>
        <v>0.7</v>
      </c>
      <c r="BJ287">
        <f t="shared" si="537"/>
        <v>0.7</v>
      </c>
      <c r="BK287">
        <f t="shared" si="463"/>
        <v>0.1</v>
      </c>
      <c r="BL287">
        <f t="shared" si="460"/>
        <v>0.50800000000000034</v>
      </c>
      <c r="BM287">
        <f t="shared" si="504"/>
        <v>0.1</v>
      </c>
      <c r="BN287">
        <f t="shared" si="505"/>
        <v>1</v>
      </c>
      <c r="BO287">
        <f t="shared" si="529"/>
        <v>0.7</v>
      </c>
      <c r="BP287">
        <f t="shared" si="506"/>
        <v>0.1</v>
      </c>
      <c r="BQ287">
        <f t="shared" si="507"/>
        <v>1</v>
      </c>
      <c r="BR287">
        <f t="shared" si="530"/>
        <v>0.7</v>
      </c>
      <c r="BS287">
        <f t="shared" si="508"/>
        <v>0.1</v>
      </c>
      <c r="BT287">
        <f t="shared" si="509"/>
        <v>1</v>
      </c>
      <c r="BU287">
        <f t="shared" si="531"/>
        <v>0.7</v>
      </c>
      <c r="BV287">
        <f t="shared" si="539"/>
        <v>0.1</v>
      </c>
      <c r="BW287">
        <f t="shared" si="510"/>
        <v>1</v>
      </c>
      <c r="BX287">
        <f t="shared" si="538"/>
        <v>0.7</v>
      </c>
      <c r="BY287">
        <f t="shared" si="511"/>
        <v>0.1</v>
      </c>
      <c r="BZ287">
        <f t="shared" si="512"/>
        <v>1</v>
      </c>
      <c r="CA287">
        <v>0</v>
      </c>
      <c r="CB287">
        <v>0</v>
      </c>
      <c r="CC287">
        <f t="shared" si="464"/>
        <v>0.1</v>
      </c>
      <c r="CD287">
        <f t="shared" si="540"/>
        <v>0.52000000000000035</v>
      </c>
      <c r="CE287">
        <f t="shared" si="461"/>
        <v>0.1</v>
      </c>
      <c r="CF287">
        <f t="shared" si="516"/>
        <v>1.4199999999999917</v>
      </c>
      <c r="CG287">
        <f t="shared" si="513"/>
        <v>1</v>
      </c>
      <c r="CH287">
        <v>0.1</v>
      </c>
    </row>
    <row r="288" spans="1:86" x14ac:dyDescent="0.25">
      <c r="A288">
        <v>3462</v>
      </c>
      <c r="B288">
        <f t="shared" si="466"/>
        <v>0.1</v>
      </c>
      <c r="C288">
        <f t="shared" si="467"/>
        <v>1</v>
      </c>
      <c r="D288">
        <f t="shared" si="536"/>
        <v>0.75</v>
      </c>
      <c r="E288">
        <f t="shared" si="468"/>
        <v>0.1</v>
      </c>
      <c r="F288">
        <f t="shared" si="469"/>
        <v>1</v>
      </c>
      <c r="G288">
        <f t="shared" si="534"/>
        <v>0.7</v>
      </c>
      <c r="H288">
        <f t="shared" si="535"/>
        <v>0.1</v>
      </c>
      <c r="I288">
        <f t="shared" si="532"/>
        <v>1</v>
      </c>
      <c r="J288">
        <f t="shared" si="470"/>
        <v>0.1</v>
      </c>
      <c r="K288">
        <f t="shared" si="471"/>
        <v>1</v>
      </c>
      <c r="L288">
        <f t="shared" si="518"/>
        <v>0.7</v>
      </c>
      <c r="M288">
        <f t="shared" si="472"/>
        <v>0.1</v>
      </c>
      <c r="N288">
        <f t="shared" si="473"/>
        <v>1</v>
      </c>
      <c r="O288">
        <f t="shared" si="519"/>
        <v>0.7</v>
      </c>
      <c r="P288">
        <f t="shared" si="474"/>
        <v>0.1</v>
      </c>
      <c r="Q288">
        <f t="shared" si="475"/>
        <v>1</v>
      </c>
      <c r="R288">
        <f t="shared" si="520"/>
        <v>0.7</v>
      </c>
      <c r="S288">
        <f t="shared" si="476"/>
        <v>0.1</v>
      </c>
      <c r="T288">
        <f t="shared" si="477"/>
        <v>1</v>
      </c>
      <c r="U288">
        <f t="shared" si="521"/>
        <v>0.7</v>
      </c>
      <c r="V288">
        <f t="shared" si="459"/>
        <v>0</v>
      </c>
      <c r="W288">
        <f t="shared" si="478"/>
        <v>0.1</v>
      </c>
      <c r="X288">
        <f t="shared" si="479"/>
        <v>1</v>
      </c>
      <c r="Y288">
        <f t="shared" si="522"/>
        <v>0.7</v>
      </c>
      <c r="Z288">
        <f t="shared" si="480"/>
        <v>0.1</v>
      </c>
      <c r="AA288">
        <f t="shared" si="481"/>
        <v>1</v>
      </c>
      <c r="AB288">
        <f t="shared" si="523"/>
        <v>0.7</v>
      </c>
      <c r="AC288">
        <f t="shared" si="482"/>
        <v>0.1</v>
      </c>
      <c r="AD288">
        <f t="shared" si="483"/>
        <v>1</v>
      </c>
      <c r="AE288">
        <f t="shared" si="524"/>
        <v>0.7</v>
      </c>
      <c r="AF288">
        <f t="shared" si="484"/>
        <v>0.1</v>
      </c>
      <c r="AG288">
        <f t="shared" si="485"/>
        <v>1</v>
      </c>
      <c r="AH288">
        <f t="shared" si="525"/>
        <v>0.7</v>
      </c>
      <c r="AI288">
        <f t="shared" si="486"/>
        <v>0.1</v>
      </c>
      <c r="AJ288">
        <f t="shared" si="487"/>
        <v>1</v>
      </c>
      <c r="AK288">
        <f t="shared" si="526"/>
        <v>0.7</v>
      </c>
      <c r="AL288">
        <f t="shared" si="533"/>
        <v>0</v>
      </c>
      <c r="AM288">
        <f t="shared" si="514"/>
        <v>0</v>
      </c>
      <c r="AN288">
        <f t="shared" si="488"/>
        <v>0.1</v>
      </c>
      <c r="AO288">
        <f t="shared" si="489"/>
        <v>1</v>
      </c>
      <c r="AP288">
        <f t="shared" si="515"/>
        <v>0.1</v>
      </c>
      <c r="AQ288">
        <f t="shared" si="490"/>
        <v>1</v>
      </c>
      <c r="AR288">
        <f t="shared" si="465"/>
        <v>0</v>
      </c>
      <c r="AS288">
        <f t="shared" si="491"/>
        <v>1</v>
      </c>
      <c r="AT288">
        <f t="shared" si="527"/>
        <v>0.7</v>
      </c>
      <c r="AU288">
        <f t="shared" si="492"/>
        <v>0.1</v>
      </c>
      <c r="AV288">
        <f t="shared" si="493"/>
        <v>1</v>
      </c>
      <c r="AW288">
        <f t="shared" si="494"/>
        <v>0.1</v>
      </c>
      <c r="AX288">
        <f t="shared" si="495"/>
        <v>1</v>
      </c>
      <c r="AY288">
        <f t="shared" si="496"/>
        <v>0.1</v>
      </c>
      <c r="AZ288">
        <f t="shared" si="497"/>
        <v>1</v>
      </c>
      <c r="BA288">
        <f t="shared" si="517"/>
        <v>0.1</v>
      </c>
      <c r="BB288">
        <f t="shared" si="498"/>
        <v>1</v>
      </c>
      <c r="BC288">
        <f t="shared" si="462"/>
        <v>0.55000000000000004</v>
      </c>
      <c r="BD288">
        <f t="shared" si="499"/>
        <v>0.1</v>
      </c>
      <c r="BE288">
        <f t="shared" si="500"/>
        <v>1</v>
      </c>
      <c r="BF288">
        <f t="shared" si="501"/>
        <v>0.1</v>
      </c>
      <c r="BG288">
        <f t="shared" si="502"/>
        <v>1</v>
      </c>
      <c r="BH288">
        <f t="shared" si="503"/>
        <v>1</v>
      </c>
      <c r="BI288">
        <f t="shared" si="528"/>
        <v>0.7</v>
      </c>
      <c r="BJ288">
        <f t="shared" si="537"/>
        <v>0.7</v>
      </c>
      <c r="BK288">
        <f t="shared" si="463"/>
        <v>0.1</v>
      </c>
      <c r="BL288">
        <f t="shared" si="460"/>
        <v>0.51000000000000034</v>
      </c>
      <c r="BM288">
        <f t="shared" si="504"/>
        <v>0.1</v>
      </c>
      <c r="BN288">
        <f t="shared" si="505"/>
        <v>1</v>
      </c>
      <c r="BO288">
        <f t="shared" si="529"/>
        <v>0.7</v>
      </c>
      <c r="BP288">
        <f t="shared" si="506"/>
        <v>0.1</v>
      </c>
      <c r="BQ288">
        <f t="shared" si="507"/>
        <v>1</v>
      </c>
      <c r="BR288">
        <f t="shared" si="530"/>
        <v>0.7</v>
      </c>
      <c r="BS288">
        <f t="shared" si="508"/>
        <v>0.1</v>
      </c>
      <c r="BT288">
        <f t="shared" si="509"/>
        <v>1</v>
      </c>
      <c r="BU288">
        <f t="shared" si="531"/>
        <v>0.7</v>
      </c>
      <c r="BV288">
        <f t="shared" si="539"/>
        <v>0.1</v>
      </c>
      <c r="BW288">
        <f t="shared" si="510"/>
        <v>1</v>
      </c>
      <c r="BX288">
        <f t="shared" si="538"/>
        <v>0.7</v>
      </c>
      <c r="BY288">
        <f t="shared" si="511"/>
        <v>0.1</v>
      </c>
      <c r="BZ288">
        <f t="shared" si="512"/>
        <v>1</v>
      </c>
      <c r="CA288">
        <v>0</v>
      </c>
      <c r="CB288">
        <v>0</v>
      </c>
      <c r="CC288">
        <f t="shared" si="464"/>
        <v>0.1</v>
      </c>
      <c r="CD288">
        <f t="shared" si="540"/>
        <v>0.52200000000000035</v>
      </c>
      <c r="CE288">
        <f t="shared" si="461"/>
        <v>0.1</v>
      </c>
      <c r="CF288">
        <f t="shared" si="516"/>
        <v>1.4249999999999916</v>
      </c>
      <c r="CG288">
        <f t="shared" si="513"/>
        <v>1</v>
      </c>
      <c r="CH288">
        <v>0.1</v>
      </c>
    </row>
    <row r="289" spans="1:86" x14ac:dyDescent="0.25">
      <c r="A289">
        <v>3479</v>
      </c>
      <c r="B289">
        <f t="shared" si="466"/>
        <v>0.1</v>
      </c>
      <c r="C289">
        <f t="shared" si="467"/>
        <v>1</v>
      </c>
      <c r="D289">
        <f t="shared" si="536"/>
        <v>0.75</v>
      </c>
      <c r="E289">
        <f t="shared" si="468"/>
        <v>0.1</v>
      </c>
      <c r="F289">
        <f t="shared" si="469"/>
        <v>1</v>
      </c>
      <c r="G289">
        <f t="shared" si="534"/>
        <v>0.7</v>
      </c>
      <c r="H289">
        <f t="shared" si="535"/>
        <v>0.1</v>
      </c>
      <c r="I289">
        <f t="shared" si="532"/>
        <v>1</v>
      </c>
      <c r="J289">
        <f t="shared" si="470"/>
        <v>0.1</v>
      </c>
      <c r="K289">
        <f t="shared" si="471"/>
        <v>1</v>
      </c>
      <c r="L289">
        <f t="shared" si="518"/>
        <v>0.7</v>
      </c>
      <c r="M289">
        <f t="shared" si="472"/>
        <v>0.1</v>
      </c>
      <c r="N289">
        <f t="shared" si="473"/>
        <v>1</v>
      </c>
      <c r="O289">
        <f t="shared" si="519"/>
        <v>0.7</v>
      </c>
      <c r="P289">
        <f t="shared" si="474"/>
        <v>0.1</v>
      </c>
      <c r="Q289">
        <f t="shared" si="475"/>
        <v>1</v>
      </c>
      <c r="R289">
        <f t="shared" si="520"/>
        <v>0.7</v>
      </c>
      <c r="S289">
        <f t="shared" si="476"/>
        <v>0.1</v>
      </c>
      <c r="T289">
        <f t="shared" si="477"/>
        <v>1</v>
      </c>
      <c r="U289">
        <f t="shared" si="521"/>
        <v>0.7</v>
      </c>
      <c r="V289">
        <f t="shared" si="459"/>
        <v>0</v>
      </c>
      <c r="W289">
        <f t="shared" si="478"/>
        <v>0.1</v>
      </c>
      <c r="X289">
        <f t="shared" si="479"/>
        <v>1</v>
      </c>
      <c r="Y289">
        <f t="shared" si="522"/>
        <v>0.7</v>
      </c>
      <c r="Z289">
        <f t="shared" si="480"/>
        <v>0.1</v>
      </c>
      <c r="AA289">
        <f t="shared" si="481"/>
        <v>1</v>
      </c>
      <c r="AB289">
        <f t="shared" si="523"/>
        <v>0.7</v>
      </c>
      <c r="AC289">
        <f t="shared" si="482"/>
        <v>0.1</v>
      </c>
      <c r="AD289">
        <f t="shared" si="483"/>
        <v>1</v>
      </c>
      <c r="AE289">
        <f t="shared" si="524"/>
        <v>0.7</v>
      </c>
      <c r="AF289">
        <f t="shared" si="484"/>
        <v>0.1</v>
      </c>
      <c r="AG289">
        <f t="shared" si="485"/>
        <v>1</v>
      </c>
      <c r="AH289">
        <f t="shared" si="525"/>
        <v>0.7</v>
      </c>
      <c r="AI289">
        <f t="shared" si="486"/>
        <v>0.1</v>
      </c>
      <c r="AJ289">
        <f t="shared" si="487"/>
        <v>1</v>
      </c>
      <c r="AK289">
        <f t="shared" si="526"/>
        <v>0.7</v>
      </c>
      <c r="AL289">
        <f t="shared" si="533"/>
        <v>0</v>
      </c>
      <c r="AM289">
        <f t="shared" si="514"/>
        <v>0</v>
      </c>
      <c r="AN289">
        <f t="shared" si="488"/>
        <v>0.1</v>
      </c>
      <c r="AO289">
        <f t="shared" si="489"/>
        <v>1</v>
      </c>
      <c r="AP289">
        <f t="shared" si="515"/>
        <v>0.1</v>
      </c>
      <c r="AQ289">
        <f t="shared" si="490"/>
        <v>1</v>
      </c>
      <c r="AR289">
        <f t="shared" si="465"/>
        <v>0</v>
      </c>
      <c r="AS289">
        <f t="shared" si="491"/>
        <v>1</v>
      </c>
      <c r="AT289">
        <f t="shared" si="527"/>
        <v>0.7</v>
      </c>
      <c r="AU289">
        <f t="shared" si="492"/>
        <v>0.1</v>
      </c>
      <c r="AV289">
        <f t="shared" si="493"/>
        <v>1</v>
      </c>
      <c r="AW289">
        <f t="shared" si="494"/>
        <v>0.1</v>
      </c>
      <c r="AX289">
        <f t="shared" si="495"/>
        <v>1</v>
      </c>
      <c r="AY289">
        <f t="shared" si="496"/>
        <v>0.1</v>
      </c>
      <c r="AZ289">
        <f t="shared" si="497"/>
        <v>1</v>
      </c>
      <c r="BA289">
        <f t="shared" si="517"/>
        <v>0.1</v>
      </c>
      <c r="BB289">
        <f t="shared" si="498"/>
        <v>1</v>
      </c>
      <c r="BC289">
        <f t="shared" si="462"/>
        <v>0.55000000000000004</v>
      </c>
      <c r="BD289">
        <f t="shared" si="499"/>
        <v>0.1</v>
      </c>
      <c r="BE289">
        <f t="shared" si="500"/>
        <v>1</v>
      </c>
      <c r="BF289">
        <f t="shared" si="501"/>
        <v>0.1</v>
      </c>
      <c r="BG289">
        <f t="shared" si="502"/>
        <v>1</v>
      </c>
      <c r="BH289">
        <f t="shared" si="503"/>
        <v>1</v>
      </c>
      <c r="BI289">
        <f t="shared" si="528"/>
        <v>0.7</v>
      </c>
      <c r="BJ289">
        <f t="shared" si="537"/>
        <v>0.7</v>
      </c>
      <c r="BK289">
        <f t="shared" si="463"/>
        <v>0.1</v>
      </c>
      <c r="BL289">
        <f t="shared" si="460"/>
        <v>0.51200000000000034</v>
      </c>
      <c r="BM289">
        <f t="shared" si="504"/>
        <v>0.1</v>
      </c>
      <c r="BN289">
        <f t="shared" si="505"/>
        <v>1</v>
      </c>
      <c r="BO289">
        <f t="shared" si="529"/>
        <v>0.7</v>
      </c>
      <c r="BP289">
        <f t="shared" si="506"/>
        <v>0.1</v>
      </c>
      <c r="BQ289">
        <f t="shared" si="507"/>
        <v>1</v>
      </c>
      <c r="BR289">
        <f t="shared" si="530"/>
        <v>0.7</v>
      </c>
      <c r="BS289">
        <f t="shared" si="508"/>
        <v>0.1</v>
      </c>
      <c r="BT289">
        <f t="shared" si="509"/>
        <v>1</v>
      </c>
      <c r="BU289">
        <f t="shared" si="531"/>
        <v>0.7</v>
      </c>
      <c r="BV289">
        <f t="shared" si="539"/>
        <v>0.1</v>
      </c>
      <c r="BW289">
        <f t="shared" si="510"/>
        <v>1</v>
      </c>
      <c r="BX289">
        <f t="shared" si="538"/>
        <v>0.7</v>
      </c>
      <c r="BY289">
        <f t="shared" si="511"/>
        <v>0.1</v>
      </c>
      <c r="BZ289">
        <f t="shared" si="512"/>
        <v>1</v>
      </c>
      <c r="CA289">
        <v>0</v>
      </c>
      <c r="CB289">
        <v>0</v>
      </c>
      <c r="CC289">
        <f t="shared" si="464"/>
        <v>0.1</v>
      </c>
      <c r="CD289">
        <f t="shared" si="540"/>
        <v>0.52400000000000035</v>
      </c>
      <c r="CE289">
        <f t="shared" si="461"/>
        <v>0.1</v>
      </c>
      <c r="CF289">
        <f t="shared" si="516"/>
        <v>1.4299999999999915</v>
      </c>
      <c r="CG289">
        <f t="shared" si="513"/>
        <v>1</v>
      </c>
      <c r="CH289">
        <v>0.1</v>
      </c>
    </row>
    <row r="290" spans="1:86" x14ac:dyDescent="0.25">
      <c r="A290">
        <v>3496</v>
      </c>
      <c r="B290">
        <f t="shared" si="466"/>
        <v>0.1</v>
      </c>
      <c r="C290">
        <f t="shared" si="467"/>
        <v>1</v>
      </c>
      <c r="D290">
        <f t="shared" si="536"/>
        <v>0.75</v>
      </c>
      <c r="E290">
        <f t="shared" si="468"/>
        <v>0.1</v>
      </c>
      <c r="F290">
        <f t="shared" si="469"/>
        <v>1</v>
      </c>
      <c r="G290">
        <f t="shared" si="534"/>
        <v>0.7</v>
      </c>
      <c r="H290">
        <f t="shared" si="535"/>
        <v>0.1</v>
      </c>
      <c r="I290">
        <f t="shared" si="532"/>
        <v>1</v>
      </c>
      <c r="J290">
        <f t="shared" si="470"/>
        <v>0.1</v>
      </c>
      <c r="K290">
        <f t="shared" si="471"/>
        <v>1</v>
      </c>
      <c r="L290">
        <f t="shared" si="518"/>
        <v>0.7</v>
      </c>
      <c r="M290">
        <f t="shared" si="472"/>
        <v>0.1</v>
      </c>
      <c r="N290">
        <f t="shared" si="473"/>
        <v>1</v>
      </c>
      <c r="O290">
        <f t="shared" si="519"/>
        <v>0.7</v>
      </c>
      <c r="P290">
        <f t="shared" si="474"/>
        <v>0.1</v>
      </c>
      <c r="Q290">
        <f t="shared" si="475"/>
        <v>1</v>
      </c>
      <c r="R290">
        <f t="shared" si="520"/>
        <v>0.7</v>
      </c>
      <c r="S290">
        <f t="shared" si="476"/>
        <v>0.1</v>
      </c>
      <c r="T290">
        <f t="shared" si="477"/>
        <v>1</v>
      </c>
      <c r="U290">
        <f t="shared" si="521"/>
        <v>0.7</v>
      </c>
      <c r="V290">
        <f t="shared" ref="V290:V323" si="541">MAX(V289-0.01, 0)</f>
        <v>0</v>
      </c>
      <c r="W290">
        <f t="shared" si="478"/>
        <v>0.1</v>
      </c>
      <c r="X290">
        <f t="shared" si="479"/>
        <v>1</v>
      </c>
      <c r="Y290">
        <f t="shared" si="522"/>
        <v>0.7</v>
      </c>
      <c r="Z290">
        <f t="shared" si="480"/>
        <v>0.1</v>
      </c>
      <c r="AA290">
        <f t="shared" si="481"/>
        <v>1</v>
      </c>
      <c r="AB290">
        <f t="shared" si="523"/>
        <v>0.7</v>
      </c>
      <c r="AC290">
        <f t="shared" si="482"/>
        <v>0.1</v>
      </c>
      <c r="AD290">
        <f t="shared" si="483"/>
        <v>1</v>
      </c>
      <c r="AE290">
        <f t="shared" si="524"/>
        <v>0.7</v>
      </c>
      <c r="AF290">
        <f t="shared" si="484"/>
        <v>0.1</v>
      </c>
      <c r="AG290">
        <f t="shared" si="485"/>
        <v>1</v>
      </c>
      <c r="AH290">
        <f t="shared" si="525"/>
        <v>0.7</v>
      </c>
      <c r="AI290">
        <f t="shared" si="486"/>
        <v>0.1</v>
      </c>
      <c r="AJ290">
        <f t="shared" si="487"/>
        <v>1</v>
      </c>
      <c r="AK290">
        <f t="shared" si="526"/>
        <v>0.7</v>
      </c>
      <c r="AL290">
        <f t="shared" si="533"/>
        <v>0</v>
      </c>
      <c r="AM290">
        <f t="shared" si="514"/>
        <v>0</v>
      </c>
      <c r="AN290">
        <f t="shared" si="488"/>
        <v>0.1</v>
      </c>
      <c r="AO290">
        <f t="shared" si="489"/>
        <v>1</v>
      </c>
      <c r="AP290">
        <f t="shared" si="515"/>
        <v>0.1</v>
      </c>
      <c r="AQ290">
        <f t="shared" si="490"/>
        <v>1</v>
      </c>
      <c r="AR290">
        <f t="shared" si="465"/>
        <v>0</v>
      </c>
      <c r="AS290">
        <f t="shared" si="491"/>
        <v>1</v>
      </c>
      <c r="AT290">
        <f t="shared" si="527"/>
        <v>0.7</v>
      </c>
      <c r="AU290">
        <f t="shared" si="492"/>
        <v>0.1</v>
      </c>
      <c r="AV290">
        <f t="shared" si="493"/>
        <v>1</v>
      </c>
      <c r="AW290">
        <f t="shared" si="494"/>
        <v>0.1</v>
      </c>
      <c r="AX290">
        <f t="shared" si="495"/>
        <v>1</v>
      </c>
      <c r="AY290">
        <f t="shared" si="496"/>
        <v>0.1</v>
      </c>
      <c r="AZ290">
        <f t="shared" si="497"/>
        <v>1</v>
      </c>
      <c r="BA290">
        <f t="shared" si="517"/>
        <v>0.1</v>
      </c>
      <c r="BB290">
        <f t="shared" si="498"/>
        <v>1</v>
      </c>
      <c r="BC290">
        <f t="shared" si="462"/>
        <v>0.55000000000000004</v>
      </c>
      <c r="BD290">
        <f t="shared" si="499"/>
        <v>0.1</v>
      </c>
      <c r="BE290">
        <f t="shared" si="500"/>
        <v>1</v>
      </c>
      <c r="BF290">
        <f t="shared" si="501"/>
        <v>0.1</v>
      </c>
      <c r="BG290">
        <f t="shared" si="502"/>
        <v>1</v>
      </c>
      <c r="BH290">
        <f t="shared" si="503"/>
        <v>1</v>
      </c>
      <c r="BI290">
        <f t="shared" si="528"/>
        <v>0.7</v>
      </c>
      <c r="BJ290">
        <f t="shared" si="537"/>
        <v>0.7</v>
      </c>
      <c r="BK290">
        <f t="shared" si="463"/>
        <v>0.1</v>
      </c>
      <c r="BL290">
        <f t="shared" ref="BL290:BL323" si="542">MIN(BL289+0.002, 0.55)</f>
        <v>0.51400000000000035</v>
      </c>
      <c r="BM290">
        <f t="shared" si="504"/>
        <v>0.1</v>
      </c>
      <c r="BN290">
        <f t="shared" si="505"/>
        <v>1</v>
      </c>
      <c r="BO290">
        <f t="shared" si="529"/>
        <v>0.7</v>
      </c>
      <c r="BP290">
        <f t="shared" si="506"/>
        <v>0.1</v>
      </c>
      <c r="BQ290">
        <f t="shared" si="507"/>
        <v>1</v>
      </c>
      <c r="BR290">
        <f t="shared" si="530"/>
        <v>0.7</v>
      </c>
      <c r="BS290">
        <f t="shared" si="508"/>
        <v>0.1</v>
      </c>
      <c r="BT290">
        <f t="shared" si="509"/>
        <v>1</v>
      </c>
      <c r="BU290">
        <f t="shared" si="531"/>
        <v>0.7</v>
      </c>
      <c r="BV290">
        <f t="shared" si="539"/>
        <v>0.1</v>
      </c>
      <c r="BW290">
        <f t="shared" si="510"/>
        <v>1</v>
      </c>
      <c r="BX290">
        <f t="shared" si="538"/>
        <v>0.7</v>
      </c>
      <c r="BY290">
        <f t="shared" si="511"/>
        <v>0.1</v>
      </c>
      <c r="BZ290">
        <f t="shared" si="512"/>
        <v>1</v>
      </c>
      <c r="CA290">
        <v>0</v>
      </c>
      <c r="CB290">
        <v>0</v>
      </c>
      <c r="CC290">
        <f t="shared" si="464"/>
        <v>0.1</v>
      </c>
      <c r="CD290">
        <f t="shared" si="540"/>
        <v>0.52600000000000036</v>
      </c>
      <c r="CE290">
        <f t="shared" ref="CE290:CE323" si="543">MAX(CE289-0.005, 0.1)</f>
        <v>0.1</v>
      </c>
      <c r="CF290">
        <f t="shared" si="516"/>
        <v>1.4349999999999914</v>
      </c>
      <c r="CG290">
        <f t="shared" si="513"/>
        <v>1</v>
      </c>
      <c r="CH290">
        <v>0.1</v>
      </c>
    </row>
    <row r="291" spans="1:86" x14ac:dyDescent="0.25">
      <c r="A291">
        <v>3514</v>
      </c>
      <c r="B291">
        <f t="shared" si="466"/>
        <v>0.1</v>
      </c>
      <c r="C291">
        <f t="shared" si="467"/>
        <v>1</v>
      </c>
      <c r="D291">
        <f t="shared" si="536"/>
        <v>0.75</v>
      </c>
      <c r="E291">
        <f t="shared" si="468"/>
        <v>0.1</v>
      </c>
      <c r="F291">
        <f t="shared" si="469"/>
        <v>1</v>
      </c>
      <c r="G291">
        <f t="shared" si="534"/>
        <v>0.7</v>
      </c>
      <c r="H291">
        <f t="shared" si="535"/>
        <v>0.1</v>
      </c>
      <c r="I291">
        <f t="shared" si="532"/>
        <v>1</v>
      </c>
      <c r="J291">
        <f t="shared" si="470"/>
        <v>0.1</v>
      </c>
      <c r="K291">
        <f t="shared" si="471"/>
        <v>1</v>
      </c>
      <c r="L291">
        <f t="shared" si="518"/>
        <v>0.7</v>
      </c>
      <c r="M291">
        <f t="shared" si="472"/>
        <v>0.1</v>
      </c>
      <c r="N291">
        <f t="shared" si="473"/>
        <v>1</v>
      </c>
      <c r="O291">
        <f t="shared" si="519"/>
        <v>0.7</v>
      </c>
      <c r="P291">
        <f t="shared" si="474"/>
        <v>0.1</v>
      </c>
      <c r="Q291">
        <f t="shared" si="475"/>
        <v>1</v>
      </c>
      <c r="R291">
        <f t="shared" si="520"/>
        <v>0.7</v>
      </c>
      <c r="S291">
        <f t="shared" si="476"/>
        <v>0.1</v>
      </c>
      <c r="T291">
        <f t="shared" si="477"/>
        <v>1</v>
      </c>
      <c r="U291">
        <f t="shared" si="521"/>
        <v>0.7</v>
      </c>
      <c r="V291">
        <f t="shared" si="541"/>
        <v>0</v>
      </c>
      <c r="W291">
        <f t="shared" si="478"/>
        <v>0.1</v>
      </c>
      <c r="X291">
        <f t="shared" si="479"/>
        <v>1</v>
      </c>
      <c r="Y291">
        <f t="shared" si="522"/>
        <v>0.7</v>
      </c>
      <c r="Z291">
        <f t="shared" si="480"/>
        <v>0.1</v>
      </c>
      <c r="AA291">
        <f t="shared" si="481"/>
        <v>1</v>
      </c>
      <c r="AB291">
        <f t="shared" si="523"/>
        <v>0.7</v>
      </c>
      <c r="AC291">
        <f t="shared" si="482"/>
        <v>0.1</v>
      </c>
      <c r="AD291">
        <f t="shared" si="483"/>
        <v>1</v>
      </c>
      <c r="AE291">
        <f t="shared" si="524"/>
        <v>0.7</v>
      </c>
      <c r="AF291">
        <f t="shared" si="484"/>
        <v>0.1</v>
      </c>
      <c r="AG291">
        <f t="shared" si="485"/>
        <v>1</v>
      </c>
      <c r="AH291">
        <f t="shared" si="525"/>
        <v>0.7</v>
      </c>
      <c r="AI291">
        <f t="shared" si="486"/>
        <v>0.1</v>
      </c>
      <c r="AJ291">
        <f t="shared" si="487"/>
        <v>1</v>
      </c>
      <c r="AK291">
        <f t="shared" si="526"/>
        <v>0.7</v>
      </c>
      <c r="AL291">
        <f t="shared" si="533"/>
        <v>0</v>
      </c>
      <c r="AM291">
        <f t="shared" si="514"/>
        <v>0</v>
      </c>
      <c r="AN291">
        <f t="shared" si="488"/>
        <v>0.1</v>
      </c>
      <c r="AO291">
        <f t="shared" si="489"/>
        <v>1</v>
      </c>
      <c r="AP291">
        <f t="shared" si="515"/>
        <v>0.1</v>
      </c>
      <c r="AQ291">
        <f t="shared" si="490"/>
        <v>1</v>
      </c>
      <c r="AR291">
        <f t="shared" si="465"/>
        <v>0</v>
      </c>
      <c r="AS291">
        <f t="shared" si="491"/>
        <v>1</v>
      </c>
      <c r="AT291">
        <f t="shared" si="527"/>
        <v>0.7</v>
      </c>
      <c r="AU291">
        <f t="shared" si="492"/>
        <v>0.1</v>
      </c>
      <c r="AV291">
        <f t="shared" si="493"/>
        <v>1</v>
      </c>
      <c r="AW291">
        <f t="shared" si="494"/>
        <v>0.1</v>
      </c>
      <c r="AX291">
        <f t="shared" si="495"/>
        <v>1</v>
      </c>
      <c r="AY291">
        <f t="shared" si="496"/>
        <v>0.1</v>
      </c>
      <c r="AZ291">
        <f t="shared" si="497"/>
        <v>1</v>
      </c>
      <c r="BA291">
        <f t="shared" si="517"/>
        <v>0.1</v>
      </c>
      <c r="BB291">
        <f t="shared" si="498"/>
        <v>1</v>
      </c>
      <c r="BC291">
        <f t="shared" ref="BC291:BC323" si="544">MIN(BC290+0.004, 0.55)</f>
        <v>0.55000000000000004</v>
      </c>
      <c r="BD291">
        <f t="shared" si="499"/>
        <v>0.1</v>
      </c>
      <c r="BE291">
        <f t="shared" si="500"/>
        <v>1</v>
      </c>
      <c r="BF291">
        <f t="shared" si="501"/>
        <v>0.1</v>
      </c>
      <c r="BG291">
        <f t="shared" si="502"/>
        <v>1</v>
      </c>
      <c r="BH291">
        <f t="shared" si="503"/>
        <v>1</v>
      </c>
      <c r="BI291">
        <f t="shared" si="528"/>
        <v>0.7</v>
      </c>
      <c r="BJ291">
        <f t="shared" si="537"/>
        <v>0.7</v>
      </c>
      <c r="BK291">
        <f t="shared" si="463"/>
        <v>0.1</v>
      </c>
      <c r="BL291">
        <f t="shared" si="542"/>
        <v>0.51600000000000035</v>
      </c>
      <c r="BM291">
        <f t="shared" si="504"/>
        <v>0.1</v>
      </c>
      <c r="BN291">
        <f t="shared" si="505"/>
        <v>1</v>
      </c>
      <c r="BO291">
        <f t="shared" si="529"/>
        <v>0.7</v>
      </c>
      <c r="BP291">
        <f t="shared" si="506"/>
        <v>0.1</v>
      </c>
      <c r="BQ291">
        <f t="shared" si="507"/>
        <v>1</v>
      </c>
      <c r="BR291">
        <f t="shared" si="530"/>
        <v>0.7</v>
      </c>
      <c r="BS291">
        <f t="shared" si="508"/>
        <v>0.1</v>
      </c>
      <c r="BT291">
        <f t="shared" si="509"/>
        <v>1</v>
      </c>
      <c r="BU291">
        <f t="shared" si="531"/>
        <v>0.7</v>
      </c>
      <c r="BV291">
        <f t="shared" si="539"/>
        <v>0.1</v>
      </c>
      <c r="BW291">
        <f t="shared" si="510"/>
        <v>1</v>
      </c>
      <c r="BX291">
        <f t="shared" si="538"/>
        <v>0.7</v>
      </c>
      <c r="BY291">
        <f t="shared" si="511"/>
        <v>0.1</v>
      </c>
      <c r="BZ291">
        <f t="shared" si="512"/>
        <v>1</v>
      </c>
      <c r="CA291">
        <v>0</v>
      </c>
      <c r="CB291">
        <v>0</v>
      </c>
      <c r="CC291">
        <f t="shared" si="464"/>
        <v>0.1</v>
      </c>
      <c r="CD291">
        <f t="shared" si="540"/>
        <v>0.52800000000000036</v>
      </c>
      <c r="CE291">
        <f t="shared" si="543"/>
        <v>0.1</v>
      </c>
      <c r="CF291">
        <f t="shared" si="516"/>
        <v>1.4399999999999913</v>
      </c>
      <c r="CG291">
        <f t="shared" si="513"/>
        <v>1</v>
      </c>
      <c r="CH291">
        <v>0.1</v>
      </c>
    </row>
    <row r="292" spans="1:86" x14ac:dyDescent="0.25">
      <c r="A292">
        <v>3531</v>
      </c>
      <c r="B292">
        <f t="shared" si="466"/>
        <v>0.1</v>
      </c>
      <c r="C292">
        <f t="shared" si="467"/>
        <v>1</v>
      </c>
      <c r="D292">
        <f t="shared" si="536"/>
        <v>0.75</v>
      </c>
      <c r="E292">
        <f t="shared" si="468"/>
        <v>0.1</v>
      </c>
      <c r="F292">
        <f t="shared" si="469"/>
        <v>1</v>
      </c>
      <c r="G292">
        <f t="shared" si="534"/>
        <v>0.7</v>
      </c>
      <c r="H292">
        <f t="shared" si="535"/>
        <v>0.1</v>
      </c>
      <c r="I292">
        <f t="shared" si="532"/>
        <v>1</v>
      </c>
      <c r="J292">
        <f t="shared" si="470"/>
        <v>0.1</v>
      </c>
      <c r="K292">
        <f t="shared" si="471"/>
        <v>1</v>
      </c>
      <c r="L292">
        <f t="shared" si="518"/>
        <v>0.7</v>
      </c>
      <c r="M292">
        <f t="shared" si="472"/>
        <v>0.1</v>
      </c>
      <c r="N292">
        <f t="shared" si="473"/>
        <v>1</v>
      </c>
      <c r="O292">
        <f t="shared" si="519"/>
        <v>0.7</v>
      </c>
      <c r="P292">
        <f t="shared" si="474"/>
        <v>0.1</v>
      </c>
      <c r="Q292">
        <f t="shared" si="475"/>
        <v>1</v>
      </c>
      <c r="R292">
        <f t="shared" si="520"/>
        <v>0.7</v>
      </c>
      <c r="S292">
        <f t="shared" si="476"/>
        <v>0.1</v>
      </c>
      <c r="T292">
        <f t="shared" si="477"/>
        <v>1</v>
      </c>
      <c r="U292">
        <f t="shared" si="521"/>
        <v>0.7</v>
      </c>
      <c r="V292">
        <f t="shared" si="541"/>
        <v>0</v>
      </c>
      <c r="W292">
        <f t="shared" si="478"/>
        <v>0.1</v>
      </c>
      <c r="X292">
        <f t="shared" si="479"/>
        <v>1</v>
      </c>
      <c r="Y292">
        <f t="shared" si="522"/>
        <v>0.7</v>
      </c>
      <c r="Z292">
        <f t="shared" si="480"/>
        <v>0.1</v>
      </c>
      <c r="AA292">
        <f t="shared" si="481"/>
        <v>1</v>
      </c>
      <c r="AB292">
        <f t="shared" si="523"/>
        <v>0.7</v>
      </c>
      <c r="AC292">
        <f t="shared" si="482"/>
        <v>0.1</v>
      </c>
      <c r="AD292">
        <f t="shared" si="483"/>
        <v>1</v>
      </c>
      <c r="AE292">
        <f t="shared" si="524"/>
        <v>0.7</v>
      </c>
      <c r="AF292">
        <f t="shared" si="484"/>
        <v>0.1</v>
      </c>
      <c r="AG292">
        <f t="shared" si="485"/>
        <v>1</v>
      </c>
      <c r="AH292">
        <f t="shared" si="525"/>
        <v>0.7</v>
      </c>
      <c r="AI292">
        <f t="shared" si="486"/>
        <v>0.1</v>
      </c>
      <c r="AJ292">
        <f t="shared" si="487"/>
        <v>1</v>
      </c>
      <c r="AK292">
        <f t="shared" si="526"/>
        <v>0.7</v>
      </c>
      <c r="AL292">
        <f t="shared" si="533"/>
        <v>0</v>
      </c>
      <c r="AM292">
        <f t="shared" si="514"/>
        <v>0</v>
      </c>
      <c r="AN292">
        <f t="shared" si="488"/>
        <v>0.1</v>
      </c>
      <c r="AO292">
        <f t="shared" si="489"/>
        <v>1</v>
      </c>
      <c r="AP292">
        <f t="shared" si="515"/>
        <v>0.1</v>
      </c>
      <c r="AQ292">
        <f t="shared" si="490"/>
        <v>1</v>
      </c>
      <c r="AR292">
        <f t="shared" si="465"/>
        <v>0</v>
      </c>
      <c r="AS292">
        <f t="shared" si="491"/>
        <v>1</v>
      </c>
      <c r="AT292">
        <f t="shared" si="527"/>
        <v>0.7</v>
      </c>
      <c r="AU292">
        <f t="shared" si="492"/>
        <v>0.1</v>
      </c>
      <c r="AV292">
        <f t="shared" si="493"/>
        <v>1</v>
      </c>
      <c r="AW292">
        <f t="shared" si="494"/>
        <v>0.1</v>
      </c>
      <c r="AX292">
        <f t="shared" si="495"/>
        <v>1</v>
      </c>
      <c r="AY292">
        <f t="shared" si="496"/>
        <v>0.1</v>
      </c>
      <c r="AZ292">
        <f t="shared" si="497"/>
        <v>1</v>
      </c>
      <c r="BA292">
        <f t="shared" si="517"/>
        <v>0.1</v>
      </c>
      <c r="BB292">
        <f t="shared" si="498"/>
        <v>1</v>
      </c>
      <c r="BC292">
        <f t="shared" si="544"/>
        <v>0.55000000000000004</v>
      </c>
      <c r="BD292">
        <f t="shared" si="499"/>
        <v>0.1</v>
      </c>
      <c r="BE292">
        <f t="shared" si="500"/>
        <v>1</v>
      </c>
      <c r="BF292">
        <f t="shared" si="501"/>
        <v>0.1</v>
      </c>
      <c r="BG292">
        <f t="shared" si="502"/>
        <v>1</v>
      </c>
      <c r="BH292">
        <f t="shared" si="503"/>
        <v>1</v>
      </c>
      <c r="BI292">
        <f t="shared" si="528"/>
        <v>0.7</v>
      </c>
      <c r="BJ292">
        <f t="shared" si="537"/>
        <v>0.7</v>
      </c>
      <c r="BK292">
        <f t="shared" si="463"/>
        <v>0.1</v>
      </c>
      <c r="BL292">
        <f t="shared" si="542"/>
        <v>0.51800000000000035</v>
      </c>
      <c r="BM292">
        <f t="shared" si="504"/>
        <v>0.1</v>
      </c>
      <c r="BN292">
        <f t="shared" si="505"/>
        <v>1</v>
      </c>
      <c r="BO292">
        <f t="shared" si="529"/>
        <v>0.7</v>
      </c>
      <c r="BP292">
        <f t="shared" si="506"/>
        <v>0.1</v>
      </c>
      <c r="BQ292">
        <f t="shared" si="507"/>
        <v>1</v>
      </c>
      <c r="BR292">
        <f t="shared" si="530"/>
        <v>0.7</v>
      </c>
      <c r="BS292">
        <f t="shared" si="508"/>
        <v>0.1</v>
      </c>
      <c r="BT292">
        <f t="shared" si="509"/>
        <v>1</v>
      </c>
      <c r="BU292">
        <f t="shared" si="531"/>
        <v>0.7</v>
      </c>
      <c r="BV292">
        <f t="shared" si="539"/>
        <v>0.1</v>
      </c>
      <c r="BW292">
        <f t="shared" si="510"/>
        <v>1</v>
      </c>
      <c r="BX292">
        <f t="shared" si="538"/>
        <v>0.7</v>
      </c>
      <c r="BY292">
        <f t="shared" si="511"/>
        <v>0.1</v>
      </c>
      <c r="BZ292">
        <f t="shared" si="512"/>
        <v>1</v>
      </c>
      <c r="CA292">
        <v>0</v>
      </c>
      <c r="CB292">
        <v>0</v>
      </c>
      <c r="CC292">
        <f t="shared" si="464"/>
        <v>0.1</v>
      </c>
      <c r="CD292">
        <f t="shared" si="540"/>
        <v>0.53000000000000036</v>
      </c>
      <c r="CE292">
        <f t="shared" si="543"/>
        <v>0.1</v>
      </c>
      <c r="CF292">
        <f t="shared" si="516"/>
        <v>1.4449999999999912</v>
      </c>
      <c r="CG292">
        <f t="shared" si="513"/>
        <v>1</v>
      </c>
      <c r="CH292">
        <v>0.1</v>
      </c>
    </row>
    <row r="293" spans="1:86" x14ac:dyDescent="0.25">
      <c r="A293">
        <v>3549</v>
      </c>
      <c r="B293">
        <f t="shared" si="466"/>
        <v>0.1</v>
      </c>
      <c r="C293">
        <f t="shared" si="467"/>
        <v>1</v>
      </c>
      <c r="D293">
        <f t="shared" si="536"/>
        <v>0.75</v>
      </c>
      <c r="E293">
        <f t="shared" si="468"/>
        <v>0.1</v>
      </c>
      <c r="F293">
        <f t="shared" si="469"/>
        <v>1</v>
      </c>
      <c r="G293">
        <f t="shared" si="534"/>
        <v>0.7</v>
      </c>
      <c r="H293">
        <f t="shared" si="535"/>
        <v>0.1</v>
      </c>
      <c r="I293">
        <f t="shared" si="532"/>
        <v>1</v>
      </c>
      <c r="J293">
        <f t="shared" si="470"/>
        <v>0.1</v>
      </c>
      <c r="K293">
        <f t="shared" si="471"/>
        <v>1</v>
      </c>
      <c r="L293">
        <f t="shared" si="518"/>
        <v>0.7</v>
      </c>
      <c r="M293">
        <f t="shared" si="472"/>
        <v>0.1</v>
      </c>
      <c r="N293">
        <f t="shared" si="473"/>
        <v>1</v>
      </c>
      <c r="O293">
        <f t="shared" si="519"/>
        <v>0.7</v>
      </c>
      <c r="P293">
        <f t="shared" si="474"/>
        <v>0.1</v>
      </c>
      <c r="Q293">
        <f t="shared" si="475"/>
        <v>1</v>
      </c>
      <c r="R293">
        <f t="shared" si="520"/>
        <v>0.7</v>
      </c>
      <c r="S293">
        <f t="shared" si="476"/>
        <v>0.1</v>
      </c>
      <c r="T293">
        <f t="shared" si="477"/>
        <v>1</v>
      </c>
      <c r="U293">
        <f t="shared" si="521"/>
        <v>0.7</v>
      </c>
      <c r="V293">
        <f t="shared" si="541"/>
        <v>0</v>
      </c>
      <c r="W293">
        <f t="shared" si="478"/>
        <v>0.1</v>
      </c>
      <c r="X293">
        <f t="shared" si="479"/>
        <v>1</v>
      </c>
      <c r="Y293">
        <f t="shared" si="522"/>
        <v>0.7</v>
      </c>
      <c r="Z293">
        <f t="shared" si="480"/>
        <v>0.1</v>
      </c>
      <c r="AA293">
        <f t="shared" si="481"/>
        <v>1</v>
      </c>
      <c r="AB293">
        <f t="shared" si="523"/>
        <v>0.7</v>
      </c>
      <c r="AC293">
        <f t="shared" si="482"/>
        <v>0.1</v>
      </c>
      <c r="AD293">
        <f t="shared" si="483"/>
        <v>1</v>
      </c>
      <c r="AE293">
        <f t="shared" si="524"/>
        <v>0.7</v>
      </c>
      <c r="AF293">
        <f t="shared" si="484"/>
        <v>0.1</v>
      </c>
      <c r="AG293">
        <f t="shared" si="485"/>
        <v>1</v>
      </c>
      <c r="AH293">
        <f t="shared" si="525"/>
        <v>0.7</v>
      </c>
      <c r="AI293">
        <f t="shared" si="486"/>
        <v>0.1</v>
      </c>
      <c r="AJ293">
        <f t="shared" si="487"/>
        <v>1</v>
      </c>
      <c r="AK293">
        <f t="shared" si="526"/>
        <v>0.7</v>
      </c>
      <c r="AL293">
        <f t="shared" si="533"/>
        <v>0</v>
      </c>
      <c r="AM293">
        <f t="shared" si="514"/>
        <v>0</v>
      </c>
      <c r="AN293">
        <f t="shared" si="488"/>
        <v>0.1</v>
      </c>
      <c r="AO293">
        <f t="shared" si="489"/>
        <v>1</v>
      </c>
      <c r="AP293">
        <f t="shared" si="515"/>
        <v>0.1</v>
      </c>
      <c r="AQ293">
        <f t="shared" si="490"/>
        <v>1</v>
      </c>
      <c r="AR293">
        <f t="shared" si="465"/>
        <v>0</v>
      </c>
      <c r="AS293">
        <f t="shared" si="491"/>
        <v>1</v>
      </c>
      <c r="AT293">
        <f t="shared" si="527"/>
        <v>0.7</v>
      </c>
      <c r="AU293">
        <f t="shared" si="492"/>
        <v>0.1</v>
      </c>
      <c r="AV293">
        <f t="shared" si="493"/>
        <v>1</v>
      </c>
      <c r="AW293">
        <f t="shared" si="494"/>
        <v>0.1</v>
      </c>
      <c r="AX293">
        <f t="shared" si="495"/>
        <v>1</v>
      </c>
      <c r="AY293">
        <f t="shared" si="496"/>
        <v>0.1</v>
      </c>
      <c r="AZ293">
        <f t="shared" si="497"/>
        <v>1</v>
      </c>
      <c r="BA293">
        <f t="shared" ref="BA293:BA323" si="545">MAX(BA292-0.005, 0.1)</f>
        <v>0.1</v>
      </c>
      <c r="BB293">
        <f t="shared" si="498"/>
        <v>1</v>
      </c>
      <c r="BC293">
        <f t="shared" si="544"/>
        <v>0.55000000000000004</v>
      </c>
      <c r="BD293">
        <f t="shared" si="499"/>
        <v>0.1</v>
      </c>
      <c r="BE293">
        <f t="shared" si="500"/>
        <v>1</v>
      </c>
      <c r="BF293">
        <f t="shared" si="501"/>
        <v>0.1</v>
      </c>
      <c r="BG293">
        <f t="shared" si="502"/>
        <v>1</v>
      </c>
      <c r="BH293">
        <f t="shared" si="503"/>
        <v>1</v>
      </c>
      <c r="BI293">
        <f t="shared" si="528"/>
        <v>0.7</v>
      </c>
      <c r="BJ293">
        <f t="shared" si="537"/>
        <v>0.7</v>
      </c>
      <c r="BK293">
        <f t="shared" si="463"/>
        <v>0.1</v>
      </c>
      <c r="BL293">
        <f t="shared" si="542"/>
        <v>0.52000000000000035</v>
      </c>
      <c r="BM293">
        <f t="shared" si="504"/>
        <v>0.1</v>
      </c>
      <c r="BN293">
        <f t="shared" si="505"/>
        <v>1</v>
      </c>
      <c r="BO293">
        <f t="shared" si="529"/>
        <v>0.7</v>
      </c>
      <c r="BP293">
        <f t="shared" si="506"/>
        <v>0.1</v>
      </c>
      <c r="BQ293">
        <f t="shared" si="507"/>
        <v>1</v>
      </c>
      <c r="BR293">
        <f t="shared" si="530"/>
        <v>0.7</v>
      </c>
      <c r="BS293">
        <f t="shared" si="508"/>
        <v>0.1</v>
      </c>
      <c r="BT293">
        <f t="shared" si="509"/>
        <v>1</v>
      </c>
      <c r="BU293">
        <f t="shared" si="531"/>
        <v>0.7</v>
      </c>
      <c r="BV293">
        <f t="shared" si="539"/>
        <v>0.1</v>
      </c>
      <c r="BW293">
        <f t="shared" si="510"/>
        <v>1</v>
      </c>
      <c r="BX293">
        <f t="shared" si="538"/>
        <v>0.7</v>
      </c>
      <c r="BY293">
        <f t="shared" si="511"/>
        <v>0.1</v>
      </c>
      <c r="BZ293">
        <f t="shared" si="512"/>
        <v>1</v>
      </c>
      <c r="CA293">
        <v>0</v>
      </c>
      <c r="CB293">
        <v>0</v>
      </c>
      <c r="CC293">
        <f t="shared" si="464"/>
        <v>0.1</v>
      </c>
      <c r="CD293">
        <f t="shared" si="540"/>
        <v>0.53200000000000036</v>
      </c>
      <c r="CE293">
        <f t="shared" si="543"/>
        <v>0.1</v>
      </c>
      <c r="CF293">
        <f t="shared" si="516"/>
        <v>1.4499999999999911</v>
      </c>
      <c r="CG293">
        <f t="shared" si="513"/>
        <v>1</v>
      </c>
      <c r="CH293">
        <v>0.1</v>
      </c>
    </row>
    <row r="294" spans="1:86" x14ac:dyDescent="0.25">
      <c r="A294">
        <v>3566</v>
      </c>
      <c r="B294">
        <f t="shared" si="466"/>
        <v>0.1</v>
      </c>
      <c r="C294">
        <f t="shared" si="467"/>
        <v>1</v>
      </c>
      <c r="D294">
        <f t="shared" si="536"/>
        <v>0.75</v>
      </c>
      <c r="E294">
        <f t="shared" si="468"/>
        <v>0.1</v>
      </c>
      <c r="F294">
        <f t="shared" si="469"/>
        <v>1</v>
      </c>
      <c r="G294">
        <f t="shared" si="534"/>
        <v>0.7</v>
      </c>
      <c r="H294">
        <f t="shared" si="535"/>
        <v>0.1</v>
      </c>
      <c r="I294">
        <f t="shared" si="532"/>
        <v>1</v>
      </c>
      <c r="J294">
        <f t="shared" si="470"/>
        <v>0.1</v>
      </c>
      <c r="K294">
        <f t="shared" si="471"/>
        <v>1</v>
      </c>
      <c r="L294">
        <f t="shared" si="518"/>
        <v>0.7</v>
      </c>
      <c r="M294">
        <f t="shared" si="472"/>
        <v>0.1</v>
      </c>
      <c r="N294">
        <f t="shared" si="473"/>
        <v>1</v>
      </c>
      <c r="O294">
        <f t="shared" si="519"/>
        <v>0.7</v>
      </c>
      <c r="P294">
        <f t="shared" si="474"/>
        <v>0.1</v>
      </c>
      <c r="Q294">
        <f t="shared" si="475"/>
        <v>1</v>
      </c>
      <c r="R294">
        <f t="shared" si="520"/>
        <v>0.7</v>
      </c>
      <c r="S294">
        <f t="shared" si="476"/>
        <v>0.1</v>
      </c>
      <c r="T294">
        <f t="shared" si="477"/>
        <v>1</v>
      </c>
      <c r="U294">
        <f t="shared" si="521"/>
        <v>0.7</v>
      </c>
      <c r="V294">
        <f t="shared" si="541"/>
        <v>0</v>
      </c>
      <c r="W294">
        <f t="shared" si="478"/>
        <v>0.1</v>
      </c>
      <c r="X294">
        <f t="shared" si="479"/>
        <v>1</v>
      </c>
      <c r="Y294">
        <f t="shared" si="522"/>
        <v>0.7</v>
      </c>
      <c r="Z294">
        <f t="shared" si="480"/>
        <v>0.1</v>
      </c>
      <c r="AA294">
        <f t="shared" si="481"/>
        <v>1</v>
      </c>
      <c r="AB294">
        <f t="shared" si="523"/>
        <v>0.7</v>
      </c>
      <c r="AC294">
        <f t="shared" si="482"/>
        <v>0.1</v>
      </c>
      <c r="AD294">
        <f t="shared" si="483"/>
        <v>1</v>
      </c>
      <c r="AE294">
        <f t="shared" si="524"/>
        <v>0.7</v>
      </c>
      <c r="AF294">
        <f t="shared" si="484"/>
        <v>0.1</v>
      </c>
      <c r="AG294">
        <f t="shared" si="485"/>
        <v>1</v>
      </c>
      <c r="AH294">
        <f t="shared" si="525"/>
        <v>0.7</v>
      </c>
      <c r="AI294">
        <f t="shared" si="486"/>
        <v>0.1</v>
      </c>
      <c r="AJ294">
        <f t="shared" si="487"/>
        <v>1</v>
      </c>
      <c r="AK294">
        <f t="shared" si="526"/>
        <v>0.7</v>
      </c>
      <c r="AL294">
        <f t="shared" si="533"/>
        <v>0</v>
      </c>
      <c r="AM294">
        <f t="shared" si="514"/>
        <v>0</v>
      </c>
      <c r="AN294">
        <f t="shared" si="488"/>
        <v>0.1</v>
      </c>
      <c r="AO294">
        <f t="shared" si="489"/>
        <v>1</v>
      </c>
      <c r="AP294">
        <f t="shared" si="515"/>
        <v>0.1</v>
      </c>
      <c r="AQ294">
        <f t="shared" si="490"/>
        <v>1</v>
      </c>
      <c r="AR294">
        <f t="shared" si="465"/>
        <v>0</v>
      </c>
      <c r="AS294">
        <f t="shared" si="491"/>
        <v>1</v>
      </c>
      <c r="AT294">
        <f t="shared" si="527"/>
        <v>0.7</v>
      </c>
      <c r="AU294">
        <f t="shared" si="492"/>
        <v>0.1</v>
      </c>
      <c r="AV294">
        <f t="shared" si="493"/>
        <v>1</v>
      </c>
      <c r="AW294">
        <f t="shared" si="494"/>
        <v>0.1</v>
      </c>
      <c r="AX294">
        <f t="shared" si="495"/>
        <v>1</v>
      </c>
      <c r="AY294">
        <f t="shared" si="496"/>
        <v>0.1</v>
      </c>
      <c r="AZ294">
        <f t="shared" si="497"/>
        <v>1</v>
      </c>
      <c r="BA294">
        <f t="shared" si="545"/>
        <v>0.1</v>
      </c>
      <c r="BB294">
        <f t="shared" si="498"/>
        <v>1</v>
      </c>
      <c r="BC294">
        <f t="shared" si="544"/>
        <v>0.55000000000000004</v>
      </c>
      <c r="BD294">
        <f t="shared" si="499"/>
        <v>0.1</v>
      </c>
      <c r="BE294">
        <f t="shared" si="500"/>
        <v>1</v>
      </c>
      <c r="BF294">
        <f t="shared" si="501"/>
        <v>0.1</v>
      </c>
      <c r="BG294">
        <f t="shared" si="502"/>
        <v>1</v>
      </c>
      <c r="BH294">
        <f t="shared" si="503"/>
        <v>1</v>
      </c>
      <c r="BI294">
        <f t="shared" si="528"/>
        <v>0.7</v>
      </c>
      <c r="BJ294">
        <f t="shared" si="537"/>
        <v>0.7</v>
      </c>
      <c r="BK294">
        <f t="shared" si="463"/>
        <v>0.1</v>
      </c>
      <c r="BL294">
        <f t="shared" si="542"/>
        <v>0.52200000000000035</v>
      </c>
      <c r="BM294">
        <f t="shared" si="504"/>
        <v>0.1</v>
      </c>
      <c r="BN294">
        <f t="shared" si="505"/>
        <v>1</v>
      </c>
      <c r="BO294">
        <f t="shared" si="529"/>
        <v>0.7</v>
      </c>
      <c r="BP294">
        <f t="shared" si="506"/>
        <v>0.1</v>
      </c>
      <c r="BQ294">
        <f t="shared" si="507"/>
        <v>1</v>
      </c>
      <c r="BR294">
        <f t="shared" si="530"/>
        <v>0.7</v>
      </c>
      <c r="BS294">
        <f t="shared" si="508"/>
        <v>0.1</v>
      </c>
      <c r="BT294">
        <f t="shared" si="509"/>
        <v>1</v>
      </c>
      <c r="BU294">
        <f t="shared" si="531"/>
        <v>0.7</v>
      </c>
      <c r="BV294">
        <f t="shared" si="539"/>
        <v>0.1</v>
      </c>
      <c r="BW294">
        <f t="shared" si="510"/>
        <v>1</v>
      </c>
      <c r="BX294">
        <f t="shared" si="538"/>
        <v>0.7</v>
      </c>
      <c r="BY294">
        <f t="shared" si="511"/>
        <v>0.1</v>
      </c>
      <c r="BZ294">
        <f t="shared" si="512"/>
        <v>1</v>
      </c>
      <c r="CA294">
        <v>0</v>
      </c>
      <c r="CB294">
        <v>0</v>
      </c>
      <c r="CC294">
        <f t="shared" si="464"/>
        <v>0.1</v>
      </c>
      <c r="CD294">
        <f t="shared" si="540"/>
        <v>0.53400000000000036</v>
      </c>
      <c r="CE294">
        <f t="shared" si="543"/>
        <v>0.1</v>
      </c>
      <c r="CF294">
        <f t="shared" si="516"/>
        <v>1.454999999999991</v>
      </c>
      <c r="CG294">
        <f t="shared" si="513"/>
        <v>1</v>
      </c>
      <c r="CH294">
        <v>0.1</v>
      </c>
    </row>
    <row r="295" spans="1:86" x14ac:dyDescent="0.25">
      <c r="A295">
        <v>3584</v>
      </c>
      <c r="B295">
        <f t="shared" si="466"/>
        <v>0.1</v>
      </c>
      <c r="C295">
        <f t="shared" si="467"/>
        <v>1</v>
      </c>
      <c r="D295">
        <f t="shared" si="536"/>
        <v>0.75</v>
      </c>
      <c r="E295">
        <f t="shared" si="468"/>
        <v>0.1</v>
      </c>
      <c r="F295">
        <f t="shared" si="469"/>
        <v>1</v>
      </c>
      <c r="G295">
        <f t="shared" si="534"/>
        <v>0.7</v>
      </c>
      <c r="H295">
        <f t="shared" si="535"/>
        <v>0.1</v>
      </c>
      <c r="I295">
        <f t="shared" si="532"/>
        <v>1</v>
      </c>
      <c r="J295">
        <f t="shared" si="470"/>
        <v>0.1</v>
      </c>
      <c r="K295">
        <f t="shared" si="471"/>
        <v>1</v>
      </c>
      <c r="L295">
        <f t="shared" si="518"/>
        <v>0.7</v>
      </c>
      <c r="M295">
        <f t="shared" si="472"/>
        <v>0.1</v>
      </c>
      <c r="N295">
        <f t="shared" si="473"/>
        <v>1</v>
      </c>
      <c r="O295">
        <f t="shared" si="519"/>
        <v>0.7</v>
      </c>
      <c r="P295">
        <f t="shared" si="474"/>
        <v>0.1</v>
      </c>
      <c r="Q295">
        <f t="shared" si="475"/>
        <v>1</v>
      </c>
      <c r="R295">
        <f t="shared" si="520"/>
        <v>0.7</v>
      </c>
      <c r="S295">
        <f t="shared" si="476"/>
        <v>0.1</v>
      </c>
      <c r="T295">
        <f t="shared" si="477"/>
        <v>1</v>
      </c>
      <c r="U295">
        <f t="shared" si="521"/>
        <v>0.7</v>
      </c>
      <c r="V295">
        <f t="shared" si="541"/>
        <v>0</v>
      </c>
      <c r="W295">
        <f t="shared" si="478"/>
        <v>0.1</v>
      </c>
      <c r="X295">
        <f t="shared" si="479"/>
        <v>1</v>
      </c>
      <c r="Y295">
        <f t="shared" si="522"/>
        <v>0.7</v>
      </c>
      <c r="Z295">
        <f t="shared" si="480"/>
        <v>0.1</v>
      </c>
      <c r="AA295">
        <f t="shared" si="481"/>
        <v>1</v>
      </c>
      <c r="AB295">
        <f t="shared" si="523"/>
        <v>0.7</v>
      </c>
      <c r="AC295">
        <f t="shared" si="482"/>
        <v>0.1</v>
      </c>
      <c r="AD295">
        <f t="shared" si="483"/>
        <v>1</v>
      </c>
      <c r="AE295">
        <f t="shared" si="524"/>
        <v>0.7</v>
      </c>
      <c r="AF295">
        <f t="shared" si="484"/>
        <v>0.1</v>
      </c>
      <c r="AG295">
        <f t="shared" si="485"/>
        <v>1</v>
      </c>
      <c r="AH295">
        <f t="shared" si="525"/>
        <v>0.7</v>
      </c>
      <c r="AI295">
        <f t="shared" si="486"/>
        <v>0.1</v>
      </c>
      <c r="AJ295">
        <f t="shared" si="487"/>
        <v>1</v>
      </c>
      <c r="AK295">
        <f t="shared" si="526"/>
        <v>0.7</v>
      </c>
      <c r="AL295">
        <f t="shared" si="533"/>
        <v>0</v>
      </c>
      <c r="AM295">
        <f t="shared" si="514"/>
        <v>0</v>
      </c>
      <c r="AN295">
        <f t="shared" si="488"/>
        <v>0.1</v>
      </c>
      <c r="AO295">
        <f t="shared" si="489"/>
        <v>1</v>
      </c>
      <c r="AP295">
        <f t="shared" si="515"/>
        <v>0.1</v>
      </c>
      <c r="AQ295">
        <f t="shared" si="490"/>
        <v>1</v>
      </c>
      <c r="AR295">
        <f t="shared" si="465"/>
        <v>0</v>
      </c>
      <c r="AS295">
        <f t="shared" si="491"/>
        <v>1</v>
      </c>
      <c r="AT295">
        <f t="shared" si="527"/>
        <v>0.7</v>
      </c>
      <c r="AU295">
        <f t="shared" si="492"/>
        <v>0.1</v>
      </c>
      <c r="AV295">
        <f t="shared" si="493"/>
        <v>1</v>
      </c>
      <c r="AW295">
        <f t="shared" si="494"/>
        <v>0.1</v>
      </c>
      <c r="AX295">
        <f t="shared" si="495"/>
        <v>1</v>
      </c>
      <c r="AY295">
        <f t="shared" si="496"/>
        <v>0.1</v>
      </c>
      <c r="AZ295">
        <f t="shared" si="497"/>
        <v>1</v>
      </c>
      <c r="BA295">
        <f t="shared" si="545"/>
        <v>0.1</v>
      </c>
      <c r="BB295">
        <f t="shared" si="498"/>
        <v>1</v>
      </c>
      <c r="BC295">
        <f t="shared" si="544"/>
        <v>0.55000000000000004</v>
      </c>
      <c r="BD295">
        <f t="shared" si="499"/>
        <v>0.1</v>
      </c>
      <c r="BE295">
        <f t="shared" si="500"/>
        <v>1</v>
      </c>
      <c r="BF295">
        <f t="shared" si="501"/>
        <v>0.1</v>
      </c>
      <c r="BG295">
        <f t="shared" si="502"/>
        <v>1</v>
      </c>
      <c r="BH295">
        <f t="shared" si="503"/>
        <v>1</v>
      </c>
      <c r="BI295">
        <f t="shared" si="528"/>
        <v>0.7</v>
      </c>
      <c r="BJ295">
        <f t="shared" si="537"/>
        <v>0.7</v>
      </c>
      <c r="BK295">
        <f t="shared" ref="BK295:BK303" si="546">MAX(BK294-0.005, 0.1)</f>
        <v>0.1</v>
      </c>
      <c r="BL295">
        <f t="shared" si="542"/>
        <v>0.52400000000000035</v>
      </c>
      <c r="BM295">
        <f t="shared" si="504"/>
        <v>0.1</v>
      </c>
      <c r="BN295">
        <f t="shared" si="505"/>
        <v>1</v>
      </c>
      <c r="BO295">
        <f t="shared" si="529"/>
        <v>0.7</v>
      </c>
      <c r="BP295">
        <f t="shared" si="506"/>
        <v>0.1</v>
      </c>
      <c r="BQ295">
        <f t="shared" si="507"/>
        <v>1</v>
      </c>
      <c r="BR295">
        <f t="shared" si="530"/>
        <v>0.7</v>
      </c>
      <c r="BS295">
        <f t="shared" si="508"/>
        <v>0.1</v>
      </c>
      <c r="BT295">
        <f t="shared" si="509"/>
        <v>1</v>
      </c>
      <c r="BU295">
        <f t="shared" si="531"/>
        <v>0.7</v>
      </c>
      <c r="BV295">
        <f t="shared" si="539"/>
        <v>0.1</v>
      </c>
      <c r="BW295">
        <f t="shared" si="510"/>
        <v>1</v>
      </c>
      <c r="BX295">
        <f t="shared" si="538"/>
        <v>0.7</v>
      </c>
      <c r="BY295">
        <f t="shared" si="511"/>
        <v>0.1</v>
      </c>
      <c r="BZ295">
        <f t="shared" si="512"/>
        <v>1</v>
      </c>
      <c r="CA295">
        <v>0</v>
      </c>
      <c r="CB295">
        <v>0</v>
      </c>
      <c r="CC295">
        <f t="shared" si="464"/>
        <v>0.1</v>
      </c>
      <c r="CD295">
        <f t="shared" si="540"/>
        <v>0.53600000000000037</v>
      </c>
      <c r="CE295">
        <f t="shared" si="543"/>
        <v>0.1</v>
      </c>
      <c r="CF295">
        <f t="shared" si="516"/>
        <v>1.4599999999999909</v>
      </c>
      <c r="CG295">
        <f t="shared" si="513"/>
        <v>1</v>
      </c>
      <c r="CH295">
        <v>0.1</v>
      </c>
    </row>
    <row r="296" spans="1:86" x14ac:dyDescent="0.25">
      <c r="A296">
        <v>3601</v>
      </c>
      <c r="B296">
        <f t="shared" si="466"/>
        <v>0.1</v>
      </c>
      <c r="C296">
        <f t="shared" si="467"/>
        <v>1</v>
      </c>
      <c r="D296">
        <f t="shared" si="536"/>
        <v>0.75</v>
      </c>
      <c r="E296">
        <f t="shared" si="468"/>
        <v>0.1</v>
      </c>
      <c r="F296">
        <f t="shared" si="469"/>
        <v>1</v>
      </c>
      <c r="G296">
        <f t="shared" si="534"/>
        <v>0.7</v>
      </c>
      <c r="H296">
        <f t="shared" si="535"/>
        <v>0.1</v>
      </c>
      <c r="I296">
        <f t="shared" si="532"/>
        <v>1</v>
      </c>
      <c r="J296">
        <f t="shared" si="470"/>
        <v>0.1</v>
      </c>
      <c r="K296">
        <f t="shared" si="471"/>
        <v>1</v>
      </c>
      <c r="L296">
        <f t="shared" si="518"/>
        <v>0.7</v>
      </c>
      <c r="M296">
        <f t="shared" si="472"/>
        <v>0.1</v>
      </c>
      <c r="N296">
        <f t="shared" si="473"/>
        <v>1</v>
      </c>
      <c r="O296">
        <f t="shared" si="519"/>
        <v>0.7</v>
      </c>
      <c r="P296">
        <f t="shared" si="474"/>
        <v>0.1</v>
      </c>
      <c r="Q296">
        <f t="shared" si="475"/>
        <v>1</v>
      </c>
      <c r="R296">
        <f t="shared" si="520"/>
        <v>0.7</v>
      </c>
      <c r="S296">
        <f t="shared" si="476"/>
        <v>0.1</v>
      </c>
      <c r="T296">
        <f t="shared" si="477"/>
        <v>1</v>
      </c>
      <c r="U296">
        <f t="shared" si="521"/>
        <v>0.7</v>
      </c>
      <c r="V296">
        <f t="shared" si="541"/>
        <v>0</v>
      </c>
      <c r="W296">
        <f t="shared" si="478"/>
        <v>0.1</v>
      </c>
      <c r="X296">
        <f t="shared" si="479"/>
        <v>1</v>
      </c>
      <c r="Y296">
        <f t="shared" si="522"/>
        <v>0.7</v>
      </c>
      <c r="Z296">
        <f t="shared" si="480"/>
        <v>0.1</v>
      </c>
      <c r="AA296">
        <f t="shared" si="481"/>
        <v>1</v>
      </c>
      <c r="AB296">
        <f t="shared" si="523"/>
        <v>0.7</v>
      </c>
      <c r="AC296">
        <f t="shared" si="482"/>
        <v>0.1</v>
      </c>
      <c r="AD296">
        <f t="shared" si="483"/>
        <v>1</v>
      </c>
      <c r="AE296">
        <f t="shared" si="524"/>
        <v>0.7</v>
      </c>
      <c r="AF296">
        <f t="shared" si="484"/>
        <v>0.1</v>
      </c>
      <c r="AG296">
        <f t="shared" si="485"/>
        <v>1</v>
      </c>
      <c r="AH296">
        <f t="shared" si="525"/>
        <v>0.7</v>
      </c>
      <c r="AI296">
        <f t="shared" si="486"/>
        <v>0.1</v>
      </c>
      <c r="AJ296">
        <f t="shared" si="487"/>
        <v>1</v>
      </c>
      <c r="AK296">
        <f t="shared" si="526"/>
        <v>0.7</v>
      </c>
      <c r="AL296">
        <f t="shared" si="533"/>
        <v>0</v>
      </c>
      <c r="AM296">
        <f t="shared" si="514"/>
        <v>0</v>
      </c>
      <c r="AN296">
        <f t="shared" si="488"/>
        <v>0.1</v>
      </c>
      <c r="AO296">
        <f t="shared" si="489"/>
        <v>1</v>
      </c>
      <c r="AP296">
        <f t="shared" si="515"/>
        <v>0.1</v>
      </c>
      <c r="AQ296">
        <f t="shared" si="490"/>
        <v>1</v>
      </c>
      <c r="AR296">
        <f t="shared" si="465"/>
        <v>0</v>
      </c>
      <c r="AS296">
        <f t="shared" si="491"/>
        <v>1</v>
      </c>
      <c r="AT296">
        <f t="shared" si="527"/>
        <v>0.7</v>
      </c>
      <c r="AU296">
        <f t="shared" si="492"/>
        <v>0.1</v>
      </c>
      <c r="AV296">
        <f t="shared" si="493"/>
        <v>1</v>
      </c>
      <c r="AW296">
        <f t="shared" si="494"/>
        <v>0.1</v>
      </c>
      <c r="AX296">
        <f t="shared" si="495"/>
        <v>1</v>
      </c>
      <c r="AY296">
        <f t="shared" si="496"/>
        <v>0.1</v>
      </c>
      <c r="AZ296">
        <f t="shared" si="497"/>
        <v>1</v>
      </c>
      <c r="BA296">
        <f t="shared" si="545"/>
        <v>0.1</v>
      </c>
      <c r="BB296">
        <f t="shared" si="498"/>
        <v>1</v>
      </c>
      <c r="BC296">
        <f t="shared" si="544"/>
        <v>0.55000000000000004</v>
      </c>
      <c r="BD296">
        <f t="shared" si="499"/>
        <v>0.1</v>
      </c>
      <c r="BE296">
        <f t="shared" si="500"/>
        <v>1</v>
      </c>
      <c r="BF296">
        <f t="shared" si="501"/>
        <v>0.1</v>
      </c>
      <c r="BG296">
        <f t="shared" si="502"/>
        <v>1</v>
      </c>
      <c r="BH296">
        <f t="shared" si="503"/>
        <v>1</v>
      </c>
      <c r="BI296">
        <f t="shared" si="528"/>
        <v>0.7</v>
      </c>
      <c r="BJ296">
        <f t="shared" si="537"/>
        <v>0.7</v>
      </c>
      <c r="BK296">
        <f t="shared" si="546"/>
        <v>0.1</v>
      </c>
      <c r="BL296">
        <f t="shared" si="542"/>
        <v>0.52600000000000036</v>
      </c>
      <c r="BM296">
        <f t="shared" si="504"/>
        <v>0.1</v>
      </c>
      <c r="BN296">
        <f t="shared" si="505"/>
        <v>1</v>
      </c>
      <c r="BO296">
        <f t="shared" si="529"/>
        <v>0.7</v>
      </c>
      <c r="BP296">
        <f t="shared" si="506"/>
        <v>0.1</v>
      </c>
      <c r="BQ296">
        <f t="shared" si="507"/>
        <v>1</v>
      </c>
      <c r="BR296">
        <f t="shared" si="530"/>
        <v>0.7</v>
      </c>
      <c r="BS296">
        <f t="shared" si="508"/>
        <v>0.1</v>
      </c>
      <c r="BT296">
        <f t="shared" si="509"/>
        <v>1</v>
      </c>
      <c r="BU296">
        <f t="shared" si="531"/>
        <v>0.7</v>
      </c>
      <c r="BV296">
        <f t="shared" si="539"/>
        <v>0.1</v>
      </c>
      <c r="BW296">
        <f t="shared" si="510"/>
        <v>1</v>
      </c>
      <c r="BX296">
        <f t="shared" si="538"/>
        <v>0.7</v>
      </c>
      <c r="BY296">
        <f t="shared" si="511"/>
        <v>0.1</v>
      </c>
      <c r="BZ296">
        <f t="shared" si="512"/>
        <v>1</v>
      </c>
      <c r="CA296">
        <v>0</v>
      </c>
      <c r="CB296">
        <v>0</v>
      </c>
      <c r="CC296">
        <f t="shared" si="464"/>
        <v>0.1</v>
      </c>
      <c r="CD296">
        <f t="shared" si="540"/>
        <v>0.53800000000000037</v>
      </c>
      <c r="CE296">
        <f t="shared" si="543"/>
        <v>0.1</v>
      </c>
      <c r="CF296">
        <f t="shared" si="516"/>
        <v>1.4649999999999908</v>
      </c>
      <c r="CG296">
        <f t="shared" si="513"/>
        <v>1</v>
      </c>
      <c r="CH296">
        <v>0.1</v>
      </c>
    </row>
    <row r="297" spans="1:86" x14ac:dyDescent="0.25">
      <c r="A297">
        <v>3619</v>
      </c>
      <c r="B297">
        <f t="shared" si="466"/>
        <v>0.1</v>
      </c>
      <c r="C297">
        <f t="shared" si="467"/>
        <v>1</v>
      </c>
      <c r="D297">
        <f t="shared" si="536"/>
        <v>0.75</v>
      </c>
      <c r="E297">
        <f t="shared" si="468"/>
        <v>0.1</v>
      </c>
      <c r="F297">
        <f t="shared" si="469"/>
        <v>1</v>
      </c>
      <c r="G297">
        <f t="shared" si="534"/>
        <v>0.7</v>
      </c>
      <c r="H297">
        <f t="shared" si="535"/>
        <v>0.1</v>
      </c>
      <c r="I297">
        <f t="shared" si="532"/>
        <v>1</v>
      </c>
      <c r="J297">
        <f t="shared" si="470"/>
        <v>0.1</v>
      </c>
      <c r="K297">
        <f t="shared" si="471"/>
        <v>1</v>
      </c>
      <c r="L297">
        <f t="shared" si="518"/>
        <v>0.7</v>
      </c>
      <c r="M297">
        <f t="shared" si="472"/>
        <v>0.1</v>
      </c>
      <c r="N297">
        <f t="shared" si="473"/>
        <v>1</v>
      </c>
      <c r="O297">
        <f t="shared" si="519"/>
        <v>0.7</v>
      </c>
      <c r="P297">
        <f t="shared" si="474"/>
        <v>0.1</v>
      </c>
      <c r="Q297">
        <f t="shared" si="475"/>
        <v>1</v>
      </c>
      <c r="R297">
        <f t="shared" si="520"/>
        <v>0.7</v>
      </c>
      <c r="S297">
        <f t="shared" si="476"/>
        <v>0.1</v>
      </c>
      <c r="T297">
        <f t="shared" si="477"/>
        <v>1</v>
      </c>
      <c r="U297">
        <f t="shared" si="521"/>
        <v>0.7</v>
      </c>
      <c r="V297">
        <f t="shared" si="541"/>
        <v>0</v>
      </c>
      <c r="W297">
        <f t="shared" si="478"/>
        <v>0.1</v>
      </c>
      <c r="X297">
        <f t="shared" si="479"/>
        <v>1</v>
      </c>
      <c r="Y297">
        <f t="shared" si="522"/>
        <v>0.7</v>
      </c>
      <c r="Z297">
        <f t="shared" si="480"/>
        <v>0.1</v>
      </c>
      <c r="AA297">
        <f t="shared" si="481"/>
        <v>1</v>
      </c>
      <c r="AB297">
        <f t="shared" si="523"/>
        <v>0.7</v>
      </c>
      <c r="AC297">
        <f t="shared" si="482"/>
        <v>0.1</v>
      </c>
      <c r="AD297">
        <f t="shared" si="483"/>
        <v>1</v>
      </c>
      <c r="AE297">
        <f t="shared" si="524"/>
        <v>0.7</v>
      </c>
      <c r="AF297">
        <f t="shared" si="484"/>
        <v>0.1</v>
      </c>
      <c r="AG297">
        <f t="shared" si="485"/>
        <v>1</v>
      </c>
      <c r="AH297">
        <f t="shared" si="525"/>
        <v>0.7</v>
      </c>
      <c r="AI297">
        <f t="shared" si="486"/>
        <v>0.1</v>
      </c>
      <c r="AJ297">
        <f t="shared" si="487"/>
        <v>1</v>
      </c>
      <c r="AK297">
        <f t="shared" si="526"/>
        <v>0.7</v>
      </c>
      <c r="AL297">
        <f t="shared" si="533"/>
        <v>0</v>
      </c>
      <c r="AM297">
        <f t="shared" si="514"/>
        <v>0</v>
      </c>
      <c r="AN297">
        <f t="shared" si="488"/>
        <v>0.1</v>
      </c>
      <c r="AO297">
        <f t="shared" si="489"/>
        <v>1</v>
      </c>
      <c r="AP297">
        <f t="shared" si="515"/>
        <v>0.1</v>
      </c>
      <c r="AQ297">
        <f t="shared" si="490"/>
        <v>1</v>
      </c>
      <c r="AR297">
        <f t="shared" si="465"/>
        <v>0</v>
      </c>
      <c r="AS297">
        <f t="shared" si="491"/>
        <v>1</v>
      </c>
      <c r="AT297">
        <f t="shared" si="527"/>
        <v>0.7</v>
      </c>
      <c r="AU297">
        <f t="shared" si="492"/>
        <v>0.1</v>
      </c>
      <c r="AV297">
        <f t="shared" si="493"/>
        <v>1</v>
      </c>
      <c r="AW297">
        <f t="shared" si="494"/>
        <v>0.1</v>
      </c>
      <c r="AX297">
        <f t="shared" si="495"/>
        <v>1</v>
      </c>
      <c r="AY297">
        <f t="shared" si="496"/>
        <v>0.1</v>
      </c>
      <c r="AZ297">
        <f t="shared" si="497"/>
        <v>1</v>
      </c>
      <c r="BA297">
        <f t="shared" si="545"/>
        <v>0.1</v>
      </c>
      <c r="BB297">
        <f t="shared" si="498"/>
        <v>1</v>
      </c>
      <c r="BC297">
        <f t="shared" si="544"/>
        <v>0.55000000000000004</v>
      </c>
      <c r="BD297">
        <f t="shared" si="499"/>
        <v>0.1</v>
      </c>
      <c r="BE297">
        <f t="shared" si="500"/>
        <v>1</v>
      </c>
      <c r="BF297">
        <f t="shared" si="501"/>
        <v>0.1</v>
      </c>
      <c r="BG297">
        <f t="shared" si="502"/>
        <v>1</v>
      </c>
      <c r="BH297">
        <f t="shared" si="503"/>
        <v>1</v>
      </c>
      <c r="BI297">
        <f t="shared" si="528"/>
        <v>0.7</v>
      </c>
      <c r="BJ297">
        <f t="shared" si="537"/>
        <v>0.7</v>
      </c>
      <c r="BK297">
        <f t="shared" si="546"/>
        <v>0.1</v>
      </c>
      <c r="BL297">
        <f t="shared" si="542"/>
        <v>0.52800000000000036</v>
      </c>
      <c r="BM297">
        <f t="shared" si="504"/>
        <v>0.1</v>
      </c>
      <c r="BN297">
        <f t="shared" si="505"/>
        <v>1</v>
      </c>
      <c r="BO297">
        <f t="shared" si="529"/>
        <v>0.7</v>
      </c>
      <c r="BP297">
        <f t="shared" si="506"/>
        <v>0.1</v>
      </c>
      <c r="BQ297">
        <f t="shared" si="507"/>
        <v>1</v>
      </c>
      <c r="BR297">
        <f t="shared" si="530"/>
        <v>0.7</v>
      </c>
      <c r="BS297">
        <f t="shared" si="508"/>
        <v>0.1</v>
      </c>
      <c r="BT297">
        <f t="shared" si="509"/>
        <v>1</v>
      </c>
      <c r="BU297">
        <f t="shared" si="531"/>
        <v>0.7</v>
      </c>
      <c r="BV297">
        <f t="shared" si="539"/>
        <v>0.1</v>
      </c>
      <c r="BW297">
        <f t="shared" si="510"/>
        <v>1</v>
      </c>
      <c r="BX297">
        <f t="shared" si="538"/>
        <v>0.7</v>
      </c>
      <c r="BY297">
        <f t="shared" si="511"/>
        <v>0.1</v>
      </c>
      <c r="BZ297">
        <f t="shared" si="512"/>
        <v>1</v>
      </c>
      <c r="CA297">
        <v>0</v>
      </c>
      <c r="CB297">
        <v>0</v>
      </c>
      <c r="CC297">
        <f t="shared" si="464"/>
        <v>0.1</v>
      </c>
      <c r="CD297">
        <f t="shared" si="540"/>
        <v>0.54000000000000037</v>
      </c>
      <c r="CE297">
        <f t="shared" si="543"/>
        <v>0.1</v>
      </c>
      <c r="CF297">
        <f t="shared" si="516"/>
        <v>1.4699999999999906</v>
      </c>
      <c r="CG297">
        <f t="shared" si="513"/>
        <v>1</v>
      </c>
      <c r="CH297">
        <v>0.1</v>
      </c>
    </row>
    <row r="298" spans="1:86" x14ac:dyDescent="0.25">
      <c r="A298">
        <v>3637</v>
      </c>
      <c r="B298">
        <f t="shared" si="466"/>
        <v>0.1</v>
      </c>
      <c r="C298">
        <f t="shared" si="467"/>
        <v>1</v>
      </c>
      <c r="D298">
        <f t="shared" si="536"/>
        <v>0.75</v>
      </c>
      <c r="E298">
        <f t="shared" si="468"/>
        <v>0.1</v>
      </c>
      <c r="F298">
        <f t="shared" si="469"/>
        <v>1</v>
      </c>
      <c r="G298">
        <f t="shared" si="534"/>
        <v>0.7</v>
      </c>
      <c r="H298">
        <f t="shared" si="535"/>
        <v>0.1</v>
      </c>
      <c r="I298">
        <f t="shared" si="532"/>
        <v>1</v>
      </c>
      <c r="J298">
        <f t="shared" si="470"/>
        <v>0.1</v>
      </c>
      <c r="K298">
        <f t="shared" si="471"/>
        <v>1</v>
      </c>
      <c r="L298">
        <f t="shared" si="518"/>
        <v>0.7</v>
      </c>
      <c r="M298">
        <f t="shared" si="472"/>
        <v>0.1</v>
      </c>
      <c r="N298">
        <f t="shared" si="473"/>
        <v>1</v>
      </c>
      <c r="O298">
        <f t="shared" si="519"/>
        <v>0.7</v>
      </c>
      <c r="P298">
        <f t="shared" si="474"/>
        <v>0.1</v>
      </c>
      <c r="Q298">
        <f t="shared" si="475"/>
        <v>1</v>
      </c>
      <c r="R298">
        <f t="shared" si="520"/>
        <v>0.7</v>
      </c>
      <c r="S298">
        <f t="shared" si="476"/>
        <v>0.1</v>
      </c>
      <c r="T298">
        <f t="shared" si="477"/>
        <v>1</v>
      </c>
      <c r="U298">
        <f t="shared" si="521"/>
        <v>0.7</v>
      </c>
      <c r="V298">
        <f t="shared" si="541"/>
        <v>0</v>
      </c>
      <c r="W298">
        <f t="shared" si="478"/>
        <v>0.1</v>
      </c>
      <c r="X298">
        <f t="shared" si="479"/>
        <v>1</v>
      </c>
      <c r="Y298">
        <f t="shared" si="522"/>
        <v>0.7</v>
      </c>
      <c r="Z298">
        <f t="shared" si="480"/>
        <v>0.1</v>
      </c>
      <c r="AA298">
        <f t="shared" si="481"/>
        <v>1</v>
      </c>
      <c r="AB298">
        <f t="shared" si="523"/>
        <v>0.7</v>
      </c>
      <c r="AC298">
        <f t="shared" si="482"/>
        <v>0.1</v>
      </c>
      <c r="AD298">
        <f t="shared" si="483"/>
        <v>1</v>
      </c>
      <c r="AE298">
        <f t="shared" si="524"/>
        <v>0.7</v>
      </c>
      <c r="AF298">
        <f t="shared" si="484"/>
        <v>0.1</v>
      </c>
      <c r="AG298">
        <f t="shared" si="485"/>
        <v>1</v>
      </c>
      <c r="AH298">
        <f t="shared" si="525"/>
        <v>0.7</v>
      </c>
      <c r="AI298">
        <f t="shared" si="486"/>
        <v>0.1</v>
      </c>
      <c r="AJ298">
        <f t="shared" si="487"/>
        <v>1</v>
      </c>
      <c r="AK298">
        <f t="shared" si="526"/>
        <v>0.7</v>
      </c>
      <c r="AL298">
        <f t="shared" si="533"/>
        <v>0</v>
      </c>
      <c r="AM298">
        <f t="shared" si="514"/>
        <v>0</v>
      </c>
      <c r="AN298">
        <f t="shared" si="488"/>
        <v>0.1</v>
      </c>
      <c r="AO298">
        <f t="shared" si="489"/>
        <v>1</v>
      </c>
      <c r="AP298">
        <f t="shared" si="515"/>
        <v>0.1</v>
      </c>
      <c r="AQ298">
        <f t="shared" si="490"/>
        <v>1</v>
      </c>
      <c r="AR298">
        <f t="shared" si="465"/>
        <v>0</v>
      </c>
      <c r="AS298">
        <f t="shared" si="491"/>
        <v>1</v>
      </c>
      <c r="AT298">
        <f t="shared" si="527"/>
        <v>0.7</v>
      </c>
      <c r="AU298">
        <f t="shared" si="492"/>
        <v>0.1</v>
      </c>
      <c r="AV298">
        <f t="shared" si="493"/>
        <v>1</v>
      </c>
      <c r="AW298">
        <f t="shared" si="494"/>
        <v>0.1</v>
      </c>
      <c r="AX298">
        <f t="shared" si="495"/>
        <v>1</v>
      </c>
      <c r="AY298">
        <f t="shared" si="496"/>
        <v>0.1</v>
      </c>
      <c r="AZ298">
        <f t="shared" si="497"/>
        <v>1</v>
      </c>
      <c r="BA298">
        <f t="shared" si="545"/>
        <v>0.1</v>
      </c>
      <c r="BB298">
        <f t="shared" si="498"/>
        <v>1</v>
      </c>
      <c r="BC298">
        <f t="shared" si="544"/>
        <v>0.55000000000000004</v>
      </c>
      <c r="BD298">
        <f t="shared" si="499"/>
        <v>0.1</v>
      </c>
      <c r="BE298">
        <f t="shared" si="500"/>
        <v>1</v>
      </c>
      <c r="BF298">
        <f t="shared" si="501"/>
        <v>0.1</v>
      </c>
      <c r="BG298">
        <f t="shared" si="502"/>
        <v>1</v>
      </c>
      <c r="BH298">
        <f t="shared" si="503"/>
        <v>1</v>
      </c>
      <c r="BI298">
        <f t="shared" si="528"/>
        <v>0.7</v>
      </c>
      <c r="BJ298">
        <f t="shared" si="537"/>
        <v>0.7</v>
      </c>
      <c r="BK298">
        <f t="shared" si="546"/>
        <v>0.1</v>
      </c>
      <c r="BL298">
        <f t="shared" si="542"/>
        <v>0.53000000000000036</v>
      </c>
      <c r="BM298">
        <f t="shared" si="504"/>
        <v>0.1</v>
      </c>
      <c r="BN298">
        <f t="shared" si="505"/>
        <v>1</v>
      </c>
      <c r="BO298">
        <f t="shared" si="529"/>
        <v>0.7</v>
      </c>
      <c r="BP298">
        <f t="shared" si="506"/>
        <v>0.1</v>
      </c>
      <c r="BQ298">
        <f t="shared" si="507"/>
        <v>1</v>
      </c>
      <c r="BR298">
        <f t="shared" si="530"/>
        <v>0.7</v>
      </c>
      <c r="BS298">
        <f t="shared" si="508"/>
        <v>0.1</v>
      </c>
      <c r="BT298">
        <f t="shared" si="509"/>
        <v>1</v>
      </c>
      <c r="BU298">
        <f t="shared" si="531"/>
        <v>0.7</v>
      </c>
      <c r="BV298">
        <f t="shared" si="539"/>
        <v>0.1</v>
      </c>
      <c r="BW298">
        <f t="shared" si="510"/>
        <v>1</v>
      </c>
      <c r="BX298">
        <f t="shared" si="538"/>
        <v>0.7</v>
      </c>
      <c r="BY298">
        <f t="shared" si="511"/>
        <v>0.1</v>
      </c>
      <c r="BZ298">
        <f t="shared" si="512"/>
        <v>1</v>
      </c>
      <c r="CA298">
        <v>0</v>
      </c>
      <c r="CB298">
        <v>0</v>
      </c>
      <c r="CC298">
        <f t="shared" si="464"/>
        <v>0.1</v>
      </c>
      <c r="CD298">
        <f t="shared" si="540"/>
        <v>0.54200000000000037</v>
      </c>
      <c r="CE298">
        <f t="shared" si="543"/>
        <v>0.1</v>
      </c>
      <c r="CF298">
        <f t="shared" si="516"/>
        <v>1.4749999999999905</v>
      </c>
      <c r="CG298">
        <f t="shared" si="513"/>
        <v>1</v>
      </c>
      <c r="CH298">
        <v>0.1</v>
      </c>
    </row>
    <row r="299" spans="1:86" x14ac:dyDescent="0.25">
      <c r="A299">
        <v>3654</v>
      </c>
      <c r="B299">
        <f t="shared" si="466"/>
        <v>0.1</v>
      </c>
      <c r="C299">
        <f t="shared" si="467"/>
        <v>1</v>
      </c>
      <c r="D299">
        <f t="shared" si="536"/>
        <v>0.75</v>
      </c>
      <c r="E299">
        <f t="shared" si="468"/>
        <v>0.1</v>
      </c>
      <c r="F299">
        <f t="shared" si="469"/>
        <v>1</v>
      </c>
      <c r="G299">
        <f t="shared" si="534"/>
        <v>0.7</v>
      </c>
      <c r="H299">
        <f t="shared" si="535"/>
        <v>0.1</v>
      </c>
      <c r="I299">
        <f t="shared" si="532"/>
        <v>1</v>
      </c>
      <c r="J299">
        <f t="shared" si="470"/>
        <v>0.1</v>
      </c>
      <c r="K299">
        <f t="shared" si="471"/>
        <v>1</v>
      </c>
      <c r="L299">
        <f t="shared" si="518"/>
        <v>0.7</v>
      </c>
      <c r="M299">
        <f t="shared" si="472"/>
        <v>0.1</v>
      </c>
      <c r="N299">
        <f t="shared" si="473"/>
        <v>1</v>
      </c>
      <c r="O299">
        <f t="shared" si="519"/>
        <v>0.7</v>
      </c>
      <c r="P299">
        <f t="shared" si="474"/>
        <v>0.1</v>
      </c>
      <c r="Q299">
        <f t="shared" si="475"/>
        <v>1</v>
      </c>
      <c r="R299">
        <f t="shared" si="520"/>
        <v>0.7</v>
      </c>
      <c r="S299">
        <f t="shared" si="476"/>
        <v>0.1</v>
      </c>
      <c r="T299">
        <f t="shared" si="477"/>
        <v>1</v>
      </c>
      <c r="U299">
        <f t="shared" si="521"/>
        <v>0.7</v>
      </c>
      <c r="V299">
        <f t="shared" si="541"/>
        <v>0</v>
      </c>
      <c r="W299">
        <f t="shared" si="478"/>
        <v>0.1</v>
      </c>
      <c r="X299">
        <f t="shared" si="479"/>
        <v>1</v>
      </c>
      <c r="Y299">
        <f t="shared" si="522"/>
        <v>0.7</v>
      </c>
      <c r="Z299">
        <f t="shared" si="480"/>
        <v>0.1</v>
      </c>
      <c r="AA299">
        <f t="shared" si="481"/>
        <v>1</v>
      </c>
      <c r="AB299">
        <f t="shared" si="523"/>
        <v>0.7</v>
      </c>
      <c r="AC299">
        <f t="shared" si="482"/>
        <v>0.1</v>
      </c>
      <c r="AD299">
        <f t="shared" si="483"/>
        <v>1</v>
      </c>
      <c r="AE299">
        <f t="shared" si="524"/>
        <v>0.7</v>
      </c>
      <c r="AF299">
        <f t="shared" si="484"/>
        <v>0.1</v>
      </c>
      <c r="AG299">
        <f t="shared" si="485"/>
        <v>1</v>
      </c>
      <c r="AH299">
        <f t="shared" si="525"/>
        <v>0.7</v>
      </c>
      <c r="AI299">
        <f t="shared" si="486"/>
        <v>0.1</v>
      </c>
      <c r="AJ299">
        <f t="shared" si="487"/>
        <v>1</v>
      </c>
      <c r="AK299">
        <f t="shared" si="526"/>
        <v>0.7</v>
      </c>
      <c r="AL299">
        <f t="shared" si="533"/>
        <v>0</v>
      </c>
      <c r="AM299">
        <f t="shared" si="514"/>
        <v>0</v>
      </c>
      <c r="AN299">
        <f t="shared" si="488"/>
        <v>0.1</v>
      </c>
      <c r="AO299">
        <f t="shared" si="489"/>
        <v>1</v>
      </c>
      <c r="AP299">
        <f t="shared" si="515"/>
        <v>0.1</v>
      </c>
      <c r="AQ299">
        <f t="shared" si="490"/>
        <v>1</v>
      </c>
      <c r="AR299">
        <f t="shared" si="465"/>
        <v>0</v>
      </c>
      <c r="AS299">
        <f t="shared" si="491"/>
        <v>1</v>
      </c>
      <c r="AT299">
        <f t="shared" si="527"/>
        <v>0.7</v>
      </c>
      <c r="AU299">
        <f t="shared" si="492"/>
        <v>0.1</v>
      </c>
      <c r="AV299">
        <f t="shared" si="493"/>
        <v>1</v>
      </c>
      <c r="AW299">
        <f t="shared" si="494"/>
        <v>0.1</v>
      </c>
      <c r="AX299">
        <f t="shared" si="495"/>
        <v>1</v>
      </c>
      <c r="AY299">
        <f t="shared" si="496"/>
        <v>0.1</v>
      </c>
      <c r="AZ299">
        <f t="shared" si="497"/>
        <v>1</v>
      </c>
      <c r="BA299">
        <f t="shared" si="545"/>
        <v>0.1</v>
      </c>
      <c r="BB299">
        <f t="shared" si="498"/>
        <v>1</v>
      </c>
      <c r="BC299">
        <f t="shared" si="544"/>
        <v>0.55000000000000004</v>
      </c>
      <c r="BD299">
        <f t="shared" si="499"/>
        <v>0.1</v>
      </c>
      <c r="BE299">
        <f t="shared" si="500"/>
        <v>1</v>
      </c>
      <c r="BF299">
        <f t="shared" si="501"/>
        <v>0.1</v>
      </c>
      <c r="BG299">
        <f t="shared" si="502"/>
        <v>1</v>
      </c>
      <c r="BH299">
        <f t="shared" si="503"/>
        <v>1</v>
      </c>
      <c r="BI299">
        <f t="shared" si="528"/>
        <v>0.7</v>
      </c>
      <c r="BJ299">
        <f t="shared" si="537"/>
        <v>0.7</v>
      </c>
      <c r="BK299">
        <f t="shared" si="546"/>
        <v>0.1</v>
      </c>
      <c r="BL299">
        <f t="shared" si="542"/>
        <v>0.53200000000000036</v>
      </c>
      <c r="BM299">
        <f t="shared" si="504"/>
        <v>0.1</v>
      </c>
      <c r="BN299">
        <f t="shared" si="505"/>
        <v>1</v>
      </c>
      <c r="BO299">
        <f t="shared" si="529"/>
        <v>0.7</v>
      </c>
      <c r="BP299">
        <f t="shared" si="506"/>
        <v>0.1</v>
      </c>
      <c r="BQ299">
        <f t="shared" si="507"/>
        <v>1</v>
      </c>
      <c r="BR299">
        <f t="shared" si="530"/>
        <v>0.7</v>
      </c>
      <c r="BS299">
        <f t="shared" si="508"/>
        <v>0.1</v>
      </c>
      <c r="BT299">
        <f t="shared" si="509"/>
        <v>1</v>
      </c>
      <c r="BU299">
        <f t="shared" si="531"/>
        <v>0.7</v>
      </c>
      <c r="BV299">
        <f t="shared" si="539"/>
        <v>0.1</v>
      </c>
      <c r="BW299">
        <f t="shared" si="510"/>
        <v>1</v>
      </c>
      <c r="BX299">
        <f t="shared" si="538"/>
        <v>0.7</v>
      </c>
      <c r="BY299">
        <f t="shared" si="511"/>
        <v>0.1</v>
      </c>
      <c r="BZ299">
        <f t="shared" si="512"/>
        <v>1</v>
      </c>
      <c r="CA299">
        <v>0</v>
      </c>
      <c r="CB299">
        <v>0</v>
      </c>
      <c r="CC299">
        <f t="shared" si="464"/>
        <v>0.1</v>
      </c>
      <c r="CD299">
        <f t="shared" si="540"/>
        <v>0.54400000000000037</v>
      </c>
      <c r="CE299">
        <f t="shared" si="543"/>
        <v>0.1</v>
      </c>
      <c r="CF299">
        <f t="shared" si="516"/>
        <v>1.4799999999999904</v>
      </c>
      <c r="CG299">
        <f t="shared" si="513"/>
        <v>1</v>
      </c>
      <c r="CH299">
        <v>0.1</v>
      </c>
    </row>
    <row r="300" spans="1:86" x14ac:dyDescent="0.25">
      <c r="A300">
        <v>3672</v>
      </c>
      <c r="B300">
        <f t="shared" si="466"/>
        <v>0.1</v>
      </c>
      <c r="C300">
        <f t="shared" si="467"/>
        <v>1</v>
      </c>
      <c r="D300">
        <f t="shared" si="536"/>
        <v>0.75</v>
      </c>
      <c r="E300">
        <f t="shared" si="468"/>
        <v>0.1</v>
      </c>
      <c r="F300">
        <f t="shared" si="469"/>
        <v>1</v>
      </c>
      <c r="G300">
        <f t="shared" si="534"/>
        <v>0.7</v>
      </c>
      <c r="H300">
        <f t="shared" si="535"/>
        <v>0.1</v>
      </c>
      <c r="I300">
        <f t="shared" si="532"/>
        <v>1</v>
      </c>
      <c r="J300">
        <f t="shared" si="470"/>
        <v>0.1</v>
      </c>
      <c r="K300">
        <f t="shared" si="471"/>
        <v>1</v>
      </c>
      <c r="L300">
        <f t="shared" si="518"/>
        <v>0.7</v>
      </c>
      <c r="M300">
        <f t="shared" si="472"/>
        <v>0.1</v>
      </c>
      <c r="N300">
        <f t="shared" si="473"/>
        <v>1</v>
      </c>
      <c r="O300">
        <f t="shared" si="519"/>
        <v>0.7</v>
      </c>
      <c r="P300">
        <f t="shared" si="474"/>
        <v>0.1</v>
      </c>
      <c r="Q300">
        <f t="shared" si="475"/>
        <v>1</v>
      </c>
      <c r="R300">
        <f t="shared" si="520"/>
        <v>0.7</v>
      </c>
      <c r="S300">
        <f t="shared" si="476"/>
        <v>0.1</v>
      </c>
      <c r="T300">
        <f t="shared" si="477"/>
        <v>1</v>
      </c>
      <c r="U300">
        <f t="shared" si="521"/>
        <v>0.7</v>
      </c>
      <c r="V300">
        <f t="shared" si="541"/>
        <v>0</v>
      </c>
      <c r="W300">
        <f t="shared" si="478"/>
        <v>0.1</v>
      </c>
      <c r="X300">
        <f t="shared" si="479"/>
        <v>1</v>
      </c>
      <c r="Y300">
        <f t="shared" si="522"/>
        <v>0.7</v>
      </c>
      <c r="Z300">
        <f t="shared" si="480"/>
        <v>0.1</v>
      </c>
      <c r="AA300">
        <f t="shared" si="481"/>
        <v>1</v>
      </c>
      <c r="AB300">
        <f t="shared" si="523"/>
        <v>0.7</v>
      </c>
      <c r="AC300">
        <f t="shared" si="482"/>
        <v>0.1</v>
      </c>
      <c r="AD300">
        <f t="shared" si="483"/>
        <v>1</v>
      </c>
      <c r="AE300">
        <f t="shared" si="524"/>
        <v>0.7</v>
      </c>
      <c r="AF300">
        <f t="shared" si="484"/>
        <v>0.1</v>
      </c>
      <c r="AG300">
        <f t="shared" si="485"/>
        <v>1</v>
      </c>
      <c r="AH300">
        <f t="shared" si="525"/>
        <v>0.7</v>
      </c>
      <c r="AI300">
        <f t="shared" si="486"/>
        <v>0.1</v>
      </c>
      <c r="AJ300">
        <f t="shared" si="487"/>
        <v>1</v>
      </c>
      <c r="AK300">
        <f t="shared" si="526"/>
        <v>0.7</v>
      </c>
      <c r="AL300">
        <f t="shared" si="533"/>
        <v>0</v>
      </c>
      <c r="AM300">
        <f t="shared" si="514"/>
        <v>0</v>
      </c>
      <c r="AN300">
        <f t="shared" si="488"/>
        <v>0.1</v>
      </c>
      <c r="AO300">
        <f t="shared" si="489"/>
        <v>1</v>
      </c>
      <c r="AP300">
        <f t="shared" si="515"/>
        <v>0.1</v>
      </c>
      <c r="AQ300">
        <f t="shared" si="490"/>
        <v>1</v>
      </c>
      <c r="AR300">
        <f t="shared" si="465"/>
        <v>0</v>
      </c>
      <c r="AS300">
        <f t="shared" si="491"/>
        <v>1</v>
      </c>
      <c r="AT300">
        <f t="shared" si="527"/>
        <v>0.7</v>
      </c>
      <c r="AU300">
        <f t="shared" si="492"/>
        <v>0.1</v>
      </c>
      <c r="AV300">
        <f t="shared" si="493"/>
        <v>1</v>
      </c>
      <c r="AW300">
        <f t="shared" si="494"/>
        <v>0.1</v>
      </c>
      <c r="AX300">
        <f t="shared" si="495"/>
        <v>1</v>
      </c>
      <c r="AY300">
        <f t="shared" si="496"/>
        <v>0.1</v>
      </c>
      <c r="AZ300">
        <f t="shared" si="497"/>
        <v>1</v>
      </c>
      <c r="BA300">
        <f t="shared" si="545"/>
        <v>0.1</v>
      </c>
      <c r="BB300">
        <f t="shared" si="498"/>
        <v>1</v>
      </c>
      <c r="BC300">
        <f t="shared" si="544"/>
        <v>0.55000000000000004</v>
      </c>
      <c r="BD300">
        <f t="shared" si="499"/>
        <v>0.1</v>
      </c>
      <c r="BE300">
        <f t="shared" si="500"/>
        <v>1</v>
      </c>
      <c r="BF300">
        <f t="shared" si="501"/>
        <v>0.1</v>
      </c>
      <c r="BG300">
        <f t="shared" si="502"/>
        <v>1</v>
      </c>
      <c r="BH300">
        <f t="shared" si="503"/>
        <v>1</v>
      </c>
      <c r="BI300">
        <f t="shared" si="528"/>
        <v>0.7</v>
      </c>
      <c r="BJ300">
        <f t="shared" si="537"/>
        <v>0.7</v>
      </c>
      <c r="BK300">
        <f t="shared" si="546"/>
        <v>0.1</v>
      </c>
      <c r="BL300">
        <f t="shared" si="542"/>
        <v>0.53400000000000036</v>
      </c>
      <c r="BM300">
        <f t="shared" si="504"/>
        <v>0.1</v>
      </c>
      <c r="BN300">
        <f t="shared" si="505"/>
        <v>1</v>
      </c>
      <c r="BO300">
        <f t="shared" si="529"/>
        <v>0.7</v>
      </c>
      <c r="BP300">
        <f t="shared" si="506"/>
        <v>0.1</v>
      </c>
      <c r="BQ300">
        <f t="shared" si="507"/>
        <v>1</v>
      </c>
      <c r="BR300">
        <f t="shared" si="530"/>
        <v>0.7</v>
      </c>
      <c r="BS300">
        <f t="shared" si="508"/>
        <v>0.1</v>
      </c>
      <c r="BT300">
        <f t="shared" si="509"/>
        <v>1</v>
      </c>
      <c r="BU300">
        <f t="shared" si="531"/>
        <v>0.7</v>
      </c>
      <c r="BV300">
        <f t="shared" si="539"/>
        <v>0.1</v>
      </c>
      <c r="BW300">
        <f t="shared" si="510"/>
        <v>1</v>
      </c>
      <c r="BX300">
        <f t="shared" si="538"/>
        <v>0.7</v>
      </c>
      <c r="BY300">
        <f t="shared" si="511"/>
        <v>0.1</v>
      </c>
      <c r="BZ300">
        <f t="shared" si="512"/>
        <v>1</v>
      </c>
      <c r="CA300">
        <v>0</v>
      </c>
      <c r="CB300">
        <v>0</v>
      </c>
      <c r="CC300">
        <f t="shared" si="464"/>
        <v>0.1</v>
      </c>
      <c r="CD300">
        <f t="shared" si="540"/>
        <v>0.54600000000000037</v>
      </c>
      <c r="CE300">
        <f t="shared" si="543"/>
        <v>0.1</v>
      </c>
      <c r="CF300">
        <f t="shared" si="516"/>
        <v>1.4849999999999903</v>
      </c>
      <c r="CG300">
        <f t="shared" si="513"/>
        <v>1</v>
      </c>
      <c r="CH300">
        <v>0.1</v>
      </c>
    </row>
    <row r="301" spans="1:86" x14ac:dyDescent="0.25">
      <c r="A301">
        <v>3690</v>
      </c>
      <c r="B301">
        <f t="shared" si="466"/>
        <v>0.1</v>
      </c>
      <c r="C301">
        <f t="shared" si="467"/>
        <v>1</v>
      </c>
      <c r="D301">
        <f t="shared" si="536"/>
        <v>0.75</v>
      </c>
      <c r="E301">
        <f t="shared" si="468"/>
        <v>0.1</v>
      </c>
      <c r="F301">
        <f t="shared" si="469"/>
        <v>1</v>
      </c>
      <c r="G301">
        <f t="shared" si="534"/>
        <v>0.7</v>
      </c>
      <c r="H301">
        <f t="shared" si="535"/>
        <v>0.1</v>
      </c>
      <c r="I301">
        <f t="shared" si="532"/>
        <v>1</v>
      </c>
      <c r="J301">
        <f t="shared" si="470"/>
        <v>0.1</v>
      </c>
      <c r="K301">
        <f t="shared" si="471"/>
        <v>1</v>
      </c>
      <c r="L301">
        <f t="shared" si="518"/>
        <v>0.7</v>
      </c>
      <c r="M301">
        <f t="shared" si="472"/>
        <v>0.1</v>
      </c>
      <c r="N301">
        <f t="shared" si="473"/>
        <v>1</v>
      </c>
      <c r="O301">
        <f t="shared" si="519"/>
        <v>0.7</v>
      </c>
      <c r="P301">
        <f t="shared" si="474"/>
        <v>0.1</v>
      </c>
      <c r="Q301">
        <f t="shared" si="475"/>
        <v>1</v>
      </c>
      <c r="R301">
        <f t="shared" si="520"/>
        <v>0.7</v>
      </c>
      <c r="S301">
        <f t="shared" si="476"/>
        <v>0.1</v>
      </c>
      <c r="T301">
        <f t="shared" si="477"/>
        <v>1</v>
      </c>
      <c r="U301">
        <f t="shared" si="521"/>
        <v>0.7</v>
      </c>
      <c r="V301">
        <f t="shared" si="541"/>
        <v>0</v>
      </c>
      <c r="W301">
        <f t="shared" si="478"/>
        <v>0.1</v>
      </c>
      <c r="X301">
        <f t="shared" si="479"/>
        <v>1</v>
      </c>
      <c r="Y301">
        <f t="shared" si="522"/>
        <v>0.7</v>
      </c>
      <c r="Z301">
        <f t="shared" si="480"/>
        <v>0.1</v>
      </c>
      <c r="AA301">
        <f t="shared" si="481"/>
        <v>1</v>
      </c>
      <c r="AB301">
        <f t="shared" si="523"/>
        <v>0.7</v>
      </c>
      <c r="AC301">
        <f t="shared" si="482"/>
        <v>0.1</v>
      </c>
      <c r="AD301">
        <f t="shared" si="483"/>
        <v>1</v>
      </c>
      <c r="AE301">
        <f t="shared" si="524"/>
        <v>0.7</v>
      </c>
      <c r="AF301">
        <f t="shared" si="484"/>
        <v>0.1</v>
      </c>
      <c r="AG301">
        <f t="shared" si="485"/>
        <v>1</v>
      </c>
      <c r="AH301">
        <f t="shared" si="525"/>
        <v>0.7</v>
      </c>
      <c r="AI301">
        <f t="shared" si="486"/>
        <v>0.1</v>
      </c>
      <c r="AJ301">
        <f t="shared" si="487"/>
        <v>1</v>
      </c>
      <c r="AK301">
        <f t="shared" si="526"/>
        <v>0.7</v>
      </c>
      <c r="AL301">
        <f t="shared" si="533"/>
        <v>0</v>
      </c>
      <c r="AM301">
        <f t="shared" si="514"/>
        <v>0</v>
      </c>
      <c r="AN301">
        <f t="shared" si="488"/>
        <v>0.1</v>
      </c>
      <c r="AO301">
        <f t="shared" si="489"/>
        <v>1</v>
      </c>
      <c r="AP301">
        <f t="shared" si="515"/>
        <v>0.1</v>
      </c>
      <c r="AQ301">
        <f t="shared" si="490"/>
        <v>1</v>
      </c>
      <c r="AR301">
        <f t="shared" si="465"/>
        <v>0</v>
      </c>
      <c r="AS301">
        <f t="shared" si="491"/>
        <v>1</v>
      </c>
      <c r="AT301">
        <f t="shared" si="527"/>
        <v>0.7</v>
      </c>
      <c r="AU301">
        <f t="shared" si="492"/>
        <v>0.1</v>
      </c>
      <c r="AV301">
        <f t="shared" si="493"/>
        <v>1</v>
      </c>
      <c r="AW301">
        <f t="shared" si="494"/>
        <v>0.1</v>
      </c>
      <c r="AX301">
        <f t="shared" si="495"/>
        <v>1</v>
      </c>
      <c r="AY301">
        <f t="shared" si="496"/>
        <v>0.1</v>
      </c>
      <c r="AZ301">
        <f t="shared" si="497"/>
        <v>1</v>
      </c>
      <c r="BA301">
        <f t="shared" si="545"/>
        <v>0.1</v>
      </c>
      <c r="BB301">
        <f t="shared" si="498"/>
        <v>1</v>
      </c>
      <c r="BC301">
        <f t="shared" si="544"/>
        <v>0.55000000000000004</v>
      </c>
      <c r="BD301">
        <f t="shared" si="499"/>
        <v>0.1</v>
      </c>
      <c r="BE301">
        <f t="shared" si="500"/>
        <v>1</v>
      </c>
      <c r="BF301">
        <f t="shared" si="501"/>
        <v>0.1</v>
      </c>
      <c r="BG301">
        <f t="shared" si="502"/>
        <v>1</v>
      </c>
      <c r="BH301">
        <f t="shared" si="503"/>
        <v>1</v>
      </c>
      <c r="BI301">
        <f t="shared" si="528"/>
        <v>0.7</v>
      </c>
      <c r="BJ301">
        <f t="shared" si="537"/>
        <v>0.7</v>
      </c>
      <c r="BK301">
        <f t="shared" si="546"/>
        <v>0.1</v>
      </c>
      <c r="BL301">
        <f t="shared" si="542"/>
        <v>0.53600000000000037</v>
      </c>
      <c r="BM301">
        <f t="shared" si="504"/>
        <v>0.1</v>
      </c>
      <c r="BN301">
        <f t="shared" si="505"/>
        <v>1</v>
      </c>
      <c r="BO301">
        <f t="shared" si="529"/>
        <v>0.7</v>
      </c>
      <c r="BP301">
        <f t="shared" si="506"/>
        <v>0.1</v>
      </c>
      <c r="BQ301">
        <f t="shared" si="507"/>
        <v>1</v>
      </c>
      <c r="BR301">
        <f t="shared" si="530"/>
        <v>0.7</v>
      </c>
      <c r="BS301">
        <f t="shared" si="508"/>
        <v>0.1</v>
      </c>
      <c r="BT301">
        <f t="shared" si="509"/>
        <v>1</v>
      </c>
      <c r="BU301">
        <f t="shared" si="531"/>
        <v>0.7</v>
      </c>
      <c r="BV301">
        <f t="shared" si="539"/>
        <v>0.1</v>
      </c>
      <c r="BW301">
        <f t="shared" si="510"/>
        <v>1</v>
      </c>
      <c r="BX301">
        <f t="shared" si="538"/>
        <v>0.7</v>
      </c>
      <c r="BY301">
        <f t="shared" si="511"/>
        <v>0.1</v>
      </c>
      <c r="BZ301">
        <f t="shared" si="512"/>
        <v>1</v>
      </c>
      <c r="CA301">
        <v>0</v>
      </c>
      <c r="CB301">
        <v>0</v>
      </c>
      <c r="CC301">
        <f t="shared" si="464"/>
        <v>0.1</v>
      </c>
      <c r="CD301">
        <f t="shared" si="540"/>
        <v>0.54800000000000038</v>
      </c>
      <c r="CE301">
        <f t="shared" si="543"/>
        <v>0.1</v>
      </c>
      <c r="CF301">
        <f t="shared" si="516"/>
        <v>1.4899999999999902</v>
      </c>
      <c r="CG301">
        <f t="shared" si="513"/>
        <v>1</v>
      </c>
      <c r="CH301">
        <v>0.1</v>
      </c>
    </row>
    <row r="302" spans="1:86" x14ac:dyDescent="0.25">
      <c r="A302">
        <v>3707</v>
      </c>
      <c r="B302">
        <f t="shared" si="466"/>
        <v>0.1</v>
      </c>
      <c r="C302">
        <f t="shared" si="467"/>
        <v>1</v>
      </c>
      <c r="D302">
        <f t="shared" si="536"/>
        <v>0.75</v>
      </c>
      <c r="E302">
        <f t="shared" si="468"/>
        <v>0.1</v>
      </c>
      <c r="F302">
        <f t="shared" si="469"/>
        <v>1</v>
      </c>
      <c r="G302">
        <f t="shared" si="534"/>
        <v>0.7</v>
      </c>
      <c r="H302">
        <f t="shared" si="535"/>
        <v>0.1</v>
      </c>
      <c r="I302">
        <f t="shared" si="532"/>
        <v>1</v>
      </c>
      <c r="J302">
        <f t="shared" si="470"/>
        <v>0.1</v>
      </c>
      <c r="K302">
        <f t="shared" si="471"/>
        <v>1</v>
      </c>
      <c r="L302">
        <f t="shared" si="518"/>
        <v>0.7</v>
      </c>
      <c r="M302">
        <f t="shared" si="472"/>
        <v>0.1</v>
      </c>
      <c r="N302">
        <f t="shared" si="473"/>
        <v>1</v>
      </c>
      <c r="O302">
        <f t="shared" si="519"/>
        <v>0.7</v>
      </c>
      <c r="P302">
        <f t="shared" si="474"/>
        <v>0.1</v>
      </c>
      <c r="Q302">
        <f t="shared" si="475"/>
        <v>1</v>
      </c>
      <c r="R302">
        <f t="shared" si="520"/>
        <v>0.7</v>
      </c>
      <c r="S302">
        <f t="shared" si="476"/>
        <v>0.1</v>
      </c>
      <c r="T302">
        <f t="shared" si="477"/>
        <v>1</v>
      </c>
      <c r="U302">
        <f t="shared" si="521"/>
        <v>0.7</v>
      </c>
      <c r="V302">
        <f t="shared" si="541"/>
        <v>0</v>
      </c>
      <c r="W302">
        <f t="shared" si="478"/>
        <v>0.1</v>
      </c>
      <c r="X302">
        <f t="shared" si="479"/>
        <v>1</v>
      </c>
      <c r="Y302">
        <f t="shared" si="522"/>
        <v>0.7</v>
      </c>
      <c r="Z302">
        <f t="shared" si="480"/>
        <v>0.1</v>
      </c>
      <c r="AA302">
        <f t="shared" si="481"/>
        <v>1</v>
      </c>
      <c r="AB302">
        <f t="shared" si="523"/>
        <v>0.7</v>
      </c>
      <c r="AC302">
        <f t="shared" si="482"/>
        <v>0.1</v>
      </c>
      <c r="AD302">
        <f t="shared" si="483"/>
        <v>1</v>
      </c>
      <c r="AE302">
        <f t="shared" si="524"/>
        <v>0.7</v>
      </c>
      <c r="AF302">
        <f t="shared" si="484"/>
        <v>0.1</v>
      </c>
      <c r="AG302">
        <f t="shared" si="485"/>
        <v>1</v>
      </c>
      <c r="AH302">
        <f t="shared" si="525"/>
        <v>0.7</v>
      </c>
      <c r="AI302">
        <f t="shared" si="486"/>
        <v>0.1</v>
      </c>
      <c r="AJ302">
        <f t="shared" si="487"/>
        <v>1</v>
      </c>
      <c r="AK302">
        <f t="shared" si="526"/>
        <v>0.7</v>
      </c>
      <c r="AL302">
        <f t="shared" si="533"/>
        <v>0</v>
      </c>
      <c r="AM302">
        <f t="shared" si="514"/>
        <v>0</v>
      </c>
      <c r="AN302">
        <f t="shared" si="488"/>
        <v>0.1</v>
      </c>
      <c r="AO302">
        <f t="shared" si="489"/>
        <v>1</v>
      </c>
      <c r="AP302">
        <f t="shared" si="515"/>
        <v>0.1</v>
      </c>
      <c r="AQ302">
        <f t="shared" si="490"/>
        <v>1</v>
      </c>
      <c r="AR302">
        <f t="shared" si="465"/>
        <v>0</v>
      </c>
      <c r="AS302">
        <f t="shared" si="491"/>
        <v>1</v>
      </c>
      <c r="AT302">
        <f t="shared" si="527"/>
        <v>0.7</v>
      </c>
      <c r="AU302">
        <f t="shared" si="492"/>
        <v>0.1</v>
      </c>
      <c r="AV302">
        <f t="shared" si="493"/>
        <v>1</v>
      </c>
      <c r="AW302">
        <f t="shared" si="494"/>
        <v>0.1</v>
      </c>
      <c r="AX302">
        <f t="shared" si="495"/>
        <v>1</v>
      </c>
      <c r="AY302">
        <f t="shared" si="496"/>
        <v>0.1</v>
      </c>
      <c r="AZ302">
        <f t="shared" si="497"/>
        <v>1</v>
      </c>
      <c r="BA302">
        <f t="shared" si="545"/>
        <v>0.1</v>
      </c>
      <c r="BB302">
        <f t="shared" si="498"/>
        <v>1</v>
      </c>
      <c r="BC302">
        <f t="shared" si="544"/>
        <v>0.55000000000000004</v>
      </c>
      <c r="BD302">
        <f t="shared" si="499"/>
        <v>0.1</v>
      </c>
      <c r="BE302">
        <f t="shared" si="500"/>
        <v>1</v>
      </c>
      <c r="BF302">
        <f t="shared" si="501"/>
        <v>0.1</v>
      </c>
      <c r="BG302">
        <f t="shared" si="502"/>
        <v>1</v>
      </c>
      <c r="BH302">
        <f t="shared" si="503"/>
        <v>1</v>
      </c>
      <c r="BI302">
        <f t="shared" si="528"/>
        <v>0.7</v>
      </c>
      <c r="BJ302">
        <f t="shared" si="537"/>
        <v>0.7</v>
      </c>
      <c r="BK302">
        <f t="shared" si="546"/>
        <v>0.1</v>
      </c>
      <c r="BL302">
        <f t="shared" si="542"/>
        <v>0.53800000000000037</v>
      </c>
      <c r="BM302">
        <f t="shared" si="504"/>
        <v>0.1</v>
      </c>
      <c r="BN302">
        <f t="shared" si="505"/>
        <v>1</v>
      </c>
      <c r="BO302">
        <f t="shared" si="529"/>
        <v>0.7</v>
      </c>
      <c r="BP302">
        <f t="shared" si="506"/>
        <v>0.1</v>
      </c>
      <c r="BQ302">
        <f t="shared" si="507"/>
        <v>1</v>
      </c>
      <c r="BR302">
        <f t="shared" si="530"/>
        <v>0.7</v>
      </c>
      <c r="BS302">
        <f t="shared" si="508"/>
        <v>0.1</v>
      </c>
      <c r="BT302">
        <f t="shared" si="509"/>
        <v>1</v>
      </c>
      <c r="BU302">
        <f t="shared" si="531"/>
        <v>0.7</v>
      </c>
      <c r="BV302">
        <f t="shared" si="539"/>
        <v>0.1</v>
      </c>
      <c r="BW302">
        <f t="shared" si="510"/>
        <v>1</v>
      </c>
      <c r="BX302">
        <f t="shared" si="538"/>
        <v>0.7</v>
      </c>
      <c r="BY302">
        <f t="shared" si="511"/>
        <v>0.1</v>
      </c>
      <c r="BZ302">
        <f t="shared" si="512"/>
        <v>1</v>
      </c>
      <c r="CA302">
        <v>0</v>
      </c>
      <c r="CB302">
        <v>0</v>
      </c>
      <c r="CC302">
        <f t="shared" si="464"/>
        <v>0.1</v>
      </c>
      <c r="CD302">
        <f t="shared" si="540"/>
        <v>0.55000000000000004</v>
      </c>
      <c r="CE302">
        <f t="shared" si="543"/>
        <v>0.1</v>
      </c>
      <c r="CF302">
        <f t="shared" si="516"/>
        <v>1.4949999999999901</v>
      </c>
      <c r="CG302">
        <f t="shared" si="513"/>
        <v>1</v>
      </c>
      <c r="CH302">
        <v>0.1</v>
      </c>
    </row>
    <row r="303" spans="1:86" x14ac:dyDescent="0.25">
      <c r="A303">
        <v>3725</v>
      </c>
      <c r="B303">
        <f t="shared" si="466"/>
        <v>0.1</v>
      </c>
      <c r="C303">
        <f t="shared" si="467"/>
        <v>1</v>
      </c>
      <c r="D303">
        <f t="shared" si="536"/>
        <v>0.75</v>
      </c>
      <c r="E303">
        <f t="shared" si="468"/>
        <v>0.1</v>
      </c>
      <c r="F303">
        <f t="shared" si="469"/>
        <v>1</v>
      </c>
      <c r="G303">
        <f t="shared" si="534"/>
        <v>0.7</v>
      </c>
      <c r="H303">
        <f t="shared" si="535"/>
        <v>0.1</v>
      </c>
      <c r="I303">
        <f t="shared" si="532"/>
        <v>1</v>
      </c>
      <c r="J303">
        <f t="shared" si="470"/>
        <v>0.1</v>
      </c>
      <c r="K303">
        <f t="shared" si="471"/>
        <v>1</v>
      </c>
      <c r="L303">
        <f t="shared" si="518"/>
        <v>0.7</v>
      </c>
      <c r="M303">
        <f t="shared" si="472"/>
        <v>0.1</v>
      </c>
      <c r="N303">
        <f t="shared" si="473"/>
        <v>1</v>
      </c>
      <c r="O303">
        <f t="shared" si="519"/>
        <v>0.7</v>
      </c>
      <c r="P303">
        <f t="shared" si="474"/>
        <v>0.1</v>
      </c>
      <c r="Q303">
        <f t="shared" si="475"/>
        <v>1</v>
      </c>
      <c r="R303">
        <f t="shared" si="520"/>
        <v>0.7</v>
      </c>
      <c r="S303">
        <f t="shared" si="476"/>
        <v>0.1</v>
      </c>
      <c r="T303">
        <f t="shared" si="477"/>
        <v>1</v>
      </c>
      <c r="U303">
        <f t="shared" si="521"/>
        <v>0.7</v>
      </c>
      <c r="V303">
        <f t="shared" si="541"/>
        <v>0</v>
      </c>
      <c r="W303">
        <f t="shared" si="478"/>
        <v>0.1</v>
      </c>
      <c r="X303">
        <f t="shared" si="479"/>
        <v>1</v>
      </c>
      <c r="Y303">
        <f t="shared" si="522"/>
        <v>0.7</v>
      </c>
      <c r="Z303">
        <f t="shared" si="480"/>
        <v>0.1</v>
      </c>
      <c r="AA303">
        <f t="shared" si="481"/>
        <v>1</v>
      </c>
      <c r="AB303">
        <f t="shared" si="523"/>
        <v>0.7</v>
      </c>
      <c r="AC303">
        <f t="shared" si="482"/>
        <v>0.1</v>
      </c>
      <c r="AD303">
        <f t="shared" si="483"/>
        <v>1</v>
      </c>
      <c r="AE303">
        <f t="shared" si="524"/>
        <v>0.7</v>
      </c>
      <c r="AF303">
        <f t="shared" si="484"/>
        <v>0.1</v>
      </c>
      <c r="AG303">
        <f t="shared" si="485"/>
        <v>1</v>
      </c>
      <c r="AH303">
        <f t="shared" si="525"/>
        <v>0.7</v>
      </c>
      <c r="AI303">
        <f t="shared" si="486"/>
        <v>0.1</v>
      </c>
      <c r="AJ303">
        <f t="shared" si="487"/>
        <v>1</v>
      </c>
      <c r="AK303">
        <f t="shared" si="526"/>
        <v>0.7</v>
      </c>
      <c r="AL303">
        <f t="shared" si="533"/>
        <v>0</v>
      </c>
      <c r="AM303">
        <f t="shared" si="514"/>
        <v>0</v>
      </c>
      <c r="AN303">
        <f t="shared" si="488"/>
        <v>0.1</v>
      </c>
      <c r="AO303">
        <f t="shared" si="489"/>
        <v>1</v>
      </c>
      <c r="AP303">
        <f t="shared" si="515"/>
        <v>0.1</v>
      </c>
      <c r="AQ303">
        <f t="shared" si="490"/>
        <v>1</v>
      </c>
      <c r="AR303">
        <f t="shared" si="465"/>
        <v>0</v>
      </c>
      <c r="AS303">
        <f t="shared" si="491"/>
        <v>1</v>
      </c>
      <c r="AT303">
        <f t="shared" si="527"/>
        <v>0.7</v>
      </c>
      <c r="AU303">
        <f t="shared" si="492"/>
        <v>0.1</v>
      </c>
      <c r="AV303">
        <f t="shared" si="493"/>
        <v>1</v>
      </c>
      <c r="AW303">
        <f t="shared" si="494"/>
        <v>0.1</v>
      </c>
      <c r="AX303">
        <f t="shared" si="495"/>
        <v>1</v>
      </c>
      <c r="AY303">
        <f t="shared" si="496"/>
        <v>0.1</v>
      </c>
      <c r="AZ303">
        <f t="shared" si="497"/>
        <v>1</v>
      </c>
      <c r="BA303">
        <f t="shared" si="545"/>
        <v>0.1</v>
      </c>
      <c r="BB303">
        <f t="shared" si="498"/>
        <v>1</v>
      </c>
      <c r="BC303">
        <f t="shared" si="544"/>
        <v>0.55000000000000004</v>
      </c>
      <c r="BD303">
        <f t="shared" si="499"/>
        <v>0.1</v>
      </c>
      <c r="BE303">
        <f t="shared" si="500"/>
        <v>1</v>
      </c>
      <c r="BF303">
        <f t="shared" si="501"/>
        <v>0.1</v>
      </c>
      <c r="BG303">
        <f t="shared" si="502"/>
        <v>1</v>
      </c>
      <c r="BH303">
        <f t="shared" si="503"/>
        <v>1</v>
      </c>
      <c r="BI303">
        <f t="shared" si="528"/>
        <v>0.7</v>
      </c>
      <c r="BJ303">
        <f t="shared" si="537"/>
        <v>0.7</v>
      </c>
      <c r="BK303">
        <f t="shared" si="546"/>
        <v>0.1</v>
      </c>
      <c r="BL303">
        <f t="shared" si="542"/>
        <v>0.54000000000000037</v>
      </c>
      <c r="BM303">
        <f t="shared" si="504"/>
        <v>0.1</v>
      </c>
      <c r="BN303">
        <f t="shared" si="505"/>
        <v>1</v>
      </c>
      <c r="BO303">
        <f t="shared" si="529"/>
        <v>0.7</v>
      </c>
      <c r="BP303">
        <f t="shared" si="506"/>
        <v>0.1</v>
      </c>
      <c r="BQ303">
        <f t="shared" si="507"/>
        <v>1</v>
      </c>
      <c r="BR303">
        <f t="shared" si="530"/>
        <v>0.7</v>
      </c>
      <c r="BS303">
        <f t="shared" si="508"/>
        <v>0.1</v>
      </c>
      <c r="BT303">
        <f t="shared" si="509"/>
        <v>1</v>
      </c>
      <c r="BU303">
        <f t="shared" si="531"/>
        <v>0.7</v>
      </c>
      <c r="BV303">
        <f t="shared" si="539"/>
        <v>0.1</v>
      </c>
      <c r="BW303">
        <f t="shared" si="510"/>
        <v>1</v>
      </c>
      <c r="BX303">
        <f t="shared" si="538"/>
        <v>0.7</v>
      </c>
      <c r="BY303">
        <f t="shared" si="511"/>
        <v>0.1</v>
      </c>
      <c r="BZ303">
        <f t="shared" si="512"/>
        <v>1</v>
      </c>
      <c r="CA303">
        <v>0</v>
      </c>
      <c r="CB303">
        <v>0</v>
      </c>
      <c r="CC303">
        <f t="shared" si="464"/>
        <v>0.1</v>
      </c>
      <c r="CD303">
        <f t="shared" si="540"/>
        <v>0.55000000000000004</v>
      </c>
      <c r="CE303">
        <f t="shared" si="543"/>
        <v>0.1</v>
      </c>
      <c r="CF303">
        <f t="shared" si="516"/>
        <v>1.49999999999999</v>
      </c>
      <c r="CG303">
        <f t="shared" si="513"/>
        <v>1</v>
      </c>
      <c r="CH303">
        <v>0.1</v>
      </c>
    </row>
    <row r="304" spans="1:86" x14ac:dyDescent="0.25">
      <c r="A304">
        <v>3743</v>
      </c>
      <c r="B304">
        <f t="shared" si="466"/>
        <v>0.1</v>
      </c>
      <c r="C304">
        <f t="shared" si="467"/>
        <v>1</v>
      </c>
      <c r="D304">
        <f t="shared" si="536"/>
        <v>0.75</v>
      </c>
      <c r="E304">
        <f t="shared" si="468"/>
        <v>0.1</v>
      </c>
      <c r="F304">
        <f t="shared" si="469"/>
        <v>1</v>
      </c>
      <c r="G304">
        <f t="shared" si="534"/>
        <v>0.7</v>
      </c>
      <c r="H304">
        <f t="shared" si="535"/>
        <v>0.1</v>
      </c>
      <c r="I304">
        <f t="shared" si="532"/>
        <v>1</v>
      </c>
      <c r="J304">
        <f t="shared" si="470"/>
        <v>0.1</v>
      </c>
      <c r="K304">
        <f t="shared" si="471"/>
        <v>1</v>
      </c>
      <c r="L304">
        <f t="shared" si="518"/>
        <v>0.7</v>
      </c>
      <c r="M304">
        <f t="shared" si="472"/>
        <v>0.1</v>
      </c>
      <c r="N304">
        <f t="shared" si="473"/>
        <v>1</v>
      </c>
      <c r="O304">
        <f t="shared" si="519"/>
        <v>0.7</v>
      </c>
      <c r="P304">
        <f t="shared" si="474"/>
        <v>0.1</v>
      </c>
      <c r="Q304">
        <f t="shared" si="475"/>
        <v>1</v>
      </c>
      <c r="R304">
        <f t="shared" si="520"/>
        <v>0.7</v>
      </c>
      <c r="S304">
        <f t="shared" si="476"/>
        <v>0.1</v>
      </c>
      <c r="T304">
        <f t="shared" si="477"/>
        <v>1</v>
      </c>
      <c r="U304">
        <f t="shared" si="521"/>
        <v>0.7</v>
      </c>
      <c r="V304">
        <f t="shared" si="541"/>
        <v>0</v>
      </c>
      <c r="W304">
        <f t="shared" si="478"/>
        <v>0.1</v>
      </c>
      <c r="X304">
        <f t="shared" si="479"/>
        <v>1</v>
      </c>
      <c r="Y304">
        <f t="shared" si="522"/>
        <v>0.7</v>
      </c>
      <c r="Z304">
        <f t="shared" si="480"/>
        <v>0.1</v>
      </c>
      <c r="AA304">
        <f t="shared" si="481"/>
        <v>1</v>
      </c>
      <c r="AB304">
        <f t="shared" si="523"/>
        <v>0.7</v>
      </c>
      <c r="AC304">
        <f t="shared" si="482"/>
        <v>0.1</v>
      </c>
      <c r="AD304">
        <f t="shared" si="483"/>
        <v>1</v>
      </c>
      <c r="AE304">
        <f t="shared" si="524"/>
        <v>0.7</v>
      </c>
      <c r="AF304">
        <f t="shared" si="484"/>
        <v>0.1</v>
      </c>
      <c r="AG304">
        <f t="shared" si="485"/>
        <v>1</v>
      </c>
      <c r="AH304">
        <f t="shared" si="525"/>
        <v>0.7</v>
      </c>
      <c r="AI304">
        <f t="shared" si="486"/>
        <v>0.1</v>
      </c>
      <c r="AJ304">
        <f t="shared" si="487"/>
        <v>1</v>
      </c>
      <c r="AK304">
        <f t="shared" si="526"/>
        <v>0.7</v>
      </c>
      <c r="AL304">
        <f t="shared" si="533"/>
        <v>0</v>
      </c>
      <c r="AM304">
        <f t="shared" si="514"/>
        <v>0</v>
      </c>
      <c r="AN304">
        <f t="shared" si="488"/>
        <v>0.1</v>
      </c>
      <c r="AO304">
        <f t="shared" si="489"/>
        <v>1</v>
      </c>
      <c r="AP304">
        <f t="shared" si="515"/>
        <v>0.1</v>
      </c>
      <c r="AQ304">
        <f t="shared" si="490"/>
        <v>1</v>
      </c>
      <c r="AR304">
        <f t="shared" si="465"/>
        <v>0</v>
      </c>
      <c r="AS304">
        <f t="shared" si="491"/>
        <v>1</v>
      </c>
      <c r="AT304">
        <f t="shared" si="527"/>
        <v>0.7</v>
      </c>
      <c r="AU304">
        <f t="shared" si="492"/>
        <v>0.1</v>
      </c>
      <c r="AV304">
        <f t="shared" si="493"/>
        <v>1</v>
      </c>
      <c r="AW304">
        <f t="shared" si="494"/>
        <v>0.1</v>
      </c>
      <c r="AX304">
        <f t="shared" si="495"/>
        <v>1</v>
      </c>
      <c r="AY304">
        <f t="shared" si="496"/>
        <v>0.1</v>
      </c>
      <c r="AZ304">
        <f t="shared" si="497"/>
        <v>1</v>
      </c>
      <c r="BA304">
        <f t="shared" si="545"/>
        <v>0.1</v>
      </c>
      <c r="BB304">
        <f t="shared" si="498"/>
        <v>1</v>
      </c>
      <c r="BC304">
        <f t="shared" si="544"/>
        <v>0.55000000000000004</v>
      </c>
      <c r="BD304">
        <f t="shared" si="499"/>
        <v>0.1</v>
      </c>
      <c r="BE304">
        <f t="shared" si="500"/>
        <v>1</v>
      </c>
      <c r="BF304">
        <f t="shared" si="501"/>
        <v>0.1</v>
      </c>
      <c r="BG304">
        <f t="shared" si="502"/>
        <v>1</v>
      </c>
      <c r="BH304">
        <f t="shared" si="503"/>
        <v>1</v>
      </c>
      <c r="BI304">
        <f t="shared" si="528"/>
        <v>0.7</v>
      </c>
      <c r="BJ304">
        <f t="shared" si="537"/>
        <v>0.7</v>
      </c>
      <c r="BK304">
        <f t="shared" ref="BK304:BK307" si="547">MAX(BK303-0.005, 0)</f>
        <v>9.5000000000000001E-2</v>
      </c>
      <c r="BL304">
        <f t="shared" si="542"/>
        <v>0.54200000000000037</v>
      </c>
      <c r="BM304">
        <f t="shared" si="504"/>
        <v>0.1</v>
      </c>
      <c r="BN304">
        <f t="shared" si="505"/>
        <v>1</v>
      </c>
      <c r="BO304">
        <f t="shared" si="529"/>
        <v>0.7</v>
      </c>
      <c r="BP304">
        <f t="shared" si="506"/>
        <v>0.1</v>
      </c>
      <c r="BQ304">
        <f t="shared" si="507"/>
        <v>1</v>
      </c>
      <c r="BR304">
        <f t="shared" si="530"/>
        <v>0.7</v>
      </c>
      <c r="BS304">
        <f t="shared" si="508"/>
        <v>0.1</v>
      </c>
      <c r="BT304">
        <f t="shared" si="509"/>
        <v>1</v>
      </c>
      <c r="BU304">
        <f t="shared" si="531"/>
        <v>0.7</v>
      </c>
      <c r="BV304">
        <f t="shared" si="539"/>
        <v>0.1</v>
      </c>
      <c r="BW304">
        <f t="shared" si="510"/>
        <v>1</v>
      </c>
      <c r="BX304">
        <f t="shared" si="538"/>
        <v>0.7</v>
      </c>
      <c r="BY304">
        <f t="shared" si="511"/>
        <v>0.1</v>
      </c>
      <c r="BZ304">
        <f t="shared" si="512"/>
        <v>1</v>
      </c>
      <c r="CA304">
        <v>0</v>
      </c>
      <c r="CB304">
        <v>0</v>
      </c>
      <c r="CC304">
        <f t="shared" si="464"/>
        <v>0.1</v>
      </c>
      <c r="CD304">
        <f t="shared" si="540"/>
        <v>0.55000000000000004</v>
      </c>
      <c r="CE304">
        <f t="shared" si="543"/>
        <v>0.1</v>
      </c>
      <c r="CF304">
        <f t="shared" si="516"/>
        <v>1.5049999999999899</v>
      </c>
      <c r="CG304">
        <f t="shared" si="513"/>
        <v>1</v>
      </c>
      <c r="CH304">
        <v>0.1</v>
      </c>
    </row>
    <row r="305" spans="1:86" x14ac:dyDescent="0.25">
      <c r="A305">
        <v>3761</v>
      </c>
      <c r="B305">
        <f t="shared" si="466"/>
        <v>0.1</v>
      </c>
      <c r="C305">
        <f t="shared" si="467"/>
        <v>1</v>
      </c>
      <c r="D305">
        <f t="shared" si="536"/>
        <v>0.75</v>
      </c>
      <c r="E305">
        <f t="shared" si="468"/>
        <v>0.1</v>
      </c>
      <c r="F305">
        <f t="shared" si="469"/>
        <v>1</v>
      </c>
      <c r="G305">
        <f t="shared" si="534"/>
        <v>0.7</v>
      </c>
      <c r="H305">
        <f t="shared" si="535"/>
        <v>0.1</v>
      </c>
      <c r="I305">
        <f t="shared" si="532"/>
        <v>1</v>
      </c>
      <c r="J305">
        <f t="shared" si="470"/>
        <v>0.1</v>
      </c>
      <c r="K305">
        <f t="shared" si="471"/>
        <v>1</v>
      </c>
      <c r="L305">
        <f t="shared" si="518"/>
        <v>0.7</v>
      </c>
      <c r="M305">
        <f t="shared" si="472"/>
        <v>0.1</v>
      </c>
      <c r="N305">
        <f t="shared" si="473"/>
        <v>1</v>
      </c>
      <c r="O305">
        <f t="shared" si="519"/>
        <v>0.7</v>
      </c>
      <c r="P305">
        <f t="shared" si="474"/>
        <v>0.1</v>
      </c>
      <c r="Q305">
        <f t="shared" si="475"/>
        <v>1</v>
      </c>
      <c r="R305">
        <f t="shared" si="520"/>
        <v>0.7</v>
      </c>
      <c r="S305">
        <f t="shared" si="476"/>
        <v>0.1</v>
      </c>
      <c r="T305">
        <f t="shared" si="477"/>
        <v>1</v>
      </c>
      <c r="U305">
        <f t="shared" si="521"/>
        <v>0.7</v>
      </c>
      <c r="V305">
        <f t="shared" si="541"/>
        <v>0</v>
      </c>
      <c r="W305">
        <f t="shared" si="478"/>
        <v>0.1</v>
      </c>
      <c r="X305">
        <f t="shared" si="479"/>
        <v>1</v>
      </c>
      <c r="Y305">
        <f t="shared" si="522"/>
        <v>0.7</v>
      </c>
      <c r="Z305">
        <f t="shared" si="480"/>
        <v>0.1</v>
      </c>
      <c r="AA305">
        <f t="shared" si="481"/>
        <v>1</v>
      </c>
      <c r="AB305">
        <f t="shared" si="523"/>
        <v>0.7</v>
      </c>
      <c r="AC305">
        <f t="shared" si="482"/>
        <v>0.1</v>
      </c>
      <c r="AD305">
        <f t="shared" si="483"/>
        <v>1</v>
      </c>
      <c r="AE305">
        <f t="shared" si="524"/>
        <v>0.7</v>
      </c>
      <c r="AF305">
        <f t="shared" si="484"/>
        <v>0.1</v>
      </c>
      <c r="AG305">
        <f t="shared" si="485"/>
        <v>1</v>
      </c>
      <c r="AH305">
        <f t="shared" si="525"/>
        <v>0.7</v>
      </c>
      <c r="AI305">
        <f t="shared" si="486"/>
        <v>0.1</v>
      </c>
      <c r="AJ305">
        <f t="shared" si="487"/>
        <v>1</v>
      </c>
      <c r="AK305">
        <f t="shared" si="526"/>
        <v>0.7</v>
      </c>
      <c r="AL305">
        <f t="shared" si="533"/>
        <v>0</v>
      </c>
      <c r="AM305">
        <f t="shared" si="514"/>
        <v>0</v>
      </c>
      <c r="AN305">
        <f t="shared" si="488"/>
        <v>0.1</v>
      </c>
      <c r="AO305">
        <f t="shared" si="489"/>
        <v>1</v>
      </c>
      <c r="AP305">
        <f t="shared" si="515"/>
        <v>0.1</v>
      </c>
      <c r="AQ305">
        <f t="shared" si="490"/>
        <v>1</v>
      </c>
      <c r="AR305">
        <f t="shared" si="465"/>
        <v>0</v>
      </c>
      <c r="AS305">
        <f t="shared" si="491"/>
        <v>1</v>
      </c>
      <c r="AT305">
        <f t="shared" si="527"/>
        <v>0.7</v>
      </c>
      <c r="AU305">
        <f t="shared" si="492"/>
        <v>0.1</v>
      </c>
      <c r="AV305">
        <f t="shared" si="493"/>
        <v>1</v>
      </c>
      <c r="AW305">
        <f t="shared" si="494"/>
        <v>0.1</v>
      </c>
      <c r="AX305">
        <f t="shared" si="495"/>
        <v>1</v>
      </c>
      <c r="AY305">
        <f t="shared" si="496"/>
        <v>0.1</v>
      </c>
      <c r="AZ305">
        <f t="shared" si="497"/>
        <v>1</v>
      </c>
      <c r="BA305">
        <f t="shared" si="545"/>
        <v>0.1</v>
      </c>
      <c r="BB305">
        <f t="shared" si="498"/>
        <v>1</v>
      </c>
      <c r="BC305">
        <f t="shared" si="544"/>
        <v>0.55000000000000004</v>
      </c>
      <c r="BD305">
        <f t="shared" si="499"/>
        <v>0.1</v>
      </c>
      <c r="BE305">
        <f t="shared" si="500"/>
        <v>1</v>
      </c>
      <c r="BF305">
        <f t="shared" si="501"/>
        <v>0.1</v>
      </c>
      <c r="BG305">
        <f t="shared" si="502"/>
        <v>1</v>
      </c>
      <c r="BH305">
        <f t="shared" si="503"/>
        <v>1</v>
      </c>
      <c r="BI305">
        <f t="shared" si="528"/>
        <v>0.7</v>
      </c>
      <c r="BJ305">
        <f t="shared" si="537"/>
        <v>0.7</v>
      </c>
      <c r="BK305">
        <f t="shared" si="547"/>
        <v>0.09</v>
      </c>
      <c r="BL305">
        <f t="shared" si="542"/>
        <v>0.54400000000000037</v>
      </c>
      <c r="BM305">
        <f t="shared" si="504"/>
        <v>0.1</v>
      </c>
      <c r="BN305">
        <f t="shared" si="505"/>
        <v>1</v>
      </c>
      <c r="BO305">
        <f t="shared" si="529"/>
        <v>0.7</v>
      </c>
      <c r="BP305">
        <f t="shared" si="506"/>
        <v>0.1</v>
      </c>
      <c r="BQ305">
        <f t="shared" si="507"/>
        <v>1</v>
      </c>
      <c r="BR305">
        <f t="shared" si="530"/>
        <v>0.7</v>
      </c>
      <c r="BS305">
        <f t="shared" si="508"/>
        <v>0.1</v>
      </c>
      <c r="BT305">
        <f t="shared" si="509"/>
        <v>1</v>
      </c>
      <c r="BU305">
        <f t="shared" si="531"/>
        <v>0.7</v>
      </c>
      <c r="BV305">
        <f t="shared" si="539"/>
        <v>0.1</v>
      </c>
      <c r="BW305">
        <f t="shared" si="510"/>
        <v>1</v>
      </c>
      <c r="BX305">
        <f t="shared" si="538"/>
        <v>0.7</v>
      </c>
      <c r="BY305">
        <f t="shared" si="511"/>
        <v>0.1</v>
      </c>
      <c r="BZ305">
        <f t="shared" si="512"/>
        <v>1</v>
      </c>
      <c r="CA305">
        <v>0</v>
      </c>
      <c r="CB305">
        <v>0</v>
      </c>
      <c r="CC305">
        <f t="shared" ref="CC305:CC323" si="548">MAX(CC304-0.005, 0.1)</f>
        <v>0.1</v>
      </c>
      <c r="CD305">
        <f t="shared" si="540"/>
        <v>0.55000000000000004</v>
      </c>
      <c r="CE305">
        <f t="shared" si="543"/>
        <v>0.1</v>
      </c>
      <c r="CF305">
        <f t="shared" si="516"/>
        <v>1.5099999999999898</v>
      </c>
      <c r="CG305">
        <f t="shared" si="513"/>
        <v>1</v>
      </c>
      <c r="CH305">
        <v>0.1</v>
      </c>
    </row>
    <row r="306" spans="1:86" x14ac:dyDescent="0.25">
      <c r="A306">
        <v>3779</v>
      </c>
      <c r="B306">
        <f t="shared" si="466"/>
        <v>0.1</v>
      </c>
      <c r="C306">
        <f t="shared" si="467"/>
        <v>1</v>
      </c>
      <c r="D306">
        <f t="shared" si="536"/>
        <v>0.75</v>
      </c>
      <c r="E306">
        <f t="shared" si="468"/>
        <v>0.1</v>
      </c>
      <c r="F306">
        <f t="shared" si="469"/>
        <v>1</v>
      </c>
      <c r="G306">
        <f t="shared" si="534"/>
        <v>0.7</v>
      </c>
      <c r="H306">
        <f t="shared" si="535"/>
        <v>0.1</v>
      </c>
      <c r="I306">
        <f t="shared" si="532"/>
        <v>1</v>
      </c>
      <c r="J306">
        <f t="shared" si="470"/>
        <v>0.1</v>
      </c>
      <c r="K306">
        <f t="shared" si="471"/>
        <v>1</v>
      </c>
      <c r="L306">
        <f t="shared" si="518"/>
        <v>0.7</v>
      </c>
      <c r="M306">
        <f t="shared" si="472"/>
        <v>0.1</v>
      </c>
      <c r="N306">
        <f t="shared" si="473"/>
        <v>1</v>
      </c>
      <c r="O306">
        <f t="shared" si="519"/>
        <v>0.7</v>
      </c>
      <c r="P306">
        <f t="shared" si="474"/>
        <v>0.1</v>
      </c>
      <c r="Q306">
        <f t="shared" si="475"/>
        <v>1</v>
      </c>
      <c r="R306">
        <f t="shared" si="520"/>
        <v>0.7</v>
      </c>
      <c r="S306">
        <f t="shared" si="476"/>
        <v>0.1</v>
      </c>
      <c r="T306">
        <f t="shared" si="477"/>
        <v>1</v>
      </c>
      <c r="U306">
        <f t="shared" si="521"/>
        <v>0.7</v>
      </c>
      <c r="V306">
        <f t="shared" si="541"/>
        <v>0</v>
      </c>
      <c r="W306">
        <f t="shared" si="478"/>
        <v>0.1</v>
      </c>
      <c r="X306">
        <f t="shared" si="479"/>
        <v>1</v>
      </c>
      <c r="Y306">
        <f t="shared" si="522"/>
        <v>0.7</v>
      </c>
      <c r="Z306">
        <f t="shared" si="480"/>
        <v>0.1</v>
      </c>
      <c r="AA306">
        <f t="shared" si="481"/>
        <v>1</v>
      </c>
      <c r="AB306">
        <f t="shared" si="523"/>
        <v>0.7</v>
      </c>
      <c r="AC306">
        <f t="shared" si="482"/>
        <v>0.1</v>
      </c>
      <c r="AD306">
        <f t="shared" si="483"/>
        <v>1</v>
      </c>
      <c r="AE306">
        <f t="shared" si="524"/>
        <v>0.7</v>
      </c>
      <c r="AF306">
        <f t="shared" si="484"/>
        <v>0.1</v>
      </c>
      <c r="AG306">
        <f t="shared" si="485"/>
        <v>1</v>
      </c>
      <c r="AH306">
        <f t="shared" si="525"/>
        <v>0.7</v>
      </c>
      <c r="AI306">
        <f t="shared" si="486"/>
        <v>0.1</v>
      </c>
      <c r="AJ306">
        <f t="shared" si="487"/>
        <v>1</v>
      </c>
      <c r="AK306">
        <f t="shared" si="526"/>
        <v>0.7</v>
      </c>
      <c r="AL306">
        <f t="shared" si="533"/>
        <v>0</v>
      </c>
      <c r="AM306">
        <f t="shared" si="514"/>
        <v>0</v>
      </c>
      <c r="AN306">
        <f t="shared" si="488"/>
        <v>0.1</v>
      </c>
      <c r="AO306">
        <f t="shared" si="489"/>
        <v>1</v>
      </c>
      <c r="AP306">
        <f t="shared" si="515"/>
        <v>0.1</v>
      </c>
      <c r="AQ306">
        <f t="shared" si="490"/>
        <v>1</v>
      </c>
      <c r="AR306">
        <f t="shared" si="465"/>
        <v>0</v>
      </c>
      <c r="AS306">
        <f t="shared" si="491"/>
        <v>1</v>
      </c>
      <c r="AT306">
        <f t="shared" si="527"/>
        <v>0.7</v>
      </c>
      <c r="AU306">
        <f t="shared" si="492"/>
        <v>0.1</v>
      </c>
      <c r="AV306">
        <f t="shared" si="493"/>
        <v>1</v>
      </c>
      <c r="AW306">
        <f t="shared" si="494"/>
        <v>0.1</v>
      </c>
      <c r="AX306">
        <f t="shared" si="495"/>
        <v>1</v>
      </c>
      <c r="AY306">
        <f t="shared" si="496"/>
        <v>0.1</v>
      </c>
      <c r="AZ306">
        <f t="shared" si="497"/>
        <v>1</v>
      </c>
      <c r="BA306">
        <f t="shared" si="545"/>
        <v>0.1</v>
      </c>
      <c r="BB306">
        <f t="shared" si="498"/>
        <v>1</v>
      </c>
      <c r="BC306">
        <f t="shared" si="544"/>
        <v>0.55000000000000004</v>
      </c>
      <c r="BD306">
        <f t="shared" si="499"/>
        <v>0.1</v>
      </c>
      <c r="BE306">
        <f t="shared" si="500"/>
        <v>1</v>
      </c>
      <c r="BF306">
        <f t="shared" si="501"/>
        <v>0.1</v>
      </c>
      <c r="BG306">
        <f t="shared" si="502"/>
        <v>1</v>
      </c>
      <c r="BH306">
        <f t="shared" si="503"/>
        <v>1</v>
      </c>
      <c r="BI306">
        <f t="shared" si="528"/>
        <v>0.7</v>
      </c>
      <c r="BJ306">
        <f t="shared" si="537"/>
        <v>0.7</v>
      </c>
      <c r="BK306">
        <f t="shared" si="547"/>
        <v>8.4999999999999992E-2</v>
      </c>
      <c r="BL306">
        <f t="shared" si="542"/>
        <v>0.54600000000000037</v>
      </c>
      <c r="BM306">
        <f t="shared" si="504"/>
        <v>0.1</v>
      </c>
      <c r="BN306">
        <f t="shared" si="505"/>
        <v>1</v>
      </c>
      <c r="BO306">
        <f t="shared" si="529"/>
        <v>0.7</v>
      </c>
      <c r="BP306">
        <f t="shared" si="506"/>
        <v>0.1</v>
      </c>
      <c r="BQ306">
        <f t="shared" si="507"/>
        <v>1</v>
      </c>
      <c r="BR306">
        <f t="shared" si="530"/>
        <v>0.7</v>
      </c>
      <c r="BS306">
        <f t="shared" si="508"/>
        <v>0.1</v>
      </c>
      <c r="BT306">
        <f t="shared" si="509"/>
        <v>1</v>
      </c>
      <c r="BU306">
        <f t="shared" si="531"/>
        <v>0.7</v>
      </c>
      <c r="BV306">
        <f t="shared" si="539"/>
        <v>0.1</v>
      </c>
      <c r="BW306">
        <f t="shared" si="510"/>
        <v>1</v>
      </c>
      <c r="BX306">
        <f t="shared" si="538"/>
        <v>0.7</v>
      </c>
      <c r="BY306">
        <f t="shared" si="511"/>
        <v>0.1</v>
      </c>
      <c r="BZ306">
        <f t="shared" si="512"/>
        <v>1</v>
      </c>
      <c r="CA306">
        <v>0</v>
      </c>
      <c r="CB306">
        <v>0</v>
      </c>
      <c r="CC306">
        <f t="shared" si="548"/>
        <v>0.1</v>
      </c>
      <c r="CD306">
        <f t="shared" si="540"/>
        <v>0.55000000000000004</v>
      </c>
      <c r="CE306">
        <f t="shared" si="543"/>
        <v>0.1</v>
      </c>
      <c r="CF306">
        <f t="shared" si="516"/>
        <v>1.5149999999999897</v>
      </c>
      <c r="CG306">
        <f t="shared" si="513"/>
        <v>1</v>
      </c>
      <c r="CH306">
        <v>0.1</v>
      </c>
    </row>
    <row r="307" spans="1:86" x14ac:dyDescent="0.25">
      <c r="A307">
        <v>3796</v>
      </c>
      <c r="B307">
        <f t="shared" si="466"/>
        <v>0.1</v>
      </c>
      <c r="C307">
        <f t="shared" si="467"/>
        <v>1</v>
      </c>
      <c r="D307">
        <f t="shared" si="536"/>
        <v>0.75</v>
      </c>
      <c r="E307">
        <f t="shared" si="468"/>
        <v>0.1</v>
      </c>
      <c r="F307">
        <f t="shared" si="469"/>
        <v>1</v>
      </c>
      <c r="G307">
        <f t="shared" si="534"/>
        <v>0.7</v>
      </c>
      <c r="H307">
        <f t="shared" si="535"/>
        <v>0.1</v>
      </c>
      <c r="I307">
        <f t="shared" si="532"/>
        <v>1</v>
      </c>
      <c r="J307">
        <f t="shared" si="470"/>
        <v>0.1</v>
      </c>
      <c r="K307">
        <f t="shared" si="471"/>
        <v>1</v>
      </c>
      <c r="L307">
        <f t="shared" si="518"/>
        <v>0.7</v>
      </c>
      <c r="M307">
        <f t="shared" si="472"/>
        <v>0.1</v>
      </c>
      <c r="N307">
        <f t="shared" si="473"/>
        <v>1</v>
      </c>
      <c r="O307">
        <f t="shared" si="519"/>
        <v>0.7</v>
      </c>
      <c r="P307">
        <f t="shared" si="474"/>
        <v>0.1</v>
      </c>
      <c r="Q307">
        <f t="shared" si="475"/>
        <v>1</v>
      </c>
      <c r="R307">
        <f t="shared" si="520"/>
        <v>0.7</v>
      </c>
      <c r="S307">
        <f t="shared" si="476"/>
        <v>0.1</v>
      </c>
      <c r="T307">
        <f t="shared" si="477"/>
        <v>1</v>
      </c>
      <c r="U307">
        <f t="shared" si="521"/>
        <v>0.7</v>
      </c>
      <c r="V307">
        <f t="shared" si="541"/>
        <v>0</v>
      </c>
      <c r="W307">
        <f t="shared" si="478"/>
        <v>0.1</v>
      </c>
      <c r="X307">
        <f t="shared" si="479"/>
        <v>1</v>
      </c>
      <c r="Y307">
        <f t="shared" si="522"/>
        <v>0.7</v>
      </c>
      <c r="Z307">
        <f t="shared" si="480"/>
        <v>0.1</v>
      </c>
      <c r="AA307">
        <f t="shared" si="481"/>
        <v>1</v>
      </c>
      <c r="AB307">
        <f t="shared" si="523"/>
        <v>0.7</v>
      </c>
      <c r="AC307">
        <f t="shared" si="482"/>
        <v>0.1</v>
      </c>
      <c r="AD307">
        <f t="shared" si="483"/>
        <v>1</v>
      </c>
      <c r="AE307">
        <f t="shared" si="524"/>
        <v>0.7</v>
      </c>
      <c r="AF307">
        <f t="shared" si="484"/>
        <v>0.1</v>
      </c>
      <c r="AG307">
        <f t="shared" si="485"/>
        <v>1</v>
      </c>
      <c r="AH307">
        <f t="shared" si="525"/>
        <v>0.7</v>
      </c>
      <c r="AI307">
        <f t="shared" si="486"/>
        <v>0.1</v>
      </c>
      <c r="AJ307">
        <f t="shared" si="487"/>
        <v>1</v>
      </c>
      <c r="AK307">
        <f t="shared" si="526"/>
        <v>0.7</v>
      </c>
      <c r="AL307">
        <f t="shared" si="533"/>
        <v>0</v>
      </c>
      <c r="AM307">
        <f t="shared" si="514"/>
        <v>0</v>
      </c>
      <c r="AN307">
        <f t="shared" si="488"/>
        <v>0.1</v>
      </c>
      <c r="AO307">
        <f t="shared" si="489"/>
        <v>1</v>
      </c>
      <c r="AP307">
        <f t="shared" si="515"/>
        <v>0.1</v>
      </c>
      <c r="AQ307">
        <f t="shared" si="490"/>
        <v>1</v>
      </c>
      <c r="AR307">
        <f t="shared" ref="AR307:AR323" si="549">MAX(AR306-0.005, 0)</f>
        <v>0</v>
      </c>
      <c r="AS307">
        <f t="shared" si="491"/>
        <v>1</v>
      </c>
      <c r="AT307">
        <f t="shared" si="527"/>
        <v>0.7</v>
      </c>
      <c r="AU307">
        <f t="shared" si="492"/>
        <v>0.1</v>
      </c>
      <c r="AV307">
        <f t="shared" si="493"/>
        <v>1</v>
      </c>
      <c r="AW307">
        <f t="shared" si="494"/>
        <v>0.1</v>
      </c>
      <c r="AX307">
        <f t="shared" si="495"/>
        <v>1</v>
      </c>
      <c r="AY307">
        <f t="shared" si="496"/>
        <v>0.1</v>
      </c>
      <c r="AZ307">
        <f t="shared" si="497"/>
        <v>1</v>
      </c>
      <c r="BA307">
        <f t="shared" si="545"/>
        <v>0.1</v>
      </c>
      <c r="BB307">
        <f t="shared" si="498"/>
        <v>1</v>
      </c>
      <c r="BC307">
        <f t="shared" si="544"/>
        <v>0.55000000000000004</v>
      </c>
      <c r="BD307">
        <f t="shared" si="499"/>
        <v>0.1</v>
      </c>
      <c r="BE307">
        <f t="shared" si="500"/>
        <v>1</v>
      </c>
      <c r="BF307">
        <f t="shared" si="501"/>
        <v>0.1</v>
      </c>
      <c r="BG307">
        <f t="shared" si="502"/>
        <v>1</v>
      </c>
      <c r="BH307">
        <f t="shared" si="503"/>
        <v>1</v>
      </c>
      <c r="BI307">
        <f t="shared" si="528"/>
        <v>0.7</v>
      </c>
      <c r="BJ307">
        <f t="shared" si="537"/>
        <v>0.7</v>
      </c>
      <c r="BK307">
        <f t="shared" si="547"/>
        <v>7.9999999999999988E-2</v>
      </c>
      <c r="BL307">
        <f t="shared" si="542"/>
        <v>0.54800000000000038</v>
      </c>
      <c r="BM307">
        <f t="shared" si="504"/>
        <v>0.1</v>
      </c>
      <c r="BN307">
        <f t="shared" si="505"/>
        <v>1</v>
      </c>
      <c r="BO307">
        <f t="shared" si="529"/>
        <v>0.7</v>
      </c>
      <c r="BP307">
        <f t="shared" si="506"/>
        <v>0.1</v>
      </c>
      <c r="BQ307">
        <f t="shared" si="507"/>
        <v>1</v>
      </c>
      <c r="BR307">
        <f t="shared" si="530"/>
        <v>0.7</v>
      </c>
      <c r="BS307">
        <f t="shared" si="508"/>
        <v>0.1</v>
      </c>
      <c r="BT307">
        <f t="shared" si="509"/>
        <v>1</v>
      </c>
      <c r="BU307">
        <f t="shared" si="531"/>
        <v>0.7</v>
      </c>
      <c r="BV307">
        <f t="shared" si="539"/>
        <v>0.1</v>
      </c>
      <c r="BW307">
        <f t="shared" si="510"/>
        <v>1</v>
      </c>
      <c r="BX307">
        <f t="shared" si="538"/>
        <v>0.7</v>
      </c>
      <c r="BY307">
        <f t="shared" si="511"/>
        <v>0.1</v>
      </c>
      <c r="BZ307">
        <f t="shared" si="512"/>
        <v>1</v>
      </c>
      <c r="CA307">
        <v>0</v>
      </c>
      <c r="CB307">
        <v>0</v>
      </c>
      <c r="CC307">
        <f t="shared" si="548"/>
        <v>0.1</v>
      </c>
      <c r="CD307">
        <f t="shared" si="540"/>
        <v>0.55000000000000004</v>
      </c>
      <c r="CE307">
        <f t="shared" si="543"/>
        <v>0.1</v>
      </c>
      <c r="CF307">
        <f t="shared" si="516"/>
        <v>1.5199999999999896</v>
      </c>
      <c r="CG307">
        <f t="shared" si="513"/>
        <v>1</v>
      </c>
      <c r="CH307">
        <v>0.1</v>
      </c>
    </row>
    <row r="308" spans="1:86" x14ac:dyDescent="0.25">
      <c r="A308">
        <v>3814</v>
      </c>
      <c r="B308">
        <f t="shared" si="466"/>
        <v>0.1</v>
      </c>
      <c r="C308">
        <f t="shared" si="467"/>
        <v>1</v>
      </c>
      <c r="D308">
        <f t="shared" si="536"/>
        <v>0.75</v>
      </c>
      <c r="E308">
        <f t="shared" si="468"/>
        <v>0.1</v>
      </c>
      <c r="F308">
        <f t="shared" si="469"/>
        <v>1</v>
      </c>
      <c r="G308">
        <f t="shared" si="534"/>
        <v>0.7</v>
      </c>
      <c r="H308">
        <f t="shared" si="535"/>
        <v>0.1</v>
      </c>
      <c r="I308">
        <f t="shared" si="532"/>
        <v>1</v>
      </c>
      <c r="J308">
        <f t="shared" si="470"/>
        <v>0.1</v>
      </c>
      <c r="K308">
        <f t="shared" si="471"/>
        <v>1</v>
      </c>
      <c r="L308">
        <f t="shared" si="518"/>
        <v>0.7</v>
      </c>
      <c r="M308">
        <f t="shared" si="472"/>
        <v>0.1</v>
      </c>
      <c r="N308">
        <f t="shared" si="473"/>
        <v>1</v>
      </c>
      <c r="O308">
        <f t="shared" si="519"/>
        <v>0.7</v>
      </c>
      <c r="P308">
        <f t="shared" si="474"/>
        <v>0.1</v>
      </c>
      <c r="Q308">
        <f t="shared" si="475"/>
        <v>1</v>
      </c>
      <c r="R308">
        <f t="shared" si="520"/>
        <v>0.7</v>
      </c>
      <c r="S308">
        <f t="shared" si="476"/>
        <v>0.1</v>
      </c>
      <c r="T308">
        <f t="shared" si="477"/>
        <v>1</v>
      </c>
      <c r="U308">
        <f t="shared" si="521"/>
        <v>0.7</v>
      </c>
      <c r="V308">
        <f t="shared" si="541"/>
        <v>0</v>
      </c>
      <c r="W308">
        <f t="shared" si="478"/>
        <v>0.1</v>
      </c>
      <c r="X308">
        <f t="shared" si="479"/>
        <v>1</v>
      </c>
      <c r="Y308">
        <f t="shared" si="522"/>
        <v>0.7</v>
      </c>
      <c r="Z308">
        <f t="shared" si="480"/>
        <v>0.1</v>
      </c>
      <c r="AA308">
        <f t="shared" si="481"/>
        <v>1</v>
      </c>
      <c r="AB308">
        <f t="shared" si="523"/>
        <v>0.7</v>
      </c>
      <c r="AC308">
        <f t="shared" si="482"/>
        <v>0.1</v>
      </c>
      <c r="AD308">
        <f t="shared" si="483"/>
        <v>1</v>
      </c>
      <c r="AE308">
        <f t="shared" si="524"/>
        <v>0.7</v>
      </c>
      <c r="AF308">
        <f t="shared" si="484"/>
        <v>0.1</v>
      </c>
      <c r="AG308">
        <f t="shared" si="485"/>
        <v>1</v>
      </c>
      <c r="AH308">
        <f t="shared" si="525"/>
        <v>0.7</v>
      </c>
      <c r="AI308">
        <f t="shared" si="486"/>
        <v>0.1</v>
      </c>
      <c r="AJ308">
        <f t="shared" si="487"/>
        <v>1</v>
      </c>
      <c r="AK308">
        <f t="shared" si="526"/>
        <v>0.7</v>
      </c>
      <c r="AL308">
        <f t="shared" si="533"/>
        <v>0</v>
      </c>
      <c r="AM308">
        <f t="shared" si="514"/>
        <v>0</v>
      </c>
      <c r="AN308">
        <f t="shared" si="488"/>
        <v>0.1</v>
      </c>
      <c r="AO308">
        <f t="shared" si="489"/>
        <v>1</v>
      </c>
      <c r="AP308">
        <f t="shared" si="515"/>
        <v>0.1</v>
      </c>
      <c r="AQ308">
        <f t="shared" si="490"/>
        <v>1</v>
      </c>
      <c r="AR308">
        <f t="shared" si="549"/>
        <v>0</v>
      </c>
      <c r="AS308">
        <f t="shared" si="491"/>
        <v>1</v>
      </c>
      <c r="AT308">
        <f t="shared" si="527"/>
        <v>0.7</v>
      </c>
      <c r="AU308">
        <f t="shared" si="492"/>
        <v>0.1</v>
      </c>
      <c r="AV308">
        <f t="shared" si="493"/>
        <v>1</v>
      </c>
      <c r="AW308">
        <f t="shared" si="494"/>
        <v>0.1</v>
      </c>
      <c r="AX308">
        <f t="shared" si="495"/>
        <v>1</v>
      </c>
      <c r="AY308">
        <f t="shared" si="496"/>
        <v>0.1</v>
      </c>
      <c r="AZ308">
        <f t="shared" si="497"/>
        <v>1</v>
      </c>
      <c r="BA308">
        <f t="shared" si="545"/>
        <v>0.1</v>
      </c>
      <c r="BB308">
        <f t="shared" si="498"/>
        <v>1</v>
      </c>
      <c r="BC308">
        <f t="shared" si="544"/>
        <v>0.55000000000000004</v>
      </c>
      <c r="BD308">
        <f t="shared" si="499"/>
        <v>0.1</v>
      </c>
      <c r="BE308">
        <f t="shared" si="500"/>
        <v>1</v>
      </c>
      <c r="BF308">
        <f t="shared" si="501"/>
        <v>0.1</v>
      </c>
      <c r="BG308">
        <f t="shared" si="502"/>
        <v>1</v>
      </c>
      <c r="BH308">
        <f t="shared" si="503"/>
        <v>1</v>
      </c>
      <c r="BI308">
        <f t="shared" si="528"/>
        <v>0.7</v>
      </c>
      <c r="BJ308">
        <f t="shared" si="537"/>
        <v>0.7</v>
      </c>
      <c r="BK308">
        <f>MAX(BK307-0.005, 0)</f>
        <v>7.4999999999999983E-2</v>
      </c>
      <c r="BL308">
        <f t="shared" si="542"/>
        <v>0.55000000000000004</v>
      </c>
      <c r="BM308">
        <f t="shared" si="504"/>
        <v>0.1</v>
      </c>
      <c r="BN308">
        <f t="shared" si="505"/>
        <v>1</v>
      </c>
      <c r="BO308">
        <f t="shared" si="529"/>
        <v>0.7</v>
      </c>
      <c r="BP308">
        <f t="shared" si="506"/>
        <v>0.1</v>
      </c>
      <c r="BQ308">
        <f t="shared" si="507"/>
        <v>1</v>
      </c>
      <c r="BR308">
        <f t="shared" si="530"/>
        <v>0.7</v>
      </c>
      <c r="BS308">
        <f t="shared" si="508"/>
        <v>0.1</v>
      </c>
      <c r="BT308">
        <f t="shared" si="509"/>
        <v>1</v>
      </c>
      <c r="BU308">
        <f t="shared" si="531"/>
        <v>0.7</v>
      </c>
      <c r="BV308">
        <f t="shared" si="539"/>
        <v>0.1</v>
      </c>
      <c r="BW308">
        <f t="shared" si="510"/>
        <v>1</v>
      </c>
      <c r="BX308">
        <f t="shared" si="538"/>
        <v>0.7</v>
      </c>
      <c r="BY308">
        <f t="shared" si="511"/>
        <v>0.1</v>
      </c>
      <c r="BZ308">
        <f t="shared" si="512"/>
        <v>1</v>
      </c>
      <c r="CA308">
        <v>0</v>
      </c>
      <c r="CB308">
        <v>0</v>
      </c>
      <c r="CC308">
        <f t="shared" si="548"/>
        <v>0.1</v>
      </c>
      <c r="CD308">
        <f t="shared" si="540"/>
        <v>0.55000000000000004</v>
      </c>
      <c r="CE308">
        <f t="shared" si="543"/>
        <v>0.1</v>
      </c>
      <c r="CF308">
        <f t="shared" si="516"/>
        <v>1.5249999999999895</v>
      </c>
      <c r="CG308">
        <f t="shared" si="513"/>
        <v>1</v>
      </c>
      <c r="CH308">
        <v>0.1</v>
      </c>
    </row>
    <row r="309" spans="1:86" x14ac:dyDescent="0.25">
      <c r="A309">
        <v>3832</v>
      </c>
      <c r="B309">
        <f t="shared" si="466"/>
        <v>0.1</v>
      </c>
      <c r="C309">
        <f t="shared" si="467"/>
        <v>1</v>
      </c>
      <c r="D309">
        <f t="shared" si="536"/>
        <v>0.75</v>
      </c>
      <c r="E309">
        <f t="shared" si="468"/>
        <v>0.1</v>
      </c>
      <c r="F309">
        <f t="shared" si="469"/>
        <v>1</v>
      </c>
      <c r="G309">
        <f t="shared" si="534"/>
        <v>0.7</v>
      </c>
      <c r="H309">
        <f t="shared" si="535"/>
        <v>0.1</v>
      </c>
      <c r="I309">
        <f t="shared" si="532"/>
        <v>1</v>
      </c>
      <c r="J309">
        <f t="shared" si="470"/>
        <v>0.1</v>
      </c>
      <c r="K309">
        <f t="shared" si="471"/>
        <v>1</v>
      </c>
      <c r="L309">
        <f t="shared" si="518"/>
        <v>0.7</v>
      </c>
      <c r="M309">
        <f t="shared" si="472"/>
        <v>0.1</v>
      </c>
      <c r="N309">
        <f t="shared" si="473"/>
        <v>1</v>
      </c>
      <c r="O309">
        <f t="shared" si="519"/>
        <v>0.7</v>
      </c>
      <c r="P309">
        <f t="shared" si="474"/>
        <v>0.1</v>
      </c>
      <c r="Q309">
        <f t="shared" si="475"/>
        <v>1</v>
      </c>
      <c r="R309">
        <f t="shared" si="520"/>
        <v>0.7</v>
      </c>
      <c r="S309">
        <f t="shared" si="476"/>
        <v>0.1</v>
      </c>
      <c r="T309">
        <f t="shared" si="477"/>
        <v>1</v>
      </c>
      <c r="U309">
        <f t="shared" si="521"/>
        <v>0.7</v>
      </c>
      <c r="V309">
        <f t="shared" si="541"/>
        <v>0</v>
      </c>
      <c r="W309">
        <f t="shared" si="478"/>
        <v>0.1</v>
      </c>
      <c r="X309">
        <f t="shared" si="479"/>
        <v>1</v>
      </c>
      <c r="Y309">
        <f t="shared" si="522"/>
        <v>0.7</v>
      </c>
      <c r="Z309">
        <f t="shared" si="480"/>
        <v>0.1</v>
      </c>
      <c r="AA309">
        <f t="shared" si="481"/>
        <v>1</v>
      </c>
      <c r="AB309">
        <f t="shared" si="523"/>
        <v>0.7</v>
      </c>
      <c r="AC309">
        <f t="shared" si="482"/>
        <v>0.1</v>
      </c>
      <c r="AD309">
        <f t="shared" si="483"/>
        <v>1</v>
      </c>
      <c r="AE309">
        <f t="shared" si="524"/>
        <v>0.7</v>
      </c>
      <c r="AF309">
        <f t="shared" si="484"/>
        <v>0.1</v>
      </c>
      <c r="AG309">
        <f t="shared" si="485"/>
        <v>1</v>
      </c>
      <c r="AH309">
        <f t="shared" si="525"/>
        <v>0.7</v>
      </c>
      <c r="AI309">
        <f t="shared" si="486"/>
        <v>0.1</v>
      </c>
      <c r="AJ309">
        <f t="shared" si="487"/>
        <v>1</v>
      </c>
      <c r="AK309">
        <f t="shared" si="526"/>
        <v>0.7</v>
      </c>
      <c r="AL309">
        <f t="shared" si="533"/>
        <v>0</v>
      </c>
      <c r="AM309">
        <f t="shared" si="514"/>
        <v>0</v>
      </c>
      <c r="AN309">
        <f t="shared" si="488"/>
        <v>0.1</v>
      </c>
      <c r="AO309">
        <f t="shared" si="489"/>
        <v>1</v>
      </c>
      <c r="AP309">
        <f t="shared" si="515"/>
        <v>0.1</v>
      </c>
      <c r="AQ309">
        <f t="shared" si="490"/>
        <v>1</v>
      </c>
      <c r="AR309">
        <f t="shared" si="549"/>
        <v>0</v>
      </c>
      <c r="AS309">
        <f t="shared" si="491"/>
        <v>1</v>
      </c>
      <c r="AT309">
        <f t="shared" si="527"/>
        <v>0.7</v>
      </c>
      <c r="AU309">
        <f t="shared" si="492"/>
        <v>0.1</v>
      </c>
      <c r="AV309">
        <f t="shared" si="493"/>
        <v>1</v>
      </c>
      <c r="AW309">
        <f t="shared" si="494"/>
        <v>0.1</v>
      </c>
      <c r="AX309">
        <f t="shared" si="495"/>
        <v>1</v>
      </c>
      <c r="AY309">
        <f t="shared" si="496"/>
        <v>0.1</v>
      </c>
      <c r="AZ309">
        <f t="shared" si="497"/>
        <v>1</v>
      </c>
      <c r="BA309">
        <f t="shared" si="545"/>
        <v>0.1</v>
      </c>
      <c r="BB309">
        <f t="shared" si="498"/>
        <v>1</v>
      </c>
      <c r="BC309">
        <f t="shared" si="544"/>
        <v>0.55000000000000004</v>
      </c>
      <c r="BD309">
        <f t="shared" si="499"/>
        <v>0.1</v>
      </c>
      <c r="BE309">
        <f t="shared" si="500"/>
        <v>1</v>
      </c>
      <c r="BF309">
        <f t="shared" si="501"/>
        <v>0.1</v>
      </c>
      <c r="BG309">
        <f t="shared" si="502"/>
        <v>1</v>
      </c>
      <c r="BH309">
        <f t="shared" si="503"/>
        <v>1</v>
      </c>
      <c r="BI309">
        <f t="shared" si="528"/>
        <v>0.7</v>
      </c>
      <c r="BJ309">
        <f t="shared" si="537"/>
        <v>0.7</v>
      </c>
      <c r="BK309">
        <f t="shared" ref="BK309:BK323" si="550">MAX(BK308-0.005, 0)</f>
        <v>6.9999999999999979E-2</v>
      </c>
      <c r="BL309">
        <f t="shared" si="542"/>
        <v>0.55000000000000004</v>
      </c>
      <c r="BM309">
        <f t="shared" si="504"/>
        <v>0.1</v>
      </c>
      <c r="BN309">
        <f t="shared" si="505"/>
        <v>1</v>
      </c>
      <c r="BO309">
        <f t="shared" si="529"/>
        <v>0.7</v>
      </c>
      <c r="BP309">
        <f t="shared" si="506"/>
        <v>0.1</v>
      </c>
      <c r="BQ309">
        <f t="shared" si="507"/>
        <v>1</v>
      </c>
      <c r="BR309">
        <f t="shared" si="530"/>
        <v>0.7</v>
      </c>
      <c r="BS309">
        <f t="shared" si="508"/>
        <v>0.1</v>
      </c>
      <c r="BT309">
        <f t="shared" si="509"/>
        <v>1</v>
      </c>
      <c r="BU309">
        <f t="shared" si="531"/>
        <v>0.7</v>
      </c>
      <c r="BV309">
        <f t="shared" si="539"/>
        <v>0.1</v>
      </c>
      <c r="BW309">
        <f t="shared" si="510"/>
        <v>1</v>
      </c>
      <c r="BX309">
        <f t="shared" si="538"/>
        <v>0.7</v>
      </c>
      <c r="BY309">
        <f t="shared" si="511"/>
        <v>0.1</v>
      </c>
      <c r="BZ309">
        <f t="shared" si="512"/>
        <v>1</v>
      </c>
      <c r="CA309">
        <v>0</v>
      </c>
      <c r="CB309">
        <v>0</v>
      </c>
      <c r="CC309">
        <f t="shared" si="548"/>
        <v>0.1</v>
      </c>
      <c r="CD309">
        <f t="shared" si="540"/>
        <v>0.55000000000000004</v>
      </c>
      <c r="CE309">
        <f t="shared" si="543"/>
        <v>0.1</v>
      </c>
      <c r="CF309">
        <f t="shared" si="516"/>
        <v>1.5299999999999894</v>
      </c>
      <c r="CG309">
        <f t="shared" si="513"/>
        <v>1</v>
      </c>
      <c r="CH309">
        <v>0.1</v>
      </c>
    </row>
    <row r="310" spans="1:86" x14ac:dyDescent="0.25">
      <c r="A310">
        <v>3850</v>
      </c>
      <c r="B310">
        <f t="shared" si="466"/>
        <v>0.1</v>
      </c>
      <c r="C310">
        <f t="shared" si="467"/>
        <v>1</v>
      </c>
      <c r="D310">
        <f t="shared" si="536"/>
        <v>0.75</v>
      </c>
      <c r="E310">
        <f t="shared" si="468"/>
        <v>0.1</v>
      </c>
      <c r="F310">
        <f t="shared" si="469"/>
        <v>1</v>
      </c>
      <c r="G310">
        <f t="shared" si="534"/>
        <v>0.7</v>
      </c>
      <c r="H310">
        <f t="shared" si="535"/>
        <v>0.1</v>
      </c>
      <c r="I310">
        <f t="shared" si="532"/>
        <v>1</v>
      </c>
      <c r="J310">
        <f t="shared" si="470"/>
        <v>0.1</v>
      </c>
      <c r="K310">
        <f t="shared" si="471"/>
        <v>1</v>
      </c>
      <c r="L310">
        <f t="shared" si="518"/>
        <v>0.7</v>
      </c>
      <c r="M310">
        <f t="shared" si="472"/>
        <v>0.1</v>
      </c>
      <c r="N310">
        <f t="shared" si="473"/>
        <v>1</v>
      </c>
      <c r="O310">
        <f t="shared" si="519"/>
        <v>0.7</v>
      </c>
      <c r="P310">
        <f t="shared" si="474"/>
        <v>0.1</v>
      </c>
      <c r="Q310">
        <f t="shared" si="475"/>
        <v>1</v>
      </c>
      <c r="R310">
        <f t="shared" si="520"/>
        <v>0.7</v>
      </c>
      <c r="S310">
        <f t="shared" si="476"/>
        <v>0.1</v>
      </c>
      <c r="T310">
        <f t="shared" si="477"/>
        <v>1</v>
      </c>
      <c r="U310">
        <f t="shared" si="521"/>
        <v>0.7</v>
      </c>
      <c r="V310">
        <f t="shared" si="541"/>
        <v>0</v>
      </c>
      <c r="W310">
        <f t="shared" si="478"/>
        <v>0.1</v>
      </c>
      <c r="X310">
        <f t="shared" si="479"/>
        <v>1</v>
      </c>
      <c r="Y310">
        <f t="shared" si="522"/>
        <v>0.7</v>
      </c>
      <c r="Z310">
        <f t="shared" si="480"/>
        <v>0.1</v>
      </c>
      <c r="AA310">
        <f t="shared" si="481"/>
        <v>1</v>
      </c>
      <c r="AB310">
        <f t="shared" si="523"/>
        <v>0.7</v>
      </c>
      <c r="AC310">
        <f t="shared" si="482"/>
        <v>0.1</v>
      </c>
      <c r="AD310">
        <f t="shared" si="483"/>
        <v>1</v>
      </c>
      <c r="AE310">
        <f t="shared" si="524"/>
        <v>0.7</v>
      </c>
      <c r="AF310">
        <f t="shared" si="484"/>
        <v>0.1</v>
      </c>
      <c r="AG310">
        <f t="shared" si="485"/>
        <v>1</v>
      </c>
      <c r="AH310">
        <f t="shared" si="525"/>
        <v>0.7</v>
      </c>
      <c r="AI310">
        <f t="shared" si="486"/>
        <v>0.1</v>
      </c>
      <c r="AJ310">
        <f t="shared" si="487"/>
        <v>1</v>
      </c>
      <c r="AK310">
        <f t="shared" si="526"/>
        <v>0.7</v>
      </c>
      <c r="AL310">
        <f t="shared" si="533"/>
        <v>0</v>
      </c>
      <c r="AM310">
        <f t="shared" si="514"/>
        <v>0</v>
      </c>
      <c r="AN310">
        <f t="shared" si="488"/>
        <v>0.1</v>
      </c>
      <c r="AO310">
        <f t="shared" si="489"/>
        <v>1</v>
      </c>
      <c r="AP310">
        <f t="shared" si="515"/>
        <v>0.1</v>
      </c>
      <c r="AQ310">
        <f t="shared" si="490"/>
        <v>1</v>
      </c>
      <c r="AR310">
        <f t="shared" si="549"/>
        <v>0</v>
      </c>
      <c r="AS310">
        <f t="shared" si="491"/>
        <v>1</v>
      </c>
      <c r="AT310">
        <f t="shared" si="527"/>
        <v>0.7</v>
      </c>
      <c r="AU310">
        <f t="shared" si="492"/>
        <v>0.1</v>
      </c>
      <c r="AV310">
        <f t="shared" si="493"/>
        <v>1</v>
      </c>
      <c r="AW310">
        <f t="shared" si="494"/>
        <v>0.1</v>
      </c>
      <c r="AX310">
        <f t="shared" si="495"/>
        <v>1</v>
      </c>
      <c r="AY310">
        <f t="shared" si="496"/>
        <v>0.1</v>
      </c>
      <c r="AZ310">
        <f t="shared" si="497"/>
        <v>1</v>
      </c>
      <c r="BA310">
        <f t="shared" si="545"/>
        <v>0.1</v>
      </c>
      <c r="BB310">
        <f t="shared" si="498"/>
        <v>1</v>
      </c>
      <c r="BC310">
        <f t="shared" si="544"/>
        <v>0.55000000000000004</v>
      </c>
      <c r="BD310">
        <f t="shared" si="499"/>
        <v>0.1</v>
      </c>
      <c r="BE310">
        <f t="shared" si="500"/>
        <v>1</v>
      </c>
      <c r="BF310">
        <f t="shared" si="501"/>
        <v>0.1</v>
      </c>
      <c r="BG310">
        <f t="shared" si="502"/>
        <v>1</v>
      </c>
      <c r="BH310">
        <f t="shared" si="503"/>
        <v>1</v>
      </c>
      <c r="BI310">
        <f t="shared" si="528"/>
        <v>0.7</v>
      </c>
      <c r="BJ310">
        <f t="shared" si="537"/>
        <v>0.7</v>
      </c>
      <c r="BK310">
        <f t="shared" si="550"/>
        <v>6.4999999999999974E-2</v>
      </c>
      <c r="BL310">
        <f t="shared" si="542"/>
        <v>0.55000000000000004</v>
      </c>
      <c r="BM310">
        <f t="shared" si="504"/>
        <v>0.1</v>
      </c>
      <c r="BN310">
        <f t="shared" si="505"/>
        <v>1</v>
      </c>
      <c r="BO310">
        <f t="shared" si="529"/>
        <v>0.7</v>
      </c>
      <c r="BP310">
        <f t="shared" si="506"/>
        <v>0.1</v>
      </c>
      <c r="BQ310">
        <f t="shared" si="507"/>
        <v>1</v>
      </c>
      <c r="BR310">
        <f t="shared" si="530"/>
        <v>0.7</v>
      </c>
      <c r="BS310">
        <f t="shared" si="508"/>
        <v>0.1</v>
      </c>
      <c r="BT310">
        <f t="shared" si="509"/>
        <v>1</v>
      </c>
      <c r="BU310">
        <f t="shared" si="531"/>
        <v>0.7</v>
      </c>
      <c r="BV310">
        <f t="shared" si="539"/>
        <v>0.1</v>
      </c>
      <c r="BW310">
        <f t="shared" si="510"/>
        <v>1</v>
      </c>
      <c r="BX310">
        <f t="shared" si="538"/>
        <v>0.7</v>
      </c>
      <c r="BY310">
        <f t="shared" si="511"/>
        <v>0.1</v>
      </c>
      <c r="BZ310">
        <f t="shared" si="512"/>
        <v>1</v>
      </c>
      <c r="CA310">
        <v>0</v>
      </c>
      <c r="CB310">
        <v>0</v>
      </c>
      <c r="CC310">
        <f t="shared" si="548"/>
        <v>0.1</v>
      </c>
      <c r="CD310">
        <f t="shared" si="540"/>
        <v>0.55000000000000004</v>
      </c>
      <c r="CE310">
        <f t="shared" si="543"/>
        <v>0.1</v>
      </c>
      <c r="CF310">
        <f t="shared" si="516"/>
        <v>1.5349999999999893</v>
      </c>
      <c r="CG310">
        <f t="shared" si="513"/>
        <v>1</v>
      </c>
      <c r="CH310">
        <v>0.1</v>
      </c>
    </row>
    <row r="311" spans="1:86" x14ac:dyDescent="0.25">
      <c r="A311">
        <v>3868</v>
      </c>
      <c r="B311">
        <f t="shared" ref="B311:B323" si="551">MAX(B310-0.01, 0.1)</f>
        <v>0.1</v>
      </c>
      <c r="C311">
        <f t="shared" ref="C311:C323" si="552">MIN(C310+0.01, 1)</f>
        <v>1</v>
      </c>
      <c r="D311">
        <f t="shared" si="536"/>
        <v>0.75</v>
      </c>
      <c r="E311">
        <f t="shared" ref="E311:E323" si="553">MAX(E310-0.01, 0.1)</f>
        <v>0.1</v>
      </c>
      <c r="F311">
        <f t="shared" ref="F311:F323" si="554">MIN(F310+0.01, 1)</f>
        <v>1</v>
      </c>
      <c r="G311">
        <f t="shared" si="534"/>
        <v>0.7</v>
      </c>
      <c r="H311">
        <f t="shared" si="535"/>
        <v>0.1</v>
      </c>
      <c r="I311">
        <f t="shared" si="532"/>
        <v>1</v>
      </c>
      <c r="J311">
        <f t="shared" ref="J311:J323" si="555">MAX(J310-0.01, 0.1)</f>
        <v>0.1</v>
      </c>
      <c r="K311">
        <f t="shared" ref="K311:K323" si="556">MIN(K310+0.01, 1)</f>
        <v>1</v>
      </c>
      <c r="L311">
        <f t="shared" si="518"/>
        <v>0.7</v>
      </c>
      <c r="M311">
        <f t="shared" ref="M311:M323" si="557">MAX(M310-0.01, 0.1)</f>
        <v>0.1</v>
      </c>
      <c r="N311">
        <f t="shared" ref="N311:N323" si="558">MIN(N310+0.01, 1)</f>
        <v>1</v>
      </c>
      <c r="O311">
        <f t="shared" si="519"/>
        <v>0.7</v>
      </c>
      <c r="P311">
        <f t="shared" ref="P311:P323" si="559">MAX(P310-0.01, 0.1)</f>
        <v>0.1</v>
      </c>
      <c r="Q311">
        <f t="shared" ref="Q311:Q323" si="560">MIN(Q310+0.01, 1)</f>
        <v>1</v>
      </c>
      <c r="R311">
        <f t="shared" si="520"/>
        <v>0.7</v>
      </c>
      <c r="S311">
        <f t="shared" ref="S311:S323" si="561">MAX(S310-0.01, 0.1)</f>
        <v>0.1</v>
      </c>
      <c r="T311">
        <f t="shared" ref="T311:T323" si="562">MIN(T310+0.01, 1)</f>
        <v>1</v>
      </c>
      <c r="U311">
        <f t="shared" si="521"/>
        <v>0.7</v>
      </c>
      <c r="V311">
        <f t="shared" si="541"/>
        <v>0</v>
      </c>
      <c r="W311">
        <f t="shared" ref="W311:W323" si="563">MAX(W310-0.01, 0.1)</f>
        <v>0.1</v>
      </c>
      <c r="X311">
        <f t="shared" ref="X311:X323" si="564">MIN(X310+0.01, 1)</f>
        <v>1</v>
      </c>
      <c r="Y311">
        <f t="shared" si="522"/>
        <v>0.7</v>
      </c>
      <c r="Z311">
        <f t="shared" ref="Z311:Z323" si="565">MAX(Z310-0.01, 0.1)</f>
        <v>0.1</v>
      </c>
      <c r="AA311">
        <f t="shared" ref="AA311:AA323" si="566">MIN(AA310+0.01, 1)</f>
        <v>1</v>
      </c>
      <c r="AB311">
        <f t="shared" si="523"/>
        <v>0.7</v>
      </c>
      <c r="AC311">
        <f t="shared" ref="AC311:AC323" si="567">MAX(AC310-0.01, 0.1)</f>
        <v>0.1</v>
      </c>
      <c r="AD311">
        <f t="shared" ref="AD311:AD323" si="568">MIN(AD310+0.01, 1)</f>
        <v>1</v>
      </c>
      <c r="AE311">
        <f t="shared" si="524"/>
        <v>0.7</v>
      </c>
      <c r="AF311">
        <f t="shared" ref="AF311:AF323" si="569">MAX(AF310-0.01, 0.1)</f>
        <v>0.1</v>
      </c>
      <c r="AG311">
        <f t="shared" ref="AG311:AG323" si="570">MIN(AG310+0.01, 1)</f>
        <v>1</v>
      </c>
      <c r="AH311">
        <f t="shared" si="525"/>
        <v>0.7</v>
      </c>
      <c r="AI311">
        <f t="shared" ref="AI311:AI323" si="571">MAX(AI310-0.01, 0.1)</f>
        <v>0.1</v>
      </c>
      <c r="AJ311">
        <f t="shared" ref="AJ311:AJ323" si="572">MIN(AJ310+0.01, 1)</f>
        <v>1</v>
      </c>
      <c r="AK311">
        <f t="shared" si="526"/>
        <v>0.7</v>
      </c>
      <c r="AL311">
        <f t="shared" si="533"/>
        <v>0</v>
      </c>
      <c r="AM311">
        <f t="shared" si="514"/>
        <v>0</v>
      </c>
      <c r="AN311">
        <f t="shared" ref="AN311:AN323" si="573">MAX(AN310-0.01, 0.1)</f>
        <v>0.1</v>
      </c>
      <c r="AO311">
        <f t="shared" ref="AO311:AO323" si="574">MIN(AO310+0.01, 1)</f>
        <v>1</v>
      </c>
      <c r="AP311">
        <f t="shared" si="515"/>
        <v>0.1</v>
      </c>
      <c r="AQ311">
        <f t="shared" ref="AQ311:AQ323" si="575">MIN(AQ310+0.01, 1)</f>
        <v>1</v>
      </c>
      <c r="AR311">
        <f t="shared" si="549"/>
        <v>0</v>
      </c>
      <c r="AS311">
        <f t="shared" ref="AS311:AS323" si="576">MIN(AS310+0.01, 1)</f>
        <v>1</v>
      </c>
      <c r="AT311">
        <f t="shared" si="527"/>
        <v>0.7</v>
      </c>
      <c r="AU311">
        <f t="shared" ref="AU311:AU323" si="577">MAX(AU310-0.01, 0.1)</f>
        <v>0.1</v>
      </c>
      <c r="AV311">
        <f t="shared" ref="AV311:AV323" si="578">MIN(AV310+0.01, 1)</f>
        <v>1</v>
      </c>
      <c r="AW311">
        <f t="shared" ref="AW311:AW323" si="579">MAX(AW310-0.01, 0.1)</f>
        <v>0.1</v>
      </c>
      <c r="AX311">
        <f t="shared" ref="AX311:AX323" si="580">MIN(AX310+0.01, 1)</f>
        <v>1</v>
      </c>
      <c r="AY311">
        <f t="shared" ref="AY311:AY323" si="581">MAX(AY310-0.01, 0.1)</f>
        <v>0.1</v>
      </c>
      <c r="AZ311">
        <f t="shared" ref="AZ311:AZ323" si="582">MIN(AZ310+0.01, 1)</f>
        <v>1</v>
      </c>
      <c r="BA311">
        <f t="shared" si="545"/>
        <v>0.1</v>
      </c>
      <c r="BB311">
        <f t="shared" ref="BB311:BB323" si="583">MIN(BB310+0.01, 1)</f>
        <v>1</v>
      </c>
      <c r="BC311">
        <f t="shared" si="544"/>
        <v>0.55000000000000004</v>
      </c>
      <c r="BD311">
        <f t="shared" ref="BD311:BD323" si="584">MAX(BD310-0.01, 0.1)</f>
        <v>0.1</v>
      </c>
      <c r="BE311">
        <f t="shared" ref="BE311:BE323" si="585">MIN(BE310+0.01, 1)</f>
        <v>1</v>
      </c>
      <c r="BF311">
        <f t="shared" ref="BF311:BF323" si="586">MAX(BF310-0.01, 0.1)</f>
        <v>0.1</v>
      </c>
      <c r="BG311">
        <f t="shared" ref="BG311:BG323" si="587">MIN(BG310+0.01, 1)</f>
        <v>1</v>
      </c>
      <c r="BH311">
        <f t="shared" ref="BH311:BH323" si="588">MIN(BH310+0.01, 1)</f>
        <v>1</v>
      </c>
      <c r="BI311">
        <f t="shared" si="528"/>
        <v>0.7</v>
      </c>
      <c r="BJ311">
        <f t="shared" si="537"/>
        <v>0.7</v>
      </c>
      <c r="BK311">
        <f t="shared" si="550"/>
        <v>5.9999999999999977E-2</v>
      </c>
      <c r="BL311">
        <f t="shared" si="542"/>
        <v>0.55000000000000004</v>
      </c>
      <c r="BM311">
        <f t="shared" ref="BM311:BM323" si="589">MAX(BM310-0.01, 0.1)</f>
        <v>0.1</v>
      </c>
      <c r="BN311">
        <f t="shared" ref="BN311:BN323" si="590">MIN(BN310+0.01, 1)</f>
        <v>1</v>
      </c>
      <c r="BO311">
        <f t="shared" si="529"/>
        <v>0.7</v>
      </c>
      <c r="BP311">
        <f t="shared" ref="BP311:BP323" si="591">MAX(BP310-0.01, 0.1)</f>
        <v>0.1</v>
      </c>
      <c r="BQ311">
        <f t="shared" ref="BQ311:BQ323" si="592">MIN(BQ310+0.01, 1)</f>
        <v>1</v>
      </c>
      <c r="BR311">
        <f t="shared" si="530"/>
        <v>0.7</v>
      </c>
      <c r="BS311">
        <f t="shared" ref="BS311:BS323" si="593">MAX(BS310-0.01, 0.1)</f>
        <v>0.1</v>
      </c>
      <c r="BT311">
        <f t="shared" ref="BT311:BT323" si="594">MIN(BT310+0.01, 1)</f>
        <v>1</v>
      </c>
      <c r="BU311">
        <f t="shared" si="531"/>
        <v>0.7</v>
      </c>
      <c r="BV311">
        <f t="shared" si="539"/>
        <v>0.1</v>
      </c>
      <c r="BW311">
        <f t="shared" ref="BW311:BW323" si="595">MIN(BW310+0.01, 1)</f>
        <v>1</v>
      </c>
      <c r="BX311">
        <f t="shared" si="538"/>
        <v>0.7</v>
      </c>
      <c r="BY311">
        <f t="shared" ref="BY311:BY323" si="596">MAX(BY310-0.01, 0.1)</f>
        <v>0.1</v>
      </c>
      <c r="BZ311">
        <f t="shared" ref="BZ311:BZ323" si="597">MIN(BZ310+0.01, 1)</f>
        <v>1</v>
      </c>
      <c r="CA311">
        <v>0</v>
      </c>
      <c r="CB311">
        <v>0</v>
      </c>
      <c r="CC311">
        <f t="shared" si="548"/>
        <v>0.1</v>
      </c>
      <c r="CD311">
        <f t="shared" si="540"/>
        <v>0.55000000000000004</v>
      </c>
      <c r="CE311">
        <f t="shared" si="543"/>
        <v>0.1</v>
      </c>
      <c r="CF311">
        <f t="shared" si="516"/>
        <v>1.5399999999999892</v>
      </c>
      <c r="CG311">
        <f t="shared" ref="CG311:CG323" si="598">MIN(CG310+0.01, 1)</f>
        <v>1</v>
      </c>
      <c r="CH311">
        <v>0.1</v>
      </c>
    </row>
    <row r="312" spans="1:86" x14ac:dyDescent="0.25">
      <c r="A312">
        <v>3886</v>
      </c>
      <c r="B312">
        <f t="shared" si="551"/>
        <v>0.1</v>
      </c>
      <c r="C312">
        <f t="shared" si="552"/>
        <v>1</v>
      </c>
      <c r="D312">
        <f t="shared" si="536"/>
        <v>0.75</v>
      </c>
      <c r="E312">
        <f t="shared" si="553"/>
        <v>0.1</v>
      </c>
      <c r="F312">
        <f t="shared" si="554"/>
        <v>1</v>
      </c>
      <c r="G312">
        <f t="shared" si="534"/>
        <v>0.7</v>
      </c>
      <c r="H312">
        <f t="shared" si="535"/>
        <v>0.1</v>
      </c>
      <c r="I312">
        <f t="shared" si="532"/>
        <v>1</v>
      </c>
      <c r="J312">
        <f t="shared" si="555"/>
        <v>0.1</v>
      </c>
      <c r="K312">
        <f t="shared" si="556"/>
        <v>1</v>
      </c>
      <c r="L312">
        <f t="shared" si="518"/>
        <v>0.7</v>
      </c>
      <c r="M312">
        <f t="shared" si="557"/>
        <v>0.1</v>
      </c>
      <c r="N312">
        <f t="shared" si="558"/>
        <v>1</v>
      </c>
      <c r="O312">
        <f t="shared" si="519"/>
        <v>0.7</v>
      </c>
      <c r="P312">
        <f t="shared" si="559"/>
        <v>0.1</v>
      </c>
      <c r="Q312">
        <f t="shared" si="560"/>
        <v>1</v>
      </c>
      <c r="R312">
        <f t="shared" si="520"/>
        <v>0.7</v>
      </c>
      <c r="S312">
        <f t="shared" si="561"/>
        <v>0.1</v>
      </c>
      <c r="T312">
        <f t="shared" si="562"/>
        <v>1</v>
      </c>
      <c r="U312">
        <f t="shared" si="521"/>
        <v>0.7</v>
      </c>
      <c r="V312">
        <f t="shared" si="541"/>
        <v>0</v>
      </c>
      <c r="W312">
        <f t="shared" si="563"/>
        <v>0.1</v>
      </c>
      <c r="X312">
        <f t="shared" si="564"/>
        <v>1</v>
      </c>
      <c r="Y312">
        <f t="shared" si="522"/>
        <v>0.7</v>
      </c>
      <c r="Z312">
        <f t="shared" si="565"/>
        <v>0.1</v>
      </c>
      <c r="AA312">
        <f t="shared" si="566"/>
        <v>1</v>
      </c>
      <c r="AB312">
        <f t="shared" si="523"/>
        <v>0.7</v>
      </c>
      <c r="AC312">
        <f t="shared" si="567"/>
        <v>0.1</v>
      </c>
      <c r="AD312">
        <f t="shared" si="568"/>
        <v>1</v>
      </c>
      <c r="AE312">
        <f t="shared" si="524"/>
        <v>0.7</v>
      </c>
      <c r="AF312">
        <f t="shared" si="569"/>
        <v>0.1</v>
      </c>
      <c r="AG312">
        <f t="shared" si="570"/>
        <v>1</v>
      </c>
      <c r="AH312">
        <f t="shared" si="525"/>
        <v>0.7</v>
      </c>
      <c r="AI312">
        <f t="shared" si="571"/>
        <v>0.1</v>
      </c>
      <c r="AJ312">
        <f t="shared" si="572"/>
        <v>1</v>
      </c>
      <c r="AK312">
        <f t="shared" si="526"/>
        <v>0.7</v>
      </c>
      <c r="AL312">
        <f t="shared" si="533"/>
        <v>0</v>
      </c>
      <c r="AM312">
        <f t="shared" si="514"/>
        <v>0</v>
      </c>
      <c r="AN312">
        <f t="shared" si="573"/>
        <v>0.1</v>
      </c>
      <c r="AO312">
        <f t="shared" si="574"/>
        <v>1</v>
      </c>
      <c r="AP312">
        <f t="shared" si="515"/>
        <v>0.1</v>
      </c>
      <c r="AQ312">
        <f t="shared" si="575"/>
        <v>1</v>
      </c>
      <c r="AR312">
        <f t="shared" si="549"/>
        <v>0</v>
      </c>
      <c r="AS312">
        <f t="shared" si="576"/>
        <v>1</v>
      </c>
      <c r="AT312">
        <f t="shared" si="527"/>
        <v>0.7</v>
      </c>
      <c r="AU312">
        <f t="shared" si="577"/>
        <v>0.1</v>
      </c>
      <c r="AV312">
        <f t="shared" si="578"/>
        <v>1</v>
      </c>
      <c r="AW312">
        <f t="shared" si="579"/>
        <v>0.1</v>
      </c>
      <c r="AX312">
        <f t="shared" si="580"/>
        <v>1</v>
      </c>
      <c r="AY312">
        <f t="shared" si="581"/>
        <v>0.1</v>
      </c>
      <c r="AZ312">
        <f t="shared" si="582"/>
        <v>1</v>
      </c>
      <c r="BA312">
        <f t="shared" si="545"/>
        <v>0.1</v>
      </c>
      <c r="BB312">
        <f t="shared" si="583"/>
        <v>1</v>
      </c>
      <c r="BC312">
        <f t="shared" si="544"/>
        <v>0.55000000000000004</v>
      </c>
      <c r="BD312">
        <f t="shared" si="584"/>
        <v>0.1</v>
      </c>
      <c r="BE312">
        <f t="shared" si="585"/>
        <v>1</v>
      </c>
      <c r="BF312">
        <f t="shared" si="586"/>
        <v>0.1</v>
      </c>
      <c r="BG312">
        <f t="shared" si="587"/>
        <v>1</v>
      </c>
      <c r="BH312">
        <f t="shared" si="588"/>
        <v>1</v>
      </c>
      <c r="BI312">
        <f t="shared" si="528"/>
        <v>0.7</v>
      </c>
      <c r="BJ312">
        <f t="shared" si="537"/>
        <v>0.7</v>
      </c>
      <c r="BK312">
        <f t="shared" si="550"/>
        <v>5.4999999999999979E-2</v>
      </c>
      <c r="BL312">
        <f t="shared" si="542"/>
        <v>0.55000000000000004</v>
      </c>
      <c r="BM312">
        <f t="shared" si="589"/>
        <v>0.1</v>
      </c>
      <c r="BN312">
        <f t="shared" si="590"/>
        <v>1</v>
      </c>
      <c r="BO312">
        <f t="shared" si="529"/>
        <v>0.7</v>
      </c>
      <c r="BP312">
        <f t="shared" si="591"/>
        <v>0.1</v>
      </c>
      <c r="BQ312">
        <f t="shared" si="592"/>
        <v>1</v>
      </c>
      <c r="BR312">
        <f t="shared" si="530"/>
        <v>0.7</v>
      </c>
      <c r="BS312">
        <f t="shared" si="593"/>
        <v>0.1</v>
      </c>
      <c r="BT312">
        <f t="shared" si="594"/>
        <v>1</v>
      </c>
      <c r="BU312">
        <f t="shared" si="531"/>
        <v>0.7</v>
      </c>
      <c r="BV312">
        <f t="shared" si="539"/>
        <v>0.1</v>
      </c>
      <c r="BW312">
        <f t="shared" si="595"/>
        <v>1</v>
      </c>
      <c r="BX312">
        <f t="shared" si="538"/>
        <v>0.7</v>
      </c>
      <c r="BY312">
        <f t="shared" si="596"/>
        <v>0.1</v>
      </c>
      <c r="BZ312">
        <f t="shared" si="597"/>
        <v>1</v>
      </c>
      <c r="CA312">
        <v>0</v>
      </c>
      <c r="CB312">
        <v>0</v>
      </c>
      <c r="CC312">
        <f t="shared" si="548"/>
        <v>0.1</v>
      </c>
      <c r="CD312">
        <f t="shared" si="540"/>
        <v>0.55000000000000004</v>
      </c>
      <c r="CE312">
        <f t="shared" si="543"/>
        <v>0.1</v>
      </c>
      <c r="CF312">
        <f t="shared" si="516"/>
        <v>1.544999999999989</v>
      </c>
      <c r="CG312">
        <f t="shared" si="598"/>
        <v>1</v>
      </c>
      <c r="CH312">
        <v>0.1</v>
      </c>
    </row>
    <row r="313" spans="1:86" x14ac:dyDescent="0.25">
      <c r="A313">
        <v>3904</v>
      </c>
      <c r="B313">
        <f t="shared" si="551"/>
        <v>0.1</v>
      </c>
      <c r="C313">
        <f t="shared" si="552"/>
        <v>1</v>
      </c>
      <c r="D313">
        <f t="shared" si="536"/>
        <v>0.75</v>
      </c>
      <c r="E313">
        <f t="shared" si="553"/>
        <v>0.1</v>
      </c>
      <c r="F313">
        <f t="shared" si="554"/>
        <v>1</v>
      </c>
      <c r="G313">
        <f t="shared" si="534"/>
        <v>0.7</v>
      </c>
      <c r="H313">
        <f t="shared" si="535"/>
        <v>0.1</v>
      </c>
      <c r="I313">
        <f t="shared" si="532"/>
        <v>1</v>
      </c>
      <c r="J313">
        <f t="shared" si="555"/>
        <v>0.1</v>
      </c>
      <c r="K313">
        <f t="shared" si="556"/>
        <v>1</v>
      </c>
      <c r="L313">
        <f t="shared" si="518"/>
        <v>0.7</v>
      </c>
      <c r="M313">
        <f t="shared" si="557"/>
        <v>0.1</v>
      </c>
      <c r="N313">
        <f t="shared" si="558"/>
        <v>1</v>
      </c>
      <c r="O313">
        <f t="shared" si="519"/>
        <v>0.7</v>
      </c>
      <c r="P313">
        <f t="shared" si="559"/>
        <v>0.1</v>
      </c>
      <c r="Q313">
        <f t="shared" si="560"/>
        <v>1</v>
      </c>
      <c r="R313">
        <f t="shared" si="520"/>
        <v>0.7</v>
      </c>
      <c r="S313">
        <f t="shared" si="561"/>
        <v>0.1</v>
      </c>
      <c r="T313">
        <f t="shared" si="562"/>
        <v>1</v>
      </c>
      <c r="U313">
        <f t="shared" si="521"/>
        <v>0.7</v>
      </c>
      <c r="V313">
        <f t="shared" si="541"/>
        <v>0</v>
      </c>
      <c r="W313">
        <f t="shared" si="563"/>
        <v>0.1</v>
      </c>
      <c r="X313">
        <f t="shared" si="564"/>
        <v>1</v>
      </c>
      <c r="Y313">
        <f t="shared" si="522"/>
        <v>0.7</v>
      </c>
      <c r="Z313">
        <f t="shared" si="565"/>
        <v>0.1</v>
      </c>
      <c r="AA313">
        <f t="shared" si="566"/>
        <v>1</v>
      </c>
      <c r="AB313">
        <f t="shared" si="523"/>
        <v>0.7</v>
      </c>
      <c r="AC313">
        <f t="shared" si="567"/>
        <v>0.1</v>
      </c>
      <c r="AD313">
        <f t="shared" si="568"/>
        <v>1</v>
      </c>
      <c r="AE313">
        <f t="shared" si="524"/>
        <v>0.7</v>
      </c>
      <c r="AF313">
        <f t="shared" si="569"/>
        <v>0.1</v>
      </c>
      <c r="AG313">
        <f t="shared" si="570"/>
        <v>1</v>
      </c>
      <c r="AH313">
        <f t="shared" si="525"/>
        <v>0.7</v>
      </c>
      <c r="AI313">
        <f t="shared" si="571"/>
        <v>0.1</v>
      </c>
      <c r="AJ313">
        <f t="shared" si="572"/>
        <v>1</v>
      </c>
      <c r="AK313">
        <f t="shared" si="526"/>
        <v>0.7</v>
      </c>
      <c r="AL313">
        <f t="shared" si="533"/>
        <v>0</v>
      </c>
      <c r="AM313">
        <f t="shared" si="514"/>
        <v>0</v>
      </c>
      <c r="AN313">
        <f t="shared" si="573"/>
        <v>0.1</v>
      </c>
      <c r="AO313">
        <f t="shared" si="574"/>
        <v>1</v>
      </c>
      <c r="AP313">
        <f t="shared" si="515"/>
        <v>0.1</v>
      </c>
      <c r="AQ313">
        <f t="shared" si="575"/>
        <v>1</v>
      </c>
      <c r="AR313">
        <f t="shared" si="549"/>
        <v>0</v>
      </c>
      <c r="AS313">
        <f t="shared" si="576"/>
        <v>1</v>
      </c>
      <c r="AT313">
        <f t="shared" si="527"/>
        <v>0.7</v>
      </c>
      <c r="AU313">
        <f t="shared" si="577"/>
        <v>0.1</v>
      </c>
      <c r="AV313">
        <f t="shared" si="578"/>
        <v>1</v>
      </c>
      <c r="AW313">
        <f t="shared" si="579"/>
        <v>0.1</v>
      </c>
      <c r="AX313">
        <f t="shared" si="580"/>
        <v>1</v>
      </c>
      <c r="AY313">
        <f t="shared" si="581"/>
        <v>0.1</v>
      </c>
      <c r="AZ313">
        <f t="shared" si="582"/>
        <v>1</v>
      </c>
      <c r="BA313">
        <f t="shared" si="545"/>
        <v>0.1</v>
      </c>
      <c r="BB313">
        <f t="shared" si="583"/>
        <v>1</v>
      </c>
      <c r="BC313">
        <f t="shared" si="544"/>
        <v>0.55000000000000004</v>
      </c>
      <c r="BD313">
        <f t="shared" si="584"/>
        <v>0.1</v>
      </c>
      <c r="BE313">
        <f t="shared" si="585"/>
        <v>1</v>
      </c>
      <c r="BF313">
        <f t="shared" si="586"/>
        <v>0.1</v>
      </c>
      <c r="BG313">
        <f t="shared" si="587"/>
        <v>1</v>
      </c>
      <c r="BH313">
        <f t="shared" si="588"/>
        <v>1</v>
      </c>
      <c r="BI313">
        <f t="shared" si="528"/>
        <v>0.7</v>
      </c>
      <c r="BJ313">
        <f t="shared" si="537"/>
        <v>0.7</v>
      </c>
      <c r="BK313">
        <f t="shared" si="550"/>
        <v>4.9999999999999982E-2</v>
      </c>
      <c r="BL313">
        <f t="shared" si="542"/>
        <v>0.55000000000000004</v>
      </c>
      <c r="BM313">
        <f t="shared" si="589"/>
        <v>0.1</v>
      </c>
      <c r="BN313">
        <f t="shared" si="590"/>
        <v>1</v>
      </c>
      <c r="BO313">
        <f t="shared" si="529"/>
        <v>0.7</v>
      </c>
      <c r="BP313">
        <f t="shared" si="591"/>
        <v>0.1</v>
      </c>
      <c r="BQ313">
        <f t="shared" si="592"/>
        <v>1</v>
      </c>
      <c r="BR313">
        <f t="shared" si="530"/>
        <v>0.7</v>
      </c>
      <c r="BS313">
        <f t="shared" si="593"/>
        <v>0.1</v>
      </c>
      <c r="BT313">
        <f t="shared" si="594"/>
        <v>1</v>
      </c>
      <c r="BU313">
        <f t="shared" si="531"/>
        <v>0.7</v>
      </c>
      <c r="BV313">
        <f t="shared" si="539"/>
        <v>0.1</v>
      </c>
      <c r="BW313">
        <f t="shared" si="595"/>
        <v>1</v>
      </c>
      <c r="BX313">
        <f t="shared" si="538"/>
        <v>0.7</v>
      </c>
      <c r="BY313">
        <f t="shared" si="596"/>
        <v>0.1</v>
      </c>
      <c r="BZ313">
        <f t="shared" si="597"/>
        <v>1</v>
      </c>
      <c r="CA313">
        <v>0</v>
      </c>
      <c r="CB313">
        <v>0</v>
      </c>
      <c r="CC313">
        <f t="shared" si="548"/>
        <v>0.1</v>
      </c>
      <c r="CD313">
        <f t="shared" si="540"/>
        <v>0.55000000000000004</v>
      </c>
      <c r="CE313">
        <f t="shared" si="543"/>
        <v>0.1</v>
      </c>
      <c r="CF313">
        <f t="shared" si="516"/>
        <v>1.5499999999999889</v>
      </c>
      <c r="CG313">
        <f t="shared" si="598"/>
        <v>1</v>
      </c>
      <c r="CH313">
        <v>0.1</v>
      </c>
    </row>
    <row r="314" spans="1:86" x14ac:dyDescent="0.25">
      <c r="A314">
        <v>3922</v>
      </c>
      <c r="B314">
        <f t="shared" si="551"/>
        <v>0.1</v>
      </c>
      <c r="C314">
        <f t="shared" si="552"/>
        <v>1</v>
      </c>
      <c r="D314">
        <f t="shared" si="536"/>
        <v>0.75</v>
      </c>
      <c r="E314">
        <f t="shared" si="553"/>
        <v>0.1</v>
      </c>
      <c r="F314">
        <f t="shared" si="554"/>
        <v>1</v>
      </c>
      <c r="G314">
        <f t="shared" si="534"/>
        <v>0.7</v>
      </c>
      <c r="H314">
        <f t="shared" si="535"/>
        <v>0.1</v>
      </c>
      <c r="I314">
        <f t="shared" si="532"/>
        <v>1</v>
      </c>
      <c r="J314">
        <f t="shared" si="555"/>
        <v>0.1</v>
      </c>
      <c r="K314">
        <f t="shared" si="556"/>
        <v>1</v>
      </c>
      <c r="L314">
        <f t="shared" si="518"/>
        <v>0.7</v>
      </c>
      <c r="M314">
        <f t="shared" si="557"/>
        <v>0.1</v>
      </c>
      <c r="N314">
        <f t="shared" si="558"/>
        <v>1</v>
      </c>
      <c r="O314">
        <f t="shared" si="519"/>
        <v>0.7</v>
      </c>
      <c r="P314">
        <f t="shared" si="559"/>
        <v>0.1</v>
      </c>
      <c r="Q314">
        <f t="shared" si="560"/>
        <v>1</v>
      </c>
      <c r="R314">
        <f t="shared" si="520"/>
        <v>0.7</v>
      </c>
      <c r="S314">
        <f t="shared" si="561"/>
        <v>0.1</v>
      </c>
      <c r="T314">
        <f t="shared" si="562"/>
        <v>1</v>
      </c>
      <c r="U314">
        <f t="shared" si="521"/>
        <v>0.7</v>
      </c>
      <c r="V314">
        <f t="shared" si="541"/>
        <v>0</v>
      </c>
      <c r="W314">
        <f t="shared" si="563"/>
        <v>0.1</v>
      </c>
      <c r="X314">
        <f t="shared" si="564"/>
        <v>1</v>
      </c>
      <c r="Y314">
        <f t="shared" si="522"/>
        <v>0.7</v>
      </c>
      <c r="Z314">
        <f t="shared" si="565"/>
        <v>0.1</v>
      </c>
      <c r="AA314">
        <f t="shared" si="566"/>
        <v>1</v>
      </c>
      <c r="AB314">
        <f t="shared" si="523"/>
        <v>0.7</v>
      </c>
      <c r="AC314">
        <f t="shared" si="567"/>
        <v>0.1</v>
      </c>
      <c r="AD314">
        <f t="shared" si="568"/>
        <v>1</v>
      </c>
      <c r="AE314">
        <f t="shared" si="524"/>
        <v>0.7</v>
      </c>
      <c r="AF314">
        <f t="shared" si="569"/>
        <v>0.1</v>
      </c>
      <c r="AG314">
        <f t="shared" si="570"/>
        <v>1</v>
      </c>
      <c r="AH314">
        <f t="shared" si="525"/>
        <v>0.7</v>
      </c>
      <c r="AI314">
        <f t="shared" si="571"/>
        <v>0.1</v>
      </c>
      <c r="AJ314">
        <f t="shared" si="572"/>
        <v>1</v>
      </c>
      <c r="AK314">
        <f t="shared" si="526"/>
        <v>0.7</v>
      </c>
      <c r="AL314">
        <f t="shared" si="533"/>
        <v>0</v>
      </c>
      <c r="AM314">
        <f t="shared" si="514"/>
        <v>0</v>
      </c>
      <c r="AN314">
        <f t="shared" si="573"/>
        <v>0.1</v>
      </c>
      <c r="AO314">
        <f t="shared" si="574"/>
        <v>1</v>
      </c>
      <c r="AP314">
        <f t="shared" si="515"/>
        <v>0.1</v>
      </c>
      <c r="AQ314">
        <f t="shared" si="575"/>
        <v>1</v>
      </c>
      <c r="AR314">
        <f t="shared" si="549"/>
        <v>0</v>
      </c>
      <c r="AS314">
        <f t="shared" si="576"/>
        <v>1</v>
      </c>
      <c r="AT314">
        <f t="shared" si="527"/>
        <v>0.7</v>
      </c>
      <c r="AU314">
        <f t="shared" si="577"/>
        <v>0.1</v>
      </c>
      <c r="AV314">
        <f t="shared" si="578"/>
        <v>1</v>
      </c>
      <c r="AW314">
        <f t="shared" si="579"/>
        <v>0.1</v>
      </c>
      <c r="AX314">
        <f t="shared" si="580"/>
        <v>1</v>
      </c>
      <c r="AY314">
        <f t="shared" si="581"/>
        <v>0.1</v>
      </c>
      <c r="AZ314">
        <f t="shared" si="582"/>
        <v>1</v>
      </c>
      <c r="BA314">
        <f t="shared" si="545"/>
        <v>0.1</v>
      </c>
      <c r="BB314">
        <f t="shared" si="583"/>
        <v>1</v>
      </c>
      <c r="BC314">
        <f t="shared" si="544"/>
        <v>0.55000000000000004</v>
      </c>
      <c r="BD314">
        <f t="shared" si="584"/>
        <v>0.1</v>
      </c>
      <c r="BE314">
        <f t="shared" si="585"/>
        <v>1</v>
      </c>
      <c r="BF314">
        <f t="shared" si="586"/>
        <v>0.1</v>
      </c>
      <c r="BG314">
        <f t="shared" si="587"/>
        <v>1</v>
      </c>
      <c r="BH314">
        <f t="shared" si="588"/>
        <v>1</v>
      </c>
      <c r="BI314">
        <f t="shared" si="528"/>
        <v>0.7</v>
      </c>
      <c r="BJ314">
        <f t="shared" si="537"/>
        <v>0.7</v>
      </c>
      <c r="BK314">
        <f t="shared" si="550"/>
        <v>4.4999999999999984E-2</v>
      </c>
      <c r="BL314">
        <f t="shared" si="542"/>
        <v>0.55000000000000004</v>
      </c>
      <c r="BM314">
        <f t="shared" si="589"/>
        <v>0.1</v>
      </c>
      <c r="BN314">
        <f t="shared" si="590"/>
        <v>1</v>
      </c>
      <c r="BO314">
        <f t="shared" si="529"/>
        <v>0.7</v>
      </c>
      <c r="BP314">
        <f t="shared" si="591"/>
        <v>0.1</v>
      </c>
      <c r="BQ314">
        <f t="shared" si="592"/>
        <v>1</v>
      </c>
      <c r="BR314">
        <f t="shared" si="530"/>
        <v>0.7</v>
      </c>
      <c r="BS314">
        <f t="shared" si="593"/>
        <v>0.1</v>
      </c>
      <c r="BT314">
        <f t="shared" si="594"/>
        <v>1</v>
      </c>
      <c r="BU314">
        <f t="shared" si="531"/>
        <v>0.7</v>
      </c>
      <c r="BV314">
        <f t="shared" si="539"/>
        <v>0.1</v>
      </c>
      <c r="BW314">
        <f t="shared" si="595"/>
        <v>1</v>
      </c>
      <c r="BX314">
        <f t="shared" si="538"/>
        <v>0.7</v>
      </c>
      <c r="BY314">
        <f t="shared" si="596"/>
        <v>0.1</v>
      </c>
      <c r="BZ314">
        <f t="shared" si="597"/>
        <v>1</v>
      </c>
      <c r="CA314">
        <v>0</v>
      </c>
      <c r="CB314">
        <v>0</v>
      </c>
      <c r="CC314">
        <f t="shared" si="548"/>
        <v>0.1</v>
      </c>
      <c r="CD314">
        <f t="shared" si="540"/>
        <v>0.55000000000000004</v>
      </c>
      <c r="CE314">
        <f t="shared" si="543"/>
        <v>0.1</v>
      </c>
      <c r="CF314">
        <f t="shared" si="516"/>
        <v>1.5549999999999888</v>
      </c>
      <c r="CG314">
        <f t="shared" si="598"/>
        <v>1</v>
      </c>
      <c r="CH314">
        <v>0.1</v>
      </c>
    </row>
    <row r="315" spans="1:86" x14ac:dyDescent="0.25">
      <c r="A315">
        <v>3940</v>
      </c>
      <c r="B315">
        <f t="shared" si="551"/>
        <v>0.1</v>
      </c>
      <c r="C315">
        <f t="shared" si="552"/>
        <v>1</v>
      </c>
      <c r="D315">
        <f t="shared" si="536"/>
        <v>0.75</v>
      </c>
      <c r="E315">
        <f t="shared" si="553"/>
        <v>0.1</v>
      </c>
      <c r="F315">
        <f t="shared" si="554"/>
        <v>1</v>
      </c>
      <c r="G315">
        <f t="shared" si="534"/>
        <v>0.7</v>
      </c>
      <c r="H315">
        <f t="shared" si="535"/>
        <v>0.1</v>
      </c>
      <c r="I315">
        <f t="shared" si="532"/>
        <v>1</v>
      </c>
      <c r="J315">
        <f t="shared" si="555"/>
        <v>0.1</v>
      </c>
      <c r="K315">
        <f t="shared" si="556"/>
        <v>1</v>
      </c>
      <c r="L315">
        <f t="shared" si="518"/>
        <v>0.7</v>
      </c>
      <c r="M315">
        <f t="shared" si="557"/>
        <v>0.1</v>
      </c>
      <c r="N315">
        <f t="shared" si="558"/>
        <v>1</v>
      </c>
      <c r="O315">
        <f t="shared" si="519"/>
        <v>0.7</v>
      </c>
      <c r="P315">
        <f t="shared" si="559"/>
        <v>0.1</v>
      </c>
      <c r="Q315">
        <f t="shared" si="560"/>
        <v>1</v>
      </c>
      <c r="R315">
        <f t="shared" si="520"/>
        <v>0.7</v>
      </c>
      <c r="S315">
        <f t="shared" si="561"/>
        <v>0.1</v>
      </c>
      <c r="T315">
        <f t="shared" si="562"/>
        <v>1</v>
      </c>
      <c r="U315">
        <f t="shared" si="521"/>
        <v>0.7</v>
      </c>
      <c r="V315">
        <f t="shared" si="541"/>
        <v>0</v>
      </c>
      <c r="W315">
        <f t="shared" si="563"/>
        <v>0.1</v>
      </c>
      <c r="X315">
        <f t="shared" si="564"/>
        <v>1</v>
      </c>
      <c r="Y315">
        <f t="shared" si="522"/>
        <v>0.7</v>
      </c>
      <c r="Z315">
        <f t="shared" si="565"/>
        <v>0.1</v>
      </c>
      <c r="AA315">
        <f t="shared" si="566"/>
        <v>1</v>
      </c>
      <c r="AB315">
        <f t="shared" si="523"/>
        <v>0.7</v>
      </c>
      <c r="AC315">
        <f t="shared" si="567"/>
        <v>0.1</v>
      </c>
      <c r="AD315">
        <f t="shared" si="568"/>
        <v>1</v>
      </c>
      <c r="AE315">
        <f t="shared" si="524"/>
        <v>0.7</v>
      </c>
      <c r="AF315">
        <f t="shared" si="569"/>
        <v>0.1</v>
      </c>
      <c r="AG315">
        <f t="shared" si="570"/>
        <v>1</v>
      </c>
      <c r="AH315">
        <f t="shared" si="525"/>
        <v>0.7</v>
      </c>
      <c r="AI315">
        <f t="shared" si="571"/>
        <v>0.1</v>
      </c>
      <c r="AJ315">
        <f t="shared" si="572"/>
        <v>1</v>
      </c>
      <c r="AK315">
        <f t="shared" si="526"/>
        <v>0.7</v>
      </c>
      <c r="AL315">
        <f t="shared" si="533"/>
        <v>0</v>
      </c>
      <c r="AM315">
        <f t="shared" si="514"/>
        <v>0</v>
      </c>
      <c r="AN315">
        <f t="shared" si="573"/>
        <v>0.1</v>
      </c>
      <c r="AO315">
        <f t="shared" si="574"/>
        <v>1</v>
      </c>
      <c r="AP315">
        <f t="shared" si="515"/>
        <v>0.1</v>
      </c>
      <c r="AQ315">
        <f t="shared" si="575"/>
        <v>1</v>
      </c>
      <c r="AR315">
        <f t="shared" si="549"/>
        <v>0</v>
      </c>
      <c r="AS315">
        <f t="shared" si="576"/>
        <v>1</v>
      </c>
      <c r="AT315">
        <f t="shared" si="527"/>
        <v>0.7</v>
      </c>
      <c r="AU315">
        <f t="shared" si="577"/>
        <v>0.1</v>
      </c>
      <c r="AV315">
        <f t="shared" si="578"/>
        <v>1</v>
      </c>
      <c r="AW315">
        <f t="shared" si="579"/>
        <v>0.1</v>
      </c>
      <c r="AX315">
        <f t="shared" si="580"/>
        <v>1</v>
      </c>
      <c r="AY315">
        <f t="shared" si="581"/>
        <v>0.1</v>
      </c>
      <c r="AZ315">
        <f t="shared" si="582"/>
        <v>1</v>
      </c>
      <c r="BA315">
        <f t="shared" si="545"/>
        <v>0.1</v>
      </c>
      <c r="BB315">
        <f t="shared" si="583"/>
        <v>1</v>
      </c>
      <c r="BC315">
        <f t="shared" si="544"/>
        <v>0.55000000000000004</v>
      </c>
      <c r="BD315">
        <f t="shared" si="584"/>
        <v>0.1</v>
      </c>
      <c r="BE315">
        <f t="shared" si="585"/>
        <v>1</v>
      </c>
      <c r="BF315">
        <f t="shared" si="586"/>
        <v>0.1</v>
      </c>
      <c r="BG315">
        <f t="shared" si="587"/>
        <v>1</v>
      </c>
      <c r="BH315">
        <f t="shared" si="588"/>
        <v>1</v>
      </c>
      <c r="BI315">
        <f t="shared" si="528"/>
        <v>0.7</v>
      </c>
      <c r="BJ315">
        <f t="shared" si="537"/>
        <v>0.7</v>
      </c>
      <c r="BK315">
        <f t="shared" si="550"/>
        <v>3.9999999999999987E-2</v>
      </c>
      <c r="BL315">
        <f t="shared" si="542"/>
        <v>0.55000000000000004</v>
      </c>
      <c r="BM315">
        <f t="shared" si="589"/>
        <v>0.1</v>
      </c>
      <c r="BN315">
        <f t="shared" si="590"/>
        <v>1</v>
      </c>
      <c r="BO315">
        <f t="shared" si="529"/>
        <v>0.7</v>
      </c>
      <c r="BP315">
        <f t="shared" si="591"/>
        <v>0.1</v>
      </c>
      <c r="BQ315">
        <f t="shared" si="592"/>
        <v>1</v>
      </c>
      <c r="BR315">
        <f t="shared" si="530"/>
        <v>0.7</v>
      </c>
      <c r="BS315">
        <f t="shared" si="593"/>
        <v>0.1</v>
      </c>
      <c r="BT315">
        <f t="shared" si="594"/>
        <v>1</v>
      </c>
      <c r="BU315">
        <f t="shared" si="531"/>
        <v>0.7</v>
      </c>
      <c r="BV315">
        <f t="shared" si="539"/>
        <v>0.1</v>
      </c>
      <c r="BW315">
        <f t="shared" si="595"/>
        <v>1</v>
      </c>
      <c r="BX315">
        <f t="shared" si="538"/>
        <v>0.7</v>
      </c>
      <c r="BY315">
        <f t="shared" si="596"/>
        <v>0.1</v>
      </c>
      <c r="BZ315">
        <f t="shared" si="597"/>
        <v>1</v>
      </c>
      <c r="CA315">
        <v>0</v>
      </c>
      <c r="CB315">
        <v>0</v>
      </c>
      <c r="CC315">
        <f t="shared" si="548"/>
        <v>0.1</v>
      </c>
      <c r="CD315">
        <f t="shared" si="540"/>
        <v>0.55000000000000004</v>
      </c>
      <c r="CE315">
        <f t="shared" si="543"/>
        <v>0.1</v>
      </c>
      <c r="CF315">
        <f t="shared" si="516"/>
        <v>1.5599999999999887</v>
      </c>
      <c r="CG315">
        <f t="shared" si="598"/>
        <v>1</v>
      </c>
      <c r="CH315">
        <v>0.1</v>
      </c>
    </row>
    <row r="316" spans="1:86" x14ac:dyDescent="0.25">
      <c r="A316">
        <v>3958</v>
      </c>
      <c r="B316">
        <f t="shared" si="551"/>
        <v>0.1</v>
      </c>
      <c r="C316">
        <f t="shared" si="552"/>
        <v>1</v>
      </c>
      <c r="D316">
        <f t="shared" si="536"/>
        <v>0.75</v>
      </c>
      <c r="E316">
        <f t="shared" si="553"/>
        <v>0.1</v>
      </c>
      <c r="F316">
        <f t="shared" si="554"/>
        <v>1</v>
      </c>
      <c r="G316">
        <f t="shared" si="534"/>
        <v>0.7</v>
      </c>
      <c r="H316">
        <f t="shared" si="535"/>
        <v>0.1</v>
      </c>
      <c r="I316">
        <f t="shared" si="532"/>
        <v>1</v>
      </c>
      <c r="J316">
        <f t="shared" si="555"/>
        <v>0.1</v>
      </c>
      <c r="K316">
        <f t="shared" si="556"/>
        <v>1</v>
      </c>
      <c r="L316">
        <f t="shared" si="518"/>
        <v>0.7</v>
      </c>
      <c r="M316">
        <f t="shared" si="557"/>
        <v>0.1</v>
      </c>
      <c r="N316">
        <f t="shared" si="558"/>
        <v>1</v>
      </c>
      <c r="O316">
        <f t="shared" si="519"/>
        <v>0.7</v>
      </c>
      <c r="P316">
        <f t="shared" si="559"/>
        <v>0.1</v>
      </c>
      <c r="Q316">
        <f t="shared" si="560"/>
        <v>1</v>
      </c>
      <c r="R316">
        <f t="shared" si="520"/>
        <v>0.7</v>
      </c>
      <c r="S316">
        <f t="shared" si="561"/>
        <v>0.1</v>
      </c>
      <c r="T316">
        <f t="shared" si="562"/>
        <v>1</v>
      </c>
      <c r="U316">
        <f t="shared" si="521"/>
        <v>0.7</v>
      </c>
      <c r="V316">
        <f t="shared" si="541"/>
        <v>0</v>
      </c>
      <c r="W316">
        <f t="shared" si="563"/>
        <v>0.1</v>
      </c>
      <c r="X316">
        <f t="shared" si="564"/>
        <v>1</v>
      </c>
      <c r="Y316">
        <f t="shared" si="522"/>
        <v>0.7</v>
      </c>
      <c r="Z316">
        <f t="shared" si="565"/>
        <v>0.1</v>
      </c>
      <c r="AA316">
        <f t="shared" si="566"/>
        <v>1</v>
      </c>
      <c r="AB316">
        <f t="shared" si="523"/>
        <v>0.7</v>
      </c>
      <c r="AC316">
        <f t="shared" si="567"/>
        <v>0.1</v>
      </c>
      <c r="AD316">
        <f t="shared" si="568"/>
        <v>1</v>
      </c>
      <c r="AE316">
        <f t="shared" si="524"/>
        <v>0.7</v>
      </c>
      <c r="AF316">
        <f t="shared" si="569"/>
        <v>0.1</v>
      </c>
      <c r="AG316">
        <f t="shared" si="570"/>
        <v>1</v>
      </c>
      <c r="AH316">
        <f t="shared" si="525"/>
        <v>0.7</v>
      </c>
      <c r="AI316">
        <f t="shared" si="571"/>
        <v>0.1</v>
      </c>
      <c r="AJ316">
        <f t="shared" si="572"/>
        <v>1</v>
      </c>
      <c r="AK316">
        <f t="shared" si="526"/>
        <v>0.7</v>
      </c>
      <c r="AL316">
        <f t="shared" si="533"/>
        <v>0</v>
      </c>
      <c r="AM316">
        <f t="shared" si="514"/>
        <v>0</v>
      </c>
      <c r="AN316">
        <f t="shared" si="573"/>
        <v>0.1</v>
      </c>
      <c r="AO316">
        <f t="shared" si="574"/>
        <v>1</v>
      </c>
      <c r="AP316">
        <f t="shared" si="515"/>
        <v>0.1</v>
      </c>
      <c r="AQ316">
        <f t="shared" si="575"/>
        <v>1</v>
      </c>
      <c r="AR316">
        <f t="shared" si="549"/>
        <v>0</v>
      </c>
      <c r="AS316">
        <f t="shared" si="576"/>
        <v>1</v>
      </c>
      <c r="AT316">
        <f t="shared" si="527"/>
        <v>0.7</v>
      </c>
      <c r="AU316">
        <f t="shared" si="577"/>
        <v>0.1</v>
      </c>
      <c r="AV316">
        <f t="shared" si="578"/>
        <v>1</v>
      </c>
      <c r="AW316">
        <f t="shared" si="579"/>
        <v>0.1</v>
      </c>
      <c r="AX316">
        <f t="shared" si="580"/>
        <v>1</v>
      </c>
      <c r="AY316">
        <f t="shared" si="581"/>
        <v>0.1</v>
      </c>
      <c r="AZ316">
        <f t="shared" si="582"/>
        <v>1</v>
      </c>
      <c r="BA316">
        <f t="shared" si="545"/>
        <v>0.1</v>
      </c>
      <c r="BB316">
        <f t="shared" si="583"/>
        <v>1</v>
      </c>
      <c r="BC316">
        <f t="shared" si="544"/>
        <v>0.55000000000000004</v>
      </c>
      <c r="BD316">
        <f t="shared" si="584"/>
        <v>0.1</v>
      </c>
      <c r="BE316">
        <f t="shared" si="585"/>
        <v>1</v>
      </c>
      <c r="BF316">
        <f t="shared" si="586"/>
        <v>0.1</v>
      </c>
      <c r="BG316">
        <f t="shared" si="587"/>
        <v>1</v>
      </c>
      <c r="BH316">
        <f t="shared" si="588"/>
        <v>1</v>
      </c>
      <c r="BI316">
        <f t="shared" si="528"/>
        <v>0.7</v>
      </c>
      <c r="BJ316">
        <f t="shared" si="537"/>
        <v>0.7</v>
      </c>
      <c r="BK316">
        <f t="shared" si="550"/>
        <v>3.4999999999999989E-2</v>
      </c>
      <c r="BL316">
        <f t="shared" si="542"/>
        <v>0.55000000000000004</v>
      </c>
      <c r="BM316">
        <f t="shared" si="589"/>
        <v>0.1</v>
      </c>
      <c r="BN316">
        <f t="shared" si="590"/>
        <v>1</v>
      </c>
      <c r="BO316">
        <f t="shared" si="529"/>
        <v>0.7</v>
      </c>
      <c r="BP316">
        <f t="shared" si="591"/>
        <v>0.1</v>
      </c>
      <c r="BQ316">
        <f t="shared" si="592"/>
        <v>1</v>
      </c>
      <c r="BR316">
        <f t="shared" si="530"/>
        <v>0.7</v>
      </c>
      <c r="BS316">
        <f t="shared" si="593"/>
        <v>0.1</v>
      </c>
      <c r="BT316">
        <f t="shared" si="594"/>
        <v>1</v>
      </c>
      <c r="BU316">
        <f t="shared" si="531"/>
        <v>0.7</v>
      </c>
      <c r="BV316">
        <f t="shared" si="539"/>
        <v>0.1</v>
      </c>
      <c r="BW316">
        <f t="shared" si="595"/>
        <v>1</v>
      </c>
      <c r="BX316">
        <f t="shared" si="538"/>
        <v>0.7</v>
      </c>
      <c r="BY316">
        <f t="shared" si="596"/>
        <v>0.1</v>
      </c>
      <c r="BZ316">
        <f t="shared" si="597"/>
        <v>1</v>
      </c>
      <c r="CA316">
        <v>0</v>
      </c>
      <c r="CB316">
        <v>0</v>
      </c>
      <c r="CC316">
        <f t="shared" si="548"/>
        <v>0.1</v>
      </c>
      <c r="CD316">
        <f t="shared" si="540"/>
        <v>0.55000000000000004</v>
      </c>
      <c r="CE316">
        <f t="shared" si="543"/>
        <v>0.1</v>
      </c>
      <c r="CF316">
        <f t="shared" si="516"/>
        <v>1.5649999999999886</v>
      </c>
      <c r="CG316">
        <f t="shared" si="598"/>
        <v>1</v>
      </c>
      <c r="CH316">
        <v>0.1</v>
      </c>
    </row>
    <row r="317" spans="1:86" x14ac:dyDescent="0.25">
      <c r="A317">
        <v>3976</v>
      </c>
      <c r="B317">
        <f t="shared" si="551"/>
        <v>0.1</v>
      </c>
      <c r="C317">
        <f t="shared" si="552"/>
        <v>1</v>
      </c>
      <c r="D317">
        <f t="shared" si="536"/>
        <v>0.75</v>
      </c>
      <c r="E317">
        <f t="shared" si="553"/>
        <v>0.1</v>
      </c>
      <c r="F317">
        <f t="shared" si="554"/>
        <v>1</v>
      </c>
      <c r="G317">
        <f t="shared" si="534"/>
        <v>0.7</v>
      </c>
      <c r="H317">
        <f t="shared" si="535"/>
        <v>0.1</v>
      </c>
      <c r="I317">
        <f t="shared" si="532"/>
        <v>1</v>
      </c>
      <c r="J317">
        <f t="shared" si="555"/>
        <v>0.1</v>
      </c>
      <c r="K317">
        <f t="shared" si="556"/>
        <v>1</v>
      </c>
      <c r="L317">
        <f t="shared" si="518"/>
        <v>0.7</v>
      </c>
      <c r="M317">
        <f t="shared" si="557"/>
        <v>0.1</v>
      </c>
      <c r="N317">
        <f t="shared" si="558"/>
        <v>1</v>
      </c>
      <c r="O317">
        <f t="shared" si="519"/>
        <v>0.7</v>
      </c>
      <c r="P317">
        <f t="shared" si="559"/>
        <v>0.1</v>
      </c>
      <c r="Q317">
        <f t="shared" si="560"/>
        <v>1</v>
      </c>
      <c r="R317">
        <f t="shared" si="520"/>
        <v>0.7</v>
      </c>
      <c r="S317">
        <f t="shared" si="561"/>
        <v>0.1</v>
      </c>
      <c r="T317">
        <f t="shared" si="562"/>
        <v>1</v>
      </c>
      <c r="U317">
        <f t="shared" si="521"/>
        <v>0.7</v>
      </c>
      <c r="V317">
        <f t="shared" si="541"/>
        <v>0</v>
      </c>
      <c r="W317">
        <f t="shared" si="563"/>
        <v>0.1</v>
      </c>
      <c r="X317">
        <f t="shared" si="564"/>
        <v>1</v>
      </c>
      <c r="Y317">
        <f t="shared" si="522"/>
        <v>0.7</v>
      </c>
      <c r="Z317">
        <f t="shared" si="565"/>
        <v>0.1</v>
      </c>
      <c r="AA317">
        <f t="shared" si="566"/>
        <v>1</v>
      </c>
      <c r="AB317">
        <f t="shared" si="523"/>
        <v>0.7</v>
      </c>
      <c r="AC317">
        <f t="shared" si="567"/>
        <v>0.1</v>
      </c>
      <c r="AD317">
        <f t="shared" si="568"/>
        <v>1</v>
      </c>
      <c r="AE317">
        <f t="shared" si="524"/>
        <v>0.7</v>
      </c>
      <c r="AF317">
        <f t="shared" si="569"/>
        <v>0.1</v>
      </c>
      <c r="AG317">
        <f t="shared" si="570"/>
        <v>1</v>
      </c>
      <c r="AH317">
        <f t="shared" si="525"/>
        <v>0.7</v>
      </c>
      <c r="AI317">
        <f t="shared" si="571"/>
        <v>0.1</v>
      </c>
      <c r="AJ317">
        <f t="shared" si="572"/>
        <v>1</v>
      </c>
      <c r="AK317">
        <f t="shared" si="526"/>
        <v>0.7</v>
      </c>
      <c r="AL317">
        <f t="shared" si="533"/>
        <v>0</v>
      </c>
      <c r="AM317">
        <f t="shared" si="514"/>
        <v>0</v>
      </c>
      <c r="AN317">
        <f t="shared" si="573"/>
        <v>0.1</v>
      </c>
      <c r="AO317">
        <f t="shared" si="574"/>
        <v>1</v>
      </c>
      <c r="AP317">
        <f t="shared" si="515"/>
        <v>0.1</v>
      </c>
      <c r="AQ317">
        <f t="shared" si="575"/>
        <v>1</v>
      </c>
      <c r="AR317">
        <f t="shared" si="549"/>
        <v>0</v>
      </c>
      <c r="AS317">
        <f t="shared" si="576"/>
        <v>1</v>
      </c>
      <c r="AT317">
        <f t="shared" si="527"/>
        <v>0.7</v>
      </c>
      <c r="AU317">
        <f t="shared" si="577"/>
        <v>0.1</v>
      </c>
      <c r="AV317">
        <f t="shared" si="578"/>
        <v>1</v>
      </c>
      <c r="AW317">
        <f t="shared" si="579"/>
        <v>0.1</v>
      </c>
      <c r="AX317">
        <f t="shared" si="580"/>
        <v>1</v>
      </c>
      <c r="AY317">
        <f t="shared" si="581"/>
        <v>0.1</v>
      </c>
      <c r="AZ317">
        <f t="shared" si="582"/>
        <v>1</v>
      </c>
      <c r="BA317">
        <f t="shared" si="545"/>
        <v>0.1</v>
      </c>
      <c r="BB317">
        <f t="shared" si="583"/>
        <v>1</v>
      </c>
      <c r="BC317">
        <f t="shared" si="544"/>
        <v>0.55000000000000004</v>
      </c>
      <c r="BD317">
        <f t="shared" si="584"/>
        <v>0.1</v>
      </c>
      <c r="BE317">
        <f t="shared" si="585"/>
        <v>1</v>
      </c>
      <c r="BF317">
        <f t="shared" si="586"/>
        <v>0.1</v>
      </c>
      <c r="BG317">
        <f t="shared" si="587"/>
        <v>1</v>
      </c>
      <c r="BH317">
        <f t="shared" si="588"/>
        <v>1</v>
      </c>
      <c r="BI317">
        <f t="shared" si="528"/>
        <v>0.7</v>
      </c>
      <c r="BJ317">
        <f t="shared" si="537"/>
        <v>0.7</v>
      </c>
      <c r="BK317">
        <f t="shared" si="550"/>
        <v>2.9999999999999988E-2</v>
      </c>
      <c r="BL317">
        <f t="shared" si="542"/>
        <v>0.55000000000000004</v>
      </c>
      <c r="BM317">
        <f t="shared" si="589"/>
        <v>0.1</v>
      </c>
      <c r="BN317">
        <f t="shared" si="590"/>
        <v>1</v>
      </c>
      <c r="BO317">
        <f t="shared" si="529"/>
        <v>0.7</v>
      </c>
      <c r="BP317">
        <f t="shared" si="591"/>
        <v>0.1</v>
      </c>
      <c r="BQ317">
        <f t="shared" si="592"/>
        <v>1</v>
      </c>
      <c r="BR317">
        <f t="shared" si="530"/>
        <v>0.7</v>
      </c>
      <c r="BS317">
        <f t="shared" si="593"/>
        <v>0.1</v>
      </c>
      <c r="BT317">
        <f t="shared" si="594"/>
        <v>1</v>
      </c>
      <c r="BU317">
        <f t="shared" si="531"/>
        <v>0.7</v>
      </c>
      <c r="BV317">
        <f t="shared" si="539"/>
        <v>0.1</v>
      </c>
      <c r="BW317">
        <f t="shared" si="595"/>
        <v>1</v>
      </c>
      <c r="BX317">
        <f t="shared" si="538"/>
        <v>0.7</v>
      </c>
      <c r="BY317">
        <f t="shared" si="596"/>
        <v>0.1</v>
      </c>
      <c r="BZ317">
        <f t="shared" si="597"/>
        <v>1</v>
      </c>
      <c r="CA317">
        <v>0</v>
      </c>
      <c r="CB317">
        <v>0</v>
      </c>
      <c r="CC317">
        <f t="shared" si="548"/>
        <v>0.1</v>
      </c>
      <c r="CD317">
        <f t="shared" si="540"/>
        <v>0.55000000000000004</v>
      </c>
      <c r="CE317">
        <f t="shared" si="543"/>
        <v>0.1</v>
      </c>
      <c r="CF317">
        <f t="shared" si="516"/>
        <v>1.5699999999999885</v>
      </c>
      <c r="CG317">
        <f t="shared" si="598"/>
        <v>1</v>
      </c>
      <c r="CH317">
        <v>0.1</v>
      </c>
    </row>
    <row r="318" spans="1:86" x14ac:dyDescent="0.25">
      <c r="A318">
        <v>3995</v>
      </c>
      <c r="B318">
        <f t="shared" si="551"/>
        <v>0.1</v>
      </c>
      <c r="C318">
        <f t="shared" si="552"/>
        <v>1</v>
      </c>
      <c r="D318">
        <f t="shared" si="536"/>
        <v>0.75</v>
      </c>
      <c r="E318">
        <f t="shared" si="553"/>
        <v>0.1</v>
      </c>
      <c r="F318">
        <f t="shared" si="554"/>
        <v>1</v>
      </c>
      <c r="G318">
        <f t="shared" si="534"/>
        <v>0.7</v>
      </c>
      <c r="H318">
        <f t="shared" si="535"/>
        <v>0.1</v>
      </c>
      <c r="I318">
        <f t="shared" si="532"/>
        <v>1</v>
      </c>
      <c r="J318">
        <f t="shared" si="555"/>
        <v>0.1</v>
      </c>
      <c r="K318">
        <f t="shared" si="556"/>
        <v>1</v>
      </c>
      <c r="L318">
        <f t="shared" si="518"/>
        <v>0.7</v>
      </c>
      <c r="M318">
        <f t="shared" si="557"/>
        <v>0.1</v>
      </c>
      <c r="N318">
        <f t="shared" si="558"/>
        <v>1</v>
      </c>
      <c r="O318">
        <f t="shared" si="519"/>
        <v>0.7</v>
      </c>
      <c r="P318">
        <f t="shared" si="559"/>
        <v>0.1</v>
      </c>
      <c r="Q318">
        <f t="shared" si="560"/>
        <v>1</v>
      </c>
      <c r="R318">
        <f t="shared" si="520"/>
        <v>0.7</v>
      </c>
      <c r="S318">
        <f t="shared" si="561"/>
        <v>0.1</v>
      </c>
      <c r="T318">
        <f t="shared" si="562"/>
        <v>1</v>
      </c>
      <c r="U318">
        <f t="shared" si="521"/>
        <v>0.7</v>
      </c>
      <c r="V318">
        <f t="shared" si="541"/>
        <v>0</v>
      </c>
      <c r="W318">
        <f t="shared" si="563"/>
        <v>0.1</v>
      </c>
      <c r="X318">
        <f t="shared" si="564"/>
        <v>1</v>
      </c>
      <c r="Y318">
        <f t="shared" si="522"/>
        <v>0.7</v>
      </c>
      <c r="Z318">
        <f t="shared" si="565"/>
        <v>0.1</v>
      </c>
      <c r="AA318">
        <f t="shared" si="566"/>
        <v>1</v>
      </c>
      <c r="AB318">
        <f t="shared" si="523"/>
        <v>0.7</v>
      </c>
      <c r="AC318">
        <f t="shared" si="567"/>
        <v>0.1</v>
      </c>
      <c r="AD318">
        <f t="shared" si="568"/>
        <v>1</v>
      </c>
      <c r="AE318">
        <f t="shared" si="524"/>
        <v>0.7</v>
      </c>
      <c r="AF318">
        <f t="shared" si="569"/>
        <v>0.1</v>
      </c>
      <c r="AG318">
        <f t="shared" si="570"/>
        <v>1</v>
      </c>
      <c r="AH318">
        <f t="shared" si="525"/>
        <v>0.7</v>
      </c>
      <c r="AI318">
        <f t="shared" si="571"/>
        <v>0.1</v>
      </c>
      <c r="AJ318">
        <f t="shared" si="572"/>
        <v>1</v>
      </c>
      <c r="AK318">
        <f t="shared" si="526"/>
        <v>0.7</v>
      </c>
      <c r="AL318">
        <f t="shared" si="533"/>
        <v>0</v>
      </c>
      <c r="AM318">
        <f t="shared" si="514"/>
        <v>0</v>
      </c>
      <c r="AN318">
        <f t="shared" si="573"/>
        <v>0.1</v>
      </c>
      <c r="AO318">
        <f t="shared" si="574"/>
        <v>1</v>
      </c>
      <c r="AP318">
        <f t="shared" si="515"/>
        <v>0.1</v>
      </c>
      <c r="AQ318">
        <f t="shared" si="575"/>
        <v>1</v>
      </c>
      <c r="AR318">
        <f t="shared" si="549"/>
        <v>0</v>
      </c>
      <c r="AS318">
        <f t="shared" si="576"/>
        <v>1</v>
      </c>
      <c r="AT318">
        <f t="shared" si="527"/>
        <v>0.7</v>
      </c>
      <c r="AU318">
        <f t="shared" si="577"/>
        <v>0.1</v>
      </c>
      <c r="AV318">
        <f t="shared" si="578"/>
        <v>1</v>
      </c>
      <c r="AW318">
        <f t="shared" si="579"/>
        <v>0.1</v>
      </c>
      <c r="AX318">
        <f t="shared" si="580"/>
        <v>1</v>
      </c>
      <c r="AY318">
        <f t="shared" si="581"/>
        <v>0.1</v>
      </c>
      <c r="AZ318">
        <f t="shared" si="582"/>
        <v>1</v>
      </c>
      <c r="BA318">
        <f t="shared" si="545"/>
        <v>0.1</v>
      </c>
      <c r="BB318">
        <f t="shared" si="583"/>
        <v>1</v>
      </c>
      <c r="BC318">
        <f t="shared" si="544"/>
        <v>0.55000000000000004</v>
      </c>
      <c r="BD318">
        <f t="shared" si="584"/>
        <v>0.1</v>
      </c>
      <c r="BE318">
        <f t="shared" si="585"/>
        <v>1</v>
      </c>
      <c r="BF318">
        <f t="shared" si="586"/>
        <v>0.1</v>
      </c>
      <c r="BG318">
        <f t="shared" si="587"/>
        <v>1</v>
      </c>
      <c r="BH318">
        <f t="shared" si="588"/>
        <v>1</v>
      </c>
      <c r="BI318">
        <f t="shared" si="528"/>
        <v>0.7</v>
      </c>
      <c r="BJ318">
        <f t="shared" si="537"/>
        <v>0.7</v>
      </c>
      <c r="BK318">
        <f t="shared" si="550"/>
        <v>2.4999999999999988E-2</v>
      </c>
      <c r="BL318">
        <f t="shared" si="542"/>
        <v>0.55000000000000004</v>
      </c>
      <c r="BM318">
        <f t="shared" si="589"/>
        <v>0.1</v>
      </c>
      <c r="BN318">
        <f t="shared" si="590"/>
        <v>1</v>
      </c>
      <c r="BO318">
        <f t="shared" si="529"/>
        <v>0.7</v>
      </c>
      <c r="BP318">
        <f t="shared" si="591"/>
        <v>0.1</v>
      </c>
      <c r="BQ318">
        <f t="shared" si="592"/>
        <v>1</v>
      </c>
      <c r="BR318">
        <f t="shared" si="530"/>
        <v>0.7</v>
      </c>
      <c r="BS318">
        <f t="shared" si="593"/>
        <v>0.1</v>
      </c>
      <c r="BT318">
        <f t="shared" si="594"/>
        <v>1</v>
      </c>
      <c r="BU318">
        <f t="shared" si="531"/>
        <v>0.7</v>
      </c>
      <c r="BV318">
        <f t="shared" si="539"/>
        <v>0.1</v>
      </c>
      <c r="BW318">
        <f t="shared" si="595"/>
        <v>1</v>
      </c>
      <c r="BX318">
        <f t="shared" si="538"/>
        <v>0.7</v>
      </c>
      <c r="BY318">
        <f t="shared" si="596"/>
        <v>0.1</v>
      </c>
      <c r="BZ318">
        <f t="shared" si="597"/>
        <v>1</v>
      </c>
      <c r="CA318">
        <v>0</v>
      </c>
      <c r="CB318">
        <v>0</v>
      </c>
      <c r="CC318">
        <f t="shared" si="548"/>
        <v>0.1</v>
      </c>
      <c r="CD318">
        <f t="shared" si="540"/>
        <v>0.55000000000000004</v>
      </c>
      <c r="CE318">
        <f t="shared" si="543"/>
        <v>0.1</v>
      </c>
      <c r="CF318">
        <f t="shared" si="516"/>
        <v>1.5749999999999884</v>
      </c>
      <c r="CG318">
        <f t="shared" si="598"/>
        <v>1</v>
      </c>
      <c r="CH318">
        <v>0.1</v>
      </c>
    </row>
    <row r="319" spans="1:86" x14ac:dyDescent="0.25">
      <c r="A319">
        <v>4013</v>
      </c>
      <c r="B319">
        <f t="shared" si="551"/>
        <v>0.1</v>
      </c>
      <c r="C319">
        <f t="shared" si="552"/>
        <v>1</v>
      </c>
      <c r="D319">
        <f t="shared" si="536"/>
        <v>0.75</v>
      </c>
      <c r="E319">
        <f t="shared" si="553"/>
        <v>0.1</v>
      </c>
      <c r="F319">
        <f t="shared" si="554"/>
        <v>1</v>
      </c>
      <c r="G319">
        <f t="shared" si="534"/>
        <v>0.7</v>
      </c>
      <c r="H319">
        <f t="shared" si="535"/>
        <v>0.1</v>
      </c>
      <c r="I319">
        <f t="shared" si="532"/>
        <v>1</v>
      </c>
      <c r="J319">
        <f t="shared" si="555"/>
        <v>0.1</v>
      </c>
      <c r="K319">
        <f t="shared" si="556"/>
        <v>1</v>
      </c>
      <c r="L319">
        <f t="shared" si="518"/>
        <v>0.7</v>
      </c>
      <c r="M319">
        <f t="shared" si="557"/>
        <v>0.1</v>
      </c>
      <c r="N319">
        <f t="shared" si="558"/>
        <v>1</v>
      </c>
      <c r="O319">
        <f t="shared" si="519"/>
        <v>0.7</v>
      </c>
      <c r="P319">
        <f t="shared" si="559"/>
        <v>0.1</v>
      </c>
      <c r="Q319">
        <f t="shared" si="560"/>
        <v>1</v>
      </c>
      <c r="R319">
        <f t="shared" si="520"/>
        <v>0.7</v>
      </c>
      <c r="S319">
        <f t="shared" si="561"/>
        <v>0.1</v>
      </c>
      <c r="T319">
        <f t="shared" si="562"/>
        <v>1</v>
      </c>
      <c r="U319">
        <f t="shared" si="521"/>
        <v>0.7</v>
      </c>
      <c r="V319">
        <f t="shared" si="541"/>
        <v>0</v>
      </c>
      <c r="W319">
        <f t="shared" si="563"/>
        <v>0.1</v>
      </c>
      <c r="X319">
        <f t="shared" si="564"/>
        <v>1</v>
      </c>
      <c r="Y319">
        <f t="shared" si="522"/>
        <v>0.7</v>
      </c>
      <c r="Z319">
        <f t="shared" si="565"/>
        <v>0.1</v>
      </c>
      <c r="AA319">
        <f t="shared" si="566"/>
        <v>1</v>
      </c>
      <c r="AB319">
        <f t="shared" si="523"/>
        <v>0.7</v>
      </c>
      <c r="AC319">
        <f t="shared" si="567"/>
        <v>0.1</v>
      </c>
      <c r="AD319">
        <f t="shared" si="568"/>
        <v>1</v>
      </c>
      <c r="AE319">
        <f t="shared" si="524"/>
        <v>0.7</v>
      </c>
      <c r="AF319">
        <f t="shared" si="569"/>
        <v>0.1</v>
      </c>
      <c r="AG319">
        <f t="shared" si="570"/>
        <v>1</v>
      </c>
      <c r="AH319">
        <f t="shared" si="525"/>
        <v>0.7</v>
      </c>
      <c r="AI319">
        <f t="shared" si="571"/>
        <v>0.1</v>
      </c>
      <c r="AJ319">
        <f t="shared" si="572"/>
        <v>1</v>
      </c>
      <c r="AK319">
        <f t="shared" si="526"/>
        <v>0.7</v>
      </c>
      <c r="AL319">
        <f t="shared" si="533"/>
        <v>0</v>
      </c>
      <c r="AM319">
        <f t="shared" si="514"/>
        <v>0</v>
      </c>
      <c r="AN319">
        <f t="shared" si="573"/>
        <v>0.1</v>
      </c>
      <c r="AO319">
        <f t="shared" si="574"/>
        <v>1</v>
      </c>
      <c r="AP319">
        <f t="shared" si="515"/>
        <v>0.1</v>
      </c>
      <c r="AQ319">
        <f t="shared" si="575"/>
        <v>1</v>
      </c>
      <c r="AR319">
        <f t="shared" si="549"/>
        <v>0</v>
      </c>
      <c r="AS319">
        <f t="shared" si="576"/>
        <v>1</v>
      </c>
      <c r="AT319">
        <f t="shared" si="527"/>
        <v>0.7</v>
      </c>
      <c r="AU319">
        <f t="shared" si="577"/>
        <v>0.1</v>
      </c>
      <c r="AV319">
        <f t="shared" si="578"/>
        <v>1</v>
      </c>
      <c r="AW319">
        <f t="shared" si="579"/>
        <v>0.1</v>
      </c>
      <c r="AX319">
        <f t="shared" si="580"/>
        <v>1</v>
      </c>
      <c r="AY319">
        <f t="shared" si="581"/>
        <v>0.1</v>
      </c>
      <c r="AZ319">
        <f t="shared" si="582"/>
        <v>1</v>
      </c>
      <c r="BA319">
        <f t="shared" si="545"/>
        <v>0.1</v>
      </c>
      <c r="BB319">
        <f t="shared" si="583"/>
        <v>1</v>
      </c>
      <c r="BC319">
        <f t="shared" si="544"/>
        <v>0.55000000000000004</v>
      </c>
      <c r="BD319">
        <f t="shared" si="584"/>
        <v>0.1</v>
      </c>
      <c r="BE319">
        <f t="shared" si="585"/>
        <v>1</v>
      </c>
      <c r="BF319">
        <f t="shared" si="586"/>
        <v>0.1</v>
      </c>
      <c r="BG319">
        <f t="shared" si="587"/>
        <v>1</v>
      </c>
      <c r="BH319">
        <f t="shared" si="588"/>
        <v>1</v>
      </c>
      <c r="BI319">
        <f t="shared" si="528"/>
        <v>0.7</v>
      </c>
      <c r="BJ319">
        <f t="shared" si="537"/>
        <v>0.7</v>
      </c>
      <c r="BK319">
        <f t="shared" si="550"/>
        <v>1.9999999999999987E-2</v>
      </c>
      <c r="BL319">
        <f t="shared" si="542"/>
        <v>0.55000000000000004</v>
      </c>
      <c r="BM319">
        <f t="shared" si="589"/>
        <v>0.1</v>
      </c>
      <c r="BN319">
        <f t="shared" si="590"/>
        <v>1</v>
      </c>
      <c r="BO319">
        <f t="shared" si="529"/>
        <v>0.7</v>
      </c>
      <c r="BP319">
        <f t="shared" si="591"/>
        <v>0.1</v>
      </c>
      <c r="BQ319">
        <f t="shared" si="592"/>
        <v>1</v>
      </c>
      <c r="BR319">
        <f t="shared" si="530"/>
        <v>0.7</v>
      </c>
      <c r="BS319">
        <f t="shared" si="593"/>
        <v>0.1</v>
      </c>
      <c r="BT319">
        <f t="shared" si="594"/>
        <v>1</v>
      </c>
      <c r="BU319">
        <f t="shared" si="531"/>
        <v>0.7</v>
      </c>
      <c r="BV319">
        <f t="shared" si="539"/>
        <v>0.1</v>
      </c>
      <c r="BW319">
        <f t="shared" si="595"/>
        <v>1</v>
      </c>
      <c r="BX319">
        <f t="shared" si="538"/>
        <v>0.7</v>
      </c>
      <c r="BY319">
        <f t="shared" si="596"/>
        <v>0.1</v>
      </c>
      <c r="BZ319">
        <f t="shared" si="597"/>
        <v>1</v>
      </c>
      <c r="CA319">
        <v>0</v>
      </c>
      <c r="CB319">
        <v>0</v>
      </c>
      <c r="CC319">
        <f t="shared" si="548"/>
        <v>0.1</v>
      </c>
      <c r="CD319">
        <f t="shared" si="540"/>
        <v>0.55000000000000004</v>
      </c>
      <c r="CE319">
        <f t="shared" si="543"/>
        <v>0.1</v>
      </c>
      <c r="CF319">
        <f t="shared" si="516"/>
        <v>1.5799999999999883</v>
      </c>
      <c r="CG319">
        <f t="shared" si="598"/>
        <v>1</v>
      </c>
      <c r="CH319">
        <v>0.1</v>
      </c>
    </row>
    <row r="320" spans="1:86" x14ac:dyDescent="0.25">
      <c r="A320">
        <v>4031</v>
      </c>
      <c r="B320">
        <f t="shared" si="551"/>
        <v>0.1</v>
      </c>
      <c r="C320">
        <f t="shared" si="552"/>
        <v>1</v>
      </c>
      <c r="D320">
        <f t="shared" si="536"/>
        <v>0.75</v>
      </c>
      <c r="E320">
        <f t="shared" si="553"/>
        <v>0.1</v>
      </c>
      <c r="F320">
        <f t="shared" si="554"/>
        <v>1</v>
      </c>
      <c r="G320">
        <f t="shared" si="534"/>
        <v>0.7</v>
      </c>
      <c r="H320">
        <f t="shared" si="535"/>
        <v>0.1</v>
      </c>
      <c r="I320">
        <f t="shared" si="532"/>
        <v>1</v>
      </c>
      <c r="J320">
        <f t="shared" si="555"/>
        <v>0.1</v>
      </c>
      <c r="K320">
        <f t="shared" si="556"/>
        <v>1</v>
      </c>
      <c r="L320">
        <f t="shared" si="518"/>
        <v>0.7</v>
      </c>
      <c r="M320">
        <f t="shared" si="557"/>
        <v>0.1</v>
      </c>
      <c r="N320">
        <f t="shared" si="558"/>
        <v>1</v>
      </c>
      <c r="O320">
        <f t="shared" si="519"/>
        <v>0.7</v>
      </c>
      <c r="P320">
        <f t="shared" si="559"/>
        <v>0.1</v>
      </c>
      <c r="Q320">
        <f t="shared" si="560"/>
        <v>1</v>
      </c>
      <c r="R320">
        <f t="shared" si="520"/>
        <v>0.7</v>
      </c>
      <c r="S320">
        <f t="shared" si="561"/>
        <v>0.1</v>
      </c>
      <c r="T320">
        <f t="shared" si="562"/>
        <v>1</v>
      </c>
      <c r="U320">
        <f t="shared" si="521"/>
        <v>0.7</v>
      </c>
      <c r="V320">
        <f t="shared" si="541"/>
        <v>0</v>
      </c>
      <c r="W320">
        <f t="shared" si="563"/>
        <v>0.1</v>
      </c>
      <c r="X320">
        <f t="shared" si="564"/>
        <v>1</v>
      </c>
      <c r="Y320">
        <f t="shared" si="522"/>
        <v>0.7</v>
      </c>
      <c r="Z320">
        <f t="shared" si="565"/>
        <v>0.1</v>
      </c>
      <c r="AA320">
        <f t="shared" si="566"/>
        <v>1</v>
      </c>
      <c r="AB320">
        <f t="shared" si="523"/>
        <v>0.7</v>
      </c>
      <c r="AC320">
        <f t="shared" si="567"/>
        <v>0.1</v>
      </c>
      <c r="AD320">
        <f t="shared" si="568"/>
        <v>1</v>
      </c>
      <c r="AE320">
        <f t="shared" si="524"/>
        <v>0.7</v>
      </c>
      <c r="AF320">
        <f t="shared" si="569"/>
        <v>0.1</v>
      </c>
      <c r="AG320">
        <f t="shared" si="570"/>
        <v>1</v>
      </c>
      <c r="AH320">
        <f t="shared" si="525"/>
        <v>0.7</v>
      </c>
      <c r="AI320">
        <f t="shared" si="571"/>
        <v>0.1</v>
      </c>
      <c r="AJ320">
        <f t="shared" si="572"/>
        <v>1</v>
      </c>
      <c r="AK320">
        <f t="shared" si="526"/>
        <v>0.7</v>
      </c>
      <c r="AL320">
        <f t="shared" si="533"/>
        <v>0</v>
      </c>
      <c r="AM320">
        <f t="shared" si="514"/>
        <v>0</v>
      </c>
      <c r="AN320">
        <f t="shared" si="573"/>
        <v>0.1</v>
      </c>
      <c r="AO320">
        <f t="shared" si="574"/>
        <v>1</v>
      </c>
      <c r="AP320">
        <f t="shared" si="515"/>
        <v>0.1</v>
      </c>
      <c r="AQ320">
        <f t="shared" si="575"/>
        <v>1</v>
      </c>
      <c r="AR320">
        <f t="shared" si="549"/>
        <v>0</v>
      </c>
      <c r="AS320">
        <f t="shared" si="576"/>
        <v>1</v>
      </c>
      <c r="AT320">
        <f t="shared" si="527"/>
        <v>0.7</v>
      </c>
      <c r="AU320">
        <f t="shared" si="577"/>
        <v>0.1</v>
      </c>
      <c r="AV320">
        <f t="shared" si="578"/>
        <v>1</v>
      </c>
      <c r="AW320">
        <f t="shared" si="579"/>
        <v>0.1</v>
      </c>
      <c r="AX320">
        <f t="shared" si="580"/>
        <v>1</v>
      </c>
      <c r="AY320">
        <f t="shared" si="581"/>
        <v>0.1</v>
      </c>
      <c r="AZ320">
        <f t="shared" si="582"/>
        <v>1</v>
      </c>
      <c r="BA320">
        <f t="shared" si="545"/>
        <v>0.1</v>
      </c>
      <c r="BB320">
        <f t="shared" si="583"/>
        <v>1</v>
      </c>
      <c r="BC320">
        <f t="shared" si="544"/>
        <v>0.55000000000000004</v>
      </c>
      <c r="BD320">
        <f t="shared" si="584"/>
        <v>0.1</v>
      </c>
      <c r="BE320">
        <f t="shared" si="585"/>
        <v>1</v>
      </c>
      <c r="BF320">
        <f t="shared" si="586"/>
        <v>0.1</v>
      </c>
      <c r="BG320">
        <f t="shared" si="587"/>
        <v>1</v>
      </c>
      <c r="BH320">
        <f t="shared" si="588"/>
        <v>1</v>
      </c>
      <c r="BI320">
        <f t="shared" si="528"/>
        <v>0.7</v>
      </c>
      <c r="BJ320">
        <f t="shared" si="537"/>
        <v>0.7</v>
      </c>
      <c r="BK320">
        <f t="shared" si="550"/>
        <v>1.4999999999999986E-2</v>
      </c>
      <c r="BL320">
        <f t="shared" si="542"/>
        <v>0.55000000000000004</v>
      </c>
      <c r="BM320">
        <f t="shared" si="589"/>
        <v>0.1</v>
      </c>
      <c r="BN320">
        <f t="shared" si="590"/>
        <v>1</v>
      </c>
      <c r="BO320">
        <f t="shared" si="529"/>
        <v>0.7</v>
      </c>
      <c r="BP320">
        <f t="shared" si="591"/>
        <v>0.1</v>
      </c>
      <c r="BQ320">
        <f t="shared" si="592"/>
        <v>1</v>
      </c>
      <c r="BR320">
        <f t="shared" si="530"/>
        <v>0.7</v>
      </c>
      <c r="BS320">
        <f t="shared" si="593"/>
        <v>0.1</v>
      </c>
      <c r="BT320">
        <f t="shared" si="594"/>
        <v>1</v>
      </c>
      <c r="BU320">
        <f t="shared" si="531"/>
        <v>0.7</v>
      </c>
      <c r="BV320">
        <f t="shared" si="539"/>
        <v>0.1</v>
      </c>
      <c r="BW320">
        <f t="shared" si="595"/>
        <v>1</v>
      </c>
      <c r="BX320">
        <f t="shared" si="538"/>
        <v>0.7</v>
      </c>
      <c r="BY320">
        <f t="shared" si="596"/>
        <v>0.1</v>
      </c>
      <c r="BZ320">
        <f t="shared" si="597"/>
        <v>1</v>
      </c>
      <c r="CA320">
        <v>0</v>
      </c>
      <c r="CB320">
        <v>0</v>
      </c>
      <c r="CC320">
        <f t="shared" si="548"/>
        <v>0.1</v>
      </c>
      <c r="CD320">
        <f t="shared" si="540"/>
        <v>0.55000000000000004</v>
      </c>
      <c r="CE320">
        <f t="shared" si="543"/>
        <v>0.1</v>
      </c>
      <c r="CF320">
        <f t="shared" si="516"/>
        <v>1.5849999999999882</v>
      </c>
      <c r="CG320">
        <f t="shared" si="598"/>
        <v>1</v>
      </c>
      <c r="CH320">
        <v>0.1</v>
      </c>
    </row>
    <row r="321" spans="1:86" x14ac:dyDescent="0.25">
      <c r="A321">
        <v>4049</v>
      </c>
      <c r="B321">
        <f t="shared" si="551"/>
        <v>0.1</v>
      </c>
      <c r="C321">
        <f t="shared" si="552"/>
        <v>1</v>
      </c>
      <c r="D321">
        <f t="shared" si="536"/>
        <v>0.75</v>
      </c>
      <c r="E321">
        <f t="shared" si="553"/>
        <v>0.1</v>
      </c>
      <c r="F321">
        <f t="shared" si="554"/>
        <v>1</v>
      </c>
      <c r="G321">
        <f t="shared" si="534"/>
        <v>0.7</v>
      </c>
      <c r="H321">
        <f t="shared" si="535"/>
        <v>0.1</v>
      </c>
      <c r="I321">
        <f t="shared" si="532"/>
        <v>1</v>
      </c>
      <c r="J321">
        <f t="shared" si="555"/>
        <v>0.1</v>
      </c>
      <c r="K321">
        <f t="shared" si="556"/>
        <v>1</v>
      </c>
      <c r="L321">
        <f t="shared" si="518"/>
        <v>0.7</v>
      </c>
      <c r="M321">
        <f t="shared" si="557"/>
        <v>0.1</v>
      </c>
      <c r="N321">
        <f t="shared" si="558"/>
        <v>1</v>
      </c>
      <c r="O321">
        <f t="shared" si="519"/>
        <v>0.7</v>
      </c>
      <c r="P321">
        <f t="shared" si="559"/>
        <v>0.1</v>
      </c>
      <c r="Q321">
        <f t="shared" si="560"/>
        <v>1</v>
      </c>
      <c r="R321">
        <f t="shared" si="520"/>
        <v>0.7</v>
      </c>
      <c r="S321">
        <f t="shared" si="561"/>
        <v>0.1</v>
      </c>
      <c r="T321">
        <f t="shared" si="562"/>
        <v>1</v>
      </c>
      <c r="U321">
        <f t="shared" si="521"/>
        <v>0.7</v>
      </c>
      <c r="V321">
        <f t="shared" si="541"/>
        <v>0</v>
      </c>
      <c r="W321">
        <f t="shared" si="563"/>
        <v>0.1</v>
      </c>
      <c r="X321">
        <f t="shared" si="564"/>
        <v>1</v>
      </c>
      <c r="Y321">
        <f t="shared" si="522"/>
        <v>0.7</v>
      </c>
      <c r="Z321">
        <f t="shared" si="565"/>
        <v>0.1</v>
      </c>
      <c r="AA321">
        <f t="shared" si="566"/>
        <v>1</v>
      </c>
      <c r="AB321">
        <f t="shared" si="523"/>
        <v>0.7</v>
      </c>
      <c r="AC321">
        <f t="shared" si="567"/>
        <v>0.1</v>
      </c>
      <c r="AD321">
        <f t="shared" si="568"/>
        <v>1</v>
      </c>
      <c r="AE321">
        <f t="shared" si="524"/>
        <v>0.7</v>
      </c>
      <c r="AF321">
        <f t="shared" si="569"/>
        <v>0.1</v>
      </c>
      <c r="AG321">
        <f t="shared" si="570"/>
        <v>1</v>
      </c>
      <c r="AH321">
        <f t="shared" si="525"/>
        <v>0.7</v>
      </c>
      <c r="AI321">
        <f t="shared" si="571"/>
        <v>0.1</v>
      </c>
      <c r="AJ321">
        <f t="shared" si="572"/>
        <v>1</v>
      </c>
      <c r="AK321">
        <f t="shared" si="526"/>
        <v>0.7</v>
      </c>
      <c r="AL321">
        <f t="shared" si="533"/>
        <v>0</v>
      </c>
      <c r="AM321">
        <f t="shared" si="514"/>
        <v>0</v>
      </c>
      <c r="AN321">
        <f t="shared" si="573"/>
        <v>0.1</v>
      </c>
      <c r="AO321">
        <f t="shared" si="574"/>
        <v>1</v>
      </c>
      <c r="AP321">
        <f t="shared" si="515"/>
        <v>0.1</v>
      </c>
      <c r="AQ321">
        <f t="shared" si="575"/>
        <v>1</v>
      </c>
      <c r="AR321">
        <f t="shared" si="549"/>
        <v>0</v>
      </c>
      <c r="AS321">
        <f t="shared" si="576"/>
        <v>1</v>
      </c>
      <c r="AT321">
        <f t="shared" si="527"/>
        <v>0.7</v>
      </c>
      <c r="AU321">
        <f t="shared" si="577"/>
        <v>0.1</v>
      </c>
      <c r="AV321">
        <f t="shared" si="578"/>
        <v>1</v>
      </c>
      <c r="AW321">
        <f t="shared" si="579"/>
        <v>0.1</v>
      </c>
      <c r="AX321">
        <f t="shared" si="580"/>
        <v>1</v>
      </c>
      <c r="AY321">
        <f t="shared" si="581"/>
        <v>0.1</v>
      </c>
      <c r="AZ321">
        <f t="shared" si="582"/>
        <v>1</v>
      </c>
      <c r="BA321">
        <f t="shared" si="545"/>
        <v>0.1</v>
      </c>
      <c r="BB321">
        <f t="shared" si="583"/>
        <v>1</v>
      </c>
      <c r="BC321">
        <f t="shared" si="544"/>
        <v>0.55000000000000004</v>
      </c>
      <c r="BD321">
        <f t="shared" si="584"/>
        <v>0.1</v>
      </c>
      <c r="BE321">
        <f t="shared" si="585"/>
        <v>1</v>
      </c>
      <c r="BF321">
        <f t="shared" si="586"/>
        <v>0.1</v>
      </c>
      <c r="BG321">
        <f t="shared" si="587"/>
        <v>1</v>
      </c>
      <c r="BH321">
        <f t="shared" si="588"/>
        <v>1</v>
      </c>
      <c r="BI321">
        <f t="shared" si="528"/>
        <v>0.7</v>
      </c>
      <c r="BJ321">
        <f t="shared" si="537"/>
        <v>0.7</v>
      </c>
      <c r="BK321">
        <f t="shared" si="550"/>
        <v>9.9999999999999846E-3</v>
      </c>
      <c r="BL321">
        <f t="shared" si="542"/>
        <v>0.55000000000000004</v>
      </c>
      <c r="BM321">
        <f t="shared" si="589"/>
        <v>0.1</v>
      </c>
      <c r="BN321">
        <f t="shared" si="590"/>
        <v>1</v>
      </c>
      <c r="BO321">
        <f t="shared" si="529"/>
        <v>0.7</v>
      </c>
      <c r="BP321">
        <f t="shared" si="591"/>
        <v>0.1</v>
      </c>
      <c r="BQ321">
        <f t="shared" si="592"/>
        <v>1</v>
      </c>
      <c r="BR321">
        <f t="shared" si="530"/>
        <v>0.7</v>
      </c>
      <c r="BS321">
        <f t="shared" si="593"/>
        <v>0.1</v>
      </c>
      <c r="BT321">
        <f t="shared" si="594"/>
        <v>1</v>
      </c>
      <c r="BU321">
        <f t="shared" si="531"/>
        <v>0.7</v>
      </c>
      <c r="BV321">
        <f t="shared" si="539"/>
        <v>0.1</v>
      </c>
      <c r="BW321">
        <f t="shared" si="595"/>
        <v>1</v>
      </c>
      <c r="BX321">
        <f t="shared" si="538"/>
        <v>0.7</v>
      </c>
      <c r="BY321">
        <f t="shared" si="596"/>
        <v>0.1</v>
      </c>
      <c r="BZ321">
        <f t="shared" si="597"/>
        <v>1</v>
      </c>
      <c r="CA321">
        <v>0</v>
      </c>
      <c r="CB321">
        <v>0</v>
      </c>
      <c r="CC321">
        <f t="shared" si="548"/>
        <v>0.1</v>
      </c>
      <c r="CD321">
        <f t="shared" si="540"/>
        <v>0.55000000000000004</v>
      </c>
      <c r="CE321">
        <f t="shared" si="543"/>
        <v>0.1</v>
      </c>
      <c r="CF321">
        <f t="shared" si="516"/>
        <v>1.5899999999999881</v>
      </c>
      <c r="CG321">
        <f t="shared" si="598"/>
        <v>1</v>
      </c>
      <c r="CH321">
        <v>0.1</v>
      </c>
    </row>
    <row r="322" spans="1:86" x14ac:dyDescent="0.25">
      <c r="A322">
        <v>4067</v>
      </c>
      <c r="B322">
        <f t="shared" si="551"/>
        <v>0.1</v>
      </c>
      <c r="C322">
        <f t="shared" si="552"/>
        <v>1</v>
      </c>
      <c r="D322">
        <f t="shared" si="536"/>
        <v>0.75</v>
      </c>
      <c r="E322">
        <f t="shared" si="553"/>
        <v>0.1</v>
      </c>
      <c r="F322">
        <f t="shared" si="554"/>
        <v>1</v>
      </c>
      <c r="G322">
        <f t="shared" si="534"/>
        <v>0.7</v>
      </c>
      <c r="H322">
        <f t="shared" si="535"/>
        <v>0.1</v>
      </c>
      <c r="I322">
        <f t="shared" si="532"/>
        <v>1</v>
      </c>
      <c r="J322">
        <f t="shared" si="555"/>
        <v>0.1</v>
      </c>
      <c r="K322">
        <f t="shared" si="556"/>
        <v>1</v>
      </c>
      <c r="L322">
        <f t="shared" si="518"/>
        <v>0.7</v>
      </c>
      <c r="M322">
        <f t="shared" si="557"/>
        <v>0.1</v>
      </c>
      <c r="N322">
        <f t="shared" si="558"/>
        <v>1</v>
      </c>
      <c r="O322">
        <f t="shared" si="519"/>
        <v>0.7</v>
      </c>
      <c r="P322">
        <f t="shared" si="559"/>
        <v>0.1</v>
      </c>
      <c r="Q322">
        <f t="shared" si="560"/>
        <v>1</v>
      </c>
      <c r="R322">
        <f t="shared" si="520"/>
        <v>0.7</v>
      </c>
      <c r="S322">
        <f t="shared" si="561"/>
        <v>0.1</v>
      </c>
      <c r="T322">
        <f t="shared" si="562"/>
        <v>1</v>
      </c>
      <c r="U322">
        <f t="shared" si="521"/>
        <v>0.7</v>
      </c>
      <c r="V322">
        <f t="shared" si="541"/>
        <v>0</v>
      </c>
      <c r="W322">
        <f t="shared" si="563"/>
        <v>0.1</v>
      </c>
      <c r="X322">
        <f t="shared" si="564"/>
        <v>1</v>
      </c>
      <c r="Y322">
        <f t="shared" si="522"/>
        <v>0.7</v>
      </c>
      <c r="Z322">
        <f t="shared" si="565"/>
        <v>0.1</v>
      </c>
      <c r="AA322">
        <f t="shared" si="566"/>
        <v>1</v>
      </c>
      <c r="AB322">
        <f t="shared" si="523"/>
        <v>0.7</v>
      </c>
      <c r="AC322">
        <f t="shared" si="567"/>
        <v>0.1</v>
      </c>
      <c r="AD322">
        <f t="shared" si="568"/>
        <v>1</v>
      </c>
      <c r="AE322">
        <f t="shared" si="524"/>
        <v>0.7</v>
      </c>
      <c r="AF322">
        <f t="shared" si="569"/>
        <v>0.1</v>
      </c>
      <c r="AG322">
        <f t="shared" si="570"/>
        <v>1</v>
      </c>
      <c r="AH322">
        <f t="shared" si="525"/>
        <v>0.7</v>
      </c>
      <c r="AI322">
        <f t="shared" si="571"/>
        <v>0.1</v>
      </c>
      <c r="AJ322">
        <f t="shared" si="572"/>
        <v>1</v>
      </c>
      <c r="AK322">
        <f t="shared" si="526"/>
        <v>0.7</v>
      </c>
      <c r="AL322">
        <f t="shared" si="533"/>
        <v>0</v>
      </c>
      <c r="AM322">
        <f t="shared" si="514"/>
        <v>0</v>
      </c>
      <c r="AN322">
        <f t="shared" si="573"/>
        <v>0.1</v>
      </c>
      <c r="AO322">
        <f t="shared" si="574"/>
        <v>1</v>
      </c>
      <c r="AP322">
        <f t="shared" si="515"/>
        <v>0.1</v>
      </c>
      <c r="AQ322">
        <f t="shared" si="575"/>
        <v>1</v>
      </c>
      <c r="AR322">
        <f t="shared" si="549"/>
        <v>0</v>
      </c>
      <c r="AS322">
        <f t="shared" si="576"/>
        <v>1</v>
      </c>
      <c r="AT322">
        <f t="shared" si="527"/>
        <v>0.7</v>
      </c>
      <c r="AU322">
        <f t="shared" si="577"/>
        <v>0.1</v>
      </c>
      <c r="AV322">
        <f t="shared" si="578"/>
        <v>1</v>
      </c>
      <c r="AW322">
        <f t="shared" si="579"/>
        <v>0.1</v>
      </c>
      <c r="AX322">
        <f t="shared" si="580"/>
        <v>1</v>
      </c>
      <c r="AY322">
        <f t="shared" si="581"/>
        <v>0.1</v>
      </c>
      <c r="AZ322">
        <f t="shared" si="582"/>
        <v>1</v>
      </c>
      <c r="BA322">
        <f t="shared" si="545"/>
        <v>0.1</v>
      </c>
      <c r="BB322">
        <f t="shared" si="583"/>
        <v>1</v>
      </c>
      <c r="BC322">
        <f t="shared" si="544"/>
        <v>0.55000000000000004</v>
      </c>
      <c r="BD322">
        <f t="shared" si="584"/>
        <v>0.1</v>
      </c>
      <c r="BE322">
        <f t="shared" si="585"/>
        <v>1</v>
      </c>
      <c r="BF322">
        <f t="shared" si="586"/>
        <v>0.1</v>
      </c>
      <c r="BG322">
        <f t="shared" si="587"/>
        <v>1</v>
      </c>
      <c r="BH322">
        <f t="shared" si="588"/>
        <v>1</v>
      </c>
      <c r="BI322">
        <f t="shared" si="528"/>
        <v>0.7</v>
      </c>
      <c r="BJ322">
        <f t="shared" si="537"/>
        <v>0.7</v>
      </c>
      <c r="BK322">
        <f t="shared" si="550"/>
        <v>4.9999999999999845E-3</v>
      </c>
      <c r="BL322">
        <f t="shared" si="542"/>
        <v>0.55000000000000004</v>
      </c>
      <c r="BM322">
        <f t="shared" si="589"/>
        <v>0.1</v>
      </c>
      <c r="BN322">
        <f t="shared" si="590"/>
        <v>1</v>
      </c>
      <c r="BO322">
        <f t="shared" si="529"/>
        <v>0.7</v>
      </c>
      <c r="BP322">
        <f t="shared" si="591"/>
        <v>0.1</v>
      </c>
      <c r="BQ322">
        <f t="shared" si="592"/>
        <v>1</v>
      </c>
      <c r="BR322">
        <f t="shared" si="530"/>
        <v>0.7</v>
      </c>
      <c r="BS322">
        <f t="shared" si="593"/>
        <v>0.1</v>
      </c>
      <c r="BT322">
        <f t="shared" si="594"/>
        <v>1</v>
      </c>
      <c r="BU322">
        <f t="shared" si="531"/>
        <v>0.7</v>
      </c>
      <c r="BV322">
        <f t="shared" si="539"/>
        <v>0.1</v>
      </c>
      <c r="BW322">
        <f t="shared" si="595"/>
        <v>1</v>
      </c>
      <c r="BX322">
        <f t="shared" si="538"/>
        <v>0.7</v>
      </c>
      <c r="BY322">
        <f t="shared" si="596"/>
        <v>0.1</v>
      </c>
      <c r="BZ322">
        <f t="shared" si="597"/>
        <v>1</v>
      </c>
      <c r="CA322">
        <v>0</v>
      </c>
      <c r="CB322">
        <v>0</v>
      </c>
      <c r="CC322">
        <f t="shared" si="548"/>
        <v>0.1</v>
      </c>
      <c r="CD322">
        <f t="shared" si="540"/>
        <v>0.55000000000000004</v>
      </c>
      <c r="CE322">
        <f t="shared" si="543"/>
        <v>0.1</v>
      </c>
      <c r="CF322">
        <f t="shared" si="516"/>
        <v>1.594999999999988</v>
      </c>
      <c r="CG322">
        <f t="shared" si="598"/>
        <v>1</v>
      </c>
      <c r="CH322">
        <v>0.1</v>
      </c>
    </row>
    <row r="323" spans="1:86" x14ac:dyDescent="0.25">
      <c r="A323">
        <v>4086</v>
      </c>
      <c r="B323">
        <f t="shared" si="551"/>
        <v>0.1</v>
      </c>
      <c r="C323">
        <f t="shared" si="552"/>
        <v>1</v>
      </c>
      <c r="D323">
        <f t="shared" si="536"/>
        <v>0.75</v>
      </c>
      <c r="E323">
        <f t="shared" si="553"/>
        <v>0.1</v>
      </c>
      <c r="F323">
        <f t="shared" si="554"/>
        <v>1</v>
      </c>
      <c r="G323">
        <f t="shared" si="534"/>
        <v>0.7</v>
      </c>
      <c r="H323">
        <f t="shared" si="535"/>
        <v>0.1</v>
      </c>
      <c r="I323">
        <f t="shared" si="532"/>
        <v>1</v>
      </c>
      <c r="J323">
        <f t="shared" si="555"/>
        <v>0.1</v>
      </c>
      <c r="K323">
        <f t="shared" si="556"/>
        <v>1</v>
      </c>
      <c r="L323">
        <f t="shared" si="518"/>
        <v>0.7</v>
      </c>
      <c r="M323">
        <f t="shared" si="557"/>
        <v>0.1</v>
      </c>
      <c r="N323">
        <f t="shared" si="558"/>
        <v>1</v>
      </c>
      <c r="O323">
        <f t="shared" si="519"/>
        <v>0.7</v>
      </c>
      <c r="P323">
        <f t="shared" si="559"/>
        <v>0.1</v>
      </c>
      <c r="Q323">
        <f t="shared" si="560"/>
        <v>1</v>
      </c>
      <c r="R323">
        <f t="shared" si="520"/>
        <v>0.7</v>
      </c>
      <c r="S323">
        <f t="shared" si="561"/>
        <v>0.1</v>
      </c>
      <c r="T323">
        <f t="shared" si="562"/>
        <v>1</v>
      </c>
      <c r="U323">
        <f t="shared" si="521"/>
        <v>0.7</v>
      </c>
      <c r="V323">
        <f t="shared" si="541"/>
        <v>0</v>
      </c>
      <c r="W323">
        <f t="shared" si="563"/>
        <v>0.1</v>
      </c>
      <c r="X323">
        <f t="shared" si="564"/>
        <v>1</v>
      </c>
      <c r="Y323">
        <f t="shared" si="522"/>
        <v>0.7</v>
      </c>
      <c r="Z323">
        <f t="shared" si="565"/>
        <v>0.1</v>
      </c>
      <c r="AA323">
        <f t="shared" si="566"/>
        <v>1</v>
      </c>
      <c r="AB323">
        <f t="shared" si="523"/>
        <v>0.7</v>
      </c>
      <c r="AC323">
        <f t="shared" si="567"/>
        <v>0.1</v>
      </c>
      <c r="AD323">
        <f t="shared" si="568"/>
        <v>1</v>
      </c>
      <c r="AE323">
        <f t="shared" si="524"/>
        <v>0.7</v>
      </c>
      <c r="AF323">
        <f t="shared" si="569"/>
        <v>0.1</v>
      </c>
      <c r="AG323">
        <f t="shared" si="570"/>
        <v>1</v>
      </c>
      <c r="AH323">
        <f t="shared" si="525"/>
        <v>0.7</v>
      </c>
      <c r="AI323">
        <f t="shared" si="571"/>
        <v>0.1</v>
      </c>
      <c r="AJ323">
        <f t="shared" si="572"/>
        <v>1</v>
      </c>
      <c r="AK323">
        <f t="shared" si="526"/>
        <v>0.7</v>
      </c>
      <c r="AL323">
        <f t="shared" si="533"/>
        <v>0</v>
      </c>
      <c r="AM323">
        <f t="shared" ref="AM323" si="599">MAX(AM322-0.01, 0)</f>
        <v>0</v>
      </c>
      <c r="AN323">
        <f t="shared" si="573"/>
        <v>0.1</v>
      </c>
      <c r="AO323">
        <f t="shared" si="574"/>
        <v>1</v>
      </c>
      <c r="AP323">
        <f t="shared" si="515"/>
        <v>0.1</v>
      </c>
      <c r="AQ323">
        <f t="shared" si="575"/>
        <v>1</v>
      </c>
      <c r="AR323">
        <f t="shared" si="549"/>
        <v>0</v>
      </c>
      <c r="AS323">
        <f t="shared" si="576"/>
        <v>1</v>
      </c>
      <c r="AT323">
        <f t="shared" si="527"/>
        <v>0.7</v>
      </c>
      <c r="AU323">
        <f t="shared" si="577"/>
        <v>0.1</v>
      </c>
      <c r="AV323">
        <f t="shared" si="578"/>
        <v>1</v>
      </c>
      <c r="AW323">
        <f t="shared" si="579"/>
        <v>0.1</v>
      </c>
      <c r="AX323">
        <f t="shared" si="580"/>
        <v>1</v>
      </c>
      <c r="AY323">
        <f t="shared" si="581"/>
        <v>0.1</v>
      </c>
      <c r="AZ323">
        <f t="shared" si="582"/>
        <v>1</v>
      </c>
      <c r="BA323">
        <f t="shared" si="545"/>
        <v>0.1</v>
      </c>
      <c r="BB323">
        <f t="shared" si="583"/>
        <v>1</v>
      </c>
      <c r="BC323">
        <f t="shared" si="544"/>
        <v>0.55000000000000004</v>
      </c>
      <c r="BD323">
        <f t="shared" si="584"/>
        <v>0.1</v>
      </c>
      <c r="BE323">
        <f t="shared" si="585"/>
        <v>1</v>
      </c>
      <c r="BF323">
        <f t="shared" si="586"/>
        <v>0.1</v>
      </c>
      <c r="BG323">
        <f t="shared" si="587"/>
        <v>1</v>
      </c>
      <c r="BH323">
        <f t="shared" si="588"/>
        <v>1</v>
      </c>
      <c r="BI323">
        <f t="shared" si="528"/>
        <v>0.7</v>
      </c>
      <c r="BJ323">
        <f t="shared" si="537"/>
        <v>0.7</v>
      </c>
      <c r="BK323">
        <f t="shared" si="550"/>
        <v>0</v>
      </c>
      <c r="BL323">
        <f t="shared" si="542"/>
        <v>0.55000000000000004</v>
      </c>
      <c r="BM323">
        <f t="shared" si="589"/>
        <v>0.1</v>
      </c>
      <c r="BN323">
        <f t="shared" si="590"/>
        <v>1</v>
      </c>
      <c r="BO323">
        <f t="shared" si="529"/>
        <v>0.7</v>
      </c>
      <c r="BP323">
        <f t="shared" si="591"/>
        <v>0.1</v>
      </c>
      <c r="BQ323">
        <f t="shared" si="592"/>
        <v>1</v>
      </c>
      <c r="BR323">
        <f t="shared" si="530"/>
        <v>0.7</v>
      </c>
      <c r="BS323">
        <f t="shared" si="593"/>
        <v>0.1</v>
      </c>
      <c r="BT323">
        <f t="shared" si="594"/>
        <v>1</v>
      </c>
      <c r="BU323">
        <f t="shared" si="531"/>
        <v>0.7</v>
      </c>
      <c r="BV323">
        <f t="shared" si="539"/>
        <v>0.1</v>
      </c>
      <c r="BW323">
        <f t="shared" si="595"/>
        <v>1</v>
      </c>
      <c r="BX323">
        <f t="shared" si="538"/>
        <v>0.7</v>
      </c>
      <c r="BY323">
        <f t="shared" si="596"/>
        <v>0.1</v>
      </c>
      <c r="BZ323">
        <f t="shared" si="597"/>
        <v>1</v>
      </c>
      <c r="CA323">
        <v>0</v>
      </c>
      <c r="CB323">
        <v>0</v>
      </c>
      <c r="CC323">
        <f t="shared" si="548"/>
        <v>0.1</v>
      </c>
      <c r="CD323">
        <f t="shared" si="540"/>
        <v>0.55000000000000004</v>
      </c>
      <c r="CE323">
        <f t="shared" si="543"/>
        <v>0.1</v>
      </c>
      <c r="CF323">
        <f t="shared" si="516"/>
        <v>1.5999999999999879</v>
      </c>
      <c r="CG323">
        <f t="shared" si="598"/>
        <v>1</v>
      </c>
      <c r="CH32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23"/>
  <sheetViews>
    <sheetView tabSelected="1" topLeftCell="CE1" workbookViewId="0"/>
  </sheetViews>
  <sheetFormatPr defaultRowHeight="15" x14ac:dyDescent="0.25"/>
  <cols>
    <col min="1" max="1" width="42.5703125" bestFit="1" customWidth="1"/>
    <col min="2" max="2" width="39.7109375" bestFit="1" customWidth="1"/>
    <col min="3" max="3" width="44.28515625" bestFit="1" customWidth="1"/>
    <col min="4" max="4" width="48.85546875" bestFit="1" customWidth="1"/>
    <col min="5" max="5" width="37.7109375" bestFit="1" customWidth="1"/>
    <col min="6" max="6" width="42.42578125" bestFit="1" customWidth="1"/>
    <col min="7" max="7" width="47" bestFit="1" customWidth="1"/>
    <col min="8" max="8" width="48.5703125" bestFit="1" customWidth="1"/>
    <col min="9" max="9" width="53.140625" bestFit="1" customWidth="1"/>
    <col min="10" max="10" width="43.85546875" bestFit="1" customWidth="1"/>
    <col min="11" max="11" width="48.42578125" bestFit="1" customWidth="1"/>
    <col min="12" max="12" width="53" bestFit="1" customWidth="1"/>
    <col min="13" max="13" width="37.28515625" bestFit="1" customWidth="1"/>
    <col min="14" max="14" width="41.85546875" bestFit="1" customWidth="1"/>
    <col min="15" max="15" width="42.85546875" bestFit="1" customWidth="1"/>
    <col min="16" max="16" width="37.28515625" bestFit="1" customWidth="1"/>
    <col min="17" max="17" width="41.85546875" bestFit="1" customWidth="1"/>
    <col min="18" max="18" width="46.5703125" bestFit="1" customWidth="1"/>
    <col min="19" max="19" width="40.42578125" bestFit="1" customWidth="1"/>
    <col min="20" max="20" width="45" bestFit="1" customWidth="1"/>
    <col min="21" max="21" width="49.5703125" bestFit="1" customWidth="1"/>
    <col min="22" max="22" width="54.140625" bestFit="1" customWidth="1"/>
    <col min="23" max="23" width="37.28515625" bestFit="1" customWidth="1"/>
    <col min="24" max="24" width="41.85546875" bestFit="1" customWidth="1"/>
    <col min="25" max="25" width="46.5703125" bestFit="1" customWidth="1"/>
    <col min="26" max="26" width="41.42578125" bestFit="1" customWidth="1"/>
    <col min="27" max="27" width="46" bestFit="1" customWidth="1"/>
    <col min="28" max="28" width="50.7109375" bestFit="1" customWidth="1"/>
    <col min="29" max="29" width="41.85546875" bestFit="1" customWidth="1"/>
    <col min="30" max="30" width="46.5703125" bestFit="1" customWidth="1"/>
    <col min="31" max="31" width="51.140625" bestFit="1" customWidth="1"/>
    <col min="32" max="32" width="36.42578125" bestFit="1" customWidth="1"/>
    <col min="33" max="33" width="41" bestFit="1" customWidth="1"/>
    <col min="34" max="34" width="45.5703125" bestFit="1" customWidth="1"/>
    <col min="35" max="35" width="39.42578125" bestFit="1" customWidth="1"/>
    <col min="36" max="36" width="44" bestFit="1" customWidth="1"/>
    <col min="37" max="37" width="48.5703125" bestFit="1" customWidth="1"/>
    <col min="38" max="38" width="46.5703125" bestFit="1" customWidth="1"/>
    <col min="39" max="39" width="51.140625" bestFit="1" customWidth="1"/>
    <col min="40" max="40" width="46.28515625" bestFit="1" customWidth="1"/>
    <col min="41" max="41" width="50.85546875" bestFit="1" customWidth="1"/>
    <col min="42" max="42" width="40.28515625" bestFit="1" customWidth="1"/>
    <col min="43" max="43" width="43.85546875" bestFit="1" customWidth="1"/>
    <col min="44" max="44" width="41.140625" bestFit="1" customWidth="1"/>
    <col min="45" max="45" width="45.7109375" bestFit="1" customWidth="1"/>
    <col min="46" max="46" width="49.28515625" bestFit="1" customWidth="1"/>
    <col min="47" max="48" width="39.28515625" bestFit="1" customWidth="1"/>
    <col min="49" max="49" width="39.7109375" bestFit="1" customWidth="1"/>
    <col min="50" max="50" width="44.28515625" bestFit="1" customWidth="1"/>
    <col min="51" max="51" width="45.42578125" bestFit="1" customWidth="1"/>
    <col min="52" max="52" width="51.140625" bestFit="1" customWidth="1"/>
    <col min="53" max="53" width="41.5703125" bestFit="1" customWidth="1"/>
    <col min="54" max="54" width="45.140625" bestFit="1" customWidth="1"/>
    <col min="55" max="55" width="49.7109375" bestFit="1" customWidth="1"/>
    <col min="56" max="57" width="45.5703125" bestFit="1" customWidth="1"/>
    <col min="58" max="58" width="46.7109375" bestFit="1" customWidth="1"/>
    <col min="59" max="59" width="51.28515625" bestFit="1" customWidth="1"/>
    <col min="60" max="60" width="40.7109375" bestFit="1" customWidth="1"/>
    <col min="61" max="61" width="46.42578125" bestFit="1" customWidth="1"/>
    <col min="62" max="62" width="49.85546875" bestFit="1" customWidth="1"/>
    <col min="63" max="63" width="45.5703125" bestFit="1" customWidth="1"/>
    <col min="64" max="64" width="50.140625" bestFit="1" customWidth="1"/>
    <col min="65" max="65" width="46.5703125" bestFit="1" customWidth="1"/>
    <col min="66" max="66" width="51.140625" bestFit="1" customWidth="1"/>
    <col min="67" max="67" width="55.7109375" bestFit="1" customWidth="1"/>
    <col min="68" max="68" width="45.5703125" bestFit="1" customWidth="1"/>
    <col min="69" max="69" width="50.140625" bestFit="1" customWidth="1"/>
    <col min="70" max="70" width="54.85546875" bestFit="1" customWidth="1"/>
    <col min="71" max="71" width="42.85546875" bestFit="1" customWidth="1"/>
    <col min="72" max="72" width="47.42578125" bestFit="1" customWidth="1"/>
    <col min="73" max="73" width="52" bestFit="1" customWidth="1"/>
    <col min="74" max="74" width="39" bestFit="1" customWidth="1"/>
    <col min="75" max="75" width="43.5703125" bestFit="1" customWidth="1"/>
    <col min="76" max="76" width="48.140625" bestFit="1" customWidth="1"/>
    <col min="77" max="77" width="40.7109375" bestFit="1" customWidth="1"/>
    <col min="78" max="78" width="46.42578125" bestFit="1" customWidth="1"/>
    <col min="79" max="79" width="14.85546875" bestFit="1" customWidth="1"/>
    <col min="80" max="80" width="19.42578125" bestFit="1" customWidth="1"/>
    <col min="81" max="81" width="45.7109375" bestFit="1" customWidth="1"/>
    <col min="82" max="82" width="50.42578125" bestFit="1" customWidth="1"/>
    <col min="83" max="83" width="48.5703125" bestFit="1" customWidth="1"/>
    <col min="84" max="84" width="56.7109375" bestFit="1" customWidth="1"/>
    <col min="85" max="85" width="44.140625" bestFit="1" customWidth="1"/>
    <col min="86" max="86" width="43" bestFit="1" customWidth="1"/>
  </cols>
  <sheetData>
    <row r="1" spans="1:8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85</v>
      </c>
      <c r="CE1" t="s">
        <v>81</v>
      </c>
      <c r="CF1" t="s">
        <v>82</v>
      </c>
      <c r="CG1" t="s">
        <v>83</v>
      </c>
      <c r="CH1" t="s">
        <v>84</v>
      </c>
    </row>
    <row r="2" spans="1:87" x14ac:dyDescent="0.25">
      <c r="A2" t="str">
        <f>"&lt;entitygroup name='feralHordeStageGS" &amp; BMHordeData!A2 &amp; "'&gt;"</f>
        <v>&lt;entitygroup name='feralHordeStageGS1'&gt;</v>
      </c>
      <c r="B2" t="str">
        <f>IF(BMHordeData!B2 &lt;&gt; 0, "&lt;entity name='zombieWight' prob='" &amp; ROUND(BMHordeData!B2,3) &amp; "' /&gt;", "")</f>
        <v>&lt;entity name='zombieWight' prob='0.5' /&gt;</v>
      </c>
      <c r="C2" t="str">
        <f>IF(BMHordeData!C2 &lt;&gt; 0, "&lt;entity name='zombieWightFeral' prob='" &amp; ROUND(BMHordeData!C2, 3) &amp; "' /&gt;", "")</f>
        <v>&lt;entity name='zombieWightFeral' prob='0.01' /&gt;</v>
      </c>
      <c r="D2" t="str">
        <f>IF(BMHordeData!D2 &lt;&gt; 0, "&lt;entity name='zombieWightRadiated' prob='" &amp; ROUND(BMHordeData!D2,3) &amp; "' /&gt;", "")</f>
        <v/>
      </c>
      <c r="E2" t="str">
        <f>IF(BMHordeData!E2 &lt;&gt; 0, "&lt;entity name='zombieBoe' prob='" &amp; ROUND(BMHordeData!E2,3) &amp; "' /&gt;", "")</f>
        <v>&lt;entity name='zombieBoe' prob='1' /&gt;</v>
      </c>
      <c r="F2" t="str">
        <f>IF(BMHordeData!F2 &lt;&gt; 0, "&lt;entity name='zombieBoeFeral' prob='" &amp; ROUND(BMHordeData!F2,3) &amp; "' /&gt;", "")</f>
        <v>&lt;entity name='zombieBoeFeral' prob='0.01' /&gt;</v>
      </c>
      <c r="G2" t="str">
        <f>IF(BMHordeData!G2 &lt;&gt; 0, "&lt;entity name='zombieBoeRadiated' prob='" &amp; ROUND(BMHordeData!G2,3) &amp; "' /&gt;", "")</f>
        <v/>
      </c>
      <c r="H2" t="str">
        <f>IF(BMHordeData!H2 &lt;&gt; 0, "&lt;entity name='zombieFootballPlayer' prob='" &amp; ROUND(BMHordeData!H2,3) &amp; "' /&gt;", "")</f>
        <v>&lt;entity name='zombieFootballPlayer' prob='0.2' /&gt;</v>
      </c>
      <c r="I2" t="str">
        <f>IF(BMHordeData!I2 &lt;&gt; 0, "&lt;entity name='zombieFootballPlayerFeral' prob='" &amp; ROUND(BMHordeData!I2,3) &amp; "' /&gt;", "")</f>
        <v/>
      </c>
      <c r="J2" t="str">
        <f>IF(BMHordeData!J2 &lt;&gt; 0, "&lt;entity name='zombieFemaleFat' prob='" &amp; BMHordeData!J2 &amp; "' /&gt;", "")</f>
        <v>&lt;entity name='zombieFemaleFat' prob='0.5' /&gt;</v>
      </c>
      <c r="K2" t="str">
        <f>IF(BMHordeData!K2 &lt;&gt; 0, "&lt;entity name='zombieFemaleFatFeral' prob='" &amp; ROUND(BMHordeData!K2,3) &amp; "' /&gt;", "")</f>
        <v>&lt;entity name='zombieFemaleFatFeral' prob='0.01' /&gt;</v>
      </c>
      <c r="L2" t="str">
        <f>IF(BMHordeData!L2 &lt;&gt; 0, "&lt;entity name='zombieFemaleFatRadiated' prob='" &amp; ROUND(BMHordeData!L2,3) &amp; "' /&gt;", "")</f>
        <v/>
      </c>
      <c r="M2" t="str">
        <f>IF(BMHordeData!M2 &lt;&gt; 0, "&lt;entity name='zombieJoe' prob='" &amp; ROUND(BMHordeData!M2,3) &amp; "' /&gt;", "")</f>
        <v>&lt;entity name='zombieJoe' prob='1' /&gt;</v>
      </c>
      <c r="N2" t="str">
        <f>IF(BMHordeData!N2 &lt;&gt; 0, "&lt;entity name='zombieJoeFeral' prob='" &amp; ROUND(BMHordeData!N2,3) &amp; "' /&gt;", "")</f>
        <v>&lt;entity name='zombieJoeFeral' prob='0.01' /&gt;</v>
      </c>
      <c r="O2" t="str">
        <f>IF(BMHordeData!O2 &lt;&gt; 0, "&lt;entity name='zombieJoeRadiated' prob='" &amp; ROUND(BMHordeData!O2,) &amp; "' /&gt;", "")</f>
        <v/>
      </c>
      <c r="P2" t="str">
        <f>IF(BMHordeData!P2 &lt;&gt; 0, "&lt;entity name='zombieJoe' prob='" &amp; ROUND(BMHordeData!P2,3) &amp; "' /&gt;", "")</f>
        <v>&lt;entity name='zombieJoe' prob='1' /&gt;</v>
      </c>
      <c r="Q2" t="str">
        <f>IF(BMHordeData!Q2 &lt;&gt; 0, "&lt;entity name='zombieJoeFeral' prob='" &amp; ROUND(BMHordeData!Q2,3) &amp; "' /&gt;", "")</f>
        <v>&lt;entity name='zombieJoeFeral' prob='0.01' /&gt;</v>
      </c>
      <c r="R2" t="str">
        <f>IF(BMHordeData!R2 &lt;&gt; 0, "&lt;entity name='zombieJoeRadiated' prob='" &amp; ROUND(BMHordeData!R2,3) &amp; "' /&gt;", "")</f>
        <v/>
      </c>
      <c r="S2" t="str">
        <f>IF(BMHordeData!S2 &lt;&gt; 0, "&lt;entity name='zombieArlene' prob='" &amp; ROUND(BMHordeData!S2,3) &amp; "' /&gt;", "")</f>
        <v>&lt;entity name='zombieArlene' prob='1' /&gt;</v>
      </c>
      <c r="T2" t="str">
        <f>IF(BMHordeData!T2 &lt;&gt; 0, "&lt;entity name='zombieArleneFeral' prob='" &amp; ROUND(BMHordeData!T2,3) &amp; "' /&gt;", "")</f>
        <v>&lt;entity name='zombieArleneFeral' prob='0.01' /&gt;</v>
      </c>
      <c r="U2" t="str">
        <f>IF(BMHordeData!U2 &lt;&gt; 0, "&lt;entity name='zombieArleneRadiated' prob='" &amp; ROUND(BMHordeData!U2,3) &amp; "' /&gt;", "")</f>
        <v/>
      </c>
      <c r="V2" t="str">
        <f>IF(BMHordeData!V2 &lt;&gt; 0, "&lt;entity name='zombieArleneRadiatedHorde' prob='" &amp; ROUND(BMHordeData!V2,3) &amp; "' /&gt;", "")</f>
        <v>&lt;entity name='zombieArleneRadiatedHorde' prob='0.2' /&gt;</v>
      </c>
      <c r="W2" t="str">
        <f>IF(BMHordeData!W2 &lt;&gt; 0, "&lt;entity name='zombieLab' prob='" &amp; ROUND(BMHordeData!W2,3) &amp; "' /&gt;", "")</f>
        <v>&lt;entity name='zombieLab' prob='1' /&gt;</v>
      </c>
      <c r="X2" t="str">
        <f>IF(BMHordeData!X2 &lt;&gt; 0, "&lt;entity name='zombieLabFeral' prob='" &amp; ROUND(BMHordeData!X2,3) &amp; "' /&gt;", "")</f>
        <v>&lt;entity name='zombieLabFeral' prob='0.01' /&gt;</v>
      </c>
      <c r="Y2" t="str">
        <f>IF(BMHordeData!Y2 &lt;&gt; 0, "&lt;entity name='zombieLabRadiated' prob='" &amp; ROUND(BMHordeData!Y2,3) &amp; "' /&gt;", "")</f>
        <v/>
      </c>
      <c r="Z2" t="str">
        <f>IF(BMHordeData!Z2 &lt;&gt; 0, "&lt;entity name='zombieDarlene' prob='" &amp; ROUND(BMHordeData!Z2,3) &amp; "' /&gt;", "")</f>
        <v>&lt;entity name='zombieDarlene' prob='1' /&gt;</v>
      </c>
      <c r="AA2" t="str">
        <f>IF(BMHordeData!AA2 &lt;&gt; 0, "&lt;entity name='zombieDarleneFeral' prob='" &amp; ROUND(BMHordeData!AA2,3) &amp; "' /&gt;", "")</f>
        <v>&lt;entity name='zombieDarleneFeral' prob='0.01' /&gt;</v>
      </c>
      <c r="AB2" t="str">
        <f>IF(BMHordeData!AB2 &lt;&gt; 0, "&lt;entity name='zombieDarleneRadiated' prob='" &amp; ROUND(BMHordeData!AB2,3) &amp; "' /&gt;", "")</f>
        <v/>
      </c>
      <c r="AC2" t="str">
        <f>IF(BMHordeData!AC2 &lt;&gt; 0, "&lt;entity name='zombieMarlene' prob='" &amp; ROUND(BMHordeData!AC2,3) &amp; "' /&gt;", "")</f>
        <v>&lt;entity name='zombieMarlene' prob='1' /&gt;</v>
      </c>
      <c r="AD2" t="str">
        <f>IF(BMHordeData!AD2 &lt;&gt; 0, "&lt;entity name='zombieMarleneFeral' prob='" &amp; ROUND(BMHordeData!AD2,3) &amp; "' /&gt;", "")</f>
        <v>&lt;entity name='zombieMarleneFeral' prob='0.01' /&gt;</v>
      </c>
      <c r="AE2" t="str">
        <f>IF(BMHordeData!AE2 &lt;&gt; 0, "&lt;entity name='zombieMarleneRadiated' prob='" &amp; ROUND(BMHordeData!AE2,3) &amp; "' /&gt;", "")</f>
        <v/>
      </c>
      <c r="AF2" t="str">
        <f>IF(BMHordeData!AF2 &lt;&gt; 0, "&lt;entity name='zombieYo' prob='" &amp; ROUND(BMHordeData!AF2,3) &amp; "' /&gt;", "")</f>
        <v>&lt;entity name='zombieYo' prob='1' /&gt;</v>
      </c>
      <c r="AG2" t="str">
        <f>IF(BMHordeData!AG2 &lt;&gt; 0, "&lt;entity name='zombieYoFeral' prob='" &amp; ROUND(BMHordeData!AG2,3) &amp; "' /&gt;", "")</f>
        <v>&lt;entity name='zombieYoFeral' prob='0.01' /&gt;</v>
      </c>
      <c r="AH2" t="str">
        <f>IF(BMHordeData!AH2 &lt;&gt; 0, "&lt;entity name='zombieYoRadiated' prob='" &amp; ROUND(BMHordeData!AH2,3) &amp; "' /&gt;", "")</f>
        <v/>
      </c>
      <c r="AI2" t="str">
        <f>IF(BMHordeData!AI2 &lt;&gt; 0, "&lt;entity name='zombieSteve' prob='" &amp; ROUND(BMHordeData!AI2,3) &amp; "' /&gt;", "")</f>
        <v>&lt;entity name='zombieSteve' prob='1' /&gt;</v>
      </c>
      <c r="AJ2" t="str">
        <f>IF(BMHordeData!AJ2 &lt;&gt; 0, "&lt;entity name='zombieSteveFeral' prob='" &amp; ROUND(BMHordeData!AJ2,3) &amp; "' /&gt;", "")</f>
        <v>&lt;entity name='zombieSteveFeral' prob='0.01' /&gt;</v>
      </c>
      <c r="AK2" t="str">
        <f>IF(BMHordeData!AK2 &lt;&gt; 0, "&lt;entity name='zombieSteveRadiated' prob='" &amp; ROUND(BMHordeData!AK2,3) &amp; "' /&gt;", "")</f>
        <v/>
      </c>
      <c r="AL2" t="str">
        <f>IF(BMHordeData!AL2 &lt;&gt; 0, "&lt;entity name='zombieSteveCrawler' prob='" &amp; ROUND(BMHordeData!AL2,3) &amp; "' /&gt;", "")</f>
        <v>&lt;entity name='zombieSteveCrawler' prob='1' /&gt;</v>
      </c>
      <c r="AM2" t="str">
        <f>IF(BMHordeData!AM2 &lt;&gt; 0, "&lt;entity name='zombieSteveCrawlerFeral' prob='" &amp; BMHordeData!AM2 &amp; "' /&gt;", "")</f>
        <v>&lt;entity name='zombieSteveCrawlerFeral' prob='0.05' /&gt;</v>
      </c>
      <c r="AN2" t="str">
        <f>IF(BMHordeData!AN2 &lt;&gt; 0, "&lt;entity name='zombieBusinessMan' prob='" &amp; ROUND(BMHordeData!AN2,3) &amp; "' /&gt;", "")</f>
        <v>&lt;entity name='zombieBusinessMan' prob='1' /&gt;</v>
      </c>
      <c r="AO2" t="str">
        <f>IF(BMHordeData!AO2 &lt;&gt; 0, "&lt;entity name='zombieBusinessManFeral' prob='" &amp; ROUND(BMHordeData!AO2,3) &amp; "' /&gt;", "")</f>
        <v>&lt;entity name='zombieBusinessManFeral' prob='0.01' /&gt;</v>
      </c>
      <c r="AP2" t="str">
        <f>IF(BMHordeData!AP2 &lt;&gt; 0, "&lt;entity name='zombieSnow' prob='" &amp; ROUND(BMHordeData!AP2,3) &amp; "' /&gt;", "")</f>
        <v>&lt;entity name='zombieSnow' prob='0.3' /&gt;</v>
      </c>
      <c r="AQ2" t="str">
        <f>IF(BMHordeData!AQ2 &lt;&gt; 0, "&lt;entity name='zombieSnowFeral' prob='" &amp; ROUND(BMHordeData!AQ2,3) &amp; "' /&gt;", "")</f>
        <v/>
      </c>
      <c r="AR2" t="str">
        <f>IF(BMHordeData!AR2 &lt;&gt; 0, "&lt;entity name='zombieSpider' prob='" &amp; ROUND(BMHordeData!AR2,3) &amp; "' /&gt;", "")</f>
        <v>&lt;entity name='zombieSpider' prob='0.7' /&gt;</v>
      </c>
      <c r="AS2" t="str">
        <f>IF(BMHordeData!AS2 &lt;&gt; 0, "&lt;entity name='zombieSpiderFeral' prob='" &amp; ROUND(BMHordeData!AS2,3) &amp; "' /&gt;", "")</f>
        <v>&lt;entity name='zombieSpiderFeral' prob='0.005' /&gt;</v>
      </c>
      <c r="AT2" t="str">
        <f>IF(BMHordeData!AT2 &lt;&gt; 0, "&lt;entity name='zombieSpiderRadiated' prob='" &amp; ROUND(BMHordeData!AT2,3) &amp; "' /&gt;", "")</f>
        <v/>
      </c>
      <c r="AU2" t="str">
        <f>IF(BMHordeData!AU2 &lt;&gt; 0, "&lt;entity name='zombieBurnt' prob='" &amp; ROUND(BMHordeData!AU2,3) &amp; "' /&gt;", "")</f>
        <v>&lt;entity name='zombieBurnt' prob='0.7' /&gt;</v>
      </c>
      <c r="AV2" t="str">
        <f>IF(BMHordeData!AV2 &lt;&gt; 0, "&lt;entity name='zombieBurnt' prob='" &amp; ROUND(BMHordeData!AV2,3) &amp; "' /&gt;", "")</f>
        <v/>
      </c>
      <c r="AW2" t="str">
        <f>IF(BMHordeData!AW2 &lt;&gt; 0, "&lt;entity name='zombieNurse' prob='" &amp; ROUND(BMHordeData!AW2,3) &amp; "' /&gt;", "")</f>
        <v>&lt;entity name='zombieNurse' prob='1' /&gt;</v>
      </c>
      <c r="AX2" t="str">
        <f>IF(BMHordeData!AX2 &lt;&gt; 0, "&lt;entity name='zombieNurseFeral' prob='" &amp; ROUND(BMHordeData!AX2,3) &amp; "' /&gt;", "")</f>
        <v>&lt;entity name='zombieNurseFeral' prob='0.01' /&gt;</v>
      </c>
      <c r="AY2" t="str">
        <f>IF(BMHordeData!AY2 &lt;&gt; 0, "&lt;entity name='zombieFatHawaiian' prob='" &amp; ROUND(BMHordeData!AY2,3) &amp; "' /&gt;", "")</f>
        <v>&lt;entity name='zombieFatHawaiian' prob='0.7' /&gt;</v>
      </c>
      <c r="AZ2" t="str">
        <f>IF(BMHordeData!AZ2 &lt;&gt; 0, "&lt;entity name='zombieFatHawaiianFeral' prob='" &amp; ROUND(BMHordeData!AZ2,3) &amp; "' /&gt;", "")</f>
        <v>&lt;entity name='zombieFatHawaiianFeral' prob='0.005' /&gt;</v>
      </c>
      <c r="BA2" t="str">
        <f>IF(BMHordeData!BA2 &lt;&gt; 0, "&lt;entity name='zombieFatCop' prob='" &amp; ROUND(BMHordeData!BA2,3) &amp; "' /&gt;", "")</f>
        <v>&lt;entity name='zombieFatCop' prob='0.1' /&gt;</v>
      </c>
      <c r="BB2" t="str">
        <f>IF(BMHordeData!BB2 &lt;&gt; 0, "&lt;entity name='zombieFatCopFeral' prob='" &amp; ROUND(BMHordeData!BB2,3) &amp; "' /&gt;", "")</f>
        <v/>
      </c>
      <c r="BC2" t="str">
        <f>IF(BMHordeData!BC2 &lt;&gt; 0, "&lt;entity name='zombieFatCopRadiated' prob='" &amp; ROUND(BMHordeData!BC2,3) &amp; "' /&gt;", "")</f>
        <v/>
      </c>
      <c r="BD2" t="str">
        <f>IF(BMHordeData!BD2 &lt;&gt; 0, "&lt;entity name='zombieMaleHazmat' prob='" &amp; ROUND(BMHordeData!BD2,3) &amp; "' /&gt;", "")</f>
        <v>&lt;entity name='zombieMaleHazmat' prob='0.7' /&gt;</v>
      </c>
      <c r="BE2" t="str">
        <f>IF(BMHordeData!BE2 &lt;&gt; 0, "&lt;entity name='zombieMaleHazmat' prob='" &amp; ROUND(BMHordeData!BE2,3) &amp; "' /&gt;", "")</f>
        <v/>
      </c>
      <c r="BF2" t="str">
        <f>IF(BMHordeData!BF2 &lt;&gt; 0, "&lt;entity name='zombieUtilityWorker' prob='" &amp; ROUND(BMHordeData!BF2,3) &amp; "' /&gt;", "")</f>
        <v>&lt;entity name='zombieUtilityWorker' prob='0.7' /&gt;</v>
      </c>
      <c r="BG2" t="str">
        <f>IF(BMHordeData!BG2 &lt;&gt; 0, "&lt;entity name='zombieUtilityWorkerFeral' prob='" &amp; ROUND(BMHordeData!BG2,3) &amp; "' /&gt;", "")</f>
        <v/>
      </c>
      <c r="BH2" t="str">
        <f>IF(BMHordeData!BH2 &lt;&gt; 0, "&lt;entity name='zombieSoldier' prob='" &amp; ROUND(BMHordeData!BH2,3) &amp; "' /&gt;", "")</f>
        <v>&lt;entity name='zombieSoldier' prob='0.1' /&gt;</v>
      </c>
      <c r="BI2" t="str">
        <f>IF(BMHordeData!BI2 &lt;&gt; 0, "&lt;entity name='zombieSoldierFeral' prob='" &amp; ROUND(BMHordeData!BI2,3) &amp; "' /&gt;", "")</f>
        <v/>
      </c>
      <c r="BJ2" t="str">
        <f>IF(BMHordeData!BJ2 &lt;&gt; 0, "&lt;entity name='zombieSoldierRadiated' prob='" &amp; ROUND(BMHordeData!BJ2,3) &amp; "' /&gt;", "")</f>
        <v/>
      </c>
      <c r="BK2" t="str">
        <f>IF(BMHordeData!BK2 &lt;&gt; 0, "&lt;entity name='zombieDemolition' prob='" &amp; ROUND(BMHordeData!BK2,3) &amp; "' /&gt;", "")</f>
        <v>&lt;entity name='zombieDemolition' prob='0.01' /&gt;</v>
      </c>
      <c r="BL2" t="str">
        <f>IF(BMHordeData!BL2 &lt;&gt; 0, "&lt;entity name='zombieDemolitionFeral' prob='" &amp; ROUND(BMHordeData!BL2,3) &amp; "' /&gt;", "")</f>
        <v/>
      </c>
      <c r="BM2" t="str">
        <f>IF(BMHordeData!BM2 &lt;&gt; 0, "&lt;entity name='zombieSkateboarder' prob='" &amp; ROUND(BMHordeData!BM2,3) &amp; "' /&gt;", "")</f>
        <v>&lt;entity name='zombieSkateboarder' prob='1' /&gt;</v>
      </c>
      <c r="BN2" t="str">
        <f>IF(BMHordeData!BN2 &lt;&gt; 0, "&lt;entity name='zombieSkateboarderFeral' prob='" &amp; ROUND(BMHordeData!BN2,3) &amp; "' /&gt;", "")</f>
        <v>&lt;entity name='zombieSkateboarderFeral' prob='0.01' /&gt;</v>
      </c>
      <c r="BO2" t="str">
        <f>IF(BMHordeData!BO2 &lt;&gt; 0, "&lt;entity name='zombieSkateboarderRadiated' prob='" &amp; ROUND(BMHordeData!BO2,3) &amp; "' /&gt;", "")</f>
        <v/>
      </c>
      <c r="BP2" t="str">
        <f>IF(BMHordeData!BP2 &lt;&gt; 0, "&lt;entity name='zombieCheerleader' prob='" &amp; ROUND(BMHordeData!BP2,3) &amp; "' /&gt;", "")</f>
        <v>&lt;entity name='zombieCheerleader' prob='1' /&gt;</v>
      </c>
      <c r="BQ2" t="str">
        <f>IF(BMHordeData!BQ2 &lt;&gt; 0, "&lt;entity name='zombieCheerleaderFeral' prob='" &amp; ROUND(BMHordeData!BQ2,3) &amp; "' /&gt;", "")</f>
        <v>&lt;entity name='zombieCheerleaderFeral' prob='0.01' /&gt;</v>
      </c>
      <c r="BR2" t="str">
        <f>IF(BMHordeData!BR2 &lt;&gt; 0, "&lt;entity name='zombieCheerleaderRadiated' prob='" &amp; ROUND(BMHordeData!BR2,3) &amp; "' /&gt;", "")</f>
        <v/>
      </c>
      <c r="BS2" t="str">
        <f>IF(BMHordeData!BS2 &lt;&gt; 0, "&lt;entity name='zombieOldTimer' prob='" &amp; ROUND(BMHordeData!BS2,3) &amp; "' /&gt;", "")</f>
        <v>&lt;entity name='zombieOldTimer' prob='1' /&gt;</v>
      </c>
      <c r="BT2" t="str">
        <f>IF(BMHordeData!BT2 &lt;&gt; 0, "&lt;entity name='zombieOldTimerFeral' prob='" &amp; ROUND(BMHordeData!BT2,3) &amp; "' /&gt;", "")</f>
        <v>&lt;entity name='zombieOldTimerFeral' prob='0.01' /&gt;</v>
      </c>
      <c r="BU2" t="str">
        <f>IF(BMHordeData!BU2 &lt;&gt; 0, "&lt;entity name='zombieOldTimerRadiated' prob='" &amp; ROUND(BMHordeData!BU2,3) &amp; "' /&gt;", "")</f>
        <v/>
      </c>
      <c r="BV2" t="str">
        <f>IF(BMHordeData!BV2 &lt;&gt; 0, "&lt;entity name='zombieBiker' prob='" &amp; ROUND(BMHordeData!BV2,3) &amp; "' /&gt;", "")</f>
        <v>&lt;entity name='zombieBiker' prob='0.1' /&gt;</v>
      </c>
      <c r="BW2" t="str">
        <f>IF(BMHordeData!BW2 &lt;&gt; 0, "&lt;entity name='zombieBikerFeral' prob='" &amp; ROUND(BMHordeData!BW2,3) &amp; "' /&gt;", "")</f>
        <v/>
      </c>
      <c r="BX2" t="str">
        <f>IF(BMHordeData!BX2 &lt;&gt; 0, "&lt;entity name='zombieBikerRadiated' prob='" &amp; ROUND(BMHordeData!BX2,3) &amp; "' /&gt;", "")</f>
        <v/>
      </c>
      <c r="BY2" t="str">
        <f>IF(BMHordeData!BY2 &lt;&gt; 0, "&lt;entity name='zombieFarmer' prob='" &amp; ROUND(BMHordeData!BY2,3) &amp; "' /&gt;", "")</f>
        <v>&lt;entity name='zombieFarmer' prob='0.7' /&gt;</v>
      </c>
      <c r="BZ2" t="str">
        <f>IF(BMHordeData!BZ2 &lt;&gt; 0, "&lt;entity name='zombieFarmerFeral' prob='" &amp; ROUND(BMHordeData!BZ2,3) &amp; "' /&gt;", "")</f>
        <v>&lt;entity name='zombieFarmerFeral' prob='0.005' /&gt;</v>
      </c>
      <c r="CA2" t="str">
        <f>IF(BMHordeData!CA2 &lt;&gt; 0, "&lt;entity name='zombieStripper' prob='" &amp; ROUND(BMHordeData!CA2,3) &amp; "' /&gt;", "")</f>
        <v/>
      </c>
      <c r="CB2" t="str">
        <f>IF(BMHordeData!CB2 &lt;&gt; 0, "&lt;entity name='zombieStripperFeral' prob='" &amp; ROUND(BMHordeData!CB2,3) &amp; "' /&gt;", "")</f>
        <v/>
      </c>
      <c r="CC2" t="str">
        <f>IF(BMHordeData!CC2 &lt;&gt; 0, "&lt;entity name='animalZombieBear' prob='" &amp; ROUND(BMHordeData!CC2,3) &amp; "' /&gt;", "")</f>
        <v/>
      </c>
      <c r="CD2" t="str">
        <f>IF(BMHordeData!CD2 &lt;&gt; 0, "&lt;entity name='animalZombieBearFeral' prob='" &amp; ROUND(BMHordeData!CD2,3) &amp; "' /&gt;", "")</f>
        <v/>
      </c>
      <c r="CE2" t="str">
        <f>IF(BMHordeData!CE2 &lt;&gt; 0, "&lt;entity name='animalZombieVulture' prob='" &amp; ROUND(BMHordeData!CE2,3) &amp; "' /&gt;", "")</f>
        <v>&lt;entity name='animalZombieVulture' prob='0.7' /&gt;</v>
      </c>
      <c r="CF2" t="str">
        <f>IF(BMHordeData!CF2 &lt;&gt; 0, "&lt;entity name='animalZombieVultureRadiated' prob='" &amp; ROUND(BMHordeData!CF2,3) &amp; "' /&gt;", "")</f>
        <v>&lt;entity name='animalZombieVultureRadiated' prob='0.01' /&gt;</v>
      </c>
      <c r="CG2" t="str">
        <f>IF(BMHordeData!CG2 &lt;&gt; 0, "&lt;entity name='animalZombieDog' prob='" &amp; ROUND(BMHordeData!CG2,3) &amp; "' /&gt;", "")</f>
        <v>&lt;entity name='animalZombieDog' prob='0.5' /&gt;</v>
      </c>
      <c r="CH2" t="str">
        <f>IF(BMHordeData!CH2 &lt;&gt; 0, "&lt;entity name='animalBossGrace' prob='" &amp; ROUND(BMHordeData!CH2,3) &amp; "' /&gt;", "")</f>
        <v/>
      </c>
      <c r="CI2" t="s">
        <v>86</v>
      </c>
    </row>
    <row r="3" spans="1:87" x14ac:dyDescent="0.25">
      <c r="A3" t="str">
        <f>"&lt;entitygroup name='feralHordeStageGS" &amp; BMHordeData!A3 &amp; "'&gt;"</f>
        <v>&lt;entitygroup name='feralHordeStageGS2'&gt;</v>
      </c>
      <c r="B3" t="str">
        <f>IF(BMHordeData!B3 &lt;&gt; 0, "&lt;entity name='zombieWight' prob='" &amp; ROUND(BMHordeData!B3,3) &amp; "' /&gt;", "")</f>
        <v>&lt;entity name='zombieWight' prob='0.5' /&gt;</v>
      </c>
      <c r="C3" t="str">
        <f>IF(BMHordeData!C3 &lt;&gt; 0, "&lt;entity name='zombieWightFeral' prob='" &amp; ROUND(BMHordeData!C3, 3) &amp; "' /&gt;", "")</f>
        <v>&lt;entity name='zombieWightFeral' prob='0.01' /&gt;</v>
      </c>
      <c r="D3" t="str">
        <f>IF(BMHordeData!D3 &lt;&gt; 0, "&lt;entity name='zombieWightRadiated' prob='" &amp; ROUND(BMHordeData!D3,3) &amp; "' /&gt;", "")</f>
        <v/>
      </c>
      <c r="E3" t="str">
        <f>IF(BMHordeData!E3 &lt;&gt; 0, "&lt;entity name='zombieBoe' prob='" &amp; ROUND(BMHordeData!E3,3) &amp; "' /&gt;", "")</f>
        <v>&lt;entity name='zombieBoe' prob='1' /&gt;</v>
      </c>
      <c r="F3" t="str">
        <f>IF(BMHordeData!F3 &lt;&gt; 0, "&lt;entity name='zombieBoeFeral' prob='" &amp; ROUND(BMHordeData!F3,3) &amp; "' /&gt;", "")</f>
        <v>&lt;entity name='zombieBoeFeral' prob='0.01' /&gt;</v>
      </c>
      <c r="G3" t="str">
        <f>IF(BMHordeData!G3 &lt;&gt; 0, "&lt;entity name='zombieBoeRadiated' prob='" &amp; ROUND(BMHordeData!G3,3) &amp; "' /&gt;", "")</f>
        <v/>
      </c>
      <c r="H3" t="str">
        <f>IF(BMHordeData!H3 &lt;&gt; 0, "&lt;entity name='zombieFootballPlayer' prob='" &amp; ROUND(BMHordeData!H3,3) &amp; "' /&gt;", "")</f>
        <v>&lt;entity name='zombieFootballPlayer' prob='0.2' /&gt;</v>
      </c>
      <c r="I3" t="str">
        <f>IF(BMHordeData!I3 &lt;&gt; 0, "&lt;entity name='zombieFootballPlayerFeral' prob='" &amp; ROUND(BMHordeData!I3,3) &amp; "' /&gt;", "")</f>
        <v/>
      </c>
      <c r="J3" t="str">
        <f>IF(BMHordeData!J3 &lt;&gt; 0, "&lt;entity name='zombieFemaleFat' prob='" &amp; BMHordeData!J3 &amp; "' /&gt;", "")</f>
        <v>&lt;entity name='zombieFemaleFat' prob='0.5' /&gt;</v>
      </c>
      <c r="K3" t="str">
        <f>IF(BMHordeData!K3 &lt;&gt; 0, "&lt;entity name='zombieFemaleFatFeral' prob='" &amp; ROUND(BMHordeData!K3,3) &amp; "' /&gt;", "")</f>
        <v>&lt;entity name='zombieFemaleFatFeral' prob='0.01' /&gt;</v>
      </c>
      <c r="L3" t="str">
        <f>IF(BMHordeData!L3 &lt;&gt; 0, "&lt;entity name='zombieFemaleFatRadiated' prob='" &amp; ROUND(BMHordeData!L3,3) &amp; "' /&gt;", "")</f>
        <v/>
      </c>
      <c r="M3" t="str">
        <f>IF(BMHordeData!M3 &lt;&gt; 0, "&lt;entity name='zombieJoe' prob='" &amp; ROUND(BMHordeData!M3,3) &amp; "' /&gt;", "")</f>
        <v>&lt;entity name='zombieJoe' prob='1' /&gt;</v>
      </c>
      <c r="N3" t="str">
        <f>IF(BMHordeData!N3 &lt;&gt; 0, "&lt;entity name='zombieJoeFeral' prob='" &amp; ROUND(BMHordeData!N3,3) &amp; "' /&gt;", "")</f>
        <v>&lt;entity name='zombieJoeFeral' prob='0.01' /&gt;</v>
      </c>
      <c r="O3" t="str">
        <f>IF(BMHordeData!O3 &lt;&gt; 0, "&lt;entity name='zombieJoeRadiated' prob='" &amp; ROUND(BMHordeData!O3,) &amp; "' /&gt;", "")</f>
        <v/>
      </c>
      <c r="P3" t="str">
        <f>IF(BMHordeData!P3 &lt;&gt; 0, "&lt;entity name='zombieJoe' prob='" &amp; ROUND(BMHordeData!P3,3) &amp; "' /&gt;", "")</f>
        <v>&lt;entity name='zombieJoe' prob='1' /&gt;</v>
      </c>
      <c r="Q3" t="str">
        <f>IF(BMHordeData!Q3 &lt;&gt; 0, "&lt;entity name='zombieJoeFeral' prob='" &amp; ROUND(BMHordeData!Q3,3) &amp; "' /&gt;", "")</f>
        <v>&lt;entity name='zombieJoeFeral' prob='0.01' /&gt;</v>
      </c>
      <c r="R3" t="str">
        <f>IF(BMHordeData!R3 &lt;&gt; 0, "&lt;entity name='zombieJoeRadiated' prob='" &amp; ROUND(BMHordeData!R3,3) &amp; "' /&gt;", "")</f>
        <v/>
      </c>
      <c r="S3" t="str">
        <f>IF(BMHordeData!S3 &lt;&gt; 0, "&lt;entity name='zombieArlene' prob='" &amp; ROUND(BMHordeData!S3,3) &amp; "' /&gt;", "")</f>
        <v>&lt;entity name='zombieArlene' prob='1' /&gt;</v>
      </c>
      <c r="T3" t="str">
        <f>IF(BMHordeData!T3 &lt;&gt; 0, "&lt;entity name='zombieArleneFeral' prob='" &amp; ROUND(BMHordeData!T3,3) &amp; "' /&gt;", "")</f>
        <v>&lt;entity name='zombieArleneFeral' prob='0.01' /&gt;</v>
      </c>
      <c r="U3" t="str">
        <f>IF(BMHordeData!U3 &lt;&gt; 0, "&lt;entity name='zombieArleneRadiated' prob='" &amp; ROUND(BMHordeData!U3,3) &amp; "' /&gt;", "")</f>
        <v/>
      </c>
      <c r="V3" t="str">
        <f>IF(BMHordeData!V3 &lt;&gt; 0, "&lt;entity name='zombieArleneRadiatedHorde' prob='" &amp; ROUND(BMHordeData!V3,3) &amp; "' /&gt;", "")</f>
        <v>&lt;entity name='zombieArleneRadiatedHorde' prob='0.21' /&gt;</v>
      </c>
      <c r="W3" t="str">
        <f>IF(BMHordeData!W3 &lt;&gt; 0, "&lt;entity name='zombieLab' prob='" &amp; ROUND(BMHordeData!W3,3) &amp; "' /&gt;", "")</f>
        <v>&lt;entity name='zombieLab' prob='1' /&gt;</v>
      </c>
      <c r="X3" t="str">
        <f>IF(BMHordeData!X3 &lt;&gt; 0, "&lt;entity name='zombieLabFeral' prob='" &amp; ROUND(BMHordeData!X3,3) &amp; "' /&gt;", "")</f>
        <v>&lt;entity name='zombieLabFeral' prob='0.01' /&gt;</v>
      </c>
      <c r="Y3" t="str">
        <f>IF(BMHordeData!Y3 &lt;&gt; 0, "&lt;entity name='zombieLabRadiated' prob='" &amp; BMHordeData!Y3 &amp; "' /&gt;", "")</f>
        <v/>
      </c>
      <c r="Z3" t="str">
        <f>IF(BMHordeData!Z3 &lt;&gt; 0, "&lt;entity name='zombieDarlene' prob='" &amp; ROUND(BMHordeData!Z3,3) &amp; "' /&gt;", "")</f>
        <v>&lt;entity name='zombieDarlene' prob='1' /&gt;</v>
      </c>
      <c r="AA3" t="str">
        <f>IF(BMHordeData!AA3 &lt;&gt; 0, "&lt;entity name='zombieDarleneFeral' prob='" &amp; ROUND(BMHordeData!AA3,3) &amp; "' /&gt;", "")</f>
        <v>&lt;entity name='zombieDarleneFeral' prob='0.01' /&gt;</v>
      </c>
      <c r="AB3" t="str">
        <f>IF(BMHordeData!AB3 &lt;&gt; 0, "&lt;entity name='zombieDarleneRadiated' prob='" &amp; ROUND(BMHordeData!AB3,3) &amp; "' /&gt;", "")</f>
        <v/>
      </c>
      <c r="AC3" t="str">
        <f>IF(BMHordeData!AC3 &lt;&gt; 0, "&lt;entity name='zombieMarlene' prob='" &amp; ROUND(BMHordeData!AC3,3) &amp; "' /&gt;", "")</f>
        <v>&lt;entity name='zombieMarlene' prob='1' /&gt;</v>
      </c>
      <c r="AD3" t="str">
        <f>IF(BMHordeData!AD3 &lt;&gt; 0, "&lt;entity name='zombieMarleneFeral' prob='" &amp; ROUND(BMHordeData!AD3,3) &amp; "' /&gt;", "")</f>
        <v>&lt;entity name='zombieMarleneFeral' prob='0.01' /&gt;</v>
      </c>
      <c r="AE3" t="str">
        <f>IF(BMHordeData!AE3 &lt;&gt; 0, "&lt;entity name='zombieMarleneRadiated' prob='" &amp; ROUND(BMHordeData!AE3,3) &amp; "' /&gt;", "")</f>
        <v/>
      </c>
      <c r="AF3" t="str">
        <f>IF(BMHordeData!AF3 &lt;&gt; 0, "&lt;entity name='zombieYo' prob='" &amp; ROUND(BMHordeData!AF3,3) &amp; "' /&gt;", "")</f>
        <v>&lt;entity name='zombieYo' prob='1' /&gt;</v>
      </c>
      <c r="AG3" t="str">
        <f>IF(BMHordeData!AG3 &lt;&gt; 0, "&lt;entity name='zombieYoFeral' prob='" &amp; ROUND(BMHordeData!AG3,3) &amp; "' /&gt;", "")</f>
        <v>&lt;entity name='zombieYoFeral' prob='0.01' /&gt;</v>
      </c>
      <c r="AH3" t="str">
        <f>IF(BMHordeData!AH3 &lt;&gt; 0, "&lt;entity name='zombieYoRadiated' prob='" &amp; ROUND(BMHordeData!AH3,3) &amp; "' /&gt;", "")</f>
        <v/>
      </c>
      <c r="AI3" t="str">
        <f>IF(BMHordeData!AI3 &lt;&gt; 0, "&lt;entity name='zombieSteve' prob='" &amp; ROUND(BMHordeData!AI3,3) &amp; "' /&gt;", "")</f>
        <v>&lt;entity name='zombieSteve' prob='1' /&gt;</v>
      </c>
      <c r="AJ3" t="str">
        <f>IF(BMHordeData!AJ3 &lt;&gt; 0, "&lt;entity name='zombieSteveFeral' prob='" &amp; ROUND(BMHordeData!AJ3,3) &amp; "' /&gt;", "")</f>
        <v>&lt;entity name='zombieSteveFeral' prob='0.01' /&gt;</v>
      </c>
      <c r="AK3" t="str">
        <f>IF(BMHordeData!AK3 &lt;&gt; 0, "&lt;entity name='zombieSteveRadiated' prob='" &amp; ROUND(BMHordeData!AK3,3) &amp; "' /&gt;", "")</f>
        <v/>
      </c>
      <c r="AL3" t="str">
        <f>IF(BMHordeData!AL3 &lt;&gt; 0, "&lt;entity name='zombieSteveCrawler' prob='" &amp; ROUND(BMHordeData!AL3,3) &amp; "' /&gt;", "")</f>
        <v>&lt;entity name='zombieSteveCrawler' prob='1' /&gt;</v>
      </c>
      <c r="AM3" t="str">
        <f>IF(BMHordeData!AM3 &lt;&gt; 0, "&lt;entity name='zombieSteveCrawlerFeral' prob='" &amp; BMHordeData!AM3 &amp; "' /&gt;", "")</f>
        <v>&lt;entity name='zombieSteveCrawlerFeral' prob='0.05' /&gt;</v>
      </c>
      <c r="AN3" t="str">
        <f>IF(BMHordeData!AN3 &lt;&gt; 0, "&lt;entity name='zombieBusinessMan' prob='" &amp; ROUND(BMHordeData!AN3,3) &amp; "' /&gt;", "")</f>
        <v>&lt;entity name='zombieBusinessMan' prob='1' /&gt;</v>
      </c>
      <c r="AO3" t="str">
        <f>IF(BMHordeData!AO3 &lt;&gt; 0, "&lt;entity name='zombieBusinessManFeral' prob='" &amp; ROUND(BMHordeData!AO3,3) &amp; "' /&gt;", "")</f>
        <v>&lt;entity name='zombieBusinessManFeral' prob='0.01' /&gt;</v>
      </c>
      <c r="AP3" t="str">
        <f>IF(BMHordeData!AP3 &lt;&gt; 0, "&lt;entity name='zombieSnow' prob='" &amp; ROUND(BMHordeData!AP3,3) &amp; "' /&gt;", "")</f>
        <v>&lt;entity name='zombieSnow' prob='0.3' /&gt;</v>
      </c>
      <c r="AQ3" t="str">
        <f>IF(BMHordeData!AQ3 &lt;&gt; 0, "&lt;entity name='zombieSnowFeral' prob='" &amp; ROUND(BMHordeData!AQ3,3) &amp; "' /&gt;", "")</f>
        <v/>
      </c>
      <c r="AR3" t="str">
        <f>IF(BMHordeData!AR3 &lt;&gt; 0, "&lt;entity name='zombieSpider' prob='" &amp; ROUND(BMHordeData!AR3,3) &amp; "' /&gt;", "")</f>
        <v>&lt;entity name='zombieSpider' prob='0.7' /&gt;</v>
      </c>
      <c r="AS3" t="str">
        <f>IF(BMHordeData!AS3 &lt;&gt; 0, "&lt;entity name='zombieSpiderFeral' prob='" &amp; ROUND(BMHordeData!AS3,3) &amp; "' /&gt;", "")</f>
        <v>&lt;entity name='zombieSpiderFeral' prob='0.005' /&gt;</v>
      </c>
      <c r="AT3" t="str">
        <f>IF(BMHordeData!AT3 &lt;&gt; 0, "&lt;entity name='zombieSpiderRadiated' prob='" &amp; ROUND(BMHordeData!AT3,3) &amp; "' /&gt;", "")</f>
        <v/>
      </c>
      <c r="AU3" t="str">
        <f>IF(BMHordeData!AU3 &lt;&gt; 0, "&lt;entity name='zombieBurnt' prob='" &amp; ROUND(BMHordeData!AU3,3) &amp; "' /&gt;", "")</f>
        <v>&lt;entity name='zombieBurnt' prob='0.7' /&gt;</v>
      </c>
      <c r="AV3" t="str">
        <f>IF(BMHordeData!AV3 &lt;&gt; 0, "&lt;entity name='zombieBurnt' prob='" &amp; ROUND(BMHordeData!AV3,3) &amp; "' /&gt;", "")</f>
        <v/>
      </c>
      <c r="AW3" t="str">
        <f>IF(BMHordeData!AW3 &lt;&gt; 0, "&lt;entity name='zombieNurse' prob='" &amp; ROUND(BMHordeData!AW3,3) &amp; "' /&gt;", "")</f>
        <v>&lt;entity name='zombieNurse' prob='1' /&gt;</v>
      </c>
      <c r="AX3" t="str">
        <f>IF(BMHordeData!AX3 &lt;&gt; 0, "&lt;entity name='zombieNurseFeral' prob='" &amp; ROUND(BMHordeData!AX3,3) &amp; "' /&gt;", "")</f>
        <v>&lt;entity name='zombieNurseFeral' prob='0.01' /&gt;</v>
      </c>
      <c r="AY3" t="str">
        <f>IF(BMHordeData!AY3 &lt;&gt; 0, "&lt;entity name='zombieFatHawaiian' prob='" &amp; ROUND(BMHordeData!AY3,3) &amp; "' /&gt;", "")</f>
        <v>&lt;entity name='zombieFatHawaiian' prob='0.7' /&gt;</v>
      </c>
      <c r="AZ3" t="str">
        <f>IF(BMHordeData!AZ3 &lt;&gt; 0, "&lt;entity name='zombieFatHawaiianFeral' prob='" &amp; ROUND(BMHordeData!AZ3,3) &amp; "' /&gt;", "")</f>
        <v>&lt;entity name='zombieFatHawaiianFeral' prob='0.005' /&gt;</v>
      </c>
      <c r="BA3" t="str">
        <f>IF(BMHordeData!BA3 &lt;&gt; 0, "&lt;entity name='zombieFatCop' prob='" &amp; ROUND(BMHordeData!BA3,3) &amp; "' /&gt;", "")</f>
        <v>&lt;entity name='zombieFatCop' prob='0.1' /&gt;</v>
      </c>
      <c r="BB3" t="str">
        <f>IF(BMHordeData!BB3 &lt;&gt; 0, "&lt;entity name='zombieFatCopFeral' prob='" &amp; ROUND(BMHordeData!BB3,3) &amp; "' /&gt;", "")</f>
        <v/>
      </c>
      <c r="BC3" t="str">
        <f>IF(BMHordeData!BC3 &lt;&gt; 0, "&lt;entity name='zombieFatCopRadiated' prob='" &amp; ROUND(BMHordeData!BC3,3) &amp; "' /&gt;", "")</f>
        <v/>
      </c>
      <c r="BD3" t="str">
        <f>IF(BMHordeData!BD3 &lt;&gt; 0, "&lt;entity name='zombieMaleHazmat' prob='" &amp; ROUND(BMHordeData!BD3,3) &amp; "' /&gt;", "")</f>
        <v>&lt;entity name='zombieMaleHazmat' prob='0.7' /&gt;</v>
      </c>
      <c r="BE3" t="str">
        <f>IF(BMHordeData!BE3 &lt;&gt; 0, "&lt;entity name='zombieMaleHazmat' prob='" &amp; ROUND(BMHordeData!BE3,3) &amp; "' /&gt;", "")</f>
        <v/>
      </c>
      <c r="BF3" t="str">
        <f>IF(BMHordeData!BF3 &lt;&gt; 0, "&lt;entity name='zombieUtilityWorker' prob='" &amp; ROUND(BMHordeData!BF3,3) &amp; "' /&gt;", "")</f>
        <v>&lt;entity name='zombieUtilityWorker' prob='0.7' /&gt;</v>
      </c>
      <c r="BG3" t="str">
        <f>IF(BMHordeData!BG3 &lt;&gt; 0, "&lt;entity name='zombieUtilityWorkerFeral' prob='" &amp; ROUND(BMHordeData!BG3,3) &amp; "' /&gt;", "")</f>
        <v/>
      </c>
      <c r="BH3" t="str">
        <f>IF(BMHordeData!BH3 &lt;&gt; 0, "&lt;entity name='zombieSoldier' prob='" &amp; ROUND(BMHordeData!BH3,3) &amp; "' /&gt;", "")</f>
        <v>&lt;entity name='zombieSoldier' prob='0.1' /&gt;</v>
      </c>
      <c r="BI3" t="str">
        <f>IF(BMHordeData!BI3 &lt;&gt; 0, "&lt;entity name='zombieSoldierFeral' prob='" &amp; ROUND(BMHordeData!BI3,3) &amp; "' /&gt;", "")</f>
        <v/>
      </c>
      <c r="BJ3" t="str">
        <f>IF(BMHordeData!BJ3 &lt;&gt; 0, "&lt;entity name='zombieSoldierRadiated' prob='" &amp; ROUND(BMHordeData!BJ3,3) &amp; "' /&gt;", "")</f>
        <v/>
      </c>
      <c r="BK3" t="str">
        <f>IF(BMHordeData!BK3 &lt;&gt; 0, "&lt;entity name='zombieDemolition' prob='" &amp; ROUND(BMHordeData!BK3,3) &amp; "' /&gt;", "")</f>
        <v>&lt;entity name='zombieDemolition' prob='0.01' /&gt;</v>
      </c>
      <c r="BL3" t="str">
        <f>IF(BMHordeData!BL3 &lt;&gt; 0, "&lt;entity name='zombieDemolitionFeral' prob='" &amp; ROUND(BMHordeData!BL3,3) &amp; "' /&gt;", "")</f>
        <v/>
      </c>
      <c r="BM3" t="str">
        <f>IF(BMHordeData!BM3 &lt;&gt; 0, "&lt;entity name='zombieSkateboarder' prob='" &amp; ROUND(BMHordeData!BM3,3) &amp; "' /&gt;", "")</f>
        <v>&lt;entity name='zombieSkateboarder' prob='1' /&gt;</v>
      </c>
      <c r="BN3" t="str">
        <f>IF(BMHordeData!BN3 &lt;&gt; 0, "&lt;entity name='zombieSkateboarderFeral' prob='" &amp; ROUND(BMHordeData!BN3,3) &amp; "' /&gt;", "")</f>
        <v>&lt;entity name='zombieSkateboarderFeral' prob='0.01' /&gt;</v>
      </c>
      <c r="BO3" t="str">
        <f>IF(BMHordeData!BO3 &lt;&gt; 0, "&lt;entity name='zombieSkateboarderRadiated' prob='" &amp; ROUND(BMHordeData!BO3,3) &amp; "' /&gt;", "")</f>
        <v/>
      </c>
      <c r="BP3" t="str">
        <f>IF(BMHordeData!BP3 &lt;&gt; 0, "&lt;entity name='zombieCheerleader' prob='" &amp; ROUND(BMHordeData!BP3,3) &amp; "' /&gt;", "")</f>
        <v>&lt;entity name='zombieCheerleader' prob='1' /&gt;</v>
      </c>
      <c r="BQ3" t="str">
        <f>IF(BMHordeData!BQ3 &lt;&gt; 0, "&lt;entity name='zombieCheerleaderFeral' prob='" &amp; ROUND(BMHordeData!BQ3,3) &amp; "' /&gt;", "")</f>
        <v>&lt;entity name='zombieCheerleaderFeral' prob='0.01' /&gt;</v>
      </c>
      <c r="BR3" t="str">
        <f>IF(BMHordeData!BR3 &lt;&gt; 0, "&lt;entity name='zombieCheerleaderRadiated' prob='" &amp; ROUND(BMHordeData!BR3,3) &amp; "' /&gt;", "")</f>
        <v/>
      </c>
      <c r="BS3" t="str">
        <f>IF(BMHordeData!BS3 &lt;&gt; 0, "&lt;entity name='zombieOldTimer' prob='" &amp; ROUND(BMHordeData!BS3,3) &amp; "' /&gt;", "")</f>
        <v>&lt;entity name='zombieOldTimer' prob='1' /&gt;</v>
      </c>
      <c r="BT3" t="str">
        <f>IF(BMHordeData!BT3 &lt;&gt; 0, "&lt;entity name='zombieOldTimerFeral' prob='" &amp; ROUND(BMHordeData!BT3,3) &amp; "' /&gt;", "")</f>
        <v>&lt;entity name='zombieOldTimerFeral' prob='0.01' /&gt;</v>
      </c>
      <c r="BU3" t="str">
        <f>IF(BMHordeData!BU3 &lt;&gt; 0, "&lt;entity name='zombieOldTimerRadiated' prob='" &amp; ROUND(BMHordeData!BU3,3) &amp; "' /&gt;", "")</f>
        <v/>
      </c>
      <c r="BV3" t="str">
        <f>IF(BMHordeData!BV3 &lt;&gt; 0, "&lt;entity name='zombieBiker' prob='" &amp; ROUND(BMHordeData!BV3,3) &amp; "' /&gt;", "")</f>
        <v>&lt;entity name='zombieBiker' prob='0.1' /&gt;</v>
      </c>
      <c r="BW3" t="str">
        <f>IF(BMHordeData!BW3 &lt;&gt; 0, "&lt;entity name='zombieBikerFeral' prob='" &amp; ROUND(BMHordeData!BW3,3) &amp; "' /&gt;", "")</f>
        <v/>
      </c>
      <c r="BX3" t="str">
        <f>IF(BMHordeData!BX3 &lt;&gt; 0, "&lt;entity name='zombieBikerRadiated' prob='" &amp; ROUND(BMHordeData!BX3,3) &amp; "' /&gt;", "")</f>
        <v/>
      </c>
      <c r="BY3" t="str">
        <f>IF(BMHordeData!BY3 &lt;&gt; 0, "&lt;entity name='zombieFarmer' prob='" &amp; ROUND(BMHordeData!BY3,3) &amp; "' /&gt;", "")</f>
        <v>&lt;entity name='zombieFarmer' prob='0.7' /&gt;</v>
      </c>
      <c r="BZ3" t="str">
        <f>IF(BMHordeData!BZ3 &lt;&gt; 0, "&lt;entity name='zombieFarmerFeral' prob='" &amp; ROUND(BMHordeData!BZ3,3) &amp; "' /&gt;", "")</f>
        <v>&lt;entity name='zombieFarmerFeral' prob='0.005' /&gt;</v>
      </c>
      <c r="CA3" t="str">
        <f>IF(BMHordeData!CA3 &lt;&gt; 0, "&lt;entity name='zombieStripper' prob='" &amp; ROUND(BMHordeData!CA3,3) &amp; "' /&gt;", "")</f>
        <v/>
      </c>
      <c r="CB3" t="str">
        <f>IF(BMHordeData!CB3 &lt;&gt; 0, "&lt;entity name='zombieStripperFeral' prob='" &amp; ROUND(BMHordeData!CB3,3) &amp; "' /&gt;", "")</f>
        <v/>
      </c>
      <c r="CC3" t="str">
        <f>IF(BMHordeData!CC3 &lt;&gt; 0, "&lt;entity name='animalZombieBear' prob='" &amp; ROUND(BMHordeData!CC3,3) &amp; "' /&gt;", "")</f>
        <v/>
      </c>
      <c r="CD3" t="str">
        <f>IF(BMHordeData!CD3 &lt;&gt; 0, "&lt;entity name='animalZombieBearFeral' prob='" &amp; ROUND(BMHordeData!CD3,3) &amp; "' /&gt;", "")</f>
        <v/>
      </c>
      <c r="CE3" t="str">
        <f>IF(BMHordeData!CE3 &lt;&gt; 0, "&lt;entity name='animalZombieVulture' prob='" &amp; ROUND(BMHordeData!CE3,3) &amp; "' /&gt;", "")</f>
        <v>&lt;entity name='animalZombieVulture' prob='0.7' /&gt;</v>
      </c>
      <c r="CF3" t="str">
        <f>IF(BMHordeData!CF3 &lt;&gt; 0, "&lt;entity name='animalZombieVultureRadiated' prob='" &amp; ROUND(BMHordeData!CF3,3) &amp; "' /&gt;", "")</f>
        <v>&lt;entity name='animalZombieVultureRadiated' prob='0.01' /&gt;</v>
      </c>
      <c r="CG3" t="str">
        <f>IF(BMHordeData!CG3 &lt;&gt; 0, "&lt;entity name='animalZombieDog' prob='" &amp; ROUND(BMHordeData!CG3,3) &amp; "' /&gt;", "")</f>
        <v>&lt;entity name='animalZombieDog' prob='0.5' /&gt;</v>
      </c>
      <c r="CH3" t="str">
        <f>IF(BMHordeData!CH3 &lt;&gt; 0, "&lt;entity name='animalBossGrace' prob='" &amp; ROUND(BMHordeData!CH3,3) &amp; "' /&gt;", "")</f>
        <v/>
      </c>
      <c r="CI3" t="s">
        <v>86</v>
      </c>
    </row>
    <row r="4" spans="1:87" x14ac:dyDescent="0.25">
      <c r="A4" t="str">
        <f>"&lt;entitygroup name='feralHordeStageGS" &amp; BMHordeData!A4 &amp; "'&gt;"</f>
        <v>&lt;entitygroup name='feralHordeStageGS4'&gt;</v>
      </c>
      <c r="B4" t="str">
        <f>IF(BMHordeData!B4 &lt;&gt; 0, "&lt;entity name='zombieWight' prob='" &amp; ROUND(BMHordeData!B4,3) &amp; "' /&gt;", "")</f>
        <v>&lt;entity name='zombieWight' prob='0.5' /&gt;</v>
      </c>
      <c r="C4" t="str">
        <f>IF(BMHordeData!C4 &lt;&gt; 0, "&lt;entity name='zombieWightFeral' prob='" &amp; ROUND(BMHordeData!C4, 3) &amp; "' /&gt;", "")</f>
        <v>&lt;entity name='zombieWightFeral' prob='0.01' /&gt;</v>
      </c>
      <c r="D4" t="str">
        <f>IF(BMHordeData!D4 &lt;&gt; 0, "&lt;entity name='zombieWightRadiated' prob='" &amp; ROUND(BMHordeData!D4,3) &amp; "' /&gt;", "")</f>
        <v/>
      </c>
      <c r="E4" t="str">
        <f>IF(BMHordeData!E4 &lt;&gt; 0, "&lt;entity name='zombieBoe' prob='" &amp; ROUND(BMHordeData!E4,3) &amp; "' /&gt;", "")</f>
        <v>&lt;entity name='zombieBoe' prob='1' /&gt;</v>
      </c>
      <c r="F4" t="str">
        <f>IF(BMHordeData!F4 &lt;&gt; 0, "&lt;entity name='zombieBoeFeral' prob='" &amp; ROUND(BMHordeData!F4,3) &amp; "' /&gt;", "")</f>
        <v>&lt;entity name='zombieBoeFeral' prob='0.01' /&gt;</v>
      </c>
      <c r="G4" t="str">
        <f>IF(BMHordeData!G4 &lt;&gt; 0, "&lt;entity name='zombieBoeRadiated' prob='" &amp; ROUND(BMHordeData!G4,3) &amp; "' /&gt;", "")</f>
        <v/>
      </c>
      <c r="H4" t="str">
        <f>IF(BMHordeData!H4 &lt;&gt; 0, "&lt;entity name='zombieFootballPlayer' prob='" &amp; ROUND(BMHordeData!H4,3) &amp; "' /&gt;", "")</f>
        <v>&lt;entity name='zombieFootballPlayer' prob='0.2' /&gt;</v>
      </c>
      <c r="I4" t="str">
        <f>IF(BMHordeData!I4 &lt;&gt; 0, "&lt;entity name='zombieFootballPlayerFeral' prob='" &amp; ROUND(BMHordeData!I4,3) &amp; "' /&gt;", "")</f>
        <v/>
      </c>
      <c r="J4" t="str">
        <f>IF(BMHordeData!J4 &lt;&gt; 0, "&lt;entity name='zombieFemaleFat' prob='" &amp; BMHordeData!J4 &amp; "' /&gt;", "")</f>
        <v>&lt;entity name='zombieFemaleFat' prob='0.5' /&gt;</v>
      </c>
      <c r="K4" t="str">
        <f>IF(BMHordeData!K4 &lt;&gt; 0, "&lt;entity name='zombieFemaleFatFeral' prob='" &amp; ROUND(BMHordeData!K4,3) &amp; "' /&gt;", "")</f>
        <v>&lt;entity name='zombieFemaleFatFeral' prob='0.01' /&gt;</v>
      </c>
      <c r="L4" t="str">
        <f>IF(BMHordeData!L4 &lt;&gt; 0, "&lt;entity name='zombieFemaleFatRadiated' prob='" &amp; ROUND(BMHordeData!L4,3) &amp; "' /&gt;", "")</f>
        <v/>
      </c>
      <c r="M4" t="str">
        <f>IF(BMHordeData!M4 &lt;&gt; 0, "&lt;entity name='zombieJoe' prob='" &amp; ROUND(BMHordeData!M4,3) &amp; "' /&gt;", "")</f>
        <v>&lt;entity name='zombieJoe' prob='1' /&gt;</v>
      </c>
      <c r="N4" t="str">
        <f>IF(BMHordeData!N4 &lt;&gt; 0, "&lt;entity name='zombieJoeFeral' prob='" &amp; ROUND(BMHordeData!N4,3) &amp; "' /&gt;", "")</f>
        <v>&lt;entity name='zombieJoeFeral' prob='0.01' /&gt;</v>
      </c>
      <c r="O4" t="str">
        <f>IF(BMHordeData!O4 &lt;&gt; 0, "&lt;entity name='zombieJoeRadiated' prob='" &amp; ROUND(BMHordeData!O4,) &amp; "' /&gt;", "")</f>
        <v/>
      </c>
      <c r="P4" t="str">
        <f>IF(BMHordeData!P4 &lt;&gt; 0, "&lt;entity name='zombieJoe' prob='" &amp; ROUND(BMHordeData!P4,3) &amp; "' /&gt;", "")</f>
        <v>&lt;entity name='zombieJoe' prob='1' /&gt;</v>
      </c>
      <c r="Q4" t="str">
        <f>IF(BMHordeData!Q4 &lt;&gt; 0, "&lt;entity name='zombieJoeFeral' prob='" &amp; ROUND(BMHordeData!Q4,3) &amp; "' /&gt;", "")</f>
        <v>&lt;entity name='zombieJoeFeral' prob='0.01' /&gt;</v>
      </c>
      <c r="R4" t="str">
        <f>IF(BMHordeData!R4 &lt;&gt; 0, "&lt;entity name='zombieJoeRadiated' prob='" &amp; ROUND(BMHordeData!R4,3) &amp; "' /&gt;", "")</f>
        <v/>
      </c>
      <c r="S4" t="str">
        <f>IF(BMHordeData!S4 &lt;&gt; 0, "&lt;entity name='zombieArlene' prob='" &amp; ROUND(BMHordeData!S4,3) &amp; "' /&gt;", "")</f>
        <v>&lt;entity name='zombieArlene' prob='1' /&gt;</v>
      </c>
      <c r="T4" t="str">
        <f>IF(BMHordeData!T4 &lt;&gt; 0, "&lt;entity name='zombieArleneFeral' prob='" &amp; ROUND(BMHordeData!T4,3) &amp; "' /&gt;", "")</f>
        <v>&lt;entity name='zombieArleneFeral' prob='0.01' /&gt;</v>
      </c>
      <c r="U4" t="str">
        <f>IF(BMHordeData!U4 &lt;&gt; 0, "&lt;entity name='zombieArleneRadiated' prob='" &amp; ROUND(BMHordeData!U4,3) &amp; "' /&gt;", "")</f>
        <v/>
      </c>
      <c r="V4" t="str">
        <f>IF(BMHordeData!V4 &lt;&gt; 0, "&lt;entity name='zombieArleneRadiatedHorde' prob='" &amp; ROUND(BMHordeData!V4,3) &amp; "' /&gt;", "")</f>
        <v>&lt;entity name='zombieArleneRadiatedHorde' prob='0.22' /&gt;</v>
      </c>
      <c r="W4" t="str">
        <f>IF(BMHordeData!W4 &lt;&gt; 0, "&lt;entity name='zombieLab' prob='" &amp; ROUND(BMHordeData!W4,3) &amp; "' /&gt;", "")</f>
        <v>&lt;entity name='zombieLab' prob='1' /&gt;</v>
      </c>
      <c r="X4" t="str">
        <f>IF(BMHordeData!X4 &lt;&gt; 0, "&lt;entity name='zombieLabFeral' prob='" &amp; ROUND(BMHordeData!X4,3) &amp; "' /&gt;", "")</f>
        <v>&lt;entity name='zombieLabFeral' prob='0.01' /&gt;</v>
      </c>
      <c r="Y4" t="str">
        <f>IF(BMHordeData!Y4 &lt;&gt; 0, "&lt;entity name='zombieLabRadiated' prob='" &amp; BMHordeData!Y4 &amp; "' /&gt;", "")</f>
        <v/>
      </c>
      <c r="Z4" t="str">
        <f>IF(BMHordeData!Z4 &lt;&gt; 0, "&lt;entity name='zombieDarlene' prob='" &amp; ROUND(BMHordeData!Z4,3) &amp; "' /&gt;", "")</f>
        <v>&lt;entity name='zombieDarlene' prob='1' /&gt;</v>
      </c>
      <c r="AA4" t="str">
        <f>IF(BMHordeData!AA4 &lt;&gt; 0, "&lt;entity name='zombieDarleneFeral' prob='" &amp; ROUND(BMHordeData!AA4,3) &amp; "' /&gt;", "")</f>
        <v>&lt;entity name='zombieDarleneFeral' prob='0.01' /&gt;</v>
      </c>
      <c r="AB4" t="str">
        <f>IF(BMHordeData!AB4 &lt;&gt; 0, "&lt;entity name='zombieDarleneRadiated' prob='" &amp; ROUND(BMHordeData!AB4,3) &amp; "' /&gt;", "")</f>
        <v/>
      </c>
      <c r="AC4" t="str">
        <f>IF(BMHordeData!AC4 &lt;&gt; 0, "&lt;entity name='zombieMarlene' prob='" &amp; ROUND(BMHordeData!AC4,3) &amp; "' /&gt;", "")</f>
        <v>&lt;entity name='zombieMarlene' prob='1' /&gt;</v>
      </c>
      <c r="AD4" t="str">
        <f>IF(BMHordeData!AD4 &lt;&gt; 0, "&lt;entity name='zombieMarleneFeral' prob='" &amp; ROUND(BMHordeData!AD4,3) &amp; "' /&gt;", "")</f>
        <v>&lt;entity name='zombieMarleneFeral' prob='0.01' /&gt;</v>
      </c>
      <c r="AE4" t="str">
        <f>IF(BMHordeData!AE4 &lt;&gt; 0, "&lt;entity name='zombieMarleneRadiated' prob='" &amp; ROUND(BMHordeData!AE4,3) &amp; "' /&gt;", "")</f>
        <v/>
      </c>
      <c r="AF4" t="str">
        <f>IF(BMHordeData!AF4 &lt;&gt; 0, "&lt;entity name='zombieYo' prob='" &amp; ROUND(BMHordeData!AF4,3) &amp; "' /&gt;", "")</f>
        <v>&lt;entity name='zombieYo' prob='1' /&gt;</v>
      </c>
      <c r="AG4" t="str">
        <f>IF(BMHordeData!AG4 &lt;&gt; 0, "&lt;entity name='zombieYoFeral' prob='" &amp; ROUND(BMHordeData!AG4,3) &amp; "' /&gt;", "")</f>
        <v>&lt;entity name='zombieYoFeral' prob='0.01' /&gt;</v>
      </c>
      <c r="AH4" t="str">
        <f>IF(BMHordeData!AH4 &lt;&gt; 0, "&lt;entity name='zombieYoRadiated' prob='" &amp; ROUND(BMHordeData!AH4,3) &amp; "' /&gt;", "")</f>
        <v/>
      </c>
      <c r="AI4" t="str">
        <f>IF(BMHordeData!AI4 &lt;&gt; 0, "&lt;entity name='zombieSteve' prob='" &amp; ROUND(BMHordeData!AI4,3) &amp; "' /&gt;", "")</f>
        <v>&lt;entity name='zombieSteve' prob='1' /&gt;</v>
      </c>
      <c r="AJ4" t="str">
        <f>IF(BMHordeData!AJ4 &lt;&gt; 0, "&lt;entity name='zombieSteveFeral' prob='" &amp; ROUND(BMHordeData!AJ4,3) &amp; "' /&gt;", "")</f>
        <v>&lt;entity name='zombieSteveFeral' prob='0.01' /&gt;</v>
      </c>
      <c r="AK4" t="str">
        <f>IF(BMHordeData!AK4 &lt;&gt; 0, "&lt;entity name='zombieSteveRadiated' prob='" &amp; ROUND(BMHordeData!AK4,3) &amp; "' /&gt;", "")</f>
        <v/>
      </c>
      <c r="AL4" t="str">
        <f>IF(BMHordeData!AL4 &lt;&gt; 0, "&lt;entity name='zombieSteveCrawler' prob='" &amp; ROUND(BMHordeData!AL4,3) &amp; "' /&gt;", "")</f>
        <v>&lt;entity name='zombieSteveCrawler' prob='1' /&gt;</v>
      </c>
      <c r="AM4" t="str">
        <f>IF(BMHordeData!AM4 &lt;&gt; 0, "&lt;entity name='zombieSteveCrawlerFeral' prob='" &amp; BMHordeData!AM4 &amp; "' /&gt;", "")</f>
        <v>&lt;entity name='zombieSteveCrawlerFeral' prob='0.05' /&gt;</v>
      </c>
      <c r="AN4" t="str">
        <f>IF(BMHordeData!AN4 &lt;&gt; 0, "&lt;entity name='zombieBusinessMan' prob='" &amp; ROUND(BMHordeData!AN4,3) &amp; "' /&gt;", "")</f>
        <v>&lt;entity name='zombieBusinessMan' prob='1' /&gt;</v>
      </c>
      <c r="AO4" t="str">
        <f>IF(BMHordeData!AO4 &lt;&gt; 0, "&lt;entity name='zombieBusinessManFeral' prob='" &amp; ROUND(BMHordeData!AO4,3) &amp; "' /&gt;", "")</f>
        <v>&lt;entity name='zombieBusinessManFeral' prob='0.01' /&gt;</v>
      </c>
      <c r="AP4" t="str">
        <f>IF(BMHordeData!AP4 &lt;&gt; 0, "&lt;entity name='zombieSnow' prob='" &amp; ROUND(BMHordeData!AP4,3) &amp; "' /&gt;", "")</f>
        <v>&lt;entity name='zombieSnow' prob='0.3' /&gt;</v>
      </c>
      <c r="AQ4" t="str">
        <f>IF(BMHordeData!AQ4 &lt;&gt; 0, "&lt;entity name='zombieSnowFeral' prob='" &amp; ROUND(BMHordeData!AQ4,3) &amp; "' /&gt;", "")</f>
        <v/>
      </c>
      <c r="AR4" t="str">
        <f>IF(BMHordeData!AR4 &lt;&gt; 0, "&lt;entity name='zombieSpider' prob='" &amp; ROUND(BMHordeData!AR4,3) &amp; "' /&gt;", "")</f>
        <v>&lt;entity name='zombieSpider' prob='0.7' /&gt;</v>
      </c>
      <c r="AS4" t="str">
        <f>IF(BMHordeData!AS4 &lt;&gt; 0, "&lt;entity name='zombieSpiderFeral' prob='" &amp; ROUND(BMHordeData!AS4,3) &amp; "' /&gt;", "")</f>
        <v>&lt;entity name='zombieSpiderFeral' prob='0.005' /&gt;</v>
      </c>
      <c r="AT4" t="str">
        <f>IF(BMHordeData!AT4 &lt;&gt; 0, "&lt;entity name='zombieSpiderRadiated' prob='" &amp; ROUND(BMHordeData!AT4,3) &amp; "' /&gt;", "")</f>
        <v/>
      </c>
      <c r="AU4" t="str">
        <f>IF(BMHordeData!AU4 &lt;&gt; 0, "&lt;entity name='zombieBurnt' prob='" &amp; ROUND(BMHordeData!AU4,3) &amp; "' /&gt;", "")</f>
        <v>&lt;entity name='zombieBurnt' prob='0.7' /&gt;</v>
      </c>
      <c r="AV4" t="str">
        <f>IF(BMHordeData!AV4 &lt;&gt; 0, "&lt;entity name='zombieBurnt' prob='" &amp; ROUND(BMHordeData!AV4,3) &amp; "' /&gt;", "")</f>
        <v/>
      </c>
      <c r="AW4" t="str">
        <f>IF(BMHordeData!AW4 &lt;&gt; 0, "&lt;entity name='zombieNurse' prob='" &amp; ROUND(BMHordeData!AW4,3) &amp; "' /&gt;", "")</f>
        <v>&lt;entity name='zombieNurse' prob='1' /&gt;</v>
      </c>
      <c r="AX4" t="str">
        <f>IF(BMHordeData!AX4 &lt;&gt; 0, "&lt;entity name='zombieNurseFeral' prob='" &amp; ROUND(BMHordeData!AX4,3) &amp; "' /&gt;", "")</f>
        <v>&lt;entity name='zombieNurseFeral' prob='0.01' /&gt;</v>
      </c>
      <c r="AY4" t="str">
        <f>IF(BMHordeData!AY4 &lt;&gt; 0, "&lt;entity name='zombieFatHawaiian' prob='" &amp; ROUND(BMHordeData!AY4,3) &amp; "' /&gt;", "")</f>
        <v>&lt;entity name='zombieFatHawaiian' prob='0.7' /&gt;</v>
      </c>
      <c r="AZ4" t="str">
        <f>IF(BMHordeData!AZ4 &lt;&gt; 0, "&lt;entity name='zombieFatHawaiianFeral' prob='" &amp; ROUND(BMHordeData!AZ4,3) &amp; "' /&gt;", "")</f>
        <v>&lt;entity name='zombieFatHawaiianFeral' prob='0.005' /&gt;</v>
      </c>
      <c r="BA4" t="str">
        <f>IF(BMHordeData!BA4 &lt;&gt; 0, "&lt;entity name='zombieFatCop' prob='" &amp; ROUND(BMHordeData!BA4,3) &amp; "' /&gt;", "")</f>
        <v>&lt;entity name='zombieFatCop' prob='0.1' /&gt;</v>
      </c>
      <c r="BB4" t="str">
        <f>IF(BMHordeData!BB4 &lt;&gt; 0, "&lt;entity name='zombieFatCopFeral' prob='" &amp; ROUND(BMHordeData!BB4,3) &amp; "' /&gt;", "")</f>
        <v/>
      </c>
      <c r="BC4" t="str">
        <f>IF(BMHordeData!BC4 &lt;&gt; 0, "&lt;entity name='zombieFatCopRadiated' prob='" &amp; ROUND(BMHordeData!BC4,3) &amp; "' /&gt;", "")</f>
        <v/>
      </c>
      <c r="BD4" t="str">
        <f>IF(BMHordeData!BD4 &lt;&gt; 0, "&lt;entity name='zombieMaleHazmat' prob='" &amp; ROUND(BMHordeData!BD4,3) &amp; "' /&gt;", "")</f>
        <v>&lt;entity name='zombieMaleHazmat' prob='0.7' /&gt;</v>
      </c>
      <c r="BE4" t="str">
        <f>IF(BMHordeData!BE4 &lt;&gt; 0, "&lt;entity name='zombieMaleHazmat' prob='" &amp; ROUND(BMHordeData!BE4,3) &amp; "' /&gt;", "")</f>
        <v/>
      </c>
      <c r="BF4" t="str">
        <f>IF(BMHordeData!BF4 &lt;&gt; 0, "&lt;entity name='zombieUtilityWorker' prob='" &amp; ROUND(BMHordeData!BF4,3) &amp; "' /&gt;", "")</f>
        <v>&lt;entity name='zombieUtilityWorker' prob='0.7' /&gt;</v>
      </c>
      <c r="BG4" t="str">
        <f>IF(BMHordeData!BG4 &lt;&gt; 0, "&lt;entity name='zombieUtilityWorkerFeral' prob='" &amp; ROUND(BMHordeData!BG4,3) &amp; "' /&gt;", "")</f>
        <v/>
      </c>
      <c r="BH4" t="str">
        <f>IF(BMHordeData!BH4 &lt;&gt; 0, "&lt;entity name='zombieSoldier' prob='" &amp; ROUND(BMHordeData!BH4,3) &amp; "' /&gt;", "")</f>
        <v>&lt;entity name='zombieSoldier' prob='0.1' /&gt;</v>
      </c>
      <c r="BI4" t="str">
        <f>IF(BMHordeData!BI4 &lt;&gt; 0, "&lt;entity name='zombieSoldierFeral' prob='" &amp; ROUND(BMHordeData!BI4,3) &amp; "' /&gt;", "")</f>
        <v/>
      </c>
      <c r="BJ4" t="str">
        <f>IF(BMHordeData!BJ4 &lt;&gt; 0, "&lt;entity name='zombieSoldierRadiated' prob='" &amp; ROUND(BMHordeData!BJ4,3) &amp; "' /&gt;", "")</f>
        <v/>
      </c>
      <c r="BK4" t="str">
        <f>IF(BMHordeData!BK4 &lt;&gt; 0, "&lt;entity name='zombieDemolition' prob='" &amp; ROUND(BMHordeData!BK4,3) &amp; "' /&gt;", "")</f>
        <v>&lt;entity name='zombieDemolition' prob='0.01' /&gt;</v>
      </c>
      <c r="BL4" t="str">
        <f>IF(BMHordeData!BL4 &lt;&gt; 0, "&lt;entity name='zombieDemolitionFeral' prob='" &amp; ROUND(BMHordeData!BL4,3) &amp; "' /&gt;", "")</f>
        <v/>
      </c>
      <c r="BM4" t="str">
        <f>IF(BMHordeData!BM4 &lt;&gt; 0, "&lt;entity name='zombieSkateboarder' prob='" &amp; ROUND(BMHordeData!BM4,3) &amp; "' /&gt;", "")</f>
        <v>&lt;entity name='zombieSkateboarder' prob='1' /&gt;</v>
      </c>
      <c r="BN4" t="str">
        <f>IF(BMHordeData!BN4 &lt;&gt; 0, "&lt;entity name='zombieSkateboarderFeral' prob='" &amp; ROUND(BMHordeData!BN4,3) &amp; "' /&gt;", "")</f>
        <v>&lt;entity name='zombieSkateboarderFeral' prob='0.01' /&gt;</v>
      </c>
      <c r="BO4" t="str">
        <f>IF(BMHordeData!BO4 &lt;&gt; 0, "&lt;entity name='zombieSkateboarderRadiated' prob='" &amp; ROUND(BMHordeData!BO4,3) &amp; "' /&gt;", "")</f>
        <v/>
      </c>
      <c r="BP4" t="str">
        <f>IF(BMHordeData!BP4 &lt;&gt; 0, "&lt;entity name='zombieCheerleader' prob='" &amp; ROUND(BMHordeData!BP4,3) &amp; "' /&gt;", "")</f>
        <v>&lt;entity name='zombieCheerleader' prob='1' /&gt;</v>
      </c>
      <c r="BQ4" t="str">
        <f>IF(BMHordeData!BQ4 &lt;&gt; 0, "&lt;entity name='zombieCheerleaderFeral' prob='" &amp; ROUND(BMHordeData!BQ4,3) &amp; "' /&gt;", "")</f>
        <v>&lt;entity name='zombieCheerleaderFeral' prob='0.01' /&gt;</v>
      </c>
      <c r="BR4" t="str">
        <f>IF(BMHordeData!BR4 &lt;&gt; 0, "&lt;entity name='zombieCheerleaderRadiated' prob='" &amp; ROUND(BMHordeData!BR4,3) &amp; "' /&gt;", "")</f>
        <v/>
      </c>
      <c r="BS4" t="str">
        <f>IF(BMHordeData!BS4 &lt;&gt; 0, "&lt;entity name='zombieOldTimer' prob='" &amp; ROUND(BMHordeData!BS4,3) &amp; "' /&gt;", "")</f>
        <v>&lt;entity name='zombieOldTimer' prob='1' /&gt;</v>
      </c>
      <c r="BT4" t="str">
        <f>IF(BMHordeData!BT4 &lt;&gt; 0, "&lt;entity name='zombieOldTimerFeral' prob='" &amp; ROUND(BMHordeData!BT4,3) &amp; "' /&gt;", "")</f>
        <v>&lt;entity name='zombieOldTimerFeral' prob='0.01' /&gt;</v>
      </c>
      <c r="BU4" t="str">
        <f>IF(BMHordeData!BU4 &lt;&gt; 0, "&lt;entity name='zombieOldTimerRadiated' prob='" &amp; ROUND(BMHordeData!BU4,3) &amp; "' /&gt;", "")</f>
        <v/>
      </c>
      <c r="BV4" t="str">
        <f>IF(BMHordeData!BV4 &lt;&gt; 0, "&lt;entity name='zombieBiker' prob='" &amp; ROUND(BMHordeData!BV4,3) &amp; "' /&gt;", "")</f>
        <v>&lt;entity name='zombieBiker' prob='0.1' /&gt;</v>
      </c>
      <c r="BW4" t="str">
        <f>IF(BMHordeData!BW4 &lt;&gt; 0, "&lt;entity name='zombieBikerFeral' prob='" &amp; ROUND(BMHordeData!BW4,3) &amp; "' /&gt;", "")</f>
        <v/>
      </c>
      <c r="BX4" t="str">
        <f>IF(BMHordeData!BX4 &lt;&gt; 0, "&lt;entity name='zombieBikerRadiated' prob='" &amp; ROUND(BMHordeData!BX4,3) &amp; "' /&gt;", "")</f>
        <v/>
      </c>
      <c r="BY4" t="str">
        <f>IF(BMHordeData!BY4 &lt;&gt; 0, "&lt;entity name='zombieFarmer' prob='" &amp; ROUND(BMHordeData!BY4,3) &amp; "' /&gt;", "")</f>
        <v>&lt;entity name='zombieFarmer' prob='0.7' /&gt;</v>
      </c>
      <c r="BZ4" t="str">
        <f>IF(BMHordeData!BZ4 &lt;&gt; 0, "&lt;entity name='zombieFarmerFeral' prob='" &amp; ROUND(BMHordeData!BZ4,3) &amp; "' /&gt;", "")</f>
        <v>&lt;entity name='zombieFarmerFeral' prob='0.005' /&gt;</v>
      </c>
      <c r="CA4" t="str">
        <f>IF(BMHordeData!CA4 &lt;&gt; 0, "&lt;entity name='zombieStripper' prob='" &amp; ROUND(BMHordeData!CA4,3) &amp; "' /&gt;", "")</f>
        <v/>
      </c>
      <c r="CB4" t="str">
        <f>IF(BMHordeData!CB4 &lt;&gt; 0, "&lt;entity name='zombieStripperFeral' prob='" &amp; ROUND(BMHordeData!CB4,3) &amp; "' /&gt;", "")</f>
        <v/>
      </c>
      <c r="CC4" t="str">
        <f>IF(BMHordeData!CC4 &lt;&gt; 0, "&lt;entity name='animalZombieBear' prob='" &amp; ROUND(BMHordeData!CC4,3) &amp; "' /&gt;", "")</f>
        <v/>
      </c>
      <c r="CD4" t="str">
        <f>IF(BMHordeData!CD4 &lt;&gt; 0, "&lt;entity name='animalZombieBearFeral' prob='" &amp; ROUND(BMHordeData!CD4,3) &amp; "' /&gt;", "")</f>
        <v/>
      </c>
      <c r="CE4" t="str">
        <f>IF(BMHordeData!CE4 &lt;&gt; 0, "&lt;entity name='animalZombieVulture' prob='" &amp; ROUND(BMHordeData!CE4,3) &amp; "' /&gt;", "")</f>
        <v>&lt;entity name='animalZombieVulture' prob='0.7' /&gt;</v>
      </c>
      <c r="CF4" t="str">
        <f>IF(BMHordeData!CF4 &lt;&gt; 0, "&lt;entity name='animalZombieVultureRadiated' prob='" &amp; ROUND(BMHordeData!CF4,3) &amp; "' /&gt;", "")</f>
        <v>&lt;entity name='animalZombieVultureRadiated' prob='0.01' /&gt;</v>
      </c>
      <c r="CG4" t="str">
        <f>IF(BMHordeData!CG4 &lt;&gt; 0, "&lt;entity name='animalZombieDog' prob='" &amp; ROUND(BMHordeData!CG4,3) &amp; "' /&gt;", "")</f>
        <v>&lt;entity name='animalZombieDog' prob='0.5' /&gt;</v>
      </c>
      <c r="CH4" t="str">
        <f>IF(BMHordeData!CH4 &lt;&gt; 0, "&lt;entity name='animalBossGrace' prob='" &amp; ROUND(BMHordeData!CH4,3) &amp; "' /&gt;", "")</f>
        <v/>
      </c>
      <c r="CI4" t="s">
        <v>86</v>
      </c>
    </row>
    <row r="5" spans="1:87" x14ac:dyDescent="0.25">
      <c r="A5" t="str">
        <f>"&lt;entitygroup name='feralHordeStageGS" &amp; BMHordeData!A5 &amp; "'&gt;"</f>
        <v>&lt;entitygroup name='feralHordeStageGS7'&gt;</v>
      </c>
      <c r="B5" t="str">
        <f>IF(BMHordeData!B5 &lt;&gt; 0, "&lt;entity name='zombieWight' prob='" &amp; ROUND(BMHordeData!B5,3) &amp; "' /&gt;", "")</f>
        <v>&lt;entity name='zombieWight' prob='0.5' /&gt;</v>
      </c>
      <c r="C5" t="str">
        <f>IF(BMHordeData!C5 &lt;&gt; 0, "&lt;entity name='zombieWightFeral' prob='" &amp; ROUND(BMHordeData!C5, 3) &amp; "' /&gt;", "")</f>
        <v>&lt;entity name='zombieWightFeral' prob='0.01' /&gt;</v>
      </c>
      <c r="D5" t="str">
        <f>IF(BMHordeData!D5 &lt;&gt; 0, "&lt;entity name='zombieWightRadiated' prob='" &amp; ROUND(BMHordeData!D5,3) &amp; "' /&gt;", "")</f>
        <v/>
      </c>
      <c r="E5" t="str">
        <f>IF(BMHordeData!E5 &lt;&gt; 0, "&lt;entity name='zombieBoe' prob='" &amp; ROUND(BMHordeData!E5,3) &amp; "' /&gt;", "")</f>
        <v>&lt;entity name='zombieBoe' prob='1' /&gt;</v>
      </c>
      <c r="F5" t="str">
        <f>IF(BMHordeData!F5 &lt;&gt; 0, "&lt;entity name='zombieBoeFeral' prob='" &amp; ROUND(BMHordeData!F5,3) &amp; "' /&gt;", "")</f>
        <v>&lt;entity name='zombieBoeFeral' prob='0.01' /&gt;</v>
      </c>
      <c r="G5" t="str">
        <f>IF(BMHordeData!G5 &lt;&gt; 0, "&lt;entity name='zombieBoeRadiated' prob='" &amp; ROUND(BMHordeData!G5,3) &amp; "' /&gt;", "")</f>
        <v/>
      </c>
      <c r="H5" t="str">
        <f>IF(BMHordeData!H5 &lt;&gt; 0, "&lt;entity name='zombieFootballPlayer' prob='" &amp; ROUND(BMHordeData!H5,3) &amp; "' /&gt;", "")</f>
        <v>&lt;entity name='zombieFootballPlayer' prob='0.2' /&gt;</v>
      </c>
      <c r="I5" t="str">
        <f>IF(BMHordeData!I5 &lt;&gt; 0, "&lt;entity name='zombieFootballPlayerFeral' prob='" &amp; ROUND(BMHordeData!I5,3) &amp; "' /&gt;", "")</f>
        <v/>
      </c>
      <c r="J5" t="str">
        <f>IF(BMHordeData!J5 &lt;&gt; 0, "&lt;entity name='zombieFemaleFat' prob='" &amp; BMHordeData!J5 &amp; "' /&gt;", "")</f>
        <v>&lt;entity name='zombieFemaleFat' prob='0.5' /&gt;</v>
      </c>
      <c r="K5" t="str">
        <f>IF(BMHordeData!K5 &lt;&gt; 0, "&lt;entity name='zombieFemaleFatFeral' prob='" &amp; ROUND(BMHordeData!K5,3) &amp; "' /&gt;", "")</f>
        <v>&lt;entity name='zombieFemaleFatFeral' prob='0.01' /&gt;</v>
      </c>
      <c r="L5" t="str">
        <f>IF(BMHordeData!L5 &lt;&gt; 0, "&lt;entity name='zombieFemaleFatRadiated' prob='" &amp; ROUND(BMHordeData!L5,3) &amp; "' /&gt;", "")</f>
        <v/>
      </c>
      <c r="M5" t="str">
        <f>IF(BMHordeData!M5 &lt;&gt; 0, "&lt;entity name='zombieJoe' prob='" &amp; ROUND(BMHordeData!M5,3) &amp; "' /&gt;", "")</f>
        <v>&lt;entity name='zombieJoe' prob='1' /&gt;</v>
      </c>
      <c r="N5" t="str">
        <f>IF(BMHordeData!N5 &lt;&gt; 0, "&lt;entity name='zombieJoeFeral' prob='" &amp; ROUND(BMHordeData!N5,3) &amp; "' /&gt;", "")</f>
        <v>&lt;entity name='zombieJoeFeral' prob='0.01' /&gt;</v>
      </c>
      <c r="O5" t="str">
        <f>IF(BMHordeData!O5 &lt;&gt; 0, "&lt;entity name='zombieJoeRadiated' prob='" &amp; ROUND(BMHordeData!O5,) &amp; "' /&gt;", "")</f>
        <v/>
      </c>
      <c r="P5" t="str">
        <f>IF(BMHordeData!P5 &lt;&gt; 0, "&lt;entity name='zombieJoe' prob='" &amp; ROUND(BMHordeData!P5,3) &amp; "' /&gt;", "")</f>
        <v>&lt;entity name='zombieJoe' prob='1' /&gt;</v>
      </c>
      <c r="Q5" t="str">
        <f>IF(BMHordeData!Q5 &lt;&gt; 0, "&lt;entity name='zombieJoeFeral' prob='" &amp; ROUND(BMHordeData!Q5,3) &amp; "' /&gt;", "")</f>
        <v>&lt;entity name='zombieJoeFeral' prob='0.01' /&gt;</v>
      </c>
      <c r="R5" t="str">
        <f>IF(BMHordeData!R5 &lt;&gt; 0, "&lt;entity name='zombieJoeRadiated' prob='" &amp; ROUND(BMHordeData!R5,3) &amp; "' /&gt;", "")</f>
        <v/>
      </c>
      <c r="S5" t="str">
        <f>IF(BMHordeData!S5 &lt;&gt; 0, "&lt;entity name='zombieArlene' prob='" &amp; ROUND(BMHordeData!S5,3) &amp; "' /&gt;", "")</f>
        <v>&lt;entity name='zombieArlene' prob='1' /&gt;</v>
      </c>
      <c r="T5" t="str">
        <f>IF(BMHordeData!T5 &lt;&gt; 0, "&lt;entity name='zombieArleneFeral' prob='" &amp; ROUND(BMHordeData!T5,3) &amp; "' /&gt;", "")</f>
        <v>&lt;entity name='zombieArleneFeral' prob='0.01' /&gt;</v>
      </c>
      <c r="U5" t="str">
        <f>IF(BMHordeData!U5 &lt;&gt; 0, "&lt;entity name='zombieArleneRadiated' prob='" &amp; ROUND(BMHordeData!U5,3) &amp; "' /&gt;", "")</f>
        <v/>
      </c>
      <c r="V5" t="str">
        <f>IF(BMHordeData!V5 &lt;&gt; 0, "&lt;entity name='zombieArleneRadiatedHorde' prob='" &amp; ROUND(BMHordeData!V5,3) &amp; "' /&gt;", "")</f>
        <v>&lt;entity name='zombieArleneRadiatedHorde' prob='0.23' /&gt;</v>
      </c>
      <c r="W5" t="str">
        <f>IF(BMHordeData!W5 &lt;&gt; 0, "&lt;entity name='zombieLab' prob='" &amp; ROUND(BMHordeData!W5,3) &amp; "' /&gt;", "")</f>
        <v>&lt;entity name='zombieLab' prob='1' /&gt;</v>
      </c>
      <c r="X5" t="str">
        <f>IF(BMHordeData!X5 &lt;&gt; 0, "&lt;entity name='zombieLabFeral' prob='" &amp; ROUND(BMHordeData!X5,3) &amp; "' /&gt;", "")</f>
        <v>&lt;entity name='zombieLabFeral' prob='0.01' /&gt;</v>
      </c>
      <c r="Y5" t="str">
        <f>IF(BMHordeData!Y5 &lt;&gt; 0, "&lt;entity name='zombieLabRadiated' prob='" &amp; BMHordeData!Y5 &amp; "' /&gt;", "")</f>
        <v/>
      </c>
      <c r="Z5" t="str">
        <f>IF(BMHordeData!Z5 &lt;&gt; 0, "&lt;entity name='zombieDarlene' prob='" &amp; ROUND(BMHordeData!Z5,3) &amp; "' /&gt;", "")</f>
        <v>&lt;entity name='zombieDarlene' prob='1' /&gt;</v>
      </c>
      <c r="AA5" t="str">
        <f>IF(BMHordeData!AA5 &lt;&gt; 0, "&lt;entity name='zombieDarleneFeral' prob='" &amp; ROUND(BMHordeData!AA5,3) &amp; "' /&gt;", "")</f>
        <v>&lt;entity name='zombieDarleneFeral' prob='0.01' /&gt;</v>
      </c>
      <c r="AB5" t="str">
        <f>IF(BMHordeData!AB5 &lt;&gt; 0, "&lt;entity name='zombieDarleneRadiated' prob='" &amp; ROUND(BMHordeData!AB5,3) &amp; "' /&gt;", "")</f>
        <v/>
      </c>
      <c r="AC5" t="str">
        <f>IF(BMHordeData!AC5 &lt;&gt; 0, "&lt;entity name='zombieMarlene' prob='" &amp; ROUND(BMHordeData!AC5,3) &amp; "' /&gt;", "")</f>
        <v>&lt;entity name='zombieMarlene' prob='1' /&gt;</v>
      </c>
      <c r="AD5" t="str">
        <f>IF(BMHordeData!AD5 &lt;&gt; 0, "&lt;entity name='zombieMarleneFeral' prob='" &amp; ROUND(BMHordeData!AD5,3) &amp; "' /&gt;", "")</f>
        <v>&lt;entity name='zombieMarleneFeral' prob='0.01' /&gt;</v>
      </c>
      <c r="AE5" t="str">
        <f>IF(BMHordeData!AE5 &lt;&gt; 0, "&lt;entity name='zombieMarleneRadiated' prob='" &amp; ROUND(BMHordeData!AE5,3) &amp; "' /&gt;", "")</f>
        <v/>
      </c>
      <c r="AF5" t="str">
        <f>IF(BMHordeData!AF5 &lt;&gt; 0, "&lt;entity name='zombieYo' prob='" &amp; ROUND(BMHordeData!AF5,3) &amp; "' /&gt;", "")</f>
        <v>&lt;entity name='zombieYo' prob='1' /&gt;</v>
      </c>
      <c r="AG5" t="str">
        <f>IF(BMHordeData!AG5 &lt;&gt; 0, "&lt;entity name='zombieYoFeral' prob='" &amp; ROUND(BMHordeData!AG5,3) &amp; "' /&gt;", "")</f>
        <v>&lt;entity name='zombieYoFeral' prob='0.01' /&gt;</v>
      </c>
      <c r="AH5" t="str">
        <f>IF(BMHordeData!AH5 &lt;&gt; 0, "&lt;entity name='zombieYoRadiated' prob='" &amp; ROUND(BMHordeData!AH5,3) &amp; "' /&gt;", "")</f>
        <v/>
      </c>
      <c r="AI5" t="str">
        <f>IF(BMHordeData!AI5 &lt;&gt; 0, "&lt;entity name='zombieSteve' prob='" &amp; ROUND(BMHordeData!AI5,3) &amp; "' /&gt;", "")</f>
        <v>&lt;entity name='zombieSteve' prob='1' /&gt;</v>
      </c>
      <c r="AJ5" t="str">
        <f>IF(BMHordeData!AJ5 &lt;&gt; 0, "&lt;entity name='zombieSteveFeral' prob='" &amp; ROUND(BMHordeData!AJ5,3) &amp; "' /&gt;", "")</f>
        <v>&lt;entity name='zombieSteveFeral' prob='0.01' /&gt;</v>
      </c>
      <c r="AK5" t="str">
        <f>IF(BMHordeData!AK5 &lt;&gt; 0, "&lt;entity name='zombieSteveRadiated' prob='" &amp; ROUND(BMHordeData!AK5,3) &amp; "' /&gt;", "")</f>
        <v/>
      </c>
      <c r="AL5" t="str">
        <f>IF(BMHordeData!AL5 &lt;&gt; 0, "&lt;entity name='zombieSteveCrawler' prob='" &amp; ROUND(BMHordeData!AL5,3) &amp; "' /&gt;", "")</f>
        <v>&lt;entity name='zombieSteveCrawler' prob='1' /&gt;</v>
      </c>
      <c r="AM5" t="str">
        <f>IF(BMHordeData!AM5 &lt;&gt; 0, "&lt;entity name='zombieSteveCrawlerFeral' prob='" &amp; BMHordeData!AM5 &amp; "' /&gt;", "")</f>
        <v>&lt;entity name='zombieSteveCrawlerFeral' prob='0.05' /&gt;</v>
      </c>
      <c r="AN5" t="str">
        <f>IF(BMHordeData!AN5 &lt;&gt; 0, "&lt;entity name='zombieBusinessMan' prob='" &amp; ROUND(BMHordeData!AN5,3) &amp; "' /&gt;", "")</f>
        <v>&lt;entity name='zombieBusinessMan' prob='1' /&gt;</v>
      </c>
      <c r="AO5" t="str">
        <f>IF(BMHordeData!AO5 &lt;&gt; 0, "&lt;entity name='zombieBusinessManFeral' prob='" &amp; ROUND(BMHordeData!AO5,3) &amp; "' /&gt;", "")</f>
        <v>&lt;entity name='zombieBusinessManFeral' prob='0.01' /&gt;</v>
      </c>
      <c r="AP5" t="str">
        <f>IF(BMHordeData!AP5 &lt;&gt; 0, "&lt;entity name='zombieSnow' prob='" &amp; ROUND(BMHordeData!AP5,3) &amp; "' /&gt;", "")</f>
        <v>&lt;entity name='zombieSnow' prob='0.3' /&gt;</v>
      </c>
      <c r="AQ5" t="str">
        <f>IF(BMHordeData!AQ5 &lt;&gt; 0, "&lt;entity name='zombieSnowFeral' prob='" &amp; ROUND(BMHordeData!AQ5,3) &amp; "' /&gt;", "")</f>
        <v/>
      </c>
      <c r="AR5" t="str">
        <f>IF(BMHordeData!AR5 &lt;&gt; 0, "&lt;entity name='zombieSpider' prob='" &amp; ROUND(BMHordeData!AR5,3) &amp; "' /&gt;", "")</f>
        <v>&lt;entity name='zombieSpider' prob='0.7' /&gt;</v>
      </c>
      <c r="AS5" t="str">
        <f>IF(BMHordeData!AS5 &lt;&gt; 0, "&lt;entity name='zombieSpiderFeral' prob='" &amp; ROUND(BMHordeData!AS5,3) &amp; "' /&gt;", "")</f>
        <v>&lt;entity name='zombieSpiderFeral' prob='0.005' /&gt;</v>
      </c>
      <c r="AT5" t="str">
        <f>IF(BMHordeData!AT5 &lt;&gt; 0, "&lt;entity name='zombieSpiderRadiated' prob='" &amp; ROUND(BMHordeData!AT5,3) &amp; "' /&gt;", "")</f>
        <v/>
      </c>
      <c r="AU5" t="str">
        <f>IF(BMHordeData!AU5 &lt;&gt; 0, "&lt;entity name='zombieBurnt' prob='" &amp; ROUND(BMHordeData!AU5,3) &amp; "' /&gt;", "")</f>
        <v>&lt;entity name='zombieBurnt' prob='0.7' /&gt;</v>
      </c>
      <c r="AV5" t="str">
        <f>IF(BMHordeData!AV5 &lt;&gt; 0, "&lt;entity name='zombieBurnt' prob='" &amp; ROUND(BMHordeData!AV5,3) &amp; "' /&gt;", "")</f>
        <v/>
      </c>
      <c r="AW5" t="str">
        <f>IF(BMHordeData!AW5 &lt;&gt; 0, "&lt;entity name='zombieNurse' prob='" &amp; ROUND(BMHordeData!AW5,3) &amp; "' /&gt;", "")</f>
        <v>&lt;entity name='zombieNurse' prob='1' /&gt;</v>
      </c>
      <c r="AX5" t="str">
        <f>IF(BMHordeData!AX5 &lt;&gt; 0, "&lt;entity name='zombieNurseFeral' prob='" &amp; ROUND(BMHordeData!AX5,3) &amp; "' /&gt;", "")</f>
        <v>&lt;entity name='zombieNurseFeral' prob='0.01' /&gt;</v>
      </c>
      <c r="AY5" t="str">
        <f>IF(BMHordeData!AY5 &lt;&gt; 0, "&lt;entity name='zombieFatHawaiian' prob='" &amp; ROUND(BMHordeData!AY5,3) &amp; "' /&gt;", "")</f>
        <v>&lt;entity name='zombieFatHawaiian' prob='0.7' /&gt;</v>
      </c>
      <c r="AZ5" t="str">
        <f>IF(BMHordeData!AZ5 &lt;&gt; 0, "&lt;entity name='zombieFatHawaiianFeral' prob='" &amp; ROUND(BMHordeData!AZ5,3) &amp; "' /&gt;", "")</f>
        <v>&lt;entity name='zombieFatHawaiianFeral' prob='0.005' /&gt;</v>
      </c>
      <c r="BA5" t="str">
        <f>IF(BMHordeData!BA5 &lt;&gt; 0, "&lt;entity name='zombieFatCop' prob='" &amp; ROUND(BMHordeData!BA5,3) &amp; "' /&gt;", "")</f>
        <v>&lt;entity name='zombieFatCop' prob='0.1' /&gt;</v>
      </c>
      <c r="BB5" t="str">
        <f>IF(BMHordeData!BB5 &lt;&gt; 0, "&lt;entity name='zombieFatCopFeral' prob='" &amp; ROUND(BMHordeData!BB5,3) &amp; "' /&gt;", "")</f>
        <v/>
      </c>
      <c r="BC5" t="str">
        <f>IF(BMHordeData!BC5 &lt;&gt; 0, "&lt;entity name='zombieFatCopRadiated' prob='" &amp; ROUND(BMHordeData!BC5,3) &amp; "' /&gt;", "")</f>
        <v/>
      </c>
      <c r="BD5" t="str">
        <f>IF(BMHordeData!BD5 &lt;&gt; 0, "&lt;entity name='zombieMaleHazmat' prob='" &amp; ROUND(BMHordeData!BD5,3) &amp; "' /&gt;", "")</f>
        <v>&lt;entity name='zombieMaleHazmat' prob='0.7' /&gt;</v>
      </c>
      <c r="BE5" t="str">
        <f>IF(BMHordeData!BE5 &lt;&gt; 0, "&lt;entity name='zombieMaleHazmat' prob='" &amp; ROUND(BMHordeData!BE5,3) &amp; "' /&gt;", "")</f>
        <v/>
      </c>
      <c r="BF5" t="str">
        <f>IF(BMHordeData!BF5 &lt;&gt; 0, "&lt;entity name='zombieUtilityWorker' prob='" &amp; ROUND(BMHordeData!BF5,3) &amp; "' /&gt;", "")</f>
        <v>&lt;entity name='zombieUtilityWorker' prob='0.7' /&gt;</v>
      </c>
      <c r="BG5" t="str">
        <f>IF(BMHordeData!BG5 &lt;&gt; 0, "&lt;entity name='zombieUtilityWorkerFeral' prob='" &amp; ROUND(BMHordeData!BG5,3) &amp; "' /&gt;", "")</f>
        <v/>
      </c>
      <c r="BH5" t="str">
        <f>IF(BMHordeData!BH5 &lt;&gt; 0, "&lt;entity name='zombieSoldier' prob='" &amp; ROUND(BMHordeData!BH5,3) &amp; "' /&gt;", "")</f>
        <v>&lt;entity name='zombieSoldier' prob='0.1' /&gt;</v>
      </c>
      <c r="BI5" t="str">
        <f>IF(BMHordeData!BI5 &lt;&gt; 0, "&lt;entity name='zombieSoldierFeral' prob='" &amp; ROUND(BMHordeData!BI5,3) &amp; "' /&gt;", "")</f>
        <v/>
      </c>
      <c r="BJ5" t="str">
        <f>IF(BMHordeData!BJ5 &lt;&gt; 0, "&lt;entity name='zombieSoldierRadiated' prob='" &amp; ROUND(BMHordeData!BJ5,3) &amp; "' /&gt;", "")</f>
        <v/>
      </c>
      <c r="BK5" t="str">
        <f>IF(BMHordeData!BK5 &lt;&gt; 0, "&lt;entity name='zombieDemolition' prob='" &amp; ROUND(BMHordeData!BK5,3) &amp; "' /&gt;", "")</f>
        <v>&lt;entity name='zombieDemolition' prob='0.01' /&gt;</v>
      </c>
      <c r="BL5" t="str">
        <f>IF(BMHordeData!BL5 &lt;&gt; 0, "&lt;entity name='zombieDemolitionFeral' prob='" &amp; ROUND(BMHordeData!BL5,3) &amp; "' /&gt;", "")</f>
        <v/>
      </c>
      <c r="BM5" t="str">
        <f>IF(BMHordeData!BM5 &lt;&gt; 0, "&lt;entity name='zombieSkateboarder' prob='" &amp; ROUND(BMHordeData!BM5,3) &amp; "' /&gt;", "")</f>
        <v>&lt;entity name='zombieSkateboarder' prob='1' /&gt;</v>
      </c>
      <c r="BN5" t="str">
        <f>IF(BMHordeData!BN5 &lt;&gt; 0, "&lt;entity name='zombieSkateboarderFeral' prob='" &amp; ROUND(BMHordeData!BN5,3) &amp; "' /&gt;", "")</f>
        <v>&lt;entity name='zombieSkateboarderFeral' prob='0.01' /&gt;</v>
      </c>
      <c r="BO5" t="str">
        <f>IF(BMHordeData!BO5 &lt;&gt; 0, "&lt;entity name='zombieSkateboarderRadiated' prob='" &amp; ROUND(BMHordeData!BO5,3) &amp; "' /&gt;", "")</f>
        <v/>
      </c>
      <c r="BP5" t="str">
        <f>IF(BMHordeData!BP5 &lt;&gt; 0, "&lt;entity name='zombieCheerleader' prob='" &amp; ROUND(BMHordeData!BP5,3) &amp; "' /&gt;", "")</f>
        <v>&lt;entity name='zombieCheerleader' prob='1' /&gt;</v>
      </c>
      <c r="BQ5" t="str">
        <f>IF(BMHordeData!BQ5 &lt;&gt; 0, "&lt;entity name='zombieCheerleaderFeral' prob='" &amp; ROUND(BMHordeData!BQ5,3) &amp; "' /&gt;", "")</f>
        <v>&lt;entity name='zombieCheerleaderFeral' prob='0.01' /&gt;</v>
      </c>
      <c r="BR5" t="str">
        <f>IF(BMHordeData!BR5 &lt;&gt; 0, "&lt;entity name='zombieCheerleaderRadiated' prob='" &amp; ROUND(BMHordeData!BR5,3) &amp; "' /&gt;", "")</f>
        <v/>
      </c>
      <c r="BS5" t="str">
        <f>IF(BMHordeData!BS5 &lt;&gt; 0, "&lt;entity name='zombieOldTimer' prob='" &amp; ROUND(BMHordeData!BS5,3) &amp; "' /&gt;", "")</f>
        <v>&lt;entity name='zombieOldTimer' prob='1' /&gt;</v>
      </c>
      <c r="BT5" t="str">
        <f>IF(BMHordeData!BT5 &lt;&gt; 0, "&lt;entity name='zombieOldTimerFeral' prob='" &amp; ROUND(BMHordeData!BT5,3) &amp; "' /&gt;", "")</f>
        <v>&lt;entity name='zombieOldTimerFeral' prob='0.01' /&gt;</v>
      </c>
      <c r="BU5" t="str">
        <f>IF(BMHordeData!BU5 &lt;&gt; 0, "&lt;entity name='zombieOldTimerRadiated' prob='" &amp; ROUND(BMHordeData!BU5,3) &amp; "' /&gt;", "")</f>
        <v/>
      </c>
      <c r="BV5" t="str">
        <f>IF(BMHordeData!BV5 &lt;&gt; 0, "&lt;entity name='zombieBiker' prob='" &amp; ROUND(BMHordeData!BV5,3) &amp; "' /&gt;", "")</f>
        <v>&lt;entity name='zombieBiker' prob='0.1' /&gt;</v>
      </c>
      <c r="BW5" t="str">
        <f>IF(BMHordeData!BW5 &lt;&gt; 0, "&lt;entity name='zombieBikerFeral' prob='" &amp; ROUND(BMHordeData!BW5,3) &amp; "' /&gt;", "")</f>
        <v/>
      </c>
      <c r="BX5" t="str">
        <f>IF(BMHordeData!BX5 &lt;&gt; 0, "&lt;entity name='zombieBikerRadiated' prob='" &amp; ROUND(BMHordeData!BX5,3) &amp; "' /&gt;", "")</f>
        <v/>
      </c>
      <c r="BY5" t="str">
        <f>IF(BMHordeData!BY5 &lt;&gt; 0, "&lt;entity name='zombieFarmer' prob='" &amp; ROUND(BMHordeData!BY5,3) &amp; "' /&gt;", "")</f>
        <v>&lt;entity name='zombieFarmer' prob='0.7' /&gt;</v>
      </c>
      <c r="BZ5" t="str">
        <f>IF(BMHordeData!BZ5 &lt;&gt; 0, "&lt;entity name='zombieFarmerFeral' prob='" &amp; ROUND(BMHordeData!BZ5,3) &amp; "' /&gt;", "")</f>
        <v>&lt;entity name='zombieFarmerFeral' prob='0.005' /&gt;</v>
      </c>
      <c r="CA5" t="str">
        <f>IF(BMHordeData!CA5 &lt;&gt; 0, "&lt;entity name='zombieStripper' prob='" &amp; ROUND(BMHordeData!CA5,3) &amp; "' /&gt;", "")</f>
        <v/>
      </c>
      <c r="CB5" t="str">
        <f>IF(BMHordeData!CB5 &lt;&gt; 0, "&lt;entity name='zombieStripperFeral' prob='" &amp; ROUND(BMHordeData!CB5,3) &amp; "' /&gt;", "")</f>
        <v/>
      </c>
      <c r="CC5" t="str">
        <f>IF(BMHordeData!CC5 &lt;&gt; 0, "&lt;entity name='animalZombieBear' prob='" &amp; ROUND(BMHordeData!CC5,3) &amp; "' /&gt;", "")</f>
        <v/>
      </c>
      <c r="CD5" t="str">
        <f>IF(BMHordeData!CD5 &lt;&gt; 0, "&lt;entity name='animalZombieBearFeral' prob='" &amp; ROUND(BMHordeData!CD5,3) &amp; "' /&gt;", "")</f>
        <v/>
      </c>
      <c r="CE5" t="str">
        <f>IF(BMHordeData!CE5 &lt;&gt; 0, "&lt;entity name='animalZombieVulture' prob='" &amp; ROUND(BMHordeData!CE5,3) &amp; "' /&gt;", "")</f>
        <v>&lt;entity name='animalZombieVulture' prob='0.7' /&gt;</v>
      </c>
      <c r="CF5" t="str">
        <f>IF(BMHordeData!CF5 &lt;&gt; 0, "&lt;entity name='animalZombieVultureRadiated' prob='" &amp; ROUND(BMHordeData!CF5,3) &amp; "' /&gt;", "")</f>
        <v>&lt;entity name='animalZombieVultureRadiated' prob='0.01' /&gt;</v>
      </c>
      <c r="CG5" t="str">
        <f>IF(BMHordeData!CG5 &lt;&gt; 0, "&lt;entity name='animalZombieDog' prob='" &amp; ROUND(BMHordeData!CG5,3) &amp; "' /&gt;", "")</f>
        <v>&lt;entity name='animalZombieDog' prob='0.5' /&gt;</v>
      </c>
      <c r="CH5" t="str">
        <f>IF(BMHordeData!CH5 &lt;&gt; 0, "&lt;entity name='animalBossGrace' prob='" &amp; ROUND(BMHordeData!CH5,3) &amp; "' /&gt;", "")</f>
        <v/>
      </c>
      <c r="CI5" t="s">
        <v>86</v>
      </c>
    </row>
    <row r="6" spans="1:87" x14ac:dyDescent="0.25">
      <c r="A6" t="str">
        <f>"&lt;entitygroup name='feralHordeStageGS" &amp; BMHordeData!A6 &amp; "'&gt;"</f>
        <v>&lt;entitygroup name='feralHordeStageGS10'&gt;</v>
      </c>
      <c r="B6" t="str">
        <f>IF(BMHordeData!B6 &lt;&gt; 0, "&lt;entity name='zombieWight' prob='" &amp; ROUND(BMHordeData!B6,3) &amp; "' /&gt;", "")</f>
        <v>&lt;entity name='zombieWight' prob='0.51' /&gt;</v>
      </c>
      <c r="C6" t="str">
        <f>IF(BMHordeData!C6 &lt;&gt; 0, "&lt;entity name='zombieWightFeral' prob='" &amp; ROUND(BMHordeData!C6, 3) &amp; "' /&gt;", "")</f>
        <v>&lt;entity name='zombieWightFeral' prob='0.02' /&gt;</v>
      </c>
      <c r="D6" t="str">
        <f>IF(BMHordeData!D6 &lt;&gt; 0, "&lt;entity name='zombieWightRadiated' prob='" &amp; ROUND(BMHordeData!D6,3) &amp; "' /&gt;", "")</f>
        <v/>
      </c>
      <c r="E6" t="str">
        <f>IF(BMHordeData!E6 &lt;&gt; 0, "&lt;entity name='zombieBoe' prob='" &amp; ROUND(BMHordeData!E6,3) &amp; "' /&gt;", "")</f>
        <v>&lt;entity name='zombieBoe' prob='1' /&gt;</v>
      </c>
      <c r="F6" t="str">
        <f>IF(BMHordeData!F6 &lt;&gt; 0, "&lt;entity name='zombieBoeFeral' prob='" &amp; ROUND(BMHordeData!F6,3) &amp; "' /&gt;", "")</f>
        <v>&lt;entity name='zombieBoeFeral' prob='0.02' /&gt;</v>
      </c>
      <c r="G6" t="str">
        <f>IF(BMHordeData!G6 &lt;&gt; 0, "&lt;entity name='zombieBoeRadiated' prob='" &amp; ROUND(BMHordeData!G6,3) &amp; "' /&gt;", "")</f>
        <v/>
      </c>
      <c r="H6" t="str">
        <f>IF(BMHordeData!H6 &lt;&gt; 0, "&lt;entity name='zombieFootballPlayer' prob='" &amp; ROUND(BMHordeData!H6,3) &amp; "' /&gt;", "")</f>
        <v>&lt;entity name='zombieFootballPlayer' prob='0.21' /&gt;</v>
      </c>
      <c r="I6" t="str">
        <f>IF(BMHordeData!I6 &lt;&gt; 0, "&lt;entity name='zombieFootballPlayerFeral' prob='" &amp; ROUND(BMHordeData!I6,3) &amp; "' /&gt;", "")</f>
        <v/>
      </c>
      <c r="J6" t="str">
        <f>IF(BMHordeData!J6 &lt;&gt; 0, "&lt;entity name='zombieFemaleFat' prob='" &amp; BMHordeData!J6 &amp; "' /&gt;", "")</f>
        <v>&lt;entity name='zombieFemaleFat' prob='0.51' /&gt;</v>
      </c>
      <c r="K6" t="str">
        <f>IF(BMHordeData!K6 &lt;&gt; 0, "&lt;entity name='zombieFemaleFatFeral' prob='" &amp; ROUND(BMHordeData!K6,3) &amp; "' /&gt;", "")</f>
        <v>&lt;entity name='zombieFemaleFatFeral' prob='0.02' /&gt;</v>
      </c>
      <c r="L6" t="str">
        <f>IF(BMHordeData!L6 &lt;&gt; 0, "&lt;entity name='zombieFemaleFatRadiated' prob='" &amp; ROUND(BMHordeData!L6,3) &amp; "' /&gt;", "")</f>
        <v/>
      </c>
      <c r="M6" t="str">
        <f>IF(BMHordeData!M6 &lt;&gt; 0, "&lt;entity name='zombieJoe' prob='" &amp; ROUND(BMHordeData!M6,3) &amp; "' /&gt;", "")</f>
        <v>&lt;entity name='zombieJoe' prob='1' /&gt;</v>
      </c>
      <c r="N6" t="str">
        <f>IF(BMHordeData!N6 &lt;&gt; 0, "&lt;entity name='zombieJoeFeral' prob='" &amp; ROUND(BMHordeData!N6,3) &amp; "' /&gt;", "")</f>
        <v>&lt;entity name='zombieJoeFeral' prob='0.02' /&gt;</v>
      </c>
      <c r="O6" t="str">
        <f>IF(BMHordeData!O6 &lt;&gt; 0, "&lt;entity name='zombieJoeRadiated' prob='" &amp; ROUND(BMHordeData!O6,) &amp; "' /&gt;", "")</f>
        <v/>
      </c>
      <c r="P6" t="str">
        <f>IF(BMHordeData!P6 &lt;&gt; 0, "&lt;entity name='zombieJoe' prob='" &amp; ROUND(BMHordeData!P6,3) &amp; "' /&gt;", "")</f>
        <v>&lt;entity name='zombieJoe' prob='1' /&gt;</v>
      </c>
      <c r="Q6" t="str">
        <f>IF(BMHordeData!Q6 &lt;&gt; 0, "&lt;entity name='zombieJoeFeral' prob='" &amp; ROUND(BMHordeData!Q6,3) &amp; "' /&gt;", "")</f>
        <v>&lt;entity name='zombieJoeFeral' prob='0.02' /&gt;</v>
      </c>
      <c r="R6" t="str">
        <f>IF(BMHordeData!R6 &lt;&gt; 0, "&lt;entity name='zombieJoeRadiated' prob='" &amp; ROUND(BMHordeData!R6,3) &amp; "' /&gt;", "")</f>
        <v/>
      </c>
      <c r="S6" t="str">
        <f>IF(BMHordeData!S6 &lt;&gt; 0, "&lt;entity name='zombieArlene' prob='" &amp; ROUND(BMHordeData!S6,3) &amp; "' /&gt;", "")</f>
        <v>&lt;entity name='zombieArlene' prob='1' /&gt;</v>
      </c>
      <c r="T6" t="str">
        <f>IF(BMHordeData!T6 &lt;&gt; 0, "&lt;entity name='zombieArleneFeral' prob='" &amp; ROUND(BMHordeData!T6,3) &amp; "' /&gt;", "")</f>
        <v>&lt;entity name='zombieArleneFeral' prob='0.02' /&gt;</v>
      </c>
      <c r="U6" t="str">
        <f>IF(BMHordeData!U6 &lt;&gt; 0, "&lt;entity name='zombieArleneRadiated' prob='" &amp; ROUND(BMHordeData!U6,3) &amp; "' /&gt;", "")</f>
        <v/>
      </c>
      <c r="V6" t="str">
        <f>IF(BMHordeData!V6 &lt;&gt; 0, "&lt;entity name='zombieArleneRadiatedHorde' prob='" &amp; ROUND(BMHordeData!V6,3) &amp; "' /&gt;", "")</f>
        <v>&lt;entity name='zombieArleneRadiatedHorde' prob='0.24' /&gt;</v>
      </c>
      <c r="W6" t="str">
        <f>IF(BMHordeData!W6 &lt;&gt; 0, "&lt;entity name='zombieLab' prob='" &amp; ROUND(BMHordeData!W6,3) &amp; "' /&gt;", "")</f>
        <v>&lt;entity name='zombieLab' prob='1' /&gt;</v>
      </c>
      <c r="X6" t="str">
        <f>IF(BMHordeData!X6 &lt;&gt; 0, "&lt;entity name='zombieLabFeral' prob='" &amp; ROUND(BMHordeData!X6,3) &amp; "' /&gt;", "")</f>
        <v>&lt;entity name='zombieLabFeral' prob='0.02' /&gt;</v>
      </c>
      <c r="Y6" t="str">
        <f>IF(BMHordeData!Y6 &lt;&gt; 0, "&lt;entity name='zombieLabRadiated' prob='" &amp; BMHordeData!Y6 &amp; "' /&gt;", "")</f>
        <v/>
      </c>
      <c r="Z6" t="str">
        <f>IF(BMHordeData!Z6 &lt;&gt; 0, "&lt;entity name='zombieDarlene' prob='" &amp; ROUND(BMHordeData!Z6,3) &amp; "' /&gt;", "")</f>
        <v>&lt;entity name='zombieDarlene' prob='1' /&gt;</v>
      </c>
      <c r="AA6" t="str">
        <f>IF(BMHordeData!AA6 &lt;&gt; 0, "&lt;entity name='zombieDarleneFeral' prob='" &amp; ROUND(BMHordeData!AA6,3) &amp; "' /&gt;", "")</f>
        <v>&lt;entity name='zombieDarleneFeral' prob='0.02' /&gt;</v>
      </c>
      <c r="AB6" t="str">
        <f>IF(BMHordeData!AB6 &lt;&gt; 0, "&lt;entity name='zombieDarleneRadiated' prob='" &amp; ROUND(BMHordeData!AB6,3) &amp; "' /&gt;", "")</f>
        <v/>
      </c>
      <c r="AC6" t="str">
        <f>IF(BMHordeData!AC6 &lt;&gt; 0, "&lt;entity name='zombieMarlene' prob='" &amp; ROUND(BMHordeData!AC6,3) &amp; "' /&gt;", "")</f>
        <v>&lt;entity name='zombieMarlene' prob='1' /&gt;</v>
      </c>
      <c r="AD6" t="str">
        <f>IF(BMHordeData!AD6 &lt;&gt; 0, "&lt;entity name='zombieMarleneFeral' prob='" &amp; ROUND(BMHordeData!AD6,3) &amp; "' /&gt;", "")</f>
        <v>&lt;entity name='zombieMarleneFeral' prob='0.02' /&gt;</v>
      </c>
      <c r="AE6" t="str">
        <f>IF(BMHordeData!AE6 &lt;&gt; 0, "&lt;entity name='zombieMarleneRadiated' prob='" &amp; ROUND(BMHordeData!AE6,3) &amp; "' /&gt;", "")</f>
        <v/>
      </c>
      <c r="AF6" t="str">
        <f>IF(BMHordeData!AF6 &lt;&gt; 0, "&lt;entity name='zombieYo' prob='" &amp; ROUND(BMHordeData!AF6,3) &amp; "' /&gt;", "")</f>
        <v>&lt;entity name='zombieYo' prob='1' /&gt;</v>
      </c>
      <c r="AG6" t="str">
        <f>IF(BMHordeData!AG6 &lt;&gt; 0, "&lt;entity name='zombieYoFeral' prob='" &amp; ROUND(BMHordeData!AG6,3) &amp; "' /&gt;", "")</f>
        <v>&lt;entity name='zombieYoFeral' prob='0.02' /&gt;</v>
      </c>
      <c r="AH6" t="str">
        <f>IF(BMHordeData!AH6 &lt;&gt; 0, "&lt;entity name='zombieYoRadiated' prob='" &amp; ROUND(BMHordeData!AH6,3) &amp; "' /&gt;", "")</f>
        <v/>
      </c>
      <c r="AI6" t="str">
        <f>IF(BMHordeData!AI6 &lt;&gt; 0, "&lt;entity name='zombieSteve' prob='" &amp; ROUND(BMHordeData!AI6,3) &amp; "' /&gt;", "")</f>
        <v>&lt;entity name='zombieSteve' prob='1' /&gt;</v>
      </c>
      <c r="AJ6" t="str">
        <f>IF(BMHordeData!AJ6 &lt;&gt; 0, "&lt;entity name='zombieSteveFeral' prob='" &amp; ROUND(BMHordeData!AJ6,3) &amp; "' /&gt;", "")</f>
        <v>&lt;entity name='zombieSteveFeral' prob='0.02' /&gt;</v>
      </c>
      <c r="AK6" t="str">
        <f>IF(BMHordeData!AK6 &lt;&gt; 0, "&lt;entity name='zombieSteveRadiated' prob='" &amp; ROUND(BMHordeData!AK6,3) &amp; "' /&gt;", "")</f>
        <v/>
      </c>
      <c r="AL6" t="str">
        <f>IF(BMHordeData!AL6 &lt;&gt; 0, "&lt;entity name='zombieSteveCrawler' prob='" &amp; ROUND(BMHordeData!AL6,3) &amp; "' /&gt;", "")</f>
        <v>&lt;entity name='zombieSteveCrawler' prob='1' /&gt;</v>
      </c>
      <c r="AM6" t="str">
        <f>IF(BMHordeData!AM6 &lt;&gt; 0, "&lt;entity name='zombieSteveCrawlerFeral' prob='" &amp; BMHordeData!AM6 &amp; "' /&gt;", "")</f>
        <v>&lt;entity name='zombieSteveCrawlerFeral' prob='0.06' /&gt;</v>
      </c>
      <c r="AN6" t="str">
        <f>IF(BMHordeData!AN6 &lt;&gt; 0, "&lt;entity name='zombieBusinessMan' prob='" &amp; ROUND(BMHordeData!AN6,3) &amp; "' /&gt;", "")</f>
        <v>&lt;entity name='zombieBusinessMan' prob='1' /&gt;</v>
      </c>
      <c r="AO6" t="str">
        <f>IF(BMHordeData!AO6 &lt;&gt; 0, "&lt;entity name='zombieBusinessManFeral' prob='" &amp; ROUND(BMHordeData!AO6,3) &amp; "' /&gt;", "")</f>
        <v>&lt;entity name='zombieBusinessManFeral' prob='0.02' /&gt;</v>
      </c>
      <c r="AP6" t="str">
        <f>IF(BMHordeData!AP6 &lt;&gt; 0, "&lt;entity name='zombieSnow' prob='" &amp; ROUND(BMHordeData!AP6,3) &amp; "' /&gt;", "")</f>
        <v>&lt;entity name='zombieSnow' prob='0.31' /&gt;</v>
      </c>
      <c r="AQ6" t="str">
        <f>IF(BMHordeData!AQ6 &lt;&gt; 0, "&lt;entity name='zombieSnowFeral' prob='" &amp; ROUND(BMHordeData!AQ6,3) &amp; "' /&gt;", "")</f>
        <v/>
      </c>
      <c r="AR6" t="str">
        <f>IF(BMHordeData!AR6 &lt;&gt; 0, "&lt;entity name='zombieSpider' prob='" &amp; ROUND(BMHordeData!AR6,3) &amp; "' /&gt;", "")</f>
        <v>&lt;entity name='zombieSpider' prob='0.71' /&gt;</v>
      </c>
      <c r="AS6" t="str">
        <f>IF(BMHordeData!AS6 &lt;&gt; 0, "&lt;entity name='zombieSpiderFeral' prob='" &amp; ROUND(BMHordeData!AS6,3) &amp; "' /&gt;", "")</f>
        <v>&lt;entity name='zombieSpiderFeral' prob='0.01' /&gt;</v>
      </c>
      <c r="AT6" t="str">
        <f>IF(BMHordeData!AT6 &lt;&gt; 0, "&lt;entity name='zombieSpiderRadiated' prob='" &amp; ROUND(BMHordeData!AT6,3) &amp; "' /&gt;", "")</f>
        <v/>
      </c>
      <c r="AU6" t="str">
        <f>IF(BMHordeData!AU6 &lt;&gt; 0, "&lt;entity name='zombieBurnt' prob='" &amp; ROUND(BMHordeData!AU6,3) &amp; "' /&gt;", "")</f>
        <v>&lt;entity name='zombieBurnt' prob='0.71' /&gt;</v>
      </c>
      <c r="AV6" t="str">
        <f>IF(BMHordeData!AV6 &lt;&gt; 0, "&lt;entity name='zombieBurnt' prob='" &amp; ROUND(BMHordeData!AV6,3) &amp; "' /&gt;", "")</f>
        <v/>
      </c>
      <c r="AW6" t="str">
        <f>IF(BMHordeData!AW6 &lt;&gt; 0, "&lt;entity name='zombieNurse' prob='" &amp; ROUND(BMHordeData!AW6,3) &amp; "' /&gt;", "")</f>
        <v>&lt;entity name='zombieNurse' prob='1' /&gt;</v>
      </c>
      <c r="AX6" t="str">
        <f>IF(BMHordeData!AX6 &lt;&gt; 0, "&lt;entity name='zombieNurseFeral' prob='" &amp; ROUND(BMHordeData!AX6,3) &amp; "' /&gt;", "")</f>
        <v>&lt;entity name='zombieNurseFeral' prob='0.02' /&gt;</v>
      </c>
      <c r="AY6" t="str">
        <f>IF(BMHordeData!AY6 &lt;&gt; 0, "&lt;entity name='zombieFatHawaiian' prob='" &amp; ROUND(BMHordeData!AY6,3) &amp; "' /&gt;", "")</f>
        <v>&lt;entity name='zombieFatHawaiian' prob='0.71' /&gt;</v>
      </c>
      <c r="AZ6" t="str">
        <f>IF(BMHordeData!AZ6 &lt;&gt; 0, "&lt;entity name='zombieFatHawaiianFeral' prob='" &amp; ROUND(BMHordeData!AZ6,3) &amp; "' /&gt;", "")</f>
        <v>&lt;entity name='zombieFatHawaiianFeral' prob='0.01' /&gt;</v>
      </c>
      <c r="BA6" t="str">
        <f>IF(BMHordeData!BA6 &lt;&gt; 0, "&lt;entity name='zombieFatCop' prob='" &amp; ROUND(BMHordeData!BA6,3) &amp; "' /&gt;", "")</f>
        <v>&lt;entity name='zombieFatCop' prob='0.11' /&gt;</v>
      </c>
      <c r="BB6" t="str">
        <f>IF(BMHordeData!BB6 &lt;&gt; 0, "&lt;entity name='zombieFatCopFeral' prob='" &amp; ROUND(BMHordeData!BB6,3) &amp; "' /&gt;", "")</f>
        <v/>
      </c>
      <c r="BC6" t="str">
        <f>IF(BMHordeData!BC6 &lt;&gt; 0, "&lt;entity name='zombieFatCopRadiated' prob='" &amp; ROUND(BMHordeData!BC6,3) &amp; "' /&gt;", "")</f>
        <v/>
      </c>
      <c r="BD6" t="str">
        <f>IF(BMHordeData!BD6 &lt;&gt; 0, "&lt;entity name='zombieMaleHazmat' prob='" &amp; ROUND(BMHordeData!BD6,3) &amp; "' /&gt;", "")</f>
        <v>&lt;entity name='zombieMaleHazmat' prob='0.71' /&gt;</v>
      </c>
      <c r="BE6" t="str">
        <f>IF(BMHordeData!BE6 &lt;&gt; 0, "&lt;entity name='zombieMaleHazmat' prob='" &amp; ROUND(BMHordeData!BE6,3) &amp; "' /&gt;", "")</f>
        <v/>
      </c>
      <c r="BF6" t="str">
        <f>IF(BMHordeData!BF6 &lt;&gt; 0, "&lt;entity name='zombieUtilityWorker' prob='" &amp; ROUND(BMHordeData!BF6,3) &amp; "' /&gt;", "")</f>
        <v>&lt;entity name='zombieUtilityWorker' prob='0.71' /&gt;</v>
      </c>
      <c r="BG6" t="str">
        <f>IF(BMHordeData!BG6 &lt;&gt; 0, "&lt;entity name='zombieUtilityWorkerFeral' prob='" &amp; ROUND(BMHordeData!BG6,3) &amp; "' /&gt;", "")</f>
        <v/>
      </c>
      <c r="BH6" t="str">
        <f>IF(BMHordeData!BH6 &lt;&gt; 0, "&lt;entity name='zombieSoldier' prob='" &amp; ROUND(BMHordeData!BH6,3) &amp; "' /&gt;", "")</f>
        <v>&lt;entity name='zombieSoldier' prob='0.11' /&gt;</v>
      </c>
      <c r="BI6" t="str">
        <f>IF(BMHordeData!BI6 &lt;&gt; 0, "&lt;entity name='zombieSoldierFeral' prob='" &amp; ROUND(BMHordeData!BI6,3) &amp; "' /&gt;", "")</f>
        <v/>
      </c>
      <c r="BJ6" t="str">
        <f>IF(BMHordeData!BJ6 &lt;&gt; 0, "&lt;entity name='zombieSoldierRadiated' prob='" &amp; ROUND(BMHordeData!BJ6,3) &amp; "' /&gt;", "")</f>
        <v/>
      </c>
      <c r="BK6" t="str">
        <f>IF(BMHordeData!BK6 &lt;&gt; 0, "&lt;entity name='zombieDemolition' prob='" &amp; ROUND(BMHordeData!BK6,3) &amp; "' /&gt;", "")</f>
        <v>&lt;entity name='zombieDemolition' prob='0.02' /&gt;</v>
      </c>
      <c r="BL6" t="str">
        <f>IF(BMHordeData!BL6 &lt;&gt; 0, "&lt;entity name='zombieDemolitionFeral' prob='" &amp; ROUND(BMHordeData!BL6,3) &amp; "' /&gt;", "")</f>
        <v/>
      </c>
      <c r="BM6" t="str">
        <f>IF(BMHordeData!BM6 &lt;&gt; 0, "&lt;entity name='zombieSkateboarder' prob='" &amp; ROUND(BMHordeData!BM6,3) &amp; "' /&gt;", "")</f>
        <v>&lt;entity name='zombieSkateboarder' prob='1' /&gt;</v>
      </c>
      <c r="BN6" t="str">
        <f>IF(BMHordeData!BN6 &lt;&gt; 0, "&lt;entity name='zombieSkateboarderFeral' prob='" &amp; ROUND(BMHordeData!BN6,3) &amp; "' /&gt;", "")</f>
        <v>&lt;entity name='zombieSkateboarderFeral' prob='0.02' /&gt;</v>
      </c>
      <c r="BO6" t="str">
        <f>IF(BMHordeData!BO6 &lt;&gt; 0, "&lt;entity name='zombieSkateboarderRadiated' prob='" &amp; ROUND(BMHordeData!BO6,3) &amp; "' /&gt;", "")</f>
        <v/>
      </c>
      <c r="BP6" t="str">
        <f>IF(BMHordeData!BP6 &lt;&gt; 0, "&lt;entity name='zombieCheerleader' prob='" &amp; ROUND(BMHordeData!BP6,3) &amp; "' /&gt;", "")</f>
        <v>&lt;entity name='zombieCheerleader' prob='1' /&gt;</v>
      </c>
      <c r="BQ6" t="str">
        <f>IF(BMHordeData!BQ6 &lt;&gt; 0, "&lt;entity name='zombieCheerleaderFeral' prob='" &amp; ROUND(BMHordeData!BQ6,3) &amp; "' /&gt;", "")</f>
        <v>&lt;entity name='zombieCheerleaderFeral' prob='0.02' /&gt;</v>
      </c>
      <c r="BR6" t="str">
        <f>IF(BMHordeData!BR6 &lt;&gt; 0, "&lt;entity name='zombieCheerleaderRadiated' prob='" &amp; ROUND(BMHordeData!BR6,3) &amp; "' /&gt;", "")</f>
        <v/>
      </c>
      <c r="BS6" t="str">
        <f>IF(BMHordeData!BS6 &lt;&gt; 0, "&lt;entity name='zombieOldTimer' prob='" &amp; ROUND(BMHordeData!BS6,3) &amp; "' /&gt;", "")</f>
        <v>&lt;entity name='zombieOldTimer' prob='1' /&gt;</v>
      </c>
      <c r="BT6" t="str">
        <f>IF(BMHordeData!BT6 &lt;&gt; 0, "&lt;entity name='zombieOldTimerFeral' prob='" &amp; ROUND(BMHordeData!BT6,3) &amp; "' /&gt;", "")</f>
        <v>&lt;entity name='zombieOldTimerFeral' prob='0.02' /&gt;</v>
      </c>
      <c r="BU6" t="str">
        <f>IF(BMHordeData!BU6 &lt;&gt; 0, "&lt;entity name='zombieOldTimerRadiated' prob='" &amp; ROUND(BMHordeData!BU6,3) &amp; "' /&gt;", "")</f>
        <v/>
      </c>
      <c r="BV6" t="str">
        <f>IF(BMHordeData!BV6 &lt;&gt; 0, "&lt;entity name='zombieBiker' prob='" &amp; ROUND(BMHordeData!BV6,3) &amp; "' /&gt;", "")</f>
        <v>&lt;entity name='zombieBiker' prob='0.11' /&gt;</v>
      </c>
      <c r="BW6" t="str">
        <f>IF(BMHordeData!BW6 &lt;&gt; 0, "&lt;entity name='zombieBikerFeral' prob='" &amp; ROUND(BMHordeData!BW6,3) &amp; "' /&gt;", "")</f>
        <v/>
      </c>
      <c r="BX6" t="str">
        <f>IF(BMHordeData!BX6 &lt;&gt; 0, "&lt;entity name='zombieBikerRadiated' prob='" &amp; ROUND(BMHordeData!BX6,3) &amp; "' /&gt;", "")</f>
        <v/>
      </c>
      <c r="BY6" t="str">
        <f>IF(BMHordeData!BY6 &lt;&gt; 0, "&lt;entity name='zombieFarmer' prob='" &amp; ROUND(BMHordeData!BY6,3) &amp; "' /&gt;", "")</f>
        <v>&lt;entity name='zombieFarmer' prob='0.71' /&gt;</v>
      </c>
      <c r="BZ6" t="str">
        <f>IF(BMHordeData!BZ6 &lt;&gt; 0, "&lt;entity name='zombieFarmerFeral' prob='" &amp; ROUND(BMHordeData!BZ6,3) &amp; "' /&gt;", "")</f>
        <v>&lt;entity name='zombieFarmerFeral' prob='0.02' /&gt;</v>
      </c>
      <c r="CA6" t="str">
        <f>IF(BMHordeData!CA6 &lt;&gt; 0, "&lt;entity name='zombieStripper' prob='" &amp; ROUND(BMHordeData!CA6,3) &amp; "' /&gt;", "")</f>
        <v/>
      </c>
      <c r="CB6" t="str">
        <f>IF(BMHordeData!CB6 &lt;&gt; 0, "&lt;entity name='zombieStripperFeral' prob='" &amp; ROUND(BMHordeData!CB6,3) &amp; "' /&gt;", "")</f>
        <v/>
      </c>
      <c r="CC6" t="str">
        <f>IF(BMHordeData!CC6 &lt;&gt; 0, "&lt;entity name='animalZombieBear' prob='" &amp; ROUND(BMHordeData!CC6,3) &amp; "' /&gt;", "")</f>
        <v/>
      </c>
      <c r="CD6" t="str">
        <f>IF(BMHordeData!CD6 &lt;&gt; 0, "&lt;entity name='animalZombieBearFeral' prob='" &amp; ROUND(BMHordeData!CD6,3) &amp; "' /&gt;", "")</f>
        <v/>
      </c>
      <c r="CE6" t="str">
        <f>IF(BMHordeData!CE6 &lt;&gt; 0, "&lt;entity name='animalZombieVulture' prob='" &amp; ROUND(BMHordeData!CE6,3) &amp; "' /&gt;", "")</f>
        <v>&lt;entity name='animalZombieVulture' prob='0.71' /&gt;</v>
      </c>
      <c r="CF6" t="str">
        <f>IF(BMHordeData!CF6 &lt;&gt; 0, "&lt;entity name='animalZombieVultureRadiated' prob='" &amp; ROUND(BMHordeData!CF6,3) &amp; "' /&gt;", "")</f>
        <v>&lt;entity name='animalZombieVultureRadiated' prob='0.02' /&gt;</v>
      </c>
      <c r="CG6" t="str">
        <f>IF(BMHordeData!CG6 &lt;&gt; 0, "&lt;entity name='animalZombieDog' prob='" &amp; ROUND(BMHordeData!CG6,3) &amp; "' /&gt;", "")</f>
        <v>&lt;entity name='animalZombieDog' prob='0.51' /&gt;</v>
      </c>
      <c r="CH6" t="str">
        <f>IF(BMHordeData!CH6 &lt;&gt; 0, "&lt;entity name='animalBossGrace' prob='" &amp; ROUND(BMHordeData!CH6,3) &amp; "' /&gt;", "")</f>
        <v/>
      </c>
      <c r="CI6" t="s">
        <v>86</v>
      </c>
    </row>
    <row r="7" spans="1:87" x14ac:dyDescent="0.25">
      <c r="A7" t="str">
        <f>"&lt;entitygroup name='feralHordeStageGS" &amp; BMHordeData!A7 &amp; "'&gt;"</f>
        <v>&lt;entitygroup name='feralHordeStageGS13'&gt;</v>
      </c>
      <c r="B7" t="str">
        <f>IF(BMHordeData!B7 &lt;&gt; 0, "&lt;entity name='zombieWight' prob='" &amp; ROUND(BMHordeData!B7,3) &amp; "' /&gt;", "")</f>
        <v>&lt;entity name='zombieWight' prob='0.51' /&gt;</v>
      </c>
      <c r="C7" t="str">
        <f>IF(BMHordeData!C7 &lt;&gt; 0, "&lt;entity name='zombieWightFeral' prob='" &amp; ROUND(BMHordeData!C7, 3) &amp; "' /&gt;", "")</f>
        <v>&lt;entity name='zombieWightFeral' prob='0.02' /&gt;</v>
      </c>
      <c r="D7" t="str">
        <f>IF(BMHordeData!D7 &lt;&gt; 0, "&lt;entity name='zombieWightRadiated' prob='" &amp; ROUND(BMHordeData!D7,3) &amp; "' /&gt;", "")</f>
        <v/>
      </c>
      <c r="E7" t="str">
        <f>IF(BMHordeData!E7 &lt;&gt; 0, "&lt;entity name='zombieBoe' prob='" &amp; ROUND(BMHordeData!E7,3) &amp; "' /&gt;", "")</f>
        <v>&lt;entity name='zombieBoe' prob='1' /&gt;</v>
      </c>
      <c r="F7" t="str">
        <f>IF(BMHordeData!F7 &lt;&gt; 0, "&lt;entity name='zombieBoeFeral' prob='" &amp; ROUND(BMHordeData!F7,3) &amp; "' /&gt;", "")</f>
        <v>&lt;entity name='zombieBoeFeral' prob='0.02' /&gt;</v>
      </c>
      <c r="G7" t="str">
        <f>IF(BMHordeData!G7 &lt;&gt; 0, "&lt;entity name='zombieBoeRadiated' prob='" &amp; ROUND(BMHordeData!G7,3) &amp; "' /&gt;", "")</f>
        <v/>
      </c>
      <c r="H7" t="str">
        <f>IF(BMHordeData!H7 &lt;&gt; 0, "&lt;entity name='zombieFootballPlayer' prob='" &amp; ROUND(BMHordeData!H7,3) &amp; "' /&gt;", "")</f>
        <v>&lt;entity name='zombieFootballPlayer' prob='0.21' /&gt;</v>
      </c>
      <c r="I7" t="str">
        <f>IF(BMHordeData!I7 &lt;&gt; 0, "&lt;entity name='zombieFootballPlayerFeral' prob='" &amp; ROUND(BMHordeData!I7,3) &amp; "' /&gt;", "")</f>
        <v/>
      </c>
      <c r="J7" t="str">
        <f>IF(BMHordeData!J7 &lt;&gt; 0, "&lt;entity name='zombieFemaleFat' prob='" &amp; BMHordeData!J7 &amp; "' /&gt;", "")</f>
        <v>&lt;entity name='zombieFemaleFat' prob='0.51' /&gt;</v>
      </c>
      <c r="K7" t="str">
        <f>IF(BMHordeData!K7 &lt;&gt; 0, "&lt;entity name='zombieFemaleFatFeral' prob='" &amp; ROUND(BMHordeData!K7,3) &amp; "' /&gt;", "")</f>
        <v>&lt;entity name='zombieFemaleFatFeral' prob='0.02' /&gt;</v>
      </c>
      <c r="L7" t="str">
        <f>IF(BMHordeData!L7 &lt;&gt; 0, "&lt;entity name='zombieFemaleFatRadiated' prob='" &amp; ROUND(BMHordeData!L7,3) &amp; "' /&gt;", "")</f>
        <v/>
      </c>
      <c r="M7" t="str">
        <f>IF(BMHordeData!M7 &lt;&gt; 0, "&lt;entity name='zombieJoe' prob='" &amp; ROUND(BMHordeData!M7,3) &amp; "' /&gt;", "")</f>
        <v>&lt;entity name='zombieJoe' prob='1' /&gt;</v>
      </c>
      <c r="N7" t="str">
        <f>IF(BMHordeData!N7 &lt;&gt; 0, "&lt;entity name='zombieJoeFeral' prob='" &amp; ROUND(BMHordeData!N7,3) &amp; "' /&gt;", "")</f>
        <v>&lt;entity name='zombieJoeFeral' prob='0.02' /&gt;</v>
      </c>
      <c r="O7" t="str">
        <f>IF(BMHordeData!O7 &lt;&gt; 0, "&lt;entity name='zombieJoeRadiated' prob='" &amp; ROUND(BMHordeData!O7,) &amp; "' /&gt;", "")</f>
        <v/>
      </c>
      <c r="P7" t="str">
        <f>IF(BMHordeData!P7 &lt;&gt; 0, "&lt;entity name='zombieJoe' prob='" &amp; ROUND(BMHordeData!P7,3) &amp; "' /&gt;", "")</f>
        <v>&lt;entity name='zombieJoe' prob='1' /&gt;</v>
      </c>
      <c r="Q7" t="str">
        <f>IF(BMHordeData!Q7 &lt;&gt; 0, "&lt;entity name='zombieJoeFeral' prob='" &amp; ROUND(BMHordeData!Q7,3) &amp; "' /&gt;", "")</f>
        <v>&lt;entity name='zombieJoeFeral' prob='0.02' /&gt;</v>
      </c>
      <c r="R7" t="str">
        <f>IF(BMHordeData!R7 &lt;&gt; 0, "&lt;entity name='zombieJoeRadiated' prob='" &amp; ROUND(BMHordeData!R7,3) &amp; "' /&gt;", "")</f>
        <v/>
      </c>
      <c r="S7" t="str">
        <f>IF(BMHordeData!S7 &lt;&gt; 0, "&lt;entity name='zombieArlene' prob='" &amp; ROUND(BMHordeData!S7,3) &amp; "' /&gt;", "")</f>
        <v>&lt;entity name='zombieArlene' prob='1' /&gt;</v>
      </c>
      <c r="T7" t="str">
        <f>IF(BMHordeData!T7 &lt;&gt; 0, "&lt;entity name='zombieArleneFeral' prob='" &amp; ROUND(BMHordeData!T7,3) &amp; "' /&gt;", "")</f>
        <v>&lt;entity name='zombieArleneFeral' prob='0.02' /&gt;</v>
      </c>
      <c r="U7" t="str">
        <f>IF(BMHordeData!U7 &lt;&gt; 0, "&lt;entity name='zombieArleneRadiated' prob='" &amp; ROUND(BMHordeData!U7,3) &amp; "' /&gt;", "")</f>
        <v/>
      </c>
      <c r="V7" t="str">
        <f>IF(BMHordeData!V7 &lt;&gt; 0, "&lt;entity name='zombieArleneRadiatedHorde' prob='" &amp; ROUND(BMHordeData!V7,3) &amp; "' /&gt;", "")</f>
        <v>&lt;entity name='zombieArleneRadiatedHorde' prob='0.25' /&gt;</v>
      </c>
      <c r="W7" t="str">
        <f>IF(BMHordeData!W7 &lt;&gt; 0, "&lt;entity name='zombieLab' prob='" &amp; ROUND(BMHordeData!W7,3) &amp; "' /&gt;", "")</f>
        <v>&lt;entity name='zombieLab' prob='1' /&gt;</v>
      </c>
      <c r="X7" t="str">
        <f>IF(BMHordeData!X7 &lt;&gt; 0, "&lt;entity name='zombieLabFeral' prob='" &amp; ROUND(BMHordeData!X7,3) &amp; "' /&gt;", "")</f>
        <v>&lt;entity name='zombieLabFeral' prob='0.02' /&gt;</v>
      </c>
      <c r="Y7" t="str">
        <f>IF(BMHordeData!Y7 &lt;&gt; 0, "&lt;entity name='zombieLabRadiated' prob='" &amp; BMHordeData!Y7 &amp; "' /&gt;", "")</f>
        <v/>
      </c>
      <c r="Z7" t="str">
        <f>IF(BMHordeData!Z7 &lt;&gt; 0, "&lt;entity name='zombieDarlene' prob='" &amp; ROUND(BMHordeData!Z7,3) &amp; "' /&gt;", "")</f>
        <v>&lt;entity name='zombieDarlene' prob='1' /&gt;</v>
      </c>
      <c r="AA7" t="str">
        <f>IF(BMHordeData!AA7 &lt;&gt; 0, "&lt;entity name='zombieDarleneFeral' prob='" &amp; ROUND(BMHordeData!AA7,3) &amp; "' /&gt;", "")</f>
        <v>&lt;entity name='zombieDarleneFeral' prob='0.02' /&gt;</v>
      </c>
      <c r="AB7" t="str">
        <f>IF(BMHordeData!AB7 &lt;&gt; 0, "&lt;entity name='zombieDarleneRadiated' prob='" &amp; ROUND(BMHordeData!AB7,3) &amp; "' /&gt;", "")</f>
        <v/>
      </c>
      <c r="AC7" t="str">
        <f>IF(BMHordeData!AC7 &lt;&gt; 0, "&lt;entity name='zombieMarlene' prob='" &amp; ROUND(BMHordeData!AC7,3) &amp; "' /&gt;", "")</f>
        <v>&lt;entity name='zombieMarlene' prob='1' /&gt;</v>
      </c>
      <c r="AD7" t="str">
        <f>IF(BMHordeData!AD7 &lt;&gt; 0, "&lt;entity name='zombieMarleneFeral' prob='" &amp; ROUND(BMHordeData!AD7,3) &amp; "' /&gt;", "")</f>
        <v>&lt;entity name='zombieMarleneFeral' prob='0.02' /&gt;</v>
      </c>
      <c r="AE7" t="str">
        <f>IF(BMHordeData!AE7 &lt;&gt; 0, "&lt;entity name='zombieMarleneRadiated' prob='" &amp; ROUND(BMHordeData!AE7,3) &amp; "' /&gt;", "")</f>
        <v/>
      </c>
      <c r="AF7" t="str">
        <f>IF(BMHordeData!AF7 &lt;&gt; 0, "&lt;entity name='zombieYo' prob='" &amp; ROUND(BMHordeData!AF7,3) &amp; "' /&gt;", "")</f>
        <v>&lt;entity name='zombieYo' prob='1' /&gt;</v>
      </c>
      <c r="AG7" t="str">
        <f>IF(BMHordeData!AG7 &lt;&gt; 0, "&lt;entity name='zombieYoFeral' prob='" &amp; ROUND(BMHordeData!AG7,3) &amp; "' /&gt;", "")</f>
        <v>&lt;entity name='zombieYoFeral' prob='0.02' /&gt;</v>
      </c>
      <c r="AH7" t="str">
        <f>IF(BMHordeData!AH7 &lt;&gt; 0, "&lt;entity name='zombieYoRadiated' prob='" &amp; ROUND(BMHordeData!AH7,3) &amp; "' /&gt;", "")</f>
        <v/>
      </c>
      <c r="AI7" t="str">
        <f>IF(BMHordeData!AI7 &lt;&gt; 0, "&lt;entity name='zombieSteve' prob='" &amp; ROUND(BMHordeData!AI7,3) &amp; "' /&gt;", "")</f>
        <v>&lt;entity name='zombieSteve' prob='1' /&gt;</v>
      </c>
      <c r="AJ7" t="str">
        <f>IF(BMHordeData!AJ7 &lt;&gt; 0, "&lt;entity name='zombieSteveFeral' prob='" &amp; ROUND(BMHordeData!AJ7,3) &amp; "' /&gt;", "")</f>
        <v>&lt;entity name='zombieSteveFeral' prob='0.02' /&gt;</v>
      </c>
      <c r="AK7" t="str">
        <f>IF(BMHordeData!AK7 &lt;&gt; 0, "&lt;entity name='zombieSteveRadiated' prob='" &amp; ROUND(BMHordeData!AK7,3) &amp; "' /&gt;", "")</f>
        <v/>
      </c>
      <c r="AL7" t="str">
        <f>IF(BMHordeData!AL7 &lt;&gt; 0, "&lt;entity name='zombieSteveCrawler' prob='" &amp; ROUND(BMHordeData!AL7,3) &amp; "' /&gt;", "")</f>
        <v>&lt;entity name='zombieSteveCrawler' prob='1' /&gt;</v>
      </c>
      <c r="AM7" t="str">
        <f>IF(BMHordeData!AM7 &lt;&gt; 0, "&lt;entity name='zombieSteveCrawlerFeral' prob='" &amp; BMHordeData!AM7 &amp; "' /&gt;", "")</f>
        <v>&lt;entity name='zombieSteveCrawlerFeral' prob='0.06' /&gt;</v>
      </c>
      <c r="AN7" t="str">
        <f>IF(BMHordeData!AN7 &lt;&gt; 0, "&lt;entity name='zombieBusinessMan' prob='" &amp; ROUND(BMHordeData!AN7,3) &amp; "' /&gt;", "")</f>
        <v>&lt;entity name='zombieBusinessMan' prob='1' /&gt;</v>
      </c>
      <c r="AO7" t="str">
        <f>IF(BMHordeData!AO7 &lt;&gt; 0, "&lt;entity name='zombieBusinessManFeral' prob='" &amp; ROUND(BMHordeData!AO7,3) &amp; "' /&gt;", "")</f>
        <v>&lt;entity name='zombieBusinessManFeral' prob='0.02' /&gt;</v>
      </c>
      <c r="AP7" t="str">
        <f>IF(BMHordeData!AP7 &lt;&gt; 0, "&lt;entity name='zombieSnow' prob='" &amp; ROUND(BMHordeData!AP7,3) &amp; "' /&gt;", "")</f>
        <v>&lt;entity name='zombieSnow' prob='0.31' /&gt;</v>
      </c>
      <c r="AQ7" t="str">
        <f>IF(BMHordeData!AQ7 &lt;&gt; 0, "&lt;entity name='zombieSnowFeral' prob='" &amp; ROUND(BMHordeData!AQ7,3) &amp; "' /&gt;", "")</f>
        <v/>
      </c>
      <c r="AR7" t="str">
        <f>IF(BMHordeData!AR7 &lt;&gt; 0, "&lt;entity name='zombieSpider' prob='" &amp; ROUND(BMHordeData!AR7,3) &amp; "' /&gt;", "")</f>
        <v>&lt;entity name='zombieSpider' prob='0.71' /&gt;</v>
      </c>
      <c r="AS7" t="str">
        <f>IF(BMHordeData!AS7 &lt;&gt; 0, "&lt;entity name='zombieSpiderFeral' prob='" &amp; ROUND(BMHordeData!AS7,3) &amp; "' /&gt;", "")</f>
        <v>&lt;entity name='zombieSpiderFeral' prob='0.01' /&gt;</v>
      </c>
      <c r="AT7" t="str">
        <f>IF(BMHordeData!AT7 &lt;&gt; 0, "&lt;entity name='zombieSpiderRadiated' prob='" &amp; ROUND(BMHordeData!AT7,3) &amp; "' /&gt;", "")</f>
        <v/>
      </c>
      <c r="AU7" t="str">
        <f>IF(BMHordeData!AU7 &lt;&gt; 0, "&lt;entity name='zombieBurnt' prob='" &amp; ROUND(BMHordeData!AU7,3) &amp; "' /&gt;", "")</f>
        <v>&lt;entity name='zombieBurnt' prob='0.71' /&gt;</v>
      </c>
      <c r="AV7" t="str">
        <f>IF(BMHordeData!AV7 &lt;&gt; 0, "&lt;entity name='zombieBurnt' prob='" &amp; ROUND(BMHordeData!AV7,3) &amp; "' /&gt;", "")</f>
        <v/>
      </c>
      <c r="AW7" t="str">
        <f>IF(BMHordeData!AW7 &lt;&gt; 0, "&lt;entity name='zombieNurse' prob='" &amp; ROUND(BMHordeData!AW7,3) &amp; "' /&gt;", "")</f>
        <v>&lt;entity name='zombieNurse' prob='1' /&gt;</v>
      </c>
      <c r="AX7" t="str">
        <f>IF(BMHordeData!AX7 &lt;&gt; 0, "&lt;entity name='zombieNurseFeral' prob='" &amp; ROUND(BMHordeData!AX7,3) &amp; "' /&gt;", "")</f>
        <v>&lt;entity name='zombieNurseFeral' prob='0.02' /&gt;</v>
      </c>
      <c r="AY7" t="str">
        <f>IF(BMHordeData!AY7 &lt;&gt; 0, "&lt;entity name='zombieFatHawaiian' prob='" &amp; ROUND(BMHordeData!AY7,3) &amp; "' /&gt;", "")</f>
        <v>&lt;entity name='zombieFatHawaiian' prob='0.71' /&gt;</v>
      </c>
      <c r="AZ7" t="str">
        <f>IF(BMHordeData!AZ7 &lt;&gt; 0, "&lt;entity name='zombieFatHawaiianFeral' prob='" &amp; ROUND(BMHordeData!AZ7,3) &amp; "' /&gt;", "")</f>
        <v>&lt;entity name='zombieFatHawaiianFeral' prob='0.01' /&gt;</v>
      </c>
      <c r="BA7" t="str">
        <f>IF(BMHordeData!BA7 &lt;&gt; 0, "&lt;entity name='zombieFatCop' prob='" &amp; ROUND(BMHordeData!BA7,3) &amp; "' /&gt;", "")</f>
        <v>&lt;entity name='zombieFatCop' prob='0.11' /&gt;</v>
      </c>
      <c r="BB7" t="str">
        <f>IF(BMHordeData!BB7 &lt;&gt; 0, "&lt;entity name='zombieFatCopFeral' prob='" &amp; ROUND(BMHordeData!BB7,3) &amp; "' /&gt;", "")</f>
        <v/>
      </c>
      <c r="BC7" t="str">
        <f>IF(BMHordeData!BC7 &lt;&gt; 0, "&lt;entity name='zombieFatCopRadiated' prob='" &amp; ROUND(BMHordeData!BC7,3) &amp; "' /&gt;", "")</f>
        <v/>
      </c>
      <c r="BD7" t="str">
        <f>IF(BMHordeData!BD7 &lt;&gt; 0, "&lt;entity name='zombieMaleHazmat' prob='" &amp; ROUND(BMHordeData!BD7,3) &amp; "' /&gt;", "")</f>
        <v>&lt;entity name='zombieMaleHazmat' prob='0.71' /&gt;</v>
      </c>
      <c r="BE7" t="str">
        <f>IF(BMHordeData!BE7 &lt;&gt; 0, "&lt;entity name='zombieMaleHazmat' prob='" &amp; ROUND(BMHordeData!BE7,3) &amp; "' /&gt;", "")</f>
        <v/>
      </c>
      <c r="BF7" t="str">
        <f>IF(BMHordeData!BF7 &lt;&gt; 0, "&lt;entity name='zombieUtilityWorker' prob='" &amp; ROUND(BMHordeData!BF7,3) &amp; "' /&gt;", "")</f>
        <v>&lt;entity name='zombieUtilityWorker' prob='0.71' /&gt;</v>
      </c>
      <c r="BG7" t="str">
        <f>IF(BMHordeData!BG7 &lt;&gt; 0, "&lt;entity name='zombieUtilityWorkerFeral' prob='" &amp; ROUND(BMHordeData!BG7,3) &amp; "' /&gt;", "")</f>
        <v/>
      </c>
      <c r="BH7" t="str">
        <f>IF(BMHordeData!BH7 &lt;&gt; 0, "&lt;entity name='zombieSoldier' prob='" &amp; ROUND(BMHordeData!BH7,3) &amp; "' /&gt;", "")</f>
        <v>&lt;entity name='zombieSoldier' prob='0.11' /&gt;</v>
      </c>
      <c r="BI7" t="str">
        <f>IF(BMHordeData!BI7 &lt;&gt; 0, "&lt;entity name='zombieSoldierFeral' prob='" &amp; ROUND(BMHordeData!BI7,3) &amp; "' /&gt;", "")</f>
        <v/>
      </c>
      <c r="BJ7" t="str">
        <f>IF(BMHordeData!BJ7 &lt;&gt; 0, "&lt;entity name='zombieSoldierRadiated' prob='" &amp; ROUND(BMHordeData!BJ7,3) &amp; "' /&gt;", "")</f>
        <v/>
      </c>
      <c r="BK7" t="str">
        <f>IF(BMHordeData!BK7 &lt;&gt; 0, "&lt;entity name='zombieDemolition' prob='" &amp; ROUND(BMHordeData!BK7,3) &amp; "' /&gt;", "")</f>
        <v>&lt;entity name='zombieDemolition' prob='0.02' /&gt;</v>
      </c>
      <c r="BL7" t="str">
        <f>IF(BMHordeData!BL7 &lt;&gt; 0, "&lt;entity name='zombieDemolitionFeral' prob='" &amp; ROUND(BMHordeData!BL7,3) &amp; "' /&gt;", "")</f>
        <v/>
      </c>
      <c r="BM7" t="str">
        <f>IF(BMHordeData!BM7 &lt;&gt; 0, "&lt;entity name='zombieSkateboarder' prob='" &amp; ROUND(BMHordeData!BM7,3) &amp; "' /&gt;", "")</f>
        <v>&lt;entity name='zombieSkateboarder' prob='1' /&gt;</v>
      </c>
      <c r="BN7" t="str">
        <f>IF(BMHordeData!BN7 &lt;&gt; 0, "&lt;entity name='zombieSkateboarderFeral' prob='" &amp; ROUND(BMHordeData!BN7,3) &amp; "' /&gt;", "")</f>
        <v>&lt;entity name='zombieSkateboarderFeral' prob='0.02' /&gt;</v>
      </c>
      <c r="BO7" t="str">
        <f>IF(BMHordeData!BO7 &lt;&gt; 0, "&lt;entity name='zombieSkateboarderRadiated' prob='" &amp; ROUND(BMHordeData!BO7,3) &amp; "' /&gt;", "")</f>
        <v/>
      </c>
      <c r="BP7" t="str">
        <f>IF(BMHordeData!BP7 &lt;&gt; 0, "&lt;entity name='zombieCheerleader' prob='" &amp; ROUND(BMHordeData!BP7,3) &amp; "' /&gt;", "")</f>
        <v>&lt;entity name='zombieCheerleader' prob='1' /&gt;</v>
      </c>
      <c r="BQ7" t="str">
        <f>IF(BMHordeData!BQ7 &lt;&gt; 0, "&lt;entity name='zombieCheerleaderFeral' prob='" &amp; ROUND(BMHordeData!BQ7,3) &amp; "' /&gt;", "")</f>
        <v>&lt;entity name='zombieCheerleaderFeral' prob='0.02' /&gt;</v>
      </c>
      <c r="BR7" t="str">
        <f>IF(BMHordeData!BR7 &lt;&gt; 0, "&lt;entity name='zombieCheerleaderRadiated' prob='" &amp; ROUND(BMHordeData!BR7,3) &amp; "' /&gt;", "")</f>
        <v/>
      </c>
      <c r="BS7" t="str">
        <f>IF(BMHordeData!BS7 &lt;&gt; 0, "&lt;entity name='zombieOldTimer' prob='" &amp; ROUND(BMHordeData!BS7,3) &amp; "' /&gt;", "")</f>
        <v>&lt;entity name='zombieOldTimer' prob='1' /&gt;</v>
      </c>
      <c r="BT7" t="str">
        <f>IF(BMHordeData!BT7 &lt;&gt; 0, "&lt;entity name='zombieOldTimerFeral' prob='" &amp; ROUND(BMHordeData!BT7,3) &amp; "' /&gt;", "")</f>
        <v>&lt;entity name='zombieOldTimerFeral' prob='0.02' /&gt;</v>
      </c>
      <c r="BU7" t="str">
        <f>IF(BMHordeData!BU7 &lt;&gt; 0, "&lt;entity name='zombieOldTimerRadiated' prob='" &amp; ROUND(BMHordeData!BU7,3) &amp; "' /&gt;", "")</f>
        <v/>
      </c>
      <c r="BV7" t="str">
        <f>IF(BMHordeData!BV7 &lt;&gt; 0, "&lt;entity name='zombieBiker' prob='" &amp; ROUND(BMHordeData!BV7,3) &amp; "' /&gt;", "")</f>
        <v>&lt;entity name='zombieBiker' prob='0.11' /&gt;</v>
      </c>
      <c r="BW7" t="str">
        <f>IF(BMHordeData!BW7 &lt;&gt; 0, "&lt;entity name='zombieBikerFeral' prob='" &amp; ROUND(BMHordeData!BW7,3) &amp; "' /&gt;", "")</f>
        <v/>
      </c>
      <c r="BX7" t="str">
        <f>IF(BMHordeData!BX7 &lt;&gt; 0, "&lt;entity name='zombieBikerRadiated' prob='" &amp; ROUND(BMHordeData!BX7,3) &amp; "' /&gt;", "")</f>
        <v/>
      </c>
      <c r="BY7" t="str">
        <f>IF(BMHordeData!BY7 &lt;&gt; 0, "&lt;entity name='zombieFarmer' prob='" &amp; ROUND(BMHordeData!BY7,3) &amp; "' /&gt;", "")</f>
        <v>&lt;entity name='zombieFarmer' prob='0.71' /&gt;</v>
      </c>
      <c r="BZ7" t="str">
        <f>IF(BMHordeData!BZ7 &lt;&gt; 0, "&lt;entity name='zombieFarmerFeral' prob='" &amp; ROUND(BMHordeData!BZ7,3) &amp; "' /&gt;", "")</f>
        <v>&lt;entity name='zombieFarmerFeral' prob='0.02' /&gt;</v>
      </c>
      <c r="CA7" t="str">
        <f>IF(BMHordeData!CA7 &lt;&gt; 0, "&lt;entity name='zombieStripper' prob='" &amp; ROUND(BMHordeData!CA7,3) &amp; "' /&gt;", "")</f>
        <v/>
      </c>
      <c r="CB7" t="str">
        <f>IF(BMHordeData!CB7 &lt;&gt; 0, "&lt;entity name='zombieStripperFeral' prob='" &amp; ROUND(BMHordeData!CB7,3) &amp; "' /&gt;", "")</f>
        <v/>
      </c>
      <c r="CC7" t="str">
        <f>IF(BMHordeData!CC7 &lt;&gt; 0, "&lt;entity name='animalZombieBear' prob='" &amp; ROUND(BMHordeData!CC7,3) &amp; "' /&gt;", "")</f>
        <v/>
      </c>
      <c r="CD7" t="str">
        <f>IF(BMHordeData!CD7 &lt;&gt; 0, "&lt;entity name='animalZombieBearFeral' prob='" &amp; ROUND(BMHordeData!CD7,3) &amp; "' /&gt;", "")</f>
        <v/>
      </c>
      <c r="CE7" t="str">
        <f>IF(BMHordeData!CE7 &lt;&gt; 0, "&lt;entity name='animalZombieVulture' prob='" &amp; ROUND(BMHordeData!CE7,3) &amp; "' /&gt;", "")</f>
        <v>&lt;entity name='animalZombieVulture' prob='0.71' /&gt;</v>
      </c>
      <c r="CF7" t="str">
        <f>IF(BMHordeData!CF7 &lt;&gt; 0, "&lt;entity name='animalZombieVultureRadiated' prob='" &amp; ROUND(BMHordeData!CF7,3) &amp; "' /&gt;", "")</f>
        <v>&lt;entity name='animalZombieVultureRadiated' prob='0.02' /&gt;</v>
      </c>
      <c r="CG7" t="str">
        <f>IF(BMHordeData!CG7 &lt;&gt; 0, "&lt;entity name='animalZombieDog' prob='" &amp; ROUND(BMHordeData!CG7,3) &amp; "' /&gt;", "")</f>
        <v>&lt;entity name='animalZombieDog' prob='0.51' /&gt;</v>
      </c>
      <c r="CH7" t="str">
        <f>IF(BMHordeData!CH7 &lt;&gt; 0, "&lt;entity name='animalBossGrace' prob='" &amp; ROUND(BMHordeData!CH7,3) &amp; "' /&gt;", "")</f>
        <v/>
      </c>
      <c r="CI7" t="s">
        <v>86</v>
      </c>
    </row>
    <row r="8" spans="1:87" x14ac:dyDescent="0.25">
      <c r="A8" t="str">
        <f>"&lt;entitygroup name='feralHordeStageGS" &amp; BMHordeData!A8 &amp; "'&gt;"</f>
        <v>&lt;entitygroup name='feralHordeStageGS16'&gt;</v>
      </c>
      <c r="B8" t="str">
        <f>IF(BMHordeData!B8 &lt;&gt; 0, "&lt;entity name='zombieWight' prob='" &amp; ROUND(BMHordeData!B8,3) &amp; "' /&gt;", "")</f>
        <v>&lt;entity name='zombieWight' prob='0.52' /&gt;</v>
      </c>
      <c r="C8" t="str">
        <f>IF(BMHordeData!C8 &lt;&gt; 0, "&lt;entity name='zombieWightFeral' prob='" &amp; ROUND(BMHordeData!C8, 3) &amp; "' /&gt;", "")</f>
        <v>&lt;entity name='zombieWightFeral' prob='0.03' /&gt;</v>
      </c>
      <c r="D8" t="str">
        <f>IF(BMHordeData!D8 &lt;&gt; 0, "&lt;entity name='zombieWightRadiated' prob='" &amp; ROUND(BMHordeData!D8,3) &amp; "' /&gt;", "")</f>
        <v/>
      </c>
      <c r="E8" t="str">
        <f>IF(BMHordeData!E8 &lt;&gt; 0, "&lt;entity name='zombieBoe' prob='" &amp; ROUND(BMHordeData!E8,3) &amp; "' /&gt;", "")</f>
        <v>&lt;entity name='zombieBoe' prob='1' /&gt;</v>
      </c>
      <c r="F8" t="str">
        <f>IF(BMHordeData!F8 &lt;&gt; 0, "&lt;entity name='zombieBoeFeral' prob='" &amp; ROUND(BMHordeData!F8,3) &amp; "' /&gt;", "")</f>
        <v>&lt;entity name='zombieBoeFeral' prob='0.03' /&gt;</v>
      </c>
      <c r="G8" t="str">
        <f>IF(BMHordeData!G8 &lt;&gt; 0, "&lt;entity name='zombieBoeRadiated' prob='" &amp; ROUND(BMHordeData!G8,3) &amp; "' /&gt;", "")</f>
        <v/>
      </c>
      <c r="H8" t="str">
        <f>IF(BMHordeData!H8 &lt;&gt; 0, "&lt;entity name='zombieFootballPlayer' prob='" &amp; ROUND(BMHordeData!H8,3) &amp; "' /&gt;", "")</f>
        <v>&lt;entity name='zombieFootballPlayer' prob='0.22' /&gt;</v>
      </c>
      <c r="I8" t="str">
        <f>IF(BMHordeData!I8 &lt;&gt; 0, "&lt;entity name='zombieFootballPlayerFeral' prob='" &amp; ROUND(BMHordeData!I8,3) &amp; "' /&gt;", "")</f>
        <v/>
      </c>
      <c r="J8" t="str">
        <f>IF(BMHordeData!J8 &lt;&gt; 0, "&lt;entity name='zombieFemaleFat' prob='" &amp; BMHordeData!J8 &amp; "' /&gt;", "")</f>
        <v>&lt;entity name='zombieFemaleFat' prob='0.52' /&gt;</v>
      </c>
      <c r="K8" t="str">
        <f>IF(BMHordeData!K8 &lt;&gt; 0, "&lt;entity name='zombieFemaleFatFeral' prob='" &amp; ROUND(BMHordeData!K8,3) &amp; "' /&gt;", "")</f>
        <v>&lt;entity name='zombieFemaleFatFeral' prob='0.03' /&gt;</v>
      </c>
      <c r="L8" t="str">
        <f>IF(BMHordeData!L8 &lt;&gt; 0, "&lt;entity name='zombieFemaleFatRadiated' prob='" &amp; ROUND(BMHordeData!L8,3) &amp; "' /&gt;", "")</f>
        <v/>
      </c>
      <c r="M8" t="str">
        <f>IF(BMHordeData!M8 &lt;&gt; 0, "&lt;entity name='zombieJoe' prob='" &amp; ROUND(BMHordeData!M8,3) &amp; "' /&gt;", "")</f>
        <v>&lt;entity name='zombieJoe' prob='1' /&gt;</v>
      </c>
      <c r="N8" t="str">
        <f>IF(BMHordeData!N8 &lt;&gt; 0, "&lt;entity name='zombieJoeFeral' prob='" &amp; ROUND(BMHordeData!N8,3) &amp; "' /&gt;", "")</f>
        <v>&lt;entity name='zombieJoeFeral' prob='0.03' /&gt;</v>
      </c>
      <c r="O8" t="str">
        <f>IF(BMHordeData!O8 &lt;&gt; 0, "&lt;entity name='zombieJoeRadiated' prob='" &amp; ROUND(BMHordeData!O8,) &amp; "' /&gt;", "")</f>
        <v/>
      </c>
      <c r="P8" t="str">
        <f>IF(BMHordeData!P8 &lt;&gt; 0, "&lt;entity name='zombieJoe' prob='" &amp; ROUND(BMHordeData!P8,3) &amp; "' /&gt;", "")</f>
        <v>&lt;entity name='zombieJoe' prob='1' /&gt;</v>
      </c>
      <c r="Q8" t="str">
        <f>IF(BMHordeData!Q8 &lt;&gt; 0, "&lt;entity name='zombieJoeFeral' prob='" &amp; ROUND(BMHordeData!Q8,3) &amp; "' /&gt;", "")</f>
        <v>&lt;entity name='zombieJoeFeral' prob='0.03' /&gt;</v>
      </c>
      <c r="R8" t="str">
        <f>IF(BMHordeData!R8 &lt;&gt; 0, "&lt;entity name='zombieJoeRadiated' prob='" &amp; ROUND(BMHordeData!R8,3) &amp; "' /&gt;", "")</f>
        <v/>
      </c>
      <c r="S8" t="str">
        <f>IF(BMHordeData!S8 &lt;&gt; 0, "&lt;entity name='zombieArlene' prob='" &amp; ROUND(BMHordeData!S8,3) &amp; "' /&gt;", "")</f>
        <v>&lt;entity name='zombieArlene' prob='1' /&gt;</v>
      </c>
      <c r="T8" t="str">
        <f>IF(BMHordeData!T8 &lt;&gt; 0, "&lt;entity name='zombieArleneFeral' prob='" &amp; ROUND(BMHordeData!T8,3) &amp; "' /&gt;", "")</f>
        <v>&lt;entity name='zombieArleneFeral' prob='0.03' /&gt;</v>
      </c>
      <c r="U8" t="str">
        <f>IF(BMHordeData!U8 &lt;&gt; 0, "&lt;entity name='zombieArleneRadiated' prob='" &amp; ROUND(BMHordeData!U8,3) &amp; "' /&gt;", "")</f>
        <v/>
      </c>
      <c r="V8" t="str">
        <f>IF(BMHordeData!V8 &lt;&gt; 0, "&lt;entity name='zombieArleneRadiatedHorde' prob='" &amp; ROUND(BMHordeData!V8,3) &amp; "' /&gt;", "")</f>
        <v>&lt;entity name='zombieArleneRadiatedHorde' prob='0.26' /&gt;</v>
      </c>
      <c r="W8" t="str">
        <f>IF(BMHordeData!W8 &lt;&gt; 0, "&lt;entity name='zombieLab' prob='" &amp; ROUND(BMHordeData!W8,3) &amp; "' /&gt;", "")</f>
        <v>&lt;entity name='zombieLab' prob='1' /&gt;</v>
      </c>
      <c r="X8" t="str">
        <f>IF(BMHordeData!X8 &lt;&gt; 0, "&lt;entity name='zombieLabFeral' prob='" &amp; ROUND(BMHordeData!X8,3) &amp; "' /&gt;", "")</f>
        <v>&lt;entity name='zombieLabFeral' prob='0.03' /&gt;</v>
      </c>
      <c r="Y8" t="str">
        <f>IF(BMHordeData!Y8 &lt;&gt; 0, "&lt;entity name='zombieLabRadiated' prob='" &amp; BMHordeData!Y8 &amp; "' /&gt;", "")</f>
        <v/>
      </c>
      <c r="Z8" t="str">
        <f>IF(BMHordeData!Z8 &lt;&gt; 0, "&lt;entity name='zombieDarlene' prob='" &amp; ROUND(BMHordeData!Z8,3) &amp; "' /&gt;", "")</f>
        <v>&lt;entity name='zombieDarlene' prob='1' /&gt;</v>
      </c>
      <c r="AA8" t="str">
        <f>IF(BMHordeData!AA8 &lt;&gt; 0, "&lt;entity name='zombieDarleneFeral' prob='" &amp; ROUND(BMHordeData!AA8,3) &amp; "' /&gt;", "")</f>
        <v>&lt;entity name='zombieDarleneFeral' prob='0.03' /&gt;</v>
      </c>
      <c r="AB8" t="str">
        <f>IF(BMHordeData!AB8 &lt;&gt; 0, "&lt;entity name='zombieDarleneRadiated' prob='" &amp; ROUND(BMHordeData!AB8,3) &amp; "' /&gt;", "")</f>
        <v/>
      </c>
      <c r="AC8" t="str">
        <f>IF(BMHordeData!AC8 &lt;&gt; 0, "&lt;entity name='zombieMarlene' prob='" &amp; ROUND(BMHordeData!AC8,3) &amp; "' /&gt;", "")</f>
        <v>&lt;entity name='zombieMarlene' prob='1' /&gt;</v>
      </c>
      <c r="AD8" t="str">
        <f>IF(BMHordeData!AD8 &lt;&gt; 0, "&lt;entity name='zombieMarleneFeral' prob='" &amp; ROUND(BMHordeData!AD8,3) &amp; "' /&gt;", "")</f>
        <v>&lt;entity name='zombieMarleneFeral' prob='0.03' /&gt;</v>
      </c>
      <c r="AE8" t="str">
        <f>IF(BMHordeData!AE8 &lt;&gt; 0, "&lt;entity name='zombieMarleneRadiated' prob='" &amp; ROUND(BMHordeData!AE8,3) &amp; "' /&gt;", "")</f>
        <v/>
      </c>
      <c r="AF8" t="str">
        <f>IF(BMHordeData!AF8 &lt;&gt; 0, "&lt;entity name='zombieYo' prob='" &amp; ROUND(BMHordeData!AF8,3) &amp; "' /&gt;", "")</f>
        <v>&lt;entity name='zombieYo' prob='1' /&gt;</v>
      </c>
      <c r="AG8" t="str">
        <f>IF(BMHordeData!AG8 &lt;&gt; 0, "&lt;entity name='zombieYoFeral' prob='" &amp; ROUND(BMHordeData!AG8,3) &amp; "' /&gt;", "")</f>
        <v>&lt;entity name='zombieYoFeral' prob='0.03' /&gt;</v>
      </c>
      <c r="AH8" t="str">
        <f>IF(BMHordeData!AH8 &lt;&gt; 0, "&lt;entity name='zombieYoRadiated' prob='" &amp; ROUND(BMHordeData!AH8,3) &amp; "' /&gt;", "")</f>
        <v/>
      </c>
      <c r="AI8" t="str">
        <f>IF(BMHordeData!AI8 &lt;&gt; 0, "&lt;entity name='zombieSteve' prob='" &amp; ROUND(BMHordeData!AI8,3) &amp; "' /&gt;", "")</f>
        <v>&lt;entity name='zombieSteve' prob='1' /&gt;</v>
      </c>
      <c r="AJ8" t="str">
        <f>IF(BMHordeData!AJ8 &lt;&gt; 0, "&lt;entity name='zombieSteveFeral' prob='" &amp; ROUND(BMHordeData!AJ8,3) &amp; "' /&gt;", "")</f>
        <v>&lt;entity name='zombieSteveFeral' prob='0.03' /&gt;</v>
      </c>
      <c r="AK8" t="str">
        <f>IF(BMHordeData!AK8 &lt;&gt; 0, "&lt;entity name='zombieSteveRadiated' prob='" &amp; ROUND(BMHordeData!AK8,3) &amp; "' /&gt;", "")</f>
        <v/>
      </c>
      <c r="AL8" t="str">
        <f>IF(BMHordeData!AL8 &lt;&gt; 0, "&lt;entity name='zombieSteveCrawler' prob='" &amp; ROUND(BMHordeData!AL8,3) &amp; "' /&gt;", "")</f>
        <v>&lt;entity name='zombieSteveCrawler' prob='1' /&gt;</v>
      </c>
      <c r="AM8" t="str">
        <f>IF(BMHordeData!AM8 &lt;&gt; 0, "&lt;entity name='zombieSteveCrawlerFeral' prob='" &amp; BMHordeData!AM8 &amp; "' /&gt;", "")</f>
        <v>&lt;entity name='zombieSteveCrawlerFeral' prob='0.07' /&gt;</v>
      </c>
      <c r="AN8" t="str">
        <f>IF(BMHordeData!AN8 &lt;&gt; 0, "&lt;entity name='zombieBusinessMan' prob='" &amp; ROUND(BMHordeData!AN8,3) &amp; "' /&gt;", "")</f>
        <v>&lt;entity name='zombieBusinessMan' prob='1' /&gt;</v>
      </c>
      <c r="AO8" t="str">
        <f>IF(BMHordeData!AO8 &lt;&gt; 0, "&lt;entity name='zombieBusinessManFeral' prob='" &amp; ROUND(BMHordeData!AO8,3) &amp; "' /&gt;", "")</f>
        <v>&lt;entity name='zombieBusinessManFeral' prob='0.03' /&gt;</v>
      </c>
      <c r="AP8" t="str">
        <f>IF(BMHordeData!AP8 &lt;&gt; 0, "&lt;entity name='zombieSnow' prob='" &amp; ROUND(BMHordeData!AP8,3) &amp; "' /&gt;", "")</f>
        <v>&lt;entity name='zombieSnow' prob='0.32' /&gt;</v>
      </c>
      <c r="AQ8" t="str">
        <f>IF(BMHordeData!AQ8 &lt;&gt; 0, "&lt;entity name='zombieSnowFeral' prob='" &amp; ROUND(BMHordeData!AQ8,3) &amp; "' /&gt;", "")</f>
        <v/>
      </c>
      <c r="AR8" t="str">
        <f>IF(BMHordeData!AR8 &lt;&gt; 0, "&lt;entity name='zombieSpider' prob='" &amp; ROUND(BMHordeData!AR8,3) &amp; "' /&gt;", "")</f>
        <v>&lt;entity name='zombieSpider' prob='0.72' /&gt;</v>
      </c>
      <c r="AS8" t="str">
        <f>IF(BMHordeData!AS8 &lt;&gt; 0, "&lt;entity name='zombieSpiderFeral' prob='" &amp; ROUND(BMHordeData!AS8,3) &amp; "' /&gt;", "")</f>
        <v>&lt;entity name='zombieSpiderFeral' prob='0.02' /&gt;</v>
      </c>
      <c r="AT8" t="str">
        <f>IF(BMHordeData!AT8 &lt;&gt; 0, "&lt;entity name='zombieSpiderRadiated' prob='" &amp; ROUND(BMHordeData!AT8,3) &amp; "' /&gt;", "")</f>
        <v/>
      </c>
      <c r="AU8" t="str">
        <f>IF(BMHordeData!AU8 &lt;&gt; 0, "&lt;entity name='zombieBurnt' prob='" &amp; ROUND(BMHordeData!AU8,3) &amp; "' /&gt;", "")</f>
        <v>&lt;entity name='zombieBurnt' prob='0.72' /&gt;</v>
      </c>
      <c r="AV8" t="str">
        <f>IF(BMHordeData!AV8 &lt;&gt; 0, "&lt;entity name='zombieBurnt' prob='" &amp; ROUND(BMHordeData!AV8,3) &amp; "' /&gt;", "")</f>
        <v/>
      </c>
      <c r="AW8" t="str">
        <f>IF(BMHordeData!AW8 &lt;&gt; 0, "&lt;entity name='zombieNurse' prob='" &amp; ROUND(BMHordeData!AW8,3) &amp; "' /&gt;", "")</f>
        <v>&lt;entity name='zombieNurse' prob='1' /&gt;</v>
      </c>
      <c r="AX8" t="str">
        <f>IF(BMHordeData!AX8 &lt;&gt; 0, "&lt;entity name='zombieNurseFeral' prob='" &amp; ROUND(BMHordeData!AX8,3) &amp; "' /&gt;", "")</f>
        <v>&lt;entity name='zombieNurseFeral' prob='0.03' /&gt;</v>
      </c>
      <c r="AY8" t="str">
        <f>IF(BMHordeData!AY8 &lt;&gt; 0, "&lt;entity name='zombieFatHawaiian' prob='" &amp; ROUND(BMHordeData!AY8,3) &amp; "' /&gt;", "")</f>
        <v>&lt;entity name='zombieFatHawaiian' prob='0.72' /&gt;</v>
      </c>
      <c r="AZ8" t="str">
        <f>IF(BMHordeData!AZ8 &lt;&gt; 0, "&lt;entity name='zombieFatHawaiianFeral' prob='" &amp; ROUND(BMHordeData!AZ8,3) &amp; "' /&gt;", "")</f>
        <v>&lt;entity name='zombieFatHawaiianFeral' prob='0.02' /&gt;</v>
      </c>
      <c r="BA8" t="str">
        <f>IF(BMHordeData!BA8 &lt;&gt; 0, "&lt;entity name='zombieFatCop' prob='" &amp; ROUND(BMHordeData!BA8,3) &amp; "' /&gt;", "")</f>
        <v>&lt;entity name='zombieFatCop' prob='0.12' /&gt;</v>
      </c>
      <c r="BB8" t="str">
        <f>IF(BMHordeData!BB8 &lt;&gt; 0, "&lt;entity name='zombieFatCopFeral' prob='" &amp; ROUND(BMHordeData!BB8,3) &amp; "' /&gt;", "")</f>
        <v/>
      </c>
      <c r="BC8" t="str">
        <f>IF(BMHordeData!BC8 &lt;&gt; 0, "&lt;entity name='zombieFatCopRadiated' prob='" &amp; ROUND(BMHordeData!BC8,3) &amp; "' /&gt;", "")</f>
        <v/>
      </c>
      <c r="BD8" t="str">
        <f>IF(BMHordeData!BD8 &lt;&gt; 0, "&lt;entity name='zombieMaleHazmat' prob='" &amp; ROUND(BMHordeData!BD8,3) &amp; "' /&gt;", "")</f>
        <v>&lt;entity name='zombieMaleHazmat' prob='0.72' /&gt;</v>
      </c>
      <c r="BE8" t="str">
        <f>IF(BMHordeData!BE8 &lt;&gt; 0, "&lt;entity name='zombieMaleHazmat' prob='" &amp; ROUND(BMHordeData!BE8,3) &amp; "' /&gt;", "")</f>
        <v/>
      </c>
      <c r="BF8" t="str">
        <f>IF(BMHordeData!BF8 &lt;&gt; 0, "&lt;entity name='zombieUtilityWorker' prob='" &amp; ROUND(BMHordeData!BF8,3) &amp; "' /&gt;", "")</f>
        <v>&lt;entity name='zombieUtilityWorker' prob='0.72' /&gt;</v>
      </c>
      <c r="BG8" t="str">
        <f>IF(BMHordeData!BG8 &lt;&gt; 0, "&lt;entity name='zombieUtilityWorkerFeral' prob='" &amp; ROUND(BMHordeData!BG8,3) &amp; "' /&gt;", "")</f>
        <v/>
      </c>
      <c r="BH8" t="str">
        <f>IF(BMHordeData!BH8 &lt;&gt; 0, "&lt;entity name='zombieSoldier' prob='" &amp; ROUND(BMHordeData!BH8,3) &amp; "' /&gt;", "")</f>
        <v>&lt;entity name='zombieSoldier' prob='0.12' /&gt;</v>
      </c>
      <c r="BI8" t="str">
        <f>IF(BMHordeData!BI8 &lt;&gt; 0, "&lt;entity name='zombieSoldierFeral' prob='" &amp; ROUND(BMHordeData!BI8,3) &amp; "' /&gt;", "")</f>
        <v/>
      </c>
      <c r="BJ8" t="str">
        <f>IF(BMHordeData!BJ8 &lt;&gt; 0, "&lt;entity name='zombieSoldierRadiated' prob='" &amp; ROUND(BMHordeData!BJ8,3) &amp; "' /&gt;", "")</f>
        <v/>
      </c>
      <c r="BK8" t="str">
        <f>IF(BMHordeData!BK8 &lt;&gt; 0, "&lt;entity name='zombieDemolition' prob='" &amp; ROUND(BMHordeData!BK8,3) &amp; "' /&gt;", "")</f>
        <v>&lt;entity name='zombieDemolition' prob='0.03' /&gt;</v>
      </c>
      <c r="BL8" t="str">
        <f>IF(BMHordeData!BL8 &lt;&gt; 0, "&lt;entity name='zombieDemolitionFeral' prob='" &amp; ROUND(BMHordeData!BL8,3) &amp; "' /&gt;", "")</f>
        <v/>
      </c>
      <c r="BM8" t="str">
        <f>IF(BMHordeData!BM8 &lt;&gt; 0, "&lt;entity name='zombieSkateboarder' prob='" &amp; ROUND(BMHordeData!BM8,3) &amp; "' /&gt;", "")</f>
        <v>&lt;entity name='zombieSkateboarder' prob='1' /&gt;</v>
      </c>
      <c r="BN8" t="str">
        <f>IF(BMHordeData!BN8 &lt;&gt; 0, "&lt;entity name='zombieSkateboarderFeral' prob='" &amp; ROUND(BMHordeData!BN8,3) &amp; "' /&gt;", "")</f>
        <v>&lt;entity name='zombieSkateboarderFeral' prob='0.03' /&gt;</v>
      </c>
      <c r="BO8" t="str">
        <f>IF(BMHordeData!BO8 &lt;&gt; 0, "&lt;entity name='zombieSkateboarderRadiated' prob='" &amp; ROUND(BMHordeData!BO8,3) &amp; "' /&gt;", "")</f>
        <v/>
      </c>
      <c r="BP8" t="str">
        <f>IF(BMHordeData!BP8 &lt;&gt; 0, "&lt;entity name='zombieCheerleader' prob='" &amp; ROUND(BMHordeData!BP8,3) &amp; "' /&gt;", "")</f>
        <v>&lt;entity name='zombieCheerleader' prob='1' /&gt;</v>
      </c>
      <c r="BQ8" t="str">
        <f>IF(BMHordeData!BQ8 &lt;&gt; 0, "&lt;entity name='zombieCheerleaderFeral' prob='" &amp; ROUND(BMHordeData!BQ8,3) &amp; "' /&gt;", "")</f>
        <v>&lt;entity name='zombieCheerleaderFeral' prob='0.03' /&gt;</v>
      </c>
      <c r="BR8" t="str">
        <f>IF(BMHordeData!BR8 &lt;&gt; 0, "&lt;entity name='zombieCheerleaderRadiated' prob='" &amp; ROUND(BMHordeData!BR8,3) &amp; "' /&gt;", "")</f>
        <v/>
      </c>
      <c r="BS8" t="str">
        <f>IF(BMHordeData!BS8 &lt;&gt; 0, "&lt;entity name='zombieOldTimer' prob='" &amp; ROUND(BMHordeData!BS8,3) &amp; "' /&gt;", "")</f>
        <v>&lt;entity name='zombieOldTimer' prob='1' /&gt;</v>
      </c>
      <c r="BT8" t="str">
        <f>IF(BMHordeData!BT8 &lt;&gt; 0, "&lt;entity name='zombieOldTimerFeral' prob='" &amp; ROUND(BMHordeData!BT8,3) &amp; "' /&gt;", "")</f>
        <v>&lt;entity name='zombieOldTimerFeral' prob='0.03' /&gt;</v>
      </c>
      <c r="BU8" t="str">
        <f>IF(BMHordeData!BU8 &lt;&gt; 0, "&lt;entity name='zombieOldTimerRadiated' prob='" &amp; ROUND(BMHordeData!BU8,3) &amp; "' /&gt;", "")</f>
        <v/>
      </c>
      <c r="BV8" t="str">
        <f>IF(BMHordeData!BV8 &lt;&gt; 0, "&lt;entity name='zombieBiker' prob='" &amp; ROUND(BMHordeData!BV8,3) &amp; "' /&gt;", "")</f>
        <v>&lt;entity name='zombieBiker' prob='0.12' /&gt;</v>
      </c>
      <c r="BW8" t="str">
        <f>IF(BMHordeData!BW8 &lt;&gt; 0, "&lt;entity name='zombieBikerFeral' prob='" &amp; ROUND(BMHordeData!BW8,3) &amp; "' /&gt;", "")</f>
        <v/>
      </c>
      <c r="BX8" t="str">
        <f>IF(BMHordeData!BX8 &lt;&gt; 0, "&lt;entity name='zombieBikerRadiated' prob='" &amp; ROUND(BMHordeData!BX8,3) &amp; "' /&gt;", "")</f>
        <v/>
      </c>
      <c r="BY8" t="str">
        <f>IF(BMHordeData!BY8 &lt;&gt; 0, "&lt;entity name='zombieFarmer' prob='" &amp; ROUND(BMHordeData!BY8,3) &amp; "' /&gt;", "")</f>
        <v>&lt;entity name='zombieFarmer' prob='0.72' /&gt;</v>
      </c>
      <c r="BZ8" t="str">
        <f>IF(BMHordeData!BZ8 &lt;&gt; 0, "&lt;entity name='zombieFarmerFeral' prob='" &amp; ROUND(BMHordeData!BZ8,3) &amp; "' /&gt;", "")</f>
        <v>&lt;entity name='zombieFarmerFeral' prob='0.03' /&gt;</v>
      </c>
      <c r="CA8" t="str">
        <f>IF(BMHordeData!CA8 &lt;&gt; 0, "&lt;entity name='zombieStripper' prob='" &amp; ROUND(BMHordeData!CA8,3) &amp; "' /&gt;", "")</f>
        <v/>
      </c>
      <c r="CB8" t="str">
        <f>IF(BMHordeData!CB8 &lt;&gt; 0, "&lt;entity name='zombieStripperFeral' prob='" &amp; ROUND(BMHordeData!CB8,3) &amp; "' /&gt;", "")</f>
        <v/>
      </c>
      <c r="CC8" t="str">
        <f>IF(BMHordeData!CC8 &lt;&gt; 0, "&lt;entity name='animalZombieBear' prob='" &amp; ROUND(BMHordeData!CC8,3) &amp; "' /&gt;", "")</f>
        <v/>
      </c>
      <c r="CD8" t="str">
        <f>IF(BMHordeData!CD8 &lt;&gt; 0, "&lt;entity name='animalZombieBearFeral' prob='" &amp; ROUND(BMHordeData!CD8,3) &amp; "' /&gt;", "")</f>
        <v/>
      </c>
      <c r="CE8" t="str">
        <f>IF(BMHordeData!CE8 &lt;&gt; 0, "&lt;entity name='animalZombieVulture' prob='" &amp; ROUND(BMHordeData!CE8,3) &amp; "' /&gt;", "")</f>
        <v>&lt;entity name='animalZombieVulture' prob='0.72' /&gt;</v>
      </c>
      <c r="CF8" t="str">
        <f>IF(BMHordeData!CF8 &lt;&gt; 0, "&lt;entity name='animalZombieVultureRadiated' prob='" &amp; ROUND(BMHordeData!CF8,3) &amp; "' /&gt;", "")</f>
        <v>&lt;entity name='animalZombieVultureRadiated' prob='0.03' /&gt;</v>
      </c>
      <c r="CG8" t="str">
        <f>IF(BMHordeData!CG8 &lt;&gt; 0, "&lt;entity name='animalZombieDog' prob='" &amp; ROUND(BMHordeData!CG8,3) &amp; "' /&gt;", "")</f>
        <v>&lt;entity name='animalZombieDog' prob='0.52' /&gt;</v>
      </c>
      <c r="CH8" t="str">
        <f>IF(BMHordeData!CH8 &lt;&gt; 0, "&lt;entity name='animalBossGrace' prob='" &amp; ROUND(BMHordeData!CH8,3) &amp; "' /&gt;", "")</f>
        <v/>
      </c>
      <c r="CI8" t="s">
        <v>86</v>
      </c>
    </row>
    <row r="9" spans="1:87" x14ac:dyDescent="0.25">
      <c r="A9" t="str">
        <f>"&lt;entitygroup name='feralHordeStageGS" &amp; BMHordeData!A9 &amp; "'&gt;"</f>
        <v>&lt;entitygroup name='feralHordeStageGS19'&gt;</v>
      </c>
      <c r="B9" t="str">
        <f>IF(BMHordeData!B9 &lt;&gt; 0, "&lt;entity name='zombieWight' prob='" &amp; ROUND(BMHordeData!B9,3) &amp; "' /&gt;", "")</f>
        <v>&lt;entity name='zombieWight' prob='0.52' /&gt;</v>
      </c>
      <c r="C9" t="str">
        <f>IF(BMHordeData!C9 &lt;&gt; 0, "&lt;entity name='zombieWightFeral' prob='" &amp; ROUND(BMHordeData!C9, 3) &amp; "' /&gt;", "")</f>
        <v>&lt;entity name='zombieWightFeral' prob='0.03' /&gt;</v>
      </c>
      <c r="D9" t="str">
        <f>IF(BMHordeData!D9 &lt;&gt; 0, "&lt;entity name='zombieWightRadiated' prob='" &amp; ROUND(BMHordeData!D9,3) &amp; "' /&gt;", "")</f>
        <v/>
      </c>
      <c r="E9" t="str">
        <f>IF(BMHordeData!E9 &lt;&gt; 0, "&lt;entity name='zombieBoe' prob='" &amp; ROUND(BMHordeData!E9,3) &amp; "' /&gt;", "")</f>
        <v>&lt;entity name='zombieBoe' prob='1' /&gt;</v>
      </c>
      <c r="F9" t="str">
        <f>IF(BMHordeData!F9 &lt;&gt; 0, "&lt;entity name='zombieBoeFeral' prob='" &amp; ROUND(BMHordeData!F9,3) &amp; "' /&gt;", "")</f>
        <v>&lt;entity name='zombieBoeFeral' prob='0.03' /&gt;</v>
      </c>
      <c r="G9" t="str">
        <f>IF(BMHordeData!G9 &lt;&gt; 0, "&lt;entity name='zombieBoeRadiated' prob='" &amp; ROUND(BMHordeData!G9,3) &amp; "' /&gt;", "")</f>
        <v/>
      </c>
      <c r="H9" t="str">
        <f>IF(BMHordeData!H9 &lt;&gt; 0, "&lt;entity name='zombieFootballPlayer' prob='" &amp; ROUND(BMHordeData!H9,3) &amp; "' /&gt;", "")</f>
        <v>&lt;entity name='zombieFootballPlayer' prob='0.22' /&gt;</v>
      </c>
      <c r="I9" t="str">
        <f>IF(BMHordeData!I9 &lt;&gt; 0, "&lt;entity name='zombieFootballPlayerFeral' prob='" &amp; ROUND(BMHordeData!I9,3) &amp; "' /&gt;", "")</f>
        <v/>
      </c>
      <c r="J9" t="str">
        <f>IF(BMHordeData!J9 &lt;&gt; 0, "&lt;entity name='zombieFemaleFat' prob='" &amp; BMHordeData!J9 &amp; "' /&gt;", "")</f>
        <v>&lt;entity name='zombieFemaleFat' prob='0.52' /&gt;</v>
      </c>
      <c r="K9" t="str">
        <f>IF(BMHordeData!K9 &lt;&gt; 0, "&lt;entity name='zombieFemaleFatFeral' prob='" &amp; ROUND(BMHordeData!K9,3) &amp; "' /&gt;", "")</f>
        <v>&lt;entity name='zombieFemaleFatFeral' prob='0.03' /&gt;</v>
      </c>
      <c r="L9" t="str">
        <f>IF(BMHordeData!L9 &lt;&gt; 0, "&lt;entity name='zombieFemaleFatRadiated' prob='" &amp; ROUND(BMHordeData!L9,3) &amp; "' /&gt;", "")</f>
        <v/>
      </c>
      <c r="M9" t="str">
        <f>IF(BMHordeData!M9 &lt;&gt; 0, "&lt;entity name='zombieJoe' prob='" &amp; ROUND(BMHordeData!M9,3) &amp; "' /&gt;", "")</f>
        <v>&lt;entity name='zombieJoe' prob='1' /&gt;</v>
      </c>
      <c r="N9" t="str">
        <f>IF(BMHordeData!N9 &lt;&gt; 0, "&lt;entity name='zombieJoeFeral' prob='" &amp; ROUND(BMHordeData!N9,3) &amp; "' /&gt;", "")</f>
        <v>&lt;entity name='zombieJoeFeral' prob='0.03' /&gt;</v>
      </c>
      <c r="O9" t="str">
        <f>IF(BMHordeData!O9 &lt;&gt; 0, "&lt;entity name='zombieJoeRadiated' prob='" &amp; ROUND(BMHordeData!O9,) &amp; "' /&gt;", "")</f>
        <v/>
      </c>
      <c r="P9" t="str">
        <f>IF(BMHordeData!P9 &lt;&gt; 0, "&lt;entity name='zombieJoe' prob='" &amp; ROUND(BMHordeData!P9,3) &amp; "' /&gt;", "")</f>
        <v>&lt;entity name='zombieJoe' prob='1' /&gt;</v>
      </c>
      <c r="Q9" t="str">
        <f>IF(BMHordeData!Q9 &lt;&gt; 0, "&lt;entity name='zombieJoeFeral' prob='" &amp; ROUND(BMHordeData!Q9,3) &amp; "' /&gt;", "")</f>
        <v>&lt;entity name='zombieJoeFeral' prob='0.03' /&gt;</v>
      </c>
      <c r="R9" t="str">
        <f>IF(BMHordeData!R9 &lt;&gt; 0, "&lt;entity name='zombieJoeRadiated' prob='" &amp; ROUND(BMHordeData!R9,3) &amp; "' /&gt;", "")</f>
        <v/>
      </c>
      <c r="S9" t="str">
        <f>IF(BMHordeData!S9 &lt;&gt; 0, "&lt;entity name='zombieArlene' prob='" &amp; ROUND(BMHordeData!S9,3) &amp; "' /&gt;", "")</f>
        <v>&lt;entity name='zombieArlene' prob='1' /&gt;</v>
      </c>
      <c r="T9" t="str">
        <f>IF(BMHordeData!T9 &lt;&gt; 0, "&lt;entity name='zombieArleneFeral' prob='" &amp; ROUND(BMHordeData!T9,3) &amp; "' /&gt;", "")</f>
        <v>&lt;entity name='zombieArleneFeral' prob='0.03' /&gt;</v>
      </c>
      <c r="U9" t="str">
        <f>IF(BMHordeData!U9 &lt;&gt; 0, "&lt;entity name='zombieArleneRadiated' prob='" &amp; ROUND(BMHordeData!U9,3) &amp; "' /&gt;", "")</f>
        <v/>
      </c>
      <c r="V9" t="str">
        <f>IF(BMHordeData!V9 &lt;&gt; 0, "&lt;entity name='zombieArleneRadiatedHorde' prob='" &amp; ROUND(BMHordeData!V9,3) &amp; "' /&gt;", "")</f>
        <v>&lt;entity name='zombieArleneRadiatedHorde' prob='0.27' /&gt;</v>
      </c>
      <c r="W9" t="str">
        <f>IF(BMHordeData!W9 &lt;&gt; 0, "&lt;entity name='zombieLab' prob='" &amp; ROUND(BMHordeData!W9,3) &amp; "' /&gt;", "")</f>
        <v>&lt;entity name='zombieLab' prob='1' /&gt;</v>
      </c>
      <c r="X9" t="str">
        <f>IF(BMHordeData!X9 &lt;&gt; 0, "&lt;entity name='zombieLabFeral' prob='" &amp; ROUND(BMHordeData!X9,3) &amp; "' /&gt;", "")</f>
        <v>&lt;entity name='zombieLabFeral' prob='0.03' /&gt;</v>
      </c>
      <c r="Y9" t="str">
        <f>IF(BMHordeData!Y9 &lt;&gt; 0, "&lt;entity name='zombieLabRadiated' prob='" &amp; BMHordeData!Y9 &amp; "' /&gt;", "")</f>
        <v/>
      </c>
      <c r="Z9" t="str">
        <f>IF(BMHordeData!Z9 &lt;&gt; 0, "&lt;entity name='zombieDarlene' prob='" &amp; ROUND(BMHordeData!Z9,3) &amp; "' /&gt;", "")</f>
        <v>&lt;entity name='zombieDarlene' prob='1' /&gt;</v>
      </c>
      <c r="AA9" t="str">
        <f>IF(BMHordeData!AA9 &lt;&gt; 0, "&lt;entity name='zombieDarleneFeral' prob='" &amp; ROUND(BMHordeData!AA9,3) &amp; "' /&gt;", "")</f>
        <v>&lt;entity name='zombieDarleneFeral' prob='0.03' /&gt;</v>
      </c>
      <c r="AB9" t="str">
        <f>IF(BMHordeData!AB9 &lt;&gt; 0, "&lt;entity name='zombieDarleneRadiated' prob='" &amp; ROUND(BMHordeData!AB9,3) &amp; "' /&gt;", "")</f>
        <v/>
      </c>
      <c r="AC9" t="str">
        <f>IF(BMHordeData!AC9 &lt;&gt; 0, "&lt;entity name='zombieMarlene' prob='" &amp; ROUND(BMHordeData!AC9,3) &amp; "' /&gt;", "")</f>
        <v>&lt;entity name='zombieMarlene' prob='1' /&gt;</v>
      </c>
      <c r="AD9" t="str">
        <f>IF(BMHordeData!AD9 &lt;&gt; 0, "&lt;entity name='zombieMarleneFeral' prob='" &amp; ROUND(BMHordeData!AD9,3) &amp; "' /&gt;", "")</f>
        <v>&lt;entity name='zombieMarleneFeral' prob='0.03' /&gt;</v>
      </c>
      <c r="AE9" t="str">
        <f>IF(BMHordeData!AE9 &lt;&gt; 0, "&lt;entity name='zombieMarleneRadiated' prob='" &amp; ROUND(BMHordeData!AE9,3) &amp; "' /&gt;", "")</f>
        <v/>
      </c>
      <c r="AF9" t="str">
        <f>IF(BMHordeData!AF9 &lt;&gt; 0, "&lt;entity name='zombieYo' prob='" &amp; ROUND(BMHordeData!AF9,3) &amp; "' /&gt;", "")</f>
        <v>&lt;entity name='zombieYo' prob='1' /&gt;</v>
      </c>
      <c r="AG9" t="str">
        <f>IF(BMHordeData!AG9 &lt;&gt; 0, "&lt;entity name='zombieYoFeral' prob='" &amp; ROUND(BMHordeData!AG9,3) &amp; "' /&gt;", "")</f>
        <v>&lt;entity name='zombieYoFeral' prob='0.03' /&gt;</v>
      </c>
      <c r="AH9" t="str">
        <f>IF(BMHordeData!AH9 &lt;&gt; 0, "&lt;entity name='zombieYoRadiated' prob='" &amp; ROUND(BMHordeData!AH9,3) &amp; "' /&gt;", "")</f>
        <v/>
      </c>
      <c r="AI9" t="str">
        <f>IF(BMHordeData!AI9 &lt;&gt; 0, "&lt;entity name='zombieSteve' prob='" &amp; ROUND(BMHordeData!AI9,3) &amp; "' /&gt;", "")</f>
        <v>&lt;entity name='zombieSteve' prob='1' /&gt;</v>
      </c>
      <c r="AJ9" t="str">
        <f>IF(BMHordeData!AJ9 &lt;&gt; 0, "&lt;entity name='zombieSteveFeral' prob='" &amp; ROUND(BMHordeData!AJ9,3) &amp; "' /&gt;", "")</f>
        <v>&lt;entity name='zombieSteveFeral' prob='0.03' /&gt;</v>
      </c>
      <c r="AK9" t="str">
        <f>IF(BMHordeData!AK9 &lt;&gt; 0, "&lt;entity name='zombieSteveRadiated' prob='" &amp; ROUND(BMHordeData!AK9,3) &amp; "' /&gt;", "")</f>
        <v/>
      </c>
      <c r="AL9" t="str">
        <f>IF(BMHordeData!AL9 &lt;&gt; 0, "&lt;entity name='zombieSteveCrawler' prob='" &amp; ROUND(BMHordeData!AL9,3) &amp; "' /&gt;", "")</f>
        <v>&lt;entity name='zombieSteveCrawler' prob='1' /&gt;</v>
      </c>
      <c r="AM9" t="str">
        <f>IF(BMHordeData!AM9 &lt;&gt; 0, "&lt;entity name='zombieSteveCrawlerFeral' prob='" &amp; BMHordeData!AM9 &amp; "' /&gt;", "")</f>
        <v>&lt;entity name='zombieSteveCrawlerFeral' prob='0.07' /&gt;</v>
      </c>
      <c r="AN9" t="str">
        <f>IF(BMHordeData!AN9 &lt;&gt; 0, "&lt;entity name='zombieBusinessMan' prob='" &amp; ROUND(BMHordeData!AN9,3) &amp; "' /&gt;", "")</f>
        <v>&lt;entity name='zombieBusinessMan' prob='1' /&gt;</v>
      </c>
      <c r="AO9" t="str">
        <f>IF(BMHordeData!AO9 &lt;&gt; 0, "&lt;entity name='zombieBusinessManFeral' prob='" &amp; ROUND(BMHordeData!AO9,3) &amp; "' /&gt;", "")</f>
        <v>&lt;entity name='zombieBusinessManFeral' prob='0.03' /&gt;</v>
      </c>
      <c r="AP9" t="str">
        <f>IF(BMHordeData!AP9 &lt;&gt; 0, "&lt;entity name='zombieSnow' prob='" &amp; ROUND(BMHordeData!AP9,3) &amp; "' /&gt;", "")</f>
        <v>&lt;entity name='zombieSnow' prob='0.32' /&gt;</v>
      </c>
      <c r="AQ9" t="str">
        <f>IF(BMHordeData!AQ9 &lt;&gt; 0, "&lt;entity name='zombieSnowFeral' prob='" &amp; ROUND(BMHordeData!AQ9,3) &amp; "' /&gt;", "")</f>
        <v/>
      </c>
      <c r="AR9" t="str">
        <f>IF(BMHordeData!AR9 &lt;&gt; 0, "&lt;entity name='zombieSpider' prob='" &amp; ROUND(BMHordeData!AR9,3) &amp; "' /&gt;", "")</f>
        <v>&lt;entity name='zombieSpider' prob='0.72' /&gt;</v>
      </c>
      <c r="AS9" t="str">
        <f>IF(BMHordeData!AS9 &lt;&gt; 0, "&lt;entity name='zombieSpiderFeral' prob='" &amp; ROUND(BMHordeData!AS9,3) &amp; "' /&gt;", "")</f>
        <v>&lt;entity name='zombieSpiderFeral' prob='0.02' /&gt;</v>
      </c>
      <c r="AT9" t="str">
        <f>IF(BMHordeData!AT9 &lt;&gt; 0, "&lt;entity name='zombieSpiderRadiated' prob='" &amp; ROUND(BMHordeData!AT9,3) &amp; "' /&gt;", "")</f>
        <v/>
      </c>
      <c r="AU9" t="str">
        <f>IF(BMHordeData!AU9 &lt;&gt; 0, "&lt;entity name='zombieBurnt' prob='" &amp; ROUND(BMHordeData!AU9,3) &amp; "' /&gt;", "")</f>
        <v>&lt;entity name='zombieBurnt' prob='0.72' /&gt;</v>
      </c>
      <c r="AV9" t="str">
        <f>IF(BMHordeData!AV9 &lt;&gt; 0, "&lt;entity name='zombieBurnt' prob='" &amp; ROUND(BMHordeData!AV9,3) &amp; "' /&gt;", "")</f>
        <v/>
      </c>
      <c r="AW9" t="str">
        <f>IF(BMHordeData!AW9 &lt;&gt; 0, "&lt;entity name='zombieNurse' prob='" &amp; ROUND(BMHordeData!AW9,3) &amp; "' /&gt;", "")</f>
        <v>&lt;entity name='zombieNurse' prob='1' /&gt;</v>
      </c>
      <c r="AX9" t="str">
        <f>IF(BMHordeData!AX9 &lt;&gt; 0, "&lt;entity name='zombieNurseFeral' prob='" &amp; ROUND(BMHordeData!AX9,3) &amp; "' /&gt;", "")</f>
        <v>&lt;entity name='zombieNurseFeral' prob='0.03' /&gt;</v>
      </c>
      <c r="AY9" t="str">
        <f>IF(BMHordeData!AY9 &lt;&gt; 0, "&lt;entity name='zombieFatHawaiian' prob='" &amp; ROUND(BMHordeData!AY9,3) &amp; "' /&gt;", "")</f>
        <v>&lt;entity name='zombieFatHawaiian' prob='0.72' /&gt;</v>
      </c>
      <c r="AZ9" t="str">
        <f>IF(BMHordeData!AZ9 &lt;&gt; 0, "&lt;entity name='zombieFatHawaiianFeral' prob='" &amp; ROUND(BMHordeData!AZ9,3) &amp; "' /&gt;", "")</f>
        <v>&lt;entity name='zombieFatHawaiianFeral' prob='0.02' /&gt;</v>
      </c>
      <c r="BA9" t="str">
        <f>IF(BMHordeData!BA9 &lt;&gt; 0, "&lt;entity name='zombieFatCop' prob='" &amp; ROUND(BMHordeData!BA9,3) &amp; "' /&gt;", "")</f>
        <v>&lt;entity name='zombieFatCop' prob='0.12' /&gt;</v>
      </c>
      <c r="BB9" t="str">
        <f>IF(BMHordeData!BB9 &lt;&gt; 0, "&lt;entity name='zombieFatCopFeral' prob='" &amp; ROUND(BMHordeData!BB9,3) &amp; "' /&gt;", "")</f>
        <v/>
      </c>
      <c r="BC9" t="str">
        <f>IF(BMHordeData!BC9 &lt;&gt; 0, "&lt;entity name='zombieFatCopRadiated' prob='" &amp; ROUND(BMHordeData!BC9,3) &amp; "' /&gt;", "")</f>
        <v/>
      </c>
      <c r="BD9" t="str">
        <f>IF(BMHordeData!BD9 &lt;&gt; 0, "&lt;entity name='zombieMaleHazmat' prob='" &amp; ROUND(BMHordeData!BD9,3) &amp; "' /&gt;", "")</f>
        <v>&lt;entity name='zombieMaleHazmat' prob='0.72' /&gt;</v>
      </c>
      <c r="BE9" t="str">
        <f>IF(BMHordeData!BE9 &lt;&gt; 0, "&lt;entity name='zombieMaleHazmat' prob='" &amp; ROUND(BMHordeData!BE9,3) &amp; "' /&gt;", "")</f>
        <v/>
      </c>
      <c r="BF9" t="str">
        <f>IF(BMHordeData!BF9 &lt;&gt; 0, "&lt;entity name='zombieUtilityWorker' prob='" &amp; ROUND(BMHordeData!BF9,3) &amp; "' /&gt;", "")</f>
        <v>&lt;entity name='zombieUtilityWorker' prob='0.72' /&gt;</v>
      </c>
      <c r="BG9" t="str">
        <f>IF(BMHordeData!BG9 &lt;&gt; 0, "&lt;entity name='zombieUtilityWorkerFeral' prob='" &amp; ROUND(BMHordeData!BG9,3) &amp; "' /&gt;", "")</f>
        <v/>
      </c>
      <c r="BH9" t="str">
        <f>IF(BMHordeData!BH9 &lt;&gt; 0, "&lt;entity name='zombieSoldier' prob='" &amp; ROUND(BMHordeData!BH9,3) &amp; "' /&gt;", "")</f>
        <v>&lt;entity name='zombieSoldier' prob='0.12' /&gt;</v>
      </c>
      <c r="BI9" t="str">
        <f>IF(BMHordeData!BI9 &lt;&gt; 0, "&lt;entity name='zombieSoldierFeral' prob='" &amp; ROUND(BMHordeData!BI9,3) &amp; "' /&gt;", "")</f>
        <v/>
      </c>
      <c r="BJ9" t="str">
        <f>IF(BMHordeData!BJ9 &lt;&gt; 0, "&lt;entity name='zombieSoldierRadiated' prob='" &amp; ROUND(BMHordeData!BJ9,3) &amp; "' /&gt;", "")</f>
        <v/>
      </c>
      <c r="BK9" t="str">
        <f>IF(BMHordeData!BK9 &lt;&gt; 0, "&lt;entity name='zombieDemolition' prob='" &amp; ROUND(BMHordeData!BK9,3) &amp; "' /&gt;", "")</f>
        <v>&lt;entity name='zombieDemolition' prob='0.03' /&gt;</v>
      </c>
      <c r="BL9" t="str">
        <f>IF(BMHordeData!BL9 &lt;&gt; 0, "&lt;entity name='zombieDemolitionFeral' prob='" &amp; ROUND(BMHordeData!BL9,3) &amp; "' /&gt;", "")</f>
        <v/>
      </c>
      <c r="BM9" t="str">
        <f>IF(BMHordeData!BM9 &lt;&gt; 0, "&lt;entity name='zombieSkateboarder' prob='" &amp; ROUND(BMHordeData!BM9,3) &amp; "' /&gt;", "")</f>
        <v>&lt;entity name='zombieSkateboarder' prob='1' /&gt;</v>
      </c>
      <c r="BN9" t="str">
        <f>IF(BMHordeData!BN9 &lt;&gt; 0, "&lt;entity name='zombieSkateboarderFeral' prob='" &amp; ROUND(BMHordeData!BN9,3) &amp; "' /&gt;", "")</f>
        <v>&lt;entity name='zombieSkateboarderFeral' prob='0.03' /&gt;</v>
      </c>
      <c r="BO9" t="str">
        <f>IF(BMHordeData!BO9 &lt;&gt; 0, "&lt;entity name='zombieSkateboarderRadiated' prob='" &amp; ROUND(BMHordeData!BO9,3) &amp; "' /&gt;", "")</f>
        <v/>
      </c>
      <c r="BP9" t="str">
        <f>IF(BMHordeData!BP9 &lt;&gt; 0, "&lt;entity name='zombieCheerleader' prob='" &amp; ROUND(BMHordeData!BP9,3) &amp; "' /&gt;", "")</f>
        <v>&lt;entity name='zombieCheerleader' prob='1' /&gt;</v>
      </c>
      <c r="BQ9" t="str">
        <f>IF(BMHordeData!BQ9 &lt;&gt; 0, "&lt;entity name='zombieCheerleaderFeral' prob='" &amp; ROUND(BMHordeData!BQ9,3) &amp; "' /&gt;", "")</f>
        <v>&lt;entity name='zombieCheerleaderFeral' prob='0.03' /&gt;</v>
      </c>
      <c r="BR9" t="str">
        <f>IF(BMHordeData!BR9 &lt;&gt; 0, "&lt;entity name='zombieCheerleaderRadiated' prob='" &amp; ROUND(BMHordeData!BR9,3) &amp; "' /&gt;", "")</f>
        <v/>
      </c>
      <c r="BS9" t="str">
        <f>IF(BMHordeData!BS9 &lt;&gt; 0, "&lt;entity name='zombieOldTimer' prob='" &amp; ROUND(BMHordeData!BS9,3) &amp; "' /&gt;", "")</f>
        <v>&lt;entity name='zombieOldTimer' prob='1' /&gt;</v>
      </c>
      <c r="BT9" t="str">
        <f>IF(BMHordeData!BT9 &lt;&gt; 0, "&lt;entity name='zombieOldTimerFeral' prob='" &amp; ROUND(BMHordeData!BT9,3) &amp; "' /&gt;", "")</f>
        <v>&lt;entity name='zombieOldTimerFeral' prob='0.03' /&gt;</v>
      </c>
      <c r="BU9" t="str">
        <f>IF(BMHordeData!BU9 &lt;&gt; 0, "&lt;entity name='zombieOldTimerRadiated' prob='" &amp; ROUND(BMHordeData!BU9,3) &amp; "' /&gt;", "")</f>
        <v/>
      </c>
      <c r="BV9" t="str">
        <f>IF(BMHordeData!BV9 &lt;&gt; 0, "&lt;entity name='zombieBiker' prob='" &amp; ROUND(BMHordeData!BV9,3) &amp; "' /&gt;", "")</f>
        <v>&lt;entity name='zombieBiker' prob='0.12' /&gt;</v>
      </c>
      <c r="BW9" t="str">
        <f>IF(BMHordeData!BW9 &lt;&gt; 0, "&lt;entity name='zombieBikerFeral' prob='" &amp; ROUND(BMHordeData!BW9,3) &amp; "' /&gt;", "")</f>
        <v/>
      </c>
      <c r="BX9" t="str">
        <f>IF(BMHordeData!BX9 &lt;&gt; 0, "&lt;entity name='zombieBikerRadiated' prob='" &amp; ROUND(BMHordeData!BX9,3) &amp; "' /&gt;", "")</f>
        <v/>
      </c>
      <c r="BY9" t="str">
        <f>IF(BMHordeData!BY9 &lt;&gt; 0, "&lt;entity name='zombieFarmer' prob='" &amp; ROUND(BMHordeData!BY9,3) &amp; "' /&gt;", "")</f>
        <v>&lt;entity name='zombieFarmer' prob='0.72' /&gt;</v>
      </c>
      <c r="BZ9" t="str">
        <f>IF(BMHordeData!BZ9 &lt;&gt; 0, "&lt;entity name='zombieFarmerFeral' prob='" &amp; ROUND(BMHordeData!BZ9,3) &amp; "' /&gt;", "")</f>
        <v>&lt;entity name='zombieFarmerFeral' prob='0.03' /&gt;</v>
      </c>
      <c r="CA9" t="str">
        <f>IF(BMHordeData!CA9 &lt;&gt; 0, "&lt;entity name='zombieStripper' prob='" &amp; ROUND(BMHordeData!CA9,3) &amp; "' /&gt;", "")</f>
        <v/>
      </c>
      <c r="CB9" t="str">
        <f>IF(BMHordeData!CB9 &lt;&gt; 0, "&lt;entity name='zombieStripperFeral' prob='" &amp; ROUND(BMHordeData!CB9,3) &amp; "' /&gt;", "")</f>
        <v/>
      </c>
      <c r="CC9" t="str">
        <f>IF(BMHordeData!CC9 &lt;&gt; 0, "&lt;entity name='animalZombieBear' prob='" &amp; ROUND(BMHordeData!CC9,3) &amp; "' /&gt;", "")</f>
        <v/>
      </c>
      <c r="CD9" t="str">
        <f>IF(BMHordeData!CD9 &lt;&gt; 0, "&lt;entity name='animalZombieBearFeral' prob='" &amp; ROUND(BMHordeData!CD9,3) &amp; "' /&gt;", "")</f>
        <v/>
      </c>
      <c r="CE9" t="str">
        <f>IF(BMHordeData!CE9 &lt;&gt; 0, "&lt;entity name='animalZombieVulture' prob='" &amp; ROUND(BMHordeData!CE9,3) &amp; "' /&gt;", "")</f>
        <v>&lt;entity name='animalZombieVulture' prob='0.72' /&gt;</v>
      </c>
      <c r="CF9" t="str">
        <f>IF(BMHordeData!CF9 &lt;&gt; 0, "&lt;entity name='animalZombieVultureRadiated' prob='" &amp; ROUND(BMHordeData!CF9,3) &amp; "' /&gt;", "")</f>
        <v>&lt;entity name='animalZombieVultureRadiated' prob='0.03' /&gt;</v>
      </c>
      <c r="CG9" t="str">
        <f>IF(BMHordeData!CG9 &lt;&gt; 0, "&lt;entity name='animalZombieDog' prob='" &amp; ROUND(BMHordeData!CG9,3) &amp; "' /&gt;", "")</f>
        <v>&lt;entity name='animalZombieDog' prob='0.52' /&gt;</v>
      </c>
      <c r="CH9" t="str">
        <f>IF(BMHordeData!CH9 &lt;&gt; 0, "&lt;entity name='animalBossGrace' prob='" &amp; ROUND(BMHordeData!CH9,3) &amp; "' /&gt;", "")</f>
        <v/>
      </c>
      <c r="CI9" t="s">
        <v>86</v>
      </c>
    </row>
    <row r="10" spans="1:87" x14ac:dyDescent="0.25">
      <c r="A10" t="str">
        <f>"&lt;entitygroup name='feralHordeStageGS" &amp; BMHordeData!A10 &amp; "'&gt;"</f>
        <v>&lt;entitygroup name='feralHordeStageGS23'&gt;</v>
      </c>
      <c r="B10" t="str">
        <f>IF(BMHordeData!B10 &lt;&gt; 0, "&lt;entity name='zombieWight' prob='" &amp; ROUND(BMHordeData!B10,3) &amp; "' /&gt;", "")</f>
        <v>&lt;entity name='zombieWight' prob='0.53' /&gt;</v>
      </c>
      <c r="C10" t="str">
        <f>IF(BMHordeData!C10 &lt;&gt; 0, "&lt;entity name='zombieWightFeral' prob='" &amp; ROUND(BMHordeData!C10, 3) &amp; "' /&gt;", "")</f>
        <v>&lt;entity name='zombieWightFeral' prob='0.04' /&gt;</v>
      </c>
      <c r="D10" t="str">
        <f>IF(BMHordeData!D10 &lt;&gt; 0, "&lt;entity name='zombieWightRadiated' prob='" &amp; ROUND(BMHordeData!D10,3) &amp; "' /&gt;", "")</f>
        <v/>
      </c>
      <c r="E10" t="str">
        <f>IF(BMHordeData!E10 &lt;&gt; 0, "&lt;entity name='zombieBoe' prob='" &amp; ROUND(BMHordeData!E10,3) &amp; "' /&gt;", "")</f>
        <v>&lt;entity name='zombieBoe' prob='1' /&gt;</v>
      </c>
      <c r="F10" t="str">
        <f>IF(BMHordeData!F10 &lt;&gt; 0, "&lt;entity name='zombieBoeFeral' prob='" &amp; ROUND(BMHordeData!F10,3) &amp; "' /&gt;", "")</f>
        <v>&lt;entity name='zombieBoeFeral' prob='0.04' /&gt;</v>
      </c>
      <c r="G10" t="str">
        <f>IF(BMHordeData!G10 &lt;&gt; 0, "&lt;entity name='zombieBoeRadiated' prob='" &amp; ROUND(BMHordeData!G10,3) &amp; "' /&gt;", "")</f>
        <v/>
      </c>
      <c r="H10" t="str">
        <f>IF(BMHordeData!H10 &lt;&gt; 0, "&lt;entity name='zombieFootballPlayer' prob='" &amp; ROUND(BMHordeData!H10,3) &amp; "' /&gt;", "")</f>
        <v>&lt;entity name='zombieFootballPlayer' prob='0.23' /&gt;</v>
      </c>
      <c r="I10" t="str">
        <f>IF(BMHordeData!I10 &lt;&gt; 0, "&lt;entity name='zombieFootballPlayerFeral' prob='" &amp; ROUND(BMHordeData!I10,3) &amp; "' /&gt;", "")</f>
        <v/>
      </c>
      <c r="J10" t="str">
        <f>IF(BMHordeData!J10 &lt;&gt; 0, "&lt;entity name='zombieFemaleFat' prob='" &amp; BMHordeData!J10 &amp; "' /&gt;", "")</f>
        <v>&lt;entity name='zombieFemaleFat' prob='0.53' /&gt;</v>
      </c>
      <c r="K10" t="str">
        <f>IF(BMHordeData!K10 &lt;&gt; 0, "&lt;entity name='zombieFemaleFatFeral' prob='" &amp; ROUND(BMHordeData!K10,3) &amp; "' /&gt;", "")</f>
        <v>&lt;entity name='zombieFemaleFatFeral' prob='0.04' /&gt;</v>
      </c>
      <c r="L10" t="str">
        <f>IF(BMHordeData!L10 &lt;&gt; 0, "&lt;entity name='zombieFemaleFatRadiated' prob='" &amp; ROUND(BMHordeData!L10,3) &amp; "' /&gt;", "")</f>
        <v/>
      </c>
      <c r="M10" t="str">
        <f>IF(BMHordeData!M10 &lt;&gt; 0, "&lt;entity name='zombieJoe' prob='" &amp; ROUND(BMHordeData!M10,3) &amp; "' /&gt;", "")</f>
        <v>&lt;entity name='zombieJoe' prob='1' /&gt;</v>
      </c>
      <c r="N10" t="str">
        <f>IF(BMHordeData!N10 &lt;&gt; 0, "&lt;entity name='zombieJoeFeral' prob='" &amp; ROUND(BMHordeData!N10,3) &amp; "' /&gt;", "")</f>
        <v>&lt;entity name='zombieJoeFeral' prob='0.04' /&gt;</v>
      </c>
      <c r="O10" t="str">
        <f>IF(BMHordeData!O10 &lt;&gt; 0, "&lt;entity name='zombieJoeRadiated' prob='" &amp; ROUND(BMHordeData!O10,) &amp; "' /&gt;", "")</f>
        <v/>
      </c>
      <c r="P10" t="str">
        <f>IF(BMHordeData!P10 &lt;&gt; 0, "&lt;entity name='zombieJoe' prob='" &amp; ROUND(BMHordeData!P10,3) &amp; "' /&gt;", "")</f>
        <v>&lt;entity name='zombieJoe' prob='1' /&gt;</v>
      </c>
      <c r="Q10" t="str">
        <f>IF(BMHordeData!Q10 &lt;&gt; 0, "&lt;entity name='zombieJoeFeral' prob='" &amp; ROUND(BMHordeData!Q10,3) &amp; "' /&gt;", "")</f>
        <v>&lt;entity name='zombieJoeFeral' prob='0.04' /&gt;</v>
      </c>
      <c r="R10" t="str">
        <f>IF(BMHordeData!R10 &lt;&gt; 0, "&lt;entity name='zombieJoeRadiated' prob='" &amp; ROUND(BMHordeData!R10,3) &amp; "' /&gt;", "")</f>
        <v/>
      </c>
      <c r="S10" t="str">
        <f>IF(BMHordeData!S10 &lt;&gt; 0, "&lt;entity name='zombieArlene' prob='" &amp; ROUND(BMHordeData!S10,3) &amp; "' /&gt;", "")</f>
        <v>&lt;entity name='zombieArlene' prob='1' /&gt;</v>
      </c>
      <c r="T10" t="str">
        <f>IF(BMHordeData!T10 &lt;&gt; 0, "&lt;entity name='zombieArleneFeral' prob='" &amp; ROUND(BMHordeData!T10,3) &amp; "' /&gt;", "")</f>
        <v>&lt;entity name='zombieArleneFeral' prob='0.04' /&gt;</v>
      </c>
      <c r="U10" t="str">
        <f>IF(BMHordeData!U10 &lt;&gt; 0, "&lt;entity name='zombieArleneRadiated' prob='" &amp; ROUND(BMHordeData!U10,3) &amp; "' /&gt;", "")</f>
        <v/>
      </c>
      <c r="V10" t="str">
        <f>IF(BMHordeData!V10 &lt;&gt; 0, "&lt;entity name='zombieArleneRadiatedHorde' prob='" &amp; ROUND(BMHordeData!V10,3) &amp; "' /&gt;", "")</f>
        <v>&lt;entity name='zombieArleneRadiatedHorde' prob='0.28' /&gt;</v>
      </c>
      <c r="W10" t="str">
        <f>IF(BMHordeData!W10 &lt;&gt; 0, "&lt;entity name='zombieLab' prob='" &amp; ROUND(BMHordeData!W10,3) &amp; "' /&gt;", "")</f>
        <v>&lt;entity name='zombieLab' prob='1' /&gt;</v>
      </c>
      <c r="X10" t="str">
        <f>IF(BMHordeData!X10 &lt;&gt; 0, "&lt;entity name='zombieLabFeral' prob='" &amp; ROUND(BMHordeData!X10,3) &amp; "' /&gt;", "")</f>
        <v>&lt;entity name='zombieLabFeral' prob='0.04' /&gt;</v>
      </c>
      <c r="Y10" t="str">
        <f>IF(BMHordeData!Y10 &lt;&gt; 0, "&lt;entity name='zombieLabRadiated' prob='" &amp; BMHordeData!Y10 &amp; "' /&gt;", "")</f>
        <v/>
      </c>
      <c r="Z10" t="str">
        <f>IF(BMHordeData!Z10 &lt;&gt; 0, "&lt;entity name='zombieDarlene' prob='" &amp; ROUND(BMHordeData!Z10,3) &amp; "' /&gt;", "")</f>
        <v>&lt;entity name='zombieDarlene' prob='1' /&gt;</v>
      </c>
      <c r="AA10" t="str">
        <f>IF(BMHordeData!AA10 &lt;&gt; 0, "&lt;entity name='zombieDarleneFeral' prob='" &amp; ROUND(BMHordeData!AA10,3) &amp; "' /&gt;", "")</f>
        <v>&lt;entity name='zombieDarleneFeral' prob='0.04' /&gt;</v>
      </c>
      <c r="AB10" t="str">
        <f>IF(BMHordeData!AB10 &lt;&gt; 0, "&lt;entity name='zombieDarleneRadiated' prob='" &amp; ROUND(BMHordeData!AB10,3) &amp; "' /&gt;", "")</f>
        <v/>
      </c>
      <c r="AC10" t="str">
        <f>IF(BMHordeData!AC10 &lt;&gt; 0, "&lt;entity name='zombieMarlene' prob='" &amp; ROUND(BMHordeData!AC10,3) &amp; "' /&gt;", "")</f>
        <v>&lt;entity name='zombieMarlene' prob='1' /&gt;</v>
      </c>
      <c r="AD10" t="str">
        <f>IF(BMHordeData!AD10 &lt;&gt; 0, "&lt;entity name='zombieMarleneFeral' prob='" &amp; ROUND(BMHordeData!AD10,3) &amp; "' /&gt;", "")</f>
        <v>&lt;entity name='zombieMarleneFeral' prob='0.04' /&gt;</v>
      </c>
      <c r="AE10" t="str">
        <f>IF(BMHordeData!AE10 &lt;&gt; 0, "&lt;entity name='zombieMarleneRadiated' prob='" &amp; ROUND(BMHordeData!AE10,3) &amp; "' /&gt;", "")</f>
        <v/>
      </c>
      <c r="AF10" t="str">
        <f>IF(BMHordeData!AF10 &lt;&gt; 0, "&lt;entity name='zombieYo' prob='" &amp; ROUND(BMHordeData!AF10,3) &amp; "' /&gt;", "")</f>
        <v>&lt;entity name='zombieYo' prob='1' /&gt;</v>
      </c>
      <c r="AG10" t="str">
        <f>IF(BMHordeData!AG10 &lt;&gt; 0, "&lt;entity name='zombieYoFeral' prob='" &amp; ROUND(BMHordeData!AG10,3) &amp; "' /&gt;", "")</f>
        <v>&lt;entity name='zombieYoFeral' prob='0.04' /&gt;</v>
      </c>
      <c r="AH10" t="str">
        <f>IF(BMHordeData!AH10 &lt;&gt; 0, "&lt;entity name='zombieYoRadiated' prob='" &amp; ROUND(BMHordeData!AH10,3) &amp; "' /&gt;", "")</f>
        <v/>
      </c>
      <c r="AI10" t="str">
        <f>IF(BMHordeData!AI10 &lt;&gt; 0, "&lt;entity name='zombieSteve' prob='" &amp; ROUND(BMHordeData!AI10,3) &amp; "' /&gt;", "")</f>
        <v>&lt;entity name='zombieSteve' prob='1' /&gt;</v>
      </c>
      <c r="AJ10" t="str">
        <f>IF(BMHordeData!AJ10 &lt;&gt; 0, "&lt;entity name='zombieSteveFeral' prob='" &amp; ROUND(BMHordeData!AJ10,3) &amp; "' /&gt;", "")</f>
        <v>&lt;entity name='zombieSteveFeral' prob='0.04' /&gt;</v>
      </c>
      <c r="AK10" t="str">
        <f>IF(BMHordeData!AK10 &lt;&gt; 0, "&lt;entity name='zombieSteveRadiated' prob='" &amp; ROUND(BMHordeData!AK10,3) &amp; "' /&gt;", "")</f>
        <v/>
      </c>
      <c r="AL10" t="str">
        <f>IF(BMHordeData!AL10 &lt;&gt; 0, "&lt;entity name='zombieSteveCrawler' prob='" &amp; ROUND(BMHordeData!AL10,3) &amp; "' /&gt;", "")</f>
        <v>&lt;entity name='zombieSteveCrawler' prob='1' /&gt;</v>
      </c>
      <c r="AM10" t="str">
        <f>IF(BMHordeData!AM10 &lt;&gt; 0, "&lt;entity name='zombieSteveCrawlerFeral' prob='" &amp; BMHordeData!AM10 &amp; "' /&gt;", "")</f>
        <v>&lt;entity name='zombieSteveCrawlerFeral' prob='0.08' /&gt;</v>
      </c>
      <c r="AN10" t="str">
        <f>IF(BMHordeData!AN10 &lt;&gt; 0, "&lt;entity name='zombieBusinessMan' prob='" &amp; ROUND(BMHordeData!AN10,3) &amp; "' /&gt;", "")</f>
        <v>&lt;entity name='zombieBusinessMan' prob='1' /&gt;</v>
      </c>
      <c r="AO10" t="str">
        <f>IF(BMHordeData!AO10 &lt;&gt; 0, "&lt;entity name='zombieBusinessManFeral' prob='" &amp; ROUND(BMHordeData!AO10,3) &amp; "' /&gt;", "")</f>
        <v>&lt;entity name='zombieBusinessManFeral' prob='0.04' /&gt;</v>
      </c>
      <c r="AP10" t="str">
        <f>IF(BMHordeData!AP10 &lt;&gt; 0, "&lt;entity name='zombieSnow' prob='" &amp; ROUND(BMHordeData!AP10,3) &amp; "' /&gt;", "")</f>
        <v>&lt;entity name='zombieSnow' prob='0.33' /&gt;</v>
      </c>
      <c r="AQ10" t="str">
        <f>IF(BMHordeData!AQ10 &lt;&gt; 0, "&lt;entity name='zombieSnowFeral' prob='" &amp; ROUND(BMHordeData!AQ10,3) &amp; "' /&gt;", "")</f>
        <v/>
      </c>
      <c r="AR10" t="str">
        <f>IF(BMHordeData!AR10 &lt;&gt; 0, "&lt;entity name='zombieSpider' prob='" &amp; ROUND(BMHordeData!AR10,3) &amp; "' /&gt;", "")</f>
        <v>&lt;entity name='zombieSpider' prob='0.73' /&gt;</v>
      </c>
      <c r="AS10" t="str">
        <f>IF(BMHordeData!AS10 &lt;&gt; 0, "&lt;entity name='zombieSpiderFeral' prob='" &amp; ROUND(BMHordeData!AS10,3) &amp; "' /&gt;", "")</f>
        <v>&lt;entity name='zombieSpiderFeral' prob='0.03' /&gt;</v>
      </c>
      <c r="AT10" t="str">
        <f>IF(BMHordeData!AT10 &lt;&gt; 0, "&lt;entity name='zombieSpiderRadiated' prob='" &amp; ROUND(BMHordeData!AT10,3) &amp; "' /&gt;", "")</f>
        <v/>
      </c>
      <c r="AU10" t="str">
        <f>IF(BMHordeData!AU10 &lt;&gt; 0, "&lt;entity name='zombieBurnt' prob='" &amp; ROUND(BMHordeData!AU10,3) &amp; "' /&gt;", "")</f>
        <v>&lt;entity name='zombieBurnt' prob='0.73' /&gt;</v>
      </c>
      <c r="AV10" t="str">
        <f>IF(BMHordeData!AV10 &lt;&gt; 0, "&lt;entity name='zombieBurnt' prob='" &amp; ROUND(BMHordeData!AV10,3) &amp; "' /&gt;", "")</f>
        <v/>
      </c>
      <c r="AW10" t="str">
        <f>IF(BMHordeData!AW10 &lt;&gt; 0, "&lt;entity name='zombieNurse' prob='" &amp; ROUND(BMHordeData!AW10,3) &amp; "' /&gt;", "")</f>
        <v>&lt;entity name='zombieNurse' prob='1' /&gt;</v>
      </c>
      <c r="AX10" t="str">
        <f>IF(BMHordeData!AX10 &lt;&gt; 0, "&lt;entity name='zombieNurseFeral' prob='" &amp; ROUND(BMHordeData!AX10,3) &amp; "' /&gt;", "")</f>
        <v>&lt;entity name='zombieNurseFeral' prob='0.04' /&gt;</v>
      </c>
      <c r="AY10" t="str">
        <f>IF(BMHordeData!AY10 &lt;&gt; 0, "&lt;entity name='zombieFatHawaiian' prob='" &amp; ROUND(BMHordeData!AY10,3) &amp; "' /&gt;", "")</f>
        <v>&lt;entity name='zombieFatHawaiian' prob='0.73' /&gt;</v>
      </c>
      <c r="AZ10" t="str">
        <f>IF(BMHordeData!AZ10 &lt;&gt; 0, "&lt;entity name='zombieFatHawaiianFeral' prob='" &amp; ROUND(BMHordeData!AZ10,3) &amp; "' /&gt;", "")</f>
        <v>&lt;entity name='zombieFatHawaiianFeral' prob='0.03' /&gt;</v>
      </c>
      <c r="BA10" t="str">
        <f>IF(BMHordeData!BA10 &lt;&gt; 0, "&lt;entity name='zombieFatCop' prob='" &amp; ROUND(BMHordeData!BA10,3) &amp; "' /&gt;", "")</f>
        <v>&lt;entity name='zombieFatCop' prob='0.13' /&gt;</v>
      </c>
      <c r="BB10" t="str">
        <f>IF(BMHordeData!BB10 &lt;&gt; 0, "&lt;entity name='zombieFatCopFeral' prob='" &amp; ROUND(BMHordeData!BB10,3) &amp; "' /&gt;", "")</f>
        <v/>
      </c>
      <c r="BC10" t="str">
        <f>IF(BMHordeData!BC10 &lt;&gt; 0, "&lt;entity name='zombieFatCopRadiated' prob='" &amp; ROUND(BMHordeData!BC10,3) &amp; "' /&gt;", "")</f>
        <v/>
      </c>
      <c r="BD10" t="str">
        <f>IF(BMHordeData!BD10 &lt;&gt; 0, "&lt;entity name='zombieMaleHazmat' prob='" &amp; ROUND(BMHordeData!BD10,3) &amp; "' /&gt;", "")</f>
        <v>&lt;entity name='zombieMaleHazmat' prob='0.73' /&gt;</v>
      </c>
      <c r="BE10" t="str">
        <f>IF(BMHordeData!BE10 &lt;&gt; 0, "&lt;entity name='zombieMaleHazmat' prob='" &amp; ROUND(BMHordeData!BE10,3) &amp; "' /&gt;", "")</f>
        <v/>
      </c>
      <c r="BF10" t="str">
        <f>IF(BMHordeData!BF10 &lt;&gt; 0, "&lt;entity name='zombieUtilityWorker' prob='" &amp; ROUND(BMHordeData!BF10,3) &amp; "' /&gt;", "")</f>
        <v>&lt;entity name='zombieUtilityWorker' prob='0.73' /&gt;</v>
      </c>
      <c r="BG10" t="str">
        <f>IF(BMHordeData!BG10 &lt;&gt; 0, "&lt;entity name='zombieUtilityWorkerFeral' prob='" &amp; ROUND(BMHordeData!BG10,3) &amp; "' /&gt;", "")</f>
        <v/>
      </c>
      <c r="BH10" t="str">
        <f>IF(BMHordeData!BH10 &lt;&gt; 0, "&lt;entity name='zombieSoldier' prob='" &amp; ROUND(BMHordeData!BH10,3) &amp; "' /&gt;", "")</f>
        <v>&lt;entity name='zombieSoldier' prob='0.13' /&gt;</v>
      </c>
      <c r="BI10" t="str">
        <f>IF(BMHordeData!BI10 &lt;&gt; 0, "&lt;entity name='zombieSoldierFeral' prob='" &amp; ROUND(BMHordeData!BI10,3) &amp; "' /&gt;", "")</f>
        <v/>
      </c>
      <c r="BJ10" t="str">
        <f>IF(BMHordeData!BJ10 &lt;&gt; 0, "&lt;entity name='zombieSoldierRadiated' prob='" &amp; ROUND(BMHordeData!BJ10,3) &amp; "' /&gt;", "")</f>
        <v/>
      </c>
      <c r="BK10" t="str">
        <f>IF(BMHordeData!BK10 &lt;&gt; 0, "&lt;entity name='zombieDemolition' prob='" &amp; ROUND(BMHordeData!BK10,3) &amp; "' /&gt;", "")</f>
        <v>&lt;entity name='zombieDemolition' prob='0.04' /&gt;</v>
      </c>
      <c r="BL10" t="str">
        <f>IF(BMHordeData!BL10 &lt;&gt; 0, "&lt;entity name='zombieDemolitionFeral' prob='" &amp; ROUND(BMHordeData!BL10,3) &amp; "' /&gt;", "")</f>
        <v/>
      </c>
      <c r="BM10" t="str">
        <f>IF(BMHordeData!BM10 &lt;&gt; 0, "&lt;entity name='zombieSkateboarder' prob='" &amp; ROUND(BMHordeData!BM10,3) &amp; "' /&gt;", "")</f>
        <v>&lt;entity name='zombieSkateboarder' prob='1' /&gt;</v>
      </c>
      <c r="BN10" t="str">
        <f>IF(BMHordeData!BN10 &lt;&gt; 0, "&lt;entity name='zombieSkateboarderFeral' prob='" &amp; ROUND(BMHordeData!BN10,3) &amp; "' /&gt;", "")</f>
        <v>&lt;entity name='zombieSkateboarderFeral' prob='0.04' /&gt;</v>
      </c>
      <c r="BO10" t="str">
        <f>IF(BMHordeData!BO10 &lt;&gt; 0, "&lt;entity name='zombieSkateboarderRadiated' prob='" &amp; ROUND(BMHordeData!BO10,3) &amp; "' /&gt;", "")</f>
        <v/>
      </c>
      <c r="BP10" t="str">
        <f>IF(BMHordeData!BP10 &lt;&gt; 0, "&lt;entity name='zombieCheerleader' prob='" &amp; ROUND(BMHordeData!BP10,3) &amp; "' /&gt;", "")</f>
        <v>&lt;entity name='zombieCheerleader' prob='1' /&gt;</v>
      </c>
      <c r="BQ10" t="str">
        <f>IF(BMHordeData!BQ10 &lt;&gt; 0, "&lt;entity name='zombieCheerleaderFeral' prob='" &amp; ROUND(BMHordeData!BQ10,3) &amp; "' /&gt;", "")</f>
        <v>&lt;entity name='zombieCheerleaderFeral' prob='0.04' /&gt;</v>
      </c>
      <c r="BR10" t="str">
        <f>IF(BMHordeData!BR10 &lt;&gt; 0, "&lt;entity name='zombieCheerleaderRadiated' prob='" &amp; ROUND(BMHordeData!BR10,3) &amp; "' /&gt;", "")</f>
        <v/>
      </c>
      <c r="BS10" t="str">
        <f>IF(BMHordeData!BS10 &lt;&gt; 0, "&lt;entity name='zombieOldTimer' prob='" &amp; ROUND(BMHordeData!BS10,3) &amp; "' /&gt;", "")</f>
        <v>&lt;entity name='zombieOldTimer' prob='1' /&gt;</v>
      </c>
      <c r="BT10" t="str">
        <f>IF(BMHordeData!BT10 &lt;&gt; 0, "&lt;entity name='zombieOldTimerFeral' prob='" &amp; ROUND(BMHordeData!BT10,3) &amp; "' /&gt;", "")</f>
        <v>&lt;entity name='zombieOldTimerFeral' prob='0.04' /&gt;</v>
      </c>
      <c r="BU10" t="str">
        <f>IF(BMHordeData!BU10 &lt;&gt; 0, "&lt;entity name='zombieOldTimerRadiated' prob='" &amp; ROUND(BMHordeData!BU10,3) &amp; "' /&gt;", "")</f>
        <v/>
      </c>
      <c r="BV10" t="str">
        <f>IF(BMHordeData!BV10 &lt;&gt; 0, "&lt;entity name='zombieBiker' prob='" &amp; ROUND(BMHordeData!BV10,3) &amp; "' /&gt;", "")</f>
        <v>&lt;entity name='zombieBiker' prob='0.13' /&gt;</v>
      </c>
      <c r="BW10" t="str">
        <f>IF(BMHordeData!BW10 &lt;&gt; 0, "&lt;entity name='zombieBikerFeral' prob='" &amp; ROUND(BMHordeData!BW10,3) &amp; "' /&gt;", "")</f>
        <v/>
      </c>
      <c r="BX10" t="str">
        <f>IF(BMHordeData!BX10 &lt;&gt; 0, "&lt;entity name='zombieBikerRadiated' prob='" &amp; ROUND(BMHordeData!BX10,3) &amp; "' /&gt;", "")</f>
        <v/>
      </c>
      <c r="BY10" t="str">
        <f>IF(BMHordeData!BY10 &lt;&gt; 0, "&lt;entity name='zombieFarmer' prob='" &amp; ROUND(BMHordeData!BY10,3) &amp; "' /&gt;", "")</f>
        <v>&lt;entity name='zombieFarmer' prob='0.73' /&gt;</v>
      </c>
      <c r="BZ10" t="str">
        <f>IF(BMHordeData!BZ10 &lt;&gt; 0, "&lt;entity name='zombieFarmerFeral' prob='" &amp; ROUND(BMHordeData!BZ10,3) &amp; "' /&gt;", "")</f>
        <v>&lt;entity name='zombieFarmerFeral' prob='0.04' /&gt;</v>
      </c>
      <c r="CA10" t="str">
        <f>IF(BMHordeData!CA10 &lt;&gt; 0, "&lt;entity name='zombieStripper' prob='" &amp; ROUND(BMHordeData!CA10,3) &amp; "' /&gt;", "")</f>
        <v/>
      </c>
      <c r="CB10" t="str">
        <f>IF(BMHordeData!CB10 &lt;&gt; 0, "&lt;entity name='zombieStripperFeral' prob='" &amp; ROUND(BMHordeData!CB10,3) &amp; "' /&gt;", "")</f>
        <v/>
      </c>
      <c r="CC10" t="str">
        <f>IF(BMHordeData!CC10 &lt;&gt; 0, "&lt;entity name='animalZombieBear' prob='" &amp; ROUND(BMHordeData!CC10,3) &amp; "' /&gt;", "")</f>
        <v/>
      </c>
      <c r="CD10" t="str">
        <f>IF(BMHordeData!CD10 &lt;&gt; 0, "&lt;entity name='animalZombieBearFeral' prob='" &amp; ROUND(BMHordeData!CD10,3) &amp; "' /&gt;", "")</f>
        <v/>
      </c>
      <c r="CE10" t="str">
        <f>IF(BMHordeData!CE10 &lt;&gt; 0, "&lt;entity name='animalZombieVulture' prob='" &amp; ROUND(BMHordeData!CE10,3) &amp; "' /&gt;", "")</f>
        <v>&lt;entity name='animalZombieVulture' prob='0.73' /&gt;</v>
      </c>
      <c r="CF10" t="str">
        <f>IF(BMHordeData!CF10 &lt;&gt; 0, "&lt;entity name='animalZombieVultureRadiated' prob='" &amp; ROUND(BMHordeData!CF10,3) &amp; "' /&gt;", "")</f>
        <v>&lt;entity name='animalZombieVultureRadiated' prob='0.035' /&gt;</v>
      </c>
      <c r="CG10" t="str">
        <f>IF(BMHordeData!CG10 &lt;&gt; 0, "&lt;entity name='animalZombieDog' prob='" &amp; ROUND(BMHordeData!CG10,3) &amp; "' /&gt;", "")</f>
        <v>&lt;entity name='animalZombieDog' prob='0.53' /&gt;</v>
      </c>
      <c r="CH10" t="str">
        <f>IF(BMHordeData!CH10 &lt;&gt; 0, "&lt;entity name='animalBossGrace' prob='" &amp; ROUND(BMHordeData!CH10,3) &amp; "' /&gt;", "")</f>
        <v/>
      </c>
      <c r="CI10" t="s">
        <v>86</v>
      </c>
    </row>
    <row r="11" spans="1:87" x14ac:dyDescent="0.25">
      <c r="A11" t="str">
        <f>"&lt;entitygroup name='feralHordeStageGS" &amp; BMHordeData!A11 &amp; "'&gt;"</f>
        <v>&lt;entitygroup name='feralHordeStageGS27'&gt;</v>
      </c>
      <c r="B11" t="str">
        <f>IF(BMHordeData!B11 &lt;&gt; 0, "&lt;entity name='zombieWight' prob='" &amp; ROUND(BMHordeData!B11,3) &amp; "' /&gt;", "")</f>
        <v>&lt;entity name='zombieWight' prob='0.54' /&gt;</v>
      </c>
      <c r="C11" t="str">
        <f>IF(BMHordeData!C11 &lt;&gt; 0, "&lt;entity name='zombieWightFeral' prob='" &amp; ROUND(BMHordeData!C11, 3) &amp; "' /&gt;", "")</f>
        <v>&lt;entity name='zombieWightFeral' prob='0.05' /&gt;</v>
      </c>
      <c r="D11" t="str">
        <f>IF(BMHordeData!D11 &lt;&gt; 0, "&lt;entity name='zombieWightRadiated' prob='" &amp; ROUND(BMHordeData!D11,3) &amp; "' /&gt;", "")</f>
        <v/>
      </c>
      <c r="E11" t="str">
        <f>IF(BMHordeData!E11 &lt;&gt; 0, "&lt;entity name='zombieBoe' prob='" &amp; ROUND(BMHordeData!E11,3) &amp; "' /&gt;", "")</f>
        <v>&lt;entity name='zombieBoe' prob='1' /&gt;</v>
      </c>
      <c r="F11" t="str">
        <f>IF(BMHordeData!F11 &lt;&gt; 0, "&lt;entity name='zombieBoeFeral' prob='" &amp; ROUND(BMHordeData!F11,3) &amp; "' /&gt;", "")</f>
        <v>&lt;entity name='zombieBoeFeral' prob='0.05' /&gt;</v>
      </c>
      <c r="G11" t="str">
        <f>IF(BMHordeData!G11 &lt;&gt; 0, "&lt;entity name='zombieBoeRadiated' prob='" &amp; ROUND(BMHordeData!G11,3) &amp; "' /&gt;", "")</f>
        <v/>
      </c>
      <c r="H11" t="str">
        <f>IF(BMHordeData!H11 &lt;&gt; 0, "&lt;entity name='zombieFootballPlayer' prob='" &amp; ROUND(BMHordeData!H11,3) &amp; "' /&gt;", "")</f>
        <v>&lt;entity name='zombieFootballPlayer' prob='0.24' /&gt;</v>
      </c>
      <c r="I11" t="str">
        <f>IF(BMHordeData!I11 &lt;&gt; 0, "&lt;entity name='zombieFootballPlayerFeral' prob='" &amp; ROUND(BMHordeData!I11,3) &amp; "' /&gt;", "")</f>
        <v/>
      </c>
      <c r="J11" t="str">
        <f>IF(BMHordeData!J11 &lt;&gt; 0, "&lt;entity name='zombieFemaleFat' prob='" &amp; BMHordeData!J11 &amp; "' /&gt;", "")</f>
        <v>&lt;entity name='zombieFemaleFat' prob='0.54' /&gt;</v>
      </c>
      <c r="K11" t="str">
        <f>IF(BMHordeData!K11 &lt;&gt; 0, "&lt;entity name='zombieFemaleFatFeral' prob='" &amp; ROUND(BMHordeData!K11,3) &amp; "' /&gt;", "")</f>
        <v>&lt;entity name='zombieFemaleFatFeral' prob='0.05' /&gt;</v>
      </c>
      <c r="L11" t="str">
        <f>IF(BMHordeData!L11 &lt;&gt; 0, "&lt;entity name='zombieFemaleFatRadiated' prob='" &amp; ROUND(BMHordeData!L11,3) &amp; "' /&gt;", "")</f>
        <v/>
      </c>
      <c r="M11" t="str">
        <f>IF(BMHordeData!M11 &lt;&gt; 0, "&lt;entity name='zombieJoe' prob='" &amp; ROUND(BMHordeData!M11,3) &amp; "' /&gt;", "")</f>
        <v>&lt;entity name='zombieJoe' prob='1' /&gt;</v>
      </c>
      <c r="N11" t="str">
        <f>IF(BMHordeData!N11 &lt;&gt; 0, "&lt;entity name='zombieJoeFeral' prob='" &amp; ROUND(BMHordeData!N11,3) &amp; "' /&gt;", "")</f>
        <v>&lt;entity name='zombieJoeFeral' prob='0.05' /&gt;</v>
      </c>
      <c r="O11" t="str">
        <f>IF(BMHordeData!O11 &lt;&gt; 0, "&lt;entity name='zombieJoeRadiated' prob='" &amp; ROUND(BMHordeData!O11,) &amp; "' /&gt;", "")</f>
        <v/>
      </c>
      <c r="P11" t="str">
        <f>IF(BMHordeData!P11 &lt;&gt; 0, "&lt;entity name='zombieJoe' prob='" &amp; ROUND(BMHordeData!P11,3) &amp; "' /&gt;", "")</f>
        <v>&lt;entity name='zombieJoe' prob='1' /&gt;</v>
      </c>
      <c r="Q11" t="str">
        <f>IF(BMHordeData!Q11 &lt;&gt; 0, "&lt;entity name='zombieJoeFeral' prob='" &amp; ROUND(BMHordeData!Q11,3) &amp; "' /&gt;", "")</f>
        <v>&lt;entity name='zombieJoeFeral' prob='0.05' /&gt;</v>
      </c>
      <c r="R11" t="str">
        <f>IF(BMHordeData!R11 &lt;&gt; 0, "&lt;entity name='zombieJoeRadiated' prob='" &amp; ROUND(BMHordeData!R11,3) &amp; "' /&gt;", "")</f>
        <v/>
      </c>
      <c r="S11" t="str">
        <f>IF(BMHordeData!S11 &lt;&gt; 0, "&lt;entity name='zombieArlene' prob='" &amp; ROUND(BMHordeData!S11,3) &amp; "' /&gt;", "")</f>
        <v>&lt;entity name='zombieArlene' prob='1' /&gt;</v>
      </c>
      <c r="T11" t="str">
        <f>IF(BMHordeData!T11 &lt;&gt; 0, "&lt;entity name='zombieArleneFeral' prob='" &amp; ROUND(BMHordeData!T11,3) &amp; "' /&gt;", "")</f>
        <v>&lt;entity name='zombieArleneFeral' prob='0.05' /&gt;</v>
      </c>
      <c r="U11" t="str">
        <f>IF(BMHordeData!U11 &lt;&gt; 0, "&lt;entity name='zombieArleneRadiated' prob='" &amp; ROUND(BMHordeData!U11,3) &amp; "' /&gt;", "")</f>
        <v/>
      </c>
      <c r="V11" t="str">
        <f>IF(BMHordeData!V11 &lt;&gt; 0, "&lt;entity name='zombieArleneRadiatedHorde' prob='" &amp; ROUND(BMHordeData!V11,3) &amp; "' /&gt;", "")</f>
        <v>&lt;entity name='zombieArleneRadiatedHorde' prob='0.29' /&gt;</v>
      </c>
      <c r="W11" t="str">
        <f>IF(BMHordeData!W11 &lt;&gt; 0, "&lt;entity name='zombieLab' prob='" &amp; ROUND(BMHordeData!W11,3) &amp; "' /&gt;", "")</f>
        <v>&lt;entity name='zombieLab' prob='1' /&gt;</v>
      </c>
      <c r="X11" t="str">
        <f>IF(BMHordeData!X11 &lt;&gt; 0, "&lt;entity name='zombieLabFeral' prob='" &amp; ROUND(BMHordeData!X11,3) &amp; "' /&gt;", "")</f>
        <v>&lt;entity name='zombieLabFeral' prob='0.05' /&gt;</v>
      </c>
      <c r="Y11" t="str">
        <f>IF(BMHordeData!Y11 &lt;&gt; 0, "&lt;entity name='zombieLabRadiated' prob='" &amp; BMHordeData!Y11 &amp; "' /&gt;", "")</f>
        <v/>
      </c>
      <c r="Z11" t="str">
        <f>IF(BMHordeData!Z11 &lt;&gt; 0, "&lt;entity name='zombieDarlene' prob='" &amp; ROUND(BMHordeData!Z11,3) &amp; "' /&gt;", "")</f>
        <v>&lt;entity name='zombieDarlene' prob='1' /&gt;</v>
      </c>
      <c r="AA11" t="str">
        <f>IF(BMHordeData!AA11 &lt;&gt; 0, "&lt;entity name='zombieDarleneFeral' prob='" &amp; ROUND(BMHordeData!AA11,3) &amp; "' /&gt;", "")</f>
        <v>&lt;entity name='zombieDarleneFeral' prob='0.05' /&gt;</v>
      </c>
      <c r="AB11" t="str">
        <f>IF(BMHordeData!AB11 &lt;&gt; 0, "&lt;entity name='zombieDarleneRadiated' prob='" &amp; ROUND(BMHordeData!AB11,3) &amp; "' /&gt;", "")</f>
        <v/>
      </c>
      <c r="AC11" t="str">
        <f>IF(BMHordeData!AC11 &lt;&gt; 0, "&lt;entity name='zombieMarlene' prob='" &amp; ROUND(BMHordeData!AC11,3) &amp; "' /&gt;", "")</f>
        <v>&lt;entity name='zombieMarlene' prob='1' /&gt;</v>
      </c>
      <c r="AD11" t="str">
        <f>IF(BMHordeData!AD11 &lt;&gt; 0, "&lt;entity name='zombieMarleneFeral' prob='" &amp; ROUND(BMHordeData!AD11,3) &amp; "' /&gt;", "")</f>
        <v>&lt;entity name='zombieMarleneFeral' prob='0.05' /&gt;</v>
      </c>
      <c r="AE11" t="str">
        <f>IF(BMHordeData!AE11 &lt;&gt; 0, "&lt;entity name='zombieMarleneRadiated' prob='" &amp; ROUND(BMHordeData!AE11,3) &amp; "' /&gt;", "")</f>
        <v/>
      </c>
      <c r="AF11" t="str">
        <f>IF(BMHordeData!AF11 &lt;&gt; 0, "&lt;entity name='zombieYo' prob='" &amp; ROUND(BMHordeData!AF11,3) &amp; "' /&gt;", "")</f>
        <v>&lt;entity name='zombieYo' prob='1' /&gt;</v>
      </c>
      <c r="AG11" t="str">
        <f>IF(BMHordeData!AG11 &lt;&gt; 0, "&lt;entity name='zombieYoFeral' prob='" &amp; ROUND(BMHordeData!AG11,3) &amp; "' /&gt;", "")</f>
        <v>&lt;entity name='zombieYoFeral' prob='0.05' /&gt;</v>
      </c>
      <c r="AH11" t="str">
        <f>IF(BMHordeData!AH11 &lt;&gt; 0, "&lt;entity name='zombieYoRadiated' prob='" &amp; ROUND(BMHordeData!AH11,3) &amp; "' /&gt;", "")</f>
        <v/>
      </c>
      <c r="AI11" t="str">
        <f>IF(BMHordeData!AI11 &lt;&gt; 0, "&lt;entity name='zombieSteve' prob='" &amp; ROUND(BMHordeData!AI11,3) &amp; "' /&gt;", "")</f>
        <v>&lt;entity name='zombieSteve' prob='1' /&gt;</v>
      </c>
      <c r="AJ11" t="str">
        <f>IF(BMHordeData!AJ11 &lt;&gt; 0, "&lt;entity name='zombieSteveFeral' prob='" &amp; ROUND(BMHordeData!AJ11,3) &amp; "' /&gt;", "")</f>
        <v>&lt;entity name='zombieSteveFeral' prob='0.05' /&gt;</v>
      </c>
      <c r="AK11" t="str">
        <f>IF(BMHordeData!AK11 &lt;&gt; 0, "&lt;entity name='zombieSteveRadiated' prob='" &amp; ROUND(BMHordeData!AK11,3) &amp; "' /&gt;", "")</f>
        <v/>
      </c>
      <c r="AL11" t="str">
        <f>IF(BMHordeData!AL11 &lt;&gt; 0, "&lt;entity name='zombieSteveCrawler' prob='" &amp; ROUND(BMHordeData!AL11,3) &amp; "' /&gt;", "")</f>
        <v>&lt;entity name='zombieSteveCrawler' prob='1' /&gt;</v>
      </c>
      <c r="AM11" t="str">
        <f>IF(BMHordeData!AM11 &lt;&gt; 0, "&lt;entity name='zombieSteveCrawlerFeral' prob='" &amp; BMHordeData!AM11 &amp; "' /&gt;", "")</f>
        <v>&lt;entity name='zombieSteveCrawlerFeral' prob='0.09' /&gt;</v>
      </c>
      <c r="AN11" t="str">
        <f>IF(BMHordeData!AN11 &lt;&gt; 0, "&lt;entity name='zombieBusinessMan' prob='" &amp; ROUND(BMHordeData!AN11,3) &amp; "' /&gt;", "")</f>
        <v>&lt;entity name='zombieBusinessMan' prob='1' /&gt;</v>
      </c>
      <c r="AO11" t="str">
        <f>IF(BMHordeData!AO11 &lt;&gt; 0, "&lt;entity name='zombieBusinessManFeral' prob='" &amp; ROUND(BMHordeData!AO11,3) &amp; "' /&gt;", "")</f>
        <v>&lt;entity name='zombieBusinessManFeral' prob='0.05' /&gt;</v>
      </c>
      <c r="AP11" t="str">
        <f>IF(BMHordeData!AP11 &lt;&gt; 0, "&lt;entity name='zombieSnow' prob='" &amp; ROUND(BMHordeData!AP11,3) &amp; "' /&gt;", "")</f>
        <v>&lt;entity name='zombieSnow' prob='0.34' /&gt;</v>
      </c>
      <c r="AQ11" t="str">
        <f>IF(BMHordeData!AQ11 &lt;&gt; 0, "&lt;entity name='zombieSnowFeral' prob='" &amp; ROUND(BMHordeData!AQ11,3) &amp; "' /&gt;", "")</f>
        <v/>
      </c>
      <c r="AR11" t="str">
        <f>IF(BMHordeData!AR11 &lt;&gt; 0, "&lt;entity name='zombieSpider' prob='" &amp; ROUND(BMHordeData!AR11,3) &amp; "' /&gt;", "")</f>
        <v>&lt;entity name='zombieSpider' prob='0.74' /&gt;</v>
      </c>
      <c r="AS11" t="str">
        <f>IF(BMHordeData!AS11 &lt;&gt; 0, "&lt;entity name='zombieSpiderFeral' prob='" &amp; ROUND(BMHordeData!AS11,3) &amp; "' /&gt;", "")</f>
        <v>&lt;entity name='zombieSpiderFeral' prob='0.04' /&gt;</v>
      </c>
      <c r="AT11" t="str">
        <f>IF(BMHordeData!AT11 &lt;&gt; 0, "&lt;entity name='zombieSpiderRadiated' prob='" &amp; ROUND(BMHordeData!AT11,3) &amp; "' /&gt;", "")</f>
        <v/>
      </c>
      <c r="AU11" t="str">
        <f>IF(BMHordeData!AU11 &lt;&gt; 0, "&lt;entity name='zombieBurnt' prob='" &amp; ROUND(BMHordeData!AU11,3) &amp; "' /&gt;", "")</f>
        <v>&lt;entity name='zombieBurnt' prob='0.74' /&gt;</v>
      </c>
      <c r="AV11" t="str">
        <f>IF(BMHordeData!AV11 &lt;&gt; 0, "&lt;entity name='zombieBurnt' prob='" &amp; ROUND(BMHordeData!AV11,3) &amp; "' /&gt;", "")</f>
        <v/>
      </c>
      <c r="AW11" t="str">
        <f>IF(BMHordeData!AW11 &lt;&gt; 0, "&lt;entity name='zombieNurse' prob='" &amp; ROUND(BMHordeData!AW11,3) &amp; "' /&gt;", "")</f>
        <v>&lt;entity name='zombieNurse' prob='1' /&gt;</v>
      </c>
      <c r="AX11" t="str">
        <f>IF(BMHordeData!AX11 &lt;&gt; 0, "&lt;entity name='zombieNurseFeral' prob='" &amp; ROUND(BMHordeData!AX11,3) &amp; "' /&gt;", "")</f>
        <v>&lt;entity name='zombieNurseFeral' prob='0.05' /&gt;</v>
      </c>
      <c r="AY11" t="str">
        <f>IF(BMHordeData!AY11 &lt;&gt; 0, "&lt;entity name='zombieFatHawaiian' prob='" &amp; ROUND(BMHordeData!AY11,3) &amp; "' /&gt;", "")</f>
        <v>&lt;entity name='zombieFatHawaiian' prob='0.74' /&gt;</v>
      </c>
      <c r="AZ11" t="str">
        <f>IF(BMHordeData!AZ11 &lt;&gt; 0, "&lt;entity name='zombieFatHawaiianFeral' prob='" &amp; ROUND(BMHordeData!AZ11,3) &amp; "' /&gt;", "")</f>
        <v>&lt;entity name='zombieFatHawaiianFeral' prob='0.04' /&gt;</v>
      </c>
      <c r="BA11" t="str">
        <f>IF(BMHordeData!BA11 &lt;&gt; 0, "&lt;entity name='zombieFatCop' prob='" &amp; ROUND(BMHordeData!BA11,3) &amp; "' /&gt;", "")</f>
        <v>&lt;entity name='zombieFatCop' prob='0.14' /&gt;</v>
      </c>
      <c r="BB11" t="str">
        <f>IF(BMHordeData!BB11 &lt;&gt; 0, "&lt;entity name='zombieFatCopFeral' prob='" &amp; ROUND(BMHordeData!BB11,3) &amp; "' /&gt;", "")</f>
        <v/>
      </c>
      <c r="BC11" t="str">
        <f>IF(BMHordeData!BC11 &lt;&gt; 0, "&lt;entity name='zombieFatCopRadiated' prob='" &amp; ROUND(BMHordeData!BC11,3) &amp; "' /&gt;", "")</f>
        <v/>
      </c>
      <c r="BD11" t="str">
        <f>IF(BMHordeData!BD11 &lt;&gt; 0, "&lt;entity name='zombieMaleHazmat' prob='" &amp; ROUND(BMHordeData!BD11,3) &amp; "' /&gt;", "")</f>
        <v>&lt;entity name='zombieMaleHazmat' prob='0.74' /&gt;</v>
      </c>
      <c r="BE11" t="str">
        <f>IF(BMHordeData!BE11 &lt;&gt; 0, "&lt;entity name='zombieMaleHazmat' prob='" &amp; ROUND(BMHordeData!BE11,3) &amp; "' /&gt;", "")</f>
        <v/>
      </c>
      <c r="BF11" t="str">
        <f>IF(BMHordeData!BF11 &lt;&gt; 0, "&lt;entity name='zombieUtilityWorker' prob='" &amp; ROUND(BMHordeData!BF11,3) &amp; "' /&gt;", "")</f>
        <v>&lt;entity name='zombieUtilityWorker' prob='0.74' /&gt;</v>
      </c>
      <c r="BG11" t="str">
        <f>IF(BMHordeData!BG11 &lt;&gt; 0, "&lt;entity name='zombieUtilityWorkerFeral' prob='" &amp; ROUND(BMHordeData!BG11,3) &amp; "' /&gt;", "")</f>
        <v/>
      </c>
      <c r="BH11" t="str">
        <f>IF(BMHordeData!BH11 &lt;&gt; 0, "&lt;entity name='zombieSoldier' prob='" &amp; ROUND(BMHordeData!BH11,3) &amp; "' /&gt;", "")</f>
        <v>&lt;entity name='zombieSoldier' prob='0.14' /&gt;</v>
      </c>
      <c r="BI11" t="str">
        <f>IF(BMHordeData!BI11 &lt;&gt; 0, "&lt;entity name='zombieSoldierFeral' prob='" &amp; ROUND(BMHordeData!BI11,3) &amp; "' /&gt;", "")</f>
        <v/>
      </c>
      <c r="BJ11" t="str">
        <f>IF(BMHordeData!BJ11 &lt;&gt; 0, "&lt;entity name='zombieSoldierRadiated' prob='" &amp; ROUND(BMHordeData!BJ11,3) &amp; "' /&gt;", "")</f>
        <v/>
      </c>
      <c r="BK11" t="str">
        <f>IF(BMHordeData!BK11 &lt;&gt; 0, "&lt;entity name='zombieDemolition' prob='" &amp; ROUND(BMHordeData!BK11,3) &amp; "' /&gt;", "")</f>
        <v>&lt;entity name='zombieDemolition' prob='0.05' /&gt;</v>
      </c>
      <c r="BL11" t="str">
        <f>IF(BMHordeData!BL11 &lt;&gt; 0, "&lt;entity name='zombieDemolitionFeral' prob='" &amp; ROUND(BMHordeData!BL11,3) &amp; "' /&gt;", "")</f>
        <v/>
      </c>
      <c r="BM11" t="str">
        <f>IF(BMHordeData!BM11 &lt;&gt; 0, "&lt;entity name='zombieSkateboarder' prob='" &amp; ROUND(BMHordeData!BM11,3) &amp; "' /&gt;", "")</f>
        <v>&lt;entity name='zombieSkateboarder' prob='1' /&gt;</v>
      </c>
      <c r="BN11" t="str">
        <f>IF(BMHordeData!BN11 &lt;&gt; 0, "&lt;entity name='zombieSkateboarderFeral' prob='" &amp; ROUND(BMHordeData!BN11,3) &amp; "' /&gt;", "")</f>
        <v>&lt;entity name='zombieSkateboarderFeral' prob='0.05' /&gt;</v>
      </c>
      <c r="BO11" t="str">
        <f>IF(BMHordeData!BO11 &lt;&gt; 0, "&lt;entity name='zombieSkateboarderRadiated' prob='" &amp; ROUND(BMHordeData!BO11,3) &amp; "' /&gt;", "")</f>
        <v/>
      </c>
      <c r="BP11" t="str">
        <f>IF(BMHordeData!BP11 &lt;&gt; 0, "&lt;entity name='zombieCheerleader' prob='" &amp; ROUND(BMHordeData!BP11,3) &amp; "' /&gt;", "")</f>
        <v>&lt;entity name='zombieCheerleader' prob='1' /&gt;</v>
      </c>
      <c r="BQ11" t="str">
        <f>IF(BMHordeData!BQ11 &lt;&gt; 0, "&lt;entity name='zombieCheerleaderFeral' prob='" &amp; ROUND(BMHordeData!BQ11,3) &amp; "' /&gt;", "")</f>
        <v>&lt;entity name='zombieCheerleaderFeral' prob='0.05' /&gt;</v>
      </c>
      <c r="BR11" t="str">
        <f>IF(BMHordeData!BR11 &lt;&gt; 0, "&lt;entity name='zombieCheerleaderRadiated' prob='" &amp; ROUND(BMHordeData!BR11,3) &amp; "' /&gt;", "")</f>
        <v/>
      </c>
      <c r="BS11" t="str">
        <f>IF(BMHordeData!BS11 &lt;&gt; 0, "&lt;entity name='zombieOldTimer' prob='" &amp; ROUND(BMHordeData!BS11,3) &amp; "' /&gt;", "")</f>
        <v>&lt;entity name='zombieOldTimer' prob='1' /&gt;</v>
      </c>
      <c r="BT11" t="str">
        <f>IF(BMHordeData!BT11 &lt;&gt; 0, "&lt;entity name='zombieOldTimerFeral' prob='" &amp; ROUND(BMHordeData!BT11,3) &amp; "' /&gt;", "")</f>
        <v>&lt;entity name='zombieOldTimerFeral' prob='0.05' /&gt;</v>
      </c>
      <c r="BU11" t="str">
        <f>IF(BMHordeData!BU11 &lt;&gt; 0, "&lt;entity name='zombieOldTimerRadiated' prob='" &amp; ROUND(BMHordeData!BU11,3) &amp; "' /&gt;", "")</f>
        <v/>
      </c>
      <c r="BV11" t="str">
        <f>IF(BMHordeData!BV11 &lt;&gt; 0, "&lt;entity name='zombieBiker' prob='" &amp; ROUND(BMHordeData!BV11,3) &amp; "' /&gt;", "")</f>
        <v>&lt;entity name='zombieBiker' prob='0.14' /&gt;</v>
      </c>
      <c r="BW11" t="str">
        <f>IF(BMHordeData!BW11 &lt;&gt; 0, "&lt;entity name='zombieBikerFeral' prob='" &amp; ROUND(BMHordeData!BW11,3) &amp; "' /&gt;", "")</f>
        <v/>
      </c>
      <c r="BX11" t="str">
        <f>IF(BMHordeData!BX11 &lt;&gt; 0, "&lt;entity name='zombieBikerRadiated' prob='" &amp; ROUND(BMHordeData!BX11,3) &amp; "' /&gt;", "")</f>
        <v/>
      </c>
      <c r="BY11" t="str">
        <f>IF(BMHordeData!BY11 &lt;&gt; 0, "&lt;entity name='zombieFarmer' prob='" &amp; ROUND(BMHordeData!BY11,3) &amp; "' /&gt;", "")</f>
        <v>&lt;entity name='zombieFarmer' prob='0.74' /&gt;</v>
      </c>
      <c r="BZ11" t="str">
        <f>IF(BMHordeData!BZ11 &lt;&gt; 0, "&lt;entity name='zombieFarmerFeral' prob='" &amp; ROUND(BMHordeData!BZ11,3) &amp; "' /&gt;", "")</f>
        <v>&lt;entity name='zombieFarmerFeral' prob='0.05' /&gt;</v>
      </c>
      <c r="CA11" t="str">
        <f>IF(BMHordeData!CA11 &lt;&gt; 0, "&lt;entity name='zombieStripper' prob='" &amp; ROUND(BMHordeData!CA11,3) &amp; "' /&gt;", "")</f>
        <v/>
      </c>
      <c r="CB11" t="str">
        <f>IF(BMHordeData!CB11 &lt;&gt; 0, "&lt;entity name='zombieStripperFeral' prob='" &amp; ROUND(BMHordeData!CB11,3) &amp; "' /&gt;", "")</f>
        <v/>
      </c>
      <c r="CC11" t="str">
        <f>IF(BMHordeData!CC11 &lt;&gt; 0, "&lt;entity name='animalZombieBear' prob='" &amp; ROUND(BMHordeData!CC11,3) &amp; "' /&gt;", "")</f>
        <v/>
      </c>
      <c r="CD11" t="str">
        <f>IF(BMHordeData!CD11 &lt;&gt; 0, "&lt;entity name='animalZombieBearFeral' prob='" &amp; ROUND(BMHordeData!CD11,3) &amp; "' /&gt;", "")</f>
        <v/>
      </c>
      <c r="CE11" t="str">
        <f>IF(BMHordeData!CE11 &lt;&gt; 0, "&lt;entity name='animalZombieVulture' prob='" &amp; ROUND(BMHordeData!CE11,3) &amp; "' /&gt;", "")</f>
        <v>&lt;entity name='animalZombieVulture' prob='0.74' /&gt;</v>
      </c>
      <c r="CF11" t="str">
        <f>IF(BMHordeData!CF11 &lt;&gt; 0, "&lt;entity name='animalZombieVultureRadiated' prob='" &amp; ROUND(BMHordeData!CF11,3) &amp; "' /&gt;", "")</f>
        <v>&lt;entity name='animalZombieVultureRadiated' prob='0.04' /&gt;</v>
      </c>
      <c r="CG11" t="str">
        <f>IF(BMHordeData!CG11 &lt;&gt; 0, "&lt;entity name='animalZombieDog' prob='" &amp; ROUND(BMHordeData!CG11,3) &amp; "' /&gt;", "")</f>
        <v>&lt;entity name='animalZombieDog' prob='0.54' /&gt;</v>
      </c>
      <c r="CH11" t="str">
        <f>IF(BMHordeData!CH11 &lt;&gt; 0, "&lt;entity name='animalBossGrace' prob='" &amp; ROUND(BMHordeData!CH11,3) &amp; "' /&gt;", "")</f>
        <v/>
      </c>
      <c r="CI11" t="s">
        <v>86</v>
      </c>
    </row>
    <row r="12" spans="1:87" x14ac:dyDescent="0.25">
      <c r="A12" t="str">
        <f>"&lt;entitygroup name='feralHordeStageGS" &amp; BMHordeData!A12 &amp; "'&gt;"</f>
        <v>&lt;entitygroup name='feralHordeStageGS31'&gt;</v>
      </c>
      <c r="B12" t="str">
        <f>IF(BMHordeData!B12 &lt;&gt; 0, "&lt;entity name='zombieWight' prob='" &amp; ROUND(BMHordeData!B12,3) &amp; "' /&gt;", "")</f>
        <v>&lt;entity name='zombieWight' prob='0.55' /&gt;</v>
      </c>
      <c r="C12" t="str">
        <f>IF(BMHordeData!C12 &lt;&gt; 0, "&lt;entity name='zombieWightFeral' prob='" &amp; ROUND(BMHordeData!C12, 3) &amp; "' /&gt;", "")</f>
        <v>&lt;entity name='zombieWightFeral' prob='0.06' /&gt;</v>
      </c>
      <c r="D12" t="str">
        <f>IF(BMHordeData!D12 &lt;&gt; 0, "&lt;entity name='zombieWightRadiated' prob='" &amp; ROUND(BMHordeData!D12,3) &amp; "' /&gt;", "")</f>
        <v/>
      </c>
      <c r="E12" t="str">
        <f>IF(BMHordeData!E12 &lt;&gt; 0, "&lt;entity name='zombieBoe' prob='" &amp; ROUND(BMHordeData!E12,3) &amp; "' /&gt;", "")</f>
        <v>&lt;entity name='zombieBoe' prob='1' /&gt;</v>
      </c>
      <c r="F12" t="str">
        <f>IF(BMHordeData!F12 &lt;&gt; 0, "&lt;entity name='zombieBoeFeral' prob='" &amp; ROUND(BMHordeData!F12,3) &amp; "' /&gt;", "")</f>
        <v>&lt;entity name='zombieBoeFeral' prob='0.06' /&gt;</v>
      </c>
      <c r="G12" t="str">
        <f>IF(BMHordeData!G12 &lt;&gt; 0, "&lt;entity name='zombieBoeRadiated' prob='" &amp; ROUND(BMHordeData!G12,3) &amp; "' /&gt;", "")</f>
        <v/>
      </c>
      <c r="H12" t="str">
        <f>IF(BMHordeData!H12 &lt;&gt; 0, "&lt;entity name='zombieFootballPlayer' prob='" &amp; ROUND(BMHordeData!H12,3) &amp; "' /&gt;", "")</f>
        <v>&lt;entity name='zombieFootballPlayer' prob='0.25' /&gt;</v>
      </c>
      <c r="I12" t="str">
        <f>IF(BMHordeData!I12 &lt;&gt; 0, "&lt;entity name='zombieFootballPlayerFeral' prob='" &amp; ROUND(BMHordeData!I12,3) &amp; "' /&gt;", "")</f>
        <v/>
      </c>
      <c r="J12" t="str">
        <f>IF(BMHordeData!J12 &lt;&gt; 0, "&lt;entity name='zombieFemaleFat' prob='" &amp; BMHordeData!J12 &amp; "' /&gt;", "")</f>
        <v>&lt;entity name='zombieFemaleFat' prob='0.55' /&gt;</v>
      </c>
      <c r="K12" t="str">
        <f>IF(BMHordeData!K12 &lt;&gt; 0, "&lt;entity name='zombieFemaleFatFeral' prob='" &amp; ROUND(BMHordeData!K12,3) &amp; "' /&gt;", "")</f>
        <v>&lt;entity name='zombieFemaleFatFeral' prob='0.06' /&gt;</v>
      </c>
      <c r="L12" t="str">
        <f>IF(BMHordeData!L12 &lt;&gt; 0, "&lt;entity name='zombieFemaleFatRadiated' prob='" &amp; ROUND(BMHordeData!L12,3) &amp; "' /&gt;", "")</f>
        <v/>
      </c>
      <c r="M12" t="str">
        <f>IF(BMHordeData!M12 &lt;&gt; 0, "&lt;entity name='zombieJoe' prob='" &amp; ROUND(BMHordeData!M12,3) &amp; "' /&gt;", "")</f>
        <v>&lt;entity name='zombieJoe' prob='1' /&gt;</v>
      </c>
      <c r="N12" t="str">
        <f>IF(BMHordeData!N12 &lt;&gt; 0, "&lt;entity name='zombieJoeFeral' prob='" &amp; ROUND(BMHordeData!N12,3) &amp; "' /&gt;", "")</f>
        <v>&lt;entity name='zombieJoeFeral' prob='0.06' /&gt;</v>
      </c>
      <c r="O12" t="str">
        <f>IF(BMHordeData!O12 &lt;&gt; 0, "&lt;entity name='zombieJoeRadiated' prob='" &amp; ROUND(BMHordeData!O12,) &amp; "' /&gt;", "")</f>
        <v/>
      </c>
      <c r="P12" t="str">
        <f>IF(BMHordeData!P12 &lt;&gt; 0, "&lt;entity name='zombieJoe' prob='" &amp; ROUND(BMHordeData!P12,3) &amp; "' /&gt;", "")</f>
        <v>&lt;entity name='zombieJoe' prob='1' /&gt;</v>
      </c>
      <c r="Q12" t="str">
        <f>IF(BMHordeData!Q12 &lt;&gt; 0, "&lt;entity name='zombieJoeFeral' prob='" &amp; ROUND(BMHordeData!Q12,3) &amp; "' /&gt;", "")</f>
        <v>&lt;entity name='zombieJoeFeral' prob='0.06' /&gt;</v>
      </c>
      <c r="R12" t="str">
        <f>IF(BMHordeData!R12 &lt;&gt; 0, "&lt;entity name='zombieJoeRadiated' prob='" &amp; ROUND(BMHordeData!R12,3) &amp; "' /&gt;", "")</f>
        <v/>
      </c>
      <c r="S12" t="str">
        <f>IF(BMHordeData!S12 &lt;&gt; 0, "&lt;entity name='zombieArlene' prob='" &amp; ROUND(BMHordeData!S12,3) &amp; "' /&gt;", "")</f>
        <v>&lt;entity name='zombieArlene' prob='1' /&gt;</v>
      </c>
      <c r="T12" t="str">
        <f>IF(BMHordeData!T12 &lt;&gt; 0, "&lt;entity name='zombieArleneFeral' prob='" &amp; ROUND(BMHordeData!T12,3) &amp; "' /&gt;", "")</f>
        <v>&lt;entity name='zombieArleneFeral' prob='0.06' /&gt;</v>
      </c>
      <c r="U12" t="str">
        <f>IF(BMHordeData!U12 &lt;&gt; 0, "&lt;entity name='zombieArleneRadiated' prob='" &amp; ROUND(BMHordeData!U12,3) &amp; "' /&gt;", "")</f>
        <v/>
      </c>
      <c r="V12" t="str">
        <f>IF(BMHordeData!V12 &lt;&gt; 0, "&lt;entity name='zombieArleneRadiatedHorde' prob='" &amp; ROUND(BMHordeData!V12,3) &amp; "' /&gt;", "")</f>
        <v>&lt;entity name='zombieArleneRadiatedHorde' prob='0.3' /&gt;</v>
      </c>
      <c r="W12" t="str">
        <f>IF(BMHordeData!W12 &lt;&gt; 0, "&lt;entity name='zombieLab' prob='" &amp; ROUND(BMHordeData!W12,3) &amp; "' /&gt;", "")</f>
        <v>&lt;entity name='zombieLab' prob='1' /&gt;</v>
      </c>
      <c r="X12" t="str">
        <f>IF(BMHordeData!X12 &lt;&gt; 0, "&lt;entity name='zombieLabFeral' prob='" &amp; ROUND(BMHordeData!X12,3) &amp; "' /&gt;", "")</f>
        <v>&lt;entity name='zombieLabFeral' prob='0.06' /&gt;</v>
      </c>
      <c r="Y12" t="str">
        <f>IF(BMHordeData!Y12 &lt;&gt; 0, "&lt;entity name='zombieLabRadiated' prob='" &amp; BMHordeData!Y12 &amp; "' /&gt;", "")</f>
        <v/>
      </c>
      <c r="Z12" t="str">
        <f>IF(BMHordeData!Z12 &lt;&gt; 0, "&lt;entity name='zombieDarlene' prob='" &amp; ROUND(BMHordeData!Z12,3) &amp; "' /&gt;", "")</f>
        <v>&lt;entity name='zombieDarlene' prob='1' /&gt;</v>
      </c>
      <c r="AA12" t="str">
        <f>IF(BMHordeData!AA12 &lt;&gt; 0, "&lt;entity name='zombieDarleneFeral' prob='" &amp; ROUND(BMHordeData!AA12,3) &amp; "' /&gt;", "")</f>
        <v>&lt;entity name='zombieDarleneFeral' prob='0.06' /&gt;</v>
      </c>
      <c r="AB12" t="str">
        <f>IF(BMHordeData!AB12 &lt;&gt; 0, "&lt;entity name='zombieDarleneRadiated' prob='" &amp; ROUND(BMHordeData!AB12,3) &amp; "' /&gt;", "")</f>
        <v/>
      </c>
      <c r="AC12" t="str">
        <f>IF(BMHordeData!AC12 &lt;&gt; 0, "&lt;entity name='zombieMarlene' prob='" &amp; ROUND(BMHordeData!AC12,3) &amp; "' /&gt;", "")</f>
        <v>&lt;entity name='zombieMarlene' prob='1' /&gt;</v>
      </c>
      <c r="AD12" t="str">
        <f>IF(BMHordeData!AD12 &lt;&gt; 0, "&lt;entity name='zombieMarleneFeral' prob='" &amp; ROUND(BMHordeData!AD12,3) &amp; "' /&gt;", "")</f>
        <v>&lt;entity name='zombieMarleneFeral' prob='0.06' /&gt;</v>
      </c>
      <c r="AE12" t="str">
        <f>IF(BMHordeData!AE12 &lt;&gt; 0, "&lt;entity name='zombieMarleneRadiated' prob='" &amp; ROUND(BMHordeData!AE12,3) &amp; "' /&gt;", "")</f>
        <v/>
      </c>
      <c r="AF12" t="str">
        <f>IF(BMHordeData!AF12 &lt;&gt; 0, "&lt;entity name='zombieYo' prob='" &amp; ROUND(BMHordeData!AF12,3) &amp; "' /&gt;", "")</f>
        <v>&lt;entity name='zombieYo' prob='1' /&gt;</v>
      </c>
      <c r="AG12" t="str">
        <f>IF(BMHordeData!AG12 &lt;&gt; 0, "&lt;entity name='zombieYoFeral' prob='" &amp; ROUND(BMHordeData!AG12,3) &amp; "' /&gt;", "")</f>
        <v>&lt;entity name='zombieYoFeral' prob='0.06' /&gt;</v>
      </c>
      <c r="AH12" t="str">
        <f>IF(BMHordeData!AH12 &lt;&gt; 0, "&lt;entity name='zombieYoRadiated' prob='" &amp; ROUND(BMHordeData!AH12,3) &amp; "' /&gt;", "")</f>
        <v/>
      </c>
      <c r="AI12" t="str">
        <f>IF(BMHordeData!AI12 &lt;&gt; 0, "&lt;entity name='zombieSteve' prob='" &amp; ROUND(BMHordeData!AI12,3) &amp; "' /&gt;", "")</f>
        <v>&lt;entity name='zombieSteve' prob='1' /&gt;</v>
      </c>
      <c r="AJ12" t="str">
        <f>IF(BMHordeData!AJ12 &lt;&gt; 0, "&lt;entity name='zombieSteveFeral' prob='" &amp; ROUND(BMHordeData!AJ12,3) &amp; "' /&gt;", "")</f>
        <v>&lt;entity name='zombieSteveFeral' prob='0.06' /&gt;</v>
      </c>
      <c r="AK12" t="str">
        <f>IF(BMHordeData!AK12 &lt;&gt; 0, "&lt;entity name='zombieSteveRadiated' prob='" &amp; ROUND(BMHordeData!AK12,3) &amp; "' /&gt;", "")</f>
        <v/>
      </c>
      <c r="AL12" t="str">
        <f>IF(BMHordeData!AL12 &lt;&gt; 0, "&lt;entity name='zombieSteveCrawler' prob='" &amp; ROUND(BMHordeData!AL12,3) &amp; "' /&gt;", "")</f>
        <v>&lt;entity name='zombieSteveCrawler' prob='1' /&gt;</v>
      </c>
      <c r="AM12" t="str">
        <f>IF(BMHordeData!AM12 &lt;&gt; 0, "&lt;entity name='zombieSteveCrawlerFeral' prob='" &amp; BMHordeData!AM12 &amp; "' /&gt;", "")</f>
        <v>&lt;entity name='zombieSteveCrawlerFeral' prob='0.1' /&gt;</v>
      </c>
      <c r="AN12" t="str">
        <f>IF(BMHordeData!AN12 &lt;&gt; 0, "&lt;entity name='zombieBusinessMan' prob='" &amp; ROUND(BMHordeData!AN12,3) &amp; "' /&gt;", "")</f>
        <v>&lt;entity name='zombieBusinessMan' prob='1' /&gt;</v>
      </c>
      <c r="AO12" t="str">
        <f>IF(BMHordeData!AO12 &lt;&gt; 0, "&lt;entity name='zombieBusinessManFeral' prob='" &amp; ROUND(BMHordeData!AO12,3) &amp; "' /&gt;", "")</f>
        <v>&lt;entity name='zombieBusinessManFeral' prob='0.06' /&gt;</v>
      </c>
      <c r="AP12" t="str">
        <f>IF(BMHordeData!AP12 &lt;&gt; 0, "&lt;entity name='zombieSnow' prob='" &amp; ROUND(BMHordeData!AP12,3) &amp; "' /&gt;", "")</f>
        <v>&lt;entity name='zombieSnow' prob='0.35' /&gt;</v>
      </c>
      <c r="AQ12" t="str">
        <f>IF(BMHordeData!AQ12 &lt;&gt; 0, "&lt;entity name='zombieSnowFeral' prob='" &amp; ROUND(BMHordeData!AQ12,3) &amp; "' /&gt;", "")</f>
        <v/>
      </c>
      <c r="AR12" t="str">
        <f>IF(BMHordeData!AR12 &lt;&gt; 0, "&lt;entity name='zombieSpider' prob='" &amp; ROUND(BMHordeData!AR12,3) &amp; "' /&gt;", "")</f>
        <v>&lt;entity name='zombieSpider' prob='0.75' /&gt;</v>
      </c>
      <c r="AS12" t="str">
        <f>IF(BMHordeData!AS12 &lt;&gt; 0, "&lt;entity name='zombieSpiderFeral' prob='" &amp; ROUND(BMHordeData!AS12,3) &amp; "' /&gt;", "")</f>
        <v>&lt;entity name='zombieSpiderFeral' prob='0.05' /&gt;</v>
      </c>
      <c r="AT12" t="str">
        <f>IF(BMHordeData!AT12 &lt;&gt; 0, "&lt;entity name='zombieSpiderRadiated' prob='" &amp; ROUND(BMHordeData!AT12,3) &amp; "' /&gt;", "")</f>
        <v/>
      </c>
      <c r="AU12" t="str">
        <f>IF(BMHordeData!AU12 &lt;&gt; 0, "&lt;entity name='zombieBurnt' prob='" &amp; ROUND(BMHordeData!AU12,3) &amp; "' /&gt;", "")</f>
        <v>&lt;entity name='zombieBurnt' prob='0.75' /&gt;</v>
      </c>
      <c r="AV12" t="str">
        <f>IF(BMHordeData!AV12 &lt;&gt; 0, "&lt;entity name='zombieBurnt' prob='" &amp; ROUND(BMHordeData!AV12,3) &amp; "' /&gt;", "")</f>
        <v/>
      </c>
      <c r="AW12" t="str">
        <f>IF(BMHordeData!AW12 &lt;&gt; 0, "&lt;entity name='zombieNurse' prob='" &amp; ROUND(BMHordeData!AW12,3) &amp; "' /&gt;", "")</f>
        <v>&lt;entity name='zombieNurse' prob='1' /&gt;</v>
      </c>
      <c r="AX12" t="str">
        <f>IF(BMHordeData!AX12 &lt;&gt; 0, "&lt;entity name='zombieNurseFeral' prob='" &amp; ROUND(BMHordeData!AX12,3) &amp; "' /&gt;", "")</f>
        <v>&lt;entity name='zombieNurseFeral' prob='0.06' /&gt;</v>
      </c>
      <c r="AY12" t="str">
        <f>IF(BMHordeData!AY12 &lt;&gt; 0, "&lt;entity name='zombieFatHawaiian' prob='" &amp; ROUND(BMHordeData!AY12,3) &amp; "' /&gt;", "")</f>
        <v>&lt;entity name='zombieFatHawaiian' prob='0.75' /&gt;</v>
      </c>
      <c r="AZ12" t="str">
        <f>IF(BMHordeData!AZ12 &lt;&gt; 0, "&lt;entity name='zombieFatHawaiianFeral' prob='" &amp; ROUND(BMHordeData!AZ12,3) &amp; "' /&gt;", "")</f>
        <v>&lt;entity name='zombieFatHawaiianFeral' prob='0.05' /&gt;</v>
      </c>
      <c r="BA12" t="str">
        <f>IF(BMHordeData!BA12 &lt;&gt; 0, "&lt;entity name='zombieFatCop' prob='" &amp; ROUND(BMHordeData!BA12,3) &amp; "' /&gt;", "")</f>
        <v>&lt;entity name='zombieFatCop' prob='0.15' /&gt;</v>
      </c>
      <c r="BB12" t="str">
        <f>IF(BMHordeData!BB12 &lt;&gt; 0, "&lt;entity name='zombieFatCopFeral' prob='" &amp; ROUND(BMHordeData!BB12,3) &amp; "' /&gt;", "")</f>
        <v/>
      </c>
      <c r="BC12" t="str">
        <f>IF(BMHordeData!BC12 &lt;&gt; 0, "&lt;entity name='zombieFatCopRadiated' prob='" &amp; ROUND(BMHordeData!BC12,3) &amp; "' /&gt;", "")</f>
        <v/>
      </c>
      <c r="BD12" t="str">
        <f>IF(BMHordeData!BD12 &lt;&gt; 0, "&lt;entity name='zombieMaleHazmat' prob='" &amp; ROUND(BMHordeData!BD12,3) &amp; "' /&gt;", "")</f>
        <v>&lt;entity name='zombieMaleHazmat' prob='0.75' /&gt;</v>
      </c>
      <c r="BE12" t="str">
        <f>IF(BMHordeData!BE12 &lt;&gt; 0, "&lt;entity name='zombieMaleHazmat' prob='" &amp; ROUND(BMHordeData!BE12,3) &amp; "' /&gt;", "")</f>
        <v/>
      </c>
      <c r="BF12" t="str">
        <f>IF(BMHordeData!BF12 &lt;&gt; 0, "&lt;entity name='zombieUtilityWorker' prob='" &amp; ROUND(BMHordeData!BF12,3) &amp; "' /&gt;", "")</f>
        <v>&lt;entity name='zombieUtilityWorker' prob='0.75' /&gt;</v>
      </c>
      <c r="BG12" t="str">
        <f>IF(BMHordeData!BG12 &lt;&gt; 0, "&lt;entity name='zombieUtilityWorkerFeral' prob='" &amp; ROUND(BMHordeData!BG12,3) &amp; "' /&gt;", "")</f>
        <v/>
      </c>
      <c r="BH12" t="str">
        <f>IF(BMHordeData!BH12 &lt;&gt; 0, "&lt;entity name='zombieSoldier' prob='" &amp; ROUND(BMHordeData!BH12,3) &amp; "' /&gt;", "")</f>
        <v>&lt;entity name='zombieSoldier' prob='0.15' /&gt;</v>
      </c>
      <c r="BI12" t="str">
        <f>IF(BMHordeData!BI12 &lt;&gt; 0, "&lt;entity name='zombieSoldierFeral' prob='" &amp; ROUND(BMHordeData!BI12,3) &amp; "' /&gt;", "")</f>
        <v/>
      </c>
      <c r="BJ12" t="str">
        <f>IF(BMHordeData!BJ12 &lt;&gt; 0, "&lt;entity name='zombieSoldierRadiated' prob='" &amp; ROUND(BMHordeData!BJ12,3) &amp; "' /&gt;", "")</f>
        <v/>
      </c>
      <c r="BK12" t="str">
        <f>IF(BMHordeData!BK12 &lt;&gt; 0, "&lt;entity name='zombieDemolition' prob='" &amp; ROUND(BMHordeData!BK12,3) &amp; "' /&gt;", "")</f>
        <v>&lt;entity name='zombieDemolition' prob='0.06' /&gt;</v>
      </c>
      <c r="BL12" t="str">
        <f>IF(BMHordeData!BL12 &lt;&gt; 0, "&lt;entity name='zombieDemolitionFeral' prob='" &amp; ROUND(BMHordeData!BL12,3) &amp; "' /&gt;", "")</f>
        <v/>
      </c>
      <c r="BM12" t="str">
        <f>IF(BMHordeData!BM12 &lt;&gt; 0, "&lt;entity name='zombieSkateboarder' prob='" &amp; ROUND(BMHordeData!BM12,3) &amp; "' /&gt;", "")</f>
        <v>&lt;entity name='zombieSkateboarder' prob='1' /&gt;</v>
      </c>
      <c r="BN12" t="str">
        <f>IF(BMHordeData!BN12 &lt;&gt; 0, "&lt;entity name='zombieSkateboarderFeral' prob='" &amp; ROUND(BMHordeData!BN12,3) &amp; "' /&gt;", "")</f>
        <v>&lt;entity name='zombieSkateboarderFeral' prob='0.06' /&gt;</v>
      </c>
      <c r="BO12" t="str">
        <f>IF(BMHordeData!BO12 &lt;&gt; 0, "&lt;entity name='zombieSkateboarderRadiated' prob='" &amp; ROUND(BMHordeData!BO12,3) &amp; "' /&gt;", "")</f>
        <v/>
      </c>
      <c r="BP12" t="str">
        <f>IF(BMHordeData!BP12 &lt;&gt; 0, "&lt;entity name='zombieCheerleader' prob='" &amp; ROUND(BMHordeData!BP12,3) &amp; "' /&gt;", "")</f>
        <v>&lt;entity name='zombieCheerleader' prob='1' /&gt;</v>
      </c>
      <c r="BQ12" t="str">
        <f>IF(BMHordeData!BQ12 &lt;&gt; 0, "&lt;entity name='zombieCheerleaderFeral' prob='" &amp; ROUND(BMHordeData!BQ12,3) &amp; "' /&gt;", "")</f>
        <v>&lt;entity name='zombieCheerleaderFeral' prob='0.06' /&gt;</v>
      </c>
      <c r="BR12" t="str">
        <f>IF(BMHordeData!BR12 &lt;&gt; 0, "&lt;entity name='zombieCheerleaderRadiated' prob='" &amp; ROUND(BMHordeData!BR12,3) &amp; "' /&gt;", "")</f>
        <v/>
      </c>
      <c r="BS12" t="str">
        <f>IF(BMHordeData!BS12 &lt;&gt; 0, "&lt;entity name='zombieOldTimer' prob='" &amp; ROUND(BMHordeData!BS12,3) &amp; "' /&gt;", "")</f>
        <v>&lt;entity name='zombieOldTimer' prob='1' /&gt;</v>
      </c>
      <c r="BT12" t="str">
        <f>IF(BMHordeData!BT12 &lt;&gt; 0, "&lt;entity name='zombieOldTimerFeral' prob='" &amp; ROUND(BMHordeData!BT12,3) &amp; "' /&gt;", "")</f>
        <v>&lt;entity name='zombieOldTimerFeral' prob='0.06' /&gt;</v>
      </c>
      <c r="BU12" t="str">
        <f>IF(BMHordeData!BU12 &lt;&gt; 0, "&lt;entity name='zombieOldTimerRadiated' prob='" &amp; ROUND(BMHordeData!BU12,3) &amp; "' /&gt;", "")</f>
        <v/>
      </c>
      <c r="BV12" t="str">
        <f>IF(BMHordeData!BV12 &lt;&gt; 0, "&lt;entity name='zombieBiker' prob='" &amp; ROUND(BMHordeData!BV12,3) &amp; "' /&gt;", "")</f>
        <v>&lt;entity name='zombieBiker' prob='0.15' /&gt;</v>
      </c>
      <c r="BW12" t="str">
        <f>IF(BMHordeData!BW12 &lt;&gt; 0, "&lt;entity name='zombieBikerFeral' prob='" &amp; ROUND(BMHordeData!BW12,3) &amp; "' /&gt;", "")</f>
        <v/>
      </c>
      <c r="BX12" t="str">
        <f>IF(BMHordeData!BX12 &lt;&gt; 0, "&lt;entity name='zombieBikerRadiated' prob='" &amp; ROUND(BMHordeData!BX12,3) &amp; "' /&gt;", "")</f>
        <v/>
      </c>
      <c r="BY12" t="str">
        <f>IF(BMHordeData!BY12 &lt;&gt; 0, "&lt;entity name='zombieFarmer' prob='" &amp; ROUND(BMHordeData!BY12,3) &amp; "' /&gt;", "")</f>
        <v>&lt;entity name='zombieFarmer' prob='0.75' /&gt;</v>
      </c>
      <c r="BZ12" t="str">
        <f>IF(BMHordeData!BZ12 &lt;&gt; 0, "&lt;entity name='zombieFarmerFeral' prob='" &amp; ROUND(BMHordeData!BZ12,3) &amp; "' /&gt;", "")</f>
        <v>&lt;entity name='zombieFarmerFeral' prob='0.06' /&gt;</v>
      </c>
      <c r="CA12" t="str">
        <f>IF(BMHordeData!CA12 &lt;&gt; 0, "&lt;entity name='zombieStripper' prob='" &amp; ROUND(BMHordeData!CA12,3) &amp; "' /&gt;", "")</f>
        <v/>
      </c>
      <c r="CB12" t="str">
        <f>IF(BMHordeData!CB12 &lt;&gt; 0, "&lt;entity name='zombieStripperFeral' prob='" &amp; ROUND(BMHordeData!CB12,3) &amp; "' /&gt;", "")</f>
        <v/>
      </c>
      <c r="CC12" t="str">
        <f>IF(BMHordeData!CC12 &lt;&gt; 0, "&lt;entity name='animalZombieBear' prob='" &amp; ROUND(BMHordeData!CC12,3) &amp; "' /&gt;", "")</f>
        <v/>
      </c>
      <c r="CD12" t="str">
        <f>IF(BMHordeData!CD12 &lt;&gt; 0, "&lt;entity name='animalZombieBearFeral' prob='" &amp; ROUND(BMHordeData!CD12,3) &amp; "' /&gt;", "")</f>
        <v/>
      </c>
      <c r="CE12" t="str">
        <f>IF(BMHordeData!CE12 &lt;&gt; 0, "&lt;entity name='animalZombieVulture' prob='" &amp; ROUND(BMHordeData!CE12,3) &amp; "' /&gt;", "")</f>
        <v>&lt;entity name='animalZombieVulture' prob='0.75' /&gt;</v>
      </c>
      <c r="CF12" t="str">
        <f>IF(BMHordeData!CF12 &lt;&gt; 0, "&lt;entity name='animalZombieVultureRadiated' prob='" &amp; ROUND(BMHordeData!CF12,3) &amp; "' /&gt;", "")</f>
        <v>&lt;entity name='animalZombieVultureRadiated' prob='0.045' /&gt;</v>
      </c>
      <c r="CG12" t="str">
        <f>IF(BMHordeData!CG12 &lt;&gt; 0, "&lt;entity name='animalZombieDog' prob='" &amp; ROUND(BMHordeData!CG12,3) &amp; "' /&gt;", "")</f>
        <v>&lt;entity name='animalZombieDog' prob='0.55' /&gt;</v>
      </c>
      <c r="CH12" t="str">
        <f>IF(BMHordeData!CH12 &lt;&gt; 0, "&lt;entity name='animalBossGrace' prob='" &amp; ROUND(BMHordeData!CH12,3) &amp; "' /&gt;", "")</f>
        <v/>
      </c>
      <c r="CI12" t="s">
        <v>86</v>
      </c>
    </row>
    <row r="13" spans="1:87" x14ac:dyDescent="0.25">
      <c r="A13" t="str">
        <f>"&lt;entitygroup name='feralHordeStageGS" &amp; BMHordeData!A13 &amp; "'&gt;"</f>
        <v>&lt;entitygroup name='feralHordeStageGS35'&gt;</v>
      </c>
      <c r="B13" t="str">
        <f>IF(BMHordeData!B13 &lt;&gt; 0, "&lt;entity name='zombieWight' prob='" &amp; ROUND(BMHordeData!B13,3) &amp; "' /&gt;", "")</f>
        <v>&lt;entity name='zombieWight' prob='0.56' /&gt;</v>
      </c>
      <c r="C13" t="str">
        <f>IF(BMHordeData!C13 &lt;&gt; 0, "&lt;entity name='zombieWightFeral' prob='" &amp; ROUND(BMHordeData!C13, 3) &amp; "' /&gt;", "")</f>
        <v>&lt;entity name='zombieWightFeral' prob='0.07' /&gt;</v>
      </c>
      <c r="D13" t="str">
        <f>IF(BMHordeData!D13 &lt;&gt; 0, "&lt;entity name='zombieWightRadiated' prob='" &amp; ROUND(BMHordeData!D13,3) &amp; "' /&gt;", "")</f>
        <v/>
      </c>
      <c r="E13" t="str">
        <f>IF(BMHordeData!E13 &lt;&gt; 0, "&lt;entity name='zombieBoe' prob='" &amp; ROUND(BMHordeData!E13,3) &amp; "' /&gt;", "")</f>
        <v>&lt;entity name='zombieBoe' prob='1' /&gt;</v>
      </c>
      <c r="F13" t="str">
        <f>IF(BMHordeData!F13 &lt;&gt; 0, "&lt;entity name='zombieBoeFeral' prob='" &amp; ROUND(BMHordeData!F13,3) &amp; "' /&gt;", "")</f>
        <v>&lt;entity name='zombieBoeFeral' prob='0.07' /&gt;</v>
      </c>
      <c r="G13" t="str">
        <f>IF(BMHordeData!G13 &lt;&gt; 0, "&lt;entity name='zombieBoeRadiated' prob='" &amp; ROUND(BMHordeData!G13,3) &amp; "' /&gt;", "")</f>
        <v/>
      </c>
      <c r="H13" t="str">
        <f>IF(BMHordeData!H13 &lt;&gt; 0, "&lt;entity name='zombieFootballPlayer' prob='" &amp; ROUND(BMHordeData!H13,3) &amp; "' /&gt;", "")</f>
        <v>&lt;entity name='zombieFootballPlayer' prob='0.26' /&gt;</v>
      </c>
      <c r="I13" t="str">
        <f>IF(BMHordeData!I13 &lt;&gt; 0, "&lt;entity name='zombieFootballPlayerFeral' prob='" &amp; ROUND(BMHordeData!I13,3) &amp; "' /&gt;", "")</f>
        <v/>
      </c>
      <c r="J13" t="str">
        <f>IF(BMHordeData!J13 &lt;&gt; 0, "&lt;entity name='zombieFemaleFat' prob='" &amp; BMHordeData!J13 &amp; "' /&gt;", "")</f>
        <v>&lt;entity name='zombieFemaleFat' prob='0.56' /&gt;</v>
      </c>
      <c r="K13" t="str">
        <f>IF(BMHordeData!K13 &lt;&gt; 0, "&lt;entity name='zombieFemaleFatFeral' prob='" &amp; ROUND(BMHordeData!K13,3) &amp; "' /&gt;", "")</f>
        <v>&lt;entity name='zombieFemaleFatFeral' prob='0.07' /&gt;</v>
      </c>
      <c r="L13" t="str">
        <f>IF(BMHordeData!L13 &lt;&gt; 0, "&lt;entity name='zombieFemaleFatRadiated' prob='" &amp; ROUND(BMHordeData!L13,3) &amp; "' /&gt;", "")</f>
        <v/>
      </c>
      <c r="M13" t="str">
        <f>IF(BMHordeData!M13 &lt;&gt; 0, "&lt;entity name='zombieJoe' prob='" &amp; ROUND(BMHordeData!M13,3) &amp; "' /&gt;", "")</f>
        <v>&lt;entity name='zombieJoe' prob='1' /&gt;</v>
      </c>
      <c r="N13" t="str">
        <f>IF(BMHordeData!N13 &lt;&gt; 0, "&lt;entity name='zombieJoeFeral' prob='" &amp; ROUND(BMHordeData!N13,3) &amp; "' /&gt;", "")</f>
        <v>&lt;entity name='zombieJoeFeral' prob='0.07' /&gt;</v>
      </c>
      <c r="O13" t="str">
        <f>IF(BMHordeData!O13 &lt;&gt; 0, "&lt;entity name='zombieJoeRadiated' prob='" &amp; ROUND(BMHordeData!O13,) &amp; "' /&gt;", "")</f>
        <v/>
      </c>
      <c r="P13" t="str">
        <f>IF(BMHordeData!P13 &lt;&gt; 0, "&lt;entity name='zombieJoe' prob='" &amp; ROUND(BMHordeData!P13,3) &amp; "' /&gt;", "")</f>
        <v>&lt;entity name='zombieJoe' prob='1' /&gt;</v>
      </c>
      <c r="Q13" t="str">
        <f>IF(BMHordeData!Q13 &lt;&gt; 0, "&lt;entity name='zombieJoeFeral' prob='" &amp; ROUND(BMHordeData!Q13,3) &amp; "' /&gt;", "")</f>
        <v>&lt;entity name='zombieJoeFeral' prob='0.07' /&gt;</v>
      </c>
      <c r="R13" t="str">
        <f>IF(BMHordeData!R13 &lt;&gt; 0, "&lt;entity name='zombieJoeRadiated' prob='" &amp; ROUND(BMHordeData!R13,3) &amp; "' /&gt;", "")</f>
        <v/>
      </c>
      <c r="S13" t="str">
        <f>IF(BMHordeData!S13 &lt;&gt; 0, "&lt;entity name='zombieArlene' prob='" &amp; ROUND(BMHordeData!S13,3) &amp; "' /&gt;", "")</f>
        <v>&lt;entity name='zombieArlene' prob='1' /&gt;</v>
      </c>
      <c r="T13" t="str">
        <f>IF(BMHordeData!T13 &lt;&gt; 0, "&lt;entity name='zombieArleneFeral' prob='" &amp; ROUND(BMHordeData!T13,3) &amp; "' /&gt;", "")</f>
        <v>&lt;entity name='zombieArleneFeral' prob='0.07' /&gt;</v>
      </c>
      <c r="U13" t="str">
        <f>IF(BMHordeData!U13 &lt;&gt; 0, "&lt;entity name='zombieArleneRadiated' prob='" &amp; ROUND(BMHordeData!U13,3) &amp; "' /&gt;", "")</f>
        <v/>
      </c>
      <c r="V13" t="str">
        <f>IF(BMHordeData!V13 &lt;&gt; 0, "&lt;entity name='zombieArleneRadiatedHorde' prob='" &amp; ROUND(BMHordeData!V13,3) &amp; "' /&gt;", "")</f>
        <v>&lt;entity name='zombieArleneRadiatedHorde' prob='0.31' /&gt;</v>
      </c>
      <c r="W13" t="str">
        <f>IF(BMHordeData!W13 &lt;&gt; 0, "&lt;entity name='zombieLab' prob='" &amp; ROUND(BMHordeData!W13,3) &amp; "' /&gt;", "")</f>
        <v>&lt;entity name='zombieLab' prob='1' /&gt;</v>
      </c>
      <c r="X13" t="str">
        <f>IF(BMHordeData!X13 &lt;&gt; 0, "&lt;entity name='zombieLabFeral' prob='" &amp; ROUND(BMHordeData!X13,3) &amp; "' /&gt;", "")</f>
        <v>&lt;entity name='zombieLabFeral' prob='0.07' /&gt;</v>
      </c>
      <c r="Y13" t="str">
        <f>IF(BMHordeData!Y13 &lt;&gt; 0, "&lt;entity name='zombieLabRadiated' prob='" &amp; BMHordeData!Y13 &amp; "' /&gt;", "")</f>
        <v/>
      </c>
      <c r="Z13" t="str">
        <f>IF(BMHordeData!Z13 &lt;&gt; 0, "&lt;entity name='zombieDarlene' prob='" &amp; ROUND(BMHordeData!Z13,3) &amp; "' /&gt;", "")</f>
        <v>&lt;entity name='zombieDarlene' prob='1' /&gt;</v>
      </c>
      <c r="AA13" t="str">
        <f>IF(BMHordeData!AA13 &lt;&gt; 0, "&lt;entity name='zombieDarleneFeral' prob='" &amp; ROUND(BMHordeData!AA13,3) &amp; "' /&gt;", "")</f>
        <v>&lt;entity name='zombieDarleneFeral' prob='0.07' /&gt;</v>
      </c>
      <c r="AB13" t="str">
        <f>IF(BMHordeData!AB13 &lt;&gt; 0, "&lt;entity name='zombieDarleneRadiated' prob='" &amp; ROUND(BMHordeData!AB13,3) &amp; "' /&gt;", "")</f>
        <v/>
      </c>
      <c r="AC13" t="str">
        <f>IF(BMHordeData!AC13 &lt;&gt; 0, "&lt;entity name='zombieMarlene' prob='" &amp; ROUND(BMHordeData!AC13,3) &amp; "' /&gt;", "")</f>
        <v>&lt;entity name='zombieMarlene' prob='1' /&gt;</v>
      </c>
      <c r="AD13" t="str">
        <f>IF(BMHordeData!AD13 &lt;&gt; 0, "&lt;entity name='zombieMarleneFeral' prob='" &amp; ROUND(BMHordeData!AD13,3) &amp; "' /&gt;", "")</f>
        <v>&lt;entity name='zombieMarleneFeral' prob='0.07' /&gt;</v>
      </c>
      <c r="AE13" t="str">
        <f>IF(BMHordeData!AE13 &lt;&gt; 0, "&lt;entity name='zombieMarleneRadiated' prob='" &amp; ROUND(BMHordeData!AE13,3) &amp; "' /&gt;", "")</f>
        <v/>
      </c>
      <c r="AF13" t="str">
        <f>IF(BMHordeData!AF13 &lt;&gt; 0, "&lt;entity name='zombieYo' prob='" &amp; ROUND(BMHordeData!AF13,3) &amp; "' /&gt;", "")</f>
        <v>&lt;entity name='zombieYo' prob='1' /&gt;</v>
      </c>
      <c r="AG13" t="str">
        <f>IF(BMHordeData!AG13 &lt;&gt; 0, "&lt;entity name='zombieYoFeral' prob='" &amp; ROUND(BMHordeData!AG13,3) &amp; "' /&gt;", "")</f>
        <v>&lt;entity name='zombieYoFeral' prob='0.07' /&gt;</v>
      </c>
      <c r="AH13" t="str">
        <f>IF(BMHordeData!AH13 &lt;&gt; 0, "&lt;entity name='zombieYoRadiated' prob='" &amp; ROUND(BMHordeData!AH13,3) &amp; "' /&gt;", "")</f>
        <v/>
      </c>
      <c r="AI13" t="str">
        <f>IF(BMHordeData!AI13 &lt;&gt; 0, "&lt;entity name='zombieSteve' prob='" &amp; ROUND(BMHordeData!AI13,3) &amp; "' /&gt;", "")</f>
        <v>&lt;entity name='zombieSteve' prob='1' /&gt;</v>
      </c>
      <c r="AJ13" t="str">
        <f>IF(BMHordeData!AJ13 &lt;&gt; 0, "&lt;entity name='zombieSteveFeral' prob='" &amp; ROUND(BMHordeData!AJ13,3) &amp; "' /&gt;", "")</f>
        <v>&lt;entity name='zombieSteveFeral' prob='0.07' /&gt;</v>
      </c>
      <c r="AK13" t="str">
        <f>IF(BMHordeData!AK13 &lt;&gt; 0, "&lt;entity name='zombieSteveRadiated' prob='" &amp; ROUND(BMHordeData!AK13,3) &amp; "' /&gt;", "")</f>
        <v/>
      </c>
      <c r="AL13" t="str">
        <f>IF(BMHordeData!AL13 &lt;&gt; 0, "&lt;entity name='zombieSteveCrawler' prob='" &amp; ROUND(BMHordeData!AL13,3) &amp; "' /&gt;", "")</f>
        <v>&lt;entity name='zombieSteveCrawler' prob='1' /&gt;</v>
      </c>
      <c r="AM13" t="str">
        <f>IF(BMHordeData!AM13 &lt;&gt; 0, "&lt;entity name='zombieSteveCrawlerFeral' prob='" &amp; BMHordeData!AM13 &amp; "' /&gt;", "")</f>
        <v>&lt;entity name='zombieSteveCrawlerFeral' prob='0.11' /&gt;</v>
      </c>
      <c r="AN13" t="str">
        <f>IF(BMHordeData!AN13 &lt;&gt; 0, "&lt;entity name='zombieBusinessMan' prob='" &amp; ROUND(BMHordeData!AN13,3) &amp; "' /&gt;", "")</f>
        <v>&lt;entity name='zombieBusinessMan' prob='1' /&gt;</v>
      </c>
      <c r="AO13" t="str">
        <f>IF(BMHordeData!AO13 &lt;&gt; 0, "&lt;entity name='zombieBusinessManFeral' prob='" &amp; ROUND(BMHordeData!AO13,3) &amp; "' /&gt;", "")</f>
        <v>&lt;entity name='zombieBusinessManFeral' prob='0.07' /&gt;</v>
      </c>
      <c r="AP13" t="str">
        <f>IF(BMHordeData!AP13 &lt;&gt; 0, "&lt;entity name='zombieSnow' prob='" &amp; ROUND(BMHordeData!AP13,3) &amp; "' /&gt;", "")</f>
        <v>&lt;entity name='zombieSnow' prob='0.36' /&gt;</v>
      </c>
      <c r="AQ13" t="str">
        <f>IF(BMHordeData!AQ13 &lt;&gt; 0, "&lt;entity name='zombieSnowFeral' prob='" &amp; ROUND(BMHordeData!AQ13,3) &amp; "' /&gt;", "")</f>
        <v/>
      </c>
      <c r="AR13" t="str">
        <f>IF(BMHordeData!AR13 &lt;&gt; 0, "&lt;entity name='zombieSpider' prob='" &amp; ROUND(BMHordeData!AR13,3) &amp; "' /&gt;", "")</f>
        <v>&lt;entity name='zombieSpider' prob='0.76' /&gt;</v>
      </c>
      <c r="AS13" t="str">
        <f>IF(BMHordeData!AS13 &lt;&gt; 0, "&lt;entity name='zombieSpiderFeral' prob='" &amp; ROUND(BMHordeData!AS13,3) &amp; "' /&gt;", "")</f>
        <v>&lt;entity name='zombieSpiderFeral' prob='0.06' /&gt;</v>
      </c>
      <c r="AT13" t="str">
        <f>IF(BMHordeData!AT13 &lt;&gt; 0, "&lt;entity name='zombieSpiderRadiated' prob='" &amp; ROUND(BMHordeData!AT13,3) &amp; "' /&gt;", "")</f>
        <v/>
      </c>
      <c r="AU13" t="str">
        <f>IF(BMHordeData!AU13 &lt;&gt; 0, "&lt;entity name='zombieBurnt' prob='" &amp; ROUND(BMHordeData!AU13,3) &amp; "' /&gt;", "")</f>
        <v>&lt;entity name='zombieBurnt' prob='0.76' /&gt;</v>
      </c>
      <c r="AV13" t="str">
        <f>IF(BMHordeData!AV13 &lt;&gt; 0, "&lt;entity name='zombieBurnt' prob='" &amp; ROUND(BMHordeData!AV13,3) &amp; "' /&gt;", "")</f>
        <v/>
      </c>
      <c r="AW13" t="str">
        <f>IF(BMHordeData!AW13 &lt;&gt; 0, "&lt;entity name='zombieNurse' prob='" &amp; ROUND(BMHordeData!AW13,3) &amp; "' /&gt;", "")</f>
        <v>&lt;entity name='zombieNurse' prob='1' /&gt;</v>
      </c>
      <c r="AX13" t="str">
        <f>IF(BMHordeData!AX13 &lt;&gt; 0, "&lt;entity name='zombieNurseFeral' prob='" &amp; ROUND(BMHordeData!AX13,3) &amp; "' /&gt;", "")</f>
        <v>&lt;entity name='zombieNurseFeral' prob='0.07' /&gt;</v>
      </c>
      <c r="AY13" t="str">
        <f>IF(BMHordeData!AY13 &lt;&gt; 0, "&lt;entity name='zombieFatHawaiian' prob='" &amp; ROUND(BMHordeData!AY13,3) &amp; "' /&gt;", "")</f>
        <v>&lt;entity name='zombieFatHawaiian' prob='0.76' /&gt;</v>
      </c>
      <c r="AZ13" t="str">
        <f>IF(BMHordeData!AZ13 &lt;&gt; 0, "&lt;entity name='zombieFatHawaiianFeral' prob='" &amp; ROUND(BMHordeData!AZ13,3) &amp; "' /&gt;", "")</f>
        <v>&lt;entity name='zombieFatHawaiianFeral' prob='0.06' /&gt;</v>
      </c>
      <c r="BA13" t="str">
        <f>IF(BMHordeData!BA13 &lt;&gt; 0, "&lt;entity name='zombieFatCop' prob='" &amp; ROUND(BMHordeData!BA13,3) &amp; "' /&gt;", "")</f>
        <v>&lt;entity name='zombieFatCop' prob='0.16' /&gt;</v>
      </c>
      <c r="BB13" t="str">
        <f>IF(BMHordeData!BB13 &lt;&gt; 0, "&lt;entity name='zombieFatCopFeral' prob='" &amp; ROUND(BMHordeData!BB13,3) &amp; "' /&gt;", "")</f>
        <v/>
      </c>
      <c r="BC13" t="str">
        <f>IF(BMHordeData!BC13 &lt;&gt; 0, "&lt;entity name='zombieFatCopRadiated' prob='" &amp; ROUND(BMHordeData!BC13,3) &amp; "' /&gt;", "")</f>
        <v/>
      </c>
      <c r="BD13" t="str">
        <f>IF(BMHordeData!BD13 &lt;&gt; 0, "&lt;entity name='zombieMaleHazmat' prob='" &amp; ROUND(BMHordeData!BD13,3) &amp; "' /&gt;", "")</f>
        <v>&lt;entity name='zombieMaleHazmat' prob='0.76' /&gt;</v>
      </c>
      <c r="BE13" t="str">
        <f>IF(BMHordeData!BE13 &lt;&gt; 0, "&lt;entity name='zombieMaleHazmat' prob='" &amp; ROUND(BMHordeData!BE13,3) &amp; "' /&gt;", "")</f>
        <v/>
      </c>
      <c r="BF13" t="str">
        <f>IF(BMHordeData!BF13 &lt;&gt; 0, "&lt;entity name='zombieUtilityWorker' prob='" &amp; ROUND(BMHordeData!BF13,3) &amp; "' /&gt;", "")</f>
        <v>&lt;entity name='zombieUtilityWorker' prob='0.76' /&gt;</v>
      </c>
      <c r="BG13" t="str">
        <f>IF(BMHordeData!BG13 &lt;&gt; 0, "&lt;entity name='zombieUtilityWorkerFeral' prob='" &amp; ROUND(BMHordeData!BG13,3) &amp; "' /&gt;", "")</f>
        <v/>
      </c>
      <c r="BH13" t="str">
        <f>IF(BMHordeData!BH13 &lt;&gt; 0, "&lt;entity name='zombieSoldier' prob='" &amp; ROUND(BMHordeData!BH13,3) &amp; "' /&gt;", "")</f>
        <v>&lt;entity name='zombieSoldier' prob='0.16' /&gt;</v>
      </c>
      <c r="BI13" t="str">
        <f>IF(BMHordeData!BI13 &lt;&gt; 0, "&lt;entity name='zombieSoldierFeral' prob='" &amp; ROUND(BMHordeData!BI13,3) &amp; "' /&gt;", "")</f>
        <v/>
      </c>
      <c r="BJ13" t="str">
        <f>IF(BMHordeData!BJ13 &lt;&gt; 0, "&lt;entity name='zombieSoldierRadiated' prob='" &amp; ROUND(BMHordeData!BJ13,3) &amp; "' /&gt;", "")</f>
        <v/>
      </c>
      <c r="BK13" t="str">
        <f>IF(BMHordeData!BK13 &lt;&gt; 0, "&lt;entity name='zombieDemolition' prob='" &amp; ROUND(BMHordeData!BK13,3) &amp; "' /&gt;", "")</f>
        <v>&lt;entity name='zombieDemolition' prob='0.07' /&gt;</v>
      </c>
      <c r="BL13" t="str">
        <f>IF(BMHordeData!BL13 &lt;&gt; 0, "&lt;entity name='zombieDemolitionFeral' prob='" &amp; ROUND(BMHordeData!BL13,3) &amp; "' /&gt;", "")</f>
        <v/>
      </c>
      <c r="BM13" t="str">
        <f>IF(BMHordeData!BM13 &lt;&gt; 0, "&lt;entity name='zombieSkateboarder' prob='" &amp; ROUND(BMHordeData!BM13,3) &amp; "' /&gt;", "")</f>
        <v>&lt;entity name='zombieSkateboarder' prob='1' /&gt;</v>
      </c>
      <c r="BN13" t="str">
        <f>IF(BMHordeData!BN13 &lt;&gt; 0, "&lt;entity name='zombieSkateboarderFeral' prob='" &amp; ROUND(BMHordeData!BN13,3) &amp; "' /&gt;", "")</f>
        <v>&lt;entity name='zombieSkateboarderFeral' prob='0.07' /&gt;</v>
      </c>
      <c r="BO13" t="str">
        <f>IF(BMHordeData!BO13 &lt;&gt; 0, "&lt;entity name='zombieSkateboarderRadiated' prob='" &amp; ROUND(BMHordeData!BO13,3) &amp; "' /&gt;", "")</f>
        <v/>
      </c>
      <c r="BP13" t="str">
        <f>IF(BMHordeData!BP13 &lt;&gt; 0, "&lt;entity name='zombieCheerleader' prob='" &amp; ROUND(BMHordeData!BP13,3) &amp; "' /&gt;", "")</f>
        <v>&lt;entity name='zombieCheerleader' prob='1' /&gt;</v>
      </c>
      <c r="BQ13" t="str">
        <f>IF(BMHordeData!BQ13 &lt;&gt; 0, "&lt;entity name='zombieCheerleaderFeral' prob='" &amp; ROUND(BMHordeData!BQ13,3) &amp; "' /&gt;", "")</f>
        <v>&lt;entity name='zombieCheerleaderFeral' prob='0.07' /&gt;</v>
      </c>
      <c r="BR13" t="str">
        <f>IF(BMHordeData!BR13 &lt;&gt; 0, "&lt;entity name='zombieCheerleaderRadiated' prob='" &amp; ROUND(BMHordeData!BR13,3) &amp; "' /&gt;", "")</f>
        <v/>
      </c>
      <c r="BS13" t="str">
        <f>IF(BMHordeData!BS13 &lt;&gt; 0, "&lt;entity name='zombieOldTimer' prob='" &amp; ROUND(BMHordeData!BS13,3) &amp; "' /&gt;", "")</f>
        <v>&lt;entity name='zombieOldTimer' prob='1' /&gt;</v>
      </c>
      <c r="BT13" t="str">
        <f>IF(BMHordeData!BT13 &lt;&gt; 0, "&lt;entity name='zombieOldTimerFeral' prob='" &amp; ROUND(BMHordeData!BT13,3) &amp; "' /&gt;", "")</f>
        <v>&lt;entity name='zombieOldTimerFeral' prob='0.07' /&gt;</v>
      </c>
      <c r="BU13" t="str">
        <f>IF(BMHordeData!BU13 &lt;&gt; 0, "&lt;entity name='zombieOldTimerRadiated' prob='" &amp; ROUND(BMHordeData!BU13,3) &amp; "' /&gt;", "")</f>
        <v/>
      </c>
      <c r="BV13" t="str">
        <f>IF(BMHordeData!BV13 &lt;&gt; 0, "&lt;entity name='zombieBiker' prob='" &amp; ROUND(BMHordeData!BV13,3) &amp; "' /&gt;", "")</f>
        <v>&lt;entity name='zombieBiker' prob='0.16' /&gt;</v>
      </c>
      <c r="BW13" t="str">
        <f>IF(BMHordeData!BW13 &lt;&gt; 0, "&lt;entity name='zombieBikerFeral' prob='" &amp; ROUND(BMHordeData!BW13,3) &amp; "' /&gt;", "")</f>
        <v/>
      </c>
      <c r="BX13" t="str">
        <f>IF(BMHordeData!BX13 &lt;&gt; 0, "&lt;entity name='zombieBikerRadiated' prob='" &amp; ROUND(BMHordeData!BX13,3) &amp; "' /&gt;", "")</f>
        <v/>
      </c>
      <c r="BY13" t="str">
        <f>IF(BMHordeData!BY13 &lt;&gt; 0, "&lt;entity name='zombieFarmer' prob='" &amp; ROUND(BMHordeData!BY13,3) &amp; "' /&gt;", "")</f>
        <v>&lt;entity name='zombieFarmer' prob='0.76' /&gt;</v>
      </c>
      <c r="BZ13" t="str">
        <f>IF(BMHordeData!BZ13 &lt;&gt; 0, "&lt;entity name='zombieFarmerFeral' prob='" &amp; ROUND(BMHordeData!BZ13,3) &amp; "' /&gt;", "")</f>
        <v>&lt;entity name='zombieFarmerFeral' prob='0.07' /&gt;</v>
      </c>
      <c r="CA13" t="str">
        <f>IF(BMHordeData!CA13 &lt;&gt; 0, "&lt;entity name='zombieStripper' prob='" &amp; ROUND(BMHordeData!CA13,3) &amp; "' /&gt;", "")</f>
        <v/>
      </c>
      <c r="CB13" t="str">
        <f>IF(BMHordeData!CB13 &lt;&gt; 0, "&lt;entity name='zombieStripperFeral' prob='" &amp; ROUND(BMHordeData!CB13,3) &amp; "' /&gt;", "")</f>
        <v/>
      </c>
      <c r="CC13" t="str">
        <f>IF(BMHordeData!CC13 &lt;&gt; 0, "&lt;entity name='animalZombieBear' prob='" &amp; ROUND(BMHordeData!CC13,3) &amp; "' /&gt;", "")</f>
        <v/>
      </c>
      <c r="CD13" t="str">
        <f>IF(BMHordeData!CD13 &lt;&gt; 0, "&lt;entity name='animalZombieBearFeral' prob='" &amp; ROUND(BMHordeData!CD13,3) &amp; "' /&gt;", "")</f>
        <v/>
      </c>
      <c r="CE13" t="str">
        <f>IF(BMHordeData!CE13 &lt;&gt; 0, "&lt;entity name='animalZombieVulture' prob='" &amp; ROUND(BMHordeData!CE13,3) &amp; "' /&gt;", "")</f>
        <v>&lt;entity name='animalZombieVulture' prob='0.76' /&gt;</v>
      </c>
      <c r="CF13" t="str">
        <f>IF(BMHordeData!CF13 &lt;&gt; 0, "&lt;entity name='animalZombieVultureRadiated' prob='" &amp; ROUND(BMHordeData!CF13,3) &amp; "' /&gt;", "")</f>
        <v>&lt;entity name='animalZombieVultureRadiated' prob='0.05' /&gt;</v>
      </c>
      <c r="CG13" t="str">
        <f>IF(BMHordeData!CG13 &lt;&gt; 0, "&lt;entity name='animalZombieDog' prob='" &amp; ROUND(BMHordeData!CG13,3) &amp; "' /&gt;", "")</f>
        <v>&lt;entity name='animalZombieDog' prob='0.56' /&gt;</v>
      </c>
      <c r="CH13" t="str">
        <f>IF(BMHordeData!CH13 &lt;&gt; 0, "&lt;entity name='animalBossGrace' prob='" &amp; ROUND(BMHordeData!CH13,3) &amp; "' /&gt;", "")</f>
        <v/>
      </c>
      <c r="CI13" t="s">
        <v>86</v>
      </c>
    </row>
    <row r="14" spans="1:87" x14ac:dyDescent="0.25">
      <c r="A14" t="str">
        <f>"&lt;entitygroup name='feralHordeStageGS" &amp; BMHordeData!A14 &amp; "'&gt;"</f>
        <v>&lt;entitygroup name='feralHordeStageGS40'&gt;</v>
      </c>
      <c r="B14" t="str">
        <f>IF(BMHordeData!B14 &lt;&gt; 0, "&lt;entity name='zombieWight' prob='" &amp; ROUND(BMHordeData!B14,3) &amp; "' /&gt;", "")</f>
        <v>&lt;entity name='zombieWight' prob='0.57' /&gt;</v>
      </c>
      <c r="C14" t="str">
        <f>IF(BMHordeData!C14 &lt;&gt; 0, "&lt;entity name='zombieWightFeral' prob='" &amp; ROUND(BMHordeData!C14, 3) &amp; "' /&gt;", "")</f>
        <v>&lt;entity name='zombieWightFeral' prob='0.08' /&gt;</v>
      </c>
      <c r="D14" t="str">
        <f>IF(BMHordeData!D14 &lt;&gt; 0, "&lt;entity name='zombieWightRadiated' prob='" &amp; ROUND(BMHordeData!D14,3) &amp; "' /&gt;", "")</f>
        <v/>
      </c>
      <c r="E14" t="str">
        <f>IF(BMHordeData!E14 &lt;&gt; 0, "&lt;entity name='zombieBoe' prob='" &amp; ROUND(BMHordeData!E14,3) &amp; "' /&gt;", "")</f>
        <v>&lt;entity name='zombieBoe' prob='1' /&gt;</v>
      </c>
      <c r="F14" t="str">
        <f>IF(BMHordeData!F14 &lt;&gt; 0, "&lt;entity name='zombieBoeFeral' prob='" &amp; ROUND(BMHordeData!F14,3) &amp; "' /&gt;", "")</f>
        <v>&lt;entity name='zombieBoeFeral' prob='0.08' /&gt;</v>
      </c>
      <c r="G14" t="str">
        <f>IF(BMHordeData!G14 &lt;&gt; 0, "&lt;entity name='zombieBoeRadiated' prob='" &amp; ROUND(BMHordeData!G14,3) &amp; "' /&gt;", "")</f>
        <v/>
      </c>
      <c r="H14" t="str">
        <f>IF(BMHordeData!H14 &lt;&gt; 0, "&lt;entity name='zombieFootballPlayer' prob='" &amp; ROUND(BMHordeData!H14,3) &amp; "' /&gt;", "")</f>
        <v>&lt;entity name='zombieFootballPlayer' prob='0.27' /&gt;</v>
      </c>
      <c r="I14" t="str">
        <f>IF(BMHordeData!I14 &lt;&gt; 0, "&lt;entity name='zombieFootballPlayerFeral' prob='" &amp; ROUND(BMHordeData!I14,3) &amp; "' /&gt;", "")</f>
        <v/>
      </c>
      <c r="J14" t="str">
        <f>IF(BMHordeData!J14 &lt;&gt; 0, "&lt;entity name='zombieFemaleFat' prob='" &amp; BMHordeData!J14 &amp; "' /&gt;", "")</f>
        <v>&lt;entity name='zombieFemaleFat' prob='0.57' /&gt;</v>
      </c>
      <c r="K14" t="str">
        <f>IF(BMHordeData!K14 &lt;&gt; 0, "&lt;entity name='zombieFemaleFatFeral' prob='" &amp; ROUND(BMHordeData!K14,3) &amp; "' /&gt;", "")</f>
        <v>&lt;entity name='zombieFemaleFatFeral' prob='0.08' /&gt;</v>
      </c>
      <c r="L14" t="str">
        <f>IF(BMHordeData!L14 &lt;&gt; 0, "&lt;entity name='zombieFemaleFatRadiated' prob='" &amp; ROUND(BMHordeData!L14,3) &amp; "' /&gt;", "")</f>
        <v/>
      </c>
      <c r="M14" t="str">
        <f>IF(BMHordeData!M14 &lt;&gt; 0, "&lt;entity name='zombieJoe' prob='" &amp; ROUND(BMHordeData!M14,3) &amp; "' /&gt;", "")</f>
        <v>&lt;entity name='zombieJoe' prob='1' /&gt;</v>
      </c>
      <c r="N14" t="str">
        <f>IF(BMHordeData!N14 &lt;&gt; 0, "&lt;entity name='zombieJoeFeral' prob='" &amp; ROUND(BMHordeData!N14,3) &amp; "' /&gt;", "")</f>
        <v>&lt;entity name='zombieJoeFeral' prob='0.08' /&gt;</v>
      </c>
      <c r="O14" t="str">
        <f>IF(BMHordeData!O14 &lt;&gt; 0, "&lt;entity name='zombieJoeRadiated' prob='" &amp; ROUND(BMHordeData!O14,) &amp; "' /&gt;", "")</f>
        <v/>
      </c>
      <c r="P14" t="str">
        <f>IF(BMHordeData!P14 &lt;&gt; 0, "&lt;entity name='zombieJoe' prob='" &amp; ROUND(BMHordeData!P14,3) &amp; "' /&gt;", "")</f>
        <v>&lt;entity name='zombieJoe' prob='1' /&gt;</v>
      </c>
      <c r="Q14" t="str">
        <f>IF(BMHordeData!Q14 &lt;&gt; 0, "&lt;entity name='zombieJoeFeral' prob='" &amp; ROUND(BMHordeData!Q14,3) &amp; "' /&gt;", "")</f>
        <v>&lt;entity name='zombieJoeFeral' prob='0.08' /&gt;</v>
      </c>
      <c r="R14" t="str">
        <f>IF(BMHordeData!R14 &lt;&gt; 0, "&lt;entity name='zombieJoeRadiated' prob='" &amp; ROUND(BMHordeData!R14,3) &amp; "' /&gt;", "")</f>
        <v/>
      </c>
      <c r="S14" t="str">
        <f>IF(BMHordeData!S14 &lt;&gt; 0, "&lt;entity name='zombieArlene' prob='" &amp; ROUND(BMHordeData!S14,3) &amp; "' /&gt;", "")</f>
        <v>&lt;entity name='zombieArlene' prob='1' /&gt;</v>
      </c>
      <c r="T14" t="str">
        <f>IF(BMHordeData!T14 &lt;&gt; 0, "&lt;entity name='zombieArleneFeral' prob='" &amp; ROUND(BMHordeData!T14,3) &amp; "' /&gt;", "")</f>
        <v>&lt;entity name='zombieArleneFeral' prob='0.08' /&gt;</v>
      </c>
      <c r="U14" t="str">
        <f>IF(BMHordeData!U14 &lt;&gt; 0, "&lt;entity name='zombieArleneRadiated' prob='" &amp; ROUND(BMHordeData!U14,3) &amp; "' /&gt;", "")</f>
        <v/>
      </c>
      <c r="V14" t="str">
        <f>IF(BMHordeData!V14 &lt;&gt; 0, "&lt;entity name='zombieArleneRadiatedHorde' prob='" &amp; ROUND(BMHordeData!V14,3) &amp; "' /&gt;", "")</f>
        <v>&lt;entity name='zombieArleneRadiatedHorde' prob='0.32' /&gt;</v>
      </c>
      <c r="W14" t="str">
        <f>IF(BMHordeData!W14 &lt;&gt; 0, "&lt;entity name='zombieLab' prob='" &amp; ROUND(BMHordeData!W14,3) &amp; "' /&gt;", "")</f>
        <v>&lt;entity name='zombieLab' prob='1' /&gt;</v>
      </c>
      <c r="X14" t="str">
        <f>IF(BMHordeData!X14 &lt;&gt; 0, "&lt;entity name='zombieLabFeral' prob='" &amp; ROUND(BMHordeData!X14,3) &amp; "' /&gt;", "")</f>
        <v>&lt;entity name='zombieLabFeral' prob='0.08' /&gt;</v>
      </c>
      <c r="Y14" t="str">
        <f>IF(BMHordeData!Y14 &lt;&gt; 0, "&lt;entity name='zombieLabRadiated' prob='" &amp; BMHordeData!Y14 &amp; "' /&gt;", "")</f>
        <v/>
      </c>
      <c r="Z14" t="str">
        <f>IF(BMHordeData!Z14 &lt;&gt; 0, "&lt;entity name='zombieDarlene' prob='" &amp; ROUND(BMHordeData!Z14,3) &amp; "' /&gt;", "")</f>
        <v>&lt;entity name='zombieDarlene' prob='1' /&gt;</v>
      </c>
      <c r="AA14" t="str">
        <f>IF(BMHordeData!AA14 &lt;&gt; 0, "&lt;entity name='zombieDarleneFeral' prob='" &amp; ROUND(BMHordeData!AA14,3) &amp; "' /&gt;", "")</f>
        <v>&lt;entity name='zombieDarleneFeral' prob='0.08' /&gt;</v>
      </c>
      <c r="AB14" t="str">
        <f>IF(BMHordeData!AB14 &lt;&gt; 0, "&lt;entity name='zombieDarleneRadiated' prob='" &amp; ROUND(BMHordeData!AB14,3) &amp; "' /&gt;", "")</f>
        <v/>
      </c>
      <c r="AC14" t="str">
        <f>IF(BMHordeData!AC14 &lt;&gt; 0, "&lt;entity name='zombieMarlene' prob='" &amp; ROUND(BMHordeData!AC14,3) &amp; "' /&gt;", "")</f>
        <v>&lt;entity name='zombieMarlene' prob='1' /&gt;</v>
      </c>
      <c r="AD14" t="str">
        <f>IF(BMHordeData!AD14 &lt;&gt; 0, "&lt;entity name='zombieMarleneFeral' prob='" &amp; ROUND(BMHordeData!AD14,3) &amp; "' /&gt;", "")</f>
        <v>&lt;entity name='zombieMarleneFeral' prob='0.08' /&gt;</v>
      </c>
      <c r="AE14" t="str">
        <f>IF(BMHordeData!AE14 &lt;&gt; 0, "&lt;entity name='zombieMarleneRadiated' prob='" &amp; ROUND(BMHordeData!AE14,3) &amp; "' /&gt;", "")</f>
        <v/>
      </c>
      <c r="AF14" t="str">
        <f>IF(BMHordeData!AF14 &lt;&gt; 0, "&lt;entity name='zombieYo' prob='" &amp; ROUND(BMHordeData!AF14,3) &amp; "' /&gt;", "")</f>
        <v>&lt;entity name='zombieYo' prob='1' /&gt;</v>
      </c>
      <c r="AG14" t="str">
        <f>IF(BMHordeData!AG14 &lt;&gt; 0, "&lt;entity name='zombieYoFeral' prob='" &amp; ROUND(BMHordeData!AG14,3) &amp; "' /&gt;", "")</f>
        <v>&lt;entity name='zombieYoFeral' prob='0.08' /&gt;</v>
      </c>
      <c r="AH14" t="str">
        <f>IF(BMHordeData!AH14 &lt;&gt; 0, "&lt;entity name='zombieYoRadiated' prob='" &amp; ROUND(BMHordeData!AH14,3) &amp; "' /&gt;", "")</f>
        <v/>
      </c>
      <c r="AI14" t="str">
        <f>IF(BMHordeData!AI14 &lt;&gt; 0, "&lt;entity name='zombieSteve' prob='" &amp; ROUND(BMHordeData!AI14,3) &amp; "' /&gt;", "")</f>
        <v>&lt;entity name='zombieSteve' prob='1' /&gt;</v>
      </c>
      <c r="AJ14" t="str">
        <f>IF(BMHordeData!AJ14 &lt;&gt; 0, "&lt;entity name='zombieSteveFeral' prob='" &amp; ROUND(BMHordeData!AJ14,3) &amp; "' /&gt;", "")</f>
        <v>&lt;entity name='zombieSteveFeral' prob='0.08' /&gt;</v>
      </c>
      <c r="AK14" t="str">
        <f>IF(BMHordeData!AK14 &lt;&gt; 0, "&lt;entity name='zombieSteveRadiated' prob='" &amp; ROUND(BMHordeData!AK14,3) &amp; "' /&gt;", "")</f>
        <v/>
      </c>
      <c r="AL14" t="str">
        <f>IF(BMHordeData!AL14 &lt;&gt; 0, "&lt;entity name='zombieSteveCrawler' prob='" &amp; ROUND(BMHordeData!AL14,3) &amp; "' /&gt;", "")</f>
        <v>&lt;entity name='zombieSteveCrawler' prob='1' /&gt;</v>
      </c>
      <c r="AM14" t="str">
        <f>IF(BMHordeData!AM14 &lt;&gt; 0, "&lt;entity name='zombieSteveCrawlerFeral' prob='" &amp; BMHordeData!AM14 &amp; "' /&gt;", "")</f>
        <v>&lt;entity name='zombieSteveCrawlerFeral' prob='0.12' /&gt;</v>
      </c>
      <c r="AN14" t="str">
        <f>IF(BMHordeData!AN14 &lt;&gt; 0, "&lt;entity name='zombieBusinessMan' prob='" &amp; ROUND(BMHordeData!AN14,3) &amp; "' /&gt;", "")</f>
        <v>&lt;entity name='zombieBusinessMan' prob='1' /&gt;</v>
      </c>
      <c r="AO14" t="str">
        <f>IF(BMHordeData!AO14 &lt;&gt; 0, "&lt;entity name='zombieBusinessManFeral' prob='" &amp; ROUND(BMHordeData!AO14,3) &amp; "' /&gt;", "")</f>
        <v>&lt;entity name='zombieBusinessManFeral' prob='0.08' /&gt;</v>
      </c>
      <c r="AP14" t="str">
        <f>IF(BMHordeData!AP14 &lt;&gt; 0, "&lt;entity name='zombieSnow' prob='" &amp; ROUND(BMHordeData!AP14,3) &amp; "' /&gt;", "")</f>
        <v>&lt;entity name='zombieSnow' prob='0.37' /&gt;</v>
      </c>
      <c r="AQ14" t="str">
        <f>IF(BMHordeData!AQ14 &lt;&gt; 0, "&lt;entity name='zombieSnowFeral' prob='" &amp; ROUND(BMHordeData!AQ14,3) &amp; "' /&gt;", "")</f>
        <v/>
      </c>
      <c r="AR14" t="str">
        <f>IF(BMHordeData!AR14 &lt;&gt; 0, "&lt;entity name='zombieSpider' prob='" &amp; ROUND(BMHordeData!AR14,3) &amp; "' /&gt;", "")</f>
        <v>&lt;entity name='zombieSpider' prob='0.77' /&gt;</v>
      </c>
      <c r="AS14" t="str">
        <f>IF(BMHordeData!AS14 &lt;&gt; 0, "&lt;entity name='zombieSpiderFeral' prob='" &amp; ROUND(BMHordeData!AS14,3) &amp; "' /&gt;", "")</f>
        <v>&lt;entity name='zombieSpiderFeral' prob='0.07' /&gt;</v>
      </c>
      <c r="AT14" t="str">
        <f>IF(BMHordeData!AT14 &lt;&gt; 0, "&lt;entity name='zombieSpiderRadiated' prob='" &amp; ROUND(BMHordeData!AT14,3) &amp; "' /&gt;", "")</f>
        <v/>
      </c>
      <c r="AU14" t="str">
        <f>IF(BMHordeData!AU14 &lt;&gt; 0, "&lt;entity name='zombieBurnt' prob='" &amp; ROUND(BMHordeData!AU14,3) &amp; "' /&gt;", "")</f>
        <v>&lt;entity name='zombieBurnt' prob='0.77' /&gt;</v>
      </c>
      <c r="AV14" t="str">
        <f>IF(BMHordeData!AV14 &lt;&gt; 0, "&lt;entity name='zombieBurnt' prob='" &amp; ROUND(BMHordeData!AV14,3) &amp; "' /&gt;", "")</f>
        <v/>
      </c>
      <c r="AW14" t="str">
        <f>IF(BMHordeData!AW14 &lt;&gt; 0, "&lt;entity name='zombieNurse' prob='" &amp; ROUND(BMHordeData!AW14,3) &amp; "' /&gt;", "")</f>
        <v>&lt;entity name='zombieNurse' prob='1' /&gt;</v>
      </c>
      <c r="AX14" t="str">
        <f>IF(BMHordeData!AX14 &lt;&gt; 0, "&lt;entity name='zombieNurseFeral' prob='" &amp; ROUND(BMHordeData!AX14,3) &amp; "' /&gt;", "")</f>
        <v>&lt;entity name='zombieNurseFeral' prob='0.08' /&gt;</v>
      </c>
      <c r="AY14" t="str">
        <f>IF(BMHordeData!AY14 &lt;&gt; 0, "&lt;entity name='zombieFatHawaiian' prob='" &amp; ROUND(BMHordeData!AY14,3) &amp; "' /&gt;", "")</f>
        <v>&lt;entity name='zombieFatHawaiian' prob='0.77' /&gt;</v>
      </c>
      <c r="AZ14" t="str">
        <f>IF(BMHordeData!AZ14 &lt;&gt; 0, "&lt;entity name='zombieFatHawaiianFeral' prob='" &amp; ROUND(BMHordeData!AZ14,3) &amp; "' /&gt;", "")</f>
        <v>&lt;entity name='zombieFatHawaiianFeral' prob='0.07' /&gt;</v>
      </c>
      <c r="BA14" t="str">
        <f>IF(BMHordeData!BA14 &lt;&gt; 0, "&lt;entity name='zombieFatCop' prob='" &amp; ROUND(BMHordeData!BA14,3) &amp; "' /&gt;", "")</f>
        <v>&lt;entity name='zombieFatCop' prob='0.17' /&gt;</v>
      </c>
      <c r="BB14" t="str">
        <f>IF(BMHordeData!BB14 &lt;&gt; 0, "&lt;entity name='zombieFatCopFeral' prob='" &amp; ROUND(BMHordeData!BB14,3) &amp; "' /&gt;", "")</f>
        <v/>
      </c>
      <c r="BC14" t="str">
        <f>IF(BMHordeData!BC14 &lt;&gt; 0, "&lt;entity name='zombieFatCopRadiated' prob='" &amp; ROUND(BMHordeData!BC14,3) &amp; "' /&gt;", "")</f>
        <v/>
      </c>
      <c r="BD14" t="str">
        <f>IF(BMHordeData!BD14 &lt;&gt; 0, "&lt;entity name='zombieMaleHazmat' prob='" &amp; ROUND(BMHordeData!BD14,3) &amp; "' /&gt;", "")</f>
        <v>&lt;entity name='zombieMaleHazmat' prob='0.77' /&gt;</v>
      </c>
      <c r="BE14" t="str">
        <f>IF(BMHordeData!BE14 &lt;&gt; 0, "&lt;entity name='zombieMaleHazmat' prob='" &amp; ROUND(BMHordeData!BE14,3) &amp; "' /&gt;", "")</f>
        <v/>
      </c>
      <c r="BF14" t="str">
        <f>IF(BMHordeData!BF14 &lt;&gt; 0, "&lt;entity name='zombieUtilityWorker' prob='" &amp; ROUND(BMHordeData!BF14,3) &amp; "' /&gt;", "")</f>
        <v>&lt;entity name='zombieUtilityWorker' prob='0.77' /&gt;</v>
      </c>
      <c r="BG14" t="str">
        <f>IF(BMHordeData!BG14 &lt;&gt; 0, "&lt;entity name='zombieUtilityWorkerFeral' prob='" &amp; ROUND(BMHordeData!BG14,3) &amp; "' /&gt;", "")</f>
        <v/>
      </c>
      <c r="BH14" t="str">
        <f>IF(BMHordeData!BH14 &lt;&gt; 0, "&lt;entity name='zombieSoldier' prob='" &amp; ROUND(BMHordeData!BH14,3) &amp; "' /&gt;", "")</f>
        <v>&lt;entity name='zombieSoldier' prob='0.17' /&gt;</v>
      </c>
      <c r="BI14" t="str">
        <f>IF(BMHordeData!BI14 &lt;&gt; 0, "&lt;entity name='zombieSoldierFeral' prob='" &amp; ROUND(BMHordeData!BI14,3) &amp; "' /&gt;", "")</f>
        <v/>
      </c>
      <c r="BJ14" t="str">
        <f>IF(BMHordeData!BJ14 &lt;&gt; 0, "&lt;entity name='zombieSoldierRadiated' prob='" &amp; ROUND(BMHordeData!BJ14,3) &amp; "' /&gt;", "")</f>
        <v/>
      </c>
      <c r="BK14" t="str">
        <f>IF(BMHordeData!BK14 &lt;&gt; 0, "&lt;entity name='zombieDemolition' prob='" &amp; ROUND(BMHordeData!BK14,3) &amp; "' /&gt;", "")</f>
        <v>&lt;entity name='zombieDemolition' prob='0.08' /&gt;</v>
      </c>
      <c r="BL14" t="str">
        <f>IF(BMHordeData!BL14 &lt;&gt; 0, "&lt;entity name='zombieDemolitionFeral' prob='" &amp; ROUND(BMHordeData!BL14,3) &amp; "' /&gt;", "")</f>
        <v/>
      </c>
      <c r="BM14" t="str">
        <f>IF(BMHordeData!BM14 &lt;&gt; 0, "&lt;entity name='zombieSkateboarder' prob='" &amp; ROUND(BMHordeData!BM14,3) &amp; "' /&gt;", "")</f>
        <v>&lt;entity name='zombieSkateboarder' prob='1' /&gt;</v>
      </c>
      <c r="BN14" t="str">
        <f>IF(BMHordeData!BN14 &lt;&gt; 0, "&lt;entity name='zombieSkateboarderFeral' prob='" &amp; ROUND(BMHordeData!BN14,3) &amp; "' /&gt;", "")</f>
        <v>&lt;entity name='zombieSkateboarderFeral' prob='0.08' /&gt;</v>
      </c>
      <c r="BO14" t="str">
        <f>IF(BMHordeData!BO14 &lt;&gt; 0, "&lt;entity name='zombieSkateboarderRadiated' prob='" &amp; ROUND(BMHordeData!BO14,3) &amp; "' /&gt;", "")</f>
        <v/>
      </c>
      <c r="BP14" t="str">
        <f>IF(BMHordeData!BP14 &lt;&gt; 0, "&lt;entity name='zombieCheerleader' prob='" &amp; ROUND(BMHordeData!BP14,3) &amp; "' /&gt;", "")</f>
        <v>&lt;entity name='zombieCheerleader' prob='1' /&gt;</v>
      </c>
      <c r="BQ14" t="str">
        <f>IF(BMHordeData!BQ14 &lt;&gt; 0, "&lt;entity name='zombieCheerleaderFeral' prob='" &amp; ROUND(BMHordeData!BQ14,3) &amp; "' /&gt;", "")</f>
        <v>&lt;entity name='zombieCheerleaderFeral' prob='0.08' /&gt;</v>
      </c>
      <c r="BR14" t="str">
        <f>IF(BMHordeData!BR14 &lt;&gt; 0, "&lt;entity name='zombieCheerleaderRadiated' prob='" &amp; ROUND(BMHordeData!BR14,3) &amp; "' /&gt;", "")</f>
        <v/>
      </c>
      <c r="BS14" t="str">
        <f>IF(BMHordeData!BS14 &lt;&gt; 0, "&lt;entity name='zombieOldTimer' prob='" &amp; ROUND(BMHordeData!BS14,3) &amp; "' /&gt;", "")</f>
        <v>&lt;entity name='zombieOldTimer' prob='1' /&gt;</v>
      </c>
      <c r="BT14" t="str">
        <f>IF(BMHordeData!BT14 &lt;&gt; 0, "&lt;entity name='zombieOldTimerFeral' prob='" &amp; ROUND(BMHordeData!BT14,3) &amp; "' /&gt;", "")</f>
        <v>&lt;entity name='zombieOldTimerFeral' prob='0.08' /&gt;</v>
      </c>
      <c r="BU14" t="str">
        <f>IF(BMHordeData!BU14 &lt;&gt; 0, "&lt;entity name='zombieOldTimerRadiated' prob='" &amp; ROUND(BMHordeData!BU14,3) &amp; "' /&gt;", "")</f>
        <v/>
      </c>
      <c r="BV14" t="str">
        <f>IF(BMHordeData!BV14 &lt;&gt; 0, "&lt;entity name='zombieBiker' prob='" &amp; ROUND(BMHordeData!BV14,3) &amp; "' /&gt;", "")</f>
        <v>&lt;entity name='zombieBiker' prob='0.17' /&gt;</v>
      </c>
      <c r="BW14" t="str">
        <f>IF(BMHordeData!BW14 &lt;&gt; 0, "&lt;entity name='zombieBikerFeral' prob='" &amp; ROUND(BMHordeData!BW14,3) &amp; "' /&gt;", "")</f>
        <v/>
      </c>
      <c r="BX14" t="str">
        <f>IF(BMHordeData!BX14 &lt;&gt; 0, "&lt;entity name='zombieBikerRadiated' prob='" &amp; ROUND(BMHordeData!BX14,3) &amp; "' /&gt;", "")</f>
        <v/>
      </c>
      <c r="BY14" t="str">
        <f>IF(BMHordeData!BY14 &lt;&gt; 0, "&lt;entity name='zombieFarmer' prob='" &amp; ROUND(BMHordeData!BY14,3) &amp; "' /&gt;", "")</f>
        <v>&lt;entity name='zombieFarmer' prob='0.77' /&gt;</v>
      </c>
      <c r="BZ14" t="str">
        <f>IF(BMHordeData!BZ14 &lt;&gt; 0, "&lt;entity name='zombieFarmerFeral' prob='" &amp; ROUND(BMHordeData!BZ14,3) &amp; "' /&gt;", "")</f>
        <v>&lt;entity name='zombieFarmerFeral' prob='0.08' /&gt;</v>
      </c>
      <c r="CA14" t="str">
        <f>IF(BMHordeData!CA14 &lt;&gt; 0, "&lt;entity name='zombieStripper' prob='" &amp; ROUND(BMHordeData!CA14,3) &amp; "' /&gt;", "")</f>
        <v/>
      </c>
      <c r="CB14" t="str">
        <f>IF(BMHordeData!CB14 &lt;&gt; 0, "&lt;entity name='zombieStripperFeral' prob='" &amp; ROUND(BMHordeData!CB14,3) &amp; "' /&gt;", "")</f>
        <v/>
      </c>
      <c r="CC14" t="str">
        <f>IF(BMHordeData!CC14 &lt;&gt; 0, "&lt;entity name='animalZombieBear' prob='" &amp; ROUND(BMHordeData!CC14,3) &amp; "' /&gt;", "")</f>
        <v/>
      </c>
      <c r="CD14" t="str">
        <f>IF(BMHordeData!CD14 &lt;&gt; 0, "&lt;entity name='animalZombieBearFeral' prob='" &amp; ROUND(BMHordeData!CD14,3) &amp; "' /&gt;", "")</f>
        <v/>
      </c>
      <c r="CE14" t="str">
        <f>IF(BMHordeData!CE14 &lt;&gt; 0, "&lt;entity name='animalZombieVulture' prob='" &amp; ROUND(BMHordeData!CE14,3) &amp; "' /&gt;", "")</f>
        <v>&lt;entity name='animalZombieVulture' prob='0.77' /&gt;</v>
      </c>
      <c r="CF14" t="str">
        <f>IF(BMHordeData!CF14 &lt;&gt; 0, "&lt;entity name='animalZombieVultureRadiated' prob='" &amp; ROUND(BMHordeData!CF14,3) &amp; "' /&gt;", "")</f>
        <v>&lt;entity name='animalZombieVultureRadiated' prob='0.055' /&gt;</v>
      </c>
      <c r="CG14" t="str">
        <f>IF(BMHordeData!CG14 &lt;&gt; 0, "&lt;entity name='animalZombieDog' prob='" &amp; ROUND(BMHordeData!CG14,3) &amp; "' /&gt;", "")</f>
        <v>&lt;entity name='animalZombieDog' prob='0.57' /&gt;</v>
      </c>
      <c r="CH14" t="str">
        <f>IF(BMHordeData!CH14 &lt;&gt; 0, "&lt;entity name='animalBossGrace' prob='" &amp; ROUND(BMHordeData!CH14,3) &amp; "' /&gt;", "")</f>
        <v/>
      </c>
      <c r="CI14" t="s">
        <v>86</v>
      </c>
    </row>
    <row r="15" spans="1:87" x14ac:dyDescent="0.25">
      <c r="A15" t="str">
        <f>"&lt;entitygroup name='feralHordeStageGS" &amp; BMHordeData!A15 &amp; "'&gt;"</f>
        <v>&lt;entitygroup name='feralHordeStageGS44'&gt;</v>
      </c>
      <c r="B15" t="str">
        <f>IF(BMHordeData!B15 &lt;&gt; 0, "&lt;entity name='zombieWight' prob='" &amp; ROUND(BMHordeData!B15,3) &amp; "' /&gt;", "")</f>
        <v>&lt;entity name='zombieWight' prob='0.58' /&gt;</v>
      </c>
      <c r="C15" t="str">
        <f>IF(BMHordeData!C15 &lt;&gt; 0, "&lt;entity name='zombieWightFeral' prob='" &amp; ROUND(BMHordeData!C15, 3) &amp; "' /&gt;", "")</f>
        <v>&lt;entity name='zombieWightFeral' prob='0.09' /&gt;</v>
      </c>
      <c r="D15" t="str">
        <f>IF(BMHordeData!D15 &lt;&gt; 0, "&lt;entity name='zombieWightRadiated' prob='" &amp; ROUND(BMHordeData!D15,3) &amp; "' /&gt;", "")</f>
        <v/>
      </c>
      <c r="E15" t="str">
        <f>IF(BMHordeData!E15 &lt;&gt; 0, "&lt;entity name='zombieBoe' prob='" &amp; ROUND(BMHordeData!E15,3) &amp; "' /&gt;", "")</f>
        <v>&lt;entity name='zombieBoe' prob='1' /&gt;</v>
      </c>
      <c r="F15" t="str">
        <f>IF(BMHordeData!F15 &lt;&gt; 0, "&lt;entity name='zombieBoeFeral' prob='" &amp; ROUND(BMHordeData!F15,3) &amp; "' /&gt;", "")</f>
        <v>&lt;entity name='zombieBoeFeral' prob='0.09' /&gt;</v>
      </c>
      <c r="G15" t="str">
        <f>IF(BMHordeData!G15 &lt;&gt; 0, "&lt;entity name='zombieBoeRadiated' prob='" &amp; ROUND(BMHordeData!G15,3) &amp; "' /&gt;", "")</f>
        <v/>
      </c>
      <c r="H15" t="str">
        <f>IF(BMHordeData!H15 &lt;&gt; 0, "&lt;entity name='zombieFootballPlayer' prob='" &amp; ROUND(BMHordeData!H15,3) &amp; "' /&gt;", "")</f>
        <v>&lt;entity name='zombieFootballPlayer' prob='0.28' /&gt;</v>
      </c>
      <c r="I15" t="str">
        <f>IF(BMHordeData!I15 &lt;&gt; 0, "&lt;entity name='zombieFootballPlayerFeral' prob='" &amp; ROUND(BMHordeData!I15,3) &amp; "' /&gt;", "")</f>
        <v/>
      </c>
      <c r="J15" t="str">
        <f>IF(BMHordeData!J15 &lt;&gt; 0, "&lt;entity name='zombieFemaleFat' prob='" &amp; BMHordeData!J15 &amp; "' /&gt;", "")</f>
        <v>&lt;entity name='zombieFemaleFat' prob='0.58' /&gt;</v>
      </c>
      <c r="K15" t="str">
        <f>IF(BMHordeData!K15 &lt;&gt; 0, "&lt;entity name='zombieFemaleFatFeral' prob='" &amp; ROUND(BMHordeData!K15,3) &amp; "' /&gt;", "")</f>
        <v>&lt;entity name='zombieFemaleFatFeral' prob='0.09' /&gt;</v>
      </c>
      <c r="L15" t="str">
        <f>IF(BMHordeData!L15 &lt;&gt; 0, "&lt;entity name='zombieFemaleFatRadiated' prob='" &amp; ROUND(BMHordeData!L15,3) &amp; "' /&gt;", "")</f>
        <v/>
      </c>
      <c r="M15" t="str">
        <f>IF(BMHordeData!M15 &lt;&gt; 0, "&lt;entity name='zombieJoe' prob='" &amp; ROUND(BMHordeData!M15,3) &amp; "' /&gt;", "")</f>
        <v>&lt;entity name='zombieJoe' prob='1' /&gt;</v>
      </c>
      <c r="N15" t="str">
        <f>IF(BMHordeData!N15 &lt;&gt; 0, "&lt;entity name='zombieJoeFeral' prob='" &amp; ROUND(BMHordeData!N15,3) &amp; "' /&gt;", "")</f>
        <v>&lt;entity name='zombieJoeFeral' prob='0.09' /&gt;</v>
      </c>
      <c r="O15" t="str">
        <f>IF(BMHordeData!O15 &lt;&gt; 0, "&lt;entity name='zombieJoeRadiated' prob='" &amp; ROUND(BMHordeData!O15,) &amp; "' /&gt;", "")</f>
        <v/>
      </c>
      <c r="P15" t="str">
        <f>IF(BMHordeData!P15 &lt;&gt; 0, "&lt;entity name='zombieJoe' prob='" &amp; ROUND(BMHordeData!P15,3) &amp; "' /&gt;", "")</f>
        <v>&lt;entity name='zombieJoe' prob='1' /&gt;</v>
      </c>
      <c r="Q15" t="str">
        <f>IF(BMHordeData!Q15 &lt;&gt; 0, "&lt;entity name='zombieJoeFeral' prob='" &amp; ROUND(BMHordeData!Q15,3) &amp; "' /&gt;", "")</f>
        <v>&lt;entity name='zombieJoeFeral' prob='0.09' /&gt;</v>
      </c>
      <c r="R15" t="str">
        <f>IF(BMHordeData!R15 &lt;&gt; 0, "&lt;entity name='zombieJoeRadiated' prob='" &amp; ROUND(BMHordeData!R15,3) &amp; "' /&gt;", "")</f>
        <v/>
      </c>
      <c r="S15" t="str">
        <f>IF(BMHordeData!S15 &lt;&gt; 0, "&lt;entity name='zombieArlene' prob='" &amp; ROUND(BMHordeData!S15,3) &amp; "' /&gt;", "")</f>
        <v>&lt;entity name='zombieArlene' prob='1' /&gt;</v>
      </c>
      <c r="T15" t="str">
        <f>IF(BMHordeData!T15 &lt;&gt; 0, "&lt;entity name='zombieArleneFeral' prob='" &amp; ROUND(BMHordeData!T15,3) &amp; "' /&gt;", "")</f>
        <v>&lt;entity name='zombieArleneFeral' prob='0.09' /&gt;</v>
      </c>
      <c r="U15" t="str">
        <f>IF(BMHordeData!U15 &lt;&gt; 0, "&lt;entity name='zombieArleneRadiated' prob='" &amp; ROUND(BMHordeData!U15,3) &amp; "' /&gt;", "")</f>
        <v/>
      </c>
      <c r="V15" t="str">
        <f>IF(BMHordeData!V15 &lt;&gt; 0, "&lt;entity name='zombieArleneRadiatedHorde' prob='" &amp; ROUND(BMHordeData!V15,3) &amp; "' /&gt;", "")</f>
        <v>&lt;entity name='zombieArleneRadiatedHorde' prob='0.33' /&gt;</v>
      </c>
      <c r="W15" t="str">
        <f>IF(BMHordeData!W15 &lt;&gt; 0, "&lt;entity name='zombieLab' prob='" &amp; ROUND(BMHordeData!W15,3) &amp; "' /&gt;", "")</f>
        <v>&lt;entity name='zombieLab' prob='1' /&gt;</v>
      </c>
      <c r="X15" t="str">
        <f>IF(BMHordeData!X15 &lt;&gt; 0, "&lt;entity name='zombieLabFeral' prob='" &amp; ROUND(BMHordeData!X15,3) &amp; "' /&gt;", "")</f>
        <v>&lt;entity name='zombieLabFeral' prob='0.09' /&gt;</v>
      </c>
      <c r="Y15" t="str">
        <f>IF(BMHordeData!Y15 &lt;&gt; 0, "&lt;entity name='zombieLabRadiated' prob='" &amp; BMHordeData!Y15 &amp; "' /&gt;", "")</f>
        <v/>
      </c>
      <c r="Z15" t="str">
        <f>IF(BMHordeData!Z15 &lt;&gt; 0, "&lt;entity name='zombieDarlene' prob='" &amp; ROUND(BMHordeData!Z15,3) &amp; "' /&gt;", "")</f>
        <v>&lt;entity name='zombieDarlene' prob='1' /&gt;</v>
      </c>
      <c r="AA15" t="str">
        <f>IF(BMHordeData!AA15 &lt;&gt; 0, "&lt;entity name='zombieDarleneFeral' prob='" &amp; ROUND(BMHordeData!AA15,3) &amp; "' /&gt;", "")</f>
        <v>&lt;entity name='zombieDarleneFeral' prob='0.09' /&gt;</v>
      </c>
      <c r="AB15" t="str">
        <f>IF(BMHordeData!AB15 &lt;&gt; 0, "&lt;entity name='zombieDarleneRadiated' prob='" &amp; ROUND(BMHordeData!AB15,3) &amp; "' /&gt;", "")</f>
        <v/>
      </c>
      <c r="AC15" t="str">
        <f>IF(BMHordeData!AC15 &lt;&gt; 0, "&lt;entity name='zombieMarlene' prob='" &amp; ROUND(BMHordeData!AC15,3) &amp; "' /&gt;", "")</f>
        <v>&lt;entity name='zombieMarlene' prob='1' /&gt;</v>
      </c>
      <c r="AD15" t="str">
        <f>IF(BMHordeData!AD15 &lt;&gt; 0, "&lt;entity name='zombieMarleneFeral' prob='" &amp; ROUND(BMHordeData!AD15,3) &amp; "' /&gt;", "")</f>
        <v>&lt;entity name='zombieMarleneFeral' prob='0.09' /&gt;</v>
      </c>
      <c r="AE15" t="str">
        <f>IF(BMHordeData!AE15 &lt;&gt; 0, "&lt;entity name='zombieMarleneRadiated' prob='" &amp; ROUND(BMHordeData!AE15,3) &amp; "' /&gt;", "")</f>
        <v/>
      </c>
      <c r="AF15" t="str">
        <f>IF(BMHordeData!AF15 &lt;&gt; 0, "&lt;entity name='zombieYo' prob='" &amp; ROUND(BMHordeData!AF15,3) &amp; "' /&gt;", "")</f>
        <v>&lt;entity name='zombieYo' prob='1' /&gt;</v>
      </c>
      <c r="AG15" t="str">
        <f>IF(BMHordeData!AG15 &lt;&gt; 0, "&lt;entity name='zombieYoFeral' prob='" &amp; ROUND(BMHordeData!AG15,3) &amp; "' /&gt;", "")</f>
        <v>&lt;entity name='zombieYoFeral' prob='0.09' /&gt;</v>
      </c>
      <c r="AH15" t="str">
        <f>IF(BMHordeData!AH15 &lt;&gt; 0, "&lt;entity name='zombieYoRadiated' prob='" &amp; ROUND(BMHordeData!AH15,3) &amp; "' /&gt;", "")</f>
        <v/>
      </c>
      <c r="AI15" t="str">
        <f>IF(BMHordeData!AI15 &lt;&gt; 0, "&lt;entity name='zombieSteve' prob='" &amp; ROUND(BMHordeData!AI15,3) &amp; "' /&gt;", "")</f>
        <v>&lt;entity name='zombieSteve' prob='1' /&gt;</v>
      </c>
      <c r="AJ15" t="str">
        <f>IF(BMHordeData!AJ15 &lt;&gt; 0, "&lt;entity name='zombieSteveFeral' prob='" &amp; ROUND(BMHordeData!AJ15,3) &amp; "' /&gt;", "")</f>
        <v>&lt;entity name='zombieSteveFeral' prob='0.09' /&gt;</v>
      </c>
      <c r="AK15" t="str">
        <f>IF(BMHordeData!AK15 &lt;&gt; 0, "&lt;entity name='zombieSteveRadiated' prob='" &amp; ROUND(BMHordeData!AK15,3) &amp; "' /&gt;", "")</f>
        <v/>
      </c>
      <c r="AL15" t="str">
        <f>IF(BMHordeData!AL15 &lt;&gt; 0, "&lt;entity name='zombieSteveCrawler' prob='" &amp; ROUND(BMHordeData!AL15,3) &amp; "' /&gt;", "")</f>
        <v>&lt;entity name='zombieSteveCrawler' prob='1' /&gt;</v>
      </c>
      <c r="AM15" t="str">
        <f>IF(BMHordeData!AM15 &lt;&gt; 0, "&lt;entity name='zombieSteveCrawlerFeral' prob='" &amp; BMHordeData!AM15 &amp; "' /&gt;", "")</f>
        <v>&lt;entity name='zombieSteveCrawlerFeral' prob='0.13' /&gt;</v>
      </c>
      <c r="AN15" t="str">
        <f>IF(BMHordeData!AN15 &lt;&gt; 0, "&lt;entity name='zombieBusinessMan' prob='" &amp; ROUND(BMHordeData!AN15,3) &amp; "' /&gt;", "")</f>
        <v>&lt;entity name='zombieBusinessMan' prob='1' /&gt;</v>
      </c>
      <c r="AO15" t="str">
        <f>IF(BMHordeData!AO15 &lt;&gt; 0, "&lt;entity name='zombieBusinessManFeral' prob='" &amp; ROUND(BMHordeData!AO15,3) &amp; "' /&gt;", "")</f>
        <v>&lt;entity name='zombieBusinessManFeral' prob='0.09' /&gt;</v>
      </c>
      <c r="AP15" t="str">
        <f>IF(BMHordeData!AP15 &lt;&gt; 0, "&lt;entity name='zombieSnow' prob='" &amp; ROUND(BMHordeData!AP15,3) &amp; "' /&gt;", "")</f>
        <v>&lt;entity name='zombieSnow' prob='0.38' /&gt;</v>
      </c>
      <c r="AQ15" t="str">
        <f>IF(BMHordeData!AQ15 &lt;&gt; 0, "&lt;entity name='zombieSnowFeral' prob='" &amp; ROUND(BMHordeData!AQ15,3) &amp; "' /&gt;", "")</f>
        <v>&lt;entity name='zombieSnowFeral' prob='0.01' /&gt;</v>
      </c>
      <c r="AR15" t="str">
        <f>IF(BMHordeData!AR15 &lt;&gt; 0, "&lt;entity name='zombieSpider' prob='" &amp; ROUND(BMHordeData!AR15,3) &amp; "' /&gt;", "")</f>
        <v>&lt;entity name='zombieSpider' prob='0.78' /&gt;</v>
      </c>
      <c r="AS15" t="str">
        <f>IF(BMHordeData!AS15 &lt;&gt; 0, "&lt;entity name='zombieSpiderFeral' prob='" &amp; ROUND(BMHordeData!AS15,3) &amp; "' /&gt;", "")</f>
        <v>&lt;entity name='zombieSpiderFeral' prob='0.08' /&gt;</v>
      </c>
      <c r="AT15" t="str">
        <f>IF(BMHordeData!AT15 &lt;&gt; 0, "&lt;entity name='zombieSpiderRadiated' prob='" &amp; ROUND(BMHordeData!AT15,3) &amp; "' /&gt;", "")</f>
        <v/>
      </c>
      <c r="AU15" t="str">
        <f>IF(BMHordeData!AU15 &lt;&gt; 0, "&lt;entity name='zombieBurnt' prob='" &amp; ROUND(BMHordeData!AU15,3) &amp; "' /&gt;", "")</f>
        <v>&lt;entity name='zombieBurnt' prob='0.78' /&gt;</v>
      </c>
      <c r="AV15" t="str">
        <f>IF(BMHordeData!AV15 &lt;&gt; 0, "&lt;entity name='zombieBurnt' prob='" &amp; ROUND(BMHordeData!AV15,3) &amp; "' /&gt;", "")</f>
        <v>&lt;entity name='zombieBurnt' prob='0.01' /&gt;</v>
      </c>
      <c r="AW15" t="str">
        <f>IF(BMHordeData!AW15 &lt;&gt; 0, "&lt;entity name='zombieNurse' prob='" &amp; ROUND(BMHordeData!AW15,3) &amp; "' /&gt;", "")</f>
        <v>&lt;entity name='zombieNurse' prob='1' /&gt;</v>
      </c>
      <c r="AX15" t="str">
        <f>IF(BMHordeData!AX15 &lt;&gt; 0, "&lt;entity name='zombieNurseFeral' prob='" &amp; ROUND(BMHordeData!AX15,3) &amp; "' /&gt;", "")</f>
        <v>&lt;entity name='zombieNurseFeral' prob='0.09' /&gt;</v>
      </c>
      <c r="AY15" t="str">
        <f>IF(BMHordeData!AY15 &lt;&gt; 0, "&lt;entity name='zombieFatHawaiian' prob='" &amp; ROUND(BMHordeData!AY15,3) &amp; "' /&gt;", "")</f>
        <v>&lt;entity name='zombieFatHawaiian' prob='0.78' /&gt;</v>
      </c>
      <c r="AZ15" t="str">
        <f>IF(BMHordeData!AZ15 &lt;&gt; 0, "&lt;entity name='zombieFatHawaiianFeral' prob='" &amp; ROUND(BMHordeData!AZ15,3) &amp; "' /&gt;", "")</f>
        <v>&lt;entity name='zombieFatHawaiianFeral' prob='0.08' /&gt;</v>
      </c>
      <c r="BA15" t="str">
        <f>IF(BMHordeData!BA15 &lt;&gt; 0, "&lt;entity name='zombieFatCop' prob='" &amp; ROUND(BMHordeData!BA15,3) &amp; "' /&gt;", "")</f>
        <v>&lt;entity name='zombieFatCop' prob='0.18' /&gt;</v>
      </c>
      <c r="BB15" t="str">
        <f>IF(BMHordeData!BB15 &lt;&gt; 0, "&lt;entity name='zombieFatCopFeral' prob='" &amp; ROUND(BMHordeData!BB15,3) &amp; "' /&gt;", "")</f>
        <v/>
      </c>
      <c r="BC15" t="str">
        <f>IF(BMHordeData!BC15 &lt;&gt; 0, "&lt;entity name='zombieFatCopRadiated' prob='" &amp; ROUND(BMHordeData!BC15,3) &amp; "' /&gt;", "")</f>
        <v/>
      </c>
      <c r="BD15" t="str">
        <f>IF(BMHordeData!BD15 &lt;&gt; 0, "&lt;entity name='zombieMaleHazmat' prob='" &amp; ROUND(BMHordeData!BD15,3) &amp; "' /&gt;", "")</f>
        <v>&lt;entity name='zombieMaleHazmat' prob='0.78' /&gt;</v>
      </c>
      <c r="BE15" t="str">
        <f>IF(BMHordeData!BE15 &lt;&gt; 0, "&lt;entity name='zombieMaleHazmat' prob='" &amp; ROUND(BMHordeData!BE15,3) &amp; "' /&gt;", "")</f>
        <v>&lt;entity name='zombieMaleHazmat' prob='0.01' /&gt;</v>
      </c>
      <c r="BF15" t="str">
        <f>IF(BMHordeData!BF15 &lt;&gt; 0, "&lt;entity name='zombieUtilityWorker' prob='" &amp; ROUND(BMHordeData!BF15,3) &amp; "' /&gt;", "")</f>
        <v>&lt;entity name='zombieUtilityWorker' prob='0.78' /&gt;</v>
      </c>
      <c r="BG15" t="str">
        <f>IF(BMHordeData!BG15 &lt;&gt; 0, "&lt;entity name='zombieUtilityWorkerFeral' prob='" &amp; ROUND(BMHordeData!BG15,3) &amp; "' /&gt;", "")</f>
        <v/>
      </c>
      <c r="BH15" t="str">
        <f>IF(BMHordeData!BH15 &lt;&gt; 0, "&lt;entity name='zombieSoldier' prob='" &amp; ROUND(BMHordeData!BH15,3) &amp; "' /&gt;", "")</f>
        <v>&lt;entity name='zombieSoldier' prob='0.18' /&gt;</v>
      </c>
      <c r="BI15" t="str">
        <f>IF(BMHordeData!BI15 &lt;&gt; 0, "&lt;entity name='zombieSoldierFeral' prob='" &amp; ROUND(BMHordeData!BI15,3) &amp; "' /&gt;", "")</f>
        <v/>
      </c>
      <c r="BJ15" t="str">
        <f>IF(BMHordeData!BJ15 &lt;&gt; 0, "&lt;entity name='zombieSoldierRadiated' prob='" &amp; ROUND(BMHordeData!BJ15,3) &amp; "' /&gt;", "")</f>
        <v/>
      </c>
      <c r="BK15" t="str">
        <f>IF(BMHordeData!BK15 &lt;&gt; 0, "&lt;entity name='zombieDemolition' prob='" &amp; ROUND(BMHordeData!BK15,3) &amp; "' /&gt;", "")</f>
        <v>&lt;entity name='zombieDemolition' prob='0.09' /&gt;</v>
      </c>
      <c r="BL15" t="str">
        <f>IF(BMHordeData!BL15 &lt;&gt; 0, "&lt;entity name='zombieDemolitionFeral' prob='" &amp; ROUND(BMHordeData!BL15,3) &amp; "' /&gt;", "")</f>
        <v/>
      </c>
      <c r="BM15" t="str">
        <f>IF(BMHordeData!BM15 &lt;&gt; 0, "&lt;entity name='zombieSkateboarder' prob='" &amp; ROUND(BMHordeData!BM15,3) &amp; "' /&gt;", "")</f>
        <v>&lt;entity name='zombieSkateboarder' prob='1' /&gt;</v>
      </c>
      <c r="BN15" t="str">
        <f>IF(BMHordeData!BN15 &lt;&gt; 0, "&lt;entity name='zombieSkateboarderFeral' prob='" &amp; ROUND(BMHordeData!BN15,3) &amp; "' /&gt;", "")</f>
        <v>&lt;entity name='zombieSkateboarderFeral' prob='0.09' /&gt;</v>
      </c>
      <c r="BO15" t="str">
        <f>IF(BMHordeData!BO15 &lt;&gt; 0, "&lt;entity name='zombieSkateboarderRadiated' prob='" &amp; ROUND(BMHordeData!BO15,3) &amp; "' /&gt;", "")</f>
        <v/>
      </c>
      <c r="BP15" t="str">
        <f>IF(BMHordeData!BP15 &lt;&gt; 0, "&lt;entity name='zombieCheerleader' prob='" &amp; ROUND(BMHordeData!BP15,3) &amp; "' /&gt;", "")</f>
        <v>&lt;entity name='zombieCheerleader' prob='1' /&gt;</v>
      </c>
      <c r="BQ15" t="str">
        <f>IF(BMHordeData!BQ15 &lt;&gt; 0, "&lt;entity name='zombieCheerleaderFeral' prob='" &amp; ROUND(BMHordeData!BQ15,3) &amp; "' /&gt;", "")</f>
        <v>&lt;entity name='zombieCheerleaderFeral' prob='0.09' /&gt;</v>
      </c>
      <c r="BR15" t="str">
        <f>IF(BMHordeData!BR15 &lt;&gt; 0, "&lt;entity name='zombieCheerleaderRadiated' prob='" &amp; ROUND(BMHordeData!BR15,3) &amp; "' /&gt;", "")</f>
        <v/>
      </c>
      <c r="BS15" t="str">
        <f>IF(BMHordeData!BS15 &lt;&gt; 0, "&lt;entity name='zombieOldTimer' prob='" &amp; ROUND(BMHordeData!BS15,3) &amp; "' /&gt;", "")</f>
        <v>&lt;entity name='zombieOldTimer' prob='1' /&gt;</v>
      </c>
      <c r="BT15" t="str">
        <f>IF(BMHordeData!BT15 &lt;&gt; 0, "&lt;entity name='zombieOldTimerFeral' prob='" &amp; ROUND(BMHordeData!BT15,3) &amp; "' /&gt;", "")</f>
        <v>&lt;entity name='zombieOldTimerFeral' prob='0.09' /&gt;</v>
      </c>
      <c r="BU15" t="str">
        <f>IF(BMHordeData!BU15 &lt;&gt; 0, "&lt;entity name='zombieOldTimerRadiated' prob='" &amp; ROUND(BMHordeData!BU15,3) &amp; "' /&gt;", "")</f>
        <v/>
      </c>
      <c r="BV15" t="str">
        <f>IF(BMHordeData!BV15 &lt;&gt; 0, "&lt;entity name='zombieBiker' prob='" &amp; ROUND(BMHordeData!BV15,3) &amp; "' /&gt;", "")</f>
        <v>&lt;entity name='zombieBiker' prob='0.18' /&gt;</v>
      </c>
      <c r="BW15" t="str">
        <f>IF(BMHordeData!BW15 &lt;&gt; 0, "&lt;entity name='zombieBikerFeral' prob='" &amp; ROUND(BMHordeData!BW15,3) &amp; "' /&gt;", "")</f>
        <v/>
      </c>
      <c r="BX15" t="str">
        <f>IF(BMHordeData!BX15 &lt;&gt; 0, "&lt;entity name='zombieBikerRadiated' prob='" &amp; ROUND(BMHordeData!BX15,3) &amp; "' /&gt;", "")</f>
        <v/>
      </c>
      <c r="BY15" t="str">
        <f>IF(BMHordeData!BY15 &lt;&gt; 0, "&lt;entity name='zombieFarmer' prob='" &amp; ROUND(BMHordeData!BY15,3) &amp; "' /&gt;", "")</f>
        <v>&lt;entity name='zombieFarmer' prob='0.78' /&gt;</v>
      </c>
      <c r="BZ15" t="str">
        <f>IF(BMHordeData!BZ15 &lt;&gt; 0, "&lt;entity name='zombieFarmerFeral' prob='" &amp; ROUND(BMHordeData!BZ15,3) &amp; "' /&gt;", "")</f>
        <v>&lt;entity name='zombieFarmerFeral' prob='0.09' /&gt;</v>
      </c>
      <c r="CA15" t="str">
        <f>IF(BMHordeData!CA15 &lt;&gt; 0, "&lt;entity name='zombieStripper' prob='" &amp; ROUND(BMHordeData!CA15,3) &amp; "' /&gt;", "")</f>
        <v/>
      </c>
      <c r="CB15" t="str">
        <f>IF(BMHordeData!CB15 &lt;&gt; 0, "&lt;entity name='zombieStripperFeral' prob='" &amp; ROUND(BMHordeData!CB15,3) &amp; "' /&gt;", "")</f>
        <v/>
      </c>
      <c r="CC15" t="str">
        <f>IF(BMHordeData!CC15 &lt;&gt; 0, "&lt;entity name='animalZombieBear' prob='" &amp; ROUND(BMHordeData!CC15,3) &amp; "' /&gt;", "")</f>
        <v/>
      </c>
      <c r="CD15" t="str">
        <f>IF(BMHordeData!CD15 &lt;&gt; 0, "&lt;entity name='animalZombieBearFeral' prob='" &amp; ROUND(BMHordeData!CD15,3) &amp; "' /&gt;", "")</f>
        <v/>
      </c>
      <c r="CE15" t="str">
        <f>IF(BMHordeData!CE15 &lt;&gt; 0, "&lt;entity name='animalZombieVulture' prob='" &amp; ROUND(BMHordeData!CE15,3) &amp; "' /&gt;", "")</f>
        <v>&lt;entity name='animalZombieVulture' prob='0.78' /&gt;</v>
      </c>
      <c r="CF15" t="str">
        <f>IF(BMHordeData!CF15 &lt;&gt; 0, "&lt;entity name='animalZombieVultureRadiated' prob='" &amp; ROUND(BMHordeData!CF15,3) &amp; "' /&gt;", "")</f>
        <v>&lt;entity name='animalZombieVultureRadiated' prob='0.06' /&gt;</v>
      </c>
      <c r="CG15" t="str">
        <f>IF(BMHordeData!CG15 &lt;&gt; 0, "&lt;entity name='animalZombieDog' prob='" &amp; ROUND(BMHordeData!CG15,3) &amp; "' /&gt;", "")</f>
        <v>&lt;entity name='animalZombieDog' prob='0.58' /&gt;</v>
      </c>
      <c r="CH15" t="str">
        <f>IF(BMHordeData!CH15 &lt;&gt; 0, "&lt;entity name='animalBossGrace' prob='" &amp; ROUND(BMHordeData!CH15,3) &amp; "' /&gt;", "")</f>
        <v/>
      </c>
      <c r="CI15" t="s">
        <v>86</v>
      </c>
    </row>
    <row r="16" spans="1:87" x14ac:dyDescent="0.25">
      <c r="A16" t="str">
        <f>"&lt;entitygroup name='feralHordeStageGS" &amp; BMHordeData!A16 &amp; "'&gt;"</f>
        <v>&lt;entitygroup name='feralHordeStageGS49'&gt;</v>
      </c>
      <c r="B16" t="str">
        <f>IF(BMHordeData!B16 &lt;&gt; 0, "&lt;entity name='zombieWight' prob='" &amp; ROUND(BMHordeData!B16,3) &amp; "' /&gt;", "")</f>
        <v>&lt;entity name='zombieWight' prob='0.59' /&gt;</v>
      </c>
      <c r="C16" t="str">
        <f>IF(BMHordeData!C16 &lt;&gt; 0, "&lt;entity name='zombieWightFeral' prob='" &amp; ROUND(BMHordeData!C16, 3) &amp; "' /&gt;", "")</f>
        <v>&lt;entity name='zombieWightFeral' prob='0.1' /&gt;</v>
      </c>
      <c r="D16" t="str">
        <f>IF(BMHordeData!D16 &lt;&gt; 0, "&lt;entity name='zombieWightRadiated' prob='" &amp; ROUND(BMHordeData!D16,3) &amp; "' /&gt;", "")</f>
        <v/>
      </c>
      <c r="E16" t="str">
        <f>IF(BMHordeData!E16 &lt;&gt; 0, "&lt;entity name='zombieBoe' prob='" &amp; ROUND(BMHordeData!E16,3) &amp; "' /&gt;", "")</f>
        <v>&lt;entity name='zombieBoe' prob='1' /&gt;</v>
      </c>
      <c r="F16" t="str">
        <f>IF(BMHordeData!F16 &lt;&gt; 0, "&lt;entity name='zombieBoeFeral' prob='" &amp; ROUND(BMHordeData!F16,3) &amp; "' /&gt;", "")</f>
        <v>&lt;entity name='zombieBoeFeral' prob='0.1' /&gt;</v>
      </c>
      <c r="G16" t="str">
        <f>IF(BMHordeData!G16 &lt;&gt; 0, "&lt;entity name='zombieBoeRadiated' prob='" &amp; ROUND(BMHordeData!G16,3) &amp; "' /&gt;", "")</f>
        <v/>
      </c>
      <c r="H16" t="str">
        <f>IF(BMHordeData!H16 &lt;&gt; 0, "&lt;entity name='zombieFootballPlayer' prob='" &amp; ROUND(BMHordeData!H16,3) &amp; "' /&gt;", "")</f>
        <v>&lt;entity name='zombieFootballPlayer' prob='0.29' /&gt;</v>
      </c>
      <c r="I16" t="str">
        <f>IF(BMHordeData!I16 &lt;&gt; 0, "&lt;entity name='zombieFootballPlayerFeral' prob='" &amp; ROUND(BMHordeData!I16,3) &amp; "' /&gt;", "")</f>
        <v/>
      </c>
      <c r="J16" t="str">
        <f>IF(BMHordeData!J16 &lt;&gt; 0, "&lt;entity name='zombieFemaleFat' prob='" &amp; BMHordeData!J16 &amp; "' /&gt;", "")</f>
        <v>&lt;entity name='zombieFemaleFat' prob='0.59' /&gt;</v>
      </c>
      <c r="K16" t="str">
        <f>IF(BMHordeData!K16 &lt;&gt; 0, "&lt;entity name='zombieFemaleFatFeral' prob='" &amp; ROUND(BMHordeData!K16,3) &amp; "' /&gt;", "")</f>
        <v>&lt;entity name='zombieFemaleFatFeral' prob='0.1' /&gt;</v>
      </c>
      <c r="L16" t="str">
        <f>IF(BMHordeData!L16 &lt;&gt; 0, "&lt;entity name='zombieFemaleFatRadiated' prob='" &amp; ROUND(BMHordeData!L16,3) &amp; "' /&gt;", "")</f>
        <v/>
      </c>
      <c r="M16" t="str">
        <f>IF(BMHordeData!M16 &lt;&gt; 0, "&lt;entity name='zombieJoe' prob='" &amp; ROUND(BMHordeData!M16,3) &amp; "' /&gt;", "")</f>
        <v>&lt;entity name='zombieJoe' prob='1' /&gt;</v>
      </c>
      <c r="N16" t="str">
        <f>IF(BMHordeData!N16 &lt;&gt; 0, "&lt;entity name='zombieJoeFeral' prob='" &amp; ROUND(BMHordeData!N16,3) &amp; "' /&gt;", "")</f>
        <v>&lt;entity name='zombieJoeFeral' prob='0.1' /&gt;</v>
      </c>
      <c r="O16" t="str">
        <f>IF(BMHordeData!O16 &lt;&gt; 0, "&lt;entity name='zombieJoeRadiated' prob='" &amp; ROUND(BMHordeData!O16,) &amp; "' /&gt;", "")</f>
        <v/>
      </c>
      <c r="P16" t="str">
        <f>IF(BMHordeData!P16 &lt;&gt; 0, "&lt;entity name='zombieJoe' prob='" &amp; ROUND(BMHordeData!P16,3) &amp; "' /&gt;", "")</f>
        <v>&lt;entity name='zombieJoe' prob='1' /&gt;</v>
      </c>
      <c r="Q16" t="str">
        <f>IF(BMHordeData!Q16 &lt;&gt; 0, "&lt;entity name='zombieJoeFeral' prob='" &amp; ROUND(BMHordeData!Q16,3) &amp; "' /&gt;", "")</f>
        <v>&lt;entity name='zombieJoeFeral' prob='0.1' /&gt;</v>
      </c>
      <c r="R16" t="str">
        <f>IF(BMHordeData!R16 &lt;&gt; 0, "&lt;entity name='zombieJoeRadiated' prob='" &amp; ROUND(BMHordeData!R16,3) &amp; "' /&gt;", "")</f>
        <v/>
      </c>
      <c r="S16" t="str">
        <f>IF(BMHordeData!S16 &lt;&gt; 0, "&lt;entity name='zombieArlene' prob='" &amp; ROUND(BMHordeData!S16,3) &amp; "' /&gt;", "")</f>
        <v>&lt;entity name='zombieArlene' prob='1' /&gt;</v>
      </c>
      <c r="T16" t="str">
        <f>IF(BMHordeData!T16 &lt;&gt; 0, "&lt;entity name='zombieArleneFeral' prob='" &amp; ROUND(BMHordeData!T16,3) &amp; "' /&gt;", "")</f>
        <v>&lt;entity name='zombieArleneFeral' prob='0.1' /&gt;</v>
      </c>
      <c r="U16" t="str">
        <f>IF(BMHordeData!U16 &lt;&gt; 0, "&lt;entity name='zombieArleneRadiated' prob='" &amp; ROUND(BMHordeData!U16,3) &amp; "' /&gt;", "")</f>
        <v/>
      </c>
      <c r="V16" t="str">
        <f>IF(BMHordeData!V16 &lt;&gt; 0, "&lt;entity name='zombieArleneRadiatedHorde' prob='" &amp; ROUND(BMHordeData!V16,3) &amp; "' /&gt;", "")</f>
        <v>&lt;entity name='zombieArleneRadiatedHorde' prob='0.34' /&gt;</v>
      </c>
      <c r="W16" t="str">
        <f>IF(BMHordeData!W16 &lt;&gt; 0, "&lt;entity name='zombieLab' prob='" &amp; ROUND(BMHordeData!W16,3) &amp; "' /&gt;", "")</f>
        <v>&lt;entity name='zombieLab' prob='1' /&gt;</v>
      </c>
      <c r="X16" t="str">
        <f>IF(BMHordeData!X16 &lt;&gt; 0, "&lt;entity name='zombieLabFeral' prob='" &amp; ROUND(BMHordeData!X16,3) &amp; "' /&gt;", "")</f>
        <v>&lt;entity name='zombieLabFeral' prob='0.1' /&gt;</v>
      </c>
      <c r="Y16" t="str">
        <f>IF(BMHordeData!Y16 &lt;&gt; 0, "&lt;entity name='zombieLabRadiated' prob='" &amp; BMHordeData!Y16 &amp; "' /&gt;", "")</f>
        <v/>
      </c>
      <c r="Z16" t="str">
        <f>IF(BMHordeData!Z16 &lt;&gt; 0, "&lt;entity name='zombieDarlene' prob='" &amp; ROUND(BMHordeData!Z16,3) &amp; "' /&gt;", "")</f>
        <v>&lt;entity name='zombieDarlene' prob='1' /&gt;</v>
      </c>
      <c r="AA16" t="str">
        <f>IF(BMHordeData!AA16 &lt;&gt; 0, "&lt;entity name='zombieDarleneFeral' prob='" &amp; ROUND(BMHordeData!AA16,3) &amp; "' /&gt;", "")</f>
        <v>&lt;entity name='zombieDarleneFeral' prob='0.1' /&gt;</v>
      </c>
      <c r="AB16" t="str">
        <f>IF(BMHordeData!AB16 &lt;&gt; 0, "&lt;entity name='zombieDarleneRadiated' prob='" &amp; ROUND(BMHordeData!AB16,3) &amp; "' /&gt;", "")</f>
        <v/>
      </c>
      <c r="AC16" t="str">
        <f>IF(BMHordeData!AC16 &lt;&gt; 0, "&lt;entity name='zombieMarlene' prob='" &amp; ROUND(BMHordeData!AC16,3) &amp; "' /&gt;", "")</f>
        <v>&lt;entity name='zombieMarlene' prob='1' /&gt;</v>
      </c>
      <c r="AD16" t="str">
        <f>IF(BMHordeData!AD16 &lt;&gt; 0, "&lt;entity name='zombieMarleneFeral' prob='" &amp; ROUND(BMHordeData!AD16,3) &amp; "' /&gt;", "")</f>
        <v>&lt;entity name='zombieMarleneFeral' prob='0.1' /&gt;</v>
      </c>
      <c r="AE16" t="str">
        <f>IF(BMHordeData!AE16 &lt;&gt; 0, "&lt;entity name='zombieMarleneRadiated' prob='" &amp; ROUND(BMHordeData!AE16,3) &amp; "' /&gt;", "")</f>
        <v/>
      </c>
      <c r="AF16" t="str">
        <f>IF(BMHordeData!AF16 &lt;&gt; 0, "&lt;entity name='zombieYo' prob='" &amp; ROUND(BMHordeData!AF16,3) &amp; "' /&gt;", "")</f>
        <v>&lt;entity name='zombieYo' prob='1' /&gt;</v>
      </c>
      <c r="AG16" t="str">
        <f>IF(BMHordeData!AG16 &lt;&gt; 0, "&lt;entity name='zombieYoFeral' prob='" &amp; ROUND(BMHordeData!AG16,3) &amp; "' /&gt;", "")</f>
        <v>&lt;entity name='zombieYoFeral' prob='0.1' /&gt;</v>
      </c>
      <c r="AH16" t="str">
        <f>IF(BMHordeData!AH16 &lt;&gt; 0, "&lt;entity name='zombieYoRadiated' prob='" &amp; ROUND(BMHordeData!AH16,3) &amp; "' /&gt;", "")</f>
        <v/>
      </c>
      <c r="AI16" t="str">
        <f>IF(BMHordeData!AI16 &lt;&gt; 0, "&lt;entity name='zombieSteve' prob='" &amp; ROUND(BMHordeData!AI16,3) &amp; "' /&gt;", "")</f>
        <v>&lt;entity name='zombieSteve' prob='1' /&gt;</v>
      </c>
      <c r="AJ16" t="str">
        <f>IF(BMHordeData!AJ16 &lt;&gt; 0, "&lt;entity name='zombieSteveFeral' prob='" &amp; ROUND(BMHordeData!AJ16,3) &amp; "' /&gt;", "")</f>
        <v>&lt;entity name='zombieSteveFeral' prob='0.1' /&gt;</v>
      </c>
      <c r="AK16" t="str">
        <f>IF(BMHordeData!AK16 &lt;&gt; 0, "&lt;entity name='zombieSteveRadiated' prob='" &amp; ROUND(BMHordeData!AK16,3) &amp; "' /&gt;", "")</f>
        <v/>
      </c>
      <c r="AL16" t="str">
        <f>IF(BMHordeData!AL16 &lt;&gt; 0, "&lt;entity name='zombieSteveCrawler' prob='" &amp; ROUND(BMHordeData!AL16,3) &amp; "' /&gt;", "")</f>
        <v>&lt;entity name='zombieSteveCrawler' prob='1' /&gt;</v>
      </c>
      <c r="AM16" t="str">
        <f>IF(BMHordeData!AM16 &lt;&gt; 0, "&lt;entity name='zombieSteveCrawlerFeral' prob='" &amp; BMHordeData!AM16 &amp; "' /&gt;", "")</f>
        <v>&lt;entity name='zombieSteveCrawlerFeral' prob='0.14' /&gt;</v>
      </c>
      <c r="AN16" t="str">
        <f>IF(BMHordeData!AN16 &lt;&gt; 0, "&lt;entity name='zombieBusinessMan' prob='" &amp; ROUND(BMHordeData!AN16,3) &amp; "' /&gt;", "")</f>
        <v>&lt;entity name='zombieBusinessMan' prob='1' /&gt;</v>
      </c>
      <c r="AO16" t="str">
        <f>IF(BMHordeData!AO16 &lt;&gt; 0, "&lt;entity name='zombieBusinessManFeral' prob='" &amp; ROUND(BMHordeData!AO16,3) &amp; "' /&gt;", "")</f>
        <v>&lt;entity name='zombieBusinessManFeral' prob='0.1' /&gt;</v>
      </c>
      <c r="AP16" t="str">
        <f>IF(BMHordeData!AP16 &lt;&gt; 0, "&lt;entity name='zombieSnow' prob='" &amp; ROUND(BMHordeData!AP16,3) &amp; "' /&gt;", "")</f>
        <v>&lt;entity name='zombieSnow' prob='0.39' /&gt;</v>
      </c>
      <c r="AQ16" t="str">
        <f>IF(BMHordeData!AQ16 &lt;&gt; 0, "&lt;entity name='zombieSnowFeral' prob='" &amp; ROUND(BMHordeData!AQ16,3) &amp; "' /&gt;", "")</f>
        <v>&lt;entity name='zombieSnowFeral' prob='0.02' /&gt;</v>
      </c>
      <c r="AR16" t="str">
        <f>IF(BMHordeData!AR16 &lt;&gt; 0, "&lt;entity name='zombieSpider' prob='" &amp; ROUND(BMHordeData!AR16,3) &amp; "' /&gt;", "")</f>
        <v>&lt;entity name='zombieSpider' prob='0.79' /&gt;</v>
      </c>
      <c r="AS16" t="str">
        <f>IF(BMHordeData!AS16 &lt;&gt; 0, "&lt;entity name='zombieSpiderFeral' prob='" &amp; ROUND(BMHordeData!AS16,3) &amp; "' /&gt;", "")</f>
        <v>&lt;entity name='zombieSpiderFeral' prob='0.09' /&gt;</v>
      </c>
      <c r="AT16" t="str">
        <f>IF(BMHordeData!AT16 &lt;&gt; 0, "&lt;entity name='zombieSpiderRadiated' prob='" &amp; ROUND(BMHordeData!AT16,3) &amp; "' /&gt;", "")</f>
        <v/>
      </c>
      <c r="AU16" t="str">
        <f>IF(BMHordeData!AU16 &lt;&gt; 0, "&lt;entity name='zombieBurnt' prob='" &amp; ROUND(BMHordeData!AU16,3) &amp; "' /&gt;", "")</f>
        <v>&lt;entity name='zombieBurnt' prob='0.79' /&gt;</v>
      </c>
      <c r="AV16" t="str">
        <f>IF(BMHordeData!AV16 &lt;&gt; 0, "&lt;entity name='zombieBurnt' prob='" &amp; ROUND(BMHordeData!AV16,3) &amp; "' /&gt;", "")</f>
        <v>&lt;entity name='zombieBurnt' prob='0.02' /&gt;</v>
      </c>
      <c r="AW16" t="str">
        <f>IF(BMHordeData!AW16 &lt;&gt; 0, "&lt;entity name='zombieNurse' prob='" &amp; ROUND(BMHordeData!AW16,3) &amp; "' /&gt;", "")</f>
        <v>&lt;entity name='zombieNurse' prob='1' /&gt;</v>
      </c>
      <c r="AX16" t="str">
        <f>IF(BMHordeData!AX16 &lt;&gt; 0, "&lt;entity name='zombieNurseFeral' prob='" &amp; ROUND(BMHordeData!AX16,3) &amp; "' /&gt;", "")</f>
        <v>&lt;entity name='zombieNurseFeral' prob='0.1' /&gt;</v>
      </c>
      <c r="AY16" t="str">
        <f>IF(BMHordeData!AY16 &lt;&gt; 0, "&lt;entity name='zombieFatHawaiian' prob='" &amp; ROUND(BMHordeData!AY16,3) &amp; "' /&gt;", "")</f>
        <v>&lt;entity name='zombieFatHawaiian' prob='0.79' /&gt;</v>
      </c>
      <c r="AZ16" t="str">
        <f>IF(BMHordeData!AZ16 &lt;&gt; 0, "&lt;entity name='zombieFatHawaiianFeral' prob='" &amp; ROUND(BMHordeData!AZ16,3) &amp; "' /&gt;", "")</f>
        <v>&lt;entity name='zombieFatHawaiianFeral' prob='0.09' /&gt;</v>
      </c>
      <c r="BA16" t="str">
        <f>IF(BMHordeData!BA16 &lt;&gt; 0, "&lt;entity name='zombieFatCop' prob='" &amp; ROUND(BMHordeData!BA16,3) &amp; "' /&gt;", "")</f>
        <v>&lt;entity name='zombieFatCop' prob='0.19' /&gt;</v>
      </c>
      <c r="BB16" t="str">
        <f>IF(BMHordeData!BB16 &lt;&gt; 0, "&lt;entity name='zombieFatCopFeral' prob='" &amp; ROUND(BMHordeData!BB16,3) &amp; "' /&gt;", "")</f>
        <v/>
      </c>
      <c r="BC16" t="str">
        <f>IF(BMHordeData!BC16 &lt;&gt; 0, "&lt;entity name='zombieFatCopRadiated' prob='" &amp; ROUND(BMHordeData!BC16,3) &amp; "' /&gt;", "")</f>
        <v/>
      </c>
      <c r="BD16" t="str">
        <f>IF(BMHordeData!BD16 &lt;&gt; 0, "&lt;entity name='zombieMaleHazmat' prob='" &amp; ROUND(BMHordeData!BD16,3) &amp; "' /&gt;", "")</f>
        <v>&lt;entity name='zombieMaleHazmat' prob='0.79' /&gt;</v>
      </c>
      <c r="BE16" t="str">
        <f>IF(BMHordeData!BE16 &lt;&gt; 0, "&lt;entity name='zombieMaleHazmat' prob='" &amp; ROUND(BMHordeData!BE16,3) &amp; "' /&gt;", "")</f>
        <v>&lt;entity name='zombieMaleHazmat' prob='0.02' /&gt;</v>
      </c>
      <c r="BF16" t="str">
        <f>IF(BMHordeData!BF16 &lt;&gt; 0, "&lt;entity name='zombieUtilityWorker' prob='" &amp; ROUND(BMHordeData!BF16,3) &amp; "' /&gt;", "")</f>
        <v>&lt;entity name='zombieUtilityWorker' prob='0.79' /&gt;</v>
      </c>
      <c r="BG16" t="str">
        <f>IF(BMHordeData!BG16 &lt;&gt; 0, "&lt;entity name='zombieUtilityWorkerFeral' prob='" &amp; ROUND(BMHordeData!BG16,3) &amp; "' /&gt;", "")</f>
        <v/>
      </c>
      <c r="BH16" t="str">
        <f>IF(BMHordeData!BH16 &lt;&gt; 0, "&lt;entity name='zombieSoldier' prob='" &amp; ROUND(BMHordeData!BH16,3) &amp; "' /&gt;", "")</f>
        <v>&lt;entity name='zombieSoldier' prob='0.19' /&gt;</v>
      </c>
      <c r="BI16" t="str">
        <f>IF(BMHordeData!BI16 &lt;&gt; 0, "&lt;entity name='zombieSoldierFeral' prob='" &amp; ROUND(BMHordeData!BI16,3) &amp; "' /&gt;", "")</f>
        <v/>
      </c>
      <c r="BJ16" t="str">
        <f>IF(BMHordeData!BJ16 &lt;&gt; 0, "&lt;entity name='zombieSoldierRadiated' prob='" &amp; ROUND(BMHordeData!BJ16,3) &amp; "' /&gt;", "")</f>
        <v/>
      </c>
      <c r="BK16" t="str">
        <f>IF(BMHordeData!BK16 &lt;&gt; 0, "&lt;entity name='zombieDemolition' prob='" &amp; ROUND(BMHordeData!BK16,3) &amp; "' /&gt;", "")</f>
        <v>&lt;entity name='zombieDemolition' prob='0.1' /&gt;</v>
      </c>
      <c r="BL16" t="str">
        <f>IF(BMHordeData!BL16 &lt;&gt; 0, "&lt;entity name='zombieDemolitionFeral' prob='" &amp; ROUND(BMHordeData!BL16,3) &amp; "' /&gt;", "")</f>
        <v/>
      </c>
      <c r="BM16" t="str">
        <f>IF(BMHordeData!BM16 &lt;&gt; 0, "&lt;entity name='zombieSkateboarder' prob='" &amp; ROUND(BMHordeData!BM16,3) &amp; "' /&gt;", "")</f>
        <v>&lt;entity name='zombieSkateboarder' prob='1' /&gt;</v>
      </c>
      <c r="BN16" t="str">
        <f>IF(BMHordeData!BN16 &lt;&gt; 0, "&lt;entity name='zombieSkateboarderFeral' prob='" &amp; ROUND(BMHordeData!BN16,3) &amp; "' /&gt;", "")</f>
        <v>&lt;entity name='zombieSkateboarderFeral' prob='0.1' /&gt;</v>
      </c>
      <c r="BO16" t="str">
        <f>IF(BMHordeData!BO16 &lt;&gt; 0, "&lt;entity name='zombieSkateboarderRadiated' prob='" &amp; ROUND(BMHordeData!BO16,3) &amp; "' /&gt;", "")</f>
        <v/>
      </c>
      <c r="BP16" t="str">
        <f>IF(BMHordeData!BP16 &lt;&gt; 0, "&lt;entity name='zombieCheerleader' prob='" &amp; ROUND(BMHordeData!BP16,3) &amp; "' /&gt;", "")</f>
        <v>&lt;entity name='zombieCheerleader' prob='1' /&gt;</v>
      </c>
      <c r="BQ16" t="str">
        <f>IF(BMHordeData!BQ16 &lt;&gt; 0, "&lt;entity name='zombieCheerleaderFeral' prob='" &amp; ROUND(BMHordeData!BQ16,3) &amp; "' /&gt;", "")</f>
        <v>&lt;entity name='zombieCheerleaderFeral' prob='0.1' /&gt;</v>
      </c>
      <c r="BR16" t="str">
        <f>IF(BMHordeData!BR16 &lt;&gt; 0, "&lt;entity name='zombieCheerleaderRadiated' prob='" &amp; ROUND(BMHordeData!BR16,3) &amp; "' /&gt;", "")</f>
        <v/>
      </c>
      <c r="BS16" t="str">
        <f>IF(BMHordeData!BS16 &lt;&gt; 0, "&lt;entity name='zombieOldTimer' prob='" &amp; ROUND(BMHordeData!BS16,3) &amp; "' /&gt;", "")</f>
        <v>&lt;entity name='zombieOldTimer' prob='1' /&gt;</v>
      </c>
      <c r="BT16" t="str">
        <f>IF(BMHordeData!BT16 &lt;&gt; 0, "&lt;entity name='zombieOldTimerFeral' prob='" &amp; ROUND(BMHordeData!BT16,3) &amp; "' /&gt;", "")</f>
        <v>&lt;entity name='zombieOldTimerFeral' prob='0.1' /&gt;</v>
      </c>
      <c r="BU16" t="str">
        <f>IF(BMHordeData!BU16 &lt;&gt; 0, "&lt;entity name='zombieOldTimerRadiated' prob='" &amp; ROUND(BMHordeData!BU16,3) &amp; "' /&gt;", "")</f>
        <v/>
      </c>
      <c r="BV16" t="str">
        <f>IF(BMHordeData!BV16 &lt;&gt; 0, "&lt;entity name='zombieBiker' prob='" &amp; ROUND(BMHordeData!BV16,3) &amp; "' /&gt;", "")</f>
        <v>&lt;entity name='zombieBiker' prob='0.19' /&gt;</v>
      </c>
      <c r="BW16" t="str">
        <f>IF(BMHordeData!BW16 &lt;&gt; 0, "&lt;entity name='zombieBikerFeral' prob='" &amp; ROUND(BMHordeData!BW16,3) &amp; "' /&gt;", "")</f>
        <v/>
      </c>
      <c r="BX16" t="str">
        <f>IF(BMHordeData!BX16 &lt;&gt; 0, "&lt;entity name='zombieBikerRadiated' prob='" &amp; ROUND(BMHordeData!BX16,3) &amp; "' /&gt;", "")</f>
        <v/>
      </c>
      <c r="BY16" t="str">
        <f>IF(BMHordeData!BY16 &lt;&gt; 0, "&lt;entity name='zombieFarmer' prob='" &amp; ROUND(BMHordeData!BY16,3) &amp; "' /&gt;", "")</f>
        <v>&lt;entity name='zombieFarmer' prob='0.79' /&gt;</v>
      </c>
      <c r="BZ16" t="str">
        <f>IF(BMHordeData!BZ16 &lt;&gt; 0, "&lt;entity name='zombieFarmerFeral' prob='" &amp; ROUND(BMHordeData!BZ16,3) &amp; "' /&gt;", "")</f>
        <v>&lt;entity name='zombieFarmerFeral' prob='0.1' /&gt;</v>
      </c>
      <c r="CA16" t="str">
        <f>IF(BMHordeData!CA16 &lt;&gt; 0, "&lt;entity name='zombieStripper' prob='" &amp; ROUND(BMHordeData!CA16,3) &amp; "' /&gt;", "")</f>
        <v/>
      </c>
      <c r="CB16" t="str">
        <f>IF(BMHordeData!CB16 &lt;&gt; 0, "&lt;entity name='zombieStripperFeral' prob='" &amp; ROUND(BMHordeData!CB16,3) &amp; "' /&gt;", "")</f>
        <v/>
      </c>
      <c r="CC16" t="str">
        <f>IF(BMHordeData!CC16 &lt;&gt; 0, "&lt;entity name='animalZombieBear' prob='" &amp; ROUND(BMHordeData!CC16,3) &amp; "' /&gt;", "")</f>
        <v/>
      </c>
      <c r="CD16" t="str">
        <f>IF(BMHordeData!CD16 &lt;&gt; 0, "&lt;entity name='animalZombieBearFeral' prob='" &amp; ROUND(BMHordeData!CD16,3) &amp; "' /&gt;", "")</f>
        <v/>
      </c>
      <c r="CE16" t="str">
        <f>IF(BMHordeData!CE16 &lt;&gt; 0, "&lt;entity name='animalZombieVulture' prob='" &amp; ROUND(BMHordeData!CE16,3) &amp; "' /&gt;", "")</f>
        <v>&lt;entity name='animalZombieVulture' prob='0.79' /&gt;</v>
      </c>
      <c r="CF16" t="str">
        <f>IF(BMHordeData!CF16 &lt;&gt; 0, "&lt;entity name='animalZombieVultureRadiated' prob='" &amp; ROUND(BMHordeData!CF16,3) &amp; "' /&gt;", "")</f>
        <v>&lt;entity name='animalZombieVultureRadiated' prob='0.065' /&gt;</v>
      </c>
      <c r="CG16" t="str">
        <f>IF(BMHordeData!CG16 &lt;&gt; 0, "&lt;entity name='animalZombieDog' prob='" &amp; ROUND(BMHordeData!CG16,3) &amp; "' /&gt;", "")</f>
        <v>&lt;entity name='animalZombieDog' prob='0.59' /&gt;</v>
      </c>
      <c r="CH16" t="str">
        <f>IF(BMHordeData!CH16 &lt;&gt; 0, "&lt;entity name='animalBossGrace' prob='" &amp; ROUND(BMHordeData!CH16,3) &amp; "' /&gt;", "")</f>
        <v/>
      </c>
      <c r="CI16" t="s">
        <v>86</v>
      </c>
    </row>
    <row r="17" spans="1:87" x14ac:dyDescent="0.25">
      <c r="A17" t="str">
        <f>"&lt;entitygroup name='feralHordeStageGS" &amp; BMHordeData!A17 &amp; "'&gt;"</f>
        <v>&lt;entitygroup name='feralHordeStageGS54'&gt;</v>
      </c>
      <c r="B17" t="str">
        <f>IF(BMHordeData!B17 &lt;&gt; 0, "&lt;entity name='zombieWight' prob='" &amp; ROUND(BMHordeData!B17,3) &amp; "' /&gt;", "")</f>
        <v>&lt;entity name='zombieWight' prob='0.6' /&gt;</v>
      </c>
      <c r="C17" t="str">
        <f>IF(BMHordeData!C17 &lt;&gt; 0, "&lt;entity name='zombieWightFeral' prob='" &amp; ROUND(BMHordeData!C17, 3) &amp; "' /&gt;", "")</f>
        <v>&lt;entity name='zombieWightFeral' prob='0.11' /&gt;</v>
      </c>
      <c r="D17" t="str">
        <f>IF(BMHordeData!D17 &lt;&gt; 0, "&lt;entity name='zombieWightRadiated' prob='" &amp; ROUND(BMHordeData!D17,3) &amp; "' /&gt;", "")</f>
        <v/>
      </c>
      <c r="E17" t="str">
        <f>IF(BMHordeData!E17 &lt;&gt; 0, "&lt;entity name='zombieBoe' prob='" &amp; ROUND(BMHordeData!E17,3) &amp; "' /&gt;", "")</f>
        <v>&lt;entity name='zombieBoe' prob='0.99' /&gt;</v>
      </c>
      <c r="F17" t="str">
        <f>IF(BMHordeData!F17 &lt;&gt; 0, "&lt;entity name='zombieBoeFeral' prob='" &amp; ROUND(BMHordeData!F17,3) &amp; "' /&gt;", "")</f>
        <v>&lt;entity name='zombieBoeFeral' prob='0.11' /&gt;</v>
      </c>
      <c r="G17" t="str">
        <f>IF(BMHordeData!G17 &lt;&gt; 0, "&lt;entity name='zombieBoeRadiated' prob='" &amp; ROUND(BMHordeData!G17,3) &amp; "' /&gt;", "")</f>
        <v>&lt;entity name='zombieBoeRadiated' prob='0.005' /&gt;</v>
      </c>
      <c r="H17" t="str">
        <f>IF(BMHordeData!H17 &lt;&gt; 0, "&lt;entity name='zombieFootballPlayer' prob='" &amp; ROUND(BMHordeData!H17,3) &amp; "' /&gt;", "")</f>
        <v>&lt;entity name='zombieFootballPlayer' prob='0.3' /&gt;</v>
      </c>
      <c r="I17" t="str">
        <f>IF(BMHordeData!I17 &lt;&gt; 0, "&lt;entity name='zombieFootballPlayerFeral' prob='" &amp; ROUND(BMHordeData!I17,3) &amp; "' /&gt;", "")</f>
        <v>&lt;entity name='zombieFootballPlayerFeral' prob='0.005' /&gt;</v>
      </c>
      <c r="J17" t="str">
        <f>IF(BMHordeData!J17 &lt;&gt; 0, "&lt;entity name='zombieFemaleFat' prob='" &amp; BMHordeData!J17 &amp; "' /&gt;", "")</f>
        <v>&lt;entity name='zombieFemaleFat' prob='0.6' /&gt;</v>
      </c>
      <c r="K17" t="str">
        <f>IF(BMHordeData!K17 &lt;&gt; 0, "&lt;entity name='zombieFemaleFatFeral' prob='" &amp; ROUND(BMHordeData!K17,3) &amp; "' /&gt;", "")</f>
        <v>&lt;entity name='zombieFemaleFatFeral' prob='0.11' /&gt;</v>
      </c>
      <c r="L17" t="str">
        <f>IF(BMHordeData!L17 &lt;&gt; 0, "&lt;entity name='zombieFemaleFatRadiated' prob='" &amp; ROUND(BMHordeData!L17,3) &amp; "' /&gt;", "")</f>
        <v>&lt;entity name='zombieFemaleFatRadiated' prob='0.005' /&gt;</v>
      </c>
      <c r="M17" t="str">
        <f>IF(BMHordeData!M17 &lt;&gt; 0, "&lt;entity name='zombieJoe' prob='" &amp; ROUND(BMHordeData!M17,3) &amp; "' /&gt;", "")</f>
        <v>&lt;entity name='zombieJoe' prob='0.99' /&gt;</v>
      </c>
      <c r="N17" t="str">
        <f>IF(BMHordeData!N17 &lt;&gt; 0, "&lt;entity name='zombieJoeFeral' prob='" &amp; ROUND(BMHordeData!N17,3) &amp; "' /&gt;", "")</f>
        <v>&lt;entity name='zombieJoeFeral' prob='0.11' /&gt;</v>
      </c>
      <c r="O17" t="str">
        <f>IF(BMHordeData!O17 &lt;&gt; 0, "&lt;entity name='zombieJoeRadiated' prob='" &amp; ROUND(BMHordeData!O17,) &amp; "' /&gt;", "")</f>
        <v>&lt;entity name='zombieJoeRadiated' prob='0' /&gt;</v>
      </c>
      <c r="P17" t="str">
        <f>IF(BMHordeData!P17 &lt;&gt; 0, "&lt;entity name='zombieJoe' prob='" &amp; ROUND(BMHordeData!P17,3) &amp; "' /&gt;", "")</f>
        <v>&lt;entity name='zombieJoe' prob='0.99' /&gt;</v>
      </c>
      <c r="Q17" t="str">
        <f>IF(BMHordeData!Q17 &lt;&gt; 0, "&lt;entity name='zombieJoeFeral' prob='" &amp; ROUND(BMHordeData!Q17,3) &amp; "' /&gt;", "")</f>
        <v>&lt;entity name='zombieJoeFeral' prob='0.11' /&gt;</v>
      </c>
      <c r="R17" t="str">
        <f>IF(BMHordeData!R17 &lt;&gt; 0, "&lt;entity name='zombieJoeRadiated' prob='" &amp; ROUND(BMHordeData!R17,3) &amp; "' /&gt;", "")</f>
        <v>&lt;entity name='zombieJoeRadiated' prob='0.005' /&gt;</v>
      </c>
      <c r="S17" t="str">
        <f>IF(BMHordeData!S17 &lt;&gt; 0, "&lt;entity name='zombieArlene' prob='" &amp; ROUND(BMHordeData!S17,3) &amp; "' /&gt;", "")</f>
        <v>&lt;entity name='zombieArlene' prob='0.99' /&gt;</v>
      </c>
      <c r="T17" t="str">
        <f>IF(BMHordeData!T17 &lt;&gt; 0, "&lt;entity name='zombieArleneFeral' prob='" &amp; ROUND(BMHordeData!T17,3) &amp; "' /&gt;", "")</f>
        <v>&lt;entity name='zombieArleneFeral' prob='0.11' /&gt;</v>
      </c>
      <c r="U17" t="str">
        <f>IF(BMHordeData!U17 &lt;&gt; 0, "&lt;entity name='zombieArleneRadiated' prob='" &amp; ROUND(BMHordeData!U17,3) &amp; "' /&gt;", "")</f>
        <v>&lt;entity name='zombieArleneRadiated' prob='0.005' /&gt;</v>
      </c>
      <c r="V17" t="str">
        <f>IF(BMHordeData!V17 &lt;&gt; 0, "&lt;entity name='zombieArleneRadiatedHorde' prob='" &amp; ROUND(BMHordeData!V17,3) &amp; "' /&gt;", "")</f>
        <v>&lt;entity name='zombieArleneRadiatedHorde' prob='0.35' /&gt;</v>
      </c>
      <c r="W17" t="str">
        <f>IF(BMHordeData!W17 &lt;&gt; 0, "&lt;entity name='zombieLab' prob='" &amp; ROUND(BMHordeData!W17,3) &amp; "' /&gt;", "")</f>
        <v>&lt;entity name='zombieLab' prob='0.99' /&gt;</v>
      </c>
      <c r="X17" t="str">
        <f>IF(BMHordeData!X17 &lt;&gt; 0, "&lt;entity name='zombieLabFeral' prob='" &amp; ROUND(BMHordeData!X17,3) &amp; "' /&gt;", "")</f>
        <v>&lt;entity name='zombieLabFeral' prob='0.11' /&gt;</v>
      </c>
      <c r="Y17" t="str">
        <f>IF(BMHordeData!Y17 &lt;&gt; 0, "&lt;entity name='zombieLabRadiated' prob='" &amp; BMHordeData!Y17 &amp; "' /&gt;", "")</f>
        <v>&lt;entity name='zombieLabRadiated' prob='0.005' /&gt;</v>
      </c>
      <c r="Z17" t="str">
        <f>IF(BMHordeData!Z17 &lt;&gt; 0, "&lt;entity name='zombieDarlene' prob='" &amp; ROUND(BMHordeData!Z17,3) &amp; "' /&gt;", "")</f>
        <v>&lt;entity name='zombieDarlene' prob='0.99' /&gt;</v>
      </c>
      <c r="AA17" t="str">
        <f>IF(BMHordeData!AA17 &lt;&gt; 0, "&lt;entity name='zombieDarleneFeral' prob='" &amp; ROUND(BMHordeData!AA17,3) &amp; "' /&gt;", "")</f>
        <v>&lt;entity name='zombieDarleneFeral' prob='0.11' /&gt;</v>
      </c>
      <c r="AB17" t="str">
        <f>IF(BMHordeData!AB17 &lt;&gt; 0, "&lt;entity name='zombieDarleneRadiated' prob='" &amp; ROUND(BMHordeData!AB17,3) &amp; "' /&gt;", "")</f>
        <v>&lt;entity name='zombieDarleneRadiated' prob='0.005' /&gt;</v>
      </c>
      <c r="AC17" t="str">
        <f>IF(BMHordeData!AC17 &lt;&gt; 0, "&lt;entity name='zombieMarlene' prob='" &amp; ROUND(BMHordeData!AC17,3) &amp; "' /&gt;", "")</f>
        <v>&lt;entity name='zombieMarlene' prob='0.99' /&gt;</v>
      </c>
      <c r="AD17" t="str">
        <f>IF(BMHordeData!AD17 &lt;&gt; 0, "&lt;entity name='zombieMarleneFeral' prob='" &amp; ROUND(BMHordeData!AD17,3) &amp; "' /&gt;", "")</f>
        <v>&lt;entity name='zombieMarleneFeral' prob='0.11' /&gt;</v>
      </c>
      <c r="AE17" t="str">
        <f>IF(BMHordeData!AE17 &lt;&gt; 0, "&lt;entity name='zombieMarleneRadiated' prob='" &amp; ROUND(BMHordeData!AE17,3) &amp; "' /&gt;", "")</f>
        <v>&lt;entity name='zombieMarleneRadiated' prob='0.005' /&gt;</v>
      </c>
      <c r="AF17" t="str">
        <f>IF(BMHordeData!AF17 &lt;&gt; 0, "&lt;entity name='zombieYo' prob='" &amp; ROUND(BMHordeData!AF17,3) &amp; "' /&gt;", "")</f>
        <v>&lt;entity name='zombieYo' prob='0.99' /&gt;</v>
      </c>
      <c r="AG17" t="str">
        <f>IF(BMHordeData!AG17 &lt;&gt; 0, "&lt;entity name='zombieYoFeral' prob='" &amp; ROUND(BMHordeData!AG17,3) &amp; "' /&gt;", "")</f>
        <v>&lt;entity name='zombieYoFeral' prob='0.11' /&gt;</v>
      </c>
      <c r="AH17" t="str">
        <f>IF(BMHordeData!AH17 &lt;&gt; 0, "&lt;entity name='zombieYoRadiated' prob='" &amp; ROUND(BMHordeData!AH17,3) &amp; "' /&gt;", "")</f>
        <v>&lt;entity name='zombieYoRadiated' prob='0.005' /&gt;</v>
      </c>
      <c r="AI17" t="str">
        <f>IF(BMHordeData!AI17 &lt;&gt; 0, "&lt;entity name='zombieSteve' prob='" &amp; ROUND(BMHordeData!AI17,3) &amp; "' /&gt;", "")</f>
        <v>&lt;entity name='zombieSteve' prob='0.99' /&gt;</v>
      </c>
      <c r="AJ17" t="str">
        <f>IF(BMHordeData!AJ17 &lt;&gt; 0, "&lt;entity name='zombieSteveFeral' prob='" &amp; ROUND(BMHordeData!AJ17,3) &amp; "' /&gt;", "")</f>
        <v>&lt;entity name='zombieSteveFeral' prob='0.11' /&gt;</v>
      </c>
      <c r="AK17" t="str">
        <f>IF(BMHordeData!AK17 &lt;&gt; 0, "&lt;entity name='zombieSteveRadiated' prob='" &amp; ROUND(BMHordeData!AK17,3) &amp; "' /&gt;", "")</f>
        <v>&lt;entity name='zombieSteveRadiated' prob='0.005' /&gt;</v>
      </c>
      <c r="AL17" t="str">
        <f>IF(BMHordeData!AL17 &lt;&gt; 0, "&lt;entity name='zombieSteveCrawler' prob='" &amp; ROUND(BMHordeData!AL17,3) &amp; "' /&gt;", "")</f>
        <v>&lt;entity name='zombieSteveCrawler' prob='0.99' /&gt;</v>
      </c>
      <c r="AM17" t="str">
        <f>IF(BMHordeData!AM17 &lt;&gt; 0, "&lt;entity name='zombieSteveCrawlerFeral' prob='" &amp; BMHordeData!AM17 &amp; "' /&gt;", "")</f>
        <v>&lt;entity name='zombieSteveCrawlerFeral' prob='0.15' /&gt;</v>
      </c>
      <c r="AN17" t="str">
        <f>IF(BMHordeData!AN17 &lt;&gt; 0, "&lt;entity name='zombieBusinessMan' prob='" &amp; ROUND(BMHordeData!AN17,3) &amp; "' /&gt;", "")</f>
        <v>&lt;entity name='zombieBusinessMan' prob='0.99' /&gt;</v>
      </c>
      <c r="AO17" t="str">
        <f>IF(BMHordeData!AO17 &lt;&gt; 0, "&lt;entity name='zombieBusinessManFeral' prob='" &amp; ROUND(BMHordeData!AO17,3) &amp; "' /&gt;", "")</f>
        <v>&lt;entity name='zombieBusinessManFeral' prob='0.11' /&gt;</v>
      </c>
      <c r="AP17" t="str">
        <f>IF(BMHordeData!AP17 &lt;&gt; 0, "&lt;entity name='zombieSnow' prob='" &amp; ROUND(BMHordeData!AP17,3) &amp; "' /&gt;", "")</f>
        <v>&lt;entity name='zombieSnow' prob='0.4' /&gt;</v>
      </c>
      <c r="AQ17" t="str">
        <f>IF(BMHordeData!AQ17 &lt;&gt; 0, "&lt;entity name='zombieSnowFeral' prob='" &amp; ROUND(BMHordeData!AQ17,3) &amp; "' /&gt;", "")</f>
        <v>&lt;entity name='zombieSnowFeral' prob='0.03' /&gt;</v>
      </c>
      <c r="AR17" t="str">
        <f>IF(BMHordeData!AR17 &lt;&gt; 0, "&lt;entity name='zombieSpider' prob='" &amp; ROUND(BMHordeData!AR17,3) &amp; "' /&gt;", "")</f>
        <v>&lt;entity name='zombieSpider' prob='0.8' /&gt;</v>
      </c>
      <c r="AS17" t="str">
        <f>IF(BMHordeData!AS17 &lt;&gt; 0, "&lt;entity name='zombieSpiderFeral' prob='" &amp; ROUND(BMHordeData!AS17,3) &amp; "' /&gt;", "")</f>
        <v>&lt;entity name='zombieSpiderFeral' prob='0.1' /&gt;</v>
      </c>
      <c r="AT17" t="str">
        <f>IF(BMHordeData!AT17 &lt;&gt; 0, "&lt;entity name='zombieSpiderRadiated' prob='" &amp; ROUND(BMHordeData!AT17,3) &amp; "' /&gt;", "")</f>
        <v>&lt;entity name='zombieSpiderRadiated' prob='0.005' /&gt;</v>
      </c>
      <c r="AU17" t="str">
        <f>IF(BMHordeData!AU17 &lt;&gt; 0, "&lt;entity name='zombieBurnt' prob='" &amp; ROUND(BMHordeData!AU17,3) &amp; "' /&gt;", "")</f>
        <v>&lt;entity name='zombieBurnt' prob='0.8' /&gt;</v>
      </c>
      <c r="AV17" t="str">
        <f>IF(BMHordeData!AV17 &lt;&gt; 0, "&lt;entity name='zombieBurnt' prob='" &amp; ROUND(BMHordeData!AV17,3) &amp; "' /&gt;", "")</f>
        <v>&lt;entity name='zombieBurnt' prob='0.03' /&gt;</v>
      </c>
      <c r="AW17" t="str">
        <f>IF(BMHordeData!AW17 &lt;&gt; 0, "&lt;entity name='zombieNurse' prob='" &amp; ROUND(BMHordeData!AW17,3) &amp; "' /&gt;", "")</f>
        <v>&lt;entity name='zombieNurse' prob='0.99' /&gt;</v>
      </c>
      <c r="AX17" t="str">
        <f>IF(BMHordeData!AX17 &lt;&gt; 0, "&lt;entity name='zombieNurseFeral' prob='" &amp; ROUND(BMHordeData!AX17,3) &amp; "' /&gt;", "")</f>
        <v>&lt;entity name='zombieNurseFeral' prob='0.11' /&gt;</v>
      </c>
      <c r="AY17" t="str">
        <f>IF(BMHordeData!AY17 &lt;&gt; 0, "&lt;entity name='zombieFatHawaiian' prob='" &amp; ROUND(BMHordeData!AY17,3) &amp; "' /&gt;", "")</f>
        <v>&lt;entity name='zombieFatHawaiian' prob='0.8' /&gt;</v>
      </c>
      <c r="AZ17" t="str">
        <f>IF(BMHordeData!AZ17 &lt;&gt; 0, "&lt;entity name='zombieFatHawaiianFeral' prob='" &amp; ROUND(BMHordeData!AZ17,3) &amp; "' /&gt;", "")</f>
        <v>&lt;entity name='zombieFatHawaiianFeral' prob='0.1' /&gt;</v>
      </c>
      <c r="BA17" t="str">
        <f>IF(BMHordeData!BA17 &lt;&gt; 0, "&lt;entity name='zombieFatCop' prob='" &amp; ROUND(BMHordeData!BA17,3) &amp; "' /&gt;", "")</f>
        <v>&lt;entity name='zombieFatCop' prob='0.2' /&gt;</v>
      </c>
      <c r="BB17" t="str">
        <f>IF(BMHordeData!BB17 &lt;&gt; 0, "&lt;entity name='zombieFatCopFeral' prob='" &amp; ROUND(BMHordeData!BB17,3) &amp; "' /&gt;", "")</f>
        <v>&lt;entity name='zombieFatCopFeral' prob='0.01' /&gt;</v>
      </c>
      <c r="BC17" t="str">
        <f>IF(BMHordeData!BC17 &lt;&gt; 0, "&lt;entity name='zombieFatCopRadiated' prob='" &amp; ROUND(BMHordeData!BC17,3) &amp; "' /&gt;", "")</f>
        <v/>
      </c>
      <c r="BD17" t="str">
        <f>IF(BMHordeData!BD17 &lt;&gt; 0, "&lt;entity name='zombieMaleHazmat' prob='" &amp; ROUND(BMHordeData!BD17,3) &amp; "' /&gt;", "")</f>
        <v>&lt;entity name='zombieMaleHazmat' prob='0.8' /&gt;</v>
      </c>
      <c r="BE17" t="str">
        <f>IF(BMHordeData!BE17 &lt;&gt; 0, "&lt;entity name='zombieMaleHazmat' prob='" &amp; ROUND(BMHordeData!BE17,3) &amp; "' /&gt;", "")</f>
        <v>&lt;entity name='zombieMaleHazmat' prob='0.03' /&gt;</v>
      </c>
      <c r="BF17" t="str">
        <f>IF(BMHordeData!BF17 &lt;&gt; 0, "&lt;entity name='zombieUtilityWorker' prob='" &amp; ROUND(BMHordeData!BF17,3) &amp; "' /&gt;", "")</f>
        <v>&lt;entity name='zombieUtilityWorker' prob='0.8' /&gt;</v>
      </c>
      <c r="BG17" t="str">
        <f>IF(BMHordeData!BG17 &lt;&gt; 0, "&lt;entity name='zombieUtilityWorkerFeral' prob='" &amp; ROUND(BMHordeData!BG17,3) &amp; "' /&gt;", "")</f>
        <v>&lt;entity name='zombieUtilityWorkerFeral' prob='0.01' /&gt;</v>
      </c>
      <c r="BH17" t="str">
        <f>IF(BMHordeData!BH17 &lt;&gt; 0, "&lt;entity name='zombieSoldier' prob='" &amp; ROUND(BMHordeData!BH17,3) &amp; "' /&gt;", "")</f>
        <v>&lt;entity name='zombieSoldier' prob='0.2' /&gt;</v>
      </c>
      <c r="BI17" t="str">
        <f>IF(BMHordeData!BI17 &lt;&gt; 0, "&lt;entity name='zombieSoldierFeral' prob='" &amp; ROUND(BMHordeData!BI17,3) &amp; "' /&gt;", "")</f>
        <v>&lt;entity name='zombieSoldierFeral' prob='0.005' /&gt;</v>
      </c>
      <c r="BJ17" t="str">
        <f>IF(BMHordeData!BJ17 &lt;&gt; 0, "&lt;entity name='zombieSoldierRadiated' prob='" &amp; ROUND(BMHordeData!BJ17,3) &amp; "' /&gt;", "")</f>
        <v/>
      </c>
      <c r="BK17" t="str">
        <f>IF(BMHordeData!BK17 &lt;&gt; 0, "&lt;entity name='zombieDemolition' prob='" &amp; ROUND(BMHordeData!BK17,3) &amp; "' /&gt;", "")</f>
        <v>&lt;entity name='zombieDemolition' prob='0.11' /&gt;</v>
      </c>
      <c r="BL17" t="str">
        <f>IF(BMHordeData!BL17 &lt;&gt; 0, "&lt;entity name='zombieDemolitionFeral' prob='" &amp; ROUND(BMHordeData!BL17,3) &amp; "' /&gt;", "")</f>
        <v/>
      </c>
      <c r="BM17" t="str">
        <f>IF(BMHordeData!BM17 &lt;&gt; 0, "&lt;entity name='zombieSkateboarder' prob='" &amp; ROUND(BMHordeData!BM17,3) &amp; "' /&gt;", "")</f>
        <v>&lt;entity name='zombieSkateboarder' prob='0.99' /&gt;</v>
      </c>
      <c r="BN17" t="str">
        <f>IF(BMHordeData!BN17 &lt;&gt; 0, "&lt;entity name='zombieSkateboarderFeral' prob='" &amp; ROUND(BMHordeData!BN17,3) &amp; "' /&gt;", "")</f>
        <v>&lt;entity name='zombieSkateboarderFeral' prob='0.11' /&gt;</v>
      </c>
      <c r="BO17" t="str">
        <f>IF(BMHordeData!BO17 &lt;&gt; 0, "&lt;entity name='zombieSkateboarderRadiated' prob='" &amp; ROUND(BMHordeData!BO17,3) &amp; "' /&gt;", "")</f>
        <v>&lt;entity name='zombieSkateboarderRadiated' prob='0.005' /&gt;</v>
      </c>
      <c r="BP17" t="str">
        <f>IF(BMHordeData!BP17 &lt;&gt; 0, "&lt;entity name='zombieCheerleader' prob='" &amp; ROUND(BMHordeData!BP17,3) &amp; "' /&gt;", "")</f>
        <v>&lt;entity name='zombieCheerleader' prob='0.99' /&gt;</v>
      </c>
      <c r="BQ17" t="str">
        <f>IF(BMHordeData!BQ17 &lt;&gt; 0, "&lt;entity name='zombieCheerleaderFeral' prob='" &amp; ROUND(BMHordeData!BQ17,3) &amp; "' /&gt;", "")</f>
        <v>&lt;entity name='zombieCheerleaderFeral' prob='0.11' /&gt;</v>
      </c>
      <c r="BR17" t="str">
        <f>IF(BMHordeData!BR17 &lt;&gt; 0, "&lt;entity name='zombieCheerleaderRadiated' prob='" &amp; ROUND(BMHordeData!BR17,3) &amp; "' /&gt;", "")</f>
        <v>&lt;entity name='zombieCheerleaderRadiated' prob='0.005' /&gt;</v>
      </c>
      <c r="BS17" t="str">
        <f>IF(BMHordeData!BS17 &lt;&gt; 0, "&lt;entity name='zombieOldTimer' prob='" &amp; ROUND(BMHordeData!BS17,3) &amp; "' /&gt;", "")</f>
        <v>&lt;entity name='zombieOldTimer' prob='0.99' /&gt;</v>
      </c>
      <c r="BT17" t="str">
        <f>IF(BMHordeData!BT17 &lt;&gt; 0, "&lt;entity name='zombieOldTimerFeral' prob='" &amp; ROUND(BMHordeData!BT17,3) &amp; "' /&gt;", "")</f>
        <v>&lt;entity name='zombieOldTimerFeral' prob='0.11' /&gt;</v>
      </c>
      <c r="BU17" t="str">
        <f>IF(BMHordeData!BU17 &lt;&gt; 0, "&lt;entity name='zombieOldTimerRadiated' prob='" &amp; ROUND(BMHordeData!BU17,3) &amp; "' /&gt;", "")</f>
        <v>&lt;entity name='zombieOldTimerRadiated' prob='0.005' /&gt;</v>
      </c>
      <c r="BV17" t="str">
        <f>IF(BMHordeData!BV17 &lt;&gt; 0, "&lt;entity name='zombieBiker' prob='" &amp; ROUND(BMHordeData!BV17,3) &amp; "' /&gt;", "")</f>
        <v>&lt;entity name='zombieBiker' prob='0.2' /&gt;</v>
      </c>
      <c r="BW17" t="str">
        <f>IF(BMHordeData!BW17 &lt;&gt; 0, "&lt;entity name='zombieBikerFeral' prob='" &amp; ROUND(BMHordeData!BW17,3) &amp; "' /&gt;", "")</f>
        <v>&lt;entity name='zombieBikerFeral' prob='0.01' /&gt;</v>
      </c>
      <c r="BX17" t="str">
        <f>IF(BMHordeData!BX17 &lt;&gt; 0, "&lt;entity name='zombieBikerRadiated' prob='" &amp; ROUND(BMHordeData!BX17,3) &amp; "' /&gt;", "")</f>
        <v/>
      </c>
      <c r="BY17" t="str">
        <f>IF(BMHordeData!BY17 &lt;&gt; 0, "&lt;entity name='zombieFarmer' prob='" &amp; ROUND(BMHordeData!BY17,3) &amp; "' /&gt;", "")</f>
        <v>&lt;entity name='zombieFarmer' prob='0.8' /&gt;</v>
      </c>
      <c r="BZ17" t="str">
        <f>IF(BMHordeData!BZ17 &lt;&gt; 0, "&lt;entity name='zombieFarmerFeral' prob='" &amp; ROUND(BMHordeData!BZ17,3) &amp; "' /&gt;", "")</f>
        <v>&lt;entity name='zombieFarmerFeral' prob='0.11' /&gt;</v>
      </c>
      <c r="CA17" t="str">
        <f>IF(BMHordeData!CA17 &lt;&gt; 0, "&lt;entity name='zombieStripper' prob='" &amp; ROUND(BMHordeData!CA17,3) &amp; "' /&gt;", "")</f>
        <v/>
      </c>
      <c r="CB17" t="str">
        <f>IF(BMHordeData!CB17 &lt;&gt; 0, "&lt;entity name='zombieStripperFeral' prob='" &amp; ROUND(BMHordeData!CB17,3) &amp; "' /&gt;", "")</f>
        <v/>
      </c>
      <c r="CC17" t="str">
        <f>IF(BMHordeData!CC17 &lt;&gt; 0, "&lt;entity name='animalZombieBear' prob='" &amp; ROUND(BMHordeData!CC17,3) &amp; "' /&gt;", "")</f>
        <v>&lt;entity name='animalZombieBear' prob='0.01' /&gt;</v>
      </c>
      <c r="CD17" t="str">
        <f>IF(BMHordeData!CD17 &lt;&gt; 0, "&lt;entity name='animalZombieBearFeral' prob='" &amp; ROUND(BMHordeData!CD17,3) &amp; "' /&gt;", "")</f>
        <v/>
      </c>
      <c r="CE17" t="str">
        <f>IF(BMHordeData!CE17 &lt;&gt; 0, "&lt;entity name='animalZombieVulture' prob='" &amp; ROUND(BMHordeData!CE17,3) &amp; "' /&gt;", "")</f>
        <v>&lt;entity name='animalZombieVulture' prob='0.8' /&gt;</v>
      </c>
      <c r="CF17" t="str">
        <f>IF(BMHordeData!CF17 &lt;&gt; 0, "&lt;entity name='animalZombieVultureRadiated' prob='" &amp; ROUND(BMHordeData!CF17,3) &amp; "' /&gt;", "")</f>
        <v>&lt;entity name='animalZombieVultureRadiated' prob='0.07' /&gt;</v>
      </c>
      <c r="CG17" t="str">
        <f>IF(BMHordeData!CG17 &lt;&gt; 0, "&lt;entity name='animalZombieDog' prob='" &amp; ROUND(BMHordeData!CG17,3) &amp; "' /&gt;", "")</f>
        <v>&lt;entity name='animalZombieDog' prob='0.6' /&gt;</v>
      </c>
      <c r="CH17" t="str">
        <f>IF(BMHordeData!CH17 &lt;&gt; 0, "&lt;entity name='animalBossGrace' prob='" &amp; ROUND(BMHordeData!CH17,3) &amp; "' /&gt;", "")</f>
        <v/>
      </c>
      <c r="CI17" t="s">
        <v>86</v>
      </c>
    </row>
    <row r="18" spans="1:87" x14ac:dyDescent="0.25">
      <c r="A18" t="str">
        <f>"&lt;entitygroup name='feralHordeStageGS" &amp; BMHordeData!A18 &amp; "'&gt;"</f>
        <v>&lt;entitygroup name='feralHordeStageGS59'&gt;</v>
      </c>
      <c r="B18" t="str">
        <f>IF(BMHordeData!B18 &lt;&gt; 0, "&lt;entity name='zombieWight' prob='" &amp; ROUND(BMHordeData!B18,3) &amp; "' /&gt;", "")</f>
        <v>&lt;entity name='zombieWight' prob='0.61' /&gt;</v>
      </c>
      <c r="C18" t="str">
        <f>IF(BMHordeData!C18 &lt;&gt; 0, "&lt;entity name='zombieWightFeral' prob='" &amp; ROUND(BMHordeData!C18, 3) &amp; "' /&gt;", "")</f>
        <v>&lt;entity name='zombieWightFeral' prob='0.12' /&gt;</v>
      </c>
      <c r="D18" t="str">
        <f>IF(BMHordeData!D18 &lt;&gt; 0, "&lt;entity name='zombieWightRadiated' prob='" &amp; ROUND(BMHordeData!D18,3) &amp; "' /&gt;", "")</f>
        <v/>
      </c>
      <c r="E18" t="str">
        <f>IF(BMHordeData!E18 &lt;&gt; 0, "&lt;entity name='zombieBoe' prob='" &amp; ROUND(BMHordeData!E18,3) &amp; "' /&gt;", "")</f>
        <v>&lt;entity name='zombieBoe' prob='0.98' /&gt;</v>
      </c>
      <c r="F18" t="str">
        <f>IF(BMHordeData!F18 &lt;&gt; 0, "&lt;entity name='zombieBoeFeral' prob='" &amp; ROUND(BMHordeData!F18,3) &amp; "' /&gt;", "")</f>
        <v>&lt;entity name='zombieBoeFeral' prob='0.12' /&gt;</v>
      </c>
      <c r="G18" t="str">
        <f>IF(BMHordeData!G18 &lt;&gt; 0, "&lt;entity name='zombieBoeRadiated' prob='" &amp; ROUND(BMHordeData!G18,3) &amp; "' /&gt;", "")</f>
        <v>&lt;entity name='zombieBoeRadiated' prob='0.01' /&gt;</v>
      </c>
      <c r="H18" t="str">
        <f>IF(BMHordeData!H18 &lt;&gt; 0, "&lt;entity name='zombieFootballPlayer' prob='" &amp; ROUND(BMHordeData!H18,3) &amp; "' /&gt;", "")</f>
        <v>&lt;entity name='zombieFootballPlayer' prob='0.31' /&gt;</v>
      </c>
      <c r="I18" t="str">
        <f>IF(BMHordeData!I18 &lt;&gt; 0, "&lt;entity name='zombieFootballPlayerFeral' prob='" &amp; ROUND(BMHordeData!I18,3) &amp; "' /&gt;", "")</f>
        <v>&lt;entity name='zombieFootballPlayerFeral' prob='0.01' /&gt;</v>
      </c>
      <c r="J18" t="str">
        <f>IF(BMHordeData!J18 &lt;&gt; 0, "&lt;entity name='zombieFemaleFat' prob='" &amp; BMHordeData!J18 &amp; "' /&gt;", "")</f>
        <v>&lt;entity name='zombieFemaleFat' prob='0.61' /&gt;</v>
      </c>
      <c r="K18" t="str">
        <f>IF(BMHordeData!K18 &lt;&gt; 0, "&lt;entity name='zombieFemaleFatFeral' prob='" &amp; ROUND(BMHordeData!K18,3) &amp; "' /&gt;", "")</f>
        <v>&lt;entity name='zombieFemaleFatFeral' prob='0.12' /&gt;</v>
      </c>
      <c r="L18" t="str">
        <f>IF(BMHordeData!L18 &lt;&gt; 0, "&lt;entity name='zombieFemaleFatRadiated' prob='" &amp; ROUND(BMHordeData!L18,3) &amp; "' /&gt;", "")</f>
        <v>&lt;entity name='zombieFemaleFatRadiated' prob='0.01' /&gt;</v>
      </c>
      <c r="M18" t="str">
        <f>IF(BMHordeData!M18 &lt;&gt; 0, "&lt;entity name='zombieJoe' prob='" &amp; ROUND(BMHordeData!M18,3) &amp; "' /&gt;", "")</f>
        <v>&lt;entity name='zombieJoe' prob='0.98' /&gt;</v>
      </c>
      <c r="N18" t="str">
        <f>IF(BMHordeData!N18 &lt;&gt; 0, "&lt;entity name='zombieJoeFeral' prob='" &amp; ROUND(BMHordeData!N18,3) &amp; "' /&gt;", "")</f>
        <v>&lt;entity name='zombieJoeFeral' prob='0.12' /&gt;</v>
      </c>
      <c r="O18" t="str">
        <f>IF(BMHordeData!O18 &lt;&gt; 0, "&lt;entity name='zombieJoeRadiated' prob='" &amp; ROUND(BMHordeData!O18,) &amp; "' /&gt;", "")</f>
        <v>&lt;entity name='zombieJoeRadiated' prob='0' /&gt;</v>
      </c>
      <c r="P18" t="str">
        <f>IF(BMHordeData!P18 &lt;&gt; 0, "&lt;entity name='zombieJoe' prob='" &amp; ROUND(BMHordeData!P18,3) &amp; "' /&gt;", "")</f>
        <v>&lt;entity name='zombieJoe' prob='0.98' /&gt;</v>
      </c>
      <c r="Q18" t="str">
        <f>IF(BMHordeData!Q18 &lt;&gt; 0, "&lt;entity name='zombieJoeFeral' prob='" &amp; ROUND(BMHordeData!Q18,3) &amp; "' /&gt;", "")</f>
        <v>&lt;entity name='zombieJoeFeral' prob='0.12' /&gt;</v>
      </c>
      <c r="R18" t="str">
        <f>IF(BMHordeData!R18 &lt;&gt; 0, "&lt;entity name='zombieJoeRadiated' prob='" &amp; ROUND(BMHordeData!R18,3) &amp; "' /&gt;", "")</f>
        <v>&lt;entity name='zombieJoeRadiated' prob='0.01' /&gt;</v>
      </c>
      <c r="S18" t="str">
        <f>IF(BMHordeData!S18 &lt;&gt; 0, "&lt;entity name='zombieArlene' prob='" &amp; ROUND(BMHordeData!S18,3) &amp; "' /&gt;", "")</f>
        <v>&lt;entity name='zombieArlene' prob='0.98' /&gt;</v>
      </c>
      <c r="T18" t="str">
        <f>IF(BMHordeData!T18 &lt;&gt; 0, "&lt;entity name='zombieArleneFeral' prob='" &amp; ROUND(BMHordeData!T18,3) &amp; "' /&gt;", "")</f>
        <v>&lt;entity name='zombieArleneFeral' prob='0.12' /&gt;</v>
      </c>
      <c r="U18" t="str">
        <f>IF(BMHordeData!U18 &lt;&gt; 0, "&lt;entity name='zombieArleneRadiated' prob='" &amp; ROUND(BMHordeData!U18,3) &amp; "' /&gt;", "")</f>
        <v>&lt;entity name='zombieArleneRadiated' prob='0.01' /&gt;</v>
      </c>
      <c r="V18" t="str">
        <f>IF(BMHordeData!V18 &lt;&gt; 0, "&lt;entity name='zombieArleneRadiatedHorde' prob='" &amp; ROUND(BMHordeData!V18,3) &amp; "' /&gt;", "")</f>
        <v>&lt;entity name='zombieArleneRadiatedHorde' prob='0.36' /&gt;</v>
      </c>
      <c r="W18" t="str">
        <f>IF(BMHordeData!W18 &lt;&gt; 0, "&lt;entity name='zombieLab' prob='" &amp; ROUND(BMHordeData!W18,3) &amp; "' /&gt;", "")</f>
        <v>&lt;entity name='zombieLab' prob='0.98' /&gt;</v>
      </c>
      <c r="X18" t="str">
        <f>IF(BMHordeData!X18 &lt;&gt; 0, "&lt;entity name='zombieLabFeral' prob='" &amp; ROUND(BMHordeData!X18,3) &amp; "' /&gt;", "")</f>
        <v>&lt;entity name='zombieLabFeral' prob='0.12' /&gt;</v>
      </c>
      <c r="Y18" t="str">
        <f>IF(BMHordeData!Y18 &lt;&gt; 0, "&lt;entity name='zombieLabRadiated' prob='" &amp; BMHordeData!Y18 &amp; "' /&gt;", "")</f>
        <v>&lt;entity name='zombieLabRadiated' prob='0.01' /&gt;</v>
      </c>
      <c r="Z18" t="str">
        <f>IF(BMHordeData!Z18 &lt;&gt; 0, "&lt;entity name='zombieDarlene' prob='" &amp; ROUND(BMHordeData!Z18,3) &amp; "' /&gt;", "")</f>
        <v>&lt;entity name='zombieDarlene' prob='0.98' /&gt;</v>
      </c>
      <c r="AA18" t="str">
        <f>IF(BMHordeData!AA18 &lt;&gt; 0, "&lt;entity name='zombieDarleneFeral' prob='" &amp; ROUND(BMHordeData!AA18,3) &amp; "' /&gt;", "")</f>
        <v>&lt;entity name='zombieDarleneFeral' prob='0.12' /&gt;</v>
      </c>
      <c r="AB18" t="str">
        <f>IF(BMHordeData!AB18 &lt;&gt; 0, "&lt;entity name='zombieDarleneRadiated' prob='" &amp; ROUND(BMHordeData!AB18,3) &amp; "' /&gt;", "")</f>
        <v>&lt;entity name='zombieDarleneRadiated' prob='0.01' /&gt;</v>
      </c>
      <c r="AC18" t="str">
        <f>IF(BMHordeData!AC18 &lt;&gt; 0, "&lt;entity name='zombieMarlene' prob='" &amp; ROUND(BMHordeData!AC18,3) &amp; "' /&gt;", "")</f>
        <v>&lt;entity name='zombieMarlene' prob='0.98' /&gt;</v>
      </c>
      <c r="AD18" t="str">
        <f>IF(BMHordeData!AD18 &lt;&gt; 0, "&lt;entity name='zombieMarleneFeral' prob='" &amp; ROUND(BMHordeData!AD18,3) &amp; "' /&gt;", "")</f>
        <v>&lt;entity name='zombieMarleneFeral' prob='0.12' /&gt;</v>
      </c>
      <c r="AE18" t="str">
        <f>IF(BMHordeData!AE18 &lt;&gt; 0, "&lt;entity name='zombieMarleneRadiated' prob='" &amp; ROUND(BMHordeData!AE18,3) &amp; "' /&gt;", "")</f>
        <v>&lt;entity name='zombieMarleneRadiated' prob='0.01' /&gt;</v>
      </c>
      <c r="AF18" t="str">
        <f>IF(BMHordeData!AF18 &lt;&gt; 0, "&lt;entity name='zombieYo' prob='" &amp; ROUND(BMHordeData!AF18,3) &amp; "' /&gt;", "")</f>
        <v>&lt;entity name='zombieYo' prob='0.98' /&gt;</v>
      </c>
      <c r="AG18" t="str">
        <f>IF(BMHordeData!AG18 &lt;&gt; 0, "&lt;entity name='zombieYoFeral' prob='" &amp; ROUND(BMHordeData!AG18,3) &amp; "' /&gt;", "")</f>
        <v>&lt;entity name='zombieYoFeral' prob='0.12' /&gt;</v>
      </c>
      <c r="AH18" t="str">
        <f>IF(BMHordeData!AH18 &lt;&gt; 0, "&lt;entity name='zombieYoRadiated' prob='" &amp; ROUND(BMHordeData!AH18,3) &amp; "' /&gt;", "")</f>
        <v>&lt;entity name='zombieYoRadiated' prob='0.01' /&gt;</v>
      </c>
      <c r="AI18" t="str">
        <f>IF(BMHordeData!AI18 &lt;&gt; 0, "&lt;entity name='zombieSteve' prob='" &amp; ROUND(BMHordeData!AI18,3) &amp; "' /&gt;", "")</f>
        <v>&lt;entity name='zombieSteve' prob='0.98' /&gt;</v>
      </c>
      <c r="AJ18" t="str">
        <f>IF(BMHordeData!AJ18 &lt;&gt; 0, "&lt;entity name='zombieSteveFeral' prob='" &amp; ROUND(BMHordeData!AJ18,3) &amp; "' /&gt;", "")</f>
        <v>&lt;entity name='zombieSteveFeral' prob='0.12' /&gt;</v>
      </c>
      <c r="AK18" t="str">
        <f>IF(BMHordeData!AK18 &lt;&gt; 0, "&lt;entity name='zombieSteveRadiated' prob='" &amp; ROUND(BMHordeData!AK18,3) &amp; "' /&gt;", "")</f>
        <v>&lt;entity name='zombieSteveRadiated' prob='0.01' /&gt;</v>
      </c>
      <c r="AL18" t="str">
        <f>IF(BMHordeData!AL18 &lt;&gt; 0, "&lt;entity name='zombieSteveCrawler' prob='" &amp; ROUND(BMHordeData!AL18,3) &amp; "' /&gt;", "")</f>
        <v>&lt;entity name='zombieSteveCrawler' prob='0.98' /&gt;</v>
      </c>
      <c r="AM18" t="str">
        <f>IF(BMHordeData!AM18 &lt;&gt; 0, "&lt;entity name='zombieSteveCrawlerFeral' prob='" &amp; BMHordeData!AM18 &amp; "' /&gt;", "")</f>
        <v>&lt;entity name='zombieSteveCrawlerFeral' prob='0.16' /&gt;</v>
      </c>
      <c r="AN18" t="str">
        <f>IF(BMHordeData!AN18 &lt;&gt; 0, "&lt;entity name='zombieBusinessMan' prob='" &amp; ROUND(BMHordeData!AN18,3) &amp; "' /&gt;", "")</f>
        <v>&lt;entity name='zombieBusinessMan' prob='0.98' /&gt;</v>
      </c>
      <c r="AO18" t="str">
        <f>IF(BMHordeData!AO18 &lt;&gt; 0, "&lt;entity name='zombieBusinessManFeral' prob='" &amp; ROUND(BMHordeData!AO18,3) &amp; "' /&gt;", "")</f>
        <v>&lt;entity name='zombieBusinessManFeral' prob='0.12' /&gt;</v>
      </c>
      <c r="AP18" t="str">
        <f>IF(BMHordeData!AP18 &lt;&gt; 0, "&lt;entity name='zombieSnow' prob='" &amp; ROUND(BMHordeData!AP18,3) &amp; "' /&gt;", "")</f>
        <v>&lt;entity name='zombieSnow' prob='0.41' /&gt;</v>
      </c>
      <c r="AQ18" t="str">
        <f>IF(BMHordeData!AQ18 &lt;&gt; 0, "&lt;entity name='zombieSnowFeral' prob='" &amp; ROUND(BMHordeData!AQ18,3) &amp; "' /&gt;", "")</f>
        <v>&lt;entity name='zombieSnowFeral' prob='0.04' /&gt;</v>
      </c>
      <c r="AR18" t="str">
        <f>IF(BMHordeData!AR18 &lt;&gt; 0, "&lt;entity name='zombieSpider' prob='" &amp; ROUND(BMHordeData!AR18,3) &amp; "' /&gt;", "")</f>
        <v>&lt;entity name='zombieSpider' prob='0.81' /&gt;</v>
      </c>
      <c r="AS18" t="str">
        <f>IF(BMHordeData!AS18 &lt;&gt; 0, "&lt;entity name='zombieSpiderFeral' prob='" &amp; ROUND(BMHordeData!AS18,3) &amp; "' /&gt;", "")</f>
        <v>&lt;entity name='zombieSpiderFeral' prob='0.11' /&gt;</v>
      </c>
      <c r="AT18" t="str">
        <f>IF(BMHordeData!AT18 &lt;&gt; 0, "&lt;entity name='zombieSpiderRadiated' prob='" &amp; ROUND(BMHordeData!AT18,3) &amp; "' /&gt;", "")</f>
        <v>&lt;entity name='zombieSpiderRadiated' prob='0.01' /&gt;</v>
      </c>
      <c r="AU18" t="str">
        <f>IF(BMHordeData!AU18 &lt;&gt; 0, "&lt;entity name='zombieBurnt' prob='" &amp; ROUND(BMHordeData!AU18,3) &amp; "' /&gt;", "")</f>
        <v>&lt;entity name='zombieBurnt' prob='0.81' /&gt;</v>
      </c>
      <c r="AV18" t="str">
        <f>IF(BMHordeData!AV18 &lt;&gt; 0, "&lt;entity name='zombieBurnt' prob='" &amp; ROUND(BMHordeData!AV18,3) &amp; "' /&gt;", "")</f>
        <v>&lt;entity name='zombieBurnt' prob='0.04' /&gt;</v>
      </c>
      <c r="AW18" t="str">
        <f>IF(BMHordeData!AW18 &lt;&gt; 0, "&lt;entity name='zombieNurse' prob='" &amp; ROUND(BMHordeData!AW18,3) &amp; "' /&gt;", "")</f>
        <v>&lt;entity name='zombieNurse' prob='0.98' /&gt;</v>
      </c>
      <c r="AX18" t="str">
        <f>IF(BMHordeData!AX18 &lt;&gt; 0, "&lt;entity name='zombieNurseFeral' prob='" &amp; ROUND(BMHordeData!AX18,3) &amp; "' /&gt;", "")</f>
        <v>&lt;entity name='zombieNurseFeral' prob='0.12' /&gt;</v>
      </c>
      <c r="AY18" t="str">
        <f>IF(BMHordeData!AY18 &lt;&gt; 0, "&lt;entity name='zombieFatHawaiian' prob='" &amp; ROUND(BMHordeData!AY18,3) &amp; "' /&gt;", "")</f>
        <v>&lt;entity name='zombieFatHawaiian' prob='0.81' /&gt;</v>
      </c>
      <c r="AZ18" t="str">
        <f>IF(BMHordeData!AZ18 &lt;&gt; 0, "&lt;entity name='zombieFatHawaiianFeral' prob='" &amp; ROUND(BMHordeData!AZ18,3) &amp; "' /&gt;", "")</f>
        <v>&lt;entity name='zombieFatHawaiianFeral' prob='0.11' /&gt;</v>
      </c>
      <c r="BA18" t="str">
        <f>IF(BMHordeData!BA18 &lt;&gt; 0, "&lt;entity name='zombieFatCop' prob='" &amp; ROUND(BMHordeData!BA18,3) &amp; "' /&gt;", "")</f>
        <v>&lt;entity name='zombieFatCop' prob='0.21' /&gt;</v>
      </c>
      <c r="BB18" t="str">
        <f>IF(BMHordeData!BB18 &lt;&gt; 0, "&lt;entity name='zombieFatCopFeral' prob='" &amp; ROUND(BMHordeData!BB18,3) &amp; "' /&gt;", "")</f>
        <v>&lt;entity name='zombieFatCopFeral' prob='0.02' /&gt;</v>
      </c>
      <c r="BC18" t="str">
        <f>IF(BMHordeData!BC18 &lt;&gt; 0, "&lt;entity name='zombieFatCopRadiated' prob='" &amp; ROUND(BMHordeData!BC18,3) &amp; "' /&gt;", "")</f>
        <v/>
      </c>
      <c r="BD18" t="str">
        <f>IF(BMHordeData!BD18 &lt;&gt; 0, "&lt;entity name='zombieMaleHazmat' prob='" &amp; ROUND(BMHordeData!BD18,3) &amp; "' /&gt;", "")</f>
        <v>&lt;entity name='zombieMaleHazmat' prob='0.81' /&gt;</v>
      </c>
      <c r="BE18" t="str">
        <f>IF(BMHordeData!BE18 &lt;&gt; 0, "&lt;entity name='zombieMaleHazmat' prob='" &amp; ROUND(BMHordeData!BE18,3) &amp; "' /&gt;", "")</f>
        <v>&lt;entity name='zombieMaleHazmat' prob='0.04' /&gt;</v>
      </c>
      <c r="BF18" t="str">
        <f>IF(BMHordeData!BF18 &lt;&gt; 0, "&lt;entity name='zombieUtilityWorker' prob='" &amp; ROUND(BMHordeData!BF18,3) &amp; "' /&gt;", "")</f>
        <v>&lt;entity name='zombieUtilityWorker' prob='0.81' /&gt;</v>
      </c>
      <c r="BG18" t="str">
        <f>IF(BMHordeData!BG18 &lt;&gt; 0, "&lt;entity name='zombieUtilityWorkerFeral' prob='" &amp; ROUND(BMHordeData!BG18,3) &amp; "' /&gt;", "")</f>
        <v>&lt;entity name='zombieUtilityWorkerFeral' prob='0.02' /&gt;</v>
      </c>
      <c r="BH18" t="str">
        <f>IF(BMHordeData!BH18 &lt;&gt; 0, "&lt;entity name='zombieSoldier' prob='" &amp; ROUND(BMHordeData!BH18,3) &amp; "' /&gt;", "")</f>
        <v>&lt;entity name='zombieSoldier' prob='0.21' /&gt;</v>
      </c>
      <c r="BI18" t="str">
        <f>IF(BMHordeData!BI18 &lt;&gt; 0, "&lt;entity name='zombieSoldierFeral' prob='" &amp; ROUND(BMHordeData!BI18,3) &amp; "' /&gt;", "")</f>
        <v>&lt;entity name='zombieSoldierFeral' prob='0.01' /&gt;</v>
      </c>
      <c r="BJ18" t="str">
        <f>IF(BMHordeData!BJ18 &lt;&gt; 0, "&lt;entity name='zombieSoldierRadiated' prob='" &amp; ROUND(BMHordeData!BJ18,3) &amp; "' /&gt;", "")</f>
        <v/>
      </c>
      <c r="BK18" t="str">
        <f>IF(BMHordeData!BK18 &lt;&gt; 0, "&lt;entity name='zombieDemolition' prob='" &amp; ROUND(BMHordeData!BK18,3) &amp; "' /&gt;", "")</f>
        <v>&lt;entity name='zombieDemolition' prob='0.12' /&gt;</v>
      </c>
      <c r="BL18" t="str">
        <f>IF(BMHordeData!BL18 &lt;&gt; 0, "&lt;entity name='zombieDemolitionFeral' prob='" &amp; ROUND(BMHordeData!BL18,3) &amp; "' /&gt;", "")</f>
        <v/>
      </c>
      <c r="BM18" t="str">
        <f>IF(BMHordeData!BM18 &lt;&gt; 0, "&lt;entity name='zombieSkateboarder' prob='" &amp; ROUND(BMHordeData!BM18,3) &amp; "' /&gt;", "")</f>
        <v>&lt;entity name='zombieSkateboarder' prob='0.98' /&gt;</v>
      </c>
      <c r="BN18" t="str">
        <f>IF(BMHordeData!BN18 &lt;&gt; 0, "&lt;entity name='zombieSkateboarderFeral' prob='" &amp; ROUND(BMHordeData!BN18,3) &amp; "' /&gt;", "")</f>
        <v>&lt;entity name='zombieSkateboarderFeral' prob='0.12' /&gt;</v>
      </c>
      <c r="BO18" t="str">
        <f>IF(BMHordeData!BO18 &lt;&gt; 0, "&lt;entity name='zombieSkateboarderRadiated' prob='" &amp; ROUND(BMHordeData!BO18,3) &amp; "' /&gt;", "")</f>
        <v>&lt;entity name='zombieSkateboarderRadiated' prob='0.01' /&gt;</v>
      </c>
      <c r="BP18" t="str">
        <f>IF(BMHordeData!BP18 &lt;&gt; 0, "&lt;entity name='zombieCheerleader' prob='" &amp; ROUND(BMHordeData!BP18,3) &amp; "' /&gt;", "")</f>
        <v>&lt;entity name='zombieCheerleader' prob='0.98' /&gt;</v>
      </c>
      <c r="BQ18" t="str">
        <f>IF(BMHordeData!BQ18 &lt;&gt; 0, "&lt;entity name='zombieCheerleaderFeral' prob='" &amp; ROUND(BMHordeData!BQ18,3) &amp; "' /&gt;", "")</f>
        <v>&lt;entity name='zombieCheerleaderFeral' prob='0.12' /&gt;</v>
      </c>
      <c r="BR18" t="str">
        <f>IF(BMHordeData!BR18 &lt;&gt; 0, "&lt;entity name='zombieCheerleaderRadiated' prob='" &amp; ROUND(BMHordeData!BR18,3) &amp; "' /&gt;", "")</f>
        <v>&lt;entity name='zombieCheerleaderRadiated' prob='0.01' /&gt;</v>
      </c>
      <c r="BS18" t="str">
        <f>IF(BMHordeData!BS18 &lt;&gt; 0, "&lt;entity name='zombieOldTimer' prob='" &amp; ROUND(BMHordeData!BS18,3) &amp; "' /&gt;", "")</f>
        <v>&lt;entity name='zombieOldTimer' prob='0.98' /&gt;</v>
      </c>
      <c r="BT18" t="str">
        <f>IF(BMHordeData!BT18 &lt;&gt; 0, "&lt;entity name='zombieOldTimerFeral' prob='" &amp; ROUND(BMHordeData!BT18,3) &amp; "' /&gt;", "")</f>
        <v>&lt;entity name='zombieOldTimerFeral' prob='0.12' /&gt;</v>
      </c>
      <c r="BU18" t="str">
        <f>IF(BMHordeData!BU18 &lt;&gt; 0, "&lt;entity name='zombieOldTimerRadiated' prob='" &amp; ROUND(BMHordeData!BU18,3) &amp; "' /&gt;", "")</f>
        <v>&lt;entity name='zombieOldTimerRadiated' prob='0.01' /&gt;</v>
      </c>
      <c r="BV18" t="str">
        <f>IF(BMHordeData!BV18 &lt;&gt; 0, "&lt;entity name='zombieBiker' prob='" &amp; ROUND(BMHordeData!BV18,3) &amp; "' /&gt;", "")</f>
        <v>&lt;entity name='zombieBiker' prob='0.21' /&gt;</v>
      </c>
      <c r="BW18" t="str">
        <f>IF(BMHordeData!BW18 &lt;&gt; 0, "&lt;entity name='zombieBikerFeral' prob='" &amp; ROUND(BMHordeData!BW18,3) &amp; "' /&gt;", "")</f>
        <v>&lt;entity name='zombieBikerFeral' prob='0.02' /&gt;</v>
      </c>
      <c r="BX18" t="str">
        <f>IF(BMHordeData!BX18 &lt;&gt; 0, "&lt;entity name='zombieBikerRadiated' prob='" &amp; ROUND(BMHordeData!BX18,3) &amp; "' /&gt;", "")</f>
        <v/>
      </c>
      <c r="BY18" t="str">
        <f>IF(BMHordeData!BY18 &lt;&gt; 0, "&lt;entity name='zombieFarmer' prob='" &amp; ROUND(BMHordeData!BY18,3) &amp; "' /&gt;", "")</f>
        <v>&lt;entity name='zombieFarmer' prob='0.81' /&gt;</v>
      </c>
      <c r="BZ18" t="str">
        <f>IF(BMHordeData!BZ18 &lt;&gt; 0, "&lt;entity name='zombieFarmerFeral' prob='" &amp; ROUND(BMHordeData!BZ18,3) &amp; "' /&gt;", "")</f>
        <v>&lt;entity name='zombieFarmerFeral' prob='0.12' /&gt;</v>
      </c>
      <c r="CA18" t="str">
        <f>IF(BMHordeData!CA18 &lt;&gt; 0, "&lt;entity name='zombieStripper' prob='" &amp; ROUND(BMHordeData!CA18,3) &amp; "' /&gt;", "")</f>
        <v/>
      </c>
      <c r="CB18" t="str">
        <f>IF(BMHordeData!CB18 &lt;&gt; 0, "&lt;entity name='zombieStripperFeral' prob='" &amp; ROUND(BMHordeData!CB18,3) &amp; "' /&gt;", "")</f>
        <v/>
      </c>
      <c r="CC18" t="str">
        <f>IF(BMHordeData!CC18 &lt;&gt; 0, "&lt;entity name='animalZombieBear' prob='" &amp; ROUND(BMHordeData!CC18,3) &amp; "' /&gt;", "")</f>
        <v>&lt;entity name='animalZombieBear' prob='0.02' /&gt;</v>
      </c>
      <c r="CD18" t="str">
        <f>IF(BMHordeData!CD18 &lt;&gt; 0, "&lt;entity name='animalZombieBearFeral' prob='" &amp; ROUND(BMHordeData!CD18,3) &amp; "' /&gt;", "")</f>
        <v/>
      </c>
      <c r="CE18" t="str">
        <f>IF(BMHordeData!CE18 &lt;&gt; 0, "&lt;entity name='animalZombieVulture' prob='" &amp; ROUND(BMHordeData!CE18,3) &amp; "' /&gt;", "")</f>
        <v>&lt;entity name='animalZombieVulture' prob='0.81' /&gt;</v>
      </c>
      <c r="CF18" t="str">
        <f>IF(BMHordeData!CF18 &lt;&gt; 0, "&lt;entity name='animalZombieVultureRadiated' prob='" &amp; ROUND(BMHordeData!CF18,3) &amp; "' /&gt;", "")</f>
        <v>&lt;entity name='animalZombieVultureRadiated' prob='0.075' /&gt;</v>
      </c>
      <c r="CG18" t="str">
        <f>IF(BMHordeData!CG18 &lt;&gt; 0, "&lt;entity name='animalZombieDog' prob='" &amp; ROUND(BMHordeData!CG18,3) &amp; "' /&gt;", "")</f>
        <v>&lt;entity name='animalZombieDog' prob='0.61' /&gt;</v>
      </c>
      <c r="CH18" t="str">
        <f>IF(BMHordeData!CH18 &lt;&gt; 0, "&lt;entity name='animalBossGrace' prob='" &amp; ROUND(BMHordeData!CH18,3) &amp; "' /&gt;", "")</f>
        <v/>
      </c>
      <c r="CI18" t="s">
        <v>86</v>
      </c>
    </row>
    <row r="19" spans="1:87" x14ac:dyDescent="0.25">
      <c r="A19" t="str">
        <f>"&lt;entitygroup name='feralHordeStageGS" &amp; BMHordeData!A19 &amp; "'&gt;"</f>
        <v>&lt;entitygroup name='feralHordeStageGS64'&gt;</v>
      </c>
      <c r="B19" t="str">
        <f>IF(BMHordeData!B19 &lt;&gt; 0, "&lt;entity name='zombieWight' prob='" &amp; ROUND(BMHordeData!B19,3) &amp; "' /&gt;", "")</f>
        <v>&lt;entity name='zombieWight' prob='0.62' /&gt;</v>
      </c>
      <c r="C19" t="str">
        <f>IF(BMHordeData!C19 &lt;&gt; 0, "&lt;entity name='zombieWightFeral' prob='" &amp; ROUND(BMHordeData!C19, 3) &amp; "' /&gt;", "")</f>
        <v>&lt;entity name='zombieWightFeral' prob='0.13' /&gt;</v>
      </c>
      <c r="D19" t="str">
        <f>IF(BMHordeData!D19 &lt;&gt; 0, "&lt;entity name='zombieWightRadiated' prob='" &amp; ROUND(BMHordeData!D19,3) &amp; "' /&gt;", "")</f>
        <v/>
      </c>
      <c r="E19" t="str">
        <f>IF(BMHordeData!E19 &lt;&gt; 0, "&lt;entity name='zombieBoe' prob='" &amp; ROUND(BMHordeData!E19,3) &amp; "' /&gt;", "")</f>
        <v>&lt;entity name='zombieBoe' prob='0.97' /&gt;</v>
      </c>
      <c r="F19" t="str">
        <f>IF(BMHordeData!F19 &lt;&gt; 0, "&lt;entity name='zombieBoeFeral' prob='" &amp; ROUND(BMHordeData!F19,3) &amp; "' /&gt;", "")</f>
        <v>&lt;entity name='zombieBoeFeral' prob='0.13' /&gt;</v>
      </c>
      <c r="G19" t="str">
        <f>IF(BMHordeData!G19 &lt;&gt; 0, "&lt;entity name='zombieBoeRadiated' prob='" &amp; ROUND(BMHordeData!G19,3) &amp; "' /&gt;", "")</f>
        <v>&lt;entity name='zombieBoeRadiated' prob='0.015' /&gt;</v>
      </c>
      <c r="H19" t="str">
        <f>IF(BMHordeData!H19 &lt;&gt; 0, "&lt;entity name='zombieFootballPlayer' prob='" &amp; ROUND(BMHordeData!H19,3) &amp; "' /&gt;", "")</f>
        <v>&lt;entity name='zombieFootballPlayer' prob='0.32' /&gt;</v>
      </c>
      <c r="I19" t="str">
        <f>IF(BMHordeData!I19 &lt;&gt; 0, "&lt;entity name='zombieFootballPlayerFeral' prob='" &amp; ROUND(BMHordeData!I19,3) &amp; "' /&gt;", "")</f>
        <v>&lt;entity name='zombieFootballPlayerFeral' prob='0.015' /&gt;</v>
      </c>
      <c r="J19" t="str">
        <f>IF(BMHordeData!J19 &lt;&gt; 0, "&lt;entity name='zombieFemaleFat' prob='" &amp; BMHordeData!J19 &amp; "' /&gt;", "")</f>
        <v>&lt;entity name='zombieFemaleFat' prob='0.62' /&gt;</v>
      </c>
      <c r="K19" t="str">
        <f>IF(BMHordeData!K19 &lt;&gt; 0, "&lt;entity name='zombieFemaleFatFeral' prob='" &amp; ROUND(BMHordeData!K19,3) &amp; "' /&gt;", "")</f>
        <v>&lt;entity name='zombieFemaleFatFeral' prob='0.13' /&gt;</v>
      </c>
      <c r="L19" t="str">
        <f>IF(BMHordeData!L19 &lt;&gt; 0, "&lt;entity name='zombieFemaleFatRadiated' prob='" &amp; ROUND(BMHordeData!L19,3) &amp; "' /&gt;", "")</f>
        <v>&lt;entity name='zombieFemaleFatRadiated' prob='0.015' /&gt;</v>
      </c>
      <c r="M19" t="str">
        <f>IF(BMHordeData!M19 &lt;&gt; 0, "&lt;entity name='zombieJoe' prob='" &amp; ROUND(BMHordeData!M19,3) &amp; "' /&gt;", "")</f>
        <v>&lt;entity name='zombieJoe' prob='0.97' /&gt;</v>
      </c>
      <c r="N19" t="str">
        <f>IF(BMHordeData!N19 &lt;&gt; 0, "&lt;entity name='zombieJoeFeral' prob='" &amp; ROUND(BMHordeData!N19,3) &amp; "' /&gt;", "")</f>
        <v>&lt;entity name='zombieJoeFeral' prob='0.13' /&gt;</v>
      </c>
      <c r="O19" t="str">
        <f>IF(BMHordeData!O19 &lt;&gt; 0, "&lt;entity name='zombieJoeRadiated' prob='" &amp; ROUND(BMHordeData!O19,) &amp; "' /&gt;", "")</f>
        <v>&lt;entity name='zombieJoeRadiated' prob='0' /&gt;</v>
      </c>
      <c r="P19" t="str">
        <f>IF(BMHordeData!P19 &lt;&gt; 0, "&lt;entity name='zombieJoe' prob='" &amp; ROUND(BMHordeData!P19,3) &amp; "' /&gt;", "")</f>
        <v>&lt;entity name='zombieJoe' prob='0.97' /&gt;</v>
      </c>
      <c r="Q19" t="str">
        <f>IF(BMHordeData!Q19 &lt;&gt; 0, "&lt;entity name='zombieJoeFeral' prob='" &amp; ROUND(BMHordeData!Q19,3) &amp; "' /&gt;", "")</f>
        <v>&lt;entity name='zombieJoeFeral' prob='0.13' /&gt;</v>
      </c>
      <c r="R19" t="str">
        <f>IF(BMHordeData!R19 &lt;&gt; 0, "&lt;entity name='zombieJoeRadiated' prob='" &amp; ROUND(BMHordeData!R19,3) &amp; "' /&gt;", "")</f>
        <v>&lt;entity name='zombieJoeRadiated' prob='0.015' /&gt;</v>
      </c>
      <c r="S19" t="str">
        <f>IF(BMHordeData!S19 &lt;&gt; 0, "&lt;entity name='zombieArlene' prob='" &amp; ROUND(BMHordeData!S19,3) &amp; "' /&gt;", "")</f>
        <v>&lt;entity name='zombieArlene' prob='0.97' /&gt;</v>
      </c>
      <c r="T19" t="str">
        <f>IF(BMHordeData!T19 &lt;&gt; 0, "&lt;entity name='zombieArleneFeral' prob='" &amp; ROUND(BMHordeData!T19,3) &amp; "' /&gt;", "")</f>
        <v>&lt;entity name='zombieArleneFeral' prob='0.13' /&gt;</v>
      </c>
      <c r="U19" t="str">
        <f>IF(BMHordeData!U19 &lt;&gt; 0, "&lt;entity name='zombieArleneRadiated' prob='" &amp; ROUND(BMHordeData!U19,3) &amp; "' /&gt;", "")</f>
        <v>&lt;entity name='zombieArleneRadiated' prob='0.015' /&gt;</v>
      </c>
      <c r="V19" t="str">
        <f>IF(BMHordeData!V19 &lt;&gt; 0, "&lt;entity name='zombieArleneRadiatedHorde' prob='" &amp; ROUND(BMHordeData!V19,3) &amp; "' /&gt;", "")</f>
        <v>&lt;entity name='zombieArleneRadiatedHorde' prob='0.37' /&gt;</v>
      </c>
      <c r="W19" t="str">
        <f>IF(BMHordeData!W19 &lt;&gt; 0, "&lt;entity name='zombieLab' prob='" &amp; ROUND(BMHordeData!W19,3) &amp; "' /&gt;", "")</f>
        <v>&lt;entity name='zombieLab' prob='0.97' /&gt;</v>
      </c>
      <c r="X19" t="str">
        <f>IF(BMHordeData!X19 &lt;&gt; 0, "&lt;entity name='zombieLabFeral' prob='" &amp; ROUND(BMHordeData!X19,3) &amp; "' /&gt;", "")</f>
        <v>&lt;entity name='zombieLabFeral' prob='0.13' /&gt;</v>
      </c>
      <c r="Y19" t="str">
        <f>IF(BMHordeData!Y19 &lt;&gt; 0, "&lt;entity name='zombieLabRadiated' prob='" &amp; BMHordeData!Y19 &amp; "' /&gt;", "")</f>
        <v>&lt;entity name='zombieLabRadiated' prob='0.015' /&gt;</v>
      </c>
      <c r="Z19" t="str">
        <f>IF(BMHordeData!Z19 &lt;&gt; 0, "&lt;entity name='zombieDarlene' prob='" &amp; ROUND(BMHordeData!Z19,3) &amp; "' /&gt;", "")</f>
        <v>&lt;entity name='zombieDarlene' prob='0.97' /&gt;</v>
      </c>
      <c r="AA19" t="str">
        <f>IF(BMHordeData!AA19 &lt;&gt; 0, "&lt;entity name='zombieDarleneFeral' prob='" &amp; ROUND(BMHordeData!AA19,3) &amp; "' /&gt;", "")</f>
        <v>&lt;entity name='zombieDarleneFeral' prob='0.13' /&gt;</v>
      </c>
      <c r="AB19" t="str">
        <f>IF(BMHordeData!AB19 &lt;&gt; 0, "&lt;entity name='zombieDarleneRadiated' prob='" &amp; ROUND(BMHordeData!AB19,3) &amp; "' /&gt;", "")</f>
        <v>&lt;entity name='zombieDarleneRadiated' prob='0.015' /&gt;</v>
      </c>
      <c r="AC19" t="str">
        <f>IF(BMHordeData!AC19 &lt;&gt; 0, "&lt;entity name='zombieMarlene' prob='" &amp; ROUND(BMHordeData!AC19,3) &amp; "' /&gt;", "")</f>
        <v>&lt;entity name='zombieMarlene' prob='0.97' /&gt;</v>
      </c>
      <c r="AD19" t="str">
        <f>IF(BMHordeData!AD19 &lt;&gt; 0, "&lt;entity name='zombieMarleneFeral' prob='" &amp; ROUND(BMHordeData!AD19,3) &amp; "' /&gt;", "")</f>
        <v>&lt;entity name='zombieMarleneFeral' prob='0.13' /&gt;</v>
      </c>
      <c r="AE19" t="str">
        <f>IF(BMHordeData!AE19 &lt;&gt; 0, "&lt;entity name='zombieMarleneRadiated' prob='" &amp; ROUND(BMHordeData!AE19,3) &amp; "' /&gt;", "")</f>
        <v>&lt;entity name='zombieMarleneRadiated' prob='0.015' /&gt;</v>
      </c>
      <c r="AF19" t="str">
        <f>IF(BMHordeData!AF19 &lt;&gt; 0, "&lt;entity name='zombieYo' prob='" &amp; ROUND(BMHordeData!AF19,3) &amp; "' /&gt;", "")</f>
        <v>&lt;entity name='zombieYo' prob='0.97' /&gt;</v>
      </c>
      <c r="AG19" t="str">
        <f>IF(BMHordeData!AG19 &lt;&gt; 0, "&lt;entity name='zombieYoFeral' prob='" &amp; ROUND(BMHordeData!AG19,3) &amp; "' /&gt;", "")</f>
        <v>&lt;entity name='zombieYoFeral' prob='0.13' /&gt;</v>
      </c>
      <c r="AH19" t="str">
        <f>IF(BMHordeData!AH19 &lt;&gt; 0, "&lt;entity name='zombieYoRadiated' prob='" &amp; ROUND(BMHordeData!AH19,3) &amp; "' /&gt;", "")</f>
        <v>&lt;entity name='zombieYoRadiated' prob='0.015' /&gt;</v>
      </c>
      <c r="AI19" t="str">
        <f>IF(BMHordeData!AI19 &lt;&gt; 0, "&lt;entity name='zombieSteve' prob='" &amp; ROUND(BMHordeData!AI19,3) &amp; "' /&gt;", "")</f>
        <v>&lt;entity name='zombieSteve' prob='0.97' /&gt;</v>
      </c>
      <c r="AJ19" t="str">
        <f>IF(BMHordeData!AJ19 &lt;&gt; 0, "&lt;entity name='zombieSteveFeral' prob='" &amp; ROUND(BMHordeData!AJ19,3) &amp; "' /&gt;", "")</f>
        <v>&lt;entity name='zombieSteveFeral' prob='0.13' /&gt;</v>
      </c>
      <c r="AK19" t="str">
        <f>IF(BMHordeData!AK19 &lt;&gt; 0, "&lt;entity name='zombieSteveRadiated' prob='" &amp; ROUND(BMHordeData!AK19,3) &amp; "' /&gt;", "")</f>
        <v>&lt;entity name='zombieSteveRadiated' prob='0.015' /&gt;</v>
      </c>
      <c r="AL19" t="str">
        <f>IF(BMHordeData!AL19 &lt;&gt; 0, "&lt;entity name='zombieSteveCrawler' prob='" &amp; ROUND(BMHordeData!AL19,3) &amp; "' /&gt;", "")</f>
        <v>&lt;entity name='zombieSteveCrawler' prob='0.97' /&gt;</v>
      </c>
      <c r="AM19" t="str">
        <f>IF(BMHordeData!AM19 &lt;&gt; 0, "&lt;entity name='zombieSteveCrawlerFeral' prob='" &amp; BMHordeData!AM19 &amp; "' /&gt;", "")</f>
        <v>&lt;entity name='zombieSteveCrawlerFeral' prob='0.17' /&gt;</v>
      </c>
      <c r="AN19" t="str">
        <f>IF(BMHordeData!AN19 &lt;&gt; 0, "&lt;entity name='zombieBusinessMan' prob='" &amp; ROUND(BMHordeData!AN19,3) &amp; "' /&gt;", "")</f>
        <v>&lt;entity name='zombieBusinessMan' prob='0.97' /&gt;</v>
      </c>
      <c r="AO19" t="str">
        <f>IF(BMHordeData!AO19 &lt;&gt; 0, "&lt;entity name='zombieBusinessManFeral' prob='" &amp; ROUND(BMHordeData!AO19,3) &amp; "' /&gt;", "")</f>
        <v>&lt;entity name='zombieBusinessManFeral' prob='0.13' /&gt;</v>
      </c>
      <c r="AP19" t="str">
        <f>IF(BMHordeData!AP19 &lt;&gt; 0, "&lt;entity name='zombieSnow' prob='" &amp; ROUND(BMHordeData!AP19,3) &amp; "' /&gt;", "")</f>
        <v>&lt;entity name='zombieSnow' prob='0.42' /&gt;</v>
      </c>
      <c r="AQ19" t="str">
        <f>IF(BMHordeData!AQ19 &lt;&gt; 0, "&lt;entity name='zombieSnowFeral' prob='" &amp; ROUND(BMHordeData!AQ19,3) &amp; "' /&gt;", "")</f>
        <v>&lt;entity name='zombieSnowFeral' prob='0.05' /&gt;</v>
      </c>
      <c r="AR19" t="str">
        <f>IF(BMHordeData!AR19 &lt;&gt; 0, "&lt;entity name='zombieSpider' prob='" &amp; ROUND(BMHordeData!AR19,3) &amp; "' /&gt;", "")</f>
        <v>&lt;entity name='zombieSpider' prob='0.82' /&gt;</v>
      </c>
      <c r="AS19" t="str">
        <f>IF(BMHordeData!AS19 &lt;&gt; 0, "&lt;entity name='zombieSpiderFeral' prob='" &amp; ROUND(BMHordeData!AS19,3) &amp; "' /&gt;", "")</f>
        <v>&lt;entity name='zombieSpiderFeral' prob='0.12' /&gt;</v>
      </c>
      <c r="AT19" t="str">
        <f>IF(BMHordeData!AT19 &lt;&gt; 0, "&lt;entity name='zombieSpiderRadiated' prob='" &amp; ROUND(BMHordeData!AT19,3) &amp; "' /&gt;", "")</f>
        <v>&lt;entity name='zombieSpiderRadiated' prob='0.015' /&gt;</v>
      </c>
      <c r="AU19" t="str">
        <f>IF(BMHordeData!AU19 &lt;&gt; 0, "&lt;entity name='zombieBurnt' prob='" &amp; ROUND(BMHordeData!AU19,3) &amp; "' /&gt;", "")</f>
        <v>&lt;entity name='zombieBurnt' prob='0.82' /&gt;</v>
      </c>
      <c r="AV19" t="str">
        <f>IF(BMHordeData!AV19 &lt;&gt; 0, "&lt;entity name='zombieBurnt' prob='" &amp; ROUND(BMHordeData!AV19,3) &amp; "' /&gt;", "")</f>
        <v>&lt;entity name='zombieBurnt' prob='0.05' /&gt;</v>
      </c>
      <c r="AW19" t="str">
        <f>IF(BMHordeData!AW19 &lt;&gt; 0, "&lt;entity name='zombieNurse' prob='" &amp; ROUND(BMHordeData!AW19,3) &amp; "' /&gt;", "")</f>
        <v>&lt;entity name='zombieNurse' prob='0.97' /&gt;</v>
      </c>
      <c r="AX19" t="str">
        <f>IF(BMHordeData!AX19 &lt;&gt; 0, "&lt;entity name='zombieNurseFeral' prob='" &amp; ROUND(BMHordeData!AX19,3) &amp; "' /&gt;", "")</f>
        <v>&lt;entity name='zombieNurseFeral' prob='0.13' /&gt;</v>
      </c>
      <c r="AY19" t="str">
        <f>IF(BMHordeData!AY19 &lt;&gt; 0, "&lt;entity name='zombieFatHawaiian' prob='" &amp; ROUND(BMHordeData!AY19,3) &amp; "' /&gt;", "")</f>
        <v>&lt;entity name='zombieFatHawaiian' prob='0.82' /&gt;</v>
      </c>
      <c r="AZ19" t="str">
        <f>IF(BMHordeData!AZ19 &lt;&gt; 0, "&lt;entity name='zombieFatHawaiianFeral' prob='" &amp; ROUND(BMHordeData!AZ19,3) &amp; "' /&gt;", "")</f>
        <v>&lt;entity name='zombieFatHawaiianFeral' prob='0.12' /&gt;</v>
      </c>
      <c r="BA19" t="str">
        <f>IF(BMHordeData!BA19 &lt;&gt; 0, "&lt;entity name='zombieFatCop' prob='" &amp; ROUND(BMHordeData!BA19,3) &amp; "' /&gt;", "")</f>
        <v>&lt;entity name='zombieFatCop' prob='0.22' /&gt;</v>
      </c>
      <c r="BB19" t="str">
        <f>IF(BMHordeData!BB19 &lt;&gt; 0, "&lt;entity name='zombieFatCopFeral' prob='" &amp; ROUND(BMHordeData!BB19,3) &amp; "' /&gt;", "")</f>
        <v>&lt;entity name='zombieFatCopFeral' prob='0.03' /&gt;</v>
      </c>
      <c r="BC19" t="str">
        <f>IF(BMHordeData!BC19 &lt;&gt; 0, "&lt;entity name='zombieFatCopRadiated' prob='" &amp; ROUND(BMHordeData!BC19,3) &amp; "' /&gt;", "")</f>
        <v/>
      </c>
      <c r="BD19" t="str">
        <f>IF(BMHordeData!BD19 &lt;&gt; 0, "&lt;entity name='zombieMaleHazmat' prob='" &amp; ROUND(BMHordeData!BD19,3) &amp; "' /&gt;", "")</f>
        <v>&lt;entity name='zombieMaleHazmat' prob='0.82' /&gt;</v>
      </c>
      <c r="BE19" t="str">
        <f>IF(BMHordeData!BE19 &lt;&gt; 0, "&lt;entity name='zombieMaleHazmat' prob='" &amp; ROUND(BMHordeData!BE19,3) &amp; "' /&gt;", "")</f>
        <v>&lt;entity name='zombieMaleHazmat' prob='0.05' /&gt;</v>
      </c>
      <c r="BF19" t="str">
        <f>IF(BMHordeData!BF19 &lt;&gt; 0, "&lt;entity name='zombieUtilityWorker' prob='" &amp; ROUND(BMHordeData!BF19,3) &amp; "' /&gt;", "")</f>
        <v>&lt;entity name='zombieUtilityWorker' prob='0.82' /&gt;</v>
      </c>
      <c r="BG19" t="str">
        <f>IF(BMHordeData!BG19 &lt;&gt; 0, "&lt;entity name='zombieUtilityWorkerFeral' prob='" &amp; ROUND(BMHordeData!BG19,3) &amp; "' /&gt;", "")</f>
        <v>&lt;entity name='zombieUtilityWorkerFeral' prob='0.03' /&gt;</v>
      </c>
      <c r="BH19" t="str">
        <f>IF(BMHordeData!BH19 &lt;&gt; 0, "&lt;entity name='zombieSoldier' prob='" &amp; ROUND(BMHordeData!BH19,3) &amp; "' /&gt;", "")</f>
        <v>&lt;entity name='zombieSoldier' prob='0.22' /&gt;</v>
      </c>
      <c r="BI19" t="str">
        <f>IF(BMHordeData!BI19 &lt;&gt; 0, "&lt;entity name='zombieSoldierFeral' prob='" &amp; ROUND(BMHordeData!BI19,3) &amp; "' /&gt;", "")</f>
        <v>&lt;entity name='zombieSoldierFeral' prob='0.015' /&gt;</v>
      </c>
      <c r="BJ19" t="str">
        <f>IF(BMHordeData!BJ19 &lt;&gt; 0, "&lt;entity name='zombieSoldierRadiated' prob='" &amp; ROUND(BMHordeData!BJ19,3) &amp; "' /&gt;", "")</f>
        <v/>
      </c>
      <c r="BK19" t="str">
        <f>IF(BMHordeData!BK19 &lt;&gt; 0, "&lt;entity name='zombieDemolition' prob='" &amp; ROUND(BMHordeData!BK19,3) &amp; "' /&gt;", "")</f>
        <v>&lt;entity name='zombieDemolition' prob='0.13' /&gt;</v>
      </c>
      <c r="BL19" t="str">
        <f>IF(BMHordeData!BL19 &lt;&gt; 0, "&lt;entity name='zombieDemolitionFeral' prob='" &amp; ROUND(BMHordeData!BL19,3) &amp; "' /&gt;", "")</f>
        <v/>
      </c>
      <c r="BM19" t="str">
        <f>IF(BMHordeData!BM19 &lt;&gt; 0, "&lt;entity name='zombieSkateboarder' prob='" &amp; ROUND(BMHordeData!BM19,3) &amp; "' /&gt;", "")</f>
        <v>&lt;entity name='zombieSkateboarder' prob='0.97' /&gt;</v>
      </c>
      <c r="BN19" t="str">
        <f>IF(BMHordeData!BN19 &lt;&gt; 0, "&lt;entity name='zombieSkateboarderFeral' prob='" &amp; ROUND(BMHordeData!BN19,3) &amp; "' /&gt;", "")</f>
        <v>&lt;entity name='zombieSkateboarderFeral' prob='0.13' /&gt;</v>
      </c>
      <c r="BO19" t="str">
        <f>IF(BMHordeData!BO19 &lt;&gt; 0, "&lt;entity name='zombieSkateboarderRadiated' prob='" &amp; ROUND(BMHordeData!BO19,3) &amp; "' /&gt;", "")</f>
        <v>&lt;entity name='zombieSkateboarderRadiated' prob='0.015' /&gt;</v>
      </c>
      <c r="BP19" t="str">
        <f>IF(BMHordeData!BP19 &lt;&gt; 0, "&lt;entity name='zombieCheerleader' prob='" &amp; ROUND(BMHordeData!BP19,3) &amp; "' /&gt;", "")</f>
        <v>&lt;entity name='zombieCheerleader' prob='0.97' /&gt;</v>
      </c>
      <c r="BQ19" t="str">
        <f>IF(BMHordeData!BQ19 &lt;&gt; 0, "&lt;entity name='zombieCheerleaderFeral' prob='" &amp; ROUND(BMHordeData!BQ19,3) &amp; "' /&gt;", "")</f>
        <v>&lt;entity name='zombieCheerleaderFeral' prob='0.13' /&gt;</v>
      </c>
      <c r="BR19" t="str">
        <f>IF(BMHordeData!BR19 &lt;&gt; 0, "&lt;entity name='zombieCheerleaderRadiated' prob='" &amp; ROUND(BMHordeData!BR19,3) &amp; "' /&gt;", "")</f>
        <v>&lt;entity name='zombieCheerleaderRadiated' prob='0.015' /&gt;</v>
      </c>
      <c r="BS19" t="str">
        <f>IF(BMHordeData!BS19 &lt;&gt; 0, "&lt;entity name='zombieOldTimer' prob='" &amp; ROUND(BMHordeData!BS19,3) &amp; "' /&gt;", "")</f>
        <v>&lt;entity name='zombieOldTimer' prob='0.97' /&gt;</v>
      </c>
      <c r="BT19" t="str">
        <f>IF(BMHordeData!BT19 &lt;&gt; 0, "&lt;entity name='zombieOldTimerFeral' prob='" &amp; ROUND(BMHordeData!BT19,3) &amp; "' /&gt;", "")</f>
        <v>&lt;entity name='zombieOldTimerFeral' prob='0.13' /&gt;</v>
      </c>
      <c r="BU19" t="str">
        <f>IF(BMHordeData!BU19 &lt;&gt; 0, "&lt;entity name='zombieOldTimerRadiated' prob='" &amp; ROUND(BMHordeData!BU19,3) &amp; "' /&gt;", "")</f>
        <v>&lt;entity name='zombieOldTimerRadiated' prob='0.015' /&gt;</v>
      </c>
      <c r="BV19" t="str">
        <f>IF(BMHordeData!BV19 &lt;&gt; 0, "&lt;entity name='zombieBiker' prob='" &amp; ROUND(BMHordeData!BV19,3) &amp; "' /&gt;", "")</f>
        <v>&lt;entity name='zombieBiker' prob='0.22' /&gt;</v>
      </c>
      <c r="BW19" t="str">
        <f>IF(BMHordeData!BW19 &lt;&gt; 0, "&lt;entity name='zombieBikerFeral' prob='" &amp; ROUND(BMHordeData!BW19,3) &amp; "' /&gt;", "")</f>
        <v>&lt;entity name='zombieBikerFeral' prob='0.03' /&gt;</v>
      </c>
      <c r="BX19" t="str">
        <f>IF(BMHordeData!BX19 &lt;&gt; 0, "&lt;entity name='zombieBikerRadiated' prob='" &amp; ROUND(BMHordeData!BX19,3) &amp; "' /&gt;", "")</f>
        <v/>
      </c>
      <c r="BY19" t="str">
        <f>IF(BMHordeData!BY19 &lt;&gt; 0, "&lt;entity name='zombieFarmer' prob='" &amp; ROUND(BMHordeData!BY19,3) &amp; "' /&gt;", "")</f>
        <v>&lt;entity name='zombieFarmer' prob='0.82' /&gt;</v>
      </c>
      <c r="BZ19" t="str">
        <f>IF(BMHordeData!BZ19 &lt;&gt; 0, "&lt;entity name='zombieFarmerFeral' prob='" &amp; ROUND(BMHordeData!BZ19,3) &amp; "' /&gt;", "")</f>
        <v>&lt;entity name='zombieFarmerFeral' prob='0.13' /&gt;</v>
      </c>
      <c r="CA19" t="str">
        <f>IF(BMHordeData!CA19 &lt;&gt; 0, "&lt;entity name='zombieStripper' prob='" &amp; ROUND(BMHordeData!CA19,3) &amp; "' /&gt;", "")</f>
        <v/>
      </c>
      <c r="CB19" t="str">
        <f>IF(BMHordeData!CB19 &lt;&gt; 0, "&lt;entity name='zombieStripperFeral' prob='" &amp; ROUND(BMHordeData!CB19,3) &amp; "' /&gt;", "")</f>
        <v/>
      </c>
      <c r="CC19" t="str">
        <f>IF(BMHordeData!CC19 &lt;&gt; 0, "&lt;entity name='animalZombieBear' prob='" &amp; ROUND(BMHordeData!CC19,3) &amp; "' /&gt;", "")</f>
        <v>&lt;entity name='animalZombieBear' prob='0.03' /&gt;</v>
      </c>
      <c r="CD19" t="str">
        <f>IF(BMHordeData!CD19 &lt;&gt; 0, "&lt;entity name='animalZombieBearFeral' prob='" &amp; ROUND(BMHordeData!CD19,3) &amp; "' /&gt;", "")</f>
        <v/>
      </c>
      <c r="CE19" t="str">
        <f>IF(BMHordeData!CE19 &lt;&gt; 0, "&lt;entity name='animalZombieVulture' prob='" &amp; ROUND(BMHordeData!CE19,3) &amp; "' /&gt;", "")</f>
        <v>&lt;entity name='animalZombieVulture' prob='0.82' /&gt;</v>
      </c>
      <c r="CF19" t="str">
        <f>IF(BMHordeData!CF19 &lt;&gt; 0, "&lt;entity name='animalZombieVultureRadiated' prob='" &amp; ROUND(BMHordeData!CF19,3) &amp; "' /&gt;", "")</f>
        <v>&lt;entity name='animalZombieVultureRadiated' prob='0.08' /&gt;</v>
      </c>
      <c r="CG19" t="str">
        <f>IF(BMHordeData!CG19 &lt;&gt; 0, "&lt;entity name='animalZombieDog' prob='" &amp; ROUND(BMHordeData!CG19,3) &amp; "' /&gt;", "")</f>
        <v>&lt;entity name='animalZombieDog' prob='0.62' /&gt;</v>
      </c>
      <c r="CH19" t="str">
        <f>IF(BMHordeData!CH19 &lt;&gt; 0, "&lt;entity name='animalBossGrace' prob='" &amp; ROUND(BMHordeData!CH19,3) &amp; "' /&gt;", "")</f>
        <v/>
      </c>
      <c r="CI19" t="s">
        <v>86</v>
      </c>
    </row>
    <row r="20" spans="1:87" x14ac:dyDescent="0.25">
      <c r="A20" t="str">
        <f>"&lt;entitygroup name='feralHordeStageGS" &amp; BMHordeData!A20 &amp; "'&gt;"</f>
        <v>&lt;entitygroup name='feralHordeStageGS69'&gt;</v>
      </c>
      <c r="B20" t="str">
        <f>IF(BMHordeData!B20 &lt;&gt; 0, "&lt;entity name='zombieWight' prob='" &amp; ROUND(BMHordeData!B20,3) &amp; "' /&gt;", "")</f>
        <v>&lt;entity name='zombieWight' prob='0.63' /&gt;</v>
      </c>
      <c r="C20" t="str">
        <f>IF(BMHordeData!C20 &lt;&gt; 0, "&lt;entity name='zombieWightFeral' prob='" &amp; ROUND(BMHordeData!C20, 3) &amp; "' /&gt;", "")</f>
        <v>&lt;entity name='zombieWightFeral' prob='0.14' /&gt;</v>
      </c>
      <c r="D20" t="str">
        <f>IF(BMHordeData!D20 &lt;&gt; 0, "&lt;entity name='zombieWightRadiated' prob='" &amp; ROUND(BMHordeData!D20,3) &amp; "' /&gt;", "")</f>
        <v/>
      </c>
      <c r="E20" t="str">
        <f>IF(BMHordeData!E20 &lt;&gt; 0, "&lt;entity name='zombieBoe' prob='" &amp; ROUND(BMHordeData!E20,3) &amp; "' /&gt;", "")</f>
        <v>&lt;entity name='zombieBoe' prob='0.96' /&gt;</v>
      </c>
      <c r="F20" t="str">
        <f>IF(BMHordeData!F20 &lt;&gt; 0, "&lt;entity name='zombieBoeFeral' prob='" &amp; ROUND(BMHordeData!F20,3) &amp; "' /&gt;", "")</f>
        <v>&lt;entity name='zombieBoeFeral' prob='0.14' /&gt;</v>
      </c>
      <c r="G20" t="str">
        <f>IF(BMHordeData!G20 &lt;&gt; 0, "&lt;entity name='zombieBoeRadiated' prob='" &amp; ROUND(BMHordeData!G20,3) &amp; "' /&gt;", "")</f>
        <v>&lt;entity name='zombieBoeRadiated' prob='0.02' /&gt;</v>
      </c>
      <c r="H20" t="str">
        <f>IF(BMHordeData!H20 &lt;&gt; 0, "&lt;entity name='zombieFootballPlayer' prob='" &amp; ROUND(BMHordeData!H20,3) &amp; "' /&gt;", "")</f>
        <v>&lt;entity name='zombieFootballPlayer' prob='0.33' /&gt;</v>
      </c>
      <c r="I20" t="str">
        <f>IF(BMHordeData!I20 &lt;&gt; 0, "&lt;entity name='zombieFootballPlayerFeral' prob='" &amp; ROUND(BMHordeData!I20,3) &amp; "' /&gt;", "")</f>
        <v>&lt;entity name='zombieFootballPlayerFeral' prob='0.02' /&gt;</v>
      </c>
      <c r="J20" t="str">
        <f>IF(BMHordeData!J20 &lt;&gt; 0, "&lt;entity name='zombieFemaleFat' prob='" &amp; BMHordeData!J20 &amp; "' /&gt;", "")</f>
        <v>&lt;entity name='zombieFemaleFat' prob='0.63' /&gt;</v>
      </c>
      <c r="K20" t="str">
        <f>IF(BMHordeData!K20 &lt;&gt; 0, "&lt;entity name='zombieFemaleFatFeral' prob='" &amp; ROUND(BMHordeData!K20,3) &amp; "' /&gt;", "")</f>
        <v>&lt;entity name='zombieFemaleFatFeral' prob='0.14' /&gt;</v>
      </c>
      <c r="L20" t="str">
        <f>IF(BMHordeData!L20 &lt;&gt; 0, "&lt;entity name='zombieFemaleFatRadiated' prob='" &amp; ROUND(BMHordeData!L20,3) &amp; "' /&gt;", "")</f>
        <v>&lt;entity name='zombieFemaleFatRadiated' prob='0.02' /&gt;</v>
      </c>
      <c r="M20" t="str">
        <f>IF(BMHordeData!M20 &lt;&gt; 0, "&lt;entity name='zombieJoe' prob='" &amp; ROUND(BMHordeData!M20,3) &amp; "' /&gt;", "")</f>
        <v>&lt;entity name='zombieJoe' prob='0.96' /&gt;</v>
      </c>
      <c r="N20" t="str">
        <f>IF(BMHordeData!N20 &lt;&gt; 0, "&lt;entity name='zombieJoeFeral' prob='" &amp; ROUND(BMHordeData!N20,3) &amp; "' /&gt;", "")</f>
        <v>&lt;entity name='zombieJoeFeral' prob='0.14' /&gt;</v>
      </c>
      <c r="O20" t="str">
        <f>IF(BMHordeData!O20 &lt;&gt; 0, "&lt;entity name='zombieJoeRadiated' prob='" &amp; ROUND(BMHordeData!O20,) &amp; "' /&gt;", "")</f>
        <v>&lt;entity name='zombieJoeRadiated' prob='0' /&gt;</v>
      </c>
      <c r="P20" t="str">
        <f>IF(BMHordeData!P20 &lt;&gt; 0, "&lt;entity name='zombieJoe' prob='" &amp; ROUND(BMHordeData!P20,3) &amp; "' /&gt;", "")</f>
        <v>&lt;entity name='zombieJoe' prob='0.96' /&gt;</v>
      </c>
      <c r="Q20" t="str">
        <f>IF(BMHordeData!Q20 &lt;&gt; 0, "&lt;entity name='zombieJoeFeral' prob='" &amp; ROUND(BMHordeData!Q20,3) &amp; "' /&gt;", "")</f>
        <v>&lt;entity name='zombieJoeFeral' prob='0.14' /&gt;</v>
      </c>
      <c r="R20" t="str">
        <f>IF(BMHordeData!R20 &lt;&gt; 0, "&lt;entity name='zombieJoeRadiated' prob='" &amp; ROUND(BMHordeData!R20,3) &amp; "' /&gt;", "")</f>
        <v>&lt;entity name='zombieJoeRadiated' prob='0.02' /&gt;</v>
      </c>
      <c r="S20" t="str">
        <f>IF(BMHordeData!S20 &lt;&gt; 0, "&lt;entity name='zombieArlene' prob='" &amp; ROUND(BMHordeData!S20,3) &amp; "' /&gt;", "")</f>
        <v>&lt;entity name='zombieArlene' prob='0.96' /&gt;</v>
      </c>
      <c r="T20" t="str">
        <f>IF(BMHordeData!T20 &lt;&gt; 0, "&lt;entity name='zombieArleneFeral' prob='" &amp; ROUND(BMHordeData!T20,3) &amp; "' /&gt;", "")</f>
        <v>&lt;entity name='zombieArleneFeral' prob='0.14' /&gt;</v>
      </c>
      <c r="U20" t="str">
        <f>IF(BMHordeData!U20 &lt;&gt; 0, "&lt;entity name='zombieArleneRadiated' prob='" &amp; ROUND(BMHordeData!U20,3) &amp; "' /&gt;", "")</f>
        <v>&lt;entity name='zombieArleneRadiated' prob='0.02' /&gt;</v>
      </c>
      <c r="V20" t="str">
        <f>IF(BMHordeData!V20 &lt;&gt; 0, "&lt;entity name='zombieArleneRadiatedHorde' prob='" &amp; ROUND(BMHordeData!V20,3) &amp; "' /&gt;", "")</f>
        <v>&lt;entity name='zombieArleneRadiatedHorde' prob='0.38' /&gt;</v>
      </c>
      <c r="W20" t="str">
        <f>IF(BMHordeData!W20 &lt;&gt; 0, "&lt;entity name='zombieLab' prob='" &amp; ROUND(BMHordeData!W20,3) &amp; "' /&gt;", "")</f>
        <v>&lt;entity name='zombieLab' prob='0.96' /&gt;</v>
      </c>
      <c r="X20" t="str">
        <f>IF(BMHordeData!X20 &lt;&gt; 0, "&lt;entity name='zombieLabFeral' prob='" &amp; ROUND(BMHordeData!X20,3) &amp; "' /&gt;", "")</f>
        <v>&lt;entity name='zombieLabFeral' prob='0.14' /&gt;</v>
      </c>
      <c r="Y20" t="str">
        <f>IF(BMHordeData!Y20 &lt;&gt; 0, "&lt;entity name='zombieLabRadiated' prob='" &amp; BMHordeData!Y20 &amp; "' /&gt;", "")</f>
        <v>&lt;entity name='zombieLabRadiated' prob='0.02' /&gt;</v>
      </c>
      <c r="Z20" t="str">
        <f>IF(BMHordeData!Z20 &lt;&gt; 0, "&lt;entity name='zombieDarlene' prob='" &amp; ROUND(BMHordeData!Z20,3) &amp; "' /&gt;", "")</f>
        <v>&lt;entity name='zombieDarlene' prob='0.96' /&gt;</v>
      </c>
      <c r="AA20" t="str">
        <f>IF(BMHordeData!AA20 &lt;&gt; 0, "&lt;entity name='zombieDarleneFeral' prob='" &amp; ROUND(BMHordeData!AA20,3) &amp; "' /&gt;", "")</f>
        <v>&lt;entity name='zombieDarleneFeral' prob='0.14' /&gt;</v>
      </c>
      <c r="AB20" t="str">
        <f>IF(BMHordeData!AB20 &lt;&gt; 0, "&lt;entity name='zombieDarleneRadiated' prob='" &amp; ROUND(BMHordeData!AB20,3) &amp; "' /&gt;", "")</f>
        <v>&lt;entity name='zombieDarleneRadiated' prob='0.02' /&gt;</v>
      </c>
      <c r="AC20" t="str">
        <f>IF(BMHordeData!AC20 &lt;&gt; 0, "&lt;entity name='zombieMarlene' prob='" &amp; ROUND(BMHordeData!AC20,3) &amp; "' /&gt;", "")</f>
        <v>&lt;entity name='zombieMarlene' prob='0.96' /&gt;</v>
      </c>
      <c r="AD20" t="str">
        <f>IF(BMHordeData!AD20 &lt;&gt; 0, "&lt;entity name='zombieMarleneFeral' prob='" &amp; ROUND(BMHordeData!AD20,3) &amp; "' /&gt;", "")</f>
        <v>&lt;entity name='zombieMarleneFeral' prob='0.14' /&gt;</v>
      </c>
      <c r="AE20" t="str">
        <f>IF(BMHordeData!AE20 &lt;&gt; 0, "&lt;entity name='zombieMarleneRadiated' prob='" &amp; ROUND(BMHordeData!AE20,3) &amp; "' /&gt;", "")</f>
        <v>&lt;entity name='zombieMarleneRadiated' prob='0.02' /&gt;</v>
      </c>
      <c r="AF20" t="str">
        <f>IF(BMHordeData!AF20 &lt;&gt; 0, "&lt;entity name='zombieYo' prob='" &amp; ROUND(BMHordeData!AF20,3) &amp; "' /&gt;", "")</f>
        <v>&lt;entity name='zombieYo' prob='0.96' /&gt;</v>
      </c>
      <c r="AG20" t="str">
        <f>IF(BMHordeData!AG20 &lt;&gt; 0, "&lt;entity name='zombieYoFeral' prob='" &amp; ROUND(BMHordeData!AG20,3) &amp; "' /&gt;", "")</f>
        <v>&lt;entity name='zombieYoFeral' prob='0.14' /&gt;</v>
      </c>
      <c r="AH20" t="str">
        <f>IF(BMHordeData!AH20 &lt;&gt; 0, "&lt;entity name='zombieYoRadiated' prob='" &amp; ROUND(BMHordeData!AH20,3) &amp; "' /&gt;", "")</f>
        <v>&lt;entity name='zombieYoRadiated' prob='0.02' /&gt;</v>
      </c>
      <c r="AI20" t="str">
        <f>IF(BMHordeData!AI20 &lt;&gt; 0, "&lt;entity name='zombieSteve' prob='" &amp; ROUND(BMHordeData!AI20,3) &amp; "' /&gt;", "")</f>
        <v>&lt;entity name='zombieSteve' prob='0.96' /&gt;</v>
      </c>
      <c r="AJ20" t="str">
        <f>IF(BMHordeData!AJ20 &lt;&gt; 0, "&lt;entity name='zombieSteveFeral' prob='" &amp; ROUND(BMHordeData!AJ20,3) &amp; "' /&gt;", "")</f>
        <v>&lt;entity name='zombieSteveFeral' prob='0.14' /&gt;</v>
      </c>
      <c r="AK20" t="str">
        <f>IF(BMHordeData!AK20 &lt;&gt; 0, "&lt;entity name='zombieSteveRadiated' prob='" &amp; ROUND(BMHordeData!AK20,3) &amp; "' /&gt;", "")</f>
        <v>&lt;entity name='zombieSteveRadiated' prob='0.02' /&gt;</v>
      </c>
      <c r="AL20" t="str">
        <f>IF(BMHordeData!AL20 &lt;&gt; 0, "&lt;entity name='zombieSteveCrawler' prob='" &amp; ROUND(BMHordeData!AL20,3) &amp; "' /&gt;", "")</f>
        <v>&lt;entity name='zombieSteveCrawler' prob='0.96' /&gt;</v>
      </c>
      <c r="AM20" t="str">
        <f>IF(BMHordeData!AM20 &lt;&gt; 0, "&lt;entity name='zombieSteveCrawlerFeral' prob='" &amp; BMHordeData!AM20 &amp; "' /&gt;", "")</f>
        <v>&lt;entity name='zombieSteveCrawlerFeral' prob='0.18' /&gt;</v>
      </c>
      <c r="AN20" t="str">
        <f>IF(BMHordeData!AN20 &lt;&gt; 0, "&lt;entity name='zombieBusinessMan' prob='" &amp; ROUND(BMHordeData!AN20,3) &amp; "' /&gt;", "")</f>
        <v>&lt;entity name='zombieBusinessMan' prob='0.96' /&gt;</v>
      </c>
      <c r="AO20" t="str">
        <f>IF(BMHordeData!AO20 &lt;&gt; 0, "&lt;entity name='zombieBusinessManFeral' prob='" &amp; ROUND(BMHordeData!AO20,3) &amp; "' /&gt;", "")</f>
        <v>&lt;entity name='zombieBusinessManFeral' prob='0.14' /&gt;</v>
      </c>
      <c r="AP20" t="str">
        <f>IF(BMHordeData!AP20 &lt;&gt; 0, "&lt;entity name='zombieSnow' prob='" &amp; ROUND(BMHordeData!AP20,3) &amp; "' /&gt;", "")</f>
        <v>&lt;entity name='zombieSnow' prob='0.43' /&gt;</v>
      </c>
      <c r="AQ20" t="str">
        <f>IF(BMHordeData!AQ20 &lt;&gt; 0, "&lt;entity name='zombieSnowFeral' prob='" &amp; ROUND(BMHordeData!AQ20,3) &amp; "' /&gt;", "")</f>
        <v>&lt;entity name='zombieSnowFeral' prob='0.06' /&gt;</v>
      </c>
      <c r="AR20" t="str">
        <f>IF(BMHordeData!AR20 &lt;&gt; 0, "&lt;entity name='zombieSpider' prob='" &amp; ROUND(BMHordeData!AR20,3) &amp; "' /&gt;", "")</f>
        <v>&lt;entity name='zombieSpider' prob='0.83' /&gt;</v>
      </c>
      <c r="AS20" t="str">
        <f>IF(BMHordeData!AS20 &lt;&gt; 0, "&lt;entity name='zombieSpiderFeral' prob='" &amp; ROUND(BMHordeData!AS20,3) &amp; "' /&gt;", "")</f>
        <v>&lt;entity name='zombieSpiderFeral' prob='0.13' /&gt;</v>
      </c>
      <c r="AT20" t="str">
        <f>IF(BMHordeData!AT20 &lt;&gt; 0, "&lt;entity name='zombieSpiderRadiated' prob='" &amp; ROUND(BMHordeData!AT20,3) &amp; "' /&gt;", "")</f>
        <v>&lt;entity name='zombieSpiderRadiated' prob='0.02' /&gt;</v>
      </c>
      <c r="AU20" t="str">
        <f>IF(BMHordeData!AU20 &lt;&gt; 0, "&lt;entity name='zombieBurnt' prob='" &amp; ROUND(BMHordeData!AU20,3) &amp; "' /&gt;", "")</f>
        <v>&lt;entity name='zombieBurnt' prob='0.83' /&gt;</v>
      </c>
      <c r="AV20" t="str">
        <f>IF(BMHordeData!AV20 &lt;&gt; 0, "&lt;entity name='zombieBurnt' prob='" &amp; ROUND(BMHordeData!AV20,3) &amp; "' /&gt;", "")</f>
        <v>&lt;entity name='zombieBurnt' prob='0.06' /&gt;</v>
      </c>
      <c r="AW20" t="str">
        <f>IF(BMHordeData!AW20 &lt;&gt; 0, "&lt;entity name='zombieNurse' prob='" &amp; ROUND(BMHordeData!AW20,3) &amp; "' /&gt;", "")</f>
        <v>&lt;entity name='zombieNurse' prob='0.96' /&gt;</v>
      </c>
      <c r="AX20" t="str">
        <f>IF(BMHordeData!AX20 &lt;&gt; 0, "&lt;entity name='zombieNurseFeral' prob='" &amp; ROUND(BMHordeData!AX20,3) &amp; "' /&gt;", "")</f>
        <v>&lt;entity name='zombieNurseFeral' prob='0.14' /&gt;</v>
      </c>
      <c r="AY20" t="str">
        <f>IF(BMHordeData!AY20 &lt;&gt; 0, "&lt;entity name='zombieFatHawaiian' prob='" &amp; ROUND(BMHordeData!AY20,3) &amp; "' /&gt;", "")</f>
        <v>&lt;entity name='zombieFatHawaiian' prob='0.83' /&gt;</v>
      </c>
      <c r="AZ20" t="str">
        <f>IF(BMHordeData!AZ20 &lt;&gt; 0, "&lt;entity name='zombieFatHawaiianFeral' prob='" &amp; ROUND(BMHordeData!AZ20,3) &amp; "' /&gt;", "")</f>
        <v>&lt;entity name='zombieFatHawaiianFeral' prob='0.13' /&gt;</v>
      </c>
      <c r="BA20" t="str">
        <f>IF(BMHordeData!BA20 &lt;&gt; 0, "&lt;entity name='zombieFatCop' prob='" &amp; ROUND(BMHordeData!BA20,3) &amp; "' /&gt;", "")</f>
        <v>&lt;entity name='zombieFatCop' prob='0.23' /&gt;</v>
      </c>
      <c r="BB20" t="str">
        <f>IF(BMHordeData!BB20 &lt;&gt; 0, "&lt;entity name='zombieFatCopFeral' prob='" &amp; ROUND(BMHordeData!BB20,3) &amp; "' /&gt;", "")</f>
        <v>&lt;entity name='zombieFatCopFeral' prob='0.04' /&gt;</v>
      </c>
      <c r="BC20" t="str">
        <f>IF(BMHordeData!BC20 &lt;&gt; 0, "&lt;entity name='zombieFatCopRadiated' prob='" &amp; ROUND(BMHordeData!BC20,3) &amp; "' /&gt;", "")</f>
        <v/>
      </c>
      <c r="BD20" t="str">
        <f>IF(BMHordeData!BD20 &lt;&gt; 0, "&lt;entity name='zombieMaleHazmat' prob='" &amp; ROUND(BMHordeData!BD20,3) &amp; "' /&gt;", "")</f>
        <v>&lt;entity name='zombieMaleHazmat' prob='0.83' /&gt;</v>
      </c>
      <c r="BE20" t="str">
        <f>IF(BMHordeData!BE20 &lt;&gt; 0, "&lt;entity name='zombieMaleHazmat' prob='" &amp; ROUND(BMHordeData!BE20,3) &amp; "' /&gt;", "")</f>
        <v>&lt;entity name='zombieMaleHazmat' prob='0.06' /&gt;</v>
      </c>
      <c r="BF20" t="str">
        <f>IF(BMHordeData!BF20 &lt;&gt; 0, "&lt;entity name='zombieUtilityWorker' prob='" &amp; ROUND(BMHordeData!BF20,3) &amp; "' /&gt;", "")</f>
        <v>&lt;entity name='zombieUtilityWorker' prob='0.83' /&gt;</v>
      </c>
      <c r="BG20" t="str">
        <f>IF(BMHordeData!BG20 &lt;&gt; 0, "&lt;entity name='zombieUtilityWorkerFeral' prob='" &amp; ROUND(BMHordeData!BG20,3) &amp; "' /&gt;", "")</f>
        <v>&lt;entity name='zombieUtilityWorkerFeral' prob='0.04' /&gt;</v>
      </c>
      <c r="BH20" t="str">
        <f>IF(BMHordeData!BH20 &lt;&gt; 0, "&lt;entity name='zombieSoldier' prob='" &amp; ROUND(BMHordeData!BH20,3) &amp; "' /&gt;", "")</f>
        <v>&lt;entity name='zombieSoldier' prob='0.23' /&gt;</v>
      </c>
      <c r="BI20" t="str">
        <f>IF(BMHordeData!BI20 &lt;&gt; 0, "&lt;entity name='zombieSoldierFeral' prob='" &amp; ROUND(BMHordeData!BI20,3) &amp; "' /&gt;", "")</f>
        <v>&lt;entity name='zombieSoldierFeral' prob='0.02' /&gt;</v>
      </c>
      <c r="BJ20" t="str">
        <f>IF(BMHordeData!BJ20 &lt;&gt; 0, "&lt;entity name='zombieSoldierRadiated' prob='" &amp; ROUND(BMHordeData!BJ20,3) &amp; "' /&gt;", "")</f>
        <v/>
      </c>
      <c r="BK20" t="str">
        <f>IF(BMHordeData!BK20 &lt;&gt; 0, "&lt;entity name='zombieDemolition' prob='" &amp; ROUND(BMHordeData!BK20,3) &amp; "' /&gt;", "")</f>
        <v>&lt;entity name='zombieDemolition' prob='0.14' /&gt;</v>
      </c>
      <c r="BL20" t="str">
        <f>IF(BMHordeData!BL20 &lt;&gt; 0, "&lt;entity name='zombieDemolitionFeral' prob='" &amp; ROUND(BMHordeData!BL20,3) &amp; "' /&gt;", "")</f>
        <v/>
      </c>
      <c r="BM20" t="str">
        <f>IF(BMHordeData!BM20 &lt;&gt; 0, "&lt;entity name='zombieSkateboarder' prob='" &amp; ROUND(BMHordeData!BM20,3) &amp; "' /&gt;", "")</f>
        <v>&lt;entity name='zombieSkateboarder' prob='0.96' /&gt;</v>
      </c>
      <c r="BN20" t="str">
        <f>IF(BMHordeData!BN20 &lt;&gt; 0, "&lt;entity name='zombieSkateboarderFeral' prob='" &amp; ROUND(BMHordeData!BN20,3) &amp; "' /&gt;", "")</f>
        <v>&lt;entity name='zombieSkateboarderFeral' prob='0.14' /&gt;</v>
      </c>
      <c r="BO20" t="str">
        <f>IF(BMHordeData!BO20 &lt;&gt; 0, "&lt;entity name='zombieSkateboarderRadiated' prob='" &amp; ROUND(BMHordeData!BO20,3) &amp; "' /&gt;", "")</f>
        <v>&lt;entity name='zombieSkateboarderRadiated' prob='0.02' /&gt;</v>
      </c>
      <c r="BP20" t="str">
        <f>IF(BMHordeData!BP20 &lt;&gt; 0, "&lt;entity name='zombieCheerleader' prob='" &amp; ROUND(BMHordeData!BP20,3) &amp; "' /&gt;", "")</f>
        <v>&lt;entity name='zombieCheerleader' prob='0.96' /&gt;</v>
      </c>
      <c r="BQ20" t="str">
        <f>IF(BMHordeData!BQ20 &lt;&gt; 0, "&lt;entity name='zombieCheerleaderFeral' prob='" &amp; ROUND(BMHordeData!BQ20,3) &amp; "' /&gt;", "")</f>
        <v>&lt;entity name='zombieCheerleaderFeral' prob='0.14' /&gt;</v>
      </c>
      <c r="BR20" t="str">
        <f>IF(BMHordeData!BR20 &lt;&gt; 0, "&lt;entity name='zombieCheerleaderRadiated' prob='" &amp; ROUND(BMHordeData!BR20,3) &amp; "' /&gt;", "")</f>
        <v>&lt;entity name='zombieCheerleaderRadiated' prob='0.02' /&gt;</v>
      </c>
      <c r="BS20" t="str">
        <f>IF(BMHordeData!BS20 &lt;&gt; 0, "&lt;entity name='zombieOldTimer' prob='" &amp; ROUND(BMHordeData!BS20,3) &amp; "' /&gt;", "")</f>
        <v>&lt;entity name='zombieOldTimer' prob='0.96' /&gt;</v>
      </c>
      <c r="BT20" t="str">
        <f>IF(BMHordeData!BT20 &lt;&gt; 0, "&lt;entity name='zombieOldTimerFeral' prob='" &amp; ROUND(BMHordeData!BT20,3) &amp; "' /&gt;", "")</f>
        <v>&lt;entity name='zombieOldTimerFeral' prob='0.14' /&gt;</v>
      </c>
      <c r="BU20" t="str">
        <f>IF(BMHordeData!BU20 &lt;&gt; 0, "&lt;entity name='zombieOldTimerRadiated' prob='" &amp; ROUND(BMHordeData!BU20,3) &amp; "' /&gt;", "")</f>
        <v>&lt;entity name='zombieOldTimerRadiated' prob='0.02' /&gt;</v>
      </c>
      <c r="BV20" t="str">
        <f>IF(BMHordeData!BV20 &lt;&gt; 0, "&lt;entity name='zombieBiker' prob='" &amp; ROUND(BMHordeData!BV20,3) &amp; "' /&gt;", "")</f>
        <v>&lt;entity name='zombieBiker' prob='0.23' /&gt;</v>
      </c>
      <c r="BW20" t="str">
        <f>IF(BMHordeData!BW20 &lt;&gt; 0, "&lt;entity name='zombieBikerFeral' prob='" &amp; ROUND(BMHordeData!BW20,3) &amp; "' /&gt;", "")</f>
        <v>&lt;entity name='zombieBikerFeral' prob='0.04' /&gt;</v>
      </c>
      <c r="BX20" t="str">
        <f>IF(BMHordeData!BX20 &lt;&gt; 0, "&lt;entity name='zombieBikerRadiated' prob='" &amp; ROUND(BMHordeData!BX20,3) &amp; "' /&gt;", "")</f>
        <v/>
      </c>
      <c r="BY20" t="str">
        <f>IF(BMHordeData!BY20 &lt;&gt; 0, "&lt;entity name='zombieFarmer' prob='" &amp; ROUND(BMHordeData!BY20,3) &amp; "' /&gt;", "")</f>
        <v>&lt;entity name='zombieFarmer' prob='0.83' /&gt;</v>
      </c>
      <c r="BZ20" t="str">
        <f>IF(BMHordeData!BZ20 &lt;&gt; 0, "&lt;entity name='zombieFarmerFeral' prob='" &amp; ROUND(BMHordeData!BZ20,3) &amp; "' /&gt;", "")</f>
        <v>&lt;entity name='zombieFarmerFeral' prob='0.14' /&gt;</v>
      </c>
      <c r="CA20" t="str">
        <f>IF(BMHordeData!CA20 &lt;&gt; 0, "&lt;entity name='zombieStripper' prob='" &amp; ROUND(BMHordeData!CA20,3) &amp; "' /&gt;", "")</f>
        <v/>
      </c>
      <c r="CB20" t="str">
        <f>IF(BMHordeData!CB20 &lt;&gt; 0, "&lt;entity name='zombieStripperFeral' prob='" &amp; ROUND(BMHordeData!CB20,3) &amp; "' /&gt;", "")</f>
        <v/>
      </c>
      <c r="CC20" t="str">
        <f>IF(BMHordeData!CC20 &lt;&gt; 0, "&lt;entity name='animalZombieBear' prob='" &amp; ROUND(BMHordeData!CC20,3) &amp; "' /&gt;", "")</f>
        <v>&lt;entity name='animalZombieBear' prob='0.04' /&gt;</v>
      </c>
      <c r="CD20" t="str">
        <f>IF(BMHordeData!CD20 &lt;&gt; 0, "&lt;entity name='animalZombieBearFeral' prob='" &amp; ROUND(BMHordeData!CD20,3) &amp; "' /&gt;", "")</f>
        <v/>
      </c>
      <c r="CE20" t="str">
        <f>IF(BMHordeData!CE20 &lt;&gt; 0, "&lt;entity name='animalZombieVulture' prob='" &amp; ROUND(BMHordeData!CE20,3) &amp; "' /&gt;", "")</f>
        <v>&lt;entity name='animalZombieVulture' prob='0.83' /&gt;</v>
      </c>
      <c r="CF20" t="str">
        <f>IF(BMHordeData!CF20 &lt;&gt; 0, "&lt;entity name='animalZombieVultureRadiated' prob='" &amp; ROUND(BMHordeData!CF20,3) &amp; "' /&gt;", "")</f>
        <v>&lt;entity name='animalZombieVultureRadiated' prob='0.085' /&gt;</v>
      </c>
      <c r="CG20" t="str">
        <f>IF(BMHordeData!CG20 &lt;&gt; 0, "&lt;entity name='animalZombieDog' prob='" &amp; ROUND(BMHordeData!CG20,3) &amp; "' /&gt;", "")</f>
        <v>&lt;entity name='animalZombieDog' prob='0.63' /&gt;</v>
      </c>
      <c r="CH20" t="str">
        <f>IF(BMHordeData!CH20 &lt;&gt; 0, "&lt;entity name='animalBossGrace' prob='" &amp; ROUND(BMHordeData!CH20,3) &amp; "' /&gt;", "")</f>
        <v/>
      </c>
      <c r="CI20" t="s">
        <v>86</v>
      </c>
    </row>
    <row r="21" spans="1:87" x14ac:dyDescent="0.25">
      <c r="A21" t="str">
        <f>"&lt;entitygroup name='feralHordeStageGS" &amp; BMHordeData!A21 &amp; "'&gt;"</f>
        <v>&lt;entitygroup name='feralHordeStageGS74'&gt;</v>
      </c>
      <c r="B21" t="str">
        <f>IF(BMHordeData!B21 &lt;&gt; 0, "&lt;entity name='zombieWight' prob='" &amp; ROUND(BMHordeData!B21,3) &amp; "' /&gt;", "")</f>
        <v>&lt;entity name='zombieWight' prob='0.64' /&gt;</v>
      </c>
      <c r="C21" t="str">
        <f>IF(BMHordeData!C21 &lt;&gt; 0, "&lt;entity name='zombieWightFeral' prob='" &amp; ROUND(BMHordeData!C21, 3) &amp; "' /&gt;", "")</f>
        <v>&lt;entity name='zombieWightFeral' prob='0.15' /&gt;</v>
      </c>
      <c r="D21" t="str">
        <f>IF(BMHordeData!D21 &lt;&gt; 0, "&lt;entity name='zombieWightRadiated' prob='" &amp; ROUND(BMHordeData!D21,3) &amp; "' /&gt;", "")</f>
        <v/>
      </c>
      <c r="E21" t="str">
        <f>IF(BMHordeData!E21 &lt;&gt; 0, "&lt;entity name='zombieBoe' prob='" &amp; ROUND(BMHordeData!E21,3) &amp; "' /&gt;", "")</f>
        <v>&lt;entity name='zombieBoe' prob='0.95' /&gt;</v>
      </c>
      <c r="F21" t="str">
        <f>IF(BMHordeData!F21 &lt;&gt; 0, "&lt;entity name='zombieBoeFeral' prob='" &amp; ROUND(BMHordeData!F21,3) &amp; "' /&gt;", "")</f>
        <v>&lt;entity name='zombieBoeFeral' prob='0.15' /&gt;</v>
      </c>
      <c r="G21" t="str">
        <f>IF(BMHordeData!G21 &lt;&gt; 0, "&lt;entity name='zombieBoeRadiated' prob='" &amp; ROUND(BMHordeData!G21,3) &amp; "' /&gt;", "")</f>
        <v>&lt;entity name='zombieBoeRadiated' prob='0.025' /&gt;</v>
      </c>
      <c r="H21" t="str">
        <f>IF(BMHordeData!H21 &lt;&gt; 0, "&lt;entity name='zombieFootballPlayer' prob='" &amp; ROUND(BMHordeData!H21,3) &amp; "' /&gt;", "")</f>
        <v>&lt;entity name='zombieFootballPlayer' prob='0.34' /&gt;</v>
      </c>
      <c r="I21" t="str">
        <f>IF(BMHordeData!I21 &lt;&gt; 0, "&lt;entity name='zombieFootballPlayerFeral' prob='" &amp; ROUND(BMHordeData!I21,3) &amp; "' /&gt;", "")</f>
        <v>&lt;entity name='zombieFootballPlayerFeral' prob='0.025' /&gt;</v>
      </c>
      <c r="J21" t="str">
        <f>IF(BMHordeData!J21 &lt;&gt; 0, "&lt;entity name='zombieFemaleFat' prob='" &amp; BMHordeData!J21 &amp; "' /&gt;", "")</f>
        <v>&lt;entity name='zombieFemaleFat' prob='0.64' /&gt;</v>
      </c>
      <c r="K21" t="str">
        <f>IF(BMHordeData!K21 &lt;&gt; 0, "&lt;entity name='zombieFemaleFatFeral' prob='" &amp; ROUND(BMHordeData!K21,3) &amp; "' /&gt;", "")</f>
        <v>&lt;entity name='zombieFemaleFatFeral' prob='0.15' /&gt;</v>
      </c>
      <c r="L21" t="str">
        <f>IF(BMHordeData!L21 &lt;&gt; 0, "&lt;entity name='zombieFemaleFatRadiated' prob='" &amp; ROUND(BMHordeData!L21,3) &amp; "' /&gt;", "")</f>
        <v>&lt;entity name='zombieFemaleFatRadiated' prob='0.025' /&gt;</v>
      </c>
      <c r="M21" t="str">
        <f>IF(BMHordeData!M21 &lt;&gt; 0, "&lt;entity name='zombieJoe' prob='" &amp; ROUND(BMHordeData!M21,3) &amp; "' /&gt;", "")</f>
        <v>&lt;entity name='zombieJoe' prob='0.95' /&gt;</v>
      </c>
      <c r="N21" t="str">
        <f>IF(BMHordeData!N21 &lt;&gt; 0, "&lt;entity name='zombieJoeFeral' prob='" &amp; ROUND(BMHordeData!N21,3) &amp; "' /&gt;", "")</f>
        <v>&lt;entity name='zombieJoeFeral' prob='0.15' /&gt;</v>
      </c>
      <c r="O21" t="str">
        <f>IF(BMHordeData!O21 &lt;&gt; 0, "&lt;entity name='zombieJoeRadiated' prob='" &amp; ROUND(BMHordeData!O21,) &amp; "' /&gt;", "")</f>
        <v>&lt;entity name='zombieJoeRadiated' prob='0' /&gt;</v>
      </c>
      <c r="P21" t="str">
        <f>IF(BMHordeData!P21 &lt;&gt; 0, "&lt;entity name='zombieJoe' prob='" &amp; ROUND(BMHordeData!P21,3) &amp; "' /&gt;", "")</f>
        <v>&lt;entity name='zombieJoe' prob='0.95' /&gt;</v>
      </c>
      <c r="Q21" t="str">
        <f>IF(BMHordeData!Q21 &lt;&gt; 0, "&lt;entity name='zombieJoeFeral' prob='" &amp; ROUND(BMHordeData!Q21,3) &amp; "' /&gt;", "")</f>
        <v>&lt;entity name='zombieJoeFeral' prob='0.15' /&gt;</v>
      </c>
      <c r="R21" t="str">
        <f>IF(BMHordeData!R21 &lt;&gt; 0, "&lt;entity name='zombieJoeRadiated' prob='" &amp; ROUND(BMHordeData!R21,3) &amp; "' /&gt;", "")</f>
        <v>&lt;entity name='zombieJoeRadiated' prob='0.025' /&gt;</v>
      </c>
      <c r="S21" t="str">
        <f>IF(BMHordeData!S21 &lt;&gt; 0, "&lt;entity name='zombieArlene' prob='" &amp; ROUND(BMHordeData!S21,3) &amp; "' /&gt;", "")</f>
        <v>&lt;entity name='zombieArlene' prob='0.95' /&gt;</v>
      </c>
      <c r="T21" t="str">
        <f>IF(BMHordeData!T21 &lt;&gt; 0, "&lt;entity name='zombieArleneFeral' prob='" &amp; ROUND(BMHordeData!T21,3) &amp; "' /&gt;", "")</f>
        <v>&lt;entity name='zombieArleneFeral' prob='0.15' /&gt;</v>
      </c>
      <c r="U21" t="str">
        <f>IF(BMHordeData!U21 &lt;&gt; 0, "&lt;entity name='zombieArleneRadiated' prob='" &amp; ROUND(BMHordeData!U21,3) &amp; "' /&gt;", "")</f>
        <v>&lt;entity name='zombieArleneRadiated' prob='0.025' /&gt;</v>
      </c>
      <c r="V21" t="str">
        <f>IF(BMHordeData!V21 &lt;&gt; 0, "&lt;entity name='zombieArleneRadiatedHorde' prob='" &amp; ROUND(BMHordeData!V21,3) &amp; "' /&gt;", "")</f>
        <v>&lt;entity name='zombieArleneRadiatedHorde' prob='0.39' /&gt;</v>
      </c>
      <c r="W21" t="str">
        <f>IF(BMHordeData!W21 &lt;&gt; 0, "&lt;entity name='zombieLab' prob='" &amp; ROUND(BMHordeData!W21,3) &amp; "' /&gt;", "")</f>
        <v>&lt;entity name='zombieLab' prob='0.95' /&gt;</v>
      </c>
      <c r="X21" t="str">
        <f>IF(BMHordeData!X21 &lt;&gt; 0, "&lt;entity name='zombieLabFeral' prob='" &amp; ROUND(BMHordeData!X21,3) &amp; "' /&gt;", "")</f>
        <v>&lt;entity name='zombieLabFeral' prob='0.15' /&gt;</v>
      </c>
      <c r="Y21" t="str">
        <f>IF(BMHordeData!Y21 &lt;&gt; 0, "&lt;entity name='zombieLabRadiated' prob='" &amp; BMHordeData!Y21 &amp; "' /&gt;", "")</f>
        <v>&lt;entity name='zombieLabRadiated' prob='0.025' /&gt;</v>
      </c>
      <c r="Z21" t="str">
        <f>IF(BMHordeData!Z21 &lt;&gt; 0, "&lt;entity name='zombieDarlene' prob='" &amp; ROUND(BMHordeData!Z21,3) &amp; "' /&gt;", "")</f>
        <v>&lt;entity name='zombieDarlene' prob='0.95' /&gt;</v>
      </c>
      <c r="AA21" t="str">
        <f>IF(BMHordeData!AA21 &lt;&gt; 0, "&lt;entity name='zombieDarleneFeral' prob='" &amp; ROUND(BMHordeData!AA21,3) &amp; "' /&gt;", "")</f>
        <v>&lt;entity name='zombieDarleneFeral' prob='0.15' /&gt;</v>
      </c>
      <c r="AB21" t="str">
        <f>IF(BMHordeData!AB21 &lt;&gt; 0, "&lt;entity name='zombieDarleneRadiated' prob='" &amp; ROUND(BMHordeData!AB21,3) &amp; "' /&gt;", "")</f>
        <v>&lt;entity name='zombieDarleneRadiated' prob='0.025' /&gt;</v>
      </c>
      <c r="AC21" t="str">
        <f>IF(BMHordeData!AC21 &lt;&gt; 0, "&lt;entity name='zombieMarlene' prob='" &amp; ROUND(BMHordeData!AC21,3) &amp; "' /&gt;", "")</f>
        <v>&lt;entity name='zombieMarlene' prob='0.95' /&gt;</v>
      </c>
      <c r="AD21" t="str">
        <f>IF(BMHordeData!AD21 &lt;&gt; 0, "&lt;entity name='zombieMarleneFeral' prob='" &amp; ROUND(BMHordeData!AD21,3) &amp; "' /&gt;", "")</f>
        <v>&lt;entity name='zombieMarleneFeral' prob='0.15' /&gt;</v>
      </c>
      <c r="AE21" t="str">
        <f>IF(BMHordeData!AE21 &lt;&gt; 0, "&lt;entity name='zombieMarleneRadiated' prob='" &amp; ROUND(BMHordeData!AE21,3) &amp; "' /&gt;", "")</f>
        <v>&lt;entity name='zombieMarleneRadiated' prob='0.025' /&gt;</v>
      </c>
      <c r="AF21" t="str">
        <f>IF(BMHordeData!AF21 &lt;&gt; 0, "&lt;entity name='zombieYo' prob='" &amp; ROUND(BMHordeData!AF21,3) &amp; "' /&gt;", "")</f>
        <v>&lt;entity name='zombieYo' prob='0.95' /&gt;</v>
      </c>
      <c r="AG21" t="str">
        <f>IF(BMHordeData!AG21 &lt;&gt; 0, "&lt;entity name='zombieYoFeral' prob='" &amp; ROUND(BMHordeData!AG21,3) &amp; "' /&gt;", "")</f>
        <v>&lt;entity name='zombieYoFeral' prob='0.15' /&gt;</v>
      </c>
      <c r="AH21" t="str">
        <f>IF(BMHordeData!AH21 &lt;&gt; 0, "&lt;entity name='zombieYoRadiated' prob='" &amp; ROUND(BMHordeData!AH21,3) &amp; "' /&gt;", "")</f>
        <v>&lt;entity name='zombieYoRadiated' prob='0.025' /&gt;</v>
      </c>
      <c r="AI21" t="str">
        <f>IF(BMHordeData!AI21 &lt;&gt; 0, "&lt;entity name='zombieSteve' prob='" &amp; ROUND(BMHordeData!AI21,3) &amp; "' /&gt;", "")</f>
        <v>&lt;entity name='zombieSteve' prob='0.95' /&gt;</v>
      </c>
      <c r="AJ21" t="str">
        <f>IF(BMHordeData!AJ21 &lt;&gt; 0, "&lt;entity name='zombieSteveFeral' prob='" &amp; ROUND(BMHordeData!AJ21,3) &amp; "' /&gt;", "")</f>
        <v>&lt;entity name='zombieSteveFeral' prob='0.15' /&gt;</v>
      </c>
      <c r="AK21" t="str">
        <f>IF(BMHordeData!AK21 &lt;&gt; 0, "&lt;entity name='zombieSteveRadiated' prob='" &amp; ROUND(BMHordeData!AK21,3) &amp; "' /&gt;", "")</f>
        <v>&lt;entity name='zombieSteveRadiated' prob='0.025' /&gt;</v>
      </c>
      <c r="AL21" t="str">
        <f>IF(BMHordeData!AL21 &lt;&gt; 0, "&lt;entity name='zombieSteveCrawler' prob='" &amp; ROUND(BMHordeData!AL21,3) &amp; "' /&gt;", "")</f>
        <v>&lt;entity name='zombieSteveCrawler' prob='0.95' /&gt;</v>
      </c>
      <c r="AM21" t="str">
        <f>IF(BMHordeData!AM21 &lt;&gt; 0, "&lt;entity name='zombieSteveCrawlerFeral' prob='" &amp; BMHordeData!AM21 &amp; "' /&gt;", "")</f>
        <v>&lt;entity name='zombieSteveCrawlerFeral' prob='0.19' /&gt;</v>
      </c>
      <c r="AN21" t="str">
        <f>IF(BMHordeData!AN21 &lt;&gt; 0, "&lt;entity name='zombieBusinessMan' prob='" &amp; ROUND(BMHordeData!AN21,3) &amp; "' /&gt;", "")</f>
        <v>&lt;entity name='zombieBusinessMan' prob='0.95' /&gt;</v>
      </c>
      <c r="AO21" t="str">
        <f>IF(BMHordeData!AO21 &lt;&gt; 0, "&lt;entity name='zombieBusinessManFeral' prob='" &amp; ROUND(BMHordeData!AO21,3) &amp; "' /&gt;", "")</f>
        <v>&lt;entity name='zombieBusinessManFeral' prob='0.15' /&gt;</v>
      </c>
      <c r="AP21" t="str">
        <f>IF(BMHordeData!AP21 &lt;&gt; 0, "&lt;entity name='zombieSnow' prob='" &amp; ROUND(BMHordeData!AP21,3) &amp; "' /&gt;", "")</f>
        <v>&lt;entity name='zombieSnow' prob='0.44' /&gt;</v>
      </c>
      <c r="AQ21" t="str">
        <f>IF(BMHordeData!AQ21 &lt;&gt; 0, "&lt;entity name='zombieSnowFeral' prob='" &amp; ROUND(BMHordeData!AQ21,3) &amp; "' /&gt;", "")</f>
        <v>&lt;entity name='zombieSnowFeral' prob='0.07' /&gt;</v>
      </c>
      <c r="AR21" t="str">
        <f>IF(BMHordeData!AR21 &lt;&gt; 0, "&lt;entity name='zombieSpider' prob='" &amp; ROUND(BMHordeData!AR21,3) &amp; "' /&gt;", "")</f>
        <v>&lt;entity name='zombieSpider' prob='0.84' /&gt;</v>
      </c>
      <c r="AS21" t="str">
        <f>IF(BMHordeData!AS21 &lt;&gt; 0, "&lt;entity name='zombieSpiderFeral' prob='" &amp; ROUND(BMHordeData!AS21,3) &amp; "' /&gt;", "")</f>
        <v>&lt;entity name='zombieSpiderFeral' prob='0.14' /&gt;</v>
      </c>
      <c r="AT21" t="str">
        <f>IF(BMHordeData!AT21 &lt;&gt; 0, "&lt;entity name='zombieSpiderRadiated' prob='" &amp; ROUND(BMHordeData!AT21,3) &amp; "' /&gt;", "")</f>
        <v>&lt;entity name='zombieSpiderRadiated' prob='0.025' /&gt;</v>
      </c>
      <c r="AU21" t="str">
        <f>IF(BMHordeData!AU21 &lt;&gt; 0, "&lt;entity name='zombieBurnt' prob='" &amp; ROUND(BMHordeData!AU21,3) &amp; "' /&gt;", "")</f>
        <v>&lt;entity name='zombieBurnt' prob='0.84' /&gt;</v>
      </c>
      <c r="AV21" t="str">
        <f>IF(BMHordeData!AV21 &lt;&gt; 0, "&lt;entity name='zombieBurnt' prob='" &amp; ROUND(BMHordeData!AV21,3) &amp; "' /&gt;", "")</f>
        <v>&lt;entity name='zombieBurnt' prob='0.07' /&gt;</v>
      </c>
      <c r="AW21" t="str">
        <f>IF(BMHordeData!AW21 &lt;&gt; 0, "&lt;entity name='zombieNurse' prob='" &amp; ROUND(BMHordeData!AW21,3) &amp; "' /&gt;", "")</f>
        <v>&lt;entity name='zombieNurse' prob='0.95' /&gt;</v>
      </c>
      <c r="AX21" t="str">
        <f>IF(BMHordeData!AX21 &lt;&gt; 0, "&lt;entity name='zombieNurseFeral' prob='" &amp; ROUND(BMHordeData!AX21,3) &amp; "' /&gt;", "")</f>
        <v>&lt;entity name='zombieNurseFeral' prob='0.15' /&gt;</v>
      </c>
      <c r="AY21" t="str">
        <f>IF(BMHordeData!AY21 &lt;&gt; 0, "&lt;entity name='zombieFatHawaiian' prob='" &amp; ROUND(BMHordeData!AY21,3) &amp; "' /&gt;", "")</f>
        <v>&lt;entity name='zombieFatHawaiian' prob='0.84' /&gt;</v>
      </c>
      <c r="AZ21" t="str">
        <f>IF(BMHordeData!AZ21 &lt;&gt; 0, "&lt;entity name='zombieFatHawaiianFeral' prob='" &amp; ROUND(BMHordeData!AZ21,3) &amp; "' /&gt;", "")</f>
        <v>&lt;entity name='zombieFatHawaiianFeral' prob='0.14' /&gt;</v>
      </c>
      <c r="BA21" t="str">
        <f>IF(BMHordeData!BA21 &lt;&gt; 0, "&lt;entity name='zombieFatCop' prob='" &amp; ROUND(BMHordeData!BA21,3) &amp; "' /&gt;", "")</f>
        <v>&lt;entity name='zombieFatCop' prob='0.24' /&gt;</v>
      </c>
      <c r="BB21" t="str">
        <f>IF(BMHordeData!BB21 &lt;&gt; 0, "&lt;entity name='zombieFatCopFeral' prob='" &amp; ROUND(BMHordeData!BB21,3) &amp; "' /&gt;", "")</f>
        <v>&lt;entity name='zombieFatCopFeral' prob='0.05' /&gt;</v>
      </c>
      <c r="BC21" t="str">
        <f>IF(BMHordeData!BC21 &lt;&gt; 0, "&lt;entity name='zombieFatCopRadiated' prob='" &amp; ROUND(BMHordeData!BC21,3) &amp; "' /&gt;", "")</f>
        <v/>
      </c>
      <c r="BD21" t="str">
        <f>IF(BMHordeData!BD21 &lt;&gt; 0, "&lt;entity name='zombieMaleHazmat' prob='" &amp; ROUND(BMHordeData!BD21,3) &amp; "' /&gt;", "")</f>
        <v>&lt;entity name='zombieMaleHazmat' prob='0.84' /&gt;</v>
      </c>
      <c r="BE21" t="str">
        <f>IF(BMHordeData!BE21 &lt;&gt; 0, "&lt;entity name='zombieMaleHazmat' prob='" &amp; ROUND(BMHordeData!BE21,3) &amp; "' /&gt;", "")</f>
        <v>&lt;entity name='zombieMaleHazmat' prob='0.07' /&gt;</v>
      </c>
      <c r="BF21" t="str">
        <f>IF(BMHordeData!BF21 &lt;&gt; 0, "&lt;entity name='zombieUtilityWorker' prob='" &amp; ROUND(BMHordeData!BF21,3) &amp; "' /&gt;", "")</f>
        <v>&lt;entity name='zombieUtilityWorker' prob='0.84' /&gt;</v>
      </c>
      <c r="BG21" t="str">
        <f>IF(BMHordeData!BG21 &lt;&gt; 0, "&lt;entity name='zombieUtilityWorkerFeral' prob='" &amp; ROUND(BMHordeData!BG21,3) &amp; "' /&gt;", "")</f>
        <v>&lt;entity name='zombieUtilityWorkerFeral' prob='0.05' /&gt;</v>
      </c>
      <c r="BH21" t="str">
        <f>IF(BMHordeData!BH21 &lt;&gt; 0, "&lt;entity name='zombieSoldier' prob='" &amp; ROUND(BMHordeData!BH21,3) &amp; "' /&gt;", "")</f>
        <v>&lt;entity name='zombieSoldier' prob='0.24' /&gt;</v>
      </c>
      <c r="BI21" t="str">
        <f>IF(BMHordeData!BI21 &lt;&gt; 0, "&lt;entity name='zombieSoldierFeral' prob='" &amp; ROUND(BMHordeData!BI21,3) &amp; "' /&gt;", "")</f>
        <v>&lt;entity name='zombieSoldierFeral' prob='0.025' /&gt;</v>
      </c>
      <c r="BJ21" t="str">
        <f>IF(BMHordeData!BJ21 &lt;&gt; 0, "&lt;entity name='zombieSoldierRadiated' prob='" &amp; ROUND(BMHordeData!BJ21,3) &amp; "' /&gt;", "")</f>
        <v/>
      </c>
      <c r="BK21" t="str">
        <f>IF(BMHordeData!BK21 &lt;&gt; 0, "&lt;entity name='zombieDemolition' prob='" &amp; ROUND(BMHordeData!BK21,3) &amp; "' /&gt;", "")</f>
        <v>&lt;entity name='zombieDemolition' prob='0.15' /&gt;</v>
      </c>
      <c r="BL21" t="str">
        <f>IF(BMHordeData!BL21 &lt;&gt; 0, "&lt;entity name='zombieDemolitionFeral' prob='" &amp; ROUND(BMHordeData!BL21,3) &amp; "' /&gt;", "")</f>
        <v/>
      </c>
      <c r="BM21" t="str">
        <f>IF(BMHordeData!BM21 &lt;&gt; 0, "&lt;entity name='zombieSkateboarder' prob='" &amp; ROUND(BMHordeData!BM21,3) &amp; "' /&gt;", "")</f>
        <v>&lt;entity name='zombieSkateboarder' prob='0.95' /&gt;</v>
      </c>
      <c r="BN21" t="str">
        <f>IF(BMHordeData!BN21 &lt;&gt; 0, "&lt;entity name='zombieSkateboarderFeral' prob='" &amp; ROUND(BMHordeData!BN21,3) &amp; "' /&gt;", "")</f>
        <v>&lt;entity name='zombieSkateboarderFeral' prob='0.15' /&gt;</v>
      </c>
      <c r="BO21" t="str">
        <f>IF(BMHordeData!BO21 &lt;&gt; 0, "&lt;entity name='zombieSkateboarderRadiated' prob='" &amp; ROUND(BMHordeData!BO21,3) &amp; "' /&gt;", "")</f>
        <v>&lt;entity name='zombieSkateboarderRadiated' prob='0.025' /&gt;</v>
      </c>
      <c r="BP21" t="str">
        <f>IF(BMHordeData!BP21 &lt;&gt; 0, "&lt;entity name='zombieCheerleader' prob='" &amp; ROUND(BMHordeData!BP21,3) &amp; "' /&gt;", "")</f>
        <v>&lt;entity name='zombieCheerleader' prob='0.95' /&gt;</v>
      </c>
      <c r="BQ21" t="str">
        <f>IF(BMHordeData!BQ21 &lt;&gt; 0, "&lt;entity name='zombieCheerleaderFeral' prob='" &amp; ROUND(BMHordeData!BQ21,3) &amp; "' /&gt;", "")</f>
        <v>&lt;entity name='zombieCheerleaderFeral' prob='0.15' /&gt;</v>
      </c>
      <c r="BR21" t="str">
        <f>IF(BMHordeData!BR21 &lt;&gt; 0, "&lt;entity name='zombieCheerleaderRadiated' prob='" &amp; ROUND(BMHordeData!BR21,3) &amp; "' /&gt;", "")</f>
        <v>&lt;entity name='zombieCheerleaderRadiated' prob='0.025' /&gt;</v>
      </c>
      <c r="BS21" t="str">
        <f>IF(BMHordeData!BS21 &lt;&gt; 0, "&lt;entity name='zombieOldTimer' prob='" &amp; ROUND(BMHordeData!BS21,3) &amp; "' /&gt;", "")</f>
        <v>&lt;entity name='zombieOldTimer' prob='0.95' /&gt;</v>
      </c>
      <c r="BT21" t="str">
        <f>IF(BMHordeData!BT21 &lt;&gt; 0, "&lt;entity name='zombieOldTimerFeral' prob='" &amp; ROUND(BMHordeData!BT21,3) &amp; "' /&gt;", "")</f>
        <v>&lt;entity name='zombieOldTimerFeral' prob='0.15' /&gt;</v>
      </c>
      <c r="BU21" t="str">
        <f>IF(BMHordeData!BU21 &lt;&gt; 0, "&lt;entity name='zombieOldTimerRadiated' prob='" &amp; ROUND(BMHordeData!BU21,3) &amp; "' /&gt;", "")</f>
        <v>&lt;entity name='zombieOldTimerRadiated' prob='0.025' /&gt;</v>
      </c>
      <c r="BV21" t="str">
        <f>IF(BMHordeData!BV21 &lt;&gt; 0, "&lt;entity name='zombieBiker' prob='" &amp; ROUND(BMHordeData!BV21,3) &amp; "' /&gt;", "")</f>
        <v>&lt;entity name='zombieBiker' prob='0.24' /&gt;</v>
      </c>
      <c r="BW21" t="str">
        <f>IF(BMHordeData!BW21 &lt;&gt; 0, "&lt;entity name='zombieBikerFeral' prob='" &amp; ROUND(BMHordeData!BW21,3) &amp; "' /&gt;", "")</f>
        <v>&lt;entity name='zombieBikerFeral' prob='0.05' /&gt;</v>
      </c>
      <c r="BX21" t="str">
        <f>IF(BMHordeData!BX21 &lt;&gt; 0, "&lt;entity name='zombieBikerRadiated' prob='" &amp; ROUND(BMHordeData!BX21,3) &amp; "' /&gt;", "")</f>
        <v/>
      </c>
      <c r="BY21" t="str">
        <f>IF(BMHordeData!BY21 &lt;&gt; 0, "&lt;entity name='zombieFarmer' prob='" &amp; ROUND(BMHordeData!BY21,3) &amp; "' /&gt;", "")</f>
        <v>&lt;entity name='zombieFarmer' prob='0.84' /&gt;</v>
      </c>
      <c r="BZ21" t="str">
        <f>IF(BMHordeData!BZ21 &lt;&gt; 0, "&lt;entity name='zombieFarmerFeral' prob='" &amp; ROUND(BMHordeData!BZ21,3) &amp; "' /&gt;", "")</f>
        <v>&lt;entity name='zombieFarmerFeral' prob='0.15' /&gt;</v>
      </c>
      <c r="CA21" t="str">
        <f>IF(BMHordeData!CA21 &lt;&gt; 0, "&lt;entity name='zombieStripper' prob='" &amp; ROUND(BMHordeData!CA21,3) &amp; "' /&gt;", "")</f>
        <v/>
      </c>
      <c r="CB21" t="str">
        <f>IF(BMHordeData!CB21 &lt;&gt; 0, "&lt;entity name='zombieStripperFeral' prob='" &amp; ROUND(BMHordeData!CB21,3) &amp; "' /&gt;", "")</f>
        <v/>
      </c>
      <c r="CC21" t="str">
        <f>IF(BMHordeData!CC21 &lt;&gt; 0, "&lt;entity name='animalZombieBear' prob='" &amp; ROUND(BMHordeData!CC21,3) &amp; "' /&gt;", "")</f>
        <v>&lt;entity name='animalZombieBear' prob='0.05' /&gt;</v>
      </c>
      <c r="CD21" t="str">
        <f>IF(BMHordeData!CD21 &lt;&gt; 0, "&lt;entity name='animalZombieBearFeral' prob='" &amp; ROUND(BMHordeData!CD21,3) &amp; "' /&gt;", "")</f>
        <v/>
      </c>
      <c r="CE21" t="str">
        <f>IF(BMHordeData!CE21 &lt;&gt; 0, "&lt;entity name='animalZombieVulture' prob='" &amp; ROUND(BMHordeData!CE21,3) &amp; "' /&gt;", "")</f>
        <v>&lt;entity name='animalZombieVulture' prob='0.84' /&gt;</v>
      </c>
      <c r="CF21" t="str">
        <f>IF(BMHordeData!CF21 &lt;&gt; 0, "&lt;entity name='animalZombieVultureRadiated' prob='" &amp; ROUND(BMHordeData!CF21,3) &amp; "' /&gt;", "")</f>
        <v>&lt;entity name='animalZombieVultureRadiated' prob='0.09' /&gt;</v>
      </c>
      <c r="CG21" t="str">
        <f>IF(BMHordeData!CG21 &lt;&gt; 0, "&lt;entity name='animalZombieDog' prob='" &amp; ROUND(BMHordeData!CG21,3) &amp; "' /&gt;", "")</f>
        <v>&lt;entity name='animalZombieDog' prob='0.64' /&gt;</v>
      </c>
      <c r="CH21" t="str">
        <f>IF(BMHordeData!CH21 &lt;&gt; 0, "&lt;entity name='animalBossGrace' prob='" &amp; ROUND(BMHordeData!CH21,3) &amp; "' /&gt;", "")</f>
        <v/>
      </c>
      <c r="CI21" t="s">
        <v>86</v>
      </c>
    </row>
    <row r="22" spans="1:87" x14ac:dyDescent="0.25">
      <c r="A22" t="str">
        <f>"&lt;entitygroup name='feralHordeStageGS" &amp; BMHordeData!A22 &amp; "'&gt;"</f>
        <v>&lt;entitygroup name='feralHordeStageGS80'&gt;</v>
      </c>
      <c r="B22" t="str">
        <f>IF(BMHordeData!B22 &lt;&gt; 0, "&lt;entity name='zombieWight' prob='" &amp; ROUND(BMHordeData!B22,3) &amp; "' /&gt;", "")</f>
        <v>&lt;entity name='zombieWight' prob='0.65' /&gt;</v>
      </c>
      <c r="C22" t="str">
        <f>IF(BMHordeData!C22 &lt;&gt; 0, "&lt;entity name='zombieWightFeral' prob='" &amp; ROUND(BMHordeData!C22, 3) &amp; "' /&gt;", "")</f>
        <v>&lt;entity name='zombieWightFeral' prob='0.16' /&gt;</v>
      </c>
      <c r="D22" t="str">
        <f>IF(BMHordeData!D22 &lt;&gt; 0, "&lt;entity name='zombieWightRadiated' prob='" &amp; ROUND(BMHordeData!D22,3) &amp; "' /&gt;", "")</f>
        <v>&lt;entity name='zombieWightRadiated' prob='0.005' /&gt;</v>
      </c>
      <c r="E22" t="str">
        <f>IF(BMHordeData!E22 &lt;&gt; 0, "&lt;entity name='zombieBoe' prob='" &amp; ROUND(BMHordeData!E22,3) &amp; "' /&gt;", "")</f>
        <v>&lt;entity name='zombieBoe' prob='0.94' /&gt;</v>
      </c>
      <c r="F22" t="str">
        <f>IF(BMHordeData!F22 &lt;&gt; 0, "&lt;entity name='zombieBoeFeral' prob='" &amp; ROUND(BMHordeData!F22,3) &amp; "' /&gt;", "")</f>
        <v>&lt;entity name='zombieBoeFeral' prob='0.16' /&gt;</v>
      </c>
      <c r="G22" t="str">
        <f>IF(BMHordeData!G22 &lt;&gt; 0, "&lt;entity name='zombieBoeRadiated' prob='" &amp; ROUND(BMHordeData!G22,3) &amp; "' /&gt;", "")</f>
        <v>&lt;entity name='zombieBoeRadiated' prob='0.03' /&gt;</v>
      </c>
      <c r="H22" t="str">
        <f>IF(BMHordeData!H22 &lt;&gt; 0, "&lt;entity name='zombieFootballPlayer' prob='" &amp; ROUND(BMHordeData!H22,3) &amp; "' /&gt;", "")</f>
        <v>&lt;entity name='zombieFootballPlayer' prob='0.35' /&gt;</v>
      </c>
      <c r="I22" t="str">
        <f>IF(BMHordeData!I22 &lt;&gt; 0, "&lt;entity name='zombieFootballPlayerFeral' prob='" &amp; ROUND(BMHordeData!I22,3) &amp; "' /&gt;", "")</f>
        <v>&lt;entity name='zombieFootballPlayerFeral' prob='0.03' /&gt;</v>
      </c>
      <c r="J22" t="str">
        <f>IF(BMHordeData!J22 &lt;&gt; 0, "&lt;entity name='zombieFemaleFat' prob='" &amp; BMHordeData!J22 &amp; "' /&gt;", "")</f>
        <v>&lt;entity name='zombieFemaleFat' prob='0.65' /&gt;</v>
      </c>
      <c r="K22" t="str">
        <f>IF(BMHordeData!K22 &lt;&gt; 0, "&lt;entity name='zombieFemaleFatFeral' prob='" &amp; ROUND(BMHordeData!K22,3) &amp; "' /&gt;", "")</f>
        <v>&lt;entity name='zombieFemaleFatFeral' prob='0.16' /&gt;</v>
      </c>
      <c r="L22" t="str">
        <f>IF(BMHordeData!L22 &lt;&gt; 0, "&lt;entity name='zombieFemaleFatRadiated' prob='" &amp; ROUND(BMHordeData!L22,3) &amp; "' /&gt;", "")</f>
        <v>&lt;entity name='zombieFemaleFatRadiated' prob='0.03' /&gt;</v>
      </c>
      <c r="M22" t="str">
        <f>IF(BMHordeData!M22 &lt;&gt; 0, "&lt;entity name='zombieJoe' prob='" &amp; ROUND(BMHordeData!M22,3) &amp; "' /&gt;", "")</f>
        <v>&lt;entity name='zombieJoe' prob='0.94' /&gt;</v>
      </c>
      <c r="N22" t="str">
        <f>IF(BMHordeData!N22 &lt;&gt; 0, "&lt;entity name='zombieJoeFeral' prob='" &amp; ROUND(BMHordeData!N22,3) &amp; "' /&gt;", "")</f>
        <v>&lt;entity name='zombieJoeFeral' prob='0.16' /&gt;</v>
      </c>
      <c r="O22" t="str">
        <f>IF(BMHordeData!O22 &lt;&gt; 0, "&lt;entity name='zombieJoeRadiated' prob='" &amp; ROUND(BMHordeData!O22,) &amp; "' /&gt;", "")</f>
        <v>&lt;entity name='zombieJoeRadiated' prob='0' /&gt;</v>
      </c>
      <c r="P22" t="str">
        <f>IF(BMHordeData!P22 &lt;&gt; 0, "&lt;entity name='zombieJoe' prob='" &amp; ROUND(BMHordeData!P22,3) &amp; "' /&gt;", "")</f>
        <v>&lt;entity name='zombieJoe' prob='0.94' /&gt;</v>
      </c>
      <c r="Q22" t="str">
        <f>IF(BMHordeData!Q22 &lt;&gt; 0, "&lt;entity name='zombieJoeFeral' prob='" &amp; ROUND(BMHordeData!Q22,3) &amp; "' /&gt;", "")</f>
        <v>&lt;entity name='zombieJoeFeral' prob='0.16' /&gt;</v>
      </c>
      <c r="R22" t="str">
        <f>IF(BMHordeData!R22 &lt;&gt; 0, "&lt;entity name='zombieJoeRadiated' prob='" &amp; ROUND(BMHordeData!R22,3) &amp; "' /&gt;", "")</f>
        <v>&lt;entity name='zombieJoeRadiated' prob='0.03' /&gt;</v>
      </c>
      <c r="S22" t="str">
        <f>IF(BMHordeData!S22 &lt;&gt; 0, "&lt;entity name='zombieArlene' prob='" &amp; ROUND(BMHordeData!S22,3) &amp; "' /&gt;", "")</f>
        <v>&lt;entity name='zombieArlene' prob='0.94' /&gt;</v>
      </c>
      <c r="T22" t="str">
        <f>IF(BMHordeData!T22 &lt;&gt; 0, "&lt;entity name='zombieArleneFeral' prob='" &amp; ROUND(BMHordeData!T22,3) &amp; "' /&gt;", "")</f>
        <v>&lt;entity name='zombieArleneFeral' prob='0.16' /&gt;</v>
      </c>
      <c r="U22" t="str">
        <f>IF(BMHordeData!U22 &lt;&gt; 0, "&lt;entity name='zombieArleneRadiated' prob='" &amp; ROUND(BMHordeData!U22,3) &amp; "' /&gt;", "")</f>
        <v>&lt;entity name='zombieArleneRadiated' prob='0.03' /&gt;</v>
      </c>
      <c r="V22" t="str">
        <f>IF(BMHordeData!V22 &lt;&gt; 0, "&lt;entity name='zombieArleneRadiatedHorde' prob='" &amp; ROUND(BMHordeData!V22,3) &amp; "' /&gt;", "")</f>
        <v>&lt;entity name='zombieArleneRadiatedHorde' prob='0.4' /&gt;</v>
      </c>
      <c r="W22" t="str">
        <f>IF(BMHordeData!W22 &lt;&gt; 0, "&lt;entity name='zombieLab' prob='" &amp; ROUND(BMHordeData!W22,3) &amp; "' /&gt;", "")</f>
        <v>&lt;entity name='zombieLab' prob='0.94' /&gt;</v>
      </c>
      <c r="X22" t="str">
        <f>IF(BMHordeData!X22 &lt;&gt; 0, "&lt;entity name='zombieLabFeral' prob='" &amp; ROUND(BMHordeData!X22,3) &amp; "' /&gt;", "")</f>
        <v>&lt;entity name='zombieLabFeral' prob='0.16' /&gt;</v>
      </c>
      <c r="Y22" t="str">
        <f>IF(BMHordeData!Y22 &lt;&gt; 0, "&lt;entity name='zombieLabRadiated' prob='" &amp; BMHordeData!Y22 &amp; "' /&gt;", "")</f>
        <v>&lt;entity name='zombieLabRadiated' prob='0.03' /&gt;</v>
      </c>
      <c r="Z22" t="str">
        <f>IF(BMHordeData!Z22 &lt;&gt; 0, "&lt;entity name='zombieDarlene' prob='" &amp; ROUND(BMHordeData!Z22,3) &amp; "' /&gt;", "")</f>
        <v>&lt;entity name='zombieDarlene' prob='0.94' /&gt;</v>
      </c>
      <c r="AA22" t="str">
        <f>IF(BMHordeData!AA22 &lt;&gt; 0, "&lt;entity name='zombieDarleneFeral' prob='" &amp; ROUND(BMHordeData!AA22,3) &amp; "' /&gt;", "")</f>
        <v>&lt;entity name='zombieDarleneFeral' prob='0.16' /&gt;</v>
      </c>
      <c r="AB22" t="str">
        <f>IF(BMHordeData!AB22 &lt;&gt; 0, "&lt;entity name='zombieDarleneRadiated' prob='" &amp; ROUND(BMHordeData!AB22,3) &amp; "' /&gt;", "")</f>
        <v>&lt;entity name='zombieDarleneRadiated' prob='0.03' /&gt;</v>
      </c>
      <c r="AC22" t="str">
        <f>IF(BMHordeData!AC22 &lt;&gt; 0, "&lt;entity name='zombieMarlene' prob='" &amp; ROUND(BMHordeData!AC22,3) &amp; "' /&gt;", "")</f>
        <v>&lt;entity name='zombieMarlene' prob='0.94' /&gt;</v>
      </c>
      <c r="AD22" t="str">
        <f>IF(BMHordeData!AD22 &lt;&gt; 0, "&lt;entity name='zombieMarleneFeral' prob='" &amp; ROUND(BMHordeData!AD22,3) &amp; "' /&gt;", "")</f>
        <v>&lt;entity name='zombieMarleneFeral' prob='0.16' /&gt;</v>
      </c>
      <c r="AE22" t="str">
        <f>IF(BMHordeData!AE22 &lt;&gt; 0, "&lt;entity name='zombieMarleneRadiated' prob='" &amp; ROUND(BMHordeData!AE22,3) &amp; "' /&gt;", "")</f>
        <v>&lt;entity name='zombieMarleneRadiated' prob='0.03' /&gt;</v>
      </c>
      <c r="AF22" t="str">
        <f>IF(BMHordeData!AF22 &lt;&gt; 0, "&lt;entity name='zombieYo' prob='" &amp; ROUND(BMHordeData!AF22,3) &amp; "' /&gt;", "")</f>
        <v>&lt;entity name='zombieYo' prob='0.94' /&gt;</v>
      </c>
      <c r="AG22" t="str">
        <f>IF(BMHordeData!AG22 &lt;&gt; 0, "&lt;entity name='zombieYoFeral' prob='" &amp; ROUND(BMHordeData!AG22,3) &amp; "' /&gt;", "")</f>
        <v>&lt;entity name='zombieYoFeral' prob='0.16' /&gt;</v>
      </c>
      <c r="AH22" t="str">
        <f>IF(BMHordeData!AH22 &lt;&gt; 0, "&lt;entity name='zombieYoRadiated' prob='" &amp; ROUND(BMHordeData!AH22,3) &amp; "' /&gt;", "")</f>
        <v>&lt;entity name='zombieYoRadiated' prob='0.03' /&gt;</v>
      </c>
      <c r="AI22" t="str">
        <f>IF(BMHordeData!AI22 &lt;&gt; 0, "&lt;entity name='zombieSteve' prob='" &amp; ROUND(BMHordeData!AI22,3) &amp; "' /&gt;", "")</f>
        <v>&lt;entity name='zombieSteve' prob='0.94' /&gt;</v>
      </c>
      <c r="AJ22" t="str">
        <f>IF(BMHordeData!AJ22 &lt;&gt; 0, "&lt;entity name='zombieSteveFeral' prob='" &amp; ROUND(BMHordeData!AJ22,3) &amp; "' /&gt;", "")</f>
        <v>&lt;entity name='zombieSteveFeral' prob='0.16' /&gt;</v>
      </c>
      <c r="AK22" t="str">
        <f>IF(BMHordeData!AK22 &lt;&gt; 0, "&lt;entity name='zombieSteveRadiated' prob='" &amp; ROUND(BMHordeData!AK22,3) &amp; "' /&gt;", "")</f>
        <v>&lt;entity name='zombieSteveRadiated' prob='0.03' /&gt;</v>
      </c>
      <c r="AL22" t="str">
        <f>IF(BMHordeData!AL22 &lt;&gt; 0, "&lt;entity name='zombieSteveCrawler' prob='" &amp; ROUND(BMHordeData!AL22,3) &amp; "' /&gt;", "")</f>
        <v>&lt;entity name='zombieSteveCrawler' prob='0.94' /&gt;</v>
      </c>
      <c r="AM22" t="str">
        <f>IF(BMHordeData!AM22 &lt;&gt; 0, "&lt;entity name='zombieSteveCrawlerFeral' prob='" &amp; BMHordeData!AM22 &amp; "' /&gt;", "")</f>
        <v>&lt;entity name='zombieSteveCrawlerFeral' prob='0.2' /&gt;</v>
      </c>
      <c r="AN22" t="str">
        <f>IF(BMHordeData!AN22 &lt;&gt; 0, "&lt;entity name='zombieBusinessMan' prob='" &amp; ROUND(BMHordeData!AN22,3) &amp; "' /&gt;", "")</f>
        <v>&lt;entity name='zombieBusinessMan' prob='0.94' /&gt;</v>
      </c>
      <c r="AO22" t="str">
        <f>IF(BMHordeData!AO22 &lt;&gt; 0, "&lt;entity name='zombieBusinessManFeral' prob='" &amp; ROUND(BMHordeData!AO22,3) &amp; "' /&gt;", "")</f>
        <v>&lt;entity name='zombieBusinessManFeral' prob='0.16' /&gt;</v>
      </c>
      <c r="AP22" t="str">
        <f>IF(BMHordeData!AP22 &lt;&gt; 0, "&lt;entity name='zombieSnow' prob='" &amp; ROUND(BMHordeData!AP22,3) &amp; "' /&gt;", "")</f>
        <v>&lt;entity name='zombieSnow' prob='0.45' /&gt;</v>
      </c>
      <c r="AQ22" t="str">
        <f>IF(BMHordeData!AQ22 &lt;&gt; 0, "&lt;entity name='zombieSnowFeral' prob='" &amp; ROUND(BMHordeData!AQ22,3) &amp; "' /&gt;", "")</f>
        <v>&lt;entity name='zombieSnowFeral' prob='0.08' /&gt;</v>
      </c>
      <c r="AR22" t="str">
        <f>IF(BMHordeData!AR22 &lt;&gt; 0, "&lt;entity name='zombieSpider' prob='" &amp; ROUND(BMHordeData!AR22,3) &amp; "' /&gt;", "")</f>
        <v>&lt;entity name='zombieSpider' prob='0.85' /&gt;</v>
      </c>
      <c r="AS22" t="str">
        <f>IF(BMHordeData!AS22 &lt;&gt; 0, "&lt;entity name='zombieSpiderFeral' prob='" &amp; ROUND(BMHordeData!AS22,3) &amp; "' /&gt;", "")</f>
        <v>&lt;entity name='zombieSpiderFeral' prob='0.15' /&gt;</v>
      </c>
      <c r="AT22" t="str">
        <f>IF(BMHordeData!AT22 &lt;&gt; 0, "&lt;entity name='zombieSpiderRadiated' prob='" &amp; ROUND(BMHordeData!AT22,3) &amp; "' /&gt;", "")</f>
        <v>&lt;entity name='zombieSpiderRadiated' prob='0.03' /&gt;</v>
      </c>
      <c r="AU22" t="str">
        <f>IF(BMHordeData!AU22 &lt;&gt; 0, "&lt;entity name='zombieBurnt' prob='" &amp; ROUND(BMHordeData!AU22,3) &amp; "' /&gt;", "")</f>
        <v>&lt;entity name='zombieBurnt' prob='0.85' /&gt;</v>
      </c>
      <c r="AV22" t="str">
        <f>IF(BMHordeData!AV22 &lt;&gt; 0, "&lt;entity name='zombieBurnt' prob='" &amp; ROUND(BMHordeData!AV22,3) &amp; "' /&gt;", "")</f>
        <v>&lt;entity name='zombieBurnt' prob='0.08' /&gt;</v>
      </c>
      <c r="AW22" t="str">
        <f>IF(BMHordeData!AW22 &lt;&gt; 0, "&lt;entity name='zombieNurse' prob='" &amp; ROUND(BMHordeData!AW22,3) &amp; "' /&gt;", "")</f>
        <v>&lt;entity name='zombieNurse' prob='0.94' /&gt;</v>
      </c>
      <c r="AX22" t="str">
        <f>IF(BMHordeData!AX22 &lt;&gt; 0, "&lt;entity name='zombieNurseFeral' prob='" &amp; ROUND(BMHordeData!AX22,3) &amp; "' /&gt;", "")</f>
        <v>&lt;entity name='zombieNurseFeral' prob='0.16' /&gt;</v>
      </c>
      <c r="AY22" t="str">
        <f>IF(BMHordeData!AY22 &lt;&gt; 0, "&lt;entity name='zombieFatHawaiian' prob='" &amp; ROUND(BMHordeData!AY22,3) &amp; "' /&gt;", "")</f>
        <v>&lt;entity name='zombieFatHawaiian' prob='0.85' /&gt;</v>
      </c>
      <c r="AZ22" t="str">
        <f>IF(BMHordeData!AZ22 &lt;&gt; 0, "&lt;entity name='zombieFatHawaiianFeral' prob='" &amp; ROUND(BMHordeData!AZ22,3) &amp; "' /&gt;", "")</f>
        <v>&lt;entity name='zombieFatHawaiianFeral' prob='0.15' /&gt;</v>
      </c>
      <c r="BA22" t="str">
        <f>IF(BMHordeData!BA22 &lt;&gt; 0, "&lt;entity name='zombieFatCop' prob='" &amp; ROUND(BMHordeData!BA22,3) &amp; "' /&gt;", "")</f>
        <v>&lt;entity name='zombieFatCop' prob='0.25' /&gt;</v>
      </c>
      <c r="BB22" t="str">
        <f>IF(BMHordeData!BB22 &lt;&gt; 0, "&lt;entity name='zombieFatCopFeral' prob='" &amp; ROUND(BMHordeData!BB22,3) &amp; "' /&gt;", "")</f>
        <v>&lt;entity name='zombieFatCopFeral' prob='0.06' /&gt;</v>
      </c>
      <c r="BC22" t="str">
        <f>IF(BMHordeData!BC22 &lt;&gt; 0, "&lt;entity name='zombieFatCopRadiated' prob='" &amp; ROUND(BMHordeData!BC22,3) &amp; "' /&gt;", "")</f>
        <v/>
      </c>
      <c r="BD22" t="str">
        <f>IF(BMHordeData!BD22 &lt;&gt; 0, "&lt;entity name='zombieMaleHazmat' prob='" &amp; ROUND(BMHordeData!BD22,3) &amp; "' /&gt;", "")</f>
        <v>&lt;entity name='zombieMaleHazmat' prob='0.85' /&gt;</v>
      </c>
      <c r="BE22" t="str">
        <f>IF(BMHordeData!BE22 &lt;&gt; 0, "&lt;entity name='zombieMaleHazmat' prob='" &amp; ROUND(BMHordeData!BE22,3) &amp; "' /&gt;", "")</f>
        <v>&lt;entity name='zombieMaleHazmat' prob='0.08' /&gt;</v>
      </c>
      <c r="BF22" t="str">
        <f>IF(BMHordeData!BF22 &lt;&gt; 0, "&lt;entity name='zombieUtilityWorker' prob='" &amp; ROUND(BMHordeData!BF22,3) &amp; "' /&gt;", "")</f>
        <v>&lt;entity name='zombieUtilityWorker' prob='0.85' /&gt;</v>
      </c>
      <c r="BG22" t="str">
        <f>IF(BMHordeData!BG22 &lt;&gt; 0, "&lt;entity name='zombieUtilityWorkerFeral' prob='" &amp; ROUND(BMHordeData!BG22,3) &amp; "' /&gt;", "")</f>
        <v>&lt;entity name='zombieUtilityWorkerFeral' prob='0.06' /&gt;</v>
      </c>
      <c r="BH22" t="str">
        <f>IF(BMHordeData!BH22 &lt;&gt; 0, "&lt;entity name='zombieSoldier' prob='" &amp; ROUND(BMHordeData!BH22,3) &amp; "' /&gt;", "")</f>
        <v>&lt;entity name='zombieSoldier' prob='0.25' /&gt;</v>
      </c>
      <c r="BI22" t="str">
        <f>IF(BMHordeData!BI22 &lt;&gt; 0, "&lt;entity name='zombieSoldierFeral' prob='" &amp; ROUND(BMHordeData!BI22,3) &amp; "' /&gt;", "")</f>
        <v>&lt;entity name='zombieSoldierFeral' prob='0.03' /&gt;</v>
      </c>
      <c r="BJ22" t="str">
        <f>IF(BMHordeData!BJ22 &lt;&gt; 0, "&lt;entity name='zombieSoldierRadiated' prob='" &amp; ROUND(BMHordeData!BJ22,3) &amp; "' /&gt;", "")</f>
        <v/>
      </c>
      <c r="BK22" t="str">
        <f>IF(BMHordeData!BK22 &lt;&gt; 0, "&lt;entity name='zombieDemolition' prob='" &amp; ROUND(BMHordeData!BK22,3) &amp; "' /&gt;", "")</f>
        <v>&lt;entity name='zombieDemolition' prob='0.16' /&gt;</v>
      </c>
      <c r="BL22" t="str">
        <f>IF(BMHordeData!BL22 &lt;&gt; 0, "&lt;entity name='zombieDemolitionFeral' prob='" &amp; ROUND(BMHordeData!BL22,3) &amp; "' /&gt;", "")</f>
        <v/>
      </c>
      <c r="BM22" t="str">
        <f>IF(BMHordeData!BM22 &lt;&gt; 0, "&lt;entity name='zombieSkateboarder' prob='" &amp; ROUND(BMHordeData!BM22,3) &amp; "' /&gt;", "")</f>
        <v>&lt;entity name='zombieSkateboarder' prob='0.94' /&gt;</v>
      </c>
      <c r="BN22" t="str">
        <f>IF(BMHordeData!BN22 &lt;&gt; 0, "&lt;entity name='zombieSkateboarderFeral' prob='" &amp; ROUND(BMHordeData!BN22,3) &amp; "' /&gt;", "")</f>
        <v>&lt;entity name='zombieSkateboarderFeral' prob='0.16' /&gt;</v>
      </c>
      <c r="BO22" t="str">
        <f>IF(BMHordeData!BO22 &lt;&gt; 0, "&lt;entity name='zombieSkateboarderRadiated' prob='" &amp; ROUND(BMHordeData!BO22,3) &amp; "' /&gt;", "")</f>
        <v>&lt;entity name='zombieSkateboarderRadiated' prob='0.03' /&gt;</v>
      </c>
      <c r="BP22" t="str">
        <f>IF(BMHordeData!BP22 &lt;&gt; 0, "&lt;entity name='zombieCheerleader' prob='" &amp; ROUND(BMHordeData!BP22,3) &amp; "' /&gt;", "")</f>
        <v>&lt;entity name='zombieCheerleader' prob='0.94' /&gt;</v>
      </c>
      <c r="BQ22" t="str">
        <f>IF(BMHordeData!BQ22 &lt;&gt; 0, "&lt;entity name='zombieCheerleaderFeral' prob='" &amp; ROUND(BMHordeData!BQ22,3) &amp; "' /&gt;", "")</f>
        <v>&lt;entity name='zombieCheerleaderFeral' prob='0.16' /&gt;</v>
      </c>
      <c r="BR22" t="str">
        <f>IF(BMHordeData!BR22 &lt;&gt; 0, "&lt;entity name='zombieCheerleaderRadiated' prob='" &amp; ROUND(BMHordeData!BR22,3) &amp; "' /&gt;", "")</f>
        <v>&lt;entity name='zombieCheerleaderRadiated' prob='0.03' /&gt;</v>
      </c>
      <c r="BS22" t="str">
        <f>IF(BMHordeData!BS22 &lt;&gt; 0, "&lt;entity name='zombieOldTimer' prob='" &amp; ROUND(BMHordeData!BS22,3) &amp; "' /&gt;", "")</f>
        <v>&lt;entity name='zombieOldTimer' prob='0.94' /&gt;</v>
      </c>
      <c r="BT22" t="str">
        <f>IF(BMHordeData!BT22 &lt;&gt; 0, "&lt;entity name='zombieOldTimerFeral' prob='" &amp; ROUND(BMHordeData!BT22,3) &amp; "' /&gt;", "")</f>
        <v>&lt;entity name='zombieOldTimerFeral' prob='0.16' /&gt;</v>
      </c>
      <c r="BU22" t="str">
        <f>IF(BMHordeData!BU22 &lt;&gt; 0, "&lt;entity name='zombieOldTimerRadiated' prob='" &amp; ROUND(BMHordeData!BU22,3) &amp; "' /&gt;", "")</f>
        <v>&lt;entity name='zombieOldTimerRadiated' prob='0.03' /&gt;</v>
      </c>
      <c r="BV22" t="str">
        <f>IF(BMHordeData!BV22 &lt;&gt; 0, "&lt;entity name='zombieBiker' prob='" &amp; ROUND(BMHordeData!BV22,3) &amp; "' /&gt;", "")</f>
        <v>&lt;entity name='zombieBiker' prob='0.25' /&gt;</v>
      </c>
      <c r="BW22" t="str">
        <f>IF(BMHordeData!BW22 &lt;&gt; 0, "&lt;entity name='zombieBikerFeral' prob='" &amp; ROUND(BMHordeData!BW22,3) &amp; "' /&gt;", "")</f>
        <v>&lt;entity name='zombieBikerFeral' prob='0.06' /&gt;</v>
      </c>
      <c r="BX22" t="str">
        <f>IF(BMHordeData!BX22 &lt;&gt; 0, "&lt;entity name='zombieBikerRadiated' prob='" &amp; ROUND(BMHordeData!BX22,3) &amp; "' /&gt;", "")</f>
        <v/>
      </c>
      <c r="BY22" t="str">
        <f>IF(BMHordeData!BY22 &lt;&gt; 0, "&lt;entity name='zombieFarmer' prob='" &amp; ROUND(BMHordeData!BY22,3) &amp; "' /&gt;", "")</f>
        <v>&lt;entity name='zombieFarmer' prob='0.85' /&gt;</v>
      </c>
      <c r="BZ22" t="str">
        <f>IF(BMHordeData!BZ22 &lt;&gt; 0, "&lt;entity name='zombieFarmerFeral' prob='" &amp; ROUND(BMHordeData!BZ22,3) &amp; "' /&gt;", "")</f>
        <v>&lt;entity name='zombieFarmerFeral' prob='0.16' /&gt;</v>
      </c>
      <c r="CA22" t="str">
        <f>IF(BMHordeData!CA22 &lt;&gt; 0, "&lt;entity name='zombieStripper' prob='" &amp; ROUND(BMHordeData!CA22,3) &amp; "' /&gt;", "")</f>
        <v/>
      </c>
      <c r="CB22" t="str">
        <f>IF(BMHordeData!CB22 &lt;&gt; 0, "&lt;entity name='zombieStripperFeral' prob='" &amp; ROUND(BMHordeData!CB22,3) &amp; "' /&gt;", "")</f>
        <v/>
      </c>
      <c r="CC22" t="str">
        <f>IF(BMHordeData!CC22 &lt;&gt; 0, "&lt;entity name='animalZombieBear' prob='" &amp; ROUND(BMHordeData!CC22,3) &amp; "' /&gt;", "")</f>
        <v>&lt;entity name='animalZombieBear' prob='0.06' /&gt;</v>
      </c>
      <c r="CD22" t="str">
        <f>IF(BMHordeData!CD22 &lt;&gt; 0, "&lt;entity name='animalZombieBearFeral' prob='" &amp; ROUND(BMHordeData!CD22,3) &amp; "' /&gt;", "")</f>
        <v/>
      </c>
      <c r="CE22" t="str">
        <f>IF(BMHordeData!CE22 &lt;&gt; 0, "&lt;entity name='animalZombieVulture' prob='" &amp; ROUND(BMHordeData!CE22,3) &amp; "' /&gt;", "")</f>
        <v>&lt;entity name='animalZombieVulture' prob='0.85' /&gt;</v>
      </c>
      <c r="CF22" t="str">
        <f>IF(BMHordeData!CF22 &lt;&gt; 0, "&lt;entity name='animalZombieVultureRadiated' prob='" &amp; ROUND(BMHordeData!CF22,3) &amp; "' /&gt;", "")</f>
        <v>&lt;entity name='animalZombieVultureRadiated' prob='0.095' /&gt;</v>
      </c>
      <c r="CG22" t="str">
        <f>IF(BMHordeData!CG22 &lt;&gt; 0, "&lt;entity name='animalZombieDog' prob='" &amp; ROUND(BMHordeData!CG22,3) &amp; "' /&gt;", "")</f>
        <v>&lt;entity name='animalZombieDog' prob='0.65' /&gt;</v>
      </c>
      <c r="CH22" t="str">
        <f>IF(BMHordeData!CH22 &lt;&gt; 0, "&lt;entity name='animalBossGrace' prob='" &amp; ROUND(BMHordeData!CH22,3) &amp; "' /&gt;", "")</f>
        <v/>
      </c>
      <c r="CI22" t="s">
        <v>86</v>
      </c>
    </row>
    <row r="23" spans="1:87" x14ac:dyDescent="0.25">
      <c r="A23" t="str">
        <f>"&lt;entitygroup name='feralHordeStageGS" &amp; BMHordeData!A23 &amp; "'&gt;"</f>
        <v>&lt;entitygroup name='feralHordeStageGS85'&gt;</v>
      </c>
      <c r="B23" t="str">
        <f>IF(BMHordeData!B23 &lt;&gt; 0, "&lt;entity name='zombieWight' prob='" &amp; ROUND(BMHordeData!B23,3) &amp; "' /&gt;", "")</f>
        <v>&lt;entity name='zombieWight' prob='0.66' /&gt;</v>
      </c>
      <c r="C23" t="str">
        <f>IF(BMHordeData!C23 &lt;&gt; 0, "&lt;entity name='zombieWightFeral' prob='" &amp; ROUND(BMHordeData!C23, 3) &amp; "' /&gt;", "")</f>
        <v>&lt;entity name='zombieWightFeral' prob='0.17' /&gt;</v>
      </c>
      <c r="D23" t="str">
        <f>IF(BMHordeData!D23 &lt;&gt; 0, "&lt;entity name='zombieWightRadiated' prob='" &amp; ROUND(BMHordeData!D23,3) &amp; "' /&gt;", "")</f>
        <v>&lt;entity name='zombieWightRadiated' prob='0.01' /&gt;</v>
      </c>
      <c r="E23" t="str">
        <f>IF(BMHordeData!E23 &lt;&gt; 0, "&lt;entity name='zombieBoe' prob='" &amp; ROUND(BMHordeData!E23,3) &amp; "' /&gt;", "")</f>
        <v>&lt;entity name='zombieBoe' prob='0.93' /&gt;</v>
      </c>
      <c r="F23" t="str">
        <f>IF(BMHordeData!F23 &lt;&gt; 0, "&lt;entity name='zombieBoeFeral' prob='" &amp; ROUND(BMHordeData!F23,3) &amp; "' /&gt;", "")</f>
        <v>&lt;entity name='zombieBoeFeral' prob='0.17' /&gt;</v>
      </c>
      <c r="G23" t="str">
        <f>IF(BMHordeData!G23 &lt;&gt; 0, "&lt;entity name='zombieBoeRadiated' prob='" &amp; ROUND(BMHordeData!G23,3) &amp; "' /&gt;", "")</f>
        <v>&lt;entity name='zombieBoeRadiated' prob='0.035' /&gt;</v>
      </c>
      <c r="H23" t="str">
        <f>IF(BMHordeData!H23 &lt;&gt; 0, "&lt;entity name='zombieFootballPlayer' prob='" &amp; ROUND(BMHordeData!H23,3) &amp; "' /&gt;", "")</f>
        <v>&lt;entity name='zombieFootballPlayer' prob='0.36' /&gt;</v>
      </c>
      <c r="I23" t="str">
        <f>IF(BMHordeData!I23 &lt;&gt; 0, "&lt;entity name='zombieFootballPlayerFeral' prob='" &amp; ROUND(BMHordeData!I23,3) &amp; "' /&gt;", "")</f>
        <v>&lt;entity name='zombieFootballPlayerFeral' prob='0.035' /&gt;</v>
      </c>
      <c r="J23" t="str">
        <f>IF(BMHordeData!J23 &lt;&gt; 0, "&lt;entity name='zombieFemaleFat' prob='" &amp; BMHordeData!J23 &amp; "' /&gt;", "")</f>
        <v>&lt;entity name='zombieFemaleFat' prob='0.66' /&gt;</v>
      </c>
      <c r="K23" t="str">
        <f>IF(BMHordeData!K23 &lt;&gt; 0, "&lt;entity name='zombieFemaleFatFeral' prob='" &amp; ROUND(BMHordeData!K23,3) &amp; "' /&gt;", "")</f>
        <v>&lt;entity name='zombieFemaleFatFeral' prob='0.17' /&gt;</v>
      </c>
      <c r="L23" t="str">
        <f>IF(BMHordeData!L23 &lt;&gt; 0, "&lt;entity name='zombieFemaleFatRadiated' prob='" &amp; ROUND(BMHordeData!L23,3) &amp; "' /&gt;", "")</f>
        <v>&lt;entity name='zombieFemaleFatRadiated' prob='0.035' /&gt;</v>
      </c>
      <c r="M23" t="str">
        <f>IF(BMHordeData!M23 &lt;&gt; 0, "&lt;entity name='zombieJoe' prob='" &amp; ROUND(BMHordeData!M23,3) &amp; "' /&gt;", "")</f>
        <v>&lt;entity name='zombieJoe' prob='0.93' /&gt;</v>
      </c>
      <c r="N23" t="str">
        <f>IF(BMHordeData!N23 &lt;&gt; 0, "&lt;entity name='zombieJoeFeral' prob='" &amp; ROUND(BMHordeData!N23,3) &amp; "' /&gt;", "")</f>
        <v>&lt;entity name='zombieJoeFeral' prob='0.17' /&gt;</v>
      </c>
      <c r="O23" t="str">
        <f>IF(BMHordeData!O23 &lt;&gt; 0, "&lt;entity name='zombieJoeRadiated' prob='" &amp; ROUND(BMHordeData!O23,) &amp; "' /&gt;", "")</f>
        <v>&lt;entity name='zombieJoeRadiated' prob='0' /&gt;</v>
      </c>
      <c r="P23" t="str">
        <f>IF(BMHordeData!P23 &lt;&gt; 0, "&lt;entity name='zombieJoe' prob='" &amp; ROUND(BMHordeData!P23,3) &amp; "' /&gt;", "")</f>
        <v>&lt;entity name='zombieJoe' prob='0.93' /&gt;</v>
      </c>
      <c r="Q23" t="str">
        <f>IF(BMHordeData!Q23 &lt;&gt; 0, "&lt;entity name='zombieJoeFeral' prob='" &amp; ROUND(BMHordeData!Q23,3) &amp; "' /&gt;", "")</f>
        <v>&lt;entity name='zombieJoeFeral' prob='0.17' /&gt;</v>
      </c>
      <c r="R23" t="str">
        <f>IF(BMHordeData!R23 &lt;&gt; 0, "&lt;entity name='zombieJoeRadiated' prob='" &amp; ROUND(BMHordeData!R23,3) &amp; "' /&gt;", "")</f>
        <v>&lt;entity name='zombieJoeRadiated' prob='0.035' /&gt;</v>
      </c>
      <c r="S23" t="str">
        <f>IF(BMHordeData!S23 &lt;&gt; 0, "&lt;entity name='zombieArlene' prob='" &amp; ROUND(BMHordeData!S23,3) &amp; "' /&gt;", "")</f>
        <v>&lt;entity name='zombieArlene' prob='0.93' /&gt;</v>
      </c>
      <c r="T23" t="str">
        <f>IF(BMHordeData!T23 &lt;&gt; 0, "&lt;entity name='zombieArleneFeral' prob='" &amp; ROUND(BMHordeData!T23,3) &amp; "' /&gt;", "")</f>
        <v>&lt;entity name='zombieArleneFeral' prob='0.17' /&gt;</v>
      </c>
      <c r="U23" t="str">
        <f>IF(BMHordeData!U23 &lt;&gt; 0, "&lt;entity name='zombieArleneRadiated' prob='" &amp; ROUND(BMHordeData!U23,3) &amp; "' /&gt;", "")</f>
        <v>&lt;entity name='zombieArleneRadiated' prob='0.035' /&gt;</v>
      </c>
      <c r="V23" t="str">
        <f>IF(BMHordeData!V23 &lt;&gt; 0, "&lt;entity name='zombieArleneRadiatedHorde' prob='" &amp; ROUND(BMHordeData!V23,3) &amp; "' /&gt;", "")</f>
        <v>&lt;entity name='zombieArleneRadiatedHorde' prob='0.41' /&gt;</v>
      </c>
      <c r="W23" t="str">
        <f>IF(BMHordeData!W23 &lt;&gt; 0, "&lt;entity name='zombieLab' prob='" &amp; ROUND(BMHordeData!W23,3) &amp; "' /&gt;", "")</f>
        <v>&lt;entity name='zombieLab' prob='0.93' /&gt;</v>
      </c>
      <c r="X23" t="str">
        <f>IF(BMHordeData!X23 &lt;&gt; 0, "&lt;entity name='zombieLabFeral' prob='" &amp; ROUND(BMHordeData!X23,3) &amp; "' /&gt;", "")</f>
        <v>&lt;entity name='zombieLabFeral' prob='0.17' /&gt;</v>
      </c>
      <c r="Y23" t="str">
        <f>IF(BMHordeData!Y23 &lt;&gt; 0, "&lt;entity name='zombieLabRadiated' prob='" &amp; BMHordeData!Y23 &amp; "' /&gt;", "")</f>
        <v>&lt;entity name='zombieLabRadiated' prob='0.035' /&gt;</v>
      </c>
      <c r="Z23" t="str">
        <f>IF(BMHordeData!Z23 &lt;&gt; 0, "&lt;entity name='zombieDarlene' prob='" &amp; ROUND(BMHordeData!Z23,3) &amp; "' /&gt;", "")</f>
        <v>&lt;entity name='zombieDarlene' prob='0.93' /&gt;</v>
      </c>
      <c r="AA23" t="str">
        <f>IF(BMHordeData!AA23 &lt;&gt; 0, "&lt;entity name='zombieDarleneFeral' prob='" &amp; ROUND(BMHordeData!AA23,3) &amp; "' /&gt;", "")</f>
        <v>&lt;entity name='zombieDarleneFeral' prob='0.17' /&gt;</v>
      </c>
      <c r="AB23" t="str">
        <f>IF(BMHordeData!AB23 &lt;&gt; 0, "&lt;entity name='zombieDarleneRadiated' prob='" &amp; ROUND(BMHordeData!AB23,3) &amp; "' /&gt;", "")</f>
        <v>&lt;entity name='zombieDarleneRadiated' prob='0.035' /&gt;</v>
      </c>
      <c r="AC23" t="str">
        <f>IF(BMHordeData!AC23 &lt;&gt; 0, "&lt;entity name='zombieMarlene' prob='" &amp; ROUND(BMHordeData!AC23,3) &amp; "' /&gt;", "")</f>
        <v>&lt;entity name='zombieMarlene' prob='0.93' /&gt;</v>
      </c>
      <c r="AD23" t="str">
        <f>IF(BMHordeData!AD23 &lt;&gt; 0, "&lt;entity name='zombieMarleneFeral' prob='" &amp; ROUND(BMHordeData!AD23,3) &amp; "' /&gt;", "")</f>
        <v>&lt;entity name='zombieMarleneFeral' prob='0.17' /&gt;</v>
      </c>
      <c r="AE23" t="str">
        <f>IF(BMHordeData!AE23 &lt;&gt; 0, "&lt;entity name='zombieMarleneRadiated' prob='" &amp; ROUND(BMHordeData!AE23,3) &amp; "' /&gt;", "")</f>
        <v>&lt;entity name='zombieMarleneRadiated' prob='0.035' /&gt;</v>
      </c>
      <c r="AF23" t="str">
        <f>IF(BMHordeData!AF23 &lt;&gt; 0, "&lt;entity name='zombieYo' prob='" &amp; ROUND(BMHordeData!AF23,3) &amp; "' /&gt;", "")</f>
        <v>&lt;entity name='zombieYo' prob='0.93' /&gt;</v>
      </c>
      <c r="AG23" t="str">
        <f>IF(BMHordeData!AG23 &lt;&gt; 0, "&lt;entity name='zombieYoFeral' prob='" &amp; ROUND(BMHordeData!AG23,3) &amp; "' /&gt;", "")</f>
        <v>&lt;entity name='zombieYoFeral' prob='0.17' /&gt;</v>
      </c>
      <c r="AH23" t="str">
        <f>IF(BMHordeData!AH23 &lt;&gt; 0, "&lt;entity name='zombieYoRadiated' prob='" &amp; ROUND(BMHordeData!AH23,3) &amp; "' /&gt;", "")</f>
        <v>&lt;entity name='zombieYoRadiated' prob='0.035' /&gt;</v>
      </c>
      <c r="AI23" t="str">
        <f>IF(BMHordeData!AI23 &lt;&gt; 0, "&lt;entity name='zombieSteve' prob='" &amp; ROUND(BMHordeData!AI23,3) &amp; "' /&gt;", "")</f>
        <v>&lt;entity name='zombieSteve' prob='0.93' /&gt;</v>
      </c>
      <c r="AJ23" t="str">
        <f>IF(BMHordeData!AJ23 &lt;&gt; 0, "&lt;entity name='zombieSteveFeral' prob='" &amp; ROUND(BMHordeData!AJ23,3) &amp; "' /&gt;", "")</f>
        <v>&lt;entity name='zombieSteveFeral' prob='0.17' /&gt;</v>
      </c>
      <c r="AK23" t="str">
        <f>IF(BMHordeData!AK23 &lt;&gt; 0, "&lt;entity name='zombieSteveRadiated' prob='" &amp; ROUND(BMHordeData!AK23,3) &amp; "' /&gt;", "")</f>
        <v>&lt;entity name='zombieSteveRadiated' prob='0.035' /&gt;</v>
      </c>
      <c r="AL23" t="str">
        <f>IF(BMHordeData!AL23 &lt;&gt; 0, "&lt;entity name='zombieSteveCrawler' prob='" &amp; ROUND(BMHordeData!AL23,3) &amp; "' /&gt;", "")</f>
        <v>&lt;entity name='zombieSteveCrawler' prob='0.93' /&gt;</v>
      </c>
      <c r="AM23" t="str">
        <f>IF(BMHordeData!AM23 &lt;&gt; 0, "&lt;entity name='zombieSteveCrawlerFeral' prob='" &amp; BMHordeData!AM23 &amp; "' /&gt;", "")</f>
        <v>&lt;entity name='zombieSteveCrawlerFeral' prob='0.21' /&gt;</v>
      </c>
      <c r="AN23" t="str">
        <f>IF(BMHordeData!AN23 &lt;&gt; 0, "&lt;entity name='zombieBusinessMan' prob='" &amp; ROUND(BMHordeData!AN23,3) &amp; "' /&gt;", "")</f>
        <v>&lt;entity name='zombieBusinessMan' prob='0.93' /&gt;</v>
      </c>
      <c r="AO23" t="str">
        <f>IF(BMHordeData!AO23 &lt;&gt; 0, "&lt;entity name='zombieBusinessManFeral' prob='" &amp; ROUND(BMHordeData!AO23,3) &amp; "' /&gt;", "")</f>
        <v>&lt;entity name='zombieBusinessManFeral' prob='0.17' /&gt;</v>
      </c>
      <c r="AP23" t="str">
        <f>IF(BMHordeData!AP23 &lt;&gt; 0, "&lt;entity name='zombieSnow' prob='" &amp; ROUND(BMHordeData!AP23,3) &amp; "' /&gt;", "")</f>
        <v>&lt;entity name='zombieSnow' prob='0.46' /&gt;</v>
      </c>
      <c r="AQ23" t="str">
        <f>IF(BMHordeData!AQ23 &lt;&gt; 0, "&lt;entity name='zombieSnowFeral' prob='" &amp; ROUND(BMHordeData!AQ23,3) &amp; "' /&gt;", "")</f>
        <v>&lt;entity name='zombieSnowFeral' prob='0.09' /&gt;</v>
      </c>
      <c r="AR23" t="str">
        <f>IF(BMHordeData!AR23 &lt;&gt; 0, "&lt;entity name='zombieSpider' prob='" &amp; ROUND(BMHordeData!AR23,3) &amp; "' /&gt;", "")</f>
        <v>&lt;entity name='zombieSpider' prob='0.86' /&gt;</v>
      </c>
      <c r="AS23" t="str">
        <f>IF(BMHordeData!AS23 &lt;&gt; 0, "&lt;entity name='zombieSpiderFeral' prob='" &amp; ROUND(BMHordeData!AS23,3) &amp; "' /&gt;", "")</f>
        <v>&lt;entity name='zombieSpiderFeral' prob='0.16' /&gt;</v>
      </c>
      <c r="AT23" t="str">
        <f>IF(BMHordeData!AT23 &lt;&gt; 0, "&lt;entity name='zombieSpiderRadiated' prob='" &amp; ROUND(BMHordeData!AT23,3) &amp; "' /&gt;", "")</f>
        <v>&lt;entity name='zombieSpiderRadiated' prob='0.035' /&gt;</v>
      </c>
      <c r="AU23" t="str">
        <f>IF(BMHordeData!AU23 &lt;&gt; 0, "&lt;entity name='zombieBurnt' prob='" &amp; ROUND(BMHordeData!AU23,3) &amp; "' /&gt;", "")</f>
        <v>&lt;entity name='zombieBurnt' prob='0.86' /&gt;</v>
      </c>
      <c r="AV23" t="str">
        <f>IF(BMHordeData!AV23 &lt;&gt; 0, "&lt;entity name='zombieBurnt' prob='" &amp; ROUND(BMHordeData!AV23,3) &amp; "' /&gt;", "")</f>
        <v>&lt;entity name='zombieBurnt' prob='0.09' /&gt;</v>
      </c>
      <c r="AW23" t="str">
        <f>IF(BMHordeData!AW23 &lt;&gt; 0, "&lt;entity name='zombieNurse' prob='" &amp; ROUND(BMHordeData!AW23,3) &amp; "' /&gt;", "")</f>
        <v>&lt;entity name='zombieNurse' prob='0.93' /&gt;</v>
      </c>
      <c r="AX23" t="str">
        <f>IF(BMHordeData!AX23 &lt;&gt; 0, "&lt;entity name='zombieNurseFeral' prob='" &amp; ROUND(BMHordeData!AX23,3) &amp; "' /&gt;", "")</f>
        <v>&lt;entity name='zombieNurseFeral' prob='0.17' /&gt;</v>
      </c>
      <c r="AY23" t="str">
        <f>IF(BMHordeData!AY23 &lt;&gt; 0, "&lt;entity name='zombieFatHawaiian' prob='" &amp; ROUND(BMHordeData!AY23,3) &amp; "' /&gt;", "")</f>
        <v>&lt;entity name='zombieFatHawaiian' prob='0.86' /&gt;</v>
      </c>
      <c r="AZ23" t="str">
        <f>IF(BMHordeData!AZ23 &lt;&gt; 0, "&lt;entity name='zombieFatHawaiianFeral' prob='" &amp; ROUND(BMHordeData!AZ23,3) &amp; "' /&gt;", "")</f>
        <v>&lt;entity name='zombieFatHawaiianFeral' prob='0.16' /&gt;</v>
      </c>
      <c r="BA23" t="str">
        <f>IF(BMHordeData!BA23 &lt;&gt; 0, "&lt;entity name='zombieFatCop' prob='" &amp; ROUND(BMHordeData!BA23,3) &amp; "' /&gt;", "")</f>
        <v>&lt;entity name='zombieFatCop' prob='0.26' /&gt;</v>
      </c>
      <c r="BB23" t="str">
        <f>IF(BMHordeData!BB23 &lt;&gt; 0, "&lt;entity name='zombieFatCopFeral' prob='" &amp; ROUND(BMHordeData!BB23,3) &amp; "' /&gt;", "")</f>
        <v>&lt;entity name='zombieFatCopFeral' prob='0.07' /&gt;</v>
      </c>
      <c r="BC23" t="str">
        <f>IF(BMHordeData!BC23 &lt;&gt; 0, "&lt;entity name='zombieFatCopRadiated' prob='" &amp; ROUND(BMHordeData!BC23,3) &amp; "' /&gt;", "")</f>
        <v/>
      </c>
      <c r="BD23" t="str">
        <f>IF(BMHordeData!BD23 &lt;&gt; 0, "&lt;entity name='zombieMaleHazmat' prob='" &amp; ROUND(BMHordeData!BD23,3) &amp; "' /&gt;", "")</f>
        <v>&lt;entity name='zombieMaleHazmat' prob='0.86' /&gt;</v>
      </c>
      <c r="BE23" t="str">
        <f>IF(BMHordeData!BE23 &lt;&gt; 0, "&lt;entity name='zombieMaleHazmat' prob='" &amp; ROUND(BMHordeData!BE23,3) &amp; "' /&gt;", "")</f>
        <v>&lt;entity name='zombieMaleHazmat' prob='0.09' /&gt;</v>
      </c>
      <c r="BF23" t="str">
        <f>IF(BMHordeData!BF23 &lt;&gt; 0, "&lt;entity name='zombieUtilityWorker' prob='" &amp; ROUND(BMHordeData!BF23,3) &amp; "' /&gt;", "")</f>
        <v>&lt;entity name='zombieUtilityWorker' prob='0.86' /&gt;</v>
      </c>
      <c r="BG23" t="str">
        <f>IF(BMHordeData!BG23 &lt;&gt; 0, "&lt;entity name='zombieUtilityWorkerFeral' prob='" &amp; ROUND(BMHordeData!BG23,3) &amp; "' /&gt;", "")</f>
        <v>&lt;entity name='zombieUtilityWorkerFeral' prob='0.07' /&gt;</v>
      </c>
      <c r="BH23" t="str">
        <f>IF(BMHordeData!BH23 &lt;&gt; 0, "&lt;entity name='zombieSoldier' prob='" &amp; ROUND(BMHordeData!BH23,3) &amp; "' /&gt;", "")</f>
        <v>&lt;entity name='zombieSoldier' prob='0.26' /&gt;</v>
      </c>
      <c r="BI23" t="str">
        <f>IF(BMHordeData!BI23 &lt;&gt; 0, "&lt;entity name='zombieSoldierFeral' prob='" &amp; ROUND(BMHordeData!BI23,3) &amp; "' /&gt;", "")</f>
        <v>&lt;entity name='zombieSoldierFeral' prob='0.035' /&gt;</v>
      </c>
      <c r="BJ23" t="str">
        <f>IF(BMHordeData!BJ23 &lt;&gt; 0, "&lt;entity name='zombieSoldierRadiated' prob='" &amp; ROUND(BMHordeData!BJ23,3) &amp; "' /&gt;", "")</f>
        <v/>
      </c>
      <c r="BK23" t="str">
        <f>IF(BMHordeData!BK23 &lt;&gt; 0, "&lt;entity name='zombieDemolition' prob='" &amp; ROUND(BMHordeData!BK23,3) &amp; "' /&gt;", "")</f>
        <v>&lt;entity name='zombieDemolition' prob='0.17' /&gt;</v>
      </c>
      <c r="BL23" t="str">
        <f>IF(BMHordeData!BL23 &lt;&gt; 0, "&lt;entity name='zombieDemolitionFeral' prob='" &amp; ROUND(BMHordeData!BL23,3) &amp; "' /&gt;", "")</f>
        <v/>
      </c>
      <c r="BM23" t="str">
        <f>IF(BMHordeData!BM23 &lt;&gt; 0, "&lt;entity name='zombieSkateboarder' prob='" &amp; ROUND(BMHordeData!BM23,3) &amp; "' /&gt;", "")</f>
        <v>&lt;entity name='zombieSkateboarder' prob='0.93' /&gt;</v>
      </c>
      <c r="BN23" t="str">
        <f>IF(BMHordeData!BN23 &lt;&gt; 0, "&lt;entity name='zombieSkateboarderFeral' prob='" &amp; ROUND(BMHordeData!BN23,3) &amp; "' /&gt;", "")</f>
        <v>&lt;entity name='zombieSkateboarderFeral' prob='0.17' /&gt;</v>
      </c>
      <c r="BO23" t="str">
        <f>IF(BMHordeData!BO23 &lt;&gt; 0, "&lt;entity name='zombieSkateboarderRadiated' prob='" &amp; ROUND(BMHordeData!BO23,3) &amp; "' /&gt;", "")</f>
        <v>&lt;entity name='zombieSkateboarderRadiated' prob='0.035' /&gt;</v>
      </c>
      <c r="BP23" t="str">
        <f>IF(BMHordeData!BP23 &lt;&gt; 0, "&lt;entity name='zombieCheerleader' prob='" &amp; ROUND(BMHordeData!BP23,3) &amp; "' /&gt;", "")</f>
        <v>&lt;entity name='zombieCheerleader' prob='0.93' /&gt;</v>
      </c>
      <c r="BQ23" t="str">
        <f>IF(BMHordeData!BQ23 &lt;&gt; 0, "&lt;entity name='zombieCheerleaderFeral' prob='" &amp; ROUND(BMHordeData!BQ23,3) &amp; "' /&gt;", "")</f>
        <v>&lt;entity name='zombieCheerleaderFeral' prob='0.17' /&gt;</v>
      </c>
      <c r="BR23" t="str">
        <f>IF(BMHordeData!BR23 &lt;&gt; 0, "&lt;entity name='zombieCheerleaderRadiated' prob='" &amp; ROUND(BMHordeData!BR23,3) &amp; "' /&gt;", "")</f>
        <v>&lt;entity name='zombieCheerleaderRadiated' prob='0.035' /&gt;</v>
      </c>
      <c r="BS23" t="str">
        <f>IF(BMHordeData!BS23 &lt;&gt; 0, "&lt;entity name='zombieOldTimer' prob='" &amp; ROUND(BMHordeData!BS23,3) &amp; "' /&gt;", "")</f>
        <v>&lt;entity name='zombieOldTimer' prob='0.93' /&gt;</v>
      </c>
      <c r="BT23" t="str">
        <f>IF(BMHordeData!BT23 &lt;&gt; 0, "&lt;entity name='zombieOldTimerFeral' prob='" &amp; ROUND(BMHordeData!BT23,3) &amp; "' /&gt;", "")</f>
        <v>&lt;entity name='zombieOldTimerFeral' prob='0.17' /&gt;</v>
      </c>
      <c r="BU23" t="str">
        <f>IF(BMHordeData!BU23 &lt;&gt; 0, "&lt;entity name='zombieOldTimerRadiated' prob='" &amp; ROUND(BMHordeData!BU23,3) &amp; "' /&gt;", "")</f>
        <v>&lt;entity name='zombieOldTimerRadiated' prob='0.035' /&gt;</v>
      </c>
      <c r="BV23" t="str">
        <f>IF(BMHordeData!BV23 &lt;&gt; 0, "&lt;entity name='zombieBiker' prob='" &amp; ROUND(BMHordeData!BV23,3) &amp; "' /&gt;", "")</f>
        <v>&lt;entity name='zombieBiker' prob='0.26' /&gt;</v>
      </c>
      <c r="BW23" t="str">
        <f>IF(BMHordeData!BW23 &lt;&gt; 0, "&lt;entity name='zombieBikerFeral' prob='" &amp; ROUND(BMHordeData!BW23,3) &amp; "' /&gt;", "")</f>
        <v>&lt;entity name='zombieBikerFeral' prob='0.07' /&gt;</v>
      </c>
      <c r="BX23" t="str">
        <f>IF(BMHordeData!BX23 &lt;&gt; 0, "&lt;entity name='zombieBikerRadiated' prob='" &amp; ROUND(BMHordeData!BX23,3) &amp; "' /&gt;", "")</f>
        <v/>
      </c>
      <c r="BY23" t="str">
        <f>IF(BMHordeData!BY23 &lt;&gt; 0, "&lt;entity name='zombieFarmer' prob='" &amp; ROUND(BMHordeData!BY23,3) &amp; "' /&gt;", "")</f>
        <v>&lt;entity name='zombieFarmer' prob='0.86' /&gt;</v>
      </c>
      <c r="BZ23" t="str">
        <f>IF(BMHordeData!BZ23 &lt;&gt; 0, "&lt;entity name='zombieFarmerFeral' prob='" &amp; ROUND(BMHordeData!BZ23,3) &amp; "' /&gt;", "")</f>
        <v>&lt;entity name='zombieFarmerFeral' prob='0.17' /&gt;</v>
      </c>
      <c r="CA23" t="str">
        <f>IF(BMHordeData!CA23 &lt;&gt; 0, "&lt;entity name='zombieStripper' prob='" &amp; ROUND(BMHordeData!CA23,3) &amp; "' /&gt;", "")</f>
        <v/>
      </c>
      <c r="CB23" t="str">
        <f>IF(BMHordeData!CB23 &lt;&gt; 0, "&lt;entity name='zombieStripperFeral' prob='" &amp; ROUND(BMHordeData!CB23,3) &amp; "' /&gt;", "")</f>
        <v/>
      </c>
      <c r="CC23" t="str">
        <f>IF(BMHordeData!CC23 &lt;&gt; 0, "&lt;entity name='animalZombieBear' prob='" &amp; ROUND(BMHordeData!CC23,3) &amp; "' /&gt;", "")</f>
        <v>&lt;entity name='animalZombieBear' prob='0.07' /&gt;</v>
      </c>
      <c r="CD23" t="str">
        <f>IF(BMHordeData!CD23 &lt;&gt; 0, "&lt;entity name='animalZombieBearFeral' prob='" &amp; ROUND(BMHordeData!CD23,3) &amp; "' /&gt;", "")</f>
        <v/>
      </c>
      <c r="CE23" t="str">
        <f>IF(BMHordeData!CE23 &lt;&gt; 0, "&lt;entity name='animalZombieVulture' prob='" &amp; ROUND(BMHordeData!CE23,3) &amp; "' /&gt;", "")</f>
        <v>&lt;entity name='animalZombieVulture' prob='0.86' /&gt;</v>
      </c>
      <c r="CF23" t="str">
        <f>IF(BMHordeData!CF23 &lt;&gt; 0, "&lt;entity name='animalZombieVultureRadiated' prob='" &amp; ROUND(BMHordeData!CF23,3) &amp; "' /&gt;", "")</f>
        <v>&lt;entity name='animalZombieVultureRadiated' prob='0.1' /&gt;</v>
      </c>
      <c r="CG23" t="str">
        <f>IF(BMHordeData!CG23 &lt;&gt; 0, "&lt;entity name='animalZombieDog' prob='" &amp; ROUND(BMHordeData!CG23,3) &amp; "' /&gt;", "")</f>
        <v>&lt;entity name='animalZombieDog' prob='0.66' /&gt;</v>
      </c>
      <c r="CH23" t="str">
        <f>IF(BMHordeData!CH23 &lt;&gt; 0, "&lt;entity name='animalBossGrace' prob='" &amp; ROUND(BMHordeData!CH23,3) &amp; "' /&gt;", "")</f>
        <v/>
      </c>
      <c r="CI23" t="s">
        <v>86</v>
      </c>
    </row>
    <row r="24" spans="1:87" x14ac:dyDescent="0.25">
      <c r="A24" t="str">
        <f>"&lt;entitygroup name='feralHordeStageGS" &amp; BMHordeData!A24 &amp; "'&gt;"</f>
        <v>&lt;entitygroup name='feralHordeStageGS91'&gt;</v>
      </c>
      <c r="B24" t="str">
        <f>IF(BMHordeData!B24 &lt;&gt; 0, "&lt;entity name='zombieWight' prob='" &amp; ROUND(BMHordeData!B24,3) &amp; "' /&gt;", "")</f>
        <v>&lt;entity name='zombieWight' prob='0.67' /&gt;</v>
      </c>
      <c r="C24" t="str">
        <f>IF(BMHordeData!C24 &lt;&gt; 0, "&lt;entity name='zombieWightFeral' prob='" &amp; ROUND(BMHordeData!C24, 3) &amp; "' /&gt;", "")</f>
        <v>&lt;entity name='zombieWightFeral' prob='0.18' /&gt;</v>
      </c>
      <c r="D24" t="str">
        <f>IF(BMHordeData!D24 &lt;&gt; 0, "&lt;entity name='zombieWightRadiated' prob='" &amp; ROUND(BMHordeData!D24,3) &amp; "' /&gt;", "")</f>
        <v>&lt;entity name='zombieWightRadiated' prob='0.015' /&gt;</v>
      </c>
      <c r="E24" t="str">
        <f>IF(BMHordeData!E24 &lt;&gt; 0, "&lt;entity name='zombieBoe' prob='" &amp; ROUND(BMHordeData!E24,3) &amp; "' /&gt;", "")</f>
        <v>&lt;entity name='zombieBoe' prob='0.92' /&gt;</v>
      </c>
      <c r="F24" t="str">
        <f>IF(BMHordeData!F24 &lt;&gt; 0, "&lt;entity name='zombieBoeFeral' prob='" &amp; ROUND(BMHordeData!F24,3) &amp; "' /&gt;", "")</f>
        <v>&lt;entity name='zombieBoeFeral' prob='0.18' /&gt;</v>
      </c>
      <c r="G24" t="str">
        <f>IF(BMHordeData!G24 &lt;&gt; 0, "&lt;entity name='zombieBoeRadiated' prob='" &amp; ROUND(BMHordeData!G24,3) &amp; "' /&gt;", "")</f>
        <v>&lt;entity name='zombieBoeRadiated' prob='0.04' /&gt;</v>
      </c>
      <c r="H24" t="str">
        <f>IF(BMHordeData!H24 &lt;&gt; 0, "&lt;entity name='zombieFootballPlayer' prob='" &amp; ROUND(BMHordeData!H24,3) &amp; "' /&gt;", "")</f>
        <v>&lt;entity name='zombieFootballPlayer' prob='0.37' /&gt;</v>
      </c>
      <c r="I24" t="str">
        <f>IF(BMHordeData!I24 &lt;&gt; 0, "&lt;entity name='zombieFootballPlayerFeral' prob='" &amp; ROUND(BMHordeData!I24,3) &amp; "' /&gt;", "")</f>
        <v>&lt;entity name='zombieFootballPlayerFeral' prob='0.04' /&gt;</v>
      </c>
      <c r="J24" t="str">
        <f>IF(BMHordeData!J24 &lt;&gt; 0, "&lt;entity name='zombieFemaleFat' prob='" &amp; BMHordeData!J24 &amp; "' /&gt;", "")</f>
        <v>&lt;entity name='zombieFemaleFat' prob='0.67' /&gt;</v>
      </c>
      <c r="K24" t="str">
        <f>IF(BMHordeData!K24 &lt;&gt; 0, "&lt;entity name='zombieFemaleFatFeral' prob='" &amp; ROUND(BMHordeData!K24,3) &amp; "' /&gt;", "")</f>
        <v>&lt;entity name='zombieFemaleFatFeral' prob='0.18' /&gt;</v>
      </c>
      <c r="L24" t="str">
        <f>IF(BMHordeData!L24 &lt;&gt; 0, "&lt;entity name='zombieFemaleFatRadiated' prob='" &amp; ROUND(BMHordeData!L24,3) &amp; "' /&gt;", "")</f>
        <v>&lt;entity name='zombieFemaleFatRadiated' prob='0.04' /&gt;</v>
      </c>
      <c r="M24" t="str">
        <f>IF(BMHordeData!M24 &lt;&gt; 0, "&lt;entity name='zombieJoe' prob='" &amp; ROUND(BMHordeData!M24,3) &amp; "' /&gt;", "")</f>
        <v>&lt;entity name='zombieJoe' prob='0.92' /&gt;</v>
      </c>
      <c r="N24" t="str">
        <f>IF(BMHordeData!N24 &lt;&gt; 0, "&lt;entity name='zombieJoeFeral' prob='" &amp; ROUND(BMHordeData!N24,3) &amp; "' /&gt;", "")</f>
        <v>&lt;entity name='zombieJoeFeral' prob='0.18' /&gt;</v>
      </c>
      <c r="O24" t="str">
        <f>IF(BMHordeData!O24 &lt;&gt; 0, "&lt;entity name='zombieJoeRadiated' prob='" &amp; ROUND(BMHordeData!O24,) &amp; "' /&gt;", "")</f>
        <v>&lt;entity name='zombieJoeRadiated' prob='0' /&gt;</v>
      </c>
      <c r="P24" t="str">
        <f>IF(BMHordeData!P24 &lt;&gt; 0, "&lt;entity name='zombieJoe' prob='" &amp; ROUND(BMHordeData!P24,3) &amp; "' /&gt;", "")</f>
        <v>&lt;entity name='zombieJoe' prob='0.92' /&gt;</v>
      </c>
      <c r="Q24" t="str">
        <f>IF(BMHordeData!Q24 &lt;&gt; 0, "&lt;entity name='zombieJoeFeral' prob='" &amp; ROUND(BMHordeData!Q24,3) &amp; "' /&gt;", "")</f>
        <v>&lt;entity name='zombieJoeFeral' prob='0.18' /&gt;</v>
      </c>
      <c r="R24" t="str">
        <f>IF(BMHordeData!R24 &lt;&gt; 0, "&lt;entity name='zombieJoeRadiated' prob='" &amp; ROUND(BMHordeData!R24,3) &amp; "' /&gt;", "")</f>
        <v>&lt;entity name='zombieJoeRadiated' prob='0.04' /&gt;</v>
      </c>
      <c r="S24" t="str">
        <f>IF(BMHordeData!S24 &lt;&gt; 0, "&lt;entity name='zombieArlene' prob='" &amp; ROUND(BMHordeData!S24,3) &amp; "' /&gt;", "")</f>
        <v>&lt;entity name='zombieArlene' prob='0.92' /&gt;</v>
      </c>
      <c r="T24" t="str">
        <f>IF(BMHordeData!T24 &lt;&gt; 0, "&lt;entity name='zombieArleneFeral' prob='" &amp; ROUND(BMHordeData!T24,3) &amp; "' /&gt;", "")</f>
        <v>&lt;entity name='zombieArleneFeral' prob='0.18' /&gt;</v>
      </c>
      <c r="U24" t="str">
        <f>IF(BMHordeData!U24 &lt;&gt; 0, "&lt;entity name='zombieArleneRadiated' prob='" &amp; ROUND(BMHordeData!U24,3) &amp; "' /&gt;", "")</f>
        <v>&lt;entity name='zombieArleneRadiated' prob='0.04' /&gt;</v>
      </c>
      <c r="V24" t="str">
        <f>IF(BMHordeData!V24 &lt;&gt; 0, "&lt;entity name='zombieArleneRadiatedHorde' prob='" &amp; ROUND(BMHordeData!V24,3) &amp; "' /&gt;", "")</f>
        <v>&lt;entity name='zombieArleneRadiatedHorde' prob='0.42' /&gt;</v>
      </c>
      <c r="W24" t="str">
        <f>IF(BMHordeData!W24 &lt;&gt; 0, "&lt;entity name='zombieLab' prob='" &amp; ROUND(BMHordeData!W24,3) &amp; "' /&gt;", "")</f>
        <v>&lt;entity name='zombieLab' prob='0.92' /&gt;</v>
      </c>
      <c r="X24" t="str">
        <f>IF(BMHordeData!X24 &lt;&gt; 0, "&lt;entity name='zombieLabFeral' prob='" &amp; ROUND(BMHordeData!X24,3) &amp; "' /&gt;", "")</f>
        <v>&lt;entity name='zombieLabFeral' prob='0.18' /&gt;</v>
      </c>
      <c r="Y24" t="str">
        <f>IF(BMHordeData!Y24 &lt;&gt; 0, "&lt;entity name='zombieLabRadiated' prob='" &amp; BMHordeData!Y24 &amp; "' /&gt;", "")</f>
        <v>&lt;entity name='zombieLabRadiated' prob='0.04' /&gt;</v>
      </c>
      <c r="Z24" t="str">
        <f>IF(BMHordeData!Z24 &lt;&gt; 0, "&lt;entity name='zombieDarlene' prob='" &amp; ROUND(BMHordeData!Z24,3) &amp; "' /&gt;", "")</f>
        <v>&lt;entity name='zombieDarlene' prob='0.92' /&gt;</v>
      </c>
      <c r="AA24" t="str">
        <f>IF(BMHordeData!AA24 &lt;&gt; 0, "&lt;entity name='zombieDarleneFeral' prob='" &amp; ROUND(BMHordeData!AA24,3) &amp; "' /&gt;", "")</f>
        <v>&lt;entity name='zombieDarleneFeral' prob='0.18' /&gt;</v>
      </c>
      <c r="AB24" t="str">
        <f>IF(BMHordeData!AB24 &lt;&gt; 0, "&lt;entity name='zombieDarleneRadiated' prob='" &amp; ROUND(BMHordeData!AB24,3) &amp; "' /&gt;", "")</f>
        <v>&lt;entity name='zombieDarleneRadiated' prob='0.04' /&gt;</v>
      </c>
      <c r="AC24" t="str">
        <f>IF(BMHordeData!AC24 &lt;&gt; 0, "&lt;entity name='zombieMarlene' prob='" &amp; ROUND(BMHordeData!AC24,3) &amp; "' /&gt;", "")</f>
        <v>&lt;entity name='zombieMarlene' prob='0.92' /&gt;</v>
      </c>
      <c r="AD24" t="str">
        <f>IF(BMHordeData!AD24 &lt;&gt; 0, "&lt;entity name='zombieMarleneFeral' prob='" &amp; ROUND(BMHordeData!AD24,3) &amp; "' /&gt;", "")</f>
        <v>&lt;entity name='zombieMarleneFeral' prob='0.18' /&gt;</v>
      </c>
      <c r="AE24" t="str">
        <f>IF(BMHordeData!AE24 &lt;&gt; 0, "&lt;entity name='zombieMarleneRadiated' prob='" &amp; ROUND(BMHordeData!AE24,3) &amp; "' /&gt;", "")</f>
        <v>&lt;entity name='zombieMarleneRadiated' prob='0.04' /&gt;</v>
      </c>
      <c r="AF24" t="str">
        <f>IF(BMHordeData!AF24 &lt;&gt; 0, "&lt;entity name='zombieYo' prob='" &amp; ROUND(BMHordeData!AF24,3) &amp; "' /&gt;", "")</f>
        <v>&lt;entity name='zombieYo' prob='0.92' /&gt;</v>
      </c>
      <c r="AG24" t="str">
        <f>IF(BMHordeData!AG24 &lt;&gt; 0, "&lt;entity name='zombieYoFeral' prob='" &amp; ROUND(BMHordeData!AG24,3) &amp; "' /&gt;", "")</f>
        <v>&lt;entity name='zombieYoFeral' prob='0.18' /&gt;</v>
      </c>
      <c r="AH24" t="str">
        <f>IF(BMHordeData!AH24 &lt;&gt; 0, "&lt;entity name='zombieYoRadiated' prob='" &amp; ROUND(BMHordeData!AH24,3) &amp; "' /&gt;", "")</f>
        <v>&lt;entity name='zombieYoRadiated' prob='0.04' /&gt;</v>
      </c>
      <c r="AI24" t="str">
        <f>IF(BMHordeData!AI24 &lt;&gt; 0, "&lt;entity name='zombieSteve' prob='" &amp; ROUND(BMHordeData!AI24,3) &amp; "' /&gt;", "")</f>
        <v>&lt;entity name='zombieSteve' prob='0.92' /&gt;</v>
      </c>
      <c r="AJ24" t="str">
        <f>IF(BMHordeData!AJ24 &lt;&gt; 0, "&lt;entity name='zombieSteveFeral' prob='" &amp; ROUND(BMHordeData!AJ24,3) &amp; "' /&gt;", "")</f>
        <v>&lt;entity name='zombieSteveFeral' prob='0.18' /&gt;</v>
      </c>
      <c r="AK24" t="str">
        <f>IF(BMHordeData!AK24 &lt;&gt; 0, "&lt;entity name='zombieSteveRadiated' prob='" &amp; ROUND(BMHordeData!AK24,3) &amp; "' /&gt;", "")</f>
        <v>&lt;entity name='zombieSteveRadiated' prob='0.04' /&gt;</v>
      </c>
      <c r="AL24" t="str">
        <f>IF(BMHordeData!AL24 &lt;&gt; 0, "&lt;entity name='zombieSteveCrawler' prob='" &amp; ROUND(BMHordeData!AL24,3) &amp; "' /&gt;", "")</f>
        <v>&lt;entity name='zombieSteveCrawler' prob='0.92' /&gt;</v>
      </c>
      <c r="AM24" t="str">
        <f>IF(BMHordeData!AM24 &lt;&gt; 0, "&lt;entity name='zombieSteveCrawlerFeral' prob='" &amp; BMHordeData!AM24 &amp; "' /&gt;", "")</f>
        <v>&lt;entity name='zombieSteveCrawlerFeral' prob='0.22' /&gt;</v>
      </c>
      <c r="AN24" t="str">
        <f>IF(BMHordeData!AN24 &lt;&gt; 0, "&lt;entity name='zombieBusinessMan' prob='" &amp; ROUND(BMHordeData!AN24,3) &amp; "' /&gt;", "")</f>
        <v>&lt;entity name='zombieBusinessMan' prob='0.92' /&gt;</v>
      </c>
      <c r="AO24" t="str">
        <f>IF(BMHordeData!AO24 &lt;&gt; 0, "&lt;entity name='zombieBusinessManFeral' prob='" &amp; ROUND(BMHordeData!AO24,3) &amp; "' /&gt;", "")</f>
        <v>&lt;entity name='zombieBusinessManFeral' prob='0.18' /&gt;</v>
      </c>
      <c r="AP24" t="str">
        <f>IF(BMHordeData!AP24 &lt;&gt; 0, "&lt;entity name='zombieSnow' prob='" &amp; ROUND(BMHordeData!AP24,3) &amp; "' /&gt;", "")</f>
        <v>&lt;entity name='zombieSnow' prob='0.47' /&gt;</v>
      </c>
      <c r="AQ24" t="str">
        <f>IF(BMHordeData!AQ24 &lt;&gt; 0, "&lt;entity name='zombieSnowFeral' prob='" &amp; ROUND(BMHordeData!AQ24,3) &amp; "' /&gt;", "")</f>
        <v>&lt;entity name='zombieSnowFeral' prob='0.1' /&gt;</v>
      </c>
      <c r="AR24" t="str">
        <f>IF(BMHordeData!AR24 &lt;&gt; 0, "&lt;entity name='zombieSpider' prob='" &amp; ROUND(BMHordeData!AR24,3) &amp; "' /&gt;", "")</f>
        <v>&lt;entity name='zombieSpider' prob='0.87' /&gt;</v>
      </c>
      <c r="AS24" t="str">
        <f>IF(BMHordeData!AS24 &lt;&gt; 0, "&lt;entity name='zombieSpiderFeral' prob='" &amp; ROUND(BMHordeData!AS24,3) &amp; "' /&gt;", "")</f>
        <v>&lt;entity name='zombieSpiderFeral' prob='0.17' /&gt;</v>
      </c>
      <c r="AT24" t="str">
        <f>IF(BMHordeData!AT24 &lt;&gt; 0, "&lt;entity name='zombieSpiderRadiated' prob='" &amp; ROUND(BMHordeData!AT24,3) &amp; "' /&gt;", "")</f>
        <v>&lt;entity name='zombieSpiderRadiated' prob='0.04' /&gt;</v>
      </c>
      <c r="AU24" t="str">
        <f>IF(BMHordeData!AU24 &lt;&gt; 0, "&lt;entity name='zombieBurnt' prob='" &amp; ROUND(BMHordeData!AU24,3) &amp; "' /&gt;", "")</f>
        <v>&lt;entity name='zombieBurnt' prob='0.87' /&gt;</v>
      </c>
      <c r="AV24" t="str">
        <f>IF(BMHordeData!AV24 &lt;&gt; 0, "&lt;entity name='zombieBurnt' prob='" &amp; ROUND(BMHordeData!AV24,3) &amp; "' /&gt;", "")</f>
        <v>&lt;entity name='zombieBurnt' prob='0.1' /&gt;</v>
      </c>
      <c r="AW24" t="str">
        <f>IF(BMHordeData!AW24 &lt;&gt; 0, "&lt;entity name='zombieNurse' prob='" &amp; ROUND(BMHordeData!AW24,3) &amp; "' /&gt;", "")</f>
        <v>&lt;entity name='zombieNurse' prob='0.92' /&gt;</v>
      </c>
      <c r="AX24" t="str">
        <f>IF(BMHordeData!AX24 &lt;&gt; 0, "&lt;entity name='zombieNurseFeral' prob='" &amp; ROUND(BMHordeData!AX24,3) &amp; "' /&gt;", "")</f>
        <v>&lt;entity name='zombieNurseFeral' prob='0.18' /&gt;</v>
      </c>
      <c r="AY24" t="str">
        <f>IF(BMHordeData!AY24 &lt;&gt; 0, "&lt;entity name='zombieFatHawaiian' prob='" &amp; ROUND(BMHordeData!AY24,3) &amp; "' /&gt;", "")</f>
        <v>&lt;entity name='zombieFatHawaiian' prob='0.87' /&gt;</v>
      </c>
      <c r="AZ24" t="str">
        <f>IF(BMHordeData!AZ24 &lt;&gt; 0, "&lt;entity name='zombieFatHawaiianFeral' prob='" &amp; ROUND(BMHordeData!AZ24,3) &amp; "' /&gt;", "")</f>
        <v>&lt;entity name='zombieFatHawaiianFeral' prob='0.17' /&gt;</v>
      </c>
      <c r="BA24" t="str">
        <f>IF(BMHordeData!BA24 &lt;&gt; 0, "&lt;entity name='zombieFatCop' prob='" &amp; ROUND(BMHordeData!BA24,3) &amp; "' /&gt;", "")</f>
        <v>&lt;entity name='zombieFatCop' prob='0.27' /&gt;</v>
      </c>
      <c r="BB24" t="str">
        <f>IF(BMHordeData!BB24 &lt;&gt; 0, "&lt;entity name='zombieFatCopFeral' prob='" &amp; ROUND(BMHordeData!BB24,3) &amp; "' /&gt;", "")</f>
        <v>&lt;entity name='zombieFatCopFeral' prob='0.08' /&gt;</v>
      </c>
      <c r="BC24" t="str">
        <f>IF(BMHordeData!BC24 &lt;&gt; 0, "&lt;entity name='zombieFatCopRadiated' prob='" &amp; ROUND(BMHordeData!BC24,3) &amp; "' /&gt;", "")</f>
        <v/>
      </c>
      <c r="BD24" t="str">
        <f>IF(BMHordeData!BD24 &lt;&gt; 0, "&lt;entity name='zombieMaleHazmat' prob='" &amp; ROUND(BMHordeData!BD24,3) &amp; "' /&gt;", "")</f>
        <v>&lt;entity name='zombieMaleHazmat' prob='0.87' /&gt;</v>
      </c>
      <c r="BE24" t="str">
        <f>IF(BMHordeData!BE24 &lt;&gt; 0, "&lt;entity name='zombieMaleHazmat' prob='" &amp; ROUND(BMHordeData!BE24,3) &amp; "' /&gt;", "")</f>
        <v>&lt;entity name='zombieMaleHazmat' prob='0.1' /&gt;</v>
      </c>
      <c r="BF24" t="str">
        <f>IF(BMHordeData!BF24 &lt;&gt; 0, "&lt;entity name='zombieUtilityWorker' prob='" &amp; ROUND(BMHordeData!BF24,3) &amp; "' /&gt;", "")</f>
        <v>&lt;entity name='zombieUtilityWorker' prob='0.87' /&gt;</v>
      </c>
      <c r="BG24" t="str">
        <f>IF(BMHordeData!BG24 &lt;&gt; 0, "&lt;entity name='zombieUtilityWorkerFeral' prob='" &amp; ROUND(BMHordeData!BG24,3) &amp; "' /&gt;", "")</f>
        <v>&lt;entity name='zombieUtilityWorkerFeral' prob='0.08' /&gt;</v>
      </c>
      <c r="BH24" t="str">
        <f>IF(BMHordeData!BH24 &lt;&gt; 0, "&lt;entity name='zombieSoldier' prob='" &amp; ROUND(BMHordeData!BH24,3) &amp; "' /&gt;", "")</f>
        <v>&lt;entity name='zombieSoldier' prob='0.27' /&gt;</v>
      </c>
      <c r="BI24" t="str">
        <f>IF(BMHordeData!BI24 &lt;&gt; 0, "&lt;entity name='zombieSoldierFeral' prob='" &amp; ROUND(BMHordeData!BI24,3) &amp; "' /&gt;", "")</f>
        <v>&lt;entity name='zombieSoldierFeral' prob='0.04' /&gt;</v>
      </c>
      <c r="BJ24" t="str">
        <f>IF(BMHordeData!BJ24 &lt;&gt; 0, "&lt;entity name='zombieSoldierRadiated' prob='" &amp; ROUND(BMHordeData!BJ24,3) &amp; "' /&gt;", "")</f>
        <v/>
      </c>
      <c r="BK24" t="str">
        <f>IF(BMHordeData!BK24 &lt;&gt; 0, "&lt;entity name='zombieDemolition' prob='" &amp; ROUND(BMHordeData!BK24,3) &amp; "' /&gt;", "")</f>
        <v>&lt;entity name='zombieDemolition' prob='0.18' /&gt;</v>
      </c>
      <c r="BL24" t="str">
        <f>IF(BMHordeData!BL24 &lt;&gt; 0, "&lt;entity name='zombieDemolitionFeral' prob='" &amp; ROUND(BMHordeData!BL24,3) &amp; "' /&gt;", "")</f>
        <v/>
      </c>
      <c r="BM24" t="str">
        <f>IF(BMHordeData!BM24 &lt;&gt; 0, "&lt;entity name='zombieSkateboarder' prob='" &amp; ROUND(BMHordeData!BM24,3) &amp; "' /&gt;", "")</f>
        <v>&lt;entity name='zombieSkateboarder' prob='0.92' /&gt;</v>
      </c>
      <c r="BN24" t="str">
        <f>IF(BMHordeData!BN24 &lt;&gt; 0, "&lt;entity name='zombieSkateboarderFeral' prob='" &amp; ROUND(BMHordeData!BN24,3) &amp; "' /&gt;", "")</f>
        <v>&lt;entity name='zombieSkateboarderFeral' prob='0.18' /&gt;</v>
      </c>
      <c r="BO24" t="str">
        <f>IF(BMHordeData!BO24 &lt;&gt; 0, "&lt;entity name='zombieSkateboarderRadiated' prob='" &amp; ROUND(BMHordeData!BO24,3) &amp; "' /&gt;", "")</f>
        <v>&lt;entity name='zombieSkateboarderRadiated' prob='0.04' /&gt;</v>
      </c>
      <c r="BP24" t="str">
        <f>IF(BMHordeData!BP24 &lt;&gt; 0, "&lt;entity name='zombieCheerleader' prob='" &amp; ROUND(BMHordeData!BP24,3) &amp; "' /&gt;", "")</f>
        <v>&lt;entity name='zombieCheerleader' prob='0.92' /&gt;</v>
      </c>
      <c r="BQ24" t="str">
        <f>IF(BMHordeData!BQ24 &lt;&gt; 0, "&lt;entity name='zombieCheerleaderFeral' prob='" &amp; ROUND(BMHordeData!BQ24,3) &amp; "' /&gt;", "")</f>
        <v>&lt;entity name='zombieCheerleaderFeral' prob='0.18' /&gt;</v>
      </c>
      <c r="BR24" t="str">
        <f>IF(BMHordeData!BR24 &lt;&gt; 0, "&lt;entity name='zombieCheerleaderRadiated' prob='" &amp; ROUND(BMHordeData!BR24,3) &amp; "' /&gt;", "")</f>
        <v>&lt;entity name='zombieCheerleaderRadiated' prob='0.04' /&gt;</v>
      </c>
      <c r="BS24" t="str">
        <f>IF(BMHordeData!BS24 &lt;&gt; 0, "&lt;entity name='zombieOldTimer' prob='" &amp; ROUND(BMHordeData!BS24,3) &amp; "' /&gt;", "")</f>
        <v>&lt;entity name='zombieOldTimer' prob='0.92' /&gt;</v>
      </c>
      <c r="BT24" t="str">
        <f>IF(BMHordeData!BT24 &lt;&gt; 0, "&lt;entity name='zombieOldTimerFeral' prob='" &amp; ROUND(BMHordeData!BT24,3) &amp; "' /&gt;", "")</f>
        <v>&lt;entity name='zombieOldTimerFeral' prob='0.18' /&gt;</v>
      </c>
      <c r="BU24" t="str">
        <f>IF(BMHordeData!BU24 &lt;&gt; 0, "&lt;entity name='zombieOldTimerRadiated' prob='" &amp; ROUND(BMHordeData!BU24,3) &amp; "' /&gt;", "")</f>
        <v>&lt;entity name='zombieOldTimerRadiated' prob='0.04' /&gt;</v>
      </c>
      <c r="BV24" t="str">
        <f>IF(BMHordeData!BV24 &lt;&gt; 0, "&lt;entity name='zombieBiker' prob='" &amp; ROUND(BMHordeData!BV24,3) &amp; "' /&gt;", "")</f>
        <v>&lt;entity name='zombieBiker' prob='0.27' /&gt;</v>
      </c>
      <c r="BW24" t="str">
        <f>IF(BMHordeData!BW24 &lt;&gt; 0, "&lt;entity name='zombieBikerFeral' prob='" &amp; ROUND(BMHordeData!BW24,3) &amp; "' /&gt;", "")</f>
        <v>&lt;entity name='zombieBikerFeral' prob='0.08' /&gt;</v>
      </c>
      <c r="BX24" t="str">
        <f>IF(BMHordeData!BX24 &lt;&gt; 0, "&lt;entity name='zombieBikerRadiated' prob='" &amp; ROUND(BMHordeData!BX24,3) &amp; "' /&gt;", "")</f>
        <v/>
      </c>
      <c r="BY24" t="str">
        <f>IF(BMHordeData!BY24 &lt;&gt; 0, "&lt;entity name='zombieFarmer' prob='" &amp; ROUND(BMHordeData!BY24,3) &amp; "' /&gt;", "")</f>
        <v>&lt;entity name='zombieFarmer' prob='0.87' /&gt;</v>
      </c>
      <c r="BZ24" t="str">
        <f>IF(BMHordeData!BZ24 &lt;&gt; 0, "&lt;entity name='zombieFarmerFeral' prob='" &amp; ROUND(BMHordeData!BZ24,3) &amp; "' /&gt;", "")</f>
        <v>&lt;entity name='zombieFarmerFeral' prob='0.18' /&gt;</v>
      </c>
      <c r="CA24" t="str">
        <f>IF(BMHordeData!CA24 &lt;&gt; 0, "&lt;entity name='zombieStripper' prob='" &amp; ROUND(BMHordeData!CA24,3) &amp; "' /&gt;", "")</f>
        <v/>
      </c>
      <c r="CB24" t="str">
        <f>IF(BMHordeData!CB24 &lt;&gt; 0, "&lt;entity name='zombieStripperFeral' prob='" &amp; ROUND(BMHordeData!CB24,3) &amp; "' /&gt;", "")</f>
        <v/>
      </c>
      <c r="CC24" t="str">
        <f>IF(BMHordeData!CC24 &lt;&gt; 0, "&lt;entity name='animalZombieBear' prob='" &amp; ROUND(BMHordeData!CC24,3) &amp; "' /&gt;", "")</f>
        <v>&lt;entity name='animalZombieBear' prob='0.08' /&gt;</v>
      </c>
      <c r="CD24" t="str">
        <f>IF(BMHordeData!CD24 &lt;&gt; 0, "&lt;entity name='animalZombieBearFeral' prob='" &amp; ROUND(BMHordeData!CD24,3) &amp; "' /&gt;", "")</f>
        <v/>
      </c>
      <c r="CE24" t="str">
        <f>IF(BMHordeData!CE24 &lt;&gt; 0, "&lt;entity name='animalZombieVulture' prob='" &amp; ROUND(BMHordeData!CE24,3) &amp; "' /&gt;", "")</f>
        <v>&lt;entity name='animalZombieVulture' prob='0.87' /&gt;</v>
      </c>
      <c r="CF24" t="str">
        <f>IF(BMHordeData!CF24 &lt;&gt; 0, "&lt;entity name='animalZombieVultureRadiated' prob='" &amp; ROUND(BMHordeData!CF24,3) &amp; "' /&gt;", "")</f>
        <v>&lt;entity name='animalZombieVultureRadiated' prob='0.105' /&gt;</v>
      </c>
      <c r="CG24" t="str">
        <f>IF(BMHordeData!CG24 &lt;&gt; 0, "&lt;entity name='animalZombieDog' prob='" &amp; ROUND(BMHordeData!CG24,3) &amp; "' /&gt;", "")</f>
        <v>&lt;entity name='animalZombieDog' prob='0.67' /&gt;</v>
      </c>
      <c r="CH24" t="str">
        <f>IF(BMHordeData!CH24 &lt;&gt; 0, "&lt;entity name='animalBossGrace' prob='" &amp; ROUND(BMHordeData!CH24,3) &amp; "' /&gt;", "")</f>
        <v/>
      </c>
      <c r="CI24" t="s">
        <v>86</v>
      </c>
    </row>
    <row r="25" spans="1:87" x14ac:dyDescent="0.25">
      <c r="A25" t="str">
        <f>"&lt;entitygroup name='feralHordeStageGS" &amp; BMHordeData!A25 &amp; "'&gt;"</f>
        <v>&lt;entitygroup name='feralHordeStageGS97'&gt;</v>
      </c>
      <c r="B25" t="str">
        <f>IF(BMHordeData!B25 &lt;&gt; 0, "&lt;entity name='zombieWight' prob='" &amp; ROUND(BMHordeData!B25,3) &amp; "' /&gt;", "")</f>
        <v>&lt;entity name='zombieWight' prob='0.68' /&gt;</v>
      </c>
      <c r="C25" t="str">
        <f>IF(BMHordeData!C25 &lt;&gt; 0, "&lt;entity name='zombieWightFeral' prob='" &amp; ROUND(BMHordeData!C25, 3) &amp; "' /&gt;", "")</f>
        <v>&lt;entity name='zombieWightFeral' prob='0.19' /&gt;</v>
      </c>
      <c r="D25" t="str">
        <f>IF(BMHordeData!D25 &lt;&gt; 0, "&lt;entity name='zombieWightRadiated' prob='" &amp; ROUND(BMHordeData!D25,3) &amp; "' /&gt;", "")</f>
        <v>&lt;entity name='zombieWightRadiated' prob='0.02' /&gt;</v>
      </c>
      <c r="E25" t="str">
        <f>IF(BMHordeData!E25 &lt;&gt; 0, "&lt;entity name='zombieBoe' prob='" &amp; ROUND(BMHordeData!E25,3) &amp; "' /&gt;", "")</f>
        <v>&lt;entity name='zombieBoe' prob='0.91' /&gt;</v>
      </c>
      <c r="F25" t="str">
        <f>IF(BMHordeData!F25 &lt;&gt; 0, "&lt;entity name='zombieBoeFeral' prob='" &amp; ROUND(BMHordeData!F25,3) &amp; "' /&gt;", "")</f>
        <v>&lt;entity name='zombieBoeFeral' prob='0.19' /&gt;</v>
      </c>
      <c r="G25" t="str">
        <f>IF(BMHordeData!G25 &lt;&gt; 0, "&lt;entity name='zombieBoeRadiated' prob='" &amp; ROUND(BMHordeData!G25,3) &amp; "' /&gt;", "")</f>
        <v>&lt;entity name='zombieBoeRadiated' prob='0.045' /&gt;</v>
      </c>
      <c r="H25" t="str">
        <f>IF(BMHordeData!H25 &lt;&gt; 0, "&lt;entity name='zombieFootballPlayer' prob='" &amp; ROUND(BMHordeData!H25,3) &amp; "' /&gt;", "")</f>
        <v>&lt;entity name='zombieFootballPlayer' prob='0.38' /&gt;</v>
      </c>
      <c r="I25" t="str">
        <f>IF(BMHordeData!I25 &lt;&gt; 0, "&lt;entity name='zombieFootballPlayerFeral' prob='" &amp; ROUND(BMHordeData!I25,3) &amp; "' /&gt;", "")</f>
        <v>&lt;entity name='zombieFootballPlayerFeral' prob='0.045' /&gt;</v>
      </c>
      <c r="J25" t="str">
        <f>IF(BMHordeData!J25 &lt;&gt; 0, "&lt;entity name='zombieFemaleFat' prob='" &amp; BMHordeData!J25 &amp; "' /&gt;", "")</f>
        <v>&lt;entity name='zombieFemaleFat' prob='0.68' /&gt;</v>
      </c>
      <c r="K25" t="str">
        <f>IF(BMHordeData!K25 &lt;&gt; 0, "&lt;entity name='zombieFemaleFatFeral' prob='" &amp; ROUND(BMHordeData!K25,3) &amp; "' /&gt;", "")</f>
        <v>&lt;entity name='zombieFemaleFatFeral' prob='0.19' /&gt;</v>
      </c>
      <c r="L25" t="str">
        <f>IF(BMHordeData!L25 &lt;&gt; 0, "&lt;entity name='zombieFemaleFatRadiated' prob='" &amp; ROUND(BMHordeData!L25,3) &amp; "' /&gt;", "")</f>
        <v>&lt;entity name='zombieFemaleFatRadiated' prob='0.045' /&gt;</v>
      </c>
      <c r="M25" t="str">
        <f>IF(BMHordeData!M25 &lt;&gt; 0, "&lt;entity name='zombieJoe' prob='" &amp; ROUND(BMHordeData!M25,3) &amp; "' /&gt;", "")</f>
        <v>&lt;entity name='zombieJoe' prob='0.91' /&gt;</v>
      </c>
      <c r="N25" t="str">
        <f>IF(BMHordeData!N25 &lt;&gt; 0, "&lt;entity name='zombieJoeFeral' prob='" &amp; ROUND(BMHordeData!N25,3) &amp; "' /&gt;", "")</f>
        <v>&lt;entity name='zombieJoeFeral' prob='0.19' /&gt;</v>
      </c>
      <c r="O25" t="str">
        <f>IF(BMHordeData!O25 &lt;&gt; 0, "&lt;entity name='zombieJoeRadiated' prob='" &amp; ROUND(BMHordeData!O25,) &amp; "' /&gt;", "")</f>
        <v>&lt;entity name='zombieJoeRadiated' prob='0' /&gt;</v>
      </c>
      <c r="P25" t="str">
        <f>IF(BMHordeData!P25 &lt;&gt; 0, "&lt;entity name='zombieJoe' prob='" &amp; ROUND(BMHordeData!P25,3) &amp; "' /&gt;", "")</f>
        <v>&lt;entity name='zombieJoe' prob='0.91' /&gt;</v>
      </c>
      <c r="Q25" t="str">
        <f>IF(BMHordeData!Q25 &lt;&gt; 0, "&lt;entity name='zombieJoeFeral' prob='" &amp; ROUND(BMHordeData!Q25,3) &amp; "' /&gt;", "")</f>
        <v>&lt;entity name='zombieJoeFeral' prob='0.19' /&gt;</v>
      </c>
      <c r="R25" t="str">
        <f>IF(BMHordeData!R25 &lt;&gt; 0, "&lt;entity name='zombieJoeRadiated' prob='" &amp; ROUND(BMHordeData!R25,3) &amp; "' /&gt;", "")</f>
        <v>&lt;entity name='zombieJoeRadiated' prob='0.045' /&gt;</v>
      </c>
      <c r="S25" t="str">
        <f>IF(BMHordeData!S25 &lt;&gt; 0, "&lt;entity name='zombieArlene' prob='" &amp; ROUND(BMHordeData!S25,3) &amp; "' /&gt;", "")</f>
        <v>&lt;entity name='zombieArlene' prob='0.91' /&gt;</v>
      </c>
      <c r="T25" t="str">
        <f>IF(BMHordeData!T25 &lt;&gt; 0, "&lt;entity name='zombieArleneFeral' prob='" &amp; ROUND(BMHordeData!T25,3) &amp; "' /&gt;", "")</f>
        <v>&lt;entity name='zombieArleneFeral' prob='0.19' /&gt;</v>
      </c>
      <c r="U25" t="str">
        <f>IF(BMHordeData!U25 &lt;&gt; 0, "&lt;entity name='zombieArleneRadiated' prob='" &amp; ROUND(BMHordeData!U25,3) &amp; "' /&gt;", "")</f>
        <v>&lt;entity name='zombieArleneRadiated' prob='0.045' /&gt;</v>
      </c>
      <c r="V25" t="str">
        <f>IF(BMHordeData!V25 &lt;&gt; 0, "&lt;entity name='zombieArleneRadiatedHorde' prob='" &amp; ROUND(BMHordeData!V25,3) &amp; "' /&gt;", "")</f>
        <v>&lt;entity name='zombieArleneRadiatedHorde' prob='0.43' /&gt;</v>
      </c>
      <c r="W25" t="str">
        <f>IF(BMHordeData!W25 &lt;&gt; 0, "&lt;entity name='zombieLab' prob='" &amp; ROUND(BMHordeData!W25,3) &amp; "' /&gt;", "")</f>
        <v>&lt;entity name='zombieLab' prob='0.91' /&gt;</v>
      </c>
      <c r="X25" t="str">
        <f>IF(BMHordeData!X25 &lt;&gt; 0, "&lt;entity name='zombieLabFeral' prob='" &amp; ROUND(BMHordeData!X25,3) &amp; "' /&gt;", "")</f>
        <v>&lt;entity name='zombieLabFeral' prob='0.19' /&gt;</v>
      </c>
      <c r="Y25" t="str">
        <f>IF(BMHordeData!Y25 &lt;&gt; 0, "&lt;entity name='zombieLabRadiated' prob='" &amp; BMHordeData!Y25 &amp; "' /&gt;", "")</f>
        <v>&lt;entity name='zombieLabRadiated' prob='0.045' /&gt;</v>
      </c>
      <c r="Z25" t="str">
        <f>IF(BMHordeData!Z25 &lt;&gt; 0, "&lt;entity name='zombieDarlene' prob='" &amp; ROUND(BMHordeData!Z25,3) &amp; "' /&gt;", "")</f>
        <v>&lt;entity name='zombieDarlene' prob='0.91' /&gt;</v>
      </c>
      <c r="AA25" t="str">
        <f>IF(BMHordeData!AA25 &lt;&gt; 0, "&lt;entity name='zombieDarleneFeral' prob='" &amp; ROUND(BMHordeData!AA25,3) &amp; "' /&gt;", "")</f>
        <v>&lt;entity name='zombieDarleneFeral' prob='0.19' /&gt;</v>
      </c>
      <c r="AB25" t="str">
        <f>IF(BMHordeData!AB25 &lt;&gt; 0, "&lt;entity name='zombieDarleneRadiated' prob='" &amp; ROUND(BMHordeData!AB25,3) &amp; "' /&gt;", "")</f>
        <v>&lt;entity name='zombieDarleneRadiated' prob='0.045' /&gt;</v>
      </c>
      <c r="AC25" t="str">
        <f>IF(BMHordeData!AC25 &lt;&gt; 0, "&lt;entity name='zombieMarlene' prob='" &amp; ROUND(BMHordeData!AC25,3) &amp; "' /&gt;", "")</f>
        <v>&lt;entity name='zombieMarlene' prob='0.91' /&gt;</v>
      </c>
      <c r="AD25" t="str">
        <f>IF(BMHordeData!AD25 &lt;&gt; 0, "&lt;entity name='zombieMarleneFeral' prob='" &amp; ROUND(BMHordeData!AD25,3) &amp; "' /&gt;", "")</f>
        <v>&lt;entity name='zombieMarleneFeral' prob='0.19' /&gt;</v>
      </c>
      <c r="AE25" t="str">
        <f>IF(BMHordeData!AE25 &lt;&gt; 0, "&lt;entity name='zombieMarleneRadiated' prob='" &amp; ROUND(BMHordeData!AE25,3) &amp; "' /&gt;", "")</f>
        <v>&lt;entity name='zombieMarleneRadiated' prob='0.045' /&gt;</v>
      </c>
      <c r="AF25" t="str">
        <f>IF(BMHordeData!AF25 &lt;&gt; 0, "&lt;entity name='zombieYo' prob='" &amp; ROUND(BMHordeData!AF25,3) &amp; "' /&gt;", "")</f>
        <v>&lt;entity name='zombieYo' prob='0.91' /&gt;</v>
      </c>
      <c r="AG25" t="str">
        <f>IF(BMHordeData!AG25 &lt;&gt; 0, "&lt;entity name='zombieYoFeral' prob='" &amp; ROUND(BMHordeData!AG25,3) &amp; "' /&gt;", "")</f>
        <v>&lt;entity name='zombieYoFeral' prob='0.19' /&gt;</v>
      </c>
      <c r="AH25" t="str">
        <f>IF(BMHordeData!AH25 &lt;&gt; 0, "&lt;entity name='zombieYoRadiated' prob='" &amp; ROUND(BMHordeData!AH25,3) &amp; "' /&gt;", "")</f>
        <v>&lt;entity name='zombieYoRadiated' prob='0.045' /&gt;</v>
      </c>
      <c r="AI25" t="str">
        <f>IF(BMHordeData!AI25 &lt;&gt; 0, "&lt;entity name='zombieSteve' prob='" &amp; ROUND(BMHordeData!AI25,3) &amp; "' /&gt;", "")</f>
        <v>&lt;entity name='zombieSteve' prob='0.91' /&gt;</v>
      </c>
      <c r="AJ25" t="str">
        <f>IF(BMHordeData!AJ25 &lt;&gt; 0, "&lt;entity name='zombieSteveFeral' prob='" &amp; ROUND(BMHordeData!AJ25,3) &amp; "' /&gt;", "")</f>
        <v>&lt;entity name='zombieSteveFeral' prob='0.19' /&gt;</v>
      </c>
      <c r="AK25" t="str">
        <f>IF(BMHordeData!AK25 &lt;&gt; 0, "&lt;entity name='zombieSteveRadiated' prob='" &amp; ROUND(BMHordeData!AK25,3) &amp; "' /&gt;", "")</f>
        <v>&lt;entity name='zombieSteveRadiated' prob='0.045' /&gt;</v>
      </c>
      <c r="AL25" t="str">
        <f>IF(BMHordeData!AL25 &lt;&gt; 0, "&lt;entity name='zombieSteveCrawler' prob='" &amp; ROUND(BMHordeData!AL25,3) &amp; "' /&gt;", "")</f>
        <v>&lt;entity name='zombieSteveCrawler' prob='0.91' /&gt;</v>
      </c>
      <c r="AM25" t="str">
        <f>IF(BMHordeData!AM25 &lt;&gt; 0, "&lt;entity name='zombieSteveCrawlerFeral' prob='" &amp; BMHordeData!AM25 &amp; "' /&gt;", "")</f>
        <v>&lt;entity name='zombieSteveCrawlerFeral' prob='0.23' /&gt;</v>
      </c>
      <c r="AN25" t="str">
        <f>IF(BMHordeData!AN25 &lt;&gt; 0, "&lt;entity name='zombieBusinessMan' prob='" &amp; ROUND(BMHordeData!AN25,3) &amp; "' /&gt;", "")</f>
        <v>&lt;entity name='zombieBusinessMan' prob='0.91' /&gt;</v>
      </c>
      <c r="AO25" t="str">
        <f>IF(BMHordeData!AO25 &lt;&gt; 0, "&lt;entity name='zombieBusinessManFeral' prob='" &amp; ROUND(BMHordeData!AO25,3) &amp; "' /&gt;", "")</f>
        <v>&lt;entity name='zombieBusinessManFeral' prob='0.19' /&gt;</v>
      </c>
      <c r="AP25" t="str">
        <f>IF(BMHordeData!AP25 &lt;&gt; 0, "&lt;entity name='zombieSnow' prob='" &amp; ROUND(BMHordeData!AP25,3) &amp; "' /&gt;", "")</f>
        <v>&lt;entity name='zombieSnow' prob='0.48' /&gt;</v>
      </c>
      <c r="AQ25" t="str">
        <f>IF(BMHordeData!AQ25 &lt;&gt; 0, "&lt;entity name='zombieSnowFeral' prob='" &amp; ROUND(BMHordeData!AQ25,3) &amp; "' /&gt;", "")</f>
        <v>&lt;entity name='zombieSnowFeral' prob='0.11' /&gt;</v>
      </c>
      <c r="AR25" t="str">
        <f>IF(BMHordeData!AR25 &lt;&gt; 0, "&lt;entity name='zombieSpider' prob='" &amp; ROUND(BMHordeData!AR25,3) &amp; "' /&gt;", "")</f>
        <v>&lt;entity name='zombieSpider' prob='0.88' /&gt;</v>
      </c>
      <c r="AS25" t="str">
        <f>IF(BMHordeData!AS25 &lt;&gt; 0, "&lt;entity name='zombieSpiderFeral' prob='" &amp; ROUND(BMHordeData!AS25,3) &amp; "' /&gt;", "")</f>
        <v>&lt;entity name='zombieSpiderFeral' prob='0.18' /&gt;</v>
      </c>
      <c r="AT25" t="str">
        <f>IF(BMHordeData!AT25 &lt;&gt; 0, "&lt;entity name='zombieSpiderRadiated' prob='" &amp; ROUND(BMHordeData!AT25,3) &amp; "' /&gt;", "")</f>
        <v>&lt;entity name='zombieSpiderRadiated' prob='0.045' /&gt;</v>
      </c>
      <c r="AU25" t="str">
        <f>IF(BMHordeData!AU25 &lt;&gt; 0, "&lt;entity name='zombieBurnt' prob='" &amp; ROUND(BMHordeData!AU25,3) &amp; "' /&gt;", "")</f>
        <v>&lt;entity name='zombieBurnt' prob='0.88' /&gt;</v>
      </c>
      <c r="AV25" t="str">
        <f>IF(BMHordeData!AV25 &lt;&gt; 0, "&lt;entity name='zombieBurnt' prob='" &amp; ROUND(BMHordeData!AV25,3) &amp; "' /&gt;", "")</f>
        <v>&lt;entity name='zombieBurnt' prob='0.11' /&gt;</v>
      </c>
      <c r="AW25" t="str">
        <f>IF(BMHordeData!AW25 &lt;&gt; 0, "&lt;entity name='zombieNurse' prob='" &amp; ROUND(BMHordeData!AW25,3) &amp; "' /&gt;", "")</f>
        <v>&lt;entity name='zombieNurse' prob='0.91' /&gt;</v>
      </c>
      <c r="AX25" t="str">
        <f>IF(BMHordeData!AX25 &lt;&gt; 0, "&lt;entity name='zombieNurseFeral' prob='" &amp; ROUND(BMHordeData!AX25,3) &amp; "' /&gt;", "")</f>
        <v>&lt;entity name='zombieNurseFeral' prob='0.19' /&gt;</v>
      </c>
      <c r="AY25" t="str">
        <f>IF(BMHordeData!AY25 &lt;&gt; 0, "&lt;entity name='zombieFatHawaiian' prob='" &amp; ROUND(BMHordeData!AY25,3) &amp; "' /&gt;", "")</f>
        <v>&lt;entity name='zombieFatHawaiian' prob='0.88' /&gt;</v>
      </c>
      <c r="AZ25" t="str">
        <f>IF(BMHordeData!AZ25 &lt;&gt; 0, "&lt;entity name='zombieFatHawaiianFeral' prob='" &amp; ROUND(BMHordeData!AZ25,3) &amp; "' /&gt;", "")</f>
        <v>&lt;entity name='zombieFatHawaiianFeral' prob='0.18' /&gt;</v>
      </c>
      <c r="BA25" t="str">
        <f>IF(BMHordeData!BA25 &lt;&gt; 0, "&lt;entity name='zombieFatCop' prob='" &amp; ROUND(BMHordeData!BA25,3) &amp; "' /&gt;", "")</f>
        <v>&lt;entity name='zombieFatCop' prob='0.28' /&gt;</v>
      </c>
      <c r="BB25" t="str">
        <f>IF(BMHordeData!BB25 &lt;&gt; 0, "&lt;entity name='zombieFatCopFeral' prob='" &amp; ROUND(BMHordeData!BB25,3) &amp; "' /&gt;", "")</f>
        <v>&lt;entity name='zombieFatCopFeral' prob='0.09' /&gt;</v>
      </c>
      <c r="BC25" t="str">
        <f>IF(BMHordeData!BC25 &lt;&gt; 0, "&lt;entity name='zombieFatCopRadiated' prob='" &amp; ROUND(BMHordeData!BC25,3) &amp; "' /&gt;", "")</f>
        <v/>
      </c>
      <c r="BD25" t="str">
        <f>IF(BMHordeData!BD25 &lt;&gt; 0, "&lt;entity name='zombieMaleHazmat' prob='" &amp; ROUND(BMHordeData!BD25,3) &amp; "' /&gt;", "")</f>
        <v>&lt;entity name='zombieMaleHazmat' prob='0.88' /&gt;</v>
      </c>
      <c r="BE25" t="str">
        <f>IF(BMHordeData!BE25 &lt;&gt; 0, "&lt;entity name='zombieMaleHazmat' prob='" &amp; ROUND(BMHordeData!BE25,3) &amp; "' /&gt;", "")</f>
        <v>&lt;entity name='zombieMaleHazmat' prob='0.11' /&gt;</v>
      </c>
      <c r="BF25" t="str">
        <f>IF(BMHordeData!BF25 &lt;&gt; 0, "&lt;entity name='zombieUtilityWorker' prob='" &amp; ROUND(BMHordeData!BF25,3) &amp; "' /&gt;", "")</f>
        <v>&lt;entity name='zombieUtilityWorker' prob='0.88' /&gt;</v>
      </c>
      <c r="BG25" t="str">
        <f>IF(BMHordeData!BG25 &lt;&gt; 0, "&lt;entity name='zombieUtilityWorkerFeral' prob='" &amp; ROUND(BMHordeData!BG25,3) &amp; "' /&gt;", "")</f>
        <v>&lt;entity name='zombieUtilityWorkerFeral' prob='0.09' /&gt;</v>
      </c>
      <c r="BH25" t="str">
        <f>IF(BMHordeData!BH25 &lt;&gt; 0, "&lt;entity name='zombieSoldier' prob='" &amp; ROUND(BMHordeData!BH25,3) &amp; "' /&gt;", "")</f>
        <v>&lt;entity name='zombieSoldier' prob='0.28' /&gt;</v>
      </c>
      <c r="BI25" t="str">
        <f>IF(BMHordeData!BI25 &lt;&gt; 0, "&lt;entity name='zombieSoldierFeral' prob='" &amp; ROUND(BMHordeData!BI25,3) &amp; "' /&gt;", "")</f>
        <v>&lt;entity name='zombieSoldierFeral' prob='0.045' /&gt;</v>
      </c>
      <c r="BJ25" t="str">
        <f>IF(BMHordeData!BJ25 &lt;&gt; 0, "&lt;entity name='zombieSoldierRadiated' prob='" &amp; ROUND(BMHordeData!BJ25,3) &amp; "' /&gt;", "")</f>
        <v/>
      </c>
      <c r="BK25" t="str">
        <f>IF(BMHordeData!BK25 &lt;&gt; 0, "&lt;entity name='zombieDemolition' prob='" &amp; ROUND(BMHordeData!BK25,3) &amp; "' /&gt;", "")</f>
        <v>&lt;entity name='zombieDemolition' prob='0.19' /&gt;</v>
      </c>
      <c r="BL25" t="str">
        <f>IF(BMHordeData!BL25 &lt;&gt; 0, "&lt;entity name='zombieDemolitionFeral' prob='" &amp; ROUND(BMHordeData!BL25,3) &amp; "' /&gt;", "")</f>
        <v/>
      </c>
      <c r="BM25" t="str">
        <f>IF(BMHordeData!BM25 &lt;&gt; 0, "&lt;entity name='zombieSkateboarder' prob='" &amp; ROUND(BMHordeData!BM25,3) &amp; "' /&gt;", "")</f>
        <v>&lt;entity name='zombieSkateboarder' prob='0.91' /&gt;</v>
      </c>
      <c r="BN25" t="str">
        <f>IF(BMHordeData!BN25 &lt;&gt; 0, "&lt;entity name='zombieSkateboarderFeral' prob='" &amp; ROUND(BMHordeData!BN25,3) &amp; "' /&gt;", "")</f>
        <v>&lt;entity name='zombieSkateboarderFeral' prob='0.19' /&gt;</v>
      </c>
      <c r="BO25" t="str">
        <f>IF(BMHordeData!BO25 &lt;&gt; 0, "&lt;entity name='zombieSkateboarderRadiated' prob='" &amp; ROUND(BMHordeData!BO25,3) &amp; "' /&gt;", "")</f>
        <v>&lt;entity name='zombieSkateboarderRadiated' prob='0.045' /&gt;</v>
      </c>
      <c r="BP25" t="str">
        <f>IF(BMHordeData!BP25 &lt;&gt; 0, "&lt;entity name='zombieCheerleader' prob='" &amp; ROUND(BMHordeData!BP25,3) &amp; "' /&gt;", "")</f>
        <v>&lt;entity name='zombieCheerleader' prob='0.91' /&gt;</v>
      </c>
      <c r="BQ25" t="str">
        <f>IF(BMHordeData!BQ25 &lt;&gt; 0, "&lt;entity name='zombieCheerleaderFeral' prob='" &amp; ROUND(BMHordeData!BQ25,3) &amp; "' /&gt;", "")</f>
        <v>&lt;entity name='zombieCheerleaderFeral' prob='0.19' /&gt;</v>
      </c>
      <c r="BR25" t="str">
        <f>IF(BMHordeData!BR25 &lt;&gt; 0, "&lt;entity name='zombieCheerleaderRadiated' prob='" &amp; ROUND(BMHordeData!BR25,3) &amp; "' /&gt;", "")</f>
        <v>&lt;entity name='zombieCheerleaderRadiated' prob='0.045' /&gt;</v>
      </c>
      <c r="BS25" t="str">
        <f>IF(BMHordeData!BS25 &lt;&gt; 0, "&lt;entity name='zombieOldTimer' prob='" &amp; ROUND(BMHordeData!BS25,3) &amp; "' /&gt;", "")</f>
        <v>&lt;entity name='zombieOldTimer' prob='0.91' /&gt;</v>
      </c>
      <c r="BT25" t="str">
        <f>IF(BMHordeData!BT25 &lt;&gt; 0, "&lt;entity name='zombieOldTimerFeral' prob='" &amp; ROUND(BMHordeData!BT25,3) &amp; "' /&gt;", "")</f>
        <v>&lt;entity name='zombieOldTimerFeral' prob='0.19' /&gt;</v>
      </c>
      <c r="BU25" t="str">
        <f>IF(BMHordeData!BU25 &lt;&gt; 0, "&lt;entity name='zombieOldTimerRadiated' prob='" &amp; ROUND(BMHordeData!BU25,3) &amp; "' /&gt;", "")</f>
        <v>&lt;entity name='zombieOldTimerRadiated' prob='0.045' /&gt;</v>
      </c>
      <c r="BV25" t="str">
        <f>IF(BMHordeData!BV25 &lt;&gt; 0, "&lt;entity name='zombieBiker' prob='" &amp; ROUND(BMHordeData!BV25,3) &amp; "' /&gt;", "")</f>
        <v>&lt;entity name='zombieBiker' prob='0.28' /&gt;</v>
      </c>
      <c r="BW25" t="str">
        <f>IF(BMHordeData!BW25 &lt;&gt; 0, "&lt;entity name='zombieBikerFeral' prob='" &amp; ROUND(BMHordeData!BW25,3) &amp; "' /&gt;", "")</f>
        <v>&lt;entity name='zombieBikerFeral' prob='0.09' /&gt;</v>
      </c>
      <c r="BX25" t="str">
        <f>IF(BMHordeData!BX25 &lt;&gt; 0, "&lt;entity name='zombieBikerRadiated' prob='" &amp; ROUND(BMHordeData!BX25,3) &amp; "' /&gt;", "")</f>
        <v/>
      </c>
      <c r="BY25" t="str">
        <f>IF(BMHordeData!BY25 &lt;&gt; 0, "&lt;entity name='zombieFarmer' prob='" &amp; ROUND(BMHordeData!BY25,3) &amp; "' /&gt;", "")</f>
        <v>&lt;entity name='zombieFarmer' prob='0.88' /&gt;</v>
      </c>
      <c r="BZ25" t="str">
        <f>IF(BMHordeData!BZ25 &lt;&gt; 0, "&lt;entity name='zombieFarmerFeral' prob='" &amp; ROUND(BMHordeData!BZ25,3) &amp; "' /&gt;", "")</f>
        <v>&lt;entity name='zombieFarmerFeral' prob='0.19' /&gt;</v>
      </c>
      <c r="CA25" t="str">
        <f>IF(BMHordeData!CA25 &lt;&gt; 0, "&lt;entity name='zombieStripper' prob='" &amp; ROUND(BMHordeData!CA25,3) &amp; "' /&gt;", "")</f>
        <v/>
      </c>
      <c r="CB25" t="str">
        <f>IF(BMHordeData!CB25 &lt;&gt; 0, "&lt;entity name='zombieStripperFeral' prob='" &amp; ROUND(BMHordeData!CB25,3) &amp; "' /&gt;", "")</f>
        <v/>
      </c>
      <c r="CC25" t="str">
        <f>IF(BMHordeData!CC25 &lt;&gt; 0, "&lt;entity name='animalZombieBear' prob='" &amp; ROUND(BMHordeData!CC25,3) &amp; "' /&gt;", "")</f>
        <v>&lt;entity name='animalZombieBear' prob='0.09' /&gt;</v>
      </c>
      <c r="CD25" t="str">
        <f>IF(BMHordeData!CD25 &lt;&gt; 0, "&lt;entity name='animalZombieBearFeral' prob='" &amp; ROUND(BMHordeData!CD25,3) &amp; "' /&gt;", "")</f>
        <v/>
      </c>
      <c r="CE25" t="str">
        <f>IF(BMHordeData!CE25 &lt;&gt; 0, "&lt;entity name='animalZombieVulture' prob='" &amp; ROUND(BMHordeData!CE25,3) &amp; "' /&gt;", "")</f>
        <v>&lt;entity name='animalZombieVulture' prob='0.88' /&gt;</v>
      </c>
      <c r="CF25" t="str">
        <f>IF(BMHordeData!CF25 &lt;&gt; 0, "&lt;entity name='animalZombieVultureRadiated' prob='" &amp; ROUND(BMHordeData!CF25,3) &amp; "' /&gt;", "")</f>
        <v>&lt;entity name='animalZombieVultureRadiated' prob='0.11' /&gt;</v>
      </c>
      <c r="CG25" t="str">
        <f>IF(BMHordeData!CG25 &lt;&gt; 0, "&lt;entity name='animalZombieDog' prob='" &amp; ROUND(BMHordeData!CG25,3) &amp; "' /&gt;", "")</f>
        <v>&lt;entity name='animalZombieDog' prob='0.68' /&gt;</v>
      </c>
      <c r="CH25" t="str">
        <f>IF(BMHordeData!CH25 &lt;&gt; 0, "&lt;entity name='animalBossGrace' prob='" &amp; ROUND(BMHordeData!CH25,3) &amp; "' /&gt;", "")</f>
        <v/>
      </c>
      <c r="CI25" t="s">
        <v>86</v>
      </c>
    </row>
    <row r="26" spans="1:87" x14ac:dyDescent="0.25">
      <c r="A26" t="str">
        <f>"&lt;entitygroup name='feralHordeStageGS" &amp; BMHordeData!A26 &amp; "'&gt;"</f>
        <v>&lt;entitygroup name='feralHordeStageGS103'&gt;</v>
      </c>
      <c r="B26" t="str">
        <f>IF(BMHordeData!B26 &lt;&gt; 0, "&lt;entity name='zombieWight' prob='" &amp; ROUND(BMHordeData!B26,3) &amp; "' /&gt;", "")</f>
        <v>&lt;entity name='zombieWight' prob='0.69' /&gt;</v>
      </c>
      <c r="C26" t="str">
        <f>IF(BMHordeData!C26 &lt;&gt; 0, "&lt;entity name='zombieWightFeral' prob='" &amp; ROUND(BMHordeData!C26, 3) &amp; "' /&gt;", "")</f>
        <v>&lt;entity name='zombieWightFeral' prob='0.2' /&gt;</v>
      </c>
      <c r="D26" t="str">
        <f>IF(BMHordeData!D26 &lt;&gt; 0, "&lt;entity name='zombieWightRadiated' prob='" &amp; ROUND(BMHordeData!D26,3) &amp; "' /&gt;", "")</f>
        <v>&lt;entity name='zombieWightRadiated' prob='0.025' /&gt;</v>
      </c>
      <c r="E26" t="str">
        <f>IF(BMHordeData!E26 &lt;&gt; 0, "&lt;entity name='zombieBoe' prob='" &amp; ROUND(BMHordeData!E26,3) &amp; "' /&gt;", "")</f>
        <v>&lt;entity name='zombieBoe' prob='0.9' /&gt;</v>
      </c>
      <c r="F26" t="str">
        <f>IF(BMHordeData!F26 &lt;&gt; 0, "&lt;entity name='zombieBoeFeral' prob='" &amp; ROUND(BMHordeData!F26,3) &amp; "' /&gt;", "")</f>
        <v>&lt;entity name='zombieBoeFeral' prob='0.2' /&gt;</v>
      </c>
      <c r="G26" t="str">
        <f>IF(BMHordeData!G26 &lt;&gt; 0, "&lt;entity name='zombieBoeRadiated' prob='" &amp; ROUND(BMHordeData!G26,3) &amp; "' /&gt;", "")</f>
        <v>&lt;entity name='zombieBoeRadiated' prob='0.05' /&gt;</v>
      </c>
      <c r="H26" t="str">
        <f>IF(BMHordeData!H26 &lt;&gt; 0, "&lt;entity name='zombieFootballPlayer' prob='" &amp; ROUND(BMHordeData!H26,3) &amp; "' /&gt;", "")</f>
        <v>&lt;entity name='zombieFootballPlayer' prob='0.39' /&gt;</v>
      </c>
      <c r="I26" t="str">
        <f>IF(BMHordeData!I26 &lt;&gt; 0, "&lt;entity name='zombieFootballPlayerFeral' prob='" &amp; ROUND(BMHordeData!I26,3) &amp; "' /&gt;", "")</f>
        <v>&lt;entity name='zombieFootballPlayerFeral' prob='0.05' /&gt;</v>
      </c>
      <c r="J26" t="str">
        <f>IF(BMHordeData!J26 &lt;&gt; 0, "&lt;entity name='zombieFemaleFat' prob='" &amp; BMHordeData!J26 &amp; "' /&gt;", "")</f>
        <v>&lt;entity name='zombieFemaleFat' prob='0.69' /&gt;</v>
      </c>
      <c r="K26" t="str">
        <f>IF(BMHordeData!K26 &lt;&gt; 0, "&lt;entity name='zombieFemaleFatFeral' prob='" &amp; ROUND(BMHordeData!K26,3) &amp; "' /&gt;", "")</f>
        <v>&lt;entity name='zombieFemaleFatFeral' prob='0.2' /&gt;</v>
      </c>
      <c r="L26" t="str">
        <f>IF(BMHordeData!L26 &lt;&gt; 0, "&lt;entity name='zombieFemaleFatRadiated' prob='" &amp; ROUND(BMHordeData!L26,3) &amp; "' /&gt;", "")</f>
        <v>&lt;entity name='zombieFemaleFatRadiated' prob='0.05' /&gt;</v>
      </c>
      <c r="M26" t="str">
        <f>IF(BMHordeData!M26 &lt;&gt; 0, "&lt;entity name='zombieJoe' prob='" &amp; ROUND(BMHordeData!M26,3) &amp; "' /&gt;", "")</f>
        <v>&lt;entity name='zombieJoe' prob='0.9' /&gt;</v>
      </c>
      <c r="N26" t="str">
        <f>IF(BMHordeData!N26 &lt;&gt; 0, "&lt;entity name='zombieJoeFeral' prob='" &amp; ROUND(BMHordeData!N26,3) &amp; "' /&gt;", "")</f>
        <v>&lt;entity name='zombieJoeFeral' prob='0.2' /&gt;</v>
      </c>
      <c r="O26" t="str">
        <f>IF(BMHordeData!O26 &lt;&gt; 0, "&lt;entity name='zombieJoeRadiated' prob='" &amp; ROUND(BMHordeData!O26,) &amp; "' /&gt;", "")</f>
        <v>&lt;entity name='zombieJoeRadiated' prob='0' /&gt;</v>
      </c>
      <c r="P26" t="str">
        <f>IF(BMHordeData!P26 &lt;&gt; 0, "&lt;entity name='zombieJoe' prob='" &amp; ROUND(BMHordeData!P26,3) &amp; "' /&gt;", "")</f>
        <v>&lt;entity name='zombieJoe' prob='0.9' /&gt;</v>
      </c>
      <c r="Q26" t="str">
        <f>IF(BMHordeData!Q26 &lt;&gt; 0, "&lt;entity name='zombieJoeFeral' prob='" &amp; ROUND(BMHordeData!Q26,3) &amp; "' /&gt;", "")</f>
        <v>&lt;entity name='zombieJoeFeral' prob='0.2' /&gt;</v>
      </c>
      <c r="R26" t="str">
        <f>IF(BMHordeData!R26 &lt;&gt; 0, "&lt;entity name='zombieJoeRadiated' prob='" &amp; ROUND(BMHordeData!R26,3) &amp; "' /&gt;", "")</f>
        <v>&lt;entity name='zombieJoeRadiated' prob='0.05' /&gt;</v>
      </c>
      <c r="S26" t="str">
        <f>IF(BMHordeData!S26 &lt;&gt; 0, "&lt;entity name='zombieArlene' prob='" &amp; ROUND(BMHordeData!S26,3) &amp; "' /&gt;", "")</f>
        <v>&lt;entity name='zombieArlene' prob='0.9' /&gt;</v>
      </c>
      <c r="T26" t="str">
        <f>IF(BMHordeData!T26 &lt;&gt; 0, "&lt;entity name='zombieArleneFeral' prob='" &amp; ROUND(BMHordeData!T26,3) &amp; "' /&gt;", "")</f>
        <v>&lt;entity name='zombieArleneFeral' prob='0.2' /&gt;</v>
      </c>
      <c r="U26" t="str">
        <f>IF(BMHordeData!U26 &lt;&gt; 0, "&lt;entity name='zombieArleneRadiated' prob='" &amp; ROUND(BMHordeData!U26,3) &amp; "' /&gt;", "")</f>
        <v>&lt;entity name='zombieArleneRadiated' prob='0.05' /&gt;</v>
      </c>
      <c r="V26" t="str">
        <f>IF(BMHordeData!V26 &lt;&gt; 0, "&lt;entity name='zombieArleneRadiatedHorde' prob='" &amp; ROUND(BMHordeData!V26,3) &amp; "' /&gt;", "")</f>
        <v>&lt;entity name='zombieArleneRadiatedHorde' prob='0.44' /&gt;</v>
      </c>
      <c r="W26" t="str">
        <f>IF(BMHordeData!W26 &lt;&gt; 0, "&lt;entity name='zombieLab' prob='" &amp; ROUND(BMHordeData!W26,3) &amp; "' /&gt;", "")</f>
        <v>&lt;entity name='zombieLab' prob='0.9' /&gt;</v>
      </c>
      <c r="X26" t="str">
        <f>IF(BMHordeData!X26 &lt;&gt; 0, "&lt;entity name='zombieLabFeral' prob='" &amp; ROUND(BMHordeData!X26,3) &amp; "' /&gt;", "")</f>
        <v>&lt;entity name='zombieLabFeral' prob='0.2' /&gt;</v>
      </c>
      <c r="Y26" t="str">
        <f>IF(BMHordeData!Y26 &lt;&gt; 0, "&lt;entity name='zombieLabRadiated' prob='" &amp; BMHordeData!Y26 &amp; "' /&gt;", "")</f>
        <v>&lt;entity name='zombieLabRadiated' prob='0.05' /&gt;</v>
      </c>
      <c r="Z26" t="str">
        <f>IF(BMHordeData!Z26 &lt;&gt; 0, "&lt;entity name='zombieDarlene' prob='" &amp; ROUND(BMHordeData!Z26,3) &amp; "' /&gt;", "")</f>
        <v>&lt;entity name='zombieDarlene' prob='0.9' /&gt;</v>
      </c>
      <c r="AA26" t="str">
        <f>IF(BMHordeData!AA26 &lt;&gt; 0, "&lt;entity name='zombieDarleneFeral' prob='" &amp; ROUND(BMHordeData!AA26,3) &amp; "' /&gt;", "")</f>
        <v>&lt;entity name='zombieDarleneFeral' prob='0.2' /&gt;</v>
      </c>
      <c r="AB26" t="str">
        <f>IF(BMHordeData!AB26 &lt;&gt; 0, "&lt;entity name='zombieDarleneRadiated' prob='" &amp; ROUND(BMHordeData!AB26,3) &amp; "' /&gt;", "")</f>
        <v>&lt;entity name='zombieDarleneRadiated' prob='0.05' /&gt;</v>
      </c>
      <c r="AC26" t="str">
        <f>IF(BMHordeData!AC26 &lt;&gt; 0, "&lt;entity name='zombieMarlene' prob='" &amp; ROUND(BMHordeData!AC26,3) &amp; "' /&gt;", "")</f>
        <v>&lt;entity name='zombieMarlene' prob='0.9' /&gt;</v>
      </c>
      <c r="AD26" t="str">
        <f>IF(BMHordeData!AD26 &lt;&gt; 0, "&lt;entity name='zombieMarleneFeral' prob='" &amp; ROUND(BMHordeData!AD26,3) &amp; "' /&gt;", "")</f>
        <v>&lt;entity name='zombieMarleneFeral' prob='0.2' /&gt;</v>
      </c>
      <c r="AE26" t="str">
        <f>IF(BMHordeData!AE26 &lt;&gt; 0, "&lt;entity name='zombieMarleneRadiated' prob='" &amp; ROUND(BMHordeData!AE26,3) &amp; "' /&gt;", "")</f>
        <v>&lt;entity name='zombieMarleneRadiated' prob='0.05' /&gt;</v>
      </c>
      <c r="AF26" t="str">
        <f>IF(BMHordeData!AF26 &lt;&gt; 0, "&lt;entity name='zombieYo' prob='" &amp; ROUND(BMHordeData!AF26,3) &amp; "' /&gt;", "")</f>
        <v>&lt;entity name='zombieYo' prob='0.9' /&gt;</v>
      </c>
      <c r="AG26" t="str">
        <f>IF(BMHordeData!AG26 &lt;&gt; 0, "&lt;entity name='zombieYoFeral' prob='" &amp; ROUND(BMHordeData!AG26,3) &amp; "' /&gt;", "")</f>
        <v>&lt;entity name='zombieYoFeral' prob='0.2' /&gt;</v>
      </c>
      <c r="AH26" t="str">
        <f>IF(BMHordeData!AH26 &lt;&gt; 0, "&lt;entity name='zombieYoRadiated' prob='" &amp; ROUND(BMHordeData!AH26,3) &amp; "' /&gt;", "")</f>
        <v>&lt;entity name='zombieYoRadiated' prob='0.05' /&gt;</v>
      </c>
      <c r="AI26" t="str">
        <f>IF(BMHordeData!AI26 &lt;&gt; 0, "&lt;entity name='zombieSteve' prob='" &amp; ROUND(BMHordeData!AI26,3) &amp; "' /&gt;", "")</f>
        <v>&lt;entity name='zombieSteve' prob='0.9' /&gt;</v>
      </c>
      <c r="AJ26" t="str">
        <f>IF(BMHordeData!AJ26 &lt;&gt; 0, "&lt;entity name='zombieSteveFeral' prob='" &amp; ROUND(BMHordeData!AJ26,3) &amp; "' /&gt;", "")</f>
        <v>&lt;entity name='zombieSteveFeral' prob='0.2' /&gt;</v>
      </c>
      <c r="AK26" t="str">
        <f>IF(BMHordeData!AK26 &lt;&gt; 0, "&lt;entity name='zombieSteveRadiated' prob='" &amp; ROUND(BMHordeData!AK26,3) &amp; "' /&gt;", "")</f>
        <v>&lt;entity name='zombieSteveRadiated' prob='0.05' /&gt;</v>
      </c>
      <c r="AL26" t="str">
        <f>IF(BMHordeData!AL26 &lt;&gt; 0, "&lt;entity name='zombieSteveCrawler' prob='" &amp; ROUND(BMHordeData!AL26,3) &amp; "' /&gt;", "")</f>
        <v>&lt;entity name='zombieSteveCrawler' prob='0.9' /&gt;</v>
      </c>
      <c r="AM26" t="str">
        <f>IF(BMHordeData!AM26 &lt;&gt; 0, "&lt;entity name='zombieSteveCrawlerFeral' prob='" &amp; BMHordeData!AM26 &amp; "' /&gt;", "")</f>
        <v>&lt;entity name='zombieSteveCrawlerFeral' prob='0.24' /&gt;</v>
      </c>
      <c r="AN26" t="str">
        <f>IF(BMHordeData!AN26 &lt;&gt; 0, "&lt;entity name='zombieBusinessMan' prob='" &amp; ROUND(BMHordeData!AN26,3) &amp; "' /&gt;", "")</f>
        <v>&lt;entity name='zombieBusinessMan' prob='0.9' /&gt;</v>
      </c>
      <c r="AO26" t="str">
        <f>IF(BMHordeData!AO26 &lt;&gt; 0, "&lt;entity name='zombieBusinessManFeral' prob='" &amp; ROUND(BMHordeData!AO26,3) &amp; "' /&gt;", "")</f>
        <v>&lt;entity name='zombieBusinessManFeral' prob='0.2' /&gt;</v>
      </c>
      <c r="AP26" t="str">
        <f>IF(BMHordeData!AP26 &lt;&gt; 0, "&lt;entity name='zombieSnow' prob='" &amp; ROUND(BMHordeData!AP26,3) &amp; "' /&gt;", "")</f>
        <v>&lt;entity name='zombieSnow' prob='0.49' /&gt;</v>
      </c>
      <c r="AQ26" t="str">
        <f>IF(BMHordeData!AQ26 &lt;&gt; 0, "&lt;entity name='zombieSnowFeral' prob='" &amp; ROUND(BMHordeData!AQ26,3) &amp; "' /&gt;", "")</f>
        <v>&lt;entity name='zombieSnowFeral' prob='0.12' /&gt;</v>
      </c>
      <c r="AR26" t="str">
        <f>IF(BMHordeData!AR26 &lt;&gt; 0, "&lt;entity name='zombieSpider' prob='" &amp; ROUND(BMHordeData!AR26,3) &amp; "' /&gt;", "")</f>
        <v>&lt;entity name='zombieSpider' prob='0.89' /&gt;</v>
      </c>
      <c r="AS26" t="str">
        <f>IF(BMHordeData!AS26 &lt;&gt; 0, "&lt;entity name='zombieSpiderFeral' prob='" &amp; ROUND(BMHordeData!AS26,3) &amp; "' /&gt;", "")</f>
        <v>&lt;entity name='zombieSpiderFeral' prob='0.19' /&gt;</v>
      </c>
      <c r="AT26" t="str">
        <f>IF(BMHordeData!AT26 &lt;&gt; 0, "&lt;entity name='zombieSpiderRadiated' prob='" &amp; ROUND(BMHordeData!AT26,3) &amp; "' /&gt;", "")</f>
        <v>&lt;entity name='zombieSpiderRadiated' prob='0.05' /&gt;</v>
      </c>
      <c r="AU26" t="str">
        <f>IF(BMHordeData!AU26 &lt;&gt; 0, "&lt;entity name='zombieBurnt' prob='" &amp; ROUND(BMHordeData!AU26,3) &amp; "' /&gt;", "")</f>
        <v>&lt;entity name='zombieBurnt' prob='0.89' /&gt;</v>
      </c>
      <c r="AV26" t="str">
        <f>IF(BMHordeData!AV26 &lt;&gt; 0, "&lt;entity name='zombieBurnt' prob='" &amp; ROUND(BMHordeData!AV26,3) &amp; "' /&gt;", "")</f>
        <v>&lt;entity name='zombieBurnt' prob='0.12' /&gt;</v>
      </c>
      <c r="AW26" t="str">
        <f>IF(BMHordeData!AW26 &lt;&gt; 0, "&lt;entity name='zombieNurse' prob='" &amp; ROUND(BMHordeData!AW26,3) &amp; "' /&gt;", "")</f>
        <v>&lt;entity name='zombieNurse' prob='0.9' /&gt;</v>
      </c>
      <c r="AX26" t="str">
        <f>IF(BMHordeData!AX26 &lt;&gt; 0, "&lt;entity name='zombieNurseFeral' prob='" &amp; ROUND(BMHordeData!AX26,3) &amp; "' /&gt;", "")</f>
        <v>&lt;entity name='zombieNurseFeral' prob='0.2' /&gt;</v>
      </c>
      <c r="AY26" t="str">
        <f>IF(BMHordeData!AY26 &lt;&gt; 0, "&lt;entity name='zombieFatHawaiian' prob='" &amp; ROUND(BMHordeData!AY26,3) &amp; "' /&gt;", "")</f>
        <v>&lt;entity name='zombieFatHawaiian' prob='0.89' /&gt;</v>
      </c>
      <c r="AZ26" t="str">
        <f>IF(BMHordeData!AZ26 &lt;&gt; 0, "&lt;entity name='zombieFatHawaiianFeral' prob='" &amp; ROUND(BMHordeData!AZ26,3) &amp; "' /&gt;", "")</f>
        <v>&lt;entity name='zombieFatHawaiianFeral' prob='0.19' /&gt;</v>
      </c>
      <c r="BA26" t="str">
        <f>IF(BMHordeData!BA26 &lt;&gt; 0, "&lt;entity name='zombieFatCop' prob='" &amp; ROUND(BMHordeData!BA26,3) &amp; "' /&gt;", "")</f>
        <v>&lt;entity name='zombieFatCop' prob='0.29' /&gt;</v>
      </c>
      <c r="BB26" t="str">
        <f>IF(BMHordeData!BB26 &lt;&gt; 0, "&lt;entity name='zombieFatCopFeral' prob='" &amp; ROUND(BMHordeData!BB26,3) &amp; "' /&gt;", "")</f>
        <v>&lt;entity name='zombieFatCopFeral' prob='0.1' /&gt;</v>
      </c>
      <c r="BC26" t="str">
        <f>IF(BMHordeData!BC26 &lt;&gt; 0, "&lt;entity name='zombieFatCopRadiated' prob='" &amp; ROUND(BMHordeData!BC26,3) &amp; "' /&gt;", "")</f>
        <v/>
      </c>
      <c r="BD26" t="str">
        <f>IF(BMHordeData!BD26 &lt;&gt; 0, "&lt;entity name='zombieMaleHazmat' prob='" &amp; ROUND(BMHordeData!BD26,3) &amp; "' /&gt;", "")</f>
        <v>&lt;entity name='zombieMaleHazmat' prob='0.89' /&gt;</v>
      </c>
      <c r="BE26" t="str">
        <f>IF(BMHordeData!BE26 &lt;&gt; 0, "&lt;entity name='zombieMaleHazmat' prob='" &amp; ROUND(BMHordeData!BE26,3) &amp; "' /&gt;", "")</f>
        <v>&lt;entity name='zombieMaleHazmat' prob='0.12' /&gt;</v>
      </c>
      <c r="BF26" t="str">
        <f>IF(BMHordeData!BF26 &lt;&gt; 0, "&lt;entity name='zombieUtilityWorker' prob='" &amp; ROUND(BMHordeData!BF26,3) &amp; "' /&gt;", "")</f>
        <v>&lt;entity name='zombieUtilityWorker' prob='0.89' /&gt;</v>
      </c>
      <c r="BG26" t="str">
        <f>IF(BMHordeData!BG26 &lt;&gt; 0, "&lt;entity name='zombieUtilityWorkerFeral' prob='" &amp; ROUND(BMHordeData!BG26,3) &amp; "' /&gt;", "")</f>
        <v>&lt;entity name='zombieUtilityWorkerFeral' prob='0.1' /&gt;</v>
      </c>
      <c r="BH26" t="str">
        <f>IF(BMHordeData!BH26 &lt;&gt; 0, "&lt;entity name='zombieSoldier' prob='" &amp; ROUND(BMHordeData!BH26,3) &amp; "' /&gt;", "")</f>
        <v>&lt;entity name='zombieSoldier' prob='0.29' /&gt;</v>
      </c>
      <c r="BI26" t="str">
        <f>IF(BMHordeData!BI26 &lt;&gt; 0, "&lt;entity name='zombieSoldierFeral' prob='" &amp; ROUND(BMHordeData!BI26,3) &amp; "' /&gt;", "")</f>
        <v>&lt;entity name='zombieSoldierFeral' prob='0.05' /&gt;</v>
      </c>
      <c r="BJ26" t="str">
        <f>IF(BMHordeData!BJ26 &lt;&gt; 0, "&lt;entity name='zombieSoldierRadiated' prob='" &amp; ROUND(BMHordeData!BJ26,3) &amp; "' /&gt;", "")</f>
        <v/>
      </c>
      <c r="BK26" t="str">
        <f>IF(BMHordeData!BK26 &lt;&gt; 0, "&lt;entity name='zombieDemolition' prob='" &amp; ROUND(BMHordeData!BK26,3) &amp; "' /&gt;", "")</f>
        <v>&lt;entity name='zombieDemolition' prob='0.2' /&gt;</v>
      </c>
      <c r="BL26" t="str">
        <f>IF(BMHordeData!BL26 &lt;&gt; 0, "&lt;entity name='zombieDemolitionFeral' prob='" &amp; ROUND(BMHordeData!BL26,3) &amp; "' /&gt;", "")</f>
        <v/>
      </c>
      <c r="BM26" t="str">
        <f>IF(BMHordeData!BM26 &lt;&gt; 0, "&lt;entity name='zombieSkateboarder' prob='" &amp; ROUND(BMHordeData!BM26,3) &amp; "' /&gt;", "")</f>
        <v>&lt;entity name='zombieSkateboarder' prob='0.9' /&gt;</v>
      </c>
      <c r="BN26" t="str">
        <f>IF(BMHordeData!BN26 &lt;&gt; 0, "&lt;entity name='zombieSkateboarderFeral' prob='" &amp; ROUND(BMHordeData!BN26,3) &amp; "' /&gt;", "")</f>
        <v>&lt;entity name='zombieSkateboarderFeral' prob='0.2' /&gt;</v>
      </c>
      <c r="BO26" t="str">
        <f>IF(BMHordeData!BO26 &lt;&gt; 0, "&lt;entity name='zombieSkateboarderRadiated' prob='" &amp; ROUND(BMHordeData!BO26,3) &amp; "' /&gt;", "")</f>
        <v>&lt;entity name='zombieSkateboarderRadiated' prob='0.05' /&gt;</v>
      </c>
      <c r="BP26" t="str">
        <f>IF(BMHordeData!BP26 &lt;&gt; 0, "&lt;entity name='zombieCheerleader' prob='" &amp; ROUND(BMHordeData!BP26,3) &amp; "' /&gt;", "")</f>
        <v>&lt;entity name='zombieCheerleader' prob='0.9' /&gt;</v>
      </c>
      <c r="BQ26" t="str">
        <f>IF(BMHordeData!BQ26 &lt;&gt; 0, "&lt;entity name='zombieCheerleaderFeral' prob='" &amp; ROUND(BMHordeData!BQ26,3) &amp; "' /&gt;", "")</f>
        <v>&lt;entity name='zombieCheerleaderFeral' prob='0.2' /&gt;</v>
      </c>
      <c r="BR26" t="str">
        <f>IF(BMHordeData!BR26 &lt;&gt; 0, "&lt;entity name='zombieCheerleaderRadiated' prob='" &amp; ROUND(BMHordeData!BR26,3) &amp; "' /&gt;", "")</f>
        <v>&lt;entity name='zombieCheerleaderRadiated' prob='0.05' /&gt;</v>
      </c>
      <c r="BS26" t="str">
        <f>IF(BMHordeData!BS26 &lt;&gt; 0, "&lt;entity name='zombieOldTimer' prob='" &amp; ROUND(BMHordeData!BS26,3) &amp; "' /&gt;", "")</f>
        <v>&lt;entity name='zombieOldTimer' prob='0.9' /&gt;</v>
      </c>
      <c r="BT26" t="str">
        <f>IF(BMHordeData!BT26 &lt;&gt; 0, "&lt;entity name='zombieOldTimerFeral' prob='" &amp; ROUND(BMHordeData!BT26,3) &amp; "' /&gt;", "")</f>
        <v>&lt;entity name='zombieOldTimerFeral' prob='0.2' /&gt;</v>
      </c>
      <c r="BU26" t="str">
        <f>IF(BMHordeData!BU26 &lt;&gt; 0, "&lt;entity name='zombieOldTimerRadiated' prob='" &amp; ROUND(BMHordeData!BU26,3) &amp; "' /&gt;", "")</f>
        <v>&lt;entity name='zombieOldTimerRadiated' prob='0.05' /&gt;</v>
      </c>
      <c r="BV26" t="str">
        <f>IF(BMHordeData!BV26 &lt;&gt; 0, "&lt;entity name='zombieBiker' prob='" &amp; ROUND(BMHordeData!BV26,3) &amp; "' /&gt;", "")</f>
        <v>&lt;entity name='zombieBiker' prob='0.29' /&gt;</v>
      </c>
      <c r="BW26" t="str">
        <f>IF(BMHordeData!BW26 &lt;&gt; 0, "&lt;entity name='zombieBikerFeral' prob='" &amp; ROUND(BMHordeData!BW26,3) &amp; "' /&gt;", "")</f>
        <v>&lt;entity name='zombieBikerFeral' prob='0.1' /&gt;</v>
      </c>
      <c r="BX26" t="str">
        <f>IF(BMHordeData!BX26 &lt;&gt; 0, "&lt;entity name='zombieBikerRadiated' prob='" &amp; ROUND(BMHordeData!BX26,3) &amp; "' /&gt;", "")</f>
        <v/>
      </c>
      <c r="BY26" t="str">
        <f>IF(BMHordeData!BY26 &lt;&gt; 0, "&lt;entity name='zombieFarmer' prob='" &amp; ROUND(BMHordeData!BY26,3) &amp; "' /&gt;", "")</f>
        <v>&lt;entity name='zombieFarmer' prob='0.89' /&gt;</v>
      </c>
      <c r="BZ26" t="str">
        <f>IF(BMHordeData!BZ26 &lt;&gt; 0, "&lt;entity name='zombieFarmerFeral' prob='" &amp; ROUND(BMHordeData!BZ26,3) &amp; "' /&gt;", "")</f>
        <v>&lt;entity name='zombieFarmerFeral' prob='0.2' /&gt;</v>
      </c>
      <c r="CA26" t="str">
        <f>IF(BMHordeData!CA26 &lt;&gt; 0, "&lt;entity name='zombieStripper' prob='" &amp; ROUND(BMHordeData!CA26,3) &amp; "' /&gt;", "")</f>
        <v/>
      </c>
      <c r="CB26" t="str">
        <f>IF(BMHordeData!CB26 &lt;&gt; 0, "&lt;entity name='zombieStripperFeral' prob='" &amp; ROUND(BMHordeData!CB26,3) &amp; "' /&gt;", "")</f>
        <v/>
      </c>
      <c r="CC26" t="str">
        <f>IF(BMHordeData!CC26 &lt;&gt; 0, "&lt;entity name='animalZombieBear' prob='" &amp; ROUND(BMHordeData!CC26,3) &amp; "' /&gt;", "")</f>
        <v>&lt;entity name='animalZombieBear' prob='0.1' /&gt;</v>
      </c>
      <c r="CD26" t="str">
        <f>IF(BMHordeData!CD26 &lt;&gt; 0, "&lt;entity name='animalZombieBearFeral' prob='" &amp; ROUND(BMHordeData!CD26,3) &amp; "' /&gt;", "")</f>
        <v/>
      </c>
      <c r="CE26" t="str">
        <f>IF(BMHordeData!CE26 &lt;&gt; 0, "&lt;entity name='animalZombieVulture' prob='" &amp; ROUND(BMHordeData!CE26,3) &amp; "' /&gt;", "")</f>
        <v>&lt;entity name='animalZombieVulture' prob='0.89' /&gt;</v>
      </c>
      <c r="CF26" t="str">
        <f>IF(BMHordeData!CF26 &lt;&gt; 0, "&lt;entity name='animalZombieVultureRadiated' prob='" &amp; ROUND(BMHordeData!CF26,3) &amp; "' /&gt;", "")</f>
        <v>&lt;entity name='animalZombieVultureRadiated' prob='0.115' /&gt;</v>
      </c>
      <c r="CG26" t="str">
        <f>IF(BMHordeData!CG26 &lt;&gt; 0, "&lt;entity name='animalZombieDog' prob='" &amp; ROUND(BMHordeData!CG26,3) &amp; "' /&gt;", "")</f>
        <v>&lt;entity name='animalZombieDog' prob='0.69' /&gt;</v>
      </c>
      <c r="CH26" t="str">
        <f>IF(BMHordeData!CH26 &lt;&gt; 0, "&lt;entity name='animalBossGrace' prob='" &amp; ROUND(BMHordeData!CH26,3) &amp; "' /&gt;", "")</f>
        <v/>
      </c>
      <c r="CI26" t="s">
        <v>86</v>
      </c>
    </row>
    <row r="27" spans="1:87" x14ac:dyDescent="0.25">
      <c r="A27" t="str">
        <f>"&lt;entitygroup name='feralHordeStageGS" &amp; BMHordeData!A27 &amp; "'&gt;"</f>
        <v>&lt;entitygroup name='feralHordeStageGS109'&gt;</v>
      </c>
      <c r="B27" t="str">
        <f>IF(BMHordeData!B27 &lt;&gt; 0, "&lt;entity name='zombieWight' prob='" &amp; ROUND(BMHordeData!B27,3) &amp; "' /&gt;", "")</f>
        <v>&lt;entity name='zombieWight' prob='0.7' /&gt;</v>
      </c>
      <c r="C27" t="str">
        <f>IF(BMHordeData!C27 &lt;&gt; 0, "&lt;entity name='zombieWightFeral' prob='" &amp; ROUND(BMHordeData!C27, 3) &amp; "' /&gt;", "")</f>
        <v>&lt;entity name='zombieWightFeral' prob='0.21' /&gt;</v>
      </c>
      <c r="D27" t="str">
        <f>IF(BMHordeData!D27 &lt;&gt; 0, "&lt;entity name='zombieWightRadiated' prob='" &amp; ROUND(BMHordeData!D27,3) &amp; "' /&gt;", "")</f>
        <v>&lt;entity name='zombieWightRadiated' prob='0.03' /&gt;</v>
      </c>
      <c r="E27" t="str">
        <f>IF(BMHordeData!E27 &lt;&gt; 0, "&lt;entity name='zombieBoe' prob='" &amp; ROUND(BMHordeData!E27,3) &amp; "' /&gt;", "")</f>
        <v>&lt;entity name='zombieBoe' prob='0.89' /&gt;</v>
      </c>
      <c r="F27" t="str">
        <f>IF(BMHordeData!F27 &lt;&gt; 0, "&lt;entity name='zombieBoeFeral' prob='" &amp; ROUND(BMHordeData!F27,3) &amp; "' /&gt;", "")</f>
        <v>&lt;entity name='zombieBoeFeral' prob='0.21' /&gt;</v>
      </c>
      <c r="G27" t="str">
        <f>IF(BMHordeData!G27 &lt;&gt; 0, "&lt;entity name='zombieBoeRadiated' prob='" &amp; ROUND(BMHordeData!G27,3) &amp; "' /&gt;", "")</f>
        <v>&lt;entity name='zombieBoeRadiated' prob='0.055' /&gt;</v>
      </c>
      <c r="H27" t="str">
        <f>IF(BMHordeData!H27 &lt;&gt; 0, "&lt;entity name='zombieFootballPlayer' prob='" &amp; ROUND(BMHordeData!H27,3) &amp; "' /&gt;", "")</f>
        <v>&lt;entity name='zombieFootballPlayer' prob='0.4' /&gt;</v>
      </c>
      <c r="I27" t="str">
        <f>IF(BMHordeData!I27 &lt;&gt; 0, "&lt;entity name='zombieFootballPlayerFeral' prob='" &amp; ROUND(BMHordeData!I27,3) &amp; "' /&gt;", "")</f>
        <v>&lt;entity name='zombieFootballPlayerFeral' prob='0.055' /&gt;</v>
      </c>
      <c r="J27" t="str">
        <f>IF(BMHordeData!J27 &lt;&gt; 0, "&lt;entity name='zombieFemaleFat' prob='" &amp; BMHordeData!J27 &amp; "' /&gt;", "")</f>
        <v>&lt;entity name='zombieFemaleFat' prob='0.7' /&gt;</v>
      </c>
      <c r="K27" t="str">
        <f>IF(BMHordeData!K27 &lt;&gt; 0, "&lt;entity name='zombieFemaleFatFeral' prob='" &amp; ROUND(BMHordeData!K27,3) &amp; "' /&gt;", "")</f>
        <v>&lt;entity name='zombieFemaleFatFeral' prob='0.21' /&gt;</v>
      </c>
      <c r="L27" t="str">
        <f>IF(BMHordeData!L27 &lt;&gt; 0, "&lt;entity name='zombieFemaleFatRadiated' prob='" &amp; ROUND(BMHordeData!L27,3) &amp; "' /&gt;", "")</f>
        <v>&lt;entity name='zombieFemaleFatRadiated' prob='0.055' /&gt;</v>
      </c>
      <c r="M27" t="str">
        <f>IF(BMHordeData!M27 &lt;&gt; 0, "&lt;entity name='zombieJoe' prob='" &amp; ROUND(BMHordeData!M27,3) &amp; "' /&gt;", "")</f>
        <v>&lt;entity name='zombieJoe' prob='0.89' /&gt;</v>
      </c>
      <c r="N27" t="str">
        <f>IF(BMHordeData!N27 &lt;&gt; 0, "&lt;entity name='zombieJoeFeral' prob='" &amp; ROUND(BMHordeData!N27,3) &amp; "' /&gt;", "")</f>
        <v>&lt;entity name='zombieJoeFeral' prob='0.21' /&gt;</v>
      </c>
      <c r="O27" t="str">
        <f>IF(BMHordeData!O27 &lt;&gt; 0, "&lt;entity name='zombieJoeRadiated' prob='" &amp; ROUND(BMHordeData!O27,) &amp; "' /&gt;", "")</f>
        <v>&lt;entity name='zombieJoeRadiated' prob='0' /&gt;</v>
      </c>
      <c r="P27" t="str">
        <f>IF(BMHordeData!P27 &lt;&gt; 0, "&lt;entity name='zombieJoe' prob='" &amp; ROUND(BMHordeData!P27,3) &amp; "' /&gt;", "")</f>
        <v>&lt;entity name='zombieJoe' prob='0.89' /&gt;</v>
      </c>
      <c r="Q27" t="str">
        <f>IF(BMHordeData!Q27 &lt;&gt; 0, "&lt;entity name='zombieJoeFeral' prob='" &amp; ROUND(BMHordeData!Q27,3) &amp; "' /&gt;", "")</f>
        <v>&lt;entity name='zombieJoeFeral' prob='0.21' /&gt;</v>
      </c>
      <c r="R27" t="str">
        <f>IF(BMHordeData!R27 &lt;&gt; 0, "&lt;entity name='zombieJoeRadiated' prob='" &amp; ROUND(BMHordeData!R27,3) &amp; "' /&gt;", "")</f>
        <v>&lt;entity name='zombieJoeRadiated' prob='0.055' /&gt;</v>
      </c>
      <c r="S27" t="str">
        <f>IF(BMHordeData!S27 &lt;&gt; 0, "&lt;entity name='zombieArlene' prob='" &amp; ROUND(BMHordeData!S27,3) &amp; "' /&gt;", "")</f>
        <v>&lt;entity name='zombieArlene' prob='0.89' /&gt;</v>
      </c>
      <c r="T27" t="str">
        <f>IF(BMHordeData!T27 &lt;&gt; 0, "&lt;entity name='zombieArleneFeral' prob='" &amp; ROUND(BMHordeData!T27,3) &amp; "' /&gt;", "")</f>
        <v>&lt;entity name='zombieArleneFeral' prob='0.21' /&gt;</v>
      </c>
      <c r="U27" t="str">
        <f>IF(BMHordeData!U27 &lt;&gt; 0, "&lt;entity name='zombieArleneRadiated' prob='" &amp; ROUND(BMHordeData!U27,3) &amp; "' /&gt;", "")</f>
        <v>&lt;entity name='zombieArleneRadiated' prob='0.055' /&gt;</v>
      </c>
      <c r="V27" t="str">
        <f>IF(BMHordeData!V27 &lt;&gt; 0, "&lt;entity name='zombieArleneRadiatedHorde' prob='" &amp; ROUND(BMHordeData!V27,3) &amp; "' /&gt;", "")</f>
        <v>&lt;entity name='zombieArleneRadiatedHorde' prob='0.45' /&gt;</v>
      </c>
      <c r="W27" t="str">
        <f>IF(BMHordeData!W27 &lt;&gt; 0, "&lt;entity name='zombieLab' prob='" &amp; ROUND(BMHordeData!W27,3) &amp; "' /&gt;", "")</f>
        <v>&lt;entity name='zombieLab' prob='0.89' /&gt;</v>
      </c>
      <c r="X27" t="str">
        <f>IF(BMHordeData!X27 &lt;&gt; 0, "&lt;entity name='zombieLabFeral' prob='" &amp; ROUND(BMHordeData!X27,3) &amp; "' /&gt;", "")</f>
        <v>&lt;entity name='zombieLabFeral' prob='0.21' /&gt;</v>
      </c>
      <c r="Y27" t="str">
        <f>IF(BMHordeData!Y27 &lt;&gt; 0, "&lt;entity name='zombieLabRadiated' prob='" &amp; BMHordeData!Y27 &amp; "' /&gt;", "")</f>
        <v>&lt;entity name='zombieLabRadiated' prob='0.055' /&gt;</v>
      </c>
      <c r="Z27" t="str">
        <f>IF(BMHordeData!Z27 &lt;&gt; 0, "&lt;entity name='zombieDarlene' prob='" &amp; ROUND(BMHordeData!Z27,3) &amp; "' /&gt;", "")</f>
        <v>&lt;entity name='zombieDarlene' prob='0.89' /&gt;</v>
      </c>
      <c r="AA27" t="str">
        <f>IF(BMHordeData!AA27 &lt;&gt; 0, "&lt;entity name='zombieDarleneFeral' prob='" &amp; ROUND(BMHordeData!AA27,3) &amp; "' /&gt;", "")</f>
        <v>&lt;entity name='zombieDarleneFeral' prob='0.21' /&gt;</v>
      </c>
      <c r="AB27" t="str">
        <f>IF(BMHordeData!AB27 &lt;&gt; 0, "&lt;entity name='zombieDarleneRadiated' prob='" &amp; ROUND(BMHordeData!AB27,3) &amp; "' /&gt;", "")</f>
        <v>&lt;entity name='zombieDarleneRadiated' prob='0.055' /&gt;</v>
      </c>
      <c r="AC27" t="str">
        <f>IF(BMHordeData!AC27 &lt;&gt; 0, "&lt;entity name='zombieMarlene' prob='" &amp; ROUND(BMHordeData!AC27,3) &amp; "' /&gt;", "")</f>
        <v>&lt;entity name='zombieMarlene' prob='0.89' /&gt;</v>
      </c>
      <c r="AD27" t="str">
        <f>IF(BMHordeData!AD27 &lt;&gt; 0, "&lt;entity name='zombieMarleneFeral' prob='" &amp; ROUND(BMHordeData!AD27,3) &amp; "' /&gt;", "")</f>
        <v>&lt;entity name='zombieMarleneFeral' prob='0.21' /&gt;</v>
      </c>
      <c r="AE27" t="str">
        <f>IF(BMHordeData!AE27 &lt;&gt; 0, "&lt;entity name='zombieMarleneRadiated' prob='" &amp; ROUND(BMHordeData!AE27,3) &amp; "' /&gt;", "")</f>
        <v>&lt;entity name='zombieMarleneRadiated' prob='0.055' /&gt;</v>
      </c>
      <c r="AF27" t="str">
        <f>IF(BMHordeData!AF27 &lt;&gt; 0, "&lt;entity name='zombieYo' prob='" &amp; ROUND(BMHordeData!AF27,3) &amp; "' /&gt;", "")</f>
        <v>&lt;entity name='zombieYo' prob='0.89' /&gt;</v>
      </c>
      <c r="AG27" t="str">
        <f>IF(BMHordeData!AG27 &lt;&gt; 0, "&lt;entity name='zombieYoFeral' prob='" &amp; ROUND(BMHordeData!AG27,3) &amp; "' /&gt;", "")</f>
        <v>&lt;entity name='zombieYoFeral' prob='0.21' /&gt;</v>
      </c>
      <c r="AH27" t="str">
        <f>IF(BMHordeData!AH27 &lt;&gt; 0, "&lt;entity name='zombieYoRadiated' prob='" &amp; ROUND(BMHordeData!AH27,3) &amp; "' /&gt;", "")</f>
        <v>&lt;entity name='zombieYoRadiated' prob='0.055' /&gt;</v>
      </c>
      <c r="AI27" t="str">
        <f>IF(BMHordeData!AI27 &lt;&gt; 0, "&lt;entity name='zombieSteve' prob='" &amp; ROUND(BMHordeData!AI27,3) &amp; "' /&gt;", "")</f>
        <v>&lt;entity name='zombieSteve' prob='0.89' /&gt;</v>
      </c>
      <c r="AJ27" t="str">
        <f>IF(BMHordeData!AJ27 &lt;&gt; 0, "&lt;entity name='zombieSteveFeral' prob='" &amp; ROUND(BMHordeData!AJ27,3) &amp; "' /&gt;", "")</f>
        <v>&lt;entity name='zombieSteveFeral' prob='0.21' /&gt;</v>
      </c>
      <c r="AK27" t="str">
        <f>IF(BMHordeData!AK27 &lt;&gt; 0, "&lt;entity name='zombieSteveRadiated' prob='" &amp; ROUND(BMHordeData!AK27,3) &amp; "' /&gt;", "")</f>
        <v>&lt;entity name='zombieSteveRadiated' prob='0.055' /&gt;</v>
      </c>
      <c r="AL27" t="str">
        <f>IF(BMHordeData!AL27 &lt;&gt; 0, "&lt;entity name='zombieSteveCrawler' prob='" &amp; ROUND(BMHordeData!AL27,3) &amp; "' /&gt;", "")</f>
        <v>&lt;entity name='zombieSteveCrawler' prob='0.89' /&gt;</v>
      </c>
      <c r="AM27" t="str">
        <f>IF(BMHordeData!AM27 &lt;&gt; 0, "&lt;entity name='zombieSteveCrawlerFeral' prob='" &amp; BMHordeData!AM27 &amp; "' /&gt;", "")</f>
        <v>&lt;entity name='zombieSteveCrawlerFeral' prob='0.25' /&gt;</v>
      </c>
      <c r="AN27" t="str">
        <f>IF(BMHordeData!AN27 &lt;&gt; 0, "&lt;entity name='zombieBusinessMan' prob='" &amp; ROUND(BMHordeData!AN27,3) &amp; "' /&gt;", "")</f>
        <v>&lt;entity name='zombieBusinessMan' prob='0.89' /&gt;</v>
      </c>
      <c r="AO27" t="str">
        <f>IF(BMHordeData!AO27 &lt;&gt; 0, "&lt;entity name='zombieBusinessManFeral' prob='" &amp; ROUND(BMHordeData!AO27,3) &amp; "' /&gt;", "")</f>
        <v>&lt;entity name='zombieBusinessManFeral' prob='0.21' /&gt;</v>
      </c>
      <c r="AP27" t="str">
        <f>IF(BMHordeData!AP27 &lt;&gt; 0, "&lt;entity name='zombieSnow' prob='" &amp; ROUND(BMHordeData!AP27,3) &amp; "' /&gt;", "")</f>
        <v>&lt;entity name='zombieSnow' prob='0.5' /&gt;</v>
      </c>
      <c r="AQ27" t="str">
        <f>IF(BMHordeData!AQ27 &lt;&gt; 0, "&lt;entity name='zombieSnowFeral' prob='" &amp; ROUND(BMHordeData!AQ27,3) &amp; "' /&gt;", "")</f>
        <v>&lt;entity name='zombieSnowFeral' prob='0.13' /&gt;</v>
      </c>
      <c r="AR27" t="str">
        <f>IF(BMHordeData!AR27 &lt;&gt; 0, "&lt;entity name='zombieSpider' prob='" &amp; ROUND(BMHordeData!AR27,3) &amp; "' /&gt;", "")</f>
        <v>&lt;entity name='zombieSpider' prob='0.9' /&gt;</v>
      </c>
      <c r="AS27" t="str">
        <f>IF(BMHordeData!AS27 &lt;&gt; 0, "&lt;entity name='zombieSpiderFeral' prob='" &amp; ROUND(BMHordeData!AS27,3) &amp; "' /&gt;", "")</f>
        <v>&lt;entity name='zombieSpiderFeral' prob='0.2' /&gt;</v>
      </c>
      <c r="AT27" t="str">
        <f>IF(BMHordeData!AT27 &lt;&gt; 0, "&lt;entity name='zombieSpiderRadiated' prob='" &amp; ROUND(BMHordeData!AT27,3) &amp; "' /&gt;", "")</f>
        <v>&lt;entity name='zombieSpiderRadiated' prob='0.055' /&gt;</v>
      </c>
      <c r="AU27" t="str">
        <f>IF(BMHordeData!AU27 &lt;&gt; 0, "&lt;entity name='zombieBurnt' prob='" &amp; ROUND(BMHordeData!AU27,3) &amp; "' /&gt;", "")</f>
        <v>&lt;entity name='zombieBurnt' prob='0.9' /&gt;</v>
      </c>
      <c r="AV27" t="str">
        <f>IF(BMHordeData!AV27 &lt;&gt; 0, "&lt;entity name='zombieBurnt' prob='" &amp; ROUND(BMHordeData!AV27,3) &amp; "' /&gt;", "")</f>
        <v>&lt;entity name='zombieBurnt' prob='0.13' /&gt;</v>
      </c>
      <c r="AW27" t="str">
        <f>IF(BMHordeData!AW27 &lt;&gt; 0, "&lt;entity name='zombieNurse' prob='" &amp; ROUND(BMHordeData!AW27,3) &amp; "' /&gt;", "")</f>
        <v>&lt;entity name='zombieNurse' prob='0.89' /&gt;</v>
      </c>
      <c r="AX27" t="str">
        <f>IF(BMHordeData!AX27 &lt;&gt; 0, "&lt;entity name='zombieNurseFeral' prob='" &amp; ROUND(BMHordeData!AX27,3) &amp; "' /&gt;", "")</f>
        <v>&lt;entity name='zombieNurseFeral' prob='0.21' /&gt;</v>
      </c>
      <c r="AY27" t="str">
        <f>IF(BMHordeData!AY27 &lt;&gt; 0, "&lt;entity name='zombieFatHawaiian' prob='" &amp; ROUND(BMHordeData!AY27,3) &amp; "' /&gt;", "")</f>
        <v>&lt;entity name='zombieFatHawaiian' prob='0.9' /&gt;</v>
      </c>
      <c r="AZ27" t="str">
        <f>IF(BMHordeData!AZ27 &lt;&gt; 0, "&lt;entity name='zombieFatHawaiianFeral' prob='" &amp; ROUND(BMHordeData!AZ27,3) &amp; "' /&gt;", "")</f>
        <v>&lt;entity name='zombieFatHawaiianFeral' prob='0.2' /&gt;</v>
      </c>
      <c r="BA27" t="str">
        <f>IF(BMHordeData!BA27 &lt;&gt; 0, "&lt;entity name='zombieFatCop' prob='" &amp; ROUND(BMHordeData!BA27,3) &amp; "' /&gt;", "")</f>
        <v>&lt;entity name='zombieFatCop' prob='0.3' /&gt;</v>
      </c>
      <c r="BB27" t="str">
        <f>IF(BMHordeData!BB27 &lt;&gt; 0, "&lt;entity name='zombieFatCopFeral' prob='" &amp; ROUND(BMHordeData!BB27,3) &amp; "' /&gt;", "")</f>
        <v>&lt;entity name='zombieFatCopFeral' prob='0.11' /&gt;</v>
      </c>
      <c r="BC27" t="str">
        <f>IF(BMHordeData!BC27 &lt;&gt; 0, "&lt;entity name='zombieFatCopRadiated' prob='" &amp; ROUND(BMHordeData!BC27,3) &amp; "' /&gt;", "")</f>
        <v/>
      </c>
      <c r="BD27" t="str">
        <f>IF(BMHordeData!BD27 &lt;&gt; 0, "&lt;entity name='zombieMaleHazmat' prob='" &amp; ROUND(BMHordeData!BD27,3) &amp; "' /&gt;", "")</f>
        <v>&lt;entity name='zombieMaleHazmat' prob='0.9' /&gt;</v>
      </c>
      <c r="BE27" t="str">
        <f>IF(BMHordeData!BE27 &lt;&gt; 0, "&lt;entity name='zombieMaleHazmat' prob='" &amp; ROUND(BMHordeData!BE27,3) &amp; "' /&gt;", "")</f>
        <v>&lt;entity name='zombieMaleHazmat' prob='0.13' /&gt;</v>
      </c>
      <c r="BF27" t="str">
        <f>IF(BMHordeData!BF27 &lt;&gt; 0, "&lt;entity name='zombieUtilityWorker' prob='" &amp; ROUND(BMHordeData!BF27,3) &amp; "' /&gt;", "")</f>
        <v>&lt;entity name='zombieUtilityWorker' prob='0.9' /&gt;</v>
      </c>
      <c r="BG27" t="str">
        <f>IF(BMHordeData!BG27 &lt;&gt; 0, "&lt;entity name='zombieUtilityWorkerFeral' prob='" &amp; ROUND(BMHordeData!BG27,3) &amp; "' /&gt;", "")</f>
        <v>&lt;entity name='zombieUtilityWorkerFeral' prob='0.11' /&gt;</v>
      </c>
      <c r="BH27" t="str">
        <f>IF(BMHordeData!BH27 &lt;&gt; 0, "&lt;entity name='zombieSoldier' prob='" &amp; ROUND(BMHordeData!BH27,3) &amp; "' /&gt;", "")</f>
        <v>&lt;entity name='zombieSoldier' prob='0.3' /&gt;</v>
      </c>
      <c r="BI27" t="str">
        <f>IF(BMHordeData!BI27 &lt;&gt; 0, "&lt;entity name='zombieSoldierFeral' prob='" &amp; ROUND(BMHordeData!BI27,3) &amp; "' /&gt;", "")</f>
        <v>&lt;entity name='zombieSoldierFeral' prob='0.055' /&gt;</v>
      </c>
      <c r="BJ27" t="str">
        <f>IF(BMHordeData!BJ27 &lt;&gt; 0, "&lt;entity name='zombieSoldierRadiated' prob='" &amp; ROUND(BMHordeData!BJ27,3) &amp; "' /&gt;", "")</f>
        <v/>
      </c>
      <c r="BK27" t="str">
        <f>IF(BMHordeData!BK27 &lt;&gt; 0, "&lt;entity name='zombieDemolition' prob='" &amp; ROUND(BMHordeData!BK27,3) &amp; "' /&gt;", "")</f>
        <v>&lt;entity name='zombieDemolition' prob='0.21' /&gt;</v>
      </c>
      <c r="BL27" t="str">
        <f>IF(BMHordeData!BL27 &lt;&gt; 0, "&lt;entity name='zombieDemolitionFeral' prob='" &amp; ROUND(BMHordeData!BL27,3) &amp; "' /&gt;", "")</f>
        <v/>
      </c>
      <c r="BM27" t="str">
        <f>IF(BMHordeData!BM27 &lt;&gt; 0, "&lt;entity name='zombieSkateboarder' prob='" &amp; ROUND(BMHordeData!BM27,3) &amp; "' /&gt;", "")</f>
        <v>&lt;entity name='zombieSkateboarder' prob='0.89' /&gt;</v>
      </c>
      <c r="BN27" t="str">
        <f>IF(BMHordeData!BN27 &lt;&gt; 0, "&lt;entity name='zombieSkateboarderFeral' prob='" &amp; ROUND(BMHordeData!BN27,3) &amp; "' /&gt;", "")</f>
        <v>&lt;entity name='zombieSkateboarderFeral' prob='0.21' /&gt;</v>
      </c>
      <c r="BO27" t="str">
        <f>IF(BMHordeData!BO27 &lt;&gt; 0, "&lt;entity name='zombieSkateboarderRadiated' prob='" &amp; ROUND(BMHordeData!BO27,3) &amp; "' /&gt;", "")</f>
        <v>&lt;entity name='zombieSkateboarderRadiated' prob='0.055' /&gt;</v>
      </c>
      <c r="BP27" t="str">
        <f>IF(BMHordeData!BP27 &lt;&gt; 0, "&lt;entity name='zombieCheerleader' prob='" &amp; ROUND(BMHordeData!BP27,3) &amp; "' /&gt;", "")</f>
        <v>&lt;entity name='zombieCheerleader' prob='0.89' /&gt;</v>
      </c>
      <c r="BQ27" t="str">
        <f>IF(BMHordeData!BQ27 &lt;&gt; 0, "&lt;entity name='zombieCheerleaderFeral' prob='" &amp; ROUND(BMHordeData!BQ27,3) &amp; "' /&gt;", "")</f>
        <v>&lt;entity name='zombieCheerleaderFeral' prob='0.21' /&gt;</v>
      </c>
      <c r="BR27" t="str">
        <f>IF(BMHordeData!BR27 &lt;&gt; 0, "&lt;entity name='zombieCheerleaderRadiated' prob='" &amp; ROUND(BMHordeData!BR27,3) &amp; "' /&gt;", "")</f>
        <v>&lt;entity name='zombieCheerleaderRadiated' prob='0.055' /&gt;</v>
      </c>
      <c r="BS27" t="str">
        <f>IF(BMHordeData!BS27 &lt;&gt; 0, "&lt;entity name='zombieOldTimer' prob='" &amp; ROUND(BMHordeData!BS27,3) &amp; "' /&gt;", "")</f>
        <v>&lt;entity name='zombieOldTimer' prob='0.89' /&gt;</v>
      </c>
      <c r="BT27" t="str">
        <f>IF(BMHordeData!BT27 &lt;&gt; 0, "&lt;entity name='zombieOldTimerFeral' prob='" &amp; ROUND(BMHordeData!BT27,3) &amp; "' /&gt;", "")</f>
        <v>&lt;entity name='zombieOldTimerFeral' prob='0.21' /&gt;</v>
      </c>
      <c r="BU27" t="str">
        <f>IF(BMHordeData!BU27 &lt;&gt; 0, "&lt;entity name='zombieOldTimerRadiated' prob='" &amp; ROUND(BMHordeData!BU27,3) &amp; "' /&gt;", "")</f>
        <v>&lt;entity name='zombieOldTimerRadiated' prob='0.055' /&gt;</v>
      </c>
      <c r="BV27" t="str">
        <f>IF(BMHordeData!BV27 &lt;&gt; 0, "&lt;entity name='zombieBiker' prob='" &amp; ROUND(BMHordeData!BV27,3) &amp; "' /&gt;", "")</f>
        <v>&lt;entity name='zombieBiker' prob='0.3' /&gt;</v>
      </c>
      <c r="BW27" t="str">
        <f>IF(BMHordeData!BW27 &lt;&gt; 0, "&lt;entity name='zombieBikerFeral' prob='" &amp; ROUND(BMHordeData!BW27,3) &amp; "' /&gt;", "")</f>
        <v>&lt;entity name='zombieBikerFeral' prob='0.11' /&gt;</v>
      </c>
      <c r="BX27" t="str">
        <f>IF(BMHordeData!BX27 &lt;&gt; 0, "&lt;entity name='zombieBikerRadiated' prob='" &amp; ROUND(BMHordeData!BX27,3) &amp; "' /&gt;", "")</f>
        <v/>
      </c>
      <c r="BY27" t="str">
        <f>IF(BMHordeData!BY27 &lt;&gt; 0, "&lt;entity name='zombieFarmer' prob='" &amp; ROUND(BMHordeData!BY27,3) &amp; "' /&gt;", "")</f>
        <v>&lt;entity name='zombieFarmer' prob='0.9' /&gt;</v>
      </c>
      <c r="BZ27" t="str">
        <f>IF(BMHordeData!BZ27 &lt;&gt; 0, "&lt;entity name='zombieFarmerFeral' prob='" &amp; ROUND(BMHordeData!BZ27,3) &amp; "' /&gt;", "")</f>
        <v>&lt;entity name='zombieFarmerFeral' prob='0.21' /&gt;</v>
      </c>
      <c r="CA27" t="str">
        <f>IF(BMHordeData!CA27 &lt;&gt; 0, "&lt;entity name='zombieStripper' prob='" &amp; ROUND(BMHordeData!CA27,3) &amp; "' /&gt;", "")</f>
        <v/>
      </c>
      <c r="CB27" t="str">
        <f>IF(BMHordeData!CB27 &lt;&gt; 0, "&lt;entity name='zombieStripperFeral' prob='" &amp; ROUND(BMHordeData!CB27,3) &amp; "' /&gt;", "")</f>
        <v/>
      </c>
      <c r="CC27" t="str">
        <f>IF(BMHordeData!CC27 &lt;&gt; 0, "&lt;entity name='animalZombieBear' prob='" &amp; ROUND(BMHordeData!CC27,3) &amp; "' /&gt;", "")</f>
        <v>&lt;entity name='animalZombieBear' prob='0.11' /&gt;</v>
      </c>
      <c r="CD27" t="str">
        <f>IF(BMHordeData!CD27 &lt;&gt; 0, "&lt;entity name='animalZombieBearFeral' prob='" &amp; ROUND(BMHordeData!CD27,3) &amp; "' /&gt;", "")</f>
        <v/>
      </c>
      <c r="CE27" t="str">
        <f>IF(BMHordeData!CE27 &lt;&gt; 0, "&lt;entity name='animalZombieVulture' prob='" &amp; ROUND(BMHordeData!CE27,3) &amp; "' /&gt;", "")</f>
        <v>&lt;entity name='animalZombieVulture' prob='0.9' /&gt;</v>
      </c>
      <c r="CF27" t="str">
        <f>IF(BMHordeData!CF27 &lt;&gt; 0, "&lt;entity name='animalZombieVultureRadiated' prob='" &amp; ROUND(BMHordeData!CF27,3) &amp; "' /&gt;", "")</f>
        <v>&lt;entity name='animalZombieVultureRadiated' prob='0.12' /&gt;</v>
      </c>
      <c r="CG27" t="str">
        <f>IF(BMHordeData!CG27 &lt;&gt; 0, "&lt;entity name='animalZombieDog' prob='" &amp; ROUND(BMHordeData!CG27,3) &amp; "' /&gt;", "")</f>
        <v>&lt;entity name='animalZombieDog' prob='0.7' /&gt;</v>
      </c>
      <c r="CH27" t="str">
        <f>IF(BMHordeData!CH27 &lt;&gt; 0, "&lt;entity name='animalBossGrace' prob='" &amp; ROUND(BMHordeData!CH27,3) &amp; "' /&gt;", "")</f>
        <v/>
      </c>
      <c r="CI27" t="s">
        <v>86</v>
      </c>
    </row>
    <row r="28" spans="1:87" x14ac:dyDescent="0.25">
      <c r="A28" t="str">
        <f>"&lt;entitygroup name='feralHordeStageGS" &amp; BMHordeData!A28 &amp; "'&gt;"</f>
        <v>&lt;entitygroup name='feralHordeStageGS115'&gt;</v>
      </c>
      <c r="B28" t="str">
        <f>IF(BMHordeData!B28 &lt;&gt; 0, "&lt;entity name='zombieWight' prob='" &amp; ROUND(BMHordeData!B28,3) &amp; "' /&gt;", "")</f>
        <v>&lt;entity name='zombieWight' prob='0.71' /&gt;</v>
      </c>
      <c r="C28" t="str">
        <f>IF(BMHordeData!C28 &lt;&gt; 0, "&lt;entity name='zombieWightFeral' prob='" &amp; ROUND(BMHordeData!C28, 3) &amp; "' /&gt;", "")</f>
        <v>&lt;entity name='zombieWightFeral' prob='0.22' /&gt;</v>
      </c>
      <c r="D28" t="str">
        <f>IF(BMHordeData!D28 &lt;&gt; 0, "&lt;entity name='zombieWightRadiated' prob='" &amp; ROUND(BMHordeData!D28,3) &amp; "' /&gt;", "")</f>
        <v>&lt;entity name='zombieWightRadiated' prob='0.035' /&gt;</v>
      </c>
      <c r="E28" t="str">
        <f>IF(BMHordeData!E28 &lt;&gt; 0, "&lt;entity name='zombieBoe' prob='" &amp; ROUND(BMHordeData!E28,3) &amp; "' /&gt;", "")</f>
        <v>&lt;entity name='zombieBoe' prob='0.88' /&gt;</v>
      </c>
      <c r="F28" t="str">
        <f>IF(BMHordeData!F28 &lt;&gt; 0, "&lt;entity name='zombieBoeFeral' prob='" &amp; ROUND(BMHordeData!F28,3) &amp; "' /&gt;", "")</f>
        <v>&lt;entity name='zombieBoeFeral' prob='0.22' /&gt;</v>
      </c>
      <c r="G28" t="str">
        <f>IF(BMHordeData!G28 &lt;&gt; 0, "&lt;entity name='zombieBoeRadiated' prob='" &amp; ROUND(BMHordeData!G28,3) &amp; "' /&gt;", "")</f>
        <v>&lt;entity name='zombieBoeRadiated' prob='0.06' /&gt;</v>
      </c>
      <c r="H28" t="str">
        <f>IF(BMHordeData!H28 &lt;&gt; 0, "&lt;entity name='zombieFootballPlayer' prob='" &amp; ROUND(BMHordeData!H28,3) &amp; "' /&gt;", "")</f>
        <v>&lt;entity name='zombieFootballPlayer' prob='0.41' /&gt;</v>
      </c>
      <c r="I28" t="str">
        <f>IF(BMHordeData!I28 &lt;&gt; 0, "&lt;entity name='zombieFootballPlayerFeral' prob='" &amp; ROUND(BMHordeData!I28,3) &amp; "' /&gt;", "")</f>
        <v>&lt;entity name='zombieFootballPlayerFeral' prob='0.06' /&gt;</v>
      </c>
      <c r="J28" t="str">
        <f>IF(BMHordeData!J28 &lt;&gt; 0, "&lt;entity name='zombieFemaleFat' prob='" &amp; BMHordeData!J28 &amp; "' /&gt;", "")</f>
        <v>&lt;entity name='zombieFemaleFat' prob='0.71' /&gt;</v>
      </c>
      <c r="K28" t="str">
        <f>IF(BMHordeData!K28 &lt;&gt; 0, "&lt;entity name='zombieFemaleFatFeral' prob='" &amp; ROUND(BMHordeData!K28,3) &amp; "' /&gt;", "")</f>
        <v>&lt;entity name='zombieFemaleFatFeral' prob='0.22' /&gt;</v>
      </c>
      <c r="L28" t="str">
        <f>IF(BMHordeData!L28 &lt;&gt; 0, "&lt;entity name='zombieFemaleFatRadiated' prob='" &amp; ROUND(BMHordeData!L28,3) &amp; "' /&gt;", "")</f>
        <v>&lt;entity name='zombieFemaleFatRadiated' prob='0.06' /&gt;</v>
      </c>
      <c r="M28" t="str">
        <f>IF(BMHordeData!M28 &lt;&gt; 0, "&lt;entity name='zombieJoe' prob='" &amp; ROUND(BMHordeData!M28,3) &amp; "' /&gt;", "")</f>
        <v>&lt;entity name='zombieJoe' prob='0.88' /&gt;</v>
      </c>
      <c r="N28" t="str">
        <f>IF(BMHordeData!N28 &lt;&gt; 0, "&lt;entity name='zombieJoeFeral' prob='" &amp; ROUND(BMHordeData!N28,3) &amp; "' /&gt;", "")</f>
        <v>&lt;entity name='zombieJoeFeral' prob='0.22' /&gt;</v>
      </c>
      <c r="O28" t="str">
        <f>IF(BMHordeData!O28 &lt;&gt; 0, "&lt;entity name='zombieJoeRadiated' prob='" &amp; ROUND(BMHordeData!O28,) &amp; "' /&gt;", "")</f>
        <v>&lt;entity name='zombieJoeRadiated' prob='0' /&gt;</v>
      </c>
      <c r="P28" t="str">
        <f>IF(BMHordeData!P28 &lt;&gt; 0, "&lt;entity name='zombieJoe' prob='" &amp; ROUND(BMHordeData!P28,3) &amp; "' /&gt;", "")</f>
        <v>&lt;entity name='zombieJoe' prob='0.88' /&gt;</v>
      </c>
      <c r="Q28" t="str">
        <f>IF(BMHordeData!Q28 &lt;&gt; 0, "&lt;entity name='zombieJoeFeral' prob='" &amp; ROUND(BMHordeData!Q28,3) &amp; "' /&gt;", "")</f>
        <v>&lt;entity name='zombieJoeFeral' prob='0.22' /&gt;</v>
      </c>
      <c r="R28" t="str">
        <f>IF(BMHordeData!R28 &lt;&gt; 0, "&lt;entity name='zombieJoeRadiated' prob='" &amp; ROUND(BMHordeData!R28,3) &amp; "' /&gt;", "")</f>
        <v>&lt;entity name='zombieJoeRadiated' prob='0.06' /&gt;</v>
      </c>
      <c r="S28" t="str">
        <f>IF(BMHordeData!S28 &lt;&gt; 0, "&lt;entity name='zombieArlene' prob='" &amp; ROUND(BMHordeData!S28,3) &amp; "' /&gt;", "")</f>
        <v>&lt;entity name='zombieArlene' prob='0.88' /&gt;</v>
      </c>
      <c r="T28" t="str">
        <f>IF(BMHordeData!T28 &lt;&gt; 0, "&lt;entity name='zombieArleneFeral' prob='" &amp; ROUND(BMHordeData!T28,3) &amp; "' /&gt;", "")</f>
        <v>&lt;entity name='zombieArleneFeral' prob='0.22' /&gt;</v>
      </c>
      <c r="U28" t="str">
        <f>IF(BMHordeData!U28 &lt;&gt; 0, "&lt;entity name='zombieArleneRadiated' prob='" &amp; ROUND(BMHordeData!U28,3) &amp; "' /&gt;", "")</f>
        <v>&lt;entity name='zombieArleneRadiated' prob='0.06' /&gt;</v>
      </c>
      <c r="V28" t="str">
        <f>IF(BMHordeData!V28 &lt;&gt; 0, "&lt;entity name='zombieArleneRadiatedHorde' prob='" &amp; ROUND(BMHordeData!V28,3) &amp; "' /&gt;", "")</f>
        <v>&lt;entity name='zombieArleneRadiatedHorde' prob='0.46' /&gt;</v>
      </c>
      <c r="W28" t="str">
        <f>IF(BMHordeData!W28 &lt;&gt; 0, "&lt;entity name='zombieLab' prob='" &amp; ROUND(BMHordeData!W28,3) &amp; "' /&gt;", "")</f>
        <v>&lt;entity name='zombieLab' prob='0.88' /&gt;</v>
      </c>
      <c r="X28" t="str">
        <f>IF(BMHordeData!X28 &lt;&gt; 0, "&lt;entity name='zombieLabFeral' prob='" &amp; ROUND(BMHordeData!X28,3) &amp; "' /&gt;", "")</f>
        <v>&lt;entity name='zombieLabFeral' prob='0.22' /&gt;</v>
      </c>
      <c r="Y28" t="str">
        <f>IF(BMHordeData!Y28 &lt;&gt; 0, "&lt;entity name='zombieLabRadiated' prob='" &amp; BMHordeData!Y28 &amp; "' /&gt;", "")</f>
        <v>&lt;entity name='zombieLabRadiated' prob='0.06' /&gt;</v>
      </c>
      <c r="Z28" t="str">
        <f>IF(BMHordeData!Z28 &lt;&gt; 0, "&lt;entity name='zombieDarlene' prob='" &amp; ROUND(BMHordeData!Z28,3) &amp; "' /&gt;", "")</f>
        <v>&lt;entity name='zombieDarlene' prob='0.88' /&gt;</v>
      </c>
      <c r="AA28" t="str">
        <f>IF(BMHordeData!AA28 &lt;&gt; 0, "&lt;entity name='zombieDarleneFeral' prob='" &amp; ROUND(BMHordeData!AA28,3) &amp; "' /&gt;", "")</f>
        <v>&lt;entity name='zombieDarleneFeral' prob='0.22' /&gt;</v>
      </c>
      <c r="AB28" t="str">
        <f>IF(BMHordeData!AB28 &lt;&gt; 0, "&lt;entity name='zombieDarleneRadiated' prob='" &amp; ROUND(BMHordeData!AB28,3) &amp; "' /&gt;", "")</f>
        <v>&lt;entity name='zombieDarleneRadiated' prob='0.06' /&gt;</v>
      </c>
      <c r="AC28" t="str">
        <f>IF(BMHordeData!AC28 &lt;&gt; 0, "&lt;entity name='zombieMarlene' prob='" &amp; ROUND(BMHordeData!AC28,3) &amp; "' /&gt;", "")</f>
        <v>&lt;entity name='zombieMarlene' prob='0.88' /&gt;</v>
      </c>
      <c r="AD28" t="str">
        <f>IF(BMHordeData!AD28 &lt;&gt; 0, "&lt;entity name='zombieMarleneFeral' prob='" &amp; ROUND(BMHordeData!AD28,3) &amp; "' /&gt;", "")</f>
        <v>&lt;entity name='zombieMarleneFeral' prob='0.22' /&gt;</v>
      </c>
      <c r="AE28" t="str">
        <f>IF(BMHordeData!AE28 &lt;&gt; 0, "&lt;entity name='zombieMarleneRadiated' prob='" &amp; ROUND(BMHordeData!AE28,3) &amp; "' /&gt;", "")</f>
        <v>&lt;entity name='zombieMarleneRadiated' prob='0.06' /&gt;</v>
      </c>
      <c r="AF28" t="str">
        <f>IF(BMHordeData!AF28 &lt;&gt; 0, "&lt;entity name='zombieYo' prob='" &amp; ROUND(BMHordeData!AF28,3) &amp; "' /&gt;", "")</f>
        <v>&lt;entity name='zombieYo' prob='0.88' /&gt;</v>
      </c>
      <c r="AG28" t="str">
        <f>IF(BMHordeData!AG28 &lt;&gt; 0, "&lt;entity name='zombieYoFeral' prob='" &amp; ROUND(BMHordeData!AG28,3) &amp; "' /&gt;", "")</f>
        <v>&lt;entity name='zombieYoFeral' prob='0.22' /&gt;</v>
      </c>
      <c r="AH28" t="str">
        <f>IF(BMHordeData!AH28 &lt;&gt; 0, "&lt;entity name='zombieYoRadiated' prob='" &amp; ROUND(BMHordeData!AH28,3) &amp; "' /&gt;", "")</f>
        <v>&lt;entity name='zombieYoRadiated' prob='0.06' /&gt;</v>
      </c>
      <c r="AI28" t="str">
        <f>IF(BMHordeData!AI28 &lt;&gt; 0, "&lt;entity name='zombieSteve' prob='" &amp; ROUND(BMHordeData!AI28,3) &amp; "' /&gt;", "")</f>
        <v>&lt;entity name='zombieSteve' prob='0.88' /&gt;</v>
      </c>
      <c r="AJ28" t="str">
        <f>IF(BMHordeData!AJ28 &lt;&gt; 0, "&lt;entity name='zombieSteveFeral' prob='" &amp; ROUND(BMHordeData!AJ28,3) &amp; "' /&gt;", "")</f>
        <v>&lt;entity name='zombieSteveFeral' prob='0.22' /&gt;</v>
      </c>
      <c r="AK28" t="str">
        <f>IF(BMHordeData!AK28 &lt;&gt; 0, "&lt;entity name='zombieSteveRadiated' prob='" &amp; ROUND(BMHordeData!AK28,3) &amp; "' /&gt;", "")</f>
        <v>&lt;entity name='zombieSteveRadiated' prob='0.06' /&gt;</v>
      </c>
      <c r="AL28" t="str">
        <f>IF(BMHordeData!AL28 &lt;&gt; 0, "&lt;entity name='zombieSteveCrawler' prob='" &amp; ROUND(BMHordeData!AL28,3) &amp; "' /&gt;", "")</f>
        <v>&lt;entity name='zombieSteveCrawler' prob='0.88' /&gt;</v>
      </c>
      <c r="AM28" t="str">
        <f>IF(BMHordeData!AM28 &lt;&gt; 0, "&lt;entity name='zombieSteveCrawlerFeral' prob='" &amp; BMHordeData!AM28 &amp; "' /&gt;", "")</f>
        <v>&lt;entity name='zombieSteveCrawlerFeral' prob='0.26' /&gt;</v>
      </c>
      <c r="AN28" t="str">
        <f>IF(BMHordeData!AN28 &lt;&gt; 0, "&lt;entity name='zombieBusinessMan' prob='" &amp; ROUND(BMHordeData!AN28,3) &amp; "' /&gt;", "")</f>
        <v>&lt;entity name='zombieBusinessMan' prob='0.88' /&gt;</v>
      </c>
      <c r="AO28" t="str">
        <f>IF(BMHordeData!AO28 &lt;&gt; 0, "&lt;entity name='zombieBusinessManFeral' prob='" &amp; ROUND(BMHordeData!AO28,3) &amp; "' /&gt;", "")</f>
        <v>&lt;entity name='zombieBusinessManFeral' prob='0.22' /&gt;</v>
      </c>
      <c r="AP28" t="str">
        <f>IF(BMHordeData!AP28 &lt;&gt; 0, "&lt;entity name='zombieSnow' prob='" &amp; ROUND(BMHordeData!AP28,3) &amp; "' /&gt;", "")</f>
        <v>&lt;entity name='zombieSnow' prob='0.51' /&gt;</v>
      </c>
      <c r="AQ28" t="str">
        <f>IF(BMHordeData!AQ28 &lt;&gt; 0, "&lt;entity name='zombieSnowFeral' prob='" &amp; ROUND(BMHordeData!AQ28,3) &amp; "' /&gt;", "")</f>
        <v>&lt;entity name='zombieSnowFeral' prob='0.14' /&gt;</v>
      </c>
      <c r="AR28" t="str">
        <f>IF(BMHordeData!AR28 &lt;&gt; 0, "&lt;entity name='zombieSpider' prob='" &amp; ROUND(BMHordeData!AR28,3) &amp; "' /&gt;", "")</f>
        <v>&lt;entity name='zombieSpider' prob='0.91' /&gt;</v>
      </c>
      <c r="AS28" t="str">
        <f>IF(BMHordeData!AS28 &lt;&gt; 0, "&lt;entity name='zombieSpiderFeral' prob='" &amp; ROUND(BMHordeData!AS28,3) &amp; "' /&gt;", "")</f>
        <v>&lt;entity name='zombieSpiderFeral' prob='0.21' /&gt;</v>
      </c>
      <c r="AT28" t="str">
        <f>IF(BMHordeData!AT28 &lt;&gt; 0, "&lt;entity name='zombieSpiderRadiated' prob='" &amp; ROUND(BMHordeData!AT28,3) &amp; "' /&gt;", "")</f>
        <v>&lt;entity name='zombieSpiderRadiated' prob='0.06' /&gt;</v>
      </c>
      <c r="AU28" t="str">
        <f>IF(BMHordeData!AU28 &lt;&gt; 0, "&lt;entity name='zombieBurnt' prob='" &amp; ROUND(BMHordeData!AU28,3) &amp; "' /&gt;", "")</f>
        <v>&lt;entity name='zombieBurnt' prob='0.91' /&gt;</v>
      </c>
      <c r="AV28" t="str">
        <f>IF(BMHordeData!AV28 &lt;&gt; 0, "&lt;entity name='zombieBurnt' prob='" &amp; ROUND(BMHordeData!AV28,3) &amp; "' /&gt;", "")</f>
        <v>&lt;entity name='zombieBurnt' prob='0.14' /&gt;</v>
      </c>
      <c r="AW28" t="str">
        <f>IF(BMHordeData!AW28 &lt;&gt; 0, "&lt;entity name='zombieNurse' prob='" &amp; ROUND(BMHordeData!AW28,3) &amp; "' /&gt;", "")</f>
        <v>&lt;entity name='zombieNurse' prob='0.88' /&gt;</v>
      </c>
      <c r="AX28" t="str">
        <f>IF(BMHordeData!AX28 &lt;&gt; 0, "&lt;entity name='zombieNurseFeral' prob='" &amp; ROUND(BMHordeData!AX28,3) &amp; "' /&gt;", "")</f>
        <v>&lt;entity name='zombieNurseFeral' prob='0.22' /&gt;</v>
      </c>
      <c r="AY28" t="str">
        <f>IF(BMHordeData!AY28 &lt;&gt; 0, "&lt;entity name='zombieFatHawaiian' prob='" &amp; ROUND(BMHordeData!AY28,3) &amp; "' /&gt;", "")</f>
        <v>&lt;entity name='zombieFatHawaiian' prob='0.91' /&gt;</v>
      </c>
      <c r="AZ28" t="str">
        <f>IF(BMHordeData!AZ28 &lt;&gt; 0, "&lt;entity name='zombieFatHawaiianFeral' prob='" &amp; ROUND(BMHordeData!AZ28,3) &amp; "' /&gt;", "")</f>
        <v>&lt;entity name='zombieFatHawaiianFeral' prob='0.21' /&gt;</v>
      </c>
      <c r="BA28" t="str">
        <f>IF(BMHordeData!BA28 &lt;&gt; 0, "&lt;entity name='zombieFatCop' prob='" &amp; ROUND(BMHordeData!BA28,3) &amp; "' /&gt;", "")</f>
        <v>&lt;entity name='zombieFatCop' prob='0.31' /&gt;</v>
      </c>
      <c r="BB28" t="str">
        <f>IF(BMHordeData!BB28 &lt;&gt; 0, "&lt;entity name='zombieFatCopFeral' prob='" &amp; ROUND(BMHordeData!BB28,3) &amp; "' /&gt;", "")</f>
        <v>&lt;entity name='zombieFatCopFeral' prob='0.12' /&gt;</v>
      </c>
      <c r="BC28" t="str">
        <f>IF(BMHordeData!BC28 &lt;&gt; 0, "&lt;entity name='zombieFatCopRadiated' prob='" &amp; ROUND(BMHordeData!BC28,3) &amp; "' /&gt;", "")</f>
        <v/>
      </c>
      <c r="BD28" t="str">
        <f>IF(BMHordeData!BD28 &lt;&gt; 0, "&lt;entity name='zombieMaleHazmat' prob='" &amp; ROUND(BMHordeData!BD28,3) &amp; "' /&gt;", "")</f>
        <v>&lt;entity name='zombieMaleHazmat' prob='0.91' /&gt;</v>
      </c>
      <c r="BE28" t="str">
        <f>IF(BMHordeData!BE28 &lt;&gt; 0, "&lt;entity name='zombieMaleHazmat' prob='" &amp; ROUND(BMHordeData!BE28,3) &amp; "' /&gt;", "")</f>
        <v>&lt;entity name='zombieMaleHazmat' prob='0.14' /&gt;</v>
      </c>
      <c r="BF28" t="str">
        <f>IF(BMHordeData!BF28 &lt;&gt; 0, "&lt;entity name='zombieUtilityWorker' prob='" &amp; ROUND(BMHordeData!BF28,3) &amp; "' /&gt;", "")</f>
        <v>&lt;entity name='zombieUtilityWorker' prob='0.91' /&gt;</v>
      </c>
      <c r="BG28" t="str">
        <f>IF(BMHordeData!BG28 &lt;&gt; 0, "&lt;entity name='zombieUtilityWorkerFeral' prob='" &amp; ROUND(BMHordeData!BG28,3) &amp; "' /&gt;", "")</f>
        <v>&lt;entity name='zombieUtilityWorkerFeral' prob='0.12' /&gt;</v>
      </c>
      <c r="BH28" t="str">
        <f>IF(BMHordeData!BH28 &lt;&gt; 0, "&lt;entity name='zombieSoldier' prob='" &amp; ROUND(BMHordeData!BH28,3) &amp; "' /&gt;", "")</f>
        <v>&lt;entity name='zombieSoldier' prob='0.31' /&gt;</v>
      </c>
      <c r="BI28" t="str">
        <f>IF(BMHordeData!BI28 &lt;&gt; 0, "&lt;entity name='zombieSoldierFeral' prob='" &amp; ROUND(BMHordeData!BI28,3) &amp; "' /&gt;", "")</f>
        <v>&lt;entity name='zombieSoldierFeral' prob='0.06' /&gt;</v>
      </c>
      <c r="BJ28" t="str">
        <f>IF(BMHordeData!BJ28 &lt;&gt; 0, "&lt;entity name='zombieSoldierRadiated' prob='" &amp; ROUND(BMHordeData!BJ28,3) &amp; "' /&gt;", "")</f>
        <v>&lt;entity name='zombieSoldierRadiated' prob='0.005' /&gt;</v>
      </c>
      <c r="BK28" t="str">
        <f>IF(BMHordeData!BK28 &lt;&gt; 0, "&lt;entity name='zombieDemolition' prob='" &amp; ROUND(BMHordeData!BK28,3) &amp; "' /&gt;", "")</f>
        <v>&lt;entity name='zombieDemolition' prob='0.22' /&gt;</v>
      </c>
      <c r="BL28" t="str">
        <f>IF(BMHordeData!BL28 &lt;&gt; 0, "&lt;entity name='zombieDemolitionFeral' prob='" &amp; ROUND(BMHordeData!BL28,3) &amp; "' /&gt;", "")</f>
        <v/>
      </c>
      <c r="BM28" t="str">
        <f>IF(BMHordeData!BM28 &lt;&gt; 0, "&lt;entity name='zombieSkateboarder' prob='" &amp; ROUND(BMHordeData!BM28,3) &amp; "' /&gt;", "")</f>
        <v>&lt;entity name='zombieSkateboarder' prob='0.88' /&gt;</v>
      </c>
      <c r="BN28" t="str">
        <f>IF(BMHordeData!BN28 &lt;&gt; 0, "&lt;entity name='zombieSkateboarderFeral' prob='" &amp; ROUND(BMHordeData!BN28,3) &amp; "' /&gt;", "")</f>
        <v>&lt;entity name='zombieSkateboarderFeral' prob='0.22' /&gt;</v>
      </c>
      <c r="BO28" t="str">
        <f>IF(BMHordeData!BO28 &lt;&gt; 0, "&lt;entity name='zombieSkateboarderRadiated' prob='" &amp; ROUND(BMHordeData!BO28,3) &amp; "' /&gt;", "")</f>
        <v>&lt;entity name='zombieSkateboarderRadiated' prob='0.06' /&gt;</v>
      </c>
      <c r="BP28" t="str">
        <f>IF(BMHordeData!BP28 &lt;&gt; 0, "&lt;entity name='zombieCheerleader' prob='" &amp; ROUND(BMHordeData!BP28,3) &amp; "' /&gt;", "")</f>
        <v>&lt;entity name='zombieCheerleader' prob='0.88' /&gt;</v>
      </c>
      <c r="BQ28" t="str">
        <f>IF(BMHordeData!BQ28 &lt;&gt; 0, "&lt;entity name='zombieCheerleaderFeral' prob='" &amp; ROUND(BMHordeData!BQ28,3) &amp; "' /&gt;", "")</f>
        <v>&lt;entity name='zombieCheerleaderFeral' prob='0.22' /&gt;</v>
      </c>
      <c r="BR28" t="str">
        <f>IF(BMHordeData!BR28 &lt;&gt; 0, "&lt;entity name='zombieCheerleaderRadiated' prob='" &amp; ROUND(BMHordeData!BR28,3) &amp; "' /&gt;", "")</f>
        <v>&lt;entity name='zombieCheerleaderRadiated' prob='0.06' /&gt;</v>
      </c>
      <c r="BS28" t="str">
        <f>IF(BMHordeData!BS28 &lt;&gt; 0, "&lt;entity name='zombieOldTimer' prob='" &amp; ROUND(BMHordeData!BS28,3) &amp; "' /&gt;", "")</f>
        <v>&lt;entity name='zombieOldTimer' prob='0.88' /&gt;</v>
      </c>
      <c r="BT28" t="str">
        <f>IF(BMHordeData!BT28 &lt;&gt; 0, "&lt;entity name='zombieOldTimerFeral' prob='" &amp; ROUND(BMHordeData!BT28,3) &amp; "' /&gt;", "")</f>
        <v>&lt;entity name='zombieOldTimerFeral' prob='0.22' /&gt;</v>
      </c>
      <c r="BU28" t="str">
        <f>IF(BMHordeData!BU28 &lt;&gt; 0, "&lt;entity name='zombieOldTimerRadiated' prob='" &amp; ROUND(BMHordeData!BU28,3) &amp; "' /&gt;", "")</f>
        <v>&lt;entity name='zombieOldTimerRadiated' prob='0.06' /&gt;</v>
      </c>
      <c r="BV28" t="str">
        <f>IF(BMHordeData!BV28 &lt;&gt; 0, "&lt;entity name='zombieBiker' prob='" &amp; ROUND(BMHordeData!BV28,3) &amp; "' /&gt;", "")</f>
        <v>&lt;entity name='zombieBiker' prob='0.31' /&gt;</v>
      </c>
      <c r="BW28" t="str">
        <f>IF(BMHordeData!BW28 &lt;&gt; 0, "&lt;entity name='zombieBikerFeral' prob='" &amp; ROUND(BMHordeData!BW28,3) &amp; "' /&gt;", "")</f>
        <v>&lt;entity name='zombieBikerFeral' prob='0.12' /&gt;</v>
      </c>
      <c r="BX28" t="str">
        <f>IF(BMHordeData!BX28 &lt;&gt; 0, "&lt;entity name='zombieBikerRadiated' prob='" &amp; ROUND(BMHordeData!BX28,3) &amp; "' /&gt;", "")</f>
        <v>&lt;entity name='zombieBikerRadiated' prob='0.005' /&gt;</v>
      </c>
      <c r="BY28" t="str">
        <f>IF(BMHordeData!BY28 &lt;&gt; 0, "&lt;entity name='zombieFarmer' prob='" &amp; ROUND(BMHordeData!BY28,3) &amp; "' /&gt;", "")</f>
        <v>&lt;entity name='zombieFarmer' prob='0.91' /&gt;</v>
      </c>
      <c r="BZ28" t="str">
        <f>IF(BMHordeData!BZ28 &lt;&gt; 0, "&lt;entity name='zombieFarmerFeral' prob='" &amp; ROUND(BMHordeData!BZ28,3) &amp; "' /&gt;", "")</f>
        <v>&lt;entity name='zombieFarmerFeral' prob='0.22' /&gt;</v>
      </c>
      <c r="CA28" t="str">
        <f>IF(BMHordeData!CA28 &lt;&gt; 0, "&lt;entity name='zombieStripper' prob='" &amp; ROUND(BMHordeData!CA28,3) &amp; "' /&gt;", "")</f>
        <v/>
      </c>
      <c r="CB28" t="str">
        <f>IF(BMHordeData!CB28 &lt;&gt; 0, "&lt;entity name='zombieStripperFeral' prob='" &amp; ROUND(BMHordeData!CB28,3) &amp; "' /&gt;", "")</f>
        <v/>
      </c>
      <c r="CC28" t="str">
        <f>IF(BMHordeData!CC28 &lt;&gt; 0, "&lt;entity name='animalZombieBear' prob='" &amp; ROUND(BMHordeData!CC28,3) &amp; "' /&gt;", "")</f>
        <v>&lt;entity name='animalZombieBear' prob='0.12' /&gt;</v>
      </c>
      <c r="CD28" t="str">
        <f>IF(BMHordeData!CD28 &lt;&gt; 0, "&lt;entity name='animalZombieBearFeral' prob='" &amp; ROUND(BMHordeData!CD28,3) &amp; "' /&gt;", "")</f>
        <v>&lt;entity name='animalZombieBearFeral' prob='0.002' /&gt;</v>
      </c>
      <c r="CE28" t="str">
        <f>IF(BMHordeData!CE28 &lt;&gt; 0, "&lt;entity name='animalZombieVulture' prob='" &amp; ROUND(BMHordeData!CE28,3) &amp; "' /&gt;", "")</f>
        <v>&lt;entity name='animalZombieVulture' prob='0.91' /&gt;</v>
      </c>
      <c r="CF28" t="str">
        <f>IF(BMHordeData!CF28 &lt;&gt; 0, "&lt;entity name='animalZombieVultureRadiated' prob='" &amp; ROUND(BMHordeData!CF28,3) &amp; "' /&gt;", "")</f>
        <v>&lt;entity name='animalZombieVultureRadiated' prob='0.125' /&gt;</v>
      </c>
      <c r="CG28" t="str">
        <f>IF(BMHordeData!CG28 &lt;&gt; 0, "&lt;entity name='animalZombieDog' prob='" &amp; ROUND(BMHordeData!CG28,3) &amp; "' /&gt;", "")</f>
        <v>&lt;entity name='animalZombieDog' prob='0.71' /&gt;</v>
      </c>
      <c r="CH28" t="str">
        <f>IF(BMHordeData!CH28 &lt;&gt; 0, "&lt;entity name='animalBossGrace' prob='" &amp; ROUND(BMHordeData!CH28,3) &amp; "' /&gt;", "")</f>
        <v/>
      </c>
      <c r="CI28" t="s">
        <v>86</v>
      </c>
    </row>
    <row r="29" spans="1:87" x14ac:dyDescent="0.25">
      <c r="A29" t="str">
        <f>"&lt;entitygroup name='feralHordeStageGS" &amp; BMHordeData!A29 &amp; "'&gt;"</f>
        <v>&lt;entitygroup name='feralHordeStageGS121'&gt;</v>
      </c>
      <c r="B29" t="str">
        <f>IF(BMHordeData!B29 &lt;&gt; 0, "&lt;entity name='zombieWight' prob='" &amp; ROUND(BMHordeData!B29,3) &amp; "' /&gt;", "")</f>
        <v>&lt;entity name='zombieWight' prob='0.72' /&gt;</v>
      </c>
      <c r="C29" t="str">
        <f>IF(BMHordeData!C29 &lt;&gt; 0, "&lt;entity name='zombieWightFeral' prob='" &amp; ROUND(BMHordeData!C29, 3) &amp; "' /&gt;", "")</f>
        <v>&lt;entity name='zombieWightFeral' prob='0.23' /&gt;</v>
      </c>
      <c r="D29" t="str">
        <f>IF(BMHordeData!D29 &lt;&gt; 0, "&lt;entity name='zombieWightRadiated' prob='" &amp; ROUND(BMHordeData!D29,3) &amp; "' /&gt;", "")</f>
        <v>&lt;entity name='zombieWightRadiated' prob='0.04' /&gt;</v>
      </c>
      <c r="E29" t="str">
        <f>IF(BMHordeData!E29 &lt;&gt; 0, "&lt;entity name='zombieBoe' prob='" &amp; ROUND(BMHordeData!E29,3) &amp; "' /&gt;", "")</f>
        <v>&lt;entity name='zombieBoe' prob='0.87' /&gt;</v>
      </c>
      <c r="F29" t="str">
        <f>IF(BMHordeData!F29 &lt;&gt; 0, "&lt;entity name='zombieBoeFeral' prob='" &amp; ROUND(BMHordeData!F29,3) &amp; "' /&gt;", "")</f>
        <v>&lt;entity name='zombieBoeFeral' prob='0.23' /&gt;</v>
      </c>
      <c r="G29" t="str">
        <f>IF(BMHordeData!G29 &lt;&gt; 0, "&lt;entity name='zombieBoeRadiated' prob='" &amp; ROUND(BMHordeData!G29,3) &amp; "' /&gt;", "")</f>
        <v>&lt;entity name='zombieBoeRadiated' prob='0.065' /&gt;</v>
      </c>
      <c r="H29" t="str">
        <f>IF(BMHordeData!H29 &lt;&gt; 0, "&lt;entity name='zombieFootballPlayer' prob='" &amp; ROUND(BMHordeData!H29,3) &amp; "' /&gt;", "")</f>
        <v>&lt;entity name='zombieFootballPlayer' prob='0.42' /&gt;</v>
      </c>
      <c r="I29" t="str">
        <f>IF(BMHordeData!I29 &lt;&gt; 0, "&lt;entity name='zombieFootballPlayerFeral' prob='" &amp; ROUND(BMHordeData!I29,3) &amp; "' /&gt;", "")</f>
        <v>&lt;entity name='zombieFootballPlayerFeral' prob='0.065' /&gt;</v>
      </c>
      <c r="J29" t="str">
        <f>IF(BMHordeData!J29 &lt;&gt; 0, "&lt;entity name='zombieFemaleFat' prob='" &amp; BMHordeData!J29 &amp; "' /&gt;", "")</f>
        <v>&lt;entity name='zombieFemaleFat' prob='0.72' /&gt;</v>
      </c>
      <c r="K29" t="str">
        <f>IF(BMHordeData!K29 &lt;&gt; 0, "&lt;entity name='zombieFemaleFatFeral' prob='" &amp; ROUND(BMHordeData!K29,3) &amp; "' /&gt;", "")</f>
        <v>&lt;entity name='zombieFemaleFatFeral' prob='0.23' /&gt;</v>
      </c>
      <c r="L29" t="str">
        <f>IF(BMHordeData!L29 &lt;&gt; 0, "&lt;entity name='zombieFemaleFatRadiated' prob='" &amp; ROUND(BMHordeData!L29,3) &amp; "' /&gt;", "")</f>
        <v>&lt;entity name='zombieFemaleFatRadiated' prob='0.065' /&gt;</v>
      </c>
      <c r="M29" t="str">
        <f>IF(BMHordeData!M29 &lt;&gt; 0, "&lt;entity name='zombieJoe' prob='" &amp; ROUND(BMHordeData!M29,3) &amp; "' /&gt;", "")</f>
        <v>&lt;entity name='zombieJoe' prob='0.87' /&gt;</v>
      </c>
      <c r="N29" t="str">
        <f>IF(BMHordeData!N29 &lt;&gt; 0, "&lt;entity name='zombieJoeFeral' prob='" &amp; ROUND(BMHordeData!N29,3) &amp; "' /&gt;", "")</f>
        <v>&lt;entity name='zombieJoeFeral' prob='0.23' /&gt;</v>
      </c>
      <c r="O29" t="str">
        <f>IF(BMHordeData!O29 &lt;&gt; 0, "&lt;entity name='zombieJoeRadiated' prob='" &amp; ROUND(BMHordeData!O29,) &amp; "' /&gt;", "")</f>
        <v>&lt;entity name='zombieJoeRadiated' prob='0' /&gt;</v>
      </c>
      <c r="P29" t="str">
        <f>IF(BMHordeData!P29 &lt;&gt; 0, "&lt;entity name='zombieJoe' prob='" &amp; ROUND(BMHordeData!P29,3) &amp; "' /&gt;", "")</f>
        <v>&lt;entity name='zombieJoe' prob='0.87' /&gt;</v>
      </c>
      <c r="Q29" t="str">
        <f>IF(BMHordeData!Q29 &lt;&gt; 0, "&lt;entity name='zombieJoeFeral' prob='" &amp; ROUND(BMHordeData!Q29,3) &amp; "' /&gt;", "")</f>
        <v>&lt;entity name='zombieJoeFeral' prob='0.23' /&gt;</v>
      </c>
      <c r="R29" t="str">
        <f>IF(BMHordeData!R29 &lt;&gt; 0, "&lt;entity name='zombieJoeRadiated' prob='" &amp; ROUND(BMHordeData!R29,3) &amp; "' /&gt;", "")</f>
        <v>&lt;entity name='zombieJoeRadiated' prob='0.065' /&gt;</v>
      </c>
      <c r="S29" t="str">
        <f>IF(BMHordeData!S29 &lt;&gt; 0, "&lt;entity name='zombieArlene' prob='" &amp; ROUND(BMHordeData!S29,3) &amp; "' /&gt;", "")</f>
        <v>&lt;entity name='zombieArlene' prob='0.87' /&gt;</v>
      </c>
      <c r="T29" t="str">
        <f>IF(BMHordeData!T29 &lt;&gt; 0, "&lt;entity name='zombieArleneFeral' prob='" &amp; ROUND(BMHordeData!T29,3) &amp; "' /&gt;", "")</f>
        <v>&lt;entity name='zombieArleneFeral' prob='0.23' /&gt;</v>
      </c>
      <c r="U29" t="str">
        <f>IF(BMHordeData!U29 &lt;&gt; 0, "&lt;entity name='zombieArleneRadiated' prob='" &amp; ROUND(BMHordeData!U29,3) &amp; "' /&gt;", "")</f>
        <v>&lt;entity name='zombieArleneRadiated' prob='0.065' /&gt;</v>
      </c>
      <c r="V29" t="str">
        <f>IF(BMHordeData!V29 &lt;&gt; 0, "&lt;entity name='zombieArleneRadiatedHorde' prob='" &amp; ROUND(BMHordeData!V29,3) &amp; "' /&gt;", "")</f>
        <v>&lt;entity name='zombieArleneRadiatedHorde' prob='0.47' /&gt;</v>
      </c>
      <c r="W29" t="str">
        <f>IF(BMHordeData!W29 &lt;&gt; 0, "&lt;entity name='zombieLab' prob='" &amp; ROUND(BMHordeData!W29,3) &amp; "' /&gt;", "")</f>
        <v>&lt;entity name='zombieLab' prob='0.87' /&gt;</v>
      </c>
      <c r="X29" t="str">
        <f>IF(BMHordeData!X29 &lt;&gt; 0, "&lt;entity name='zombieLabFeral' prob='" &amp; ROUND(BMHordeData!X29,3) &amp; "' /&gt;", "")</f>
        <v>&lt;entity name='zombieLabFeral' prob='0.23' /&gt;</v>
      </c>
      <c r="Y29" t="str">
        <f>IF(BMHordeData!Y29 &lt;&gt; 0, "&lt;entity name='zombieLabRadiated' prob='" &amp; BMHordeData!Y29 &amp; "' /&gt;", "")</f>
        <v>&lt;entity name='zombieLabRadiated' prob='0.065' /&gt;</v>
      </c>
      <c r="Z29" t="str">
        <f>IF(BMHordeData!Z29 &lt;&gt; 0, "&lt;entity name='zombieDarlene' prob='" &amp; ROUND(BMHordeData!Z29,3) &amp; "' /&gt;", "")</f>
        <v>&lt;entity name='zombieDarlene' prob='0.87' /&gt;</v>
      </c>
      <c r="AA29" t="str">
        <f>IF(BMHordeData!AA29 &lt;&gt; 0, "&lt;entity name='zombieDarleneFeral' prob='" &amp; ROUND(BMHordeData!AA29,3) &amp; "' /&gt;", "")</f>
        <v>&lt;entity name='zombieDarleneFeral' prob='0.23' /&gt;</v>
      </c>
      <c r="AB29" t="str">
        <f>IF(BMHordeData!AB29 &lt;&gt; 0, "&lt;entity name='zombieDarleneRadiated' prob='" &amp; ROUND(BMHordeData!AB29,3) &amp; "' /&gt;", "")</f>
        <v>&lt;entity name='zombieDarleneRadiated' prob='0.065' /&gt;</v>
      </c>
      <c r="AC29" t="str">
        <f>IF(BMHordeData!AC29 &lt;&gt; 0, "&lt;entity name='zombieMarlene' prob='" &amp; ROUND(BMHordeData!AC29,3) &amp; "' /&gt;", "")</f>
        <v>&lt;entity name='zombieMarlene' prob='0.87' /&gt;</v>
      </c>
      <c r="AD29" t="str">
        <f>IF(BMHordeData!AD29 &lt;&gt; 0, "&lt;entity name='zombieMarleneFeral' prob='" &amp; ROUND(BMHordeData!AD29,3) &amp; "' /&gt;", "")</f>
        <v>&lt;entity name='zombieMarleneFeral' prob='0.23' /&gt;</v>
      </c>
      <c r="AE29" t="str">
        <f>IF(BMHordeData!AE29 &lt;&gt; 0, "&lt;entity name='zombieMarleneRadiated' prob='" &amp; ROUND(BMHordeData!AE29,3) &amp; "' /&gt;", "")</f>
        <v>&lt;entity name='zombieMarleneRadiated' prob='0.065' /&gt;</v>
      </c>
      <c r="AF29" t="str">
        <f>IF(BMHordeData!AF29 &lt;&gt; 0, "&lt;entity name='zombieYo' prob='" &amp; ROUND(BMHordeData!AF29,3) &amp; "' /&gt;", "")</f>
        <v>&lt;entity name='zombieYo' prob='0.87' /&gt;</v>
      </c>
      <c r="AG29" t="str">
        <f>IF(BMHordeData!AG29 &lt;&gt; 0, "&lt;entity name='zombieYoFeral' prob='" &amp; ROUND(BMHordeData!AG29,3) &amp; "' /&gt;", "")</f>
        <v>&lt;entity name='zombieYoFeral' prob='0.23' /&gt;</v>
      </c>
      <c r="AH29" t="str">
        <f>IF(BMHordeData!AH29 &lt;&gt; 0, "&lt;entity name='zombieYoRadiated' prob='" &amp; ROUND(BMHordeData!AH29,3) &amp; "' /&gt;", "")</f>
        <v>&lt;entity name='zombieYoRadiated' prob='0.065' /&gt;</v>
      </c>
      <c r="AI29" t="str">
        <f>IF(BMHordeData!AI29 &lt;&gt; 0, "&lt;entity name='zombieSteve' prob='" &amp; ROUND(BMHordeData!AI29,3) &amp; "' /&gt;", "")</f>
        <v>&lt;entity name='zombieSteve' prob='0.87' /&gt;</v>
      </c>
      <c r="AJ29" t="str">
        <f>IF(BMHordeData!AJ29 &lt;&gt; 0, "&lt;entity name='zombieSteveFeral' prob='" &amp; ROUND(BMHordeData!AJ29,3) &amp; "' /&gt;", "")</f>
        <v>&lt;entity name='zombieSteveFeral' prob='0.23' /&gt;</v>
      </c>
      <c r="AK29" t="str">
        <f>IF(BMHordeData!AK29 &lt;&gt; 0, "&lt;entity name='zombieSteveRadiated' prob='" &amp; ROUND(BMHordeData!AK29,3) &amp; "' /&gt;", "")</f>
        <v>&lt;entity name='zombieSteveRadiated' prob='0.065' /&gt;</v>
      </c>
      <c r="AL29" t="str">
        <f>IF(BMHordeData!AL29 &lt;&gt; 0, "&lt;entity name='zombieSteveCrawler' prob='" &amp; ROUND(BMHordeData!AL29,3) &amp; "' /&gt;", "")</f>
        <v>&lt;entity name='zombieSteveCrawler' prob='0.87' /&gt;</v>
      </c>
      <c r="AM29" t="str">
        <f>IF(BMHordeData!AM29 &lt;&gt; 0, "&lt;entity name='zombieSteveCrawlerFeral' prob='" &amp; BMHordeData!AM29 &amp; "' /&gt;", "")</f>
        <v>&lt;entity name='zombieSteveCrawlerFeral' prob='0.27' /&gt;</v>
      </c>
      <c r="AN29" t="str">
        <f>IF(BMHordeData!AN29 &lt;&gt; 0, "&lt;entity name='zombieBusinessMan' prob='" &amp; ROUND(BMHordeData!AN29,3) &amp; "' /&gt;", "")</f>
        <v>&lt;entity name='zombieBusinessMan' prob='0.87' /&gt;</v>
      </c>
      <c r="AO29" t="str">
        <f>IF(BMHordeData!AO29 &lt;&gt; 0, "&lt;entity name='zombieBusinessManFeral' prob='" &amp; ROUND(BMHordeData!AO29,3) &amp; "' /&gt;", "")</f>
        <v>&lt;entity name='zombieBusinessManFeral' prob='0.23' /&gt;</v>
      </c>
      <c r="AP29" t="str">
        <f>IF(BMHordeData!AP29 &lt;&gt; 0, "&lt;entity name='zombieSnow' prob='" &amp; ROUND(BMHordeData!AP29,3) &amp; "' /&gt;", "")</f>
        <v>&lt;entity name='zombieSnow' prob='0.52' /&gt;</v>
      </c>
      <c r="AQ29" t="str">
        <f>IF(BMHordeData!AQ29 &lt;&gt; 0, "&lt;entity name='zombieSnowFeral' prob='" &amp; ROUND(BMHordeData!AQ29,3) &amp; "' /&gt;", "")</f>
        <v>&lt;entity name='zombieSnowFeral' prob='0.15' /&gt;</v>
      </c>
      <c r="AR29" t="str">
        <f>IF(BMHordeData!AR29 &lt;&gt; 0, "&lt;entity name='zombieSpider' prob='" &amp; ROUND(BMHordeData!AR29,3) &amp; "' /&gt;", "")</f>
        <v>&lt;entity name='zombieSpider' prob='0.92' /&gt;</v>
      </c>
      <c r="AS29" t="str">
        <f>IF(BMHordeData!AS29 &lt;&gt; 0, "&lt;entity name='zombieSpiderFeral' prob='" &amp; ROUND(BMHordeData!AS29,3) &amp; "' /&gt;", "")</f>
        <v>&lt;entity name='zombieSpiderFeral' prob='0.22' /&gt;</v>
      </c>
      <c r="AT29" t="str">
        <f>IF(BMHordeData!AT29 &lt;&gt; 0, "&lt;entity name='zombieSpiderRadiated' prob='" &amp; ROUND(BMHordeData!AT29,3) &amp; "' /&gt;", "")</f>
        <v>&lt;entity name='zombieSpiderRadiated' prob='0.065' /&gt;</v>
      </c>
      <c r="AU29" t="str">
        <f>IF(BMHordeData!AU29 &lt;&gt; 0, "&lt;entity name='zombieBurnt' prob='" &amp; ROUND(BMHordeData!AU29,3) &amp; "' /&gt;", "")</f>
        <v>&lt;entity name='zombieBurnt' prob='0.92' /&gt;</v>
      </c>
      <c r="AV29" t="str">
        <f>IF(BMHordeData!AV29 &lt;&gt; 0, "&lt;entity name='zombieBurnt' prob='" &amp; ROUND(BMHordeData!AV29,3) &amp; "' /&gt;", "")</f>
        <v>&lt;entity name='zombieBurnt' prob='0.15' /&gt;</v>
      </c>
      <c r="AW29" t="str">
        <f>IF(BMHordeData!AW29 &lt;&gt; 0, "&lt;entity name='zombieNurse' prob='" &amp; ROUND(BMHordeData!AW29,3) &amp; "' /&gt;", "")</f>
        <v>&lt;entity name='zombieNurse' prob='0.87' /&gt;</v>
      </c>
      <c r="AX29" t="str">
        <f>IF(BMHordeData!AX29 &lt;&gt; 0, "&lt;entity name='zombieNurseFeral' prob='" &amp; ROUND(BMHordeData!AX29,3) &amp; "' /&gt;", "")</f>
        <v>&lt;entity name='zombieNurseFeral' prob='0.23' /&gt;</v>
      </c>
      <c r="AY29" t="str">
        <f>IF(BMHordeData!AY29 &lt;&gt; 0, "&lt;entity name='zombieFatHawaiian' prob='" &amp; ROUND(BMHordeData!AY29,3) &amp; "' /&gt;", "")</f>
        <v>&lt;entity name='zombieFatHawaiian' prob='0.92' /&gt;</v>
      </c>
      <c r="AZ29" t="str">
        <f>IF(BMHordeData!AZ29 &lt;&gt; 0, "&lt;entity name='zombieFatHawaiianFeral' prob='" &amp; ROUND(BMHordeData!AZ29,3) &amp; "' /&gt;", "")</f>
        <v>&lt;entity name='zombieFatHawaiianFeral' prob='0.22' /&gt;</v>
      </c>
      <c r="BA29" t="str">
        <f>IF(BMHordeData!BA29 &lt;&gt; 0, "&lt;entity name='zombieFatCop' prob='" &amp; ROUND(BMHordeData!BA29,3) &amp; "' /&gt;", "")</f>
        <v>&lt;entity name='zombieFatCop' prob='0.32' /&gt;</v>
      </c>
      <c r="BB29" t="str">
        <f>IF(BMHordeData!BB29 &lt;&gt; 0, "&lt;entity name='zombieFatCopFeral' prob='" &amp; ROUND(BMHordeData!BB29,3) &amp; "' /&gt;", "")</f>
        <v>&lt;entity name='zombieFatCopFeral' prob='0.13' /&gt;</v>
      </c>
      <c r="BC29" t="str">
        <f>IF(BMHordeData!BC29 &lt;&gt; 0, "&lt;entity name='zombieFatCopRadiated' prob='" &amp; ROUND(BMHordeData!BC29,3) &amp; "' /&gt;", "")</f>
        <v/>
      </c>
      <c r="BD29" t="str">
        <f>IF(BMHordeData!BD29 &lt;&gt; 0, "&lt;entity name='zombieMaleHazmat' prob='" &amp; ROUND(BMHordeData!BD29,3) &amp; "' /&gt;", "")</f>
        <v>&lt;entity name='zombieMaleHazmat' prob='0.92' /&gt;</v>
      </c>
      <c r="BE29" t="str">
        <f>IF(BMHordeData!BE29 &lt;&gt; 0, "&lt;entity name='zombieMaleHazmat' prob='" &amp; ROUND(BMHordeData!BE29,3) &amp; "' /&gt;", "")</f>
        <v>&lt;entity name='zombieMaleHazmat' prob='0.15' /&gt;</v>
      </c>
      <c r="BF29" t="str">
        <f>IF(BMHordeData!BF29 &lt;&gt; 0, "&lt;entity name='zombieUtilityWorker' prob='" &amp; ROUND(BMHordeData!BF29,3) &amp; "' /&gt;", "")</f>
        <v>&lt;entity name='zombieUtilityWorker' prob='0.92' /&gt;</v>
      </c>
      <c r="BG29" t="str">
        <f>IF(BMHordeData!BG29 &lt;&gt; 0, "&lt;entity name='zombieUtilityWorkerFeral' prob='" &amp; ROUND(BMHordeData!BG29,3) &amp; "' /&gt;", "")</f>
        <v>&lt;entity name='zombieUtilityWorkerFeral' prob='0.13' /&gt;</v>
      </c>
      <c r="BH29" t="str">
        <f>IF(BMHordeData!BH29 &lt;&gt; 0, "&lt;entity name='zombieSoldier' prob='" &amp; ROUND(BMHordeData!BH29,3) &amp; "' /&gt;", "")</f>
        <v>&lt;entity name='zombieSoldier' prob='0.32' /&gt;</v>
      </c>
      <c r="BI29" t="str">
        <f>IF(BMHordeData!BI29 &lt;&gt; 0, "&lt;entity name='zombieSoldierFeral' prob='" &amp; ROUND(BMHordeData!BI29,3) &amp; "' /&gt;", "")</f>
        <v>&lt;entity name='zombieSoldierFeral' prob='0.065' /&gt;</v>
      </c>
      <c r="BJ29" t="str">
        <f>IF(BMHordeData!BJ29 &lt;&gt; 0, "&lt;entity name='zombieSoldierRadiated' prob='" &amp; ROUND(BMHordeData!BJ29,3) &amp; "' /&gt;", "")</f>
        <v>&lt;entity name='zombieSoldierRadiated' prob='0.01' /&gt;</v>
      </c>
      <c r="BK29" t="str">
        <f>IF(BMHordeData!BK29 &lt;&gt; 0, "&lt;entity name='zombieDemolition' prob='" &amp; ROUND(BMHordeData!BK29,3) &amp; "' /&gt;", "")</f>
        <v>&lt;entity name='zombieDemolition' prob='0.23' /&gt;</v>
      </c>
      <c r="BL29" t="str">
        <f>IF(BMHordeData!BL29 &lt;&gt; 0, "&lt;entity name='zombieDemolitionFeral' prob='" &amp; ROUND(BMHordeData!BL29,3) &amp; "' /&gt;", "")</f>
        <v/>
      </c>
      <c r="BM29" t="str">
        <f>IF(BMHordeData!BM29 &lt;&gt; 0, "&lt;entity name='zombieSkateboarder' prob='" &amp; ROUND(BMHordeData!BM29,3) &amp; "' /&gt;", "")</f>
        <v>&lt;entity name='zombieSkateboarder' prob='0.87' /&gt;</v>
      </c>
      <c r="BN29" t="str">
        <f>IF(BMHordeData!BN29 &lt;&gt; 0, "&lt;entity name='zombieSkateboarderFeral' prob='" &amp; ROUND(BMHordeData!BN29,3) &amp; "' /&gt;", "")</f>
        <v>&lt;entity name='zombieSkateboarderFeral' prob='0.23' /&gt;</v>
      </c>
      <c r="BO29" t="str">
        <f>IF(BMHordeData!BO29 &lt;&gt; 0, "&lt;entity name='zombieSkateboarderRadiated' prob='" &amp; ROUND(BMHordeData!BO29,3) &amp; "' /&gt;", "")</f>
        <v>&lt;entity name='zombieSkateboarderRadiated' prob='0.065' /&gt;</v>
      </c>
      <c r="BP29" t="str">
        <f>IF(BMHordeData!BP29 &lt;&gt; 0, "&lt;entity name='zombieCheerleader' prob='" &amp; ROUND(BMHordeData!BP29,3) &amp; "' /&gt;", "")</f>
        <v>&lt;entity name='zombieCheerleader' prob='0.87' /&gt;</v>
      </c>
      <c r="BQ29" t="str">
        <f>IF(BMHordeData!BQ29 &lt;&gt; 0, "&lt;entity name='zombieCheerleaderFeral' prob='" &amp; ROUND(BMHordeData!BQ29,3) &amp; "' /&gt;", "")</f>
        <v>&lt;entity name='zombieCheerleaderFeral' prob='0.23' /&gt;</v>
      </c>
      <c r="BR29" t="str">
        <f>IF(BMHordeData!BR29 &lt;&gt; 0, "&lt;entity name='zombieCheerleaderRadiated' prob='" &amp; ROUND(BMHordeData!BR29,3) &amp; "' /&gt;", "")</f>
        <v>&lt;entity name='zombieCheerleaderRadiated' prob='0.065' /&gt;</v>
      </c>
      <c r="BS29" t="str">
        <f>IF(BMHordeData!BS29 &lt;&gt; 0, "&lt;entity name='zombieOldTimer' prob='" &amp; ROUND(BMHordeData!BS29,3) &amp; "' /&gt;", "")</f>
        <v>&lt;entity name='zombieOldTimer' prob='0.87' /&gt;</v>
      </c>
      <c r="BT29" t="str">
        <f>IF(BMHordeData!BT29 &lt;&gt; 0, "&lt;entity name='zombieOldTimerFeral' prob='" &amp; ROUND(BMHordeData!BT29,3) &amp; "' /&gt;", "")</f>
        <v>&lt;entity name='zombieOldTimerFeral' prob='0.23' /&gt;</v>
      </c>
      <c r="BU29" t="str">
        <f>IF(BMHordeData!BU29 &lt;&gt; 0, "&lt;entity name='zombieOldTimerRadiated' prob='" &amp; ROUND(BMHordeData!BU29,3) &amp; "' /&gt;", "")</f>
        <v>&lt;entity name='zombieOldTimerRadiated' prob='0.065' /&gt;</v>
      </c>
      <c r="BV29" t="str">
        <f>IF(BMHordeData!BV29 &lt;&gt; 0, "&lt;entity name='zombieBiker' prob='" &amp; ROUND(BMHordeData!BV29,3) &amp; "' /&gt;", "")</f>
        <v>&lt;entity name='zombieBiker' prob='0.32' /&gt;</v>
      </c>
      <c r="BW29" t="str">
        <f>IF(BMHordeData!BW29 &lt;&gt; 0, "&lt;entity name='zombieBikerFeral' prob='" &amp; ROUND(BMHordeData!BW29,3) &amp; "' /&gt;", "")</f>
        <v>&lt;entity name='zombieBikerFeral' prob='0.13' /&gt;</v>
      </c>
      <c r="BX29" t="str">
        <f>IF(BMHordeData!BX29 &lt;&gt; 0, "&lt;entity name='zombieBikerRadiated' prob='" &amp; ROUND(BMHordeData!BX29,3) &amp; "' /&gt;", "")</f>
        <v>&lt;entity name='zombieBikerRadiated' prob='0.01' /&gt;</v>
      </c>
      <c r="BY29" t="str">
        <f>IF(BMHordeData!BY29 &lt;&gt; 0, "&lt;entity name='zombieFarmer' prob='" &amp; ROUND(BMHordeData!BY29,3) &amp; "' /&gt;", "")</f>
        <v>&lt;entity name='zombieFarmer' prob='0.92' /&gt;</v>
      </c>
      <c r="BZ29" t="str">
        <f>IF(BMHordeData!BZ29 &lt;&gt; 0, "&lt;entity name='zombieFarmerFeral' prob='" &amp; ROUND(BMHordeData!BZ29,3) &amp; "' /&gt;", "")</f>
        <v>&lt;entity name='zombieFarmerFeral' prob='0.23' /&gt;</v>
      </c>
      <c r="CA29" t="str">
        <f>IF(BMHordeData!CA29 &lt;&gt; 0, "&lt;entity name='zombieStripper' prob='" &amp; ROUND(BMHordeData!CA29,3) &amp; "' /&gt;", "")</f>
        <v/>
      </c>
      <c r="CB29" t="str">
        <f>IF(BMHordeData!CB29 &lt;&gt; 0, "&lt;entity name='zombieStripperFeral' prob='" &amp; ROUND(BMHordeData!CB29,3) &amp; "' /&gt;", "")</f>
        <v/>
      </c>
      <c r="CC29" t="str">
        <f>IF(BMHordeData!CC29 &lt;&gt; 0, "&lt;entity name='animalZombieBear' prob='" &amp; ROUND(BMHordeData!CC29,3) &amp; "' /&gt;", "")</f>
        <v>&lt;entity name='animalZombieBear' prob='0.13' /&gt;</v>
      </c>
      <c r="CD29" t="str">
        <f>IF(BMHordeData!CD29 &lt;&gt; 0, "&lt;entity name='animalZombieBearFeral' prob='" &amp; ROUND(BMHordeData!CD29,3) &amp; "' /&gt;", "")</f>
        <v>&lt;entity name='animalZombieBearFeral' prob='0.004' /&gt;</v>
      </c>
      <c r="CE29" t="str">
        <f>IF(BMHordeData!CE29 &lt;&gt; 0, "&lt;entity name='animalZombieVulture' prob='" &amp; ROUND(BMHordeData!CE29,3) &amp; "' /&gt;", "")</f>
        <v>&lt;entity name='animalZombieVulture' prob='0.92' /&gt;</v>
      </c>
      <c r="CF29" t="str">
        <f>IF(BMHordeData!CF29 &lt;&gt; 0, "&lt;entity name='animalZombieVultureRadiated' prob='" &amp; ROUND(BMHordeData!CF29,3) &amp; "' /&gt;", "")</f>
        <v>&lt;entity name='animalZombieVultureRadiated' prob='0.13' /&gt;</v>
      </c>
      <c r="CG29" t="str">
        <f>IF(BMHordeData!CG29 &lt;&gt; 0, "&lt;entity name='animalZombieDog' prob='" &amp; ROUND(BMHordeData!CG29,3) &amp; "' /&gt;", "")</f>
        <v>&lt;entity name='animalZombieDog' prob='0.72' /&gt;</v>
      </c>
      <c r="CH29" t="str">
        <f>IF(BMHordeData!CH29 &lt;&gt; 0, "&lt;entity name='animalBossGrace' prob='" &amp; ROUND(BMHordeData!CH29,3) &amp; "' /&gt;", "")</f>
        <v/>
      </c>
      <c r="CI29" t="s">
        <v>86</v>
      </c>
    </row>
    <row r="30" spans="1:87" x14ac:dyDescent="0.25">
      <c r="A30" t="str">
        <f>"&lt;entitygroup name='feralHordeStageGS" &amp; BMHordeData!A30 &amp; "'&gt;"</f>
        <v>&lt;entitygroup name='feralHordeStageGS127'&gt;</v>
      </c>
      <c r="B30" t="str">
        <f>IF(BMHordeData!B30 &lt;&gt; 0, "&lt;entity name='zombieWight' prob='" &amp; ROUND(BMHordeData!B30,3) &amp; "' /&gt;", "")</f>
        <v>&lt;entity name='zombieWight' prob='0.73' /&gt;</v>
      </c>
      <c r="C30" t="str">
        <f>IF(BMHordeData!C30 &lt;&gt; 0, "&lt;entity name='zombieWightFeral' prob='" &amp; ROUND(BMHordeData!C30, 3) &amp; "' /&gt;", "")</f>
        <v>&lt;entity name='zombieWightFeral' prob='0.24' /&gt;</v>
      </c>
      <c r="D30" t="str">
        <f>IF(BMHordeData!D30 &lt;&gt; 0, "&lt;entity name='zombieWightRadiated' prob='" &amp; ROUND(BMHordeData!D30,3) &amp; "' /&gt;", "")</f>
        <v>&lt;entity name='zombieWightRadiated' prob='0.045' /&gt;</v>
      </c>
      <c r="E30" t="str">
        <f>IF(BMHordeData!E30 &lt;&gt; 0, "&lt;entity name='zombieBoe' prob='" &amp; ROUND(BMHordeData!E30,3) &amp; "' /&gt;", "")</f>
        <v>&lt;entity name='zombieBoe' prob='0.86' /&gt;</v>
      </c>
      <c r="F30" t="str">
        <f>IF(BMHordeData!F30 &lt;&gt; 0, "&lt;entity name='zombieBoeFeral' prob='" &amp; ROUND(BMHordeData!F30,3) &amp; "' /&gt;", "")</f>
        <v>&lt;entity name='zombieBoeFeral' prob='0.24' /&gt;</v>
      </c>
      <c r="G30" t="str">
        <f>IF(BMHordeData!G30 &lt;&gt; 0, "&lt;entity name='zombieBoeRadiated' prob='" &amp; ROUND(BMHordeData!G30,3) &amp; "' /&gt;", "")</f>
        <v>&lt;entity name='zombieBoeRadiated' prob='0.07' /&gt;</v>
      </c>
      <c r="H30" t="str">
        <f>IF(BMHordeData!H30 &lt;&gt; 0, "&lt;entity name='zombieFootballPlayer' prob='" &amp; ROUND(BMHordeData!H30,3) &amp; "' /&gt;", "")</f>
        <v>&lt;entity name='zombieFootballPlayer' prob='0.43' /&gt;</v>
      </c>
      <c r="I30" t="str">
        <f>IF(BMHordeData!I30 &lt;&gt; 0, "&lt;entity name='zombieFootballPlayerFeral' prob='" &amp; ROUND(BMHordeData!I30,3) &amp; "' /&gt;", "")</f>
        <v>&lt;entity name='zombieFootballPlayerFeral' prob='0.07' /&gt;</v>
      </c>
      <c r="J30" t="str">
        <f>IF(BMHordeData!J30 &lt;&gt; 0, "&lt;entity name='zombieFemaleFat' prob='" &amp; BMHordeData!J30 &amp; "' /&gt;", "")</f>
        <v>&lt;entity name='zombieFemaleFat' prob='0.73' /&gt;</v>
      </c>
      <c r="K30" t="str">
        <f>IF(BMHordeData!K30 &lt;&gt; 0, "&lt;entity name='zombieFemaleFatFeral' prob='" &amp; ROUND(BMHordeData!K30,3) &amp; "' /&gt;", "")</f>
        <v>&lt;entity name='zombieFemaleFatFeral' prob='0.24' /&gt;</v>
      </c>
      <c r="L30" t="str">
        <f>IF(BMHordeData!L30 &lt;&gt; 0, "&lt;entity name='zombieFemaleFatRadiated' prob='" &amp; ROUND(BMHordeData!L30,3) &amp; "' /&gt;", "")</f>
        <v>&lt;entity name='zombieFemaleFatRadiated' prob='0.07' /&gt;</v>
      </c>
      <c r="M30" t="str">
        <f>IF(BMHordeData!M30 &lt;&gt; 0, "&lt;entity name='zombieJoe' prob='" &amp; ROUND(BMHordeData!M30,3) &amp; "' /&gt;", "")</f>
        <v>&lt;entity name='zombieJoe' prob='0.86' /&gt;</v>
      </c>
      <c r="N30" t="str">
        <f>IF(BMHordeData!N30 &lt;&gt; 0, "&lt;entity name='zombieJoeFeral' prob='" &amp; ROUND(BMHordeData!N30,3) &amp; "' /&gt;", "")</f>
        <v>&lt;entity name='zombieJoeFeral' prob='0.24' /&gt;</v>
      </c>
      <c r="O30" t="str">
        <f>IF(BMHordeData!O30 &lt;&gt; 0, "&lt;entity name='zombieJoeRadiated' prob='" &amp; ROUND(BMHordeData!O30,) &amp; "' /&gt;", "")</f>
        <v>&lt;entity name='zombieJoeRadiated' prob='0' /&gt;</v>
      </c>
      <c r="P30" t="str">
        <f>IF(BMHordeData!P30 &lt;&gt; 0, "&lt;entity name='zombieJoe' prob='" &amp; ROUND(BMHordeData!P30,3) &amp; "' /&gt;", "")</f>
        <v>&lt;entity name='zombieJoe' prob='0.86' /&gt;</v>
      </c>
      <c r="Q30" t="str">
        <f>IF(BMHordeData!Q30 &lt;&gt; 0, "&lt;entity name='zombieJoeFeral' prob='" &amp; ROUND(BMHordeData!Q30,3) &amp; "' /&gt;", "")</f>
        <v>&lt;entity name='zombieJoeFeral' prob='0.24' /&gt;</v>
      </c>
      <c r="R30" t="str">
        <f>IF(BMHordeData!R30 &lt;&gt; 0, "&lt;entity name='zombieJoeRadiated' prob='" &amp; ROUND(BMHordeData!R30,3) &amp; "' /&gt;", "")</f>
        <v>&lt;entity name='zombieJoeRadiated' prob='0.07' /&gt;</v>
      </c>
      <c r="S30" t="str">
        <f>IF(BMHordeData!S30 &lt;&gt; 0, "&lt;entity name='zombieArlene' prob='" &amp; ROUND(BMHordeData!S30,3) &amp; "' /&gt;", "")</f>
        <v>&lt;entity name='zombieArlene' prob='0.86' /&gt;</v>
      </c>
      <c r="T30" t="str">
        <f>IF(BMHordeData!T30 &lt;&gt; 0, "&lt;entity name='zombieArleneFeral' prob='" &amp; ROUND(BMHordeData!T30,3) &amp; "' /&gt;", "")</f>
        <v>&lt;entity name='zombieArleneFeral' prob='0.24' /&gt;</v>
      </c>
      <c r="U30" t="str">
        <f>IF(BMHordeData!U30 &lt;&gt; 0, "&lt;entity name='zombieArleneRadiated' prob='" &amp; ROUND(BMHordeData!U30,3) &amp; "' /&gt;", "")</f>
        <v>&lt;entity name='zombieArleneRadiated' prob='0.07' /&gt;</v>
      </c>
      <c r="V30" t="str">
        <f>IF(BMHordeData!V30 &lt;&gt; 0, "&lt;entity name='zombieArleneRadiatedHorde' prob='" &amp; ROUND(BMHordeData!V30,3) &amp; "' /&gt;", "")</f>
        <v>&lt;entity name='zombieArleneRadiatedHorde' prob='0.48' /&gt;</v>
      </c>
      <c r="W30" t="str">
        <f>IF(BMHordeData!W30 &lt;&gt; 0, "&lt;entity name='zombieLab' prob='" &amp; ROUND(BMHordeData!W30,3) &amp; "' /&gt;", "")</f>
        <v>&lt;entity name='zombieLab' prob='0.86' /&gt;</v>
      </c>
      <c r="X30" t="str">
        <f>IF(BMHordeData!X30 &lt;&gt; 0, "&lt;entity name='zombieLabFeral' prob='" &amp; ROUND(BMHordeData!X30,3) &amp; "' /&gt;", "")</f>
        <v>&lt;entity name='zombieLabFeral' prob='0.24' /&gt;</v>
      </c>
      <c r="Y30" t="str">
        <f>IF(BMHordeData!Y30 &lt;&gt; 0, "&lt;entity name='zombieLabRadiated' prob='" &amp; BMHordeData!Y30 &amp; "' /&gt;", "")</f>
        <v>&lt;entity name='zombieLabRadiated' prob='0.07' /&gt;</v>
      </c>
      <c r="Z30" t="str">
        <f>IF(BMHordeData!Z30 &lt;&gt; 0, "&lt;entity name='zombieDarlene' prob='" &amp; ROUND(BMHordeData!Z30,3) &amp; "' /&gt;", "")</f>
        <v>&lt;entity name='zombieDarlene' prob='0.86' /&gt;</v>
      </c>
      <c r="AA30" t="str">
        <f>IF(BMHordeData!AA30 &lt;&gt; 0, "&lt;entity name='zombieDarleneFeral' prob='" &amp; ROUND(BMHordeData!AA30,3) &amp; "' /&gt;", "")</f>
        <v>&lt;entity name='zombieDarleneFeral' prob='0.24' /&gt;</v>
      </c>
      <c r="AB30" t="str">
        <f>IF(BMHordeData!AB30 &lt;&gt; 0, "&lt;entity name='zombieDarleneRadiated' prob='" &amp; ROUND(BMHordeData!AB30,3) &amp; "' /&gt;", "")</f>
        <v>&lt;entity name='zombieDarleneRadiated' prob='0.07' /&gt;</v>
      </c>
      <c r="AC30" t="str">
        <f>IF(BMHordeData!AC30 &lt;&gt; 0, "&lt;entity name='zombieMarlene' prob='" &amp; ROUND(BMHordeData!AC30,3) &amp; "' /&gt;", "")</f>
        <v>&lt;entity name='zombieMarlene' prob='0.86' /&gt;</v>
      </c>
      <c r="AD30" t="str">
        <f>IF(BMHordeData!AD30 &lt;&gt; 0, "&lt;entity name='zombieMarleneFeral' prob='" &amp; ROUND(BMHordeData!AD30,3) &amp; "' /&gt;", "")</f>
        <v>&lt;entity name='zombieMarleneFeral' prob='0.24' /&gt;</v>
      </c>
      <c r="AE30" t="str">
        <f>IF(BMHordeData!AE30 &lt;&gt; 0, "&lt;entity name='zombieMarleneRadiated' prob='" &amp; ROUND(BMHordeData!AE30,3) &amp; "' /&gt;", "")</f>
        <v>&lt;entity name='zombieMarleneRadiated' prob='0.07' /&gt;</v>
      </c>
      <c r="AF30" t="str">
        <f>IF(BMHordeData!AF30 &lt;&gt; 0, "&lt;entity name='zombieYo' prob='" &amp; ROUND(BMHordeData!AF30,3) &amp; "' /&gt;", "")</f>
        <v>&lt;entity name='zombieYo' prob='0.86' /&gt;</v>
      </c>
      <c r="AG30" t="str">
        <f>IF(BMHordeData!AG30 &lt;&gt; 0, "&lt;entity name='zombieYoFeral' prob='" &amp; ROUND(BMHordeData!AG30,3) &amp; "' /&gt;", "")</f>
        <v>&lt;entity name='zombieYoFeral' prob='0.24' /&gt;</v>
      </c>
      <c r="AH30" t="str">
        <f>IF(BMHordeData!AH30 &lt;&gt; 0, "&lt;entity name='zombieYoRadiated' prob='" &amp; ROUND(BMHordeData!AH30,3) &amp; "' /&gt;", "")</f>
        <v>&lt;entity name='zombieYoRadiated' prob='0.07' /&gt;</v>
      </c>
      <c r="AI30" t="str">
        <f>IF(BMHordeData!AI30 &lt;&gt; 0, "&lt;entity name='zombieSteve' prob='" &amp; ROUND(BMHordeData!AI30,3) &amp; "' /&gt;", "")</f>
        <v>&lt;entity name='zombieSteve' prob='0.86' /&gt;</v>
      </c>
      <c r="AJ30" t="str">
        <f>IF(BMHordeData!AJ30 &lt;&gt; 0, "&lt;entity name='zombieSteveFeral' prob='" &amp; ROUND(BMHordeData!AJ30,3) &amp; "' /&gt;", "")</f>
        <v>&lt;entity name='zombieSteveFeral' prob='0.24' /&gt;</v>
      </c>
      <c r="AK30" t="str">
        <f>IF(BMHordeData!AK30 &lt;&gt; 0, "&lt;entity name='zombieSteveRadiated' prob='" &amp; ROUND(BMHordeData!AK30,3) &amp; "' /&gt;", "")</f>
        <v>&lt;entity name='zombieSteveRadiated' prob='0.07' /&gt;</v>
      </c>
      <c r="AL30" t="str">
        <f>IF(BMHordeData!AL30 &lt;&gt; 0, "&lt;entity name='zombieSteveCrawler' prob='" &amp; ROUND(BMHordeData!AL30,3) &amp; "' /&gt;", "")</f>
        <v>&lt;entity name='zombieSteveCrawler' prob='0.86' /&gt;</v>
      </c>
      <c r="AM30" t="str">
        <f>IF(BMHordeData!AM30 &lt;&gt; 0, "&lt;entity name='zombieSteveCrawlerFeral' prob='" &amp; BMHordeData!AM30 &amp; "' /&gt;", "")</f>
        <v>&lt;entity name='zombieSteveCrawlerFeral' prob='0.28' /&gt;</v>
      </c>
      <c r="AN30" t="str">
        <f>IF(BMHordeData!AN30 &lt;&gt; 0, "&lt;entity name='zombieBusinessMan' prob='" &amp; ROUND(BMHordeData!AN30,3) &amp; "' /&gt;", "")</f>
        <v>&lt;entity name='zombieBusinessMan' prob='0.86' /&gt;</v>
      </c>
      <c r="AO30" t="str">
        <f>IF(BMHordeData!AO30 &lt;&gt; 0, "&lt;entity name='zombieBusinessManFeral' prob='" &amp; ROUND(BMHordeData!AO30,3) &amp; "' /&gt;", "")</f>
        <v>&lt;entity name='zombieBusinessManFeral' prob='0.24' /&gt;</v>
      </c>
      <c r="AP30" t="str">
        <f>IF(BMHordeData!AP30 &lt;&gt; 0, "&lt;entity name='zombieSnow' prob='" &amp; ROUND(BMHordeData!AP30,3) &amp; "' /&gt;", "")</f>
        <v>&lt;entity name='zombieSnow' prob='0.53' /&gt;</v>
      </c>
      <c r="AQ30" t="str">
        <f>IF(BMHordeData!AQ30 &lt;&gt; 0, "&lt;entity name='zombieSnowFeral' prob='" &amp; ROUND(BMHordeData!AQ30,3) &amp; "' /&gt;", "")</f>
        <v>&lt;entity name='zombieSnowFeral' prob='0.16' /&gt;</v>
      </c>
      <c r="AR30" t="str">
        <f>IF(BMHordeData!AR30 &lt;&gt; 0, "&lt;entity name='zombieSpider' prob='" &amp; ROUND(BMHordeData!AR30,3) &amp; "' /&gt;", "")</f>
        <v>&lt;entity name='zombieSpider' prob='0.93' /&gt;</v>
      </c>
      <c r="AS30" t="str">
        <f>IF(BMHordeData!AS30 &lt;&gt; 0, "&lt;entity name='zombieSpiderFeral' prob='" &amp; ROUND(BMHordeData!AS30,3) &amp; "' /&gt;", "")</f>
        <v>&lt;entity name='zombieSpiderFeral' prob='0.23' /&gt;</v>
      </c>
      <c r="AT30" t="str">
        <f>IF(BMHordeData!AT30 &lt;&gt; 0, "&lt;entity name='zombieSpiderRadiated' prob='" &amp; ROUND(BMHordeData!AT30,3) &amp; "' /&gt;", "")</f>
        <v>&lt;entity name='zombieSpiderRadiated' prob='0.07' /&gt;</v>
      </c>
      <c r="AU30" t="str">
        <f>IF(BMHordeData!AU30 &lt;&gt; 0, "&lt;entity name='zombieBurnt' prob='" &amp; ROUND(BMHordeData!AU30,3) &amp; "' /&gt;", "")</f>
        <v>&lt;entity name='zombieBurnt' prob='0.93' /&gt;</v>
      </c>
      <c r="AV30" t="str">
        <f>IF(BMHordeData!AV30 &lt;&gt; 0, "&lt;entity name='zombieBurnt' prob='" &amp; ROUND(BMHordeData!AV30,3) &amp; "' /&gt;", "")</f>
        <v>&lt;entity name='zombieBurnt' prob='0.16' /&gt;</v>
      </c>
      <c r="AW30" t="str">
        <f>IF(BMHordeData!AW30 &lt;&gt; 0, "&lt;entity name='zombieNurse' prob='" &amp; ROUND(BMHordeData!AW30,3) &amp; "' /&gt;", "")</f>
        <v>&lt;entity name='zombieNurse' prob='0.86' /&gt;</v>
      </c>
      <c r="AX30" t="str">
        <f>IF(BMHordeData!AX30 &lt;&gt; 0, "&lt;entity name='zombieNurseFeral' prob='" &amp; ROUND(BMHordeData!AX30,3) &amp; "' /&gt;", "")</f>
        <v>&lt;entity name='zombieNurseFeral' prob='0.24' /&gt;</v>
      </c>
      <c r="AY30" t="str">
        <f>IF(BMHordeData!AY30 &lt;&gt; 0, "&lt;entity name='zombieFatHawaiian' prob='" &amp; ROUND(BMHordeData!AY30,3) &amp; "' /&gt;", "")</f>
        <v>&lt;entity name='zombieFatHawaiian' prob='0.93' /&gt;</v>
      </c>
      <c r="AZ30" t="str">
        <f>IF(BMHordeData!AZ30 &lt;&gt; 0, "&lt;entity name='zombieFatHawaiianFeral' prob='" &amp; ROUND(BMHordeData!AZ30,3) &amp; "' /&gt;", "")</f>
        <v>&lt;entity name='zombieFatHawaiianFeral' prob='0.23' /&gt;</v>
      </c>
      <c r="BA30" t="str">
        <f>IF(BMHordeData!BA30 &lt;&gt; 0, "&lt;entity name='zombieFatCop' prob='" &amp; ROUND(BMHordeData!BA30,3) &amp; "' /&gt;", "")</f>
        <v>&lt;entity name='zombieFatCop' prob='0.33' /&gt;</v>
      </c>
      <c r="BB30" t="str">
        <f>IF(BMHordeData!BB30 &lt;&gt; 0, "&lt;entity name='zombieFatCopFeral' prob='" &amp; ROUND(BMHordeData!BB30,3) &amp; "' /&gt;", "")</f>
        <v>&lt;entity name='zombieFatCopFeral' prob='0.14' /&gt;</v>
      </c>
      <c r="BC30" t="str">
        <f>IF(BMHordeData!BC30 &lt;&gt; 0, "&lt;entity name='zombieFatCopRadiated' prob='" &amp; ROUND(BMHordeData!BC30,3) &amp; "' /&gt;", "")</f>
        <v/>
      </c>
      <c r="BD30" t="str">
        <f>IF(BMHordeData!BD30 &lt;&gt; 0, "&lt;entity name='zombieMaleHazmat' prob='" &amp; ROUND(BMHordeData!BD30,3) &amp; "' /&gt;", "")</f>
        <v>&lt;entity name='zombieMaleHazmat' prob='0.93' /&gt;</v>
      </c>
      <c r="BE30" t="str">
        <f>IF(BMHordeData!BE30 &lt;&gt; 0, "&lt;entity name='zombieMaleHazmat' prob='" &amp; ROUND(BMHordeData!BE30,3) &amp; "' /&gt;", "")</f>
        <v>&lt;entity name='zombieMaleHazmat' prob='0.16' /&gt;</v>
      </c>
      <c r="BF30" t="str">
        <f>IF(BMHordeData!BF30 &lt;&gt; 0, "&lt;entity name='zombieUtilityWorker' prob='" &amp; ROUND(BMHordeData!BF30,3) &amp; "' /&gt;", "")</f>
        <v>&lt;entity name='zombieUtilityWorker' prob='0.93' /&gt;</v>
      </c>
      <c r="BG30" t="str">
        <f>IF(BMHordeData!BG30 &lt;&gt; 0, "&lt;entity name='zombieUtilityWorkerFeral' prob='" &amp; ROUND(BMHordeData!BG30,3) &amp; "' /&gt;", "")</f>
        <v>&lt;entity name='zombieUtilityWorkerFeral' prob='0.14' /&gt;</v>
      </c>
      <c r="BH30" t="str">
        <f>IF(BMHordeData!BH30 &lt;&gt; 0, "&lt;entity name='zombieSoldier' prob='" &amp; ROUND(BMHordeData!BH30,3) &amp; "' /&gt;", "")</f>
        <v>&lt;entity name='zombieSoldier' prob='0.33' /&gt;</v>
      </c>
      <c r="BI30" t="str">
        <f>IF(BMHordeData!BI30 &lt;&gt; 0, "&lt;entity name='zombieSoldierFeral' prob='" &amp; ROUND(BMHordeData!BI30,3) &amp; "' /&gt;", "")</f>
        <v>&lt;entity name='zombieSoldierFeral' prob='0.07' /&gt;</v>
      </c>
      <c r="BJ30" t="str">
        <f>IF(BMHordeData!BJ30 &lt;&gt; 0, "&lt;entity name='zombieSoldierRadiated' prob='" &amp; ROUND(BMHordeData!BJ30,3) &amp; "' /&gt;", "")</f>
        <v>&lt;entity name='zombieSoldierRadiated' prob='0.015' /&gt;</v>
      </c>
      <c r="BK30" t="str">
        <f>IF(BMHordeData!BK30 &lt;&gt; 0, "&lt;entity name='zombieDemolition' prob='" &amp; ROUND(BMHordeData!BK30,3) &amp; "' /&gt;", "")</f>
        <v>&lt;entity name='zombieDemolition' prob='0.24' /&gt;</v>
      </c>
      <c r="BL30" t="str">
        <f>IF(BMHordeData!BL30 &lt;&gt; 0, "&lt;entity name='zombieDemolitionFeral' prob='" &amp; ROUND(BMHordeData!BL30,3) &amp; "' /&gt;", "")</f>
        <v/>
      </c>
      <c r="BM30" t="str">
        <f>IF(BMHordeData!BM30 &lt;&gt; 0, "&lt;entity name='zombieSkateboarder' prob='" &amp; ROUND(BMHordeData!BM30,3) &amp; "' /&gt;", "")</f>
        <v>&lt;entity name='zombieSkateboarder' prob='0.86' /&gt;</v>
      </c>
      <c r="BN30" t="str">
        <f>IF(BMHordeData!BN30 &lt;&gt; 0, "&lt;entity name='zombieSkateboarderFeral' prob='" &amp; ROUND(BMHordeData!BN30,3) &amp; "' /&gt;", "")</f>
        <v>&lt;entity name='zombieSkateboarderFeral' prob='0.24' /&gt;</v>
      </c>
      <c r="BO30" t="str">
        <f>IF(BMHordeData!BO30 &lt;&gt; 0, "&lt;entity name='zombieSkateboarderRadiated' prob='" &amp; ROUND(BMHordeData!BO30,3) &amp; "' /&gt;", "")</f>
        <v>&lt;entity name='zombieSkateboarderRadiated' prob='0.07' /&gt;</v>
      </c>
      <c r="BP30" t="str">
        <f>IF(BMHordeData!BP30 &lt;&gt; 0, "&lt;entity name='zombieCheerleader' prob='" &amp; ROUND(BMHordeData!BP30,3) &amp; "' /&gt;", "")</f>
        <v>&lt;entity name='zombieCheerleader' prob='0.86' /&gt;</v>
      </c>
      <c r="BQ30" t="str">
        <f>IF(BMHordeData!BQ30 &lt;&gt; 0, "&lt;entity name='zombieCheerleaderFeral' prob='" &amp; ROUND(BMHordeData!BQ30,3) &amp; "' /&gt;", "")</f>
        <v>&lt;entity name='zombieCheerleaderFeral' prob='0.24' /&gt;</v>
      </c>
      <c r="BR30" t="str">
        <f>IF(BMHordeData!BR30 &lt;&gt; 0, "&lt;entity name='zombieCheerleaderRadiated' prob='" &amp; ROUND(BMHordeData!BR30,3) &amp; "' /&gt;", "")</f>
        <v>&lt;entity name='zombieCheerleaderRadiated' prob='0.07' /&gt;</v>
      </c>
      <c r="BS30" t="str">
        <f>IF(BMHordeData!BS30 &lt;&gt; 0, "&lt;entity name='zombieOldTimer' prob='" &amp; ROUND(BMHordeData!BS30,3) &amp; "' /&gt;", "")</f>
        <v>&lt;entity name='zombieOldTimer' prob='0.86' /&gt;</v>
      </c>
      <c r="BT30" t="str">
        <f>IF(BMHordeData!BT30 &lt;&gt; 0, "&lt;entity name='zombieOldTimerFeral' prob='" &amp; ROUND(BMHordeData!BT30,3) &amp; "' /&gt;", "")</f>
        <v>&lt;entity name='zombieOldTimerFeral' prob='0.24' /&gt;</v>
      </c>
      <c r="BU30" t="str">
        <f>IF(BMHordeData!BU30 &lt;&gt; 0, "&lt;entity name='zombieOldTimerRadiated' prob='" &amp; ROUND(BMHordeData!BU30,3) &amp; "' /&gt;", "")</f>
        <v>&lt;entity name='zombieOldTimerRadiated' prob='0.07' /&gt;</v>
      </c>
      <c r="BV30" t="str">
        <f>IF(BMHordeData!BV30 &lt;&gt; 0, "&lt;entity name='zombieBiker' prob='" &amp; ROUND(BMHordeData!BV30,3) &amp; "' /&gt;", "")</f>
        <v>&lt;entity name='zombieBiker' prob='0.33' /&gt;</v>
      </c>
      <c r="BW30" t="str">
        <f>IF(BMHordeData!BW30 &lt;&gt; 0, "&lt;entity name='zombieBikerFeral' prob='" &amp; ROUND(BMHordeData!BW30,3) &amp; "' /&gt;", "")</f>
        <v>&lt;entity name='zombieBikerFeral' prob='0.14' /&gt;</v>
      </c>
      <c r="BX30" t="str">
        <f>IF(BMHordeData!BX30 &lt;&gt; 0, "&lt;entity name='zombieBikerRadiated' prob='" &amp; ROUND(BMHordeData!BX30,3) &amp; "' /&gt;", "")</f>
        <v>&lt;entity name='zombieBikerRadiated' prob='0.015' /&gt;</v>
      </c>
      <c r="BY30" t="str">
        <f>IF(BMHordeData!BY30 &lt;&gt; 0, "&lt;entity name='zombieFarmer' prob='" &amp; ROUND(BMHordeData!BY30,3) &amp; "' /&gt;", "")</f>
        <v>&lt;entity name='zombieFarmer' prob='0.93' /&gt;</v>
      </c>
      <c r="BZ30" t="str">
        <f>IF(BMHordeData!BZ30 &lt;&gt; 0, "&lt;entity name='zombieFarmerFeral' prob='" &amp; ROUND(BMHordeData!BZ30,3) &amp; "' /&gt;", "")</f>
        <v>&lt;entity name='zombieFarmerFeral' prob='0.24' /&gt;</v>
      </c>
      <c r="CA30" t="str">
        <f>IF(BMHordeData!CA30 &lt;&gt; 0, "&lt;entity name='zombieStripper' prob='" &amp; ROUND(BMHordeData!CA30,3) &amp; "' /&gt;", "")</f>
        <v/>
      </c>
      <c r="CB30" t="str">
        <f>IF(BMHordeData!CB30 &lt;&gt; 0, "&lt;entity name='zombieStripperFeral' prob='" &amp; ROUND(BMHordeData!CB30,3) &amp; "' /&gt;", "")</f>
        <v/>
      </c>
      <c r="CC30" t="str">
        <f>IF(BMHordeData!CC30 &lt;&gt; 0, "&lt;entity name='animalZombieBear' prob='" &amp; ROUND(BMHordeData!CC30,3) &amp; "' /&gt;", "")</f>
        <v>&lt;entity name='animalZombieBear' prob='0.14' /&gt;</v>
      </c>
      <c r="CD30" t="str">
        <f>IF(BMHordeData!CD30 &lt;&gt; 0, "&lt;entity name='animalZombieBearFeral' prob='" &amp; ROUND(BMHordeData!CD30,3) &amp; "' /&gt;", "")</f>
        <v>&lt;entity name='animalZombieBearFeral' prob='0.006' /&gt;</v>
      </c>
      <c r="CE30" t="str">
        <f>IF(BMHordeData!CE30 &lt;&gt; 0, "&lt;entity name='animalZombieVulture' prob='" &amp; ROUND(BMHordeData!CE30,3) &amp; "' /&gt;", "")</f>
        <v>&lt;entity name='animalZombieVulture' prob='0.93' /&gt;</v>
      </c>
      <c r="CF30" t="str">
        <f>IF(BMHordeData!CF30 &lt;&gt; 0, "&lt;entity name='animalZombieVultureRadiated' prob='" &amp; ROUND(BMHordeData!CF30,3) &amp; "' /&gt;", "")</f>
        <v>&lt;entity name='animalZombieVultureRadiated' prob='0.135' /&gt;</v>
      </c>
      <c r="CG30" t="str">
        <f>IF(BMHordeData!CG30 &lt;&gt; 0, "&lt;entity name='animalZombieDog' prob='" &amp; ROUND(BMHordeData!CG30,3) &amp; "' /&gt;", "")</f>
        <v>&lt;entity name='animalZombieDog' prob='0.73' /&gt;</v>
      </c>
      <c r="CH30" t="str">
        <f>IF(BMHordeData!CH30 &lt;&gt; 0, "&lt;entity name='animalBossGrace' prob='" &amp; ROUND(BMHordeData!CH30,3) &amp; "' /&gt;", "")</f>
        <v/>
      </c>
      <c r="CI30" t="s">
        <v>86</v>
      </c>
    </row>
    <row r="31" spans="1:87" x14ac:dyDescent="0.25">
      <c r="A31" t="str">
        <f>"&lt;entitygroup name='feralHordeStageGS" &amp; BMHordeData!A31 &amp; "'&gt;"</f>
        <v>&lt;entitygroup name='feralHordeStageGS133'&gt;</v>
      </c>
      <c r="B31" t="str">
        <f>IF(BMHordeData!B31 &lt;&gt; 0, "&lt;entity name='zombieWight' prob='" &amp; ROUND(BMHordeData!B31,3) &amp; "' /&gt;", "")</f>
        <v>&lt;entity name='zombieWight' prob='0.74' /&gt;</v>
      </c>
      <c r="C31" t="str">
        <f>IF(BMHordeData!C31 &lt;&gt; 0, "&lt;entity name='zombieWightFeral' prob='" &amp; ROUND(BMHordeData!C31, 3) &amp; "' /&gt;", "")</f>
        <v>&lt;entity name='zombieWightFeral' prob='0.25' /&gt;</v>
      </c>
      <c r="D31" t="str">
        <f>IF(BMHordeData!D31 &lt;&gt; 0, "&lt;entity name='zombieWightRadiated' prob='" &amp; ROUND(BMHordeData!D31,3) &amp; "' /&gt;", "")</f>
        <v>&lt;entity name='zombieWightRadiated' prob='0.05' /&gt;</v>
      </c>
      <c r="E31" t="str">
        <f>IF(BMHordeData!E31 &lt;&gt; 0, "&lt;entity name='zombieBoe' prob='" &amp; ROUND(BMHordeData!E31,3) &amp; "' /&gt;", "")</f>
        <v>&lt;entity name='zombieBoe' prob='0.85' /&gt;</v>
      </c>
      <c r="F31" t="str">
        <f>IF(BMHordeData!F31 &lt;&gt; 0, "&lt;entity name='zombieBoeFeral' prob='" &amp; ROUND(BMHordeData!F31,3) &amp; "' /&gt;", "")</f>
        <v>&lt;entity name='zombieBoeFeral' prob='0.25' /&gt;</v>
      </c>
      <c r="G31" t="str">
        <f>IF(BMHordeData!G31 &lt;&gt; 0, "&lt;entity name='zombieBoeRadiated' prob='" &amp; ROUND(BMHordeData!G31,3) &amp; "' /&gt;", "")</f>
        <v>&lt;entity name='zombieBoeRadiated' prob='0.075' /&gt;</v>
      </c>
      <c r="H31" t="str">
        <f>IF(BMHordeData!H31 &lt;&gt; 0, "&lt;entity name='zombieFootballPlayer' prob='" &amp; ROUND(BMHordeData!H31,3) &amp; "' /&gt;", "")</f>
        <v>&lt;entity name='zombieFootballPlayer' prob='0.44' /&gt;</v>
      </c>
      <c r="I31" t="str">
        <f>IF(BMHordeData!I31 &lt;&gt; 0, "&lt;entity name='zombieFootballPlayerFeral' prob='" &amp; ROUND(BMHordeData!I31,3) &amp; "' /&gt;", "")</f>
        <v>&lt;entity name='zombieFootballPlayerFeral' prob='0.075' /&gt;</v>
      </c>
      <c r="J31" t="str">
        <f>IF(BMHordeData!J31 &lt;&gt; 0, "&lt;entity name='zombieFemaleFat' prob='" &amp; BMHordeData!J31 &amp; "' /&gt;", "")</f>
        <v>&lt;entity name='zombieFemaleFat' prob='0.74' /&gt;</v>
      </c>
      <c r="K31" t="str">
        <f>IF(BMHordeData!K31 &lt;&gt; 0, "&lt;entity name='zombieFemaleFatFeral' prob='" &amp; ROUND(BMHordeData!K31,3) &amp; "' /&gt;", "")</f>
        <v>&lt;entity name='zombieFemaleFatFeral' prob='0.25' /&gt;</v>
      </c>
      <c r="L31" t="str">
        <f>IF(BMHordeData!L31 &lt;&gt; 0, "&lt;entity name='zombieFemaleFatRadiated' prob='" &amp; ROUND(BMHordeData!L31,3) &amp; "' /&gt;", "")</f>
        <v>&lt;entity name='zombieFemaleFatRadiated' prob='0.075' /&gt;</v>
      </c>
      <c r="M31" t="str">
        <f>IF(BMHordeData!M31 &lt;&gt; 0, "&lt;entity name='zombieJoe' prob='" &amp; ROUND(BMHordeData!M31,3) &amp; "' /&gt;", "")</f>
        <v>&lt;entity name='zombieJoe' prob='0.85' /&gt;</v>
      </c>
      <c r="N31" t="str">
        <f>IF(BMHordeData!N31 &lt;&gt; 0, "&lt;entity name='zombieJoeFeral' prob='" &amp; ROUND(BMHordeData!N31,3) &amp; "' /&gt;", "")</f>
        <v>&lt;entity name='zombieJoeFeral' prob='0.25' /&gt;</v>
      </c>
      <c r="O31" t="str">
        <f>IF(BMHordeData!O31 &lt;&gt; 0, "&lt;entity name='zombieJoeRadiated' prob='" &amp; ROUND(BMHordeData!O31,) &amp; "' /&gt;", "")</f>
        <v>&lt;entity name='zombieJoeRadiated' prob='0' /&gt;</v>
      </c>
      <c r="P31" t="str">
        <f>IF(BMHordeData!P31 &lt;&gt; 0, "&lt;entity name='zombieJoe' prob='" &amp; ROUND(BMHordeData!P31,3) &amp; "' /&gt;", "")</f>
        <v>&lt;entity name='zombieJoe' prob='0.85' /&gt;</v>
      </c>
      <c r="Q31" t="str">
        <f>IF(BMHordeData!Q31 &lt;&gt; 0, "&lt;entity name='zombieJoeFeral' prob='" &amp; ROUND(BMHordeData!Q31,3) &amp; "' /&gt;", "")</f>
        <v>&lt;entity name='zombieJoeFeral' prob='0.25' /&gt;</v>
      </c>
      <c r="R31" t="str">
        <f>IF(BMHordeData!R31 &lt;&gt; 0, "&lt;entity name='zombieJoeRadiated' prob='" &amp; ROUND(BMHordeData!R31,3) &amp; "' /&gt;", "")</f>
        <v>&lt;entity name='zombieJoeRadiated' prob='0.075' /&gt;</v>
      </c>
      <c r="S31" t="str">
        <f>IF(BMHordeData!S31 &lt;&gt; 0, "&lt;entity name='zombieArlene' prob='" &amp; ROUND(BMHordeData!S31,3) &amp; "' /&gt;", "")</f>
        <v>&lt;entity name='zombieArlene' prob='0.85' /&gt;</v>
      </c>
      <c r="T31" t="str">
        <f>IF(BMHordeData!T31 &lt;&gt; 0, "&lt;entity name='zombieArleneFeral' prob='" &amp; ROUND(BMHordeData!T31,3) &amp; "' /&gt;", "")</f>
        <v>&lt;entity name='zombieArleneFeral' prob='0.25' /&gt;</v>
      </c>
      <c r="U31" t="str">
        <f>IF(BMHordeData!U31 &lt;&gt; 0, "&lt;entity name='zombieArleneRadiated' prob='" &amp; ROUND(BMHordeData!U31,3) &amp; "' /&gt;", "")</f>
        <v>&lt;entity name='zombieArleneRadiated' prob='0.075' /&gt;</v>
      </c>
      <c r="V31" t="str">
        <f>IF(BMHordeData!V31 &lt;&gt; 0, "&lt;entity name='zombieArleneRadiatedHorde' prob='" &amp; ROUND(BMHordeData!V31,3) &amp; "' /&gt;", "")</f>
        <v>&lt;entity name='zombieArleneRadiatedHorde' prob='0.49' /&gt;</v>
      </c>
      <c r="W31" t="str">
        <f>IF(BMHordeData!W31 &lt;&gt; 0, "&lt;entity name='zombieLab' prob='" &amp; ROUND(BMHordeData!W31,3) &amp; "' /&gt;", "")</f>
        <v>&lt;entity name='zombieLab' prob='0.85' /&gt;</v>
      </c>
      <c r="X31" t="str">
        <f>IF(BMHordeData!X31 &lt;&gt; 0, "&lt;entity name='zombieLabFeral' prob='" &amp; ROUND(BMHordeData!X31,3) &amp; "' /&gt;", "")</f>
        <v>&lt;entity name='zombieLabFeral' prob='0.25' /&gt;</v>
      </c>
      <c r="Y31" t="str">
        <f>IF(BMHordeData!Y31 &lt;&gt; 0, "&lt;entity name='zombieLabRadiated' prob='" &amp; BMHordeData!Y31 &amp; "' /&gt;", "")</f>
        <v>&lt;entity name='zombieLabRadiated' prob='0.075' /&gt;</v>
      </c>
      <c r="Z31" t="str">
        <f>IF(BMHordeData!Z31 &lt;&gt; 0, "&lt;entity name='zombieDarlene' prob='" &amp; ROUND(BMHordeData!Z31,3) &amp; "' /&gt;", "")</f>
        <v>&lt;entity name='zombieDarlene' prob='0.85' /&gt;</v>
      </c>
      <c r="AA31" t="str">
        <f>IF(BMHordeData!AA31 &lt;&gt; 0, "&lt;entity name='zombieDarleneFeral' prob='" &amp; ROUND(BMHordeData!AA31,3) &amp; "' /&gt;", "")</f>
        <v>&lt;entity name='zombieDarleneFeral' prob='0.25' /&gt;</v>
      </c>
      <c r="AB31" t="str">
        <f>IF(BMHordeData!AB31 &lt;&gt; 0, "&lt;entity name='zombieDarleneRadiated' prob='" &amp; ROUND(BMHordeData!AB31,3) &amp; "' /&gt;", "")</f>
        <v>&lt;entity name='zombieDarleneRadiated' prob='0.075' /&gt;</v>
      </c>
      <c r="AC31" t="str">
        <f>IF(BMHordeData!AC31 &lt;&gt; 0, "&lt;entity name='zombieMarlene' prob='" &amp; ROUND(BMHordeData!AC31,3) &amp; "' /&gt;", "")</f>
        <v>&lt;entity name='zombieMarlene' prob='0.85' /&gt;</v>
      </c>
      <c r="AD31" t="str">
        <f>IF(BMHordeData!AD31 &lt;&gt; 0, "&lt;entity name='zombieMarleneFeral' prob='" &amp; ROUND(BMHordeData!AD31,3) &amp; "' /&gt;", "")</f>
        <v>&lt;entity name='zombieMarleneFeral' prob='0.25' /&gt;</v>
      </c>
      <c r="AE31" t="str">
        <f>IF(BMHordeData!AE31 &lt;&gt; 0, "&lt;entity name='zombieMarleneRadiated' prob='" &amp; ROUND(BMHordeData!AE31,3) &amp; "' /&gt;", "")</f>
        <v>&lt;entity name='zombieMarleneRadiated' prob='0.075' /&gt;</v>
      </c>
      <c r="AF31" t="str">
        <f>IF(BMHordeData!AF31 &lt;&gt; 0, "&lt;entity name='zombieYo' prob='" &amp; ROUND(BMHordeData!AF31,3) &amp; "' /&gt;", "")</f>
        <v>&lt;entity name='zombieYo' prob='0.85' /&gt;</v>
      </c>
      <c r="AG31" t="str">
        <f>IF(BMHordeData!AG31 &lt;&gt; 0, "&lt;entity name='zombieYoFeral' prob='" &amp; ROUND(BMHordeData!AG31,3) &amp; "' /&gt;", "")</f>
        <v>&lt;entity name='zombieYoFeral' prob='0.25' /&gt;</v>
      </c>
      <c r="AH31" t="str">
        <f>IF(BMHordeData!AH31 &lt;&gt; 0, "&lt;entity name='zombieYoRadiated' prob='" &amp; ROUND(BMHordeData!AH31,3) &amp; "' /&gt;", "")</f>
        <v>&lt;entity name='zombieYoRadiated' prob='0.075' /&gt;</v>
      </c>
      <c r="AI31" t="str">
        <f>IF(BMHordeData!AI31 &lt;&gt; 0, "&lt;entity name='zombieSteve' prob='" &amp; ROUND(BMHordeData!AI31,3) &amp; "' /&gt;", "")</f>
        <v>&lt;entity name='zombieSteve' prob='0.85' /&gt;</v>
      </c>
      <c r="AJ31" t="str">
        <f>IF(BMHordeData!AJ31 &lt;&gt; 0, "&lt;entity name='zombieSteveFeral' prob='" &amp; ROUND(BMHordeData!AJ31,3) &amp; "' /&gt;", "")</f>
        <v>&lt;entity name='zombieSteveFeral' prob='0.25' /&gt;</v>
      </c>
      <c r="AK31" t="str">
        <f>IF(BMHordeData!AK31 &lt;&gt; 0, "&lt;entity name='zombieSteveRadiated' prob='" &amp; ROUND(BMHordeData!AK31,3) &amp; "' /&gt;", "")</f>
        <v>&lt;entity name='zombieSteveRadiated' prob='0.075' /&gt;</v>
      </c>
      <c r="AL31" t="str">
        <f>IF(BMHordeData!AL31 &lt;&gt; 0, "&lt;entity name='zombieSteveCrawler' prob='" &amp; ROUND(BMHordeData!AL31,3) &amp; "' /&gt;", "")</f>
        <v>&lt;entity name='zombieSteveCrawler' prob='0.85' /&gt;</v>
      </c>
      <c r="AM31" t="str">
        <f>IF(BMHordeData!AM31 &lt;&gt; 0, "&lt;entity name='zombieSteveCrawlerFeral' prob='" &amp; BMHordeData!AM31 &amp; "' /&gt;", "")</f>
        <v>&lt;entity name='zombieSteveCrawlerFeral' prob='0.29' /&gt;</v>
      </c>
      <c r="AN31" t="str">
        <f>IF(BMHordeData!AN31 &lt;&gt; 0, "&lt;entity name='zombieBusinessMan' prob='" &amp; ROUND(BMHordeData!AN31,3) &amp; "' /&gt;", "")</f>
        <v>&lt;entity name='zombieBusinessMan' prob='0.85' /&gt;</v>
      </c>
      <c r="AO31" t="str">
        <f>IF(BMHordeData!AO31 &lt;&gt; 0, "&lt;entity name='zombieBusinessManFeral' prob='" &amp; ROUND(BMHordeData!AO31,3) &amp; "' /&gt;", "")</f>
        <v>&lt;entity name='zombieBusinessManFeral' prob='0.25' /&gt;</v>
      </c>
      <c r="AP31" t="str">
        <f>IF(BMHordeData!AP31 &lt;&gt; 0, "&lt;entity name='zombieSnow' prob='" &amp; ROUND(BMHordeData!AP31,3) &amp; "' /&gt;", "")</f>
        <v>&lt;entity name='zombieSnow' prob='0.54' /&gt;</v>
      </c>
      <c r="AQ31" t="str">
        <f>IF(BMHordeData!AQ31 &lt;&gt; 0, "&lt;entity name='zombieSnowFeral' prob='" &amp; ROUND(BMHordeData!AQ31,3) &amp; "' /&gt;", "")</f>
        <v>&lt;entity name='zombieSnowFeral' prob='0.17' /&gt;</v>
      </c>
      <c r="AR31" t="str">
        <f>IF(BMHordeData!AR31 &lt;&gt; 0, "&lt;entity name='zombieSpider' prob='" &amp; ROUND(BMHordeData!AR31,3) &amp; "' /&gt;", "")</f>
        <v>&lt;entity name='zombieSpider' prob='0.94' /&gt;</v>
      </c>
      <c r="AS31" t="str">
        <f>IF(BMHordeData!AS31 &lt;&gt; 0, "&lt;entity name='zombieSpiderFeral' prob='" &amp; ROUND(BMHordeData!AS31,3) &amp; "' /&gt;", "")</f>
        <v>&lt;entity name='zombieSpiderFeral' prob='0.24' /&gt;</v>
      </c>
      <c r="AT31" t="str">
        <f>IF(BMHordeData!AT31 &lt;&gt; 0, "&lt;entity name='zombieSpiderRadiated' prob='" &amp; ROUND(BMHordeData!AT31,3) &amp; "' /&gt;", "")</f>
        <v>&lt;entity name='zombieSpiderRadiated' prob='0.075' /&gt;</v>
      </c>
      <c r="AU31" t="str">
        <f>IF(BMHordeData!AU31 &lt;&gt; 0, "&lt;entity name='zombieBurnt' prob='" &amp; ROUND(BMHordeData!AU31,3) &amp; "' /&gt;", "")</f>
        <v>&lt;entity name='zombieBurnt' prob='0.94' /&gt;</v>
      </c>
      <c r="AV31" t="str">
        <f>IF(BMHordeData!AV31 &lt;&gt; 0, "&lt;entity name='zombieBurnt' prob='" &amp; ROUND(BMHordeData!AV31,3) &amp; "' /&gt;", "")</f>
        <v>&lt;entity name='zombieBurnt' prob='0.17' /&gt;</v>
      </c>
      <c r="AW31" t="str">
        <f>IF(BMHordeData!AW31 &lt;&gt; 0, "&lt;entity name='zombieNurse' prob='" &amp; ROUND(BMHordeData!AW31,3) &amp; "' /&gt;", "")</f>
        <v>&lt;entity name='zombieNurse' prob='0.85' /&gt;</v>
      </c>
      <c r="AX31" t="str">
        <f>IF(BMHordeData!AX31 &lt;&gt; 0, "&lt;entity name='zombieNurseFeral' prob='" &amp; ROUND(BMHordeData!AX31,3) &amp; "' /&gt;", "")</f>
        <v>&lt;entity name='zombieNurseFeral' prob='0.25' /&gt;</v>
      </c>
      <c r="AY31" t="str">
        <f>IF(BMHordeData!AY31 &lt;&gt; 0, "&lt;entity name='zombieFatHawaiian' prob='" &amp; ROUND(BMHordeData!AY31,3) &amp; "' /&gt;", "")</f>
        <v>&lt;entity name='zombieFatHawaiian' prob='0.94' /&gt;</v>
      </c>
      <c r="AZ31" t="str">
        <f>IF(BMHordeData!AZ31 &lt;&gt; 0, "&lt;entity name='zombieFatHawaiianFeral' prob='" &amp; ROUND(BMHordeData!AZ31,3) &amp; "' /&gt;", "")</f>
        <v>&lt;entity name='zombieFatHawaiianFeral' prob='0.24' /&gt;</v>
      </c>
      <c r="BA31" t="str">
        <f>IF(BMHordeData!BA31 &lt;&gt; 0, "&lt;entity name='zombieFatCop' prob='" &amp; ROUND(BMHordeData!BA31,3) &amp; "' /&gt;", "")</f>
        <v>&lt;entity name='zombieFatCop' prob='0.34' /&gt;</v>
      </c>
      <c r="BB31" t="str">
        <f>IF(BMHordeData!BB31 &lt;&gt; 0, "&lt;entity name='zombieFatCopFeral' prob='" &amp; ROUND(BMHordeData!BB31,3) &amp; "' /&gt;", "")</f>
        <v>&lt;entity name='zombieFatCopFeral' prob='0.15' /&gt;</v>
      </c>
      <c r="BC31" t="str">
        <f>IF(BMHordeData!BC31 &lt;&gt; 0, "&lt;entity name='zombieFatCopRadiated' prob='" &amp; ROUND(BMHordeData!BC31,3) &amp; "' /&gt;", "")</f>
        <v/>
      </c>
      <c r="BD31" t="str">
        <f>IF(BMHordeData!BD31 &lt;&gt; 0, "&lt;entity name='zombieMaleHazmat' prob='" &amp; ROUND(BMHordeData!BD31,3) &amp; "' /&gt;", "")</f>
        <v>&lt;entity name='zombieMaleHazmat' prob='0.94' /&gt;</v>
      </c>
      <c r="BE31" t="str">
        <f>IF(BMHordeData!BE31 &lt;&gt; 0, "&lt;entity name='zombieMaleHazmat' prob='" &amp; ROUND(BMHordeData!BE31,3) &amp; "' /&gt;", "")</f>
        <v>&lt;entity name='zombieMaleHazmat' prob='0.17' /&gt;</v>
      </c>
      <c r="BF31" t="str">
        <f>IF(BMHordeData!BF31 &lt;&gt; 0, "&lt;entity name='zombieUtilityWorker' prob='" &amp; ROUND(BMHordeData!BF31,3) &amp; "' /&gt;", "")</f>
        <v>&lt;entity name='zombieUtilityWorker' prob='0.94' /&gt;</v>
      </c>
      <c r="BG31" t="str">
        <f>IF(BMHordeData!BG31 &lt;&gt; 0, "&lt;entity name='zombieUtilityWorkerFeral' prob='" &amp; ROUND(BMHordeData!BG31,3) &amp; "' /&gt;", "")</f>
        <v>&lt;entity name='zombieUtilityWorkerFeral' prob='0.15' /&gt;</v>
      </c>
      <c r="BH31" t="str">
        <f>IF(BMHordeData!BH31 &lt;&gt; 0, "&lt;entity name='zombieSoldier' prob='" &amp; ROUND(BMHordeData!BH31,3) &amp; "' /&gt;", "")</f>
        <v>&lt;entity name='zombieSoldier' prob='0.34' /&gt;</v>
      </c>
      <c r="BI31" t="str">
        <f>IF(BMHordeData!BI31 &lt;&gt; 0, "&lt;entity name='zombieSoldierFeral' prob='" &amp; ROUND(BMHordeData!BI31,3) &amp; "' /&gt;", "")</f>
        <v>&lt;entity name='zombieSoldierFeral' prob='0.075' /&gt;</v>
      </c>
      <c r="BJ31" t="str">
        <f>IF(BMHordeData!BJ31 &lt;&gt; 0, "&lt;entity name='zombieSoldierRadiated' prob='" &amp; ROUND(BMHordeData!BJ31,3) &amp; "' /&gt;", "")</f>
        <v>&lt;entity name='zombieSoldierRadiated' prob='0.02' /&gt;</v>
      </c>
      <c r="BK31" t="str">
        <f>IF(BMHordeData!BK31 &lt;&gt; 0, "&lt;entity name='zombieDemolition' prob='" &amp; ROUND(BMHordeData!BK31,3) &amp; "' /&gt;", "")</f>
        <v>&lt;entity name='zombieDemolition' prob='0.25' /&gt;</v>
      </c>
      <c r="BL31" t="str">
        <f>IF(BMHordeData!BL31 &lt;&gt; 0, "&lt;entity name='zombieDemolitionFeral' prob='" &amp; ROUND(BMHordeData!BL31,3) &amp; "' /&gt;", "")</f>
        <v/>
      </c>
      <c r="BM31" t="str">
        <f>IF(BMHordeData!BM31 &lt;&gt; 0, "&lt;entity name='zombieSkateboarder' prob='" &amp; ROUND(BMHordeData!BM31,3) &amp; "' /&gt;", "")</f>
        <v>&lt;entity name='zombieSkateboarder' prob='0.85' /&gt;</v>
      </c>
      <c r="BN31" t="str">
        <f>IF(BMHordeData!BN31 &lt;&gt; 0, "&lt;entity name='zombieSkateboarderFeral' prob='" &amp; ROUND(BMHordeData!BN31,3) &amp; "' /&gt;", "")</f>
        <v>&lt;entity name='zombieSkateboarderFeral' prob='0.25' /&gt;</v>
      </c>
      <c r="BO31" t="str">
        <f>IF(BMHordeData!BO31 &lt;&gt; 0, "&lt;entity name='zombieSkateboarderRadiated' prob='" &amp; ROUND(BMHordeData!BO31,3) &amp; "' /&gt;", "")</f>
        <v>&lt;entity name='zombieSkateboarderRadiated' prob='0.075' /&gt;</v>
      </c>
      <c r="BP31" t="str">
        <f>IF(BMHordeData!BP31 &lt;&gt; 0, "&lt;entity name='zombieCheerleader' prob='" &amp; ROUND(BMHordeData!BP31,3) &amp; "' /&gt;", "")</f>
        <v>&lt;entity name='zombieCheerleader' prob='0.85' /&gt;</v>
      </c>
      <c r="BQ31" t="str">
        <f>IF(BMHordeData!BQ31 &lt;&gt; 0, "&lt;entity name='zombieCheerleaderFeral' prob='" &amp; ROUND(BMHordeData!BQ31,3) &amp; "' /&gt;", "")</f>
        <v>&lt;entity name='zombieCheerleaderFeral' prob='0.25' /&gt;</v>
      </c>
      <c r="BR31" t="str">
        <f>IF(BMHordeData!BR31 &lt;&gt; 0, "&lt;entity name='zombieCheerleaderRadiated' prob='" &amp; ROUND(BMHordeData!BR31,3) &amp; "' /&gt;", "")</f>
        <v>&lt;entity name='zombieCheerleaderRadiated' prob='0.075' /&gt;</v>
      </c>
      <c r="BS31" t="str">
        <f>IF(BMHordeData!BS31 &lt;&gt; 0, "&lt;entity name='zombieOldTimer' prob='" &amp; ROUND(BMHordeData!BS31,3) &amp; "' /&gt;", "")</f>
        <v>&lt;entity name='zombieOldTimer' prob='0.85' /&gt;</v>
      </c>
      <c r="BT31" t="str">
        <f>IF(BMHordeData!BT31 &lt;&gt; 0, "&lt;entity name='zombieOldTimerFeral' prob='" &amp; ROUND(BMHordeData!BT31,3) &amp; "' /&gt;", "")</f>
        <v>&lt;entity name='zombieOldTimerFeral' prob='0.25' /&gt;</v>
      </c>
      <c r="BU31" t="str">
        <f>IF(BMHordeData!BU31 &lt;&gt; 0, "&lt;entity name='zombieOldTimerRadiated' prob='" &amp; ROUND(BMHordeData!BU31,3) &amp; "' /&gt;", "")</f>
        <v>&lt;entity name='zombieOldTimerRadiated' prob='0.075' /&gt;</v>
      </c>
      <c r="BV31" t="str">
        <f>IF(BMHordeData!BV31 &lt;&gt; 0, "&lt;entity name='zombieBiker' prob='" &amp; ROUND(BMHordeData!BV31,3) &amp; "' /&gt;", "")</f>
        <v>&lt;entity name='zombieBiker' prob='0.34' /&gt;</v>
      </c>
      <c r="BW31" t="str">
        <f>IF(BMHordeData!BW31 &lt;&gt; 0, "&lt;entity name='zombieBikerFeral' prob='" &amp; ROUND(BMHordeData!BW31,3) &amp; "' /&gt;", "")</f>
        <v>&lt;entity name='zombieBikerFeral' prob='0.15' /&gt;</v>
      </c>
      <c r="BX31" t="str">
        <f>IF(BMHordeData!BX31 &lt;&gt; 0, "&lt;entity name='zombieBikerRadiated' prob='" &amp; ROUND(BMHordeData!BX31,3) &amp; "' /&gt;", "")</f>
        <v>&lt;entity name='zombieBikerRadiated' prob='0.02' /&gt;</v>
      </c>
      <c r="BY31" t="str">
        <f>IF(BMHordeData!BY31 &lt;&gt; 0, "&lt;entity name='zombieFarmer' prob='" &amp; ROUND(BMHordeData!BY31,3) &amp; "' /&gt;", "")</f>
        <v>&lt;entity name='zombieFarmer' prob='0.94' /&gt;</v>
      </c>
      <c r="BZ31" t="str">
        <f>IF(BMHordeData!BZ31 &lt;&gt; 0, "&lt;entity name='zombieFarmerFeral' prob='" &amp; ROUND(BMHordeData!BZ31,3) &amp; "' /&gt;", "")</f>
        <v>&lt;entity name='zombieFarmerFeral' prob='0.25' /&gt;</v>
      </c>
      <c r="CA31" t="str">
        <f>IF(BMHordeData!CA31 &lt;&gt; 0, "&lt;entity name='zombieStripper' prob='" &amp; ROUND(BMHordeData!CA31,3) &amp; "' /&gt;", "")</f>
        <v/>
      </c>
      <c r="CB31" t="str">
        <f>IF(BMHordeData!CB31 &lt;&gt; 0, "&lt;entity name='zombieStripperFeral' prob='" &amp; ROUND(BMHordeData!CB31,3) &amp; "' /&gt;", "")</f>
        <v/>
      </c>
      <c r="CC31" t="str">
        <f>IF(BMHordeData!CC31 &lt;&gt; 0, "&lt;entity name='animalZombieBear' prob='" &amp; ROUND(BMHordeData!CC31,3) &amp; "' /&gt;", "")</f>
        <v>&lt;entity name='animalZombieBear' prob='0.15' /&gt;</v>
      </c>
      <c r="CD31" t="str">
        <f>IF(BMHordeData!CD31 &lt;&gt; 0, "&lt;entity name='animalZombieBearFeral' prob='" &amp; ROUND(BMHordeData!CD31,3) &amp; "' /&gt;", "")</f>
        <v>&lt;entity name='animalZombieBearFeral' prob='0.008' /&gt;</v>
      </c>
      <c r="CE31" t="str">
        <f>IF(BMHordeData!CE31 &lt;&gt; 0, "&lt;entity name='animalZombieVulture' prob='" &amp; ROUND(BMHordeData!CE31,3) &amp; "' /&gt;", "")</f>
        <v>&lt;entity name='animalZombieVulture' prob='0.94' /&gt;</v>
      </c>
      <c r="CF31" t="str">
        <f>IF(BMHordeData!CF31 &lt;&gt; 0, "&lt;entity name='animalZombieVultureRadiated' prob='" &amp; ROUND(BMHordeData!CF31,3) &amp; "' /&gt;", "")</f>
        <v>&lt;entity name='animalZombieVultureRadiated' prob='0.14' /&gt;</v>
      </c>
      <c r="CG31" t="str">
        <f>IF(BMHordeData!CG31 &lt;&gt; 0, "&lt;entity name='animalZombieDog' prob='" &amp; ROUND(BMHordeData!CG31,3) &amp; "' /&gt;", "")</f>
        <v>&lt;entity name='animalZombieDog' prob='0.74' /&gt;</v>
      </c>
      <c r="CH31" t="str">
        <f>IF(BMHordeData!CH31 &lt;&gt; 0, "&lt;entity name='animalBossGrace' prob='" &amp; ROUND(BMHordeData!CH31,3) &amp; "' /&gt;", "")</f>
        <v/>
      </c>
      <c r="CI31" t="s">
        <v>86</v>
      </c>
    </row>
    <row r="32" spans="1:87" x14ac:dyDescent="0.25">
      <c r="A32" t="str">
        <f>"&lt;entitygroup name='feralHordeStageGS" &amp; BMHordeData!A32 &amp; "'&gt;"</f>
        <v>&lt;entitygroup name='feralHordeStageGS140'&gt;</v>
      </c>
      <c r="B32" t="str">
        <f>IF(BMHordeData!B32 &lt;&gt; 0, "&lt;entity name='zombieWight' prob='" &amp; ROUND(BMHordeData!B32,3) &amp; "' /&gt;", "")</f>
        <v>&lt;entity name='zombieWight' prob='0.75' /&gt;</v>
      </c>
      <c r="C32" t="str">
        <f>IF(BMHordeData!C32 &lt;&gt; 0, "&lt;entity name='zombieWightFeral' prob='" &amp; ROUND(BMHordeData!C32, 3) &amp; "' /&gt;", "")</f>
        <v>&lt;entity name='zombieWightFeral' prob='0.26' /&gt;</v>
      </c>
      <c r="D32" t="str">
        <f>IF(BMHordeData!D32 &lt;&gt; 0, "&lt;entity name='zombieWightRadiated' prob='" &amp; ROUND(BMHordeData!D32,3) &amp; "' /&gt;", "")</f>
        <v>&lt;entity name='zombieWightRadiated' prob='0.055' /&gt;</v>
      </c>
      <c r="E32" t="str">
        <f>IF(BMHordeData!E32 &lt;&gt; 0, "&lt;entity name='zombieBoe' prob='" &amp; ROUND(BMHordeData!E32,3) &amp; "' /&gt;", "")</f>
        <v>&lt;entity name='zombieBoe' prob='0.84' /&gt;</v>
      </c>
      <c r="F32" t="str">
        <f>IF(BMHordeData!F32 &lt;&gt; 0, "&lt;entity name='zombieBoeFeral' prob='" &amp; ROUND(BMHordeData!F32,3) &amp; "' /&gt;", "")</f>
        <v>&lt;entity name='zombieBoeFeral' prob='0.26' /&gt;</v>
      </c>
      <c r="G32" t="str">
        <f>IF(BMHordeData!G32 &lt;&gt; 0, "&lt;entity name='zombieBoeRadiated' prob='" &amp; ROUND(BMHordeData!G32,3) &amp; "' /&gt;", "")</f>
        <v>&lt;entity name='zombieBoeRadiated' prob='0.08' /&gt;</v>
      </c>
      <c r="H32" t="str">
        <f>IF(BMHordeData!H32 &lt;&gt; 0, "&lt;entity name='zombieFootballPlayer' prob='" &amp; ROUND(BMHordeData!H32,3) &amp; "' /&gt;", "")</f>
        <v>&lt;entity name='zombieFootballPlayer' prob='0.45' /&gt;</v>
      </c>
      <c r="I32" t="str">
        <f>IF(BMHordeData!I32 &lt;&gt; 0, "&lt;entity name='zombieFootballPlayerFeral' prob='" &amp; ROUND(BMHordeData!I32,3) &amp; "' /&gt;", "")</f>
        <v>&lt;entity name='zombieFootballPlayerFeral' prob='0.08' /&gt;</v>
      </c>
      <c r="J32" t="str">
        <f>IF(BMHordeData!J32 &lt;&gt; 0, "&lt;entity name='zombieFemaleFat' prob='" &amp; BMHordeData!J32 &amp; "' /&gt;", "")</f>
        <v>&lt;entity name='zombieFemaleFat' prob='0.75' /&gt;</v>
      </c>
      <c r="K32" t="str">
        <f>IF(BMHordeData!K32 &lt;&gt; 0, "&lt;entity name='zombieFemaleFatFeral' prob='" &amp; ROUND(BMHordeData!K32,3) &amp; "' /&gt;", "")</f>
        <v>&lt;entity name='zombieFemaleFatFeral' prob='0.26' /&gt;</v>
      </c>
      <c r="L32" t="str">
        <f>IF(BMHordeData!L32 &lt;&gt; 0, "&lt;entity name='zombieFemaleFatRadiated' prob='" &amp; ROUND(BMHordeData!L32,3) &amp; "' /&gt;", "")</f>
        <v>&lt;entity name='zombieFemaleFatRadiated' prob='0.08' /&gt;</v>
      </c>
      <c r="M32" t="str">
        <f>IF(BMHordeData!M32 &lt;&gt; 0, "&lt;entity name='zombieJoe' prob='" &amp; ROUND(BMHordeData!M32,3) &amp; "' /&gt;", "")</f>
        <v>&lt;entity name='zombieJoe' prob='0.84' /&gt;</v>
      </c>
      <c r="N32" t="str">
        <f>IF(BMHordeData!N32 &lt;&gt; 0, "&lt;entity name='zombieJoeFeral' prob='" &amp; ROUND(BMHordeData!N32,3) &amp; "' /&gt;", "")</f>
        <v>&lt;entity name='zombieJoeFeral' prob='0.26' /&gt;</v>
      </c>
      <c r="O32" t="str">
        <f>IF(BMHordeData!O32 &lt;&gt; 0, "&lt;entity name='zombieJoeRadiated' prob='" &amp; ROUND(BMHordeData!O32,) &amp; "' /&gt;", "")</f>
        <v>&lt;entity name='zombieJoeRadiated' prob='0' /&gt;</v>
      </c>
      <c r="P32" t="str">
        <f>IF(BMHordeData!P32 &lt;&gt; 0, "&lt;entity name='zombieJoe' prob='" &amp; ROUND(BMHordeData!P32,3) &amp; "' /&gt;", "")</f>
        <v>&lt;entity name='zombieJoe' prob='0.84' /&gt;</v>
      </c>
      <c r="Q32" t="str">
        <f>IF(BMHordeData!Q32 &lt;&gt; 0, "&lt;entity name='zombieJoeFeral' prob='" &amp; ROUND(BMHordeData!Q32,3) &amp; "' /&gt;", "")</f>
        <v>&lt;entity name='zombieJoeFeral' prob='0.26' /&gt;</v>
      </c>
      <c r="R32" t="str">
        <f>IF(BMHordeData!R32 &lt;&gt; 0, "&lt;entity name='zombieJoeRadiated' prob='" &amp; ROUND(BMHordeData!R32,3) &amp; "' /&gt;", "")</f>
        <v>&lt;entity name='zombieJoeRadiated' prob='0.08' /&gt;</v>
      </c>
      <c r="S32" t="str">
        <f>IF(BMHordeData!S32 &lt;&gt; 0, "&lt;entity name='zombieArlene' prob='" &amp; ROUND(BMHordeData!S32,3) &amp; "' /&gt;", "")</f>
        <v>&lt;entity name='zombieArlene' prob='0.84' /&gt;</v>
      </c>
      <c r="T32" t="str">
        <f>IF(BMHordeData!T32 &lt;&gt; 0, "&lt;entity name='zombieArleneFeral' prob='" &amp; ROUND(BMHordeData!T32,3) &amp; "' /&gt;", "")</f>
        <v>&lt;entity name='zombieArleneFeral' prob='0.26' /&gt;</v>
      </c>
      <c r="U32" t="str">
        <f>IF(BMHordeData!U32 &lt;&gt; 0, "&lt;entity name='zombieArleneRadiated' prob='" &amp; ROUND(BMHordeData!U32,3) &amp; "' /&gt;", "")</f>
        <v>&lt;entity name='zombieArleneRadiated' prob='0.08' /&gt;</v>
      </c>
      <c r="V32" t="str">
        <f>IF(BMHordeData!V32 &lt;&gt; 0, "&lt;entity name='zombieArleneRadiatedHorde' prob='" &amp; ROUND(BMHordeData!V32,3) &amp; "' /&gt;", "")</f>
        <v>&lt;entity name='zombieArleneRadiatedHorde' prob='0.5' /&gt;</v>
      </c>
      <c r="W32" t="str">
        <f>IF(BMHordeData!W32 &lt;&gt; 0, "&lt;entity name='zombieLab' prob='" &amp; ROUND(BMHordeData!W32,3) &amp; "' /&gt;", "")</f>
        <v>&lt;entity name='zombieLab' prob='0.84' /&gt;</v>
      </c>
      <c r="X32" t="str">
        <f>IF(BMHordeData!X32 &lt;&gt; 0, "&lt;entity name='zombieLabFeral' prob='" &amp; ROUND(BMHordeData!X32,3) &amp; "' /&gt;", "")</f>
        <v>&lt;entity name='zombieLabFeral' prob='0.26' /&gt;</v>
      </c>
      <c r="Y32" t="str">
        <f>IF(BMHordeData!Y32 &lt;&gt; 0, "&lt;entity name='zombieLabRadiated' prob='" &amp; BMHordeData!Y32 &amp; "' /&gt;", "")</f>
        <v>&lt;entity name='zombieLabRadiated' prob='0.08' /&gt;</v>
      </c>
      <c r="Z32" t="str">
        <f>IF(BMHordeData!Z32 &lt;&gt; 0, "&lt;entity name='zombieDarlene' prob='" &amp; ROUND(BMHordeData!Z32,3) &amp; "' /&gt;", "")</f>
        <v>&lt;entity name='zombieDarlene' prob='0.84' /&gt;</v>
      </c>
      <c r="AA32" t="str">
        <f>IF(BMHordeData!AA32 &lt;&gt; 0, "&lt;entity name='zombieDarleneFeral' prob='" &amp; ROUND(BMHordeData!AA32,3) &amp; "' /&gt;", "")</f>
        <v>&lt;entity name='zombieDarleneFeral' prob='0.26' /&gt;</v>
      </c>
      <c r="AB32" t="str">
        <f>IF(BMHordeData!AB32 &lt;&gt; 0, "&lt;entity name='zombieDarleneRadiated' prob='" &amp; ROUND(BMHordeData!AB32,3) &amp; "' /&gt;", "")</f>
        <v>&lt;entity name='zombieDarleneRadiated' prob='0.08' /&gt;</v>
      </c>
      <c r="AC32" t="str">
        <f>IF(BMHordeData!AC32 &lt;&gt; 0, "&lt;entity name='zombieMarlene' prob='" &amp; ROUND(BMHordeData!AC32,3) &amp; "' /&gt;", "")</f>
        <v>&lt;entity name='zombieMarlene' prob='0.84' /&gt;</v>
      </c>
      <c r="AD32" t="str">
        <f>IF(BMHordeData!AD32 &lt;&gt; 0, "&lt;entity name='zombieMarleneFeral' prob='" &amp; ROUND(BMHordeData!AD32,3) &amp; "' /&gt;", "")</f>
        <v>&lt;entity name='zombieMarleneFeral' prob='0.26' /&gt;</v>
      </c>
      <c r="AE32" t="str">
        <f>IF(BMHordeData!AE32 &lt;&gt; 0, "&lt;entity name='zombieMarleneRadiated' prob='" &amp; ROUND(BMHordeData!AE32,3) &amp; "' /&gt;", "")</f>
        <v>&lt;entity name='zombieMarleneRadiated' prob='0.08' /&gt;</v>
      </c>
      <c r="AF32" t="str">
        <f>IF(BMHordeData!AF32 &lt;&gt; 0, "&lt;entity name='zombieYo' prob='" &amp; ROUND(BMHordeData!AF32,3) &amp; "' /&gt;", "")</f>
        <v>&lt;entity name='zombieYo' prob='0.84' /&gt;</v>
      </c>
      <c r="AG32" t="str">
        <f>IF(BMHordeData!AG32 &lt;&gt; 0, "&lt;entity name='zombieYoFeral' prob='" &amp; ROUND(BMHordeData!AG32,3) &amp; "' /&gt;", "")</f>
        <v>&lt;entity name='zombieYoFeral' prob='0.26' /&gt;</v>
      </c>
      <c r="AH32" t="str">
        <f>IF(BMHordeData!AH32 &lt;&gt; 0, "&lt;entity name='zombieYoRadiated' prob='" &amp; ROUND(BMHordeData!AH32,3) &amp; "' /&gt;", "")</f>
        <v>&lt;entity name='zombieYoRadiated' prob='0.08' /&gt;</v>
      </c>
      <c r="AI32" t="str">
        <f>IF(BMHordeData!AI32 &lt;&gt; 0, "&lt;entity name='zombieSteve' prob='" &amp; ROUND(BMHordeData!AI32,3) &amp; "' /&gt;", "")</f>
        <v>&lt;entity name='zombieSteve' prob='0.84' /&gt;</v>
      </c>
      <c r="AJ32" t="str">
        <f>IF(BMHordeData!AJ32 &lt;&gt; 0, "&lt;entity name='zombieSteveFeral' prob='" &amp; ROUND(BMHordeData!AJ32,3) &amp; "' /&gt;", "")</f>
        <v>&lt;entity name='zombieSteveFeral' prob='0.26' /&gt;</v>
      </c>
      <c r="AK32" t="str">
        <f>IF(BMHordeData!AK32 &lt;&gt; 0, "&lt;entity name='zombieSteveRadiated' prob='" &amp; ROUND(BMHordeData!AK32,3) &amp; "' /&gt;", "")</f>
        <v>&lt;entity name='zombieSteveRadiated' prob='0.08' /&gt;</v>
      </c>
      <c r="AL32" t="str">
        <f>IF(BMHordeData!AL32 &lt;&gt; 0, "&lt;entity name='zombieSteveCrawler' prob='" &amp; ROUND(BMHordeData!AL32,3) &amp; "' /&gt;", "")</f>
        <v>&lt;entity name='zombieSteveCrawler' prob='0.84' /&gt;</v>
      </c>
      <c r="AM32" t="str">
        <f>IF(BMHordeData!AM32 &lt;&gt; 0, "&lt;entity name='zombieSteveCrawlerFeral' prob='" &amp; BMHordeData!AM32 &amp; "' /&gt;", "")</f>
        <v>&lt;entity name='zombieSteveCrawlerFeral' prob='0.3' /&gt;</v>
      </c>
      <c r="AN32" t="str">
        <f>IF(BMHordeData!AN32 &lt;&gt; 0, "&lt;entity name='zombieBusinessMan' prob='" &amp; ROUND(BMHordeData!AN32,3) &amp; "' /&gt;", "")</f>
        <v>&lt;entity name='zombieBusinessMan' prob='0.84' /&gt;</v>
      </c>
      <c r="AO32" t="str">
        <f>IF(BMHordeData!AO32 &lt;&gt; 0, "&lt;entity name='zombieBusinessManFeral' prob='" &amp; ROUND(BMHordeData!AO32,3) &amp; "' /&gt;", "")</f>
        <v>&lt;entity name='zombieBusinessManFeral' prob='0.26' /&gt;</v>
      </c>
      <c r="AP32" t="str">
        <f>IF(BMHordeData!AP32 &lt;&gt; 0, "&lt;entity name='zombieSnow' prob='" &amp; ROUND(BMHordeData!AP32,3) &amp; "' /&gt;", "")</f>
        <v>&lt;entity name='zombieSnow' prob='0.55' /&gt;</v>
      </c>
      <c r="AQ32" t="str">
        <f>IF(BMHordeData!AQ32 &lt;&gt; 0, "&lt;entity name='zombieSnowFeral' prob='" &amp; ROUND(BMHordeData!AQ32,3) &amp; "' /&gt;", "")</f>
        <v>&lt;entity name='zombieSnowFeral' prob='0.18' /&gt;</v>
      </c>
      <c r="AR32" t="str">
        <f>IF(BMHordeData!AR32 &lt;&gt; 0, "&lt;entity name='zombieSpider' prob='" &amp; ROUND(BMHordeData!AR32,3) &amp; "' /&gt;", "")</f>
        <v>&lt;entity name='zombieSpider' prob='0.95' /&gt;</v>
      </c>
      <c r="AS32" t="str">
        <f>IF(BMHordeData!AS32 &lt;&gt; 0, "&lt;entity name='zombieSpiderFeral' prob='" &amp; ROUND(BMHordeData!AS32,3) &amp; "' /&gt;", "")</f>
        <v>&lt;entity name='zombieSpiderFeral' prob='0.25' /&gt;</v>
      </c>
      <c r="AT32" t="str">
        <f>IF(BMHordeData!AT32 &lt;&gt; 0, "&lt;entity name='zombieSpiderRadiated' prob='" &amp; ROUND(BMHordeData!AT32,3) &amp; "' /&gt;", "")</f>
        <v>&lt;entity name='zombieSpiderRadiated' prob='0.08' /&gt;</v>
      </c>
      <c r="AU32" t="str">
        <f>IF(BMHordeData!AU32 &lt;&gt; 0, "&lt;entity name='zombieBurnt' prob='" &amp; ROUND(BMHordeData!AU32,3) &amp; "' /&gt;", "")</f>
        <v>&lt;entity name='zombieBurnt' prob='0.95' /&gt;</v>
      </c>
      <c r="AV32" t="str">
        <f>IF(BMHordeData!AV32 &lt;&gt; 0, "&lt;entity name='zombieBurnt' prob='" &amp; ROUND(BMHordeData!AV32,3) &amp; "' /&gt;", "")</f>
        <v>&lt;entity name='zombieBurnt' prob='0.18' /&gt;</v>
      </c>
      <c r="AW32" t="str">
        <f>IF(BMHordeData!AW32 &lt;&gt; 0, "&lt;entity name='zombieNurse' prob='" &amp; ROUND(BMHordeData!AW32,3) &amp; "' /&gt;", "")</f>
        <v>&lt;entity name='zombieNurse' prob='0.84' /&gt;</v>
      </c>
      <c r="AX32" t="str">
        <f>IF(BMHordeData!AX32 &lt;&gt; 0, "&lt;entity name='zombieNurseFeral' prob='" &amp; ROUND(BMHordeData!AX32,3) &amp; "' /&gt;", "")</f>
        <v>&lt;entity name='zombieNurseFeral' prob='0.26' /&gt;</v>
      </c>
      <c r="AY32" t="str">
        <f>IF(BMHordeData!AY32 &lt;&gt; 0, "&lt;entity name='zombieFatHawaiian' prob='" &amp; ROUND(BMHordeData!AY32,3) &amp; "' /&gt;", "")</f>
        <v>&lt;entity name='zombieFatHawaiian' prob='0.95' /&gt;</v>
      </c>
      <c r="AZ32" t="str">
        <f>IF(BMHordeData!AZ32 &lt;&gt; 0, "&lt;entity name='zombieFatHawaiianFeral' prob='" &amp; ROUND(BMHordeData!AZ32,3) &amp; "' /&gt;", "")</f>
        <v>&lt;entity name='zombieFatHawaiianFeral' prob='0.25' /&gt;</v>
      </c>
      <c r="BA32" t="str">
        <f>IF(BMHordeData!BA32 &lt;&gt; 0, "&lt;entity name='zombieFatCop' prob='" &amp; ROUND(BMHordeData!BA32,3) &amp; "' /&gt;", "")</f>
        <v>&lt;entity name='zombieFatCop' prob='0.35' /&gt;</v>
      </c>
      <c r="BB32" t="str">
        <f>IF(BMHordeData!BB32 &lt;&gt; 0, "&lt;entity name='zombieFatCopFeral' prob='" &amp; ROUND(BMHordeData!BB32,3) &amp; "' /&gt;", "")</f>
        <v>&lt;entity name='zombieFatCopFeral' prob='0.16' /&gt;</v>
      </c>
      <c r="BC32" t="str">
        <f>IF(BMHordeData!BC32 &lt;&gt; 0, "&lt;entity name='zombieFatCopRadiated' prob='" &amp; ROUND(BMHordeData!BC32,3) &amp; "' /&gt;", "")</f>
        <v/>
      </c>
      <c r="BD32" t="str">
        <f>IF(BMHordeData!BD32 &lt;&gt; 0, "&lt;entity name='zombieMaleHazmat' prob='" &amp; ROUND(BMHordeData!BD32,3) &amp; "' /&gt;", "")</f>
        <v>&lt;entity name='zombieMaleHazmat' prob='0.95' /&gt;</v>
      </c>
      <c r="BE32" t="str">
        <f>IF(BMHordeData!BE32 &lt;&gt; 0, "&lt;entity name='zombieMaleHazmat' prob='" &amp; ROUND(BMHordeData!BE32,3) &amp; "' /&gt;", "")</f>
        <v>&lt;entity name='zombieMaleHazmat' prob='0.18' /&gt;</v>
      </c>
      <c r="BF32" t="str">
        <f>IF(BMHordeData!BF32 &lt;&gt; 0, "&lt;entity name='zombieUtilityWorker' prob='" &amp; ROUND(BMHordeData!BF32,3) &amp; "' /&gt;", "")</f>
        <v>&lt;entity name='zombieUtilityWorker' prob='0.95' /&gt;</v>
      </c>
      <c r="BG32" t="str">
        <f>IF(BMHordeData!BG32 &lt;&gt; 0, "&lt;entity name='zombieUtilityWorkerFeral' prob='" &amp; ROUND(BMHordeData!BG32,3) &amp; "' /&gt;", "")</f>
        <v>&lt;entity name='zombieUtilityWorkerFeral' prob='0.16' /&gt;</v>
      </c>
      <c r="BH32" t="str">
        <f>IF(BMHordeData!BH32 &lt;&gt; 0, "&lt;entity name='zombieSoldier' prob='" &amp; ROUND(BMHordeData!BH32,3) &amp; "' /&gt;", "")</f>
        <v>&lt;entity name='zombieSoldier' prob='0.35' /&gt;</v>
      </c>
      <c r="BI32" t="str">
        <f>IF(BMHordeData!BI32 &lt;&gt; 0, "&lt;entity name='zombieSoldierFeral' prob='" &amp; ROUND(BMHordeData!BI32,3) &amp; "' /&gt;", "")</f>
        <v>&lt;entity name='zombieSoldierFeral' prob='0.08' /&gt;</v>
      </c>
      <c r="BJ32" t="str">
        <f>IF(BMHordeData!BJ32 &lt;&gt; 0, "&lt;entity name='zombieSoldierRadiated' prob='" &amp; ROUND(BMHordeData!BJ32,3) &amp; "' /&gt;", "")</f>
        <v>&lt;entity name='zombieSoldierRadiated' prob='0.025' /&gt;</v>
      </c>
      <c r="BK32" t="str">
        <f>IF(BMHordeData!BK32 &lt;&gt; 0, "&lt;entity name='zombieDemolition' prob='" &amp; ROUND(BMHordeData!BK32,3) &amp; "' /&gt;", "")</f>
        <v>&lt;entity name='zombieDemolition' prob='0.26' /&gt;</v>
      </c>
      <c r="BL32" t="str">
        <f>IF(BMHordeData!BL32 &lt;&gt; 0, "&lt;entity name='zombieDemolitionFeral' prob='" &amp; ROUND(BMHordeData!BL32,3) &amp; "' /&gt;", "")</f>
        <v/>
      </c>
      <c r="BM32" t="str">
        <f>IF(BMHordeData!BM32 &lt;&gt; 0, "&lt;entity name='zombieSkateboarder' prob='" &amp; ROUND(BMHordeData!BM32,3) &amp; "' /&gt;", "")</f>
        <v>&lt;entity name='zombieSkateboarder' prob='0.84' /&gt;</v>
      </c>
      <c r="BN32" t="str">
        <f>IF(BMHordeData!BN32 &lt;&gt; 0, "&lt;entity name='zombieSkateboarderFeral' prob='" &amp; ROUND(BMHordeData!BN32,3) &amp; "' /&gt;", "")</f>
        <v>&lt;entity name='zombieSkateboarderFeral' prob='0.26' /&gt;</v>
      </c>
      <c r="BO32" t="str">
        <f>IF(BMHordeData!BO32 &lt;&gt; 0, "&lt;entity name='zombieSkateboarderRadiated' prob='" &amp; ROUND(BMHordeData!BO32,3) &amp; "' /&gt;", "")</f>
        <v>&lt;entity name='zombieSkateboarderRadiated' prob='0.08' /&gt;</v>
      </c>
      <c r="BP32" t="str">
        <f>IF(BMHordeData!BP32 &lt;&gt; 0, "&lt;entity name='zombieCheerleader' prob='" &amp; ROUND(BMHordeData!BP32,3) &amp; "' /&gt;", "")</f>
        <v>&lt;entity name='zombieCheerleader' prob='0.84' /&gt;</v>
      </c>
      <c r="BQ32" t="str">
        <f>IF(BMHordeData!BQ32 &lt;&gt; 0, "&lt;entity name='zombieCheerleaderFeral' prob='" &amp; ROUND(BMHordeData!BQ32,3) &amp; "' /&gt;", "")</f>
        <v>&lt;entity name='zombieCheerleaderFeral' prob='0.26' /&gt;</v>
      </c>
      <c r="BR32" t="str">
        <f>IF(BMHordeData!BR32 &lt;&gt; 0, "&lt;entity name='zombieCheerleaderRadiated' prob='" &amp; ROUND(BMHordeData!BR32,3) &amp; "' /&gt;", "")</f>
        <v>&lt;entity name='zombieCheerleaderRadiated' prob='0.08' /&gt;</v>
      </c>
      <c r="BS32" t="str">
        <f>IF(BMHordeData!BS32 &lt;&gt; 0, "&lt;entity name='zombieOldTimer' prob='" &amp; ROUND(BMHordeData!BS32,3) &amp; "' /&gt;", "")</f>
        <v>&lt;entity name='zombieOldTimer' prob='0.84' /&gt;</v>
      </c>
      <c r="BT32" t="str">
        <f>IF(BMHordeData!BT32 &lt;&gt; 0, "&lt;entity name='zombieOldTimerFeral' prob='" &amp; ROUND(BMHordeData!BT32,3) &amp; "' /&gt;", "")</f>
        <v>&lt;entity name='zombieOldTimerFeral' prob='0.26' /&gt;</v>
      </c>
      <c r="BU32" t="str">
        <f>IF(BMHordeData!BU32 &lt;&gt; 0, "&lt;entity name='zombieOldTimerRadiated' prob='" &amp; ROUND(BMHordeData!BU32,3) &amp; "' /&gt;", "")</f>
        <v>&lt;entity name='zombieOldTimerRadiated' prob='0.08' /&gt;</v>
      </c>
      <c r="BV32" t="str">
        <f>IF(BMHordeData!BV32 &lt;&gt; 0, "&lt;entity name='zombieBiker' prob='" &amp; ROUND(BMHordeData!BV32,3) &amp; "' /&gt;", "")</f>
        <v>&lt;entity name='zombieBiker' prob='0.35' /&gt;</v>
      </c>
      <c r="BW32" t="str">
        <f>IF(BMHordeData!BW32 &lt;&gt; 0, "&lt;entity name='zombieBikerFeral' prob='" &amp; ROUND(BMHordeData!BW32,3) &amp; "' /&gt;", "")</f>
        <v>&lt;entity name='zombieBikerFeral' prob='0.16' /&gt;</v>
      </c>
      <c r="BX32" t="str">
        <f>IF(BMHordeData!BX32 &lt;&gt; 0, "&lt;entity name='zombieBikerRadiated' prob='" &amp; ROUND(BMHordeData!BX32,3) &amp; "' /&gt;", "")</f>
        <v>&lt;entity name='zombieBikerRadiated' prob='0.025' /&gt;</v>
      </c>
      <c r="BY32" t="str">
        <f>IF(BMHordeData!BY32 &lt;&gt; 0, "&lt;entity name='zombieFarmer' prob='" &amp; ROUND(BMHordeData!BY32,3) &amp; "' /&gt;", "")</f>
        <v>&lt;entity name='zombieFarmer' prob='0.95' /&gt;</v>
      </c>
      <c r="BZ32" t="str">
        <f>IF(BMHordeData!BZ32 &lt;&gt; 0, "&lt;entity name='zombieFarmerFeral' prob='" &amp; ROUND(BMHordeData!BZ32,3) &amp; "' /&gt;", "")</f>
        <v>&lt;entity name='zombieFarmerFeral' prob='0.26' /&gt;</v>
      </c>
      <c r="CA32" t="str">
        <f>IF(BMHordeData!CA32 &lt;&gt; 0, "&lt;entity name='zombieStripper' prob='" &amp; ROUND(BMHordeData!CA32,3) &amp; "' /&gt;", "")</f>
        <v/>
      </c>
      <c r="CB32" t="str">
        <f>IF(BMHordeData!CB32 &lt;&gt; 0, "&lt;entity name='zombieStripperFeral' prob='" &amp; ROUND(BMHordeData!CB32,3) &amp; "' /&gt;", "")</f>
        <v/>
      </c>
      <c r="CC32" t="str">
        <f>IF(BMHordeData!CC32 &lt;&gt; 0, "&lt;entity name='animalZombieBear' prob='" &amp; ROUND(BMHordeData!CC32,3) &amp; "' /&gt;", "")</f>
        <v>&lt;entity name='animalZombieBear' prob='0.16' /&gt;</v>
      </c>
      <c r="CD32" t="str">
        <f>IF(BMHordeData!CD32 &lt;&gt; 0, "&lt;entity name='animalZombieBearFeral' prob='" &amp; ROUND(BMHordeData!CD32,3) &amp; "' /&gt;", "")</f>
        <v>&lt;entity name='animalZombieBearFeral' prob='0.01' /&gt;</v>
      </c>
      <c r="CE32" t="str">
        <f>IF(BMHordeData!CE32 &lt;&gt; 0, "&lt;entity name='animalZombieVulture' prob='" &amp; ROUND(BMHordeData!CE32,3) &amp; "' /&gt;", "")</f>
        <v>&lt;entity name='animalZombieVulture' prob='0.95' /&gt;</v>
      </c>
      <c r="CF32" t="str">
        <f>IF(BMHordeData!CF32 &lt;&gt; 0, "&lt;entity name='animalZombieVultureRadiated' prob='" &amp; ROUND(BMHordeData!CF32,3) &amp; "' /&gt;", "")</f>
        <v>&lt;entity name='animalZombieVultureRadiated' prob='0.145' /&gt;</v>
      </c>
      <c r="CG32" t="str">
        <f>IF(BMHordeData!CG32 &lt;&gt; 0, "&lt;entity name='animalZombieDog' prob='" &amp; ROUND(BMHordeData!CG32,3) &amp; "' /&gt;", "")</f>
        <v>&lt;entity name='animalZombieDog' prob='0.75' /&gt;</v>
      </c>
      <c r="CH32" t="str">
        <f>IF(BMHordeData!CH32 &lt;&gt; 0, "&lt;entity name='animalBossGrace' prob='" &amp; ROUND(BMHordeData!CH32,3) &amp; "' /&gt;", "")</f>
        <v/>
      </c>
      <c r="CI32" t="s">
        <v>86</v>
      </c>
    </row>
    <row r="33" spans="1:87" x14ac:dyDescent="0.25">
      <c r="A33" t="str">
        <f>"&lt;entitygroup name='feralHordeStageGS" &amp; BMHordeData!A33 &amp; "'&gt;"</f>
        <v>&lt;entitygroup name='feralHordeStageGS147'&gt;</v>
      </c>
      <c r="B33" t="str">
        <f>IF(BMHordeData!B33 &lt;&gt; 0, "&lt;entity name='zombieWight' prob='" &amp; ROUND(BMHordeData!B33,3) &amp; "' /&gt;", "")</f>
        <v>&lt;entity name='zombieWight' prob='0.76' /&gt;</v>
      </c>
      <c r="C33" t="str">
        <f>IF(BMHordeData!C33 &lt;&gt; 0, "&lt;entity name='zombieWightFeral' prob='" &amp; ROUND(BMHordeData!C33, 3) &amp; "' /&gt;", "")</f>
        <v>&lt;entity name='zombieWightFeral' prob='0.27' /&gt;</v>
      </c>
      <c r="D33" t="str">
        <f>IF(BMHordeData!D33 &lt;&gt; 0, "&lt;entity name='zombieWightRadiated' prob='" &amp; ROUND(BMHordeData!D33,3) &amp; "' /&gt;", "")</f>
        <v>&lt;entity name='zombieWightRadiated' prob='0.06' /&gt;</v>
      </c>
      <c r="E33" t="str">
        <f>IF(BMHordeData!E33 &lt;&gt; 0, "&lt;entity name='zombieBoe' prob='" &amp; ROUND(BMHordeData!E33,3) &amp; "' /&gt;", "")</f>
        <v>&lt;entity name='zombieBoe' prob='0.83' /&gt;</v>
      </c>
      <c r="F33" t="str">
        <f>IF(BMHordeData!F33 &lt;&gt; 0, "&lt;entity name='zombieBoeFeral' prob='" &amp; ROUND(BMHordeData!F33,3) &amp; "' /&gt;", "")</f>
        <v>&lt;entity name='zombieBoeFeral' prob='0.27' /&gt;</v>
      </c>
      <c r="G33" t="str">
        <f>IF(BMHordeData!G33 &lt;&gt; 0, "&lt;entity name='zombieBoeRadiated' prob='" &amp; ROUND(BMHordeData!G33,3) &amp; "' /&gt;", "")</f>
        <v>&lt;entity name='zombieBoeRadiated' prob='0.085' /&gt;</v>
      </c>
      <c r="H33" t="str">
        <f>IF(BMHordeData!H33 &lt;&gt; 0, "&lt;entity name='zombieFootballPlayer' prob='" &amp; ROUND(BMHordeData!H33,3) &amp; "' /&gt;", "")</f>
        <v>&lt;entity name='zombieFootballPlayer' prob='0.46' /&gt;</v>
      </c>
      <c r="I33" t="str">
        <f>IF(BMHordeData!I33 &lt;&gt; 0, "&lt;entity name='zombieFootballPlayerFeral' prob='" &amp; ROUND(BMHordeData!I33,3) &amp; "' /&gt;", "")</f>
        <v>&lt;entity name='zombieFootballPlayerFeral' prob='0.085' /&gt;</v>
      </c>
      <c r="J33" t="str">
        <f>IF(BMHordeData!J33 &lt;&gt; 0, "&lt;entity name='zombieFemaleFat' prob='" &amp; BMHordeData!J33 &amp; "' /&gt;", "")</f>
        <v>&lt;entity name='zombieFemaleFat' prob='0.76' /&gt;</v>
      </c>
      <c r="K33" t="str">
        <f>IF(BMHordeData!K33 &lt;&gt; 0, "&lt;entity name='zombieFemaleFatFeral' prob='" &amp; ROUND(BMHordeData!K33,3) &amp; "' /&gt;", "")</f>
        <v>&lt;entity name='zombieFemaleFatFeral' prob='0.27' /&gt;</v>
      </c>
      <c r="L33" t="str">
        <f>IF(BMHordeData!L33 &lt;&gt; 0, "&lt;entity name='zombieFemaleFatRadiated' prob='" &amp; ROUND(BMHordeData!L33,3) &amp; "' /&gt;", "")</f>
        <v>&lt;entity name='zombieFemaleFatRadiated' prob='0.085' /&gt;</v>
      </c>
      <c r="M33" t="str">
        <f>IF(BMHordeData!M33 &lt;&gt; 0, "&lt;entity name='zombieJoe' prob='" &amp; ROUND(BMHordeData!M33,3) &amp; "' /&gt;", "")</f>
        <v>&lt;entity name='zombieJoe' prob='0.83' /&gt;</v>
      </c>
      <c r="N33" t="str">
        <f>IF(BMHordeData!N33 &lt;&gt; 0, "&lt;entity name='zombieJoeFeral' prob='" &amp; ROUND(BMHordeData!N33,3) &amp; "' /&gt;", "")</f>
        <v>&lt;entity name='zombieJoeFeral' prob='0.27' /&gt;</v>
      </c>
      <c r="O33" t="str">
        <f>IF(BMHordeData!O33 &lt;&gt; 0, "&lt;entity name='zombieJoeRadiated' prob='" &amp; ROUND(BMHordeData!O33,) &amp; "' /&gt;", "")</f>
        <v>&lt;entity name='zombieJoeRadiated' prob='0' /&gt;</v>
      </c>
      <c r="P33" t="str">
        <f>IF(BMHordeData!P33 &lt;&gt; 0, "&lt;entity name='zombieJoe' prob='" &amp; ROUND(BMHordeData!P33,3) &amp; "' /&gt;", "")</f>
        <v>&lt;entity name='zombieJoe' prob='0.83' /&gt;</v>
      </c>
      <c r="Q33" t="str">
        <f>IF(BMHordeData!Q33 &lt;&gt; 0, "&lt;entity name='zombieJoeFeral' prob='" &amp; ROUND(BMHordeData!Q33,3) &amp; "' /&gt;", "")</f>
        <v>&lt;entity name='zombieJoeFeral' prob='0.27' /&gt;</v>
      </c>
      <c r="R33" t="str">
        <f>IF(BMHordeData!R33 &lt;&gt; 0, "&lt;entity name='zombieJoeRadiated' prob='" &amp; ROUND(BMHordeData!R33,3) &amp; "' /&gt;", "")</f>
        <v>&lt;entity name='zombieJoeRadiated' prob='0.085' /&gt;</v>
      </c>
      <c r="S33" t="str">
        <f>IF(BMHordeData!S33 &lt;&gt; 0, "&lt;entity name='zombieArlene' prob='" &amp; ROUND(BMHordeData!S33,3) &amp; "' /&gt;", "")</f>
        <v>&lt;entity name='zombieArlene' prob='0.83' /&gt;</v>
      </c>
      <c r="T33" t="str">
        <f>IF(BMHordeData!T33 &lt;&gt; 0, "&lt;entity name='zombieArleneFeral' prob='" &amp; ROUND(BMHordeData!T33,3) &amp; "' /&gt;", "")</f>
        <v>&lt;entity name='zombieArleneFeral' prob='0.27' /&gt;</v>
      </c>
      <c r="U33" t="str">
        <f>IF(BMHordeData!U33 &lt;&gt; 0, "&lt;entity name='zombieArleneRadiated' prob='" &amp; ROUND(BMHordeData!U33,3) &amp; "' /&gt;", "")</f>
        <v>&lt;entity name='zombieArleneRadiated' prob='0.085' /&gt;</v>
      </c>
      <c r="V33" t="str">
        <f>IF(BMHordeData!V33 &lt;&gt; 0, "&lt;entity name='zombieArleneRadiatedHorde' prob='" &amp; ROUND(BMHordeData!V33,3) &amp; "' /&gt;", "")</f>
        <v>&lt;entity name='zombieArleneRadiatedHorde' prob='0.49' /&gt;</v>
      </c>
      <c r="W33" t="str">
        <f>IF(BMHordeData!W33 &lt;&gt; 0, "&lt;entity name='zombieLab' prob='" &amp; ROUND(BMHordeData!W33,3) &amp; "' /&gt;", "")</f>
        <v>&lt;entity name='zombieLab' prob='0.83' /&gt;</v>
      </c>
      <c r="X33" t="str">
        <f>IF(BMHordeData!X33 &lt;&gt; 0, "&lt;entity name='zombieLabFeral' prob='" &amp; ROUND(BMHordeData!X33,3) &amp; "' /&gt;", "")</f>
        <v>&lt;entity name='zombieLabFeral' prob='0.27' /&gt;</v>
      </c>
      <c r="Y33" t="str">
        <f>IF(BMHordeData!Y33 &lt;&gt; 0, "&lt;entity name='zombieLabRadiated' prob='" &amp; BMHordeData!Y33 &amp; "' /&gt;", "")</f>
        <v>&lt;entity name='zombieLabRadiated' prob='0.085' /&gt;</v>
      </c>
      <c r="Z33" t="str">
        <f>IF(BMHordeData!Z33 &lt;&gt; 0, "&lt;entity name='zombieDarlene' prob='" &amp; ROUND(BMHordeData!Z33,3) &amp; "' /&gt;", "")</f>
        <v>&lt;entity name='zombieDarlene' prob='0.83' /&gt;</v>
      </c>
      <c r="AA33" t="str">
        <f>IF(BMHordeData!AA33 &lt;&gt; 0, "&lt;entity name='zombieDarleneFeral' prob='" &amp; ROUND(BMHordeData!AA33,3) &amp; "' /&gt;", "")</f>
        <v>&lt;entity name='zombieDarleneFeral' prob='0.27' /&gt;</v>
      </c>
      <c r="AB33" t="str">
        <f>IF(BMHordeData!AB33 &lt;&gt; 0, "&lt;entity name='zombieDarleneRadiated' prob='" &amp; ROUND(BMHordeData!AB33,3) &amp; "' /&gt;", "")</f>
        <v>&lt;entity name='zombieDarleneRadiated' prob='0.085' /&gt;</v>
      </c>
      <c r="AC33" t="str">
        <f>IF(BMHordeData!AC33 &lt;&gt; 0, "&lt;entity name='zombieMarlene' prob='" &amp; ROUND(BMHordeData!AC33,3) &amp; "' /&gt;", "")</f>
        <v>&lt;entity name='zombieMarlene' prob='0.83' /&gt;</v>
      </c>
      <c r="AD33" t="str">
        <f>IF(BMHordeData!AD33 &lt;&gt; 0, "&lt;entity name='zombieMarleneFeral' prob='" &amp; ROUND(BMHordeData!AD33,3) &amp; "' /&gt;", "")</f>
        <v>&lt;entity name='zombieMarleneFeral' prob='0.27' /&gt;</v>
      </c>
      <c r="AE33" t="str">
        <f>IF(BMHordeData!AE33 &lt;&gt; 0, "&lt;entity name='zombieMarleneRadiated' prob='" &amp; ROUND(BMHordeData!AE33,3) &amp; "' /&gt;", "")</f>
        <v>&lt;entity name='zombieMarleneRadiated' prob='0.085' /&gt;</v>
      </c>
      <c r="AF33" t="str">
        <f>IF(BMHordeData!AF33 &lt;&gt; 0, "&lt;entity name='zombieYo' prob='" &amp; ROUND(BMHordeData!AF33,3) &amp; "' /&gt;", "")</f>
        <v>&lt;entity name='zombieYo' prob='0.83' /&gt;</v>
      </c>
      <c r="AG33" t="str">
        <f>IF(BMHordeData!AG33 &lt;&gt; 0, "&lt;entity name='zombieYoFeral' prob='" &amp; ROUND(BMHordeData!AG33,3) &amp; "' /&gt;", "")</f>
        <v>&lt;entity name='zombieYoFeral' prob='0.27' /&gt;</v>
      </c>
      <c r="AH33" t="str">
        <f>IF(BMHordeData!AH33 &lt;&gt; 0, "&lt;entity name='zombieYoRadiated' prob='" &amp; ROUND(BMHordeData!AH33,3) &amp; "' /&gt;", "")</f>
        <v>&lt;entity name='zombieYoRadiated' prob='0.085' /&gt;</v>
      </c>
      <c r="AI33" t="str">
        <f>IF(BMHordeData!AI33 &lt;&gt; 0, "&lt;entity name='zombieSteve' prob='" &amp; ROUND(BMHordeData!AI33,3) &amp; "' /&gt;", "")</f>
        <v>&lt;entity name='zombieSteve' prob='0.83' /&gt;</v>
      </c>
      <c r="AJ33" t="str">
        <f>IF(BMHordeData!AJ33 &lt;&gt; 0, "&lt;entity name='zombieSteveFeral' prob='" &amp; ROUND(BMHordeData!AJ33,3) &amp; "' /&gt;", "")</f>
        <v>&lt;entity name='zombieSteveFeral' prob='0.27' /&gt;</v>
      </c>
      <c r="AK33" t="str">
        <f>IF(BMHordeData!AK33 &lt;&gt; 0, "&lt;entity name='zombieSteveRadiated' prob='" &amp; ROUND(BMHordeData!AK33,3) &amp; "' /&gt;", "")</f>
        <v>&lt;entity name='zombieSteveRadiated' prob='0.085' /&gt;</v>
      </c>
      <c r="AL33" t="str">
        <f>IF(BMHordeData!AL33 &lt;&gt; 0, "&lt;entity name='zombieSteveCrawler' prob='" &amp; ROUND(BMHordeData!AL33,3) &amp; "' /&gt;", "")</f>
        <v>&lt;entity name='zombieSteveCrawler' prob='0.83' /&gt;</v>
      </c>
      <c r="AM33" t="str">
        <f>IF(BMHordeData!AM33 &lt;&gt; 0, "&lt;entity name='zombieSteveCrawlerFeral' prob='" &amp; BMHordeData!AM33 &amp; "' /&gt;", "")</f>
        <v>&lt;entity name='zombieSteveCrawlerFeral' prob='0.31' /&gt;</v>
      </c>
      <c r="AN33" t="str">
        <f>IF(BMHordeData!AN33 &lt;&gt; 0, "&lt;entity name='zombieBusinessMan' prob='" &amp; ROUND(BMHordeData!AN33,3) &amp; "' /&gt;", "")</f>
        <v>&lt;entity name='zombieBusinessMan' prob='0.83' /&gt;</v>
      </c>
      <c r="AO33" t="str">
        <f>IF(BMHordeData!AO33 &lt;&gt; 0, "&lt;entity name='zombieBusinessManFeral' prob='" &amp; ROUND(BMHordeData!AO33,3) &amp; "' /&gt;", "")</f>
        <v>&lt;entity name='zombieBusinessManFeral' prob='0.27' /&gt;</v>
      </c>
      <c r="AP33" t="str">
        <f>IF(BMHordeData!AP33 &lt;&gt; 0, "&lt;entity name='zombieSnow' prob='" &amp; ROUND(BMHordeData!AP33,3) &amp; "' /&gt;", "")</f>
        <v>&lt;entity name='zombieSnow' prob='0.56' /&gt;</v>
      </c>
      <c r="AQ33" t="str">
        <f>IF(BMHordeData!AQ33 &lt;&gt; 0, "&lt;entity name='zombieSnowFeral' prob='" &amp; ROUND(BMHordeData!AQ33,3) &amp; "' /&gt;", "")</f>
        <v>&lt;entity name='zombieSnowFeral' prob='0.19' /&gt;</v>
      </c>
      <c r="AR33" t="str">
        <f>IF(BMHordeData!AR33 &lt;&gt; 0, "&lt;entity name='zombieSpider' prob='" &amp; ROUND(BMHordeData!AR33,3) &amp; "' /&gt;", "")</f>
        <v>&lt;entity name='zombieSpider' prob='0.945' /&gt;</v>
      </c>
      <c r="AS33" t="str">
        <f>IF(BMHordeData!AS33 &lt;&gt; 0, "&lt;entity name='zombieSpiderFeral' prob='" &amp; ROUND(BMHordeData!AS33,3) &amp; "' /&gt;", "")</f>
        <v>&lt;entity name='zombieSpiderFeral' prob='0.26' /&gt;</v>
      </c>
      <c r="AT33" t="str">
        <f>IF(BMHordeData!AT33 &lt;&gt; 0, "&lt;entity name='zombieSpiderRadiated' prob='" &amp; ROUND(BMHordeData!AT33,3) &amp; "' /&gt;", "")</f>
        <v>&lt;entity name='zombieSpiderRadiated' prob='0.085' /&gt;</v>
      </c>
      <c r="AU33" t="str">
        <f>IF(BMHordeData!AU33 &lt;&gt; 0, "&lt;entity name='zombieBurnt' prob='" &amp; ROUND(BMHordeData!AU33,3) &amp; "' /&gt;", "")</f>
        <v>&lt;entity name='zombieBurnt' prob='0.94' /&gt;</v>
      </c>
      <c r="AV33" t="str">
        <f>IF(BMHordeData!AV33 &lt;&gt; 0, "&lt;entity name='zombieBurnt' prob='" &amp; ROUND(BMHordeData!AV33,3) &amp; "' /&gt;", "")</f>
        <v>&lt;entity name='zombieBurnt' prob='0.19' /&gt;</v>
      </c>
      <c r="AW33" t="str">
        <f>IF(BMHordeData!AW33 &lt;&gt; 0, "&lt;entity name='zombieNurse' prob='" &amp; ROUND(BMHordeData!AW33,3) &amp; "' /&gt;", "")</f>
        <v>&lt;entity name='zombieNurse' prob='0.83' /&gt;</v>
      </c>
      <c r="AX33" t="str">
        <f>IF(BMHordeData!AX33 &lt;&gt; 0, "&lt;entity name='zombieNurseFeral' prob='" &amp; ROUND(BMHordeData!AX33,3) &amp; "' /&gt;", "")</f>
        <v>&lt;entity name='zombieNurseFeral' prob='0.27' /&gt;</v>
      </c>
      <c r="AY33" t="str">
        <f>IF(BMHordeData!AY33 &lt;&gt; 0, "&lt;entity name='zombieFatHawaiian' prob='" &amp; ROUND(BMHordeData!AY33,3) &amp; "' /&gt;", "")</f>
        <v>&lt;entity name='zombieFatHawaiian' prob='0.94' /&gt;</v>
      </c>
      <c r="AZ33" t="str">
        <f>IF(BMHordeData!AZ33 &lt;&gt; 0, "&lt;entity name='zombieFatHawaiianFeral' prob='" &amp; ROUND(BMHordeData!AZ33,3) &amp; "' /&gt;", "")</f>
        <v>&lt;entity name='zombieFatHawaiianFeral' prob='0.26' /&gt;</v>
      </c>
      <c r="BA33" t="str">
        <f>IF(BMHordeData!BA33 &lt;&gt; 0, "&lt;entity name='zombieFatCop' prob='" &amp; ROUND(BMHordeData!BA33,3) &amp; "' /&gt;", "")</f>
        <v>&lt;entity name='zombieFatCop' prob='0.36' /&gt;</v>
      </c>
      <c r="BB33" t="str">
        <f>IF(BMHordeData!BB33 &lt;&gt; 0, "&lt;entity name='zombieFatCopFeral' prob='" &amp; ROUND(BMHordeData!BB33,3) &amp; "' /&gt;", "")</f>
        <v>&lt;entity name='zombieFatCopFeral' prob='0.17' /&gt;</v>
      </c>
      <c r="BC33" t="str">
        <f>IF(BMHordeData!BC33 &lt;&gt; 0, "&lt;entity name='zombieFatCopRadiated' prob='" &amp; ROUND(BMHordeData!BC33,3) &amp; "' /&gt;", "")</f>
        <v/>
      </c>
      <c r="BD33" t="str">
        <f>IF(BMHordeData!BD33 &lt;&gt; 0, "&lt;entity name='zombieMaleHazmat' prob='" &amp; ROUND(BMHordeData!BD33,3) &amp; "' /&gt;", "")</f>
        <v>&lt;entity name='zombieMaleHazmat' prob='0.94' /&gt;</v>
      </c>
      <c r="BE33" t="str">
        <f>IF(BMHordeData!BE33 &lt;&gt; 0, "&lt;entity name='zombieMaleHazmat' prob='" &amp; ROUND(BMHordeData!BE33,3) &amp; "' /&gt;", "")</f>
        <v>&lt;entity name='zombieMaleHazmat' prob='0.19' /&gt;</v>
      </c>
      <c r="BF33" t="str">
        <f>IF(BMHordeData!BF33 &lt;&gt; 0, "&lt;entity name='zombieUtilityWorker' prob='" &amp; ROUND(BMHordeData!BF33,3) &amp; "' /&gt;", "")</f>
        <v>&lt;entity name='zombieUtilityWorker' prob='0.94' /&gt;</v>
      </c>
      <c r="BG33" t="str">
        <f>IF(BMHordeData!BG33 &lt;&gt; 0, "&lt;entity name='zombieUtilityWorkerFeral' prob='" &amp; ROUND(BMHordeData!BG33,3) &amp; "' /&gt;", "")</f>
        <v>&lt;entity name='zombieUtilityWorkerFeral' prob='0.17' /&gt;</v>
      </c>
      <c r="BH33" t="str">
        <f>IF(BMHordeData!BH33 &lt;&gt; 0, "&lt;entity name='zombieSoldier' prob='" &amp; ROUND(BMHordeData!BH33,3) &amp; "' /&gt;", "")</f>
        <v>&lt;entity name='zombieSoldier' prob='0.36' /&gt;</v>
      </c>
      <c r="BI33" t="str">
        <f>IF(BMHordeData!BI33 &lt;&gt; 0, "&lt;entity name='zombieSoldierFeral' prob='" &amp; ROUND(BMHordeData!BI33,3) &amp; "' /&gt;", "")</f>
        <v>&lt;entity name='zombieSoldierFeral' prob='0.085' /&gt;</v>
      </c>
      <c r="BJ33" t="str">
        <f>IF(BMHordeData!BJ33 &lt;&gt; 0, "&lt;entity name='zombieSoldierRadiated' prob='" &amp; ROUND(BMHordeData!BJ33,3) &amp; "' /&gt;", "")</f>
        <v>&lt;entity name='zombieSoldierRadiated' prob='0.03' /&gt;</v>
      </c>
      <c r="BK33" t="str">
        <f>IF(BMHordeData!BK33 &lt;&gt; 0, "&lt;entity name='zombieDemolition' prob='" &amp; ROUND(BMHordeData!BK33,3) &amp; "' /&gt;", "")</f>
        <v>&lt;entity name='zombieDemolition' prob='0.27' /&gt;</v>
      </c>
      <c r="BL33" t="str">
        <f>IF(BMHordeData!BL33 &lt;&gt; 0, "&lt;entity name='zombieDemolitionFeral' prob='" &amp; ROUND(BMHordeData!BL33,3) &amp; "' /&gt;", "")</f>
        <v/>
      </c>
      <c r="BM33" t="str">
        <f>IF(BMHordeData!BM33 &lt;&gt; 0, "&lt;entity name='zombieSkateboarder' prob='" &amp; ROUND(BMHordeData!BM33,3) &amp; "' /&gt;", "")</f>
        <v>&lt;entity name='zombieSkateboarder' prob='0.83' /&gt;</v>
      </c>
      <c r="BN33" t="str">
        <f>IF(BMHordeData!BN33 &lt;&gt; 0, "&lt;entity name='zombieSkateboarderFeral' prob='" &amp; ROUND(BMHordeData!BN33,3) &amp; "' /&gt;", "")</f>
        <v>&lt;entity name='zombieSkateboarderFeral' prob='0.27' /&gt;</v>
      </c>
      <c r="BO33" t="str">
        <f>IF(BMHordeData!BO33 &lt;&gt; 0, "&lt;entity name='zombieSkateboarderRadiated' prob='" &amp; ROUND(BMHordeData!BO33,3) &amp; "' /&gt;", "")</f>
        <v>&lt;entity name='zombieSkateboarderRadiated' prob='0.085' /&gt;</v>
      </c>
      <c r="BP33" t="str">
        <f>IF(BMHordeData!BP33 &lt;&gt; 0, "&lt;entity name='zombieCheerleader' prob='" &amp; ROUND(BMHordeData!BP33,3) &amp; "' /&gt;", "")</f>
        <v>&lt;entity name='zombieCheerleader' prob='0.83' /&gt;</v>
      </c>
      <c r="BQ33" t="str">
        <f>IF(BMHordeData!BQ33 &lt;&gt; 0, "&lt;entity name='zombieCheerleaderFeral' prob='" &amp; ROUND(BMHordeData!BQ33,3) &amp; "' /&gt;", "")</f>
        <v>&lt;entity name='zombieCheerleaderFeral' prob='0.27' /&gt;</v>
      </c>
      <c r="BR33" t="str">
        <f>IF(BMHordeData!BR33 &lt;&gt; 0, "&lt;entity name='zombieCheerleaderRadiated' prob='" &amp; ROUND(BMHordeData!BR33,3) &amp; "' /&gt;", "")</f>
        <v>&lt;entity name='zombieCheerleaderRadiated' prob='0.085' /&gt;</v>
      </c>
      <c r="BS33" t="str">
        <f>IF(BMHordeData!BS33 &lt;&gt; 0, "&lt;entity name='zombieOldTimer' prob='" &amp; ROUND(BMHordeData!BS33,3) &amp; "' /&gt;", "")</f>
        <v>&lt;entity name='zombieOldTimer' prob='0.83' /&gt;</v>
      </c>
      <c r="BT33" t="str">
        <f>IF(BMHordeData!BT33 &lt;&gt; 0, "&lt;entity name='zombieOldTimerFeral' prob='" &amp; ROUND(BMHordeData!BT33,3) &amp; "' /&gt;", "")</f>
        <v>&lt;entity name='zombieOldTimerFeral' prob='0.27' /&gt;</v>
      </c>
      <c r="BU33" t="str">
        <f>IF(BMHordeData!BU33 &lt;&gt; 0, "&lt;entity name='zombieOldTimerRadiated' prob='" &amp; ROUND(BMHordeData!BU33,3) &amp; "' /&gt;", "")</f>
        <v>&lt;entity name='zombieOldTimerRadiated' prob='0.085' /&gt;</v>
      </c>
      <c r="BV33" t="str">
        <f>IF(BMHordeData!BV33 &lt;&gt; 0, "&lt;entity name='zombieBiker' prob='" &amp; ROUND(BMHordeData!BV33,3) &amp; "' /&gt;", "")</f>
        <v>&lt;entity name='zombieBiker' prob='0.36' /&gt;</v>
      </c>
      <c r="BW33" t="str">
        <f>IF(BMHordeData!BW33 &lt;&gt; 0, "&lt;entity name='zombieBikerFeral' prob='" &amp; ROUND(BMHordeData!BW33,3) &amp; "' /&gt;", "")</f>
        <v>&lt;entity name='zombieBikerFeral' prob='0.17' /&gt;</v>
      </c>
      <c r="BX33" t="str">
        <f>IF(BMHordeData!BX33 &lt;&gt; 0, "&lt;entity name='zombieBikerRadiated' prob='" &amp; ROUND(BMHordeData!BX33,3) &amp; "' /&gt;", "")</f>
        <v>&lt;entity name='zombieBikerRadiated' prob='0.03' /&gt;</v>
      </c>
      <c r="BY33" t="str">
        <f>IF(BMHordeData!BY33 &lt;&gt; 0, "&lt;entity name='zombieFarmer' prob='" &amp; ROUND(BMHordeData!BY33,3) &amp; "' /&gt;", "")</f>
        <v>&lt;entity name='zombieFarmer' prob='0.94' /&gt;</v>
      </c>
      <c r="BZ33" t="str">
        <f>IF(BMHordeData!BZ33 &lt;&gt; 0, "&lt;entity name='zombieFarmerFeral' prob='" &amp; ROUND(BMHordeData!BZ33,3) &amp; "' /&gt;", "")</f>
        <v>&lt;entity name='zombieFarmerFeral' prob='0.27' /&gt;</v>
      </c>
      <c r="CA33" t="str">
        <f>IF(BMHordeData!CA33 &lt;&gt; 0, "&lt;entity name='zombieStripper' prob='" &amp; ROUND(BMHordeData!CA33,3) &amp; "' /&gt;", "")</f>
        <v/>
      </c>
      <c r="CB33" t="str">
        <f>IF(BMHordeData!CB33 &lt;&gt; 0, "&lt;entity name='zombieStripperFeral' prob='" &amp; ROUND(BMHordeData!CB33,3) &amp; "' /&gt;", "")</f>
        <v/>
      </c>
      <c r="CC33" t="str">
        <f>IF(BMHordeData!CC33 &lt;&gt; 0, "&lt;entity name='animalZombieBear' prob='" &amp; ROUND(BMHordeData!CC33,3) &amp; "' /&gt;", "")</f>
        <v>&lt;entity name='animalZombieBear' prob='0.17' /&gt;</v>
      </c>
      <c r="CD33" t="str">
        <f>IF(BMHordeData!CD33 &lt;&gt; 0, "&lt;entity name='animalZombieBearFeral' prob='" &amp; ROUND(BMHordeData!CD33,3) &amp; "' /&gt;", "")</f>
        <v>&lt;entity name='animalZombieBearFeral' prob='0.012' /&gt;</v>
      </c>
      <c r="CE33" t="str">
        <f>IF(BMHordeData!CE33 &lt;&gt; 0, "&lt;entity name='animalZombieVulture' prob='" &amp; ROUND(BMHordeData!CE33,3) &amp; "' /&gt;", "")</f>
        <v>&lt;entity name='animalZombieVulture' prob='0.945' /&gt;</v>
      </c>
      <c r="CF33" t="str">
        <f>IF(BMHordeData!CF33 &lt;&gt; 0, "&lt;entity name='animalZombieVultureRadiated' prob='" &amp; ROUND(BMHordeData!CF33,3) &amp; "' /&gt;", "")</f>
        <v>&lt;entity name='animalZombieVultureRadiated' prob='0.15' /&gt;</v>
      </c>
      <c r="CG33" t="str">
        <f>IF(BMHordeData!CG33 &lt;&gt; 0, "&lt;entity name='animalZombieDog' prob='" &amp; ROUND(BMHordeData!CG33,3) &amp; "' /&gt;", "")</f>
        <v>&lt;entity name='animalZombieDog' prob='0.76' /&gt;</v>
      </c>
      <c r="CH33" t="str">
        <f>IF(BMHordeData!CH33 &lt;&gt; 0, "&lt;entity name='animalBossGrace' prob='" &amp; ROUND(BMHordeData!CH33,3) &amp; "' /&gt;", "")</f>
        <v/>
      </c>
      <c r="CI33" t="s">
        <v>86</v>
      </c>
    </row>
    <row r="34" spans="1:87" x14ac:dyDescent="0.25">
      <c r="A34" t="str">
        <f>"&lt;entitygroup name='feralHordeStageGS" &amp; BMHordeData!A34 &amp; "'&gt;"</f>
        <v>&lt;entitygroup name='feralHordeStageGS153'&gt;</v>
      </c>
      <c r="B34" t="str">
        <f>IF(BMHordeData!B34 &lt;&gt; 0, "&lt;entity name='zombieWight' prob='" &amp; ROUND(BMHordeData!B34,3) &amp; "' /&gt;", "")</f>
        <v>&lt;entity name='zombieWight' prob='0.77' /&gt;</v>
      </c>
      <c r="C34" t="str">
        <f>IF(BMHordeData!C34 &lt;&gt; 0, "&lt;entity name='zombieWightFeral' prob='" &amp; ROUND(BMHordeData!C34, 3) &amp; "' /&gt;", "")</f>
        <v>&lt;entity name='zombieWightFeral' prob='0.28' /&gt;</v>
      </c>
      <c r="D34" t="str">
        <f>IF(BMHordeData!D34 &lt;&gt; 0, "&lt;entity name='zombieWightRadiated' prob='" &amp; ROUND(BMHordeData!D34,3) &amp; "' /&gt;", "")</f>
        <v>&lt;entity name='zombieWightRadiated' prob='0.065' /&gt;</v>
      </c>
      <c r="E34" t="str">
        <f>IF(BMHordeData!E34 &lt;&gt; 0, "&lt;entity name='zombieBoe' prob='" &amp; ROUND(BMHordeData!E34,3) &amp; "' /&gt;", "")</f>
        <v>&lt;entity name='zombieBoe' prob='0.82' /&gt;</v>
      </c>
      <c r="F34" t="str">
        <f>IF(BMHordeData!F34 &lt;&gt; 0, "&lt;entity name='zombieBoeFeral' prob='" &amp; ROUND(BMHordeData!F34,3) &amp; "' /&gt;", "")</f>
        <v>&lt;entity name='zombieBoeFeral' prob='0.28' /&gt;</v>
      </c>
      <c r="G34" t="str">
        <f>IF(BMHordeData!G34 &lt;&gt; 0, "&lt;entity name='zombieBoeRadiated' prob='" &amp; ROUND(BMHordeData!G34,3) &amp; "' /&gt;", "")</f>
        <v>&lt;entity name='zombieBoeRadiated' prob='0.09' /&gt;</v>
      </c>
      <c r="H34" t="str">
        <f>IF(BMHordeData!H34 &lt;&gt; 0, "&lt;entity name='zombieFootballPlayer' prob='" &amp; ROUND(BMHordeData!H34,3) &amp; "' /&gt;", "")</f>
        <v>&lt;entity name='zombieFootballPlayer' prob='0.47' /&gt;</v>
      </c>
      <c r="I34" t="str">
        <f>IF(BMHordeData!I34 &lt;&gt; 0, "&lt;entity name='zombieFootballPlayerFeral' prob='" &amp; ROUND(BMHordeData!I34,3) &amp; "' /&gt;", "")</f>
        <v>&lt;entity name='zombieFootballPlayerFeral' prob='0.09' /&gt;</v>
      </c>
      <c r="J34" t="str">
        <f>IF(BMHordeData!J34 &lt;&gt; 0, "&lt;entity name='zombieFemaleFat' prob='" &amp; BMHordeData!J34 &amp; "' /&gt;", "")</f>
        <v>&lt;entity name='zombieFemaleFat' prob='0.77' /&gt;</v>
      </c>
      <c r="K34" t="str">
        <f>IF(BMHordeData!K34 &lt;&gt; 0, "&lt;entity name='zombieFemaleFatFeral' prob='" &amp; ROUND(BMHordeData!K34,3) &amp; "' /&gt;", "")</f>
        <v>&lt;entity name='zombieFemaleFatFeral' prob='0.28' /&gt;</v>
      </c>
      <c r="L34" t="str">
        <f>IF(BMHordeData!L34 &lt;&gt; 0, "&lt;entity name='zombieFemaleFatRadiated' prob='" &amp; ROUND(BMHordeData!L34,3) &amp; "' /&gt;", "")</f>
        <v>&lt;entity name='zombieFemaleFatRadiated' prob='0.09' /&gt;</v>
      </c>
      <c r="M34" t="str">
        <f>IF(BMHordeData!M34 &lt;&gt; 0, "&lt;entity name='zombieJoe' prob='" &amp; ROUND(BMHordeData!M34,3) &amp; "' /&gt;", "")</f>
        <v>&lt;entity name='zombieJoe' prob='0.82' /&gt;</v>
      </c>
      <c r="N34" t="str">
        <f>IF(BMHordeData!N34 &lt;&gt; 0, "&lt;entity name='zombieJoeFeral' prob='" &amp; ROUND(BMHordeData!N34,3) &amp; "' /&gt;", "")</f>
        <v>&lt;entity name='zombieJoeFeral' prob='0.28' /&gt;</v>
      </c>
      <c r="O34" t="str">
        <f>IF(BMHordeData!O34 &lt;&gt; 0, "&lt;entity name='zombieJoeRadiated' prob='" &amp; ROUND(BMHordeData!O34,) &amp; "' /&gt;", "")</f>
        <v>&lt;entity name='zombieJoeRadiated' prob='0' /&gt;</v>
      </c>
      <c r="P34" t="str">
        <f>IF(BMHordeData!P34 &lt;&gt; 0, "&lt;entity name='zombieJoe' prob='" &amp; ROUND(BMHordeData!P34,3) &amp; "' /&gt;", "")</f>
        <v>&lt;entity name='zombieJoe' prob='0.82' /&gt;</v>
      </c>
      <c r="Q34" t="str">
        <f>IF(BMHordeData!Q34 &lt;&gt; 0, "&lt;entity name='zombieJoeFeral' prob='" &amp; ROUND(BMHordeData!Q34,3) &amp; "' /&gt;", "")</f>
        <v>&lt;entity name='zombieJoeFeral' prob='0.28' /&gt;</v>
      </c>
      <c r="R34" t="str">
        <f>IF(BMHordeData!R34 &lt;&gt; 0, "&lt;entity name='zombieJoeRadiated' prob='" &amp; ROUND(BMHordeData!R34,3) &amp; "' /&gt;", "")</f>
        <v>&lt;entity name='zombieJoeRadiated' prob='0.09' /&gt;</v>
      </c>
      <c r="S34" t="str">
        <f>IF(BMHordeData!S34 &lt;&gt; 0, "&lt;entity name='zombieArlene' prob='" &amp; ROUND(BMHordeData!S34,3) &amp; "' /&gt;", "")</f>
        <v>&lt;entity name='zombieArlene' prob='0.82' /&gt;</v>
      </c>
      <c r="T34" t="str">
        <f>IF(BMHordeData!T34 &lt;&gt; 0, "&lt;entity name='zombieArleneFeral' prob='" &amp; ROUND(BMHordeData!T34,3) &amp; "' /&gt;", "")</f>
        <v>&lt;entity name='zombieArleneFeral' prob='0.28' /&gt;</v>
      </c>
      <c r="U34" t="str">
        <f>IF(BMHordeData!U34 &lt;&gt; 0, "&lt;entity name='zombieArleneRadiated' prob='" &amp; ROUND(BMHordeData!U34,3) &amp; "' /&gt;", "")</f>
        <v>&lt;entity name='zombieArleneRadiated' prob='0.09' /&gt;</v>
      </c>
      <c r="V34" t="str">
        <f>IF(BMHordeData!V34 &lt;&gt; 0, "&lt;entity name='zombieArleneRadiatedHorde' prob='" &amp; ROUND(BMHordeData!V34,3) &amp; "' /&gt;", "")</f>
        <v>&lt;entity name='zombieArleneRadiatedHorde' prob='0.48' /&gt;</v>
      </c>
      <c r="W34" t="str">
        <f>IF(BMHordeData!W34 &lt;&gt; 0, "&lt;entity name='zombieLab' prob='" &amp; ROUND(BMHordeData!W34,3) &amp; "' /&gt;", "")</f>
        <v>&lt;entity name='zombieLab' prob='0.82' /&gt;</v>
      </c>
      <c r="X34" t="str">
        <f>IF(BMHordeData!X34 &lt;&gt; 0, "&lt;entity name='zombieLabFeral' prob='" &amp; ROUND(BMHordeData!X34,3) &amp; "' /&gt;", "")</f>
        <v>&lt;entity name='zombieLabFeral' prob='0.28' /&gt;</v>
      </c>
      <c r="Y34" t="str">
        <f>IF(BMHordeData!Y34 &lt;&gt; 0, "&lt;entity name='zombieLabRadiated' prob='" &amp; BMHordeData!Y34 &amp; "' /&gt;", "")</f>
        <v>&lt;entity name='zombieLabRadiated' prob='0.09' /&gt;</v>
      </c>
      <c r="Z34" t="str">
        <f>IF(BMHordeData!Z34 &lt;&gt; 0, "&lt;entity name='zombieDarlene' prob='" &amp; ROUND(BMHordeData!Z34,3) &amp; "' /&gt;", "")</f>
        <v>&lt;entity name='zombieDarlene' prob='0.82' /&gt;</v>
      </c>
      <c r="AA34" t="str">
        <f>IF(BMHordeData!AA34 &lt;&gt; 0, "&lt;entity name='zombieDarleneFeral' prob='" &amp; ROUND(BMHordeData!AA34,3) &amp; "' /&gt;", "")</f>
        <v>&lt;entity name='zombieDarleneFeral' prob='0.28' /&gt;</v>
      </c>
      <c r="AB34" t="str">
        <f>IF(BMHordeData!AB34 &lt;&gt; 0, "&lt;entity name='zombieDarleneRadiated' prob='" &amp; ROUND(BMHordeData!AB34,3) &amp; "' /&gt;", "")</f>
        <v>&lt;entity name='zombieDarleneRadiated' prob='0.09' /&gt;</v>
      </c>
      <c r="AC34" t="str">
        <f>IF(BMHordeData!AC34 &lt;&gt; 0, "&lt;entity name='zombieMarlene' prob='" &amp; ROUND(BMHordeData!AC34,3) &amp; "' /&gt;", "")</f>
        <v>&lt;entity name='zombieMarlene' prob='0.82' /&gt;</v>
      </c>
      <c r="AD34" t="str">
        <f>IF(BMHordeData!AD34 &lt;&gt; 0, "&lt;entity name='zombieMarleneFeral' prob='" &amp; ROUND(BMHordeData!AD34,3) &amp; "' /&gt;", "")</f>
        <v>&lt;entity name='zombieMarleneFeral' prob='0.28' /&gt;</v>
      </c>
      <c r="AE34" t="str">
        <f>IF(BMHordeData!AE34 &lt;&gt; 0, "&lt;entity name='zombieMarleneRadiated' prob='" &amp; ROUND(BMHordeData!AE34,3) &amp; "' /&gt;", "")</f>
        <v>&lt;entity name='zombieMarleneRadiated' prob='0.09' /&gt;</v>
      </c>
      <c r="AF34" t="str">
        <f>IF(BMHordeData!AF34 &lt;&gt; 0, "&lt;entity name='zombieYo' prob='" &amp; ROUND(BMHordeData!AF34,3) &amp; "' /&gt;", "")</f>
        <v>&lt;entity name='zombieYo' prob='0.82' /&gt;</v>
      </c>
      <c r="AG34" t="str">
        <f>IF(BMHordeData!AG34 &lt;&gt; 0, "&lt;entity name='zombieYoFeral' prob='" &amp; ROUND(BMHordeData!AG34,3) &amp; "' /&gt;", "")</f>
        <v>&lt;entity name='zombieYoFeral' prob='0.28' /&gt;</v>
      </c>
      <c r="AH34" t="str">
        <f>IF(BMHordeData!AH34 &lt;&gt; 0, "&lt;entity name='zombieYoRadiated' prob='" &amp; ROUND(BMHordeData!AH34,3) &amp; "' /&gt;", "")</f>
        <v>&lt;entity name='zombieYoRadiated' prob='0.09' /&gt;</v>
      </c>
      <c r="AI34" t="str">
        <f>IF(BMHordeData!AI34 &lt;&gt; 0, "&lt;entity name='zombieSteve' prob='" &amp; ROUND(BMHordeData!AI34,3) &amp; "' /&gt;", "")</f>
        <v>&lt;entity name='zombieSteve' prob='0.82' /&gt;</v>
      </c>
      <c r="AJ34" t="str">
        <f>IF(BMHordeData!AJ34 &lt;&gt; 0, "&lt;entity name='zombieSteveFeral' prob='" &amp; ROUND(BMHordeData!AJ34,3) &amp; "' /&gt;", "")</f>
        <v>&lt;entity name='zombieSteveFeral' prob='0.28' /&gt;</v>
      </c>
      <c r="AK34" t="str">
        <f>IF(BMHordeData!AK34 &lt;&gt; 0, "&lt;entity name='zombieSteveRadiated' prob='" &amp; ROUND(BMHordeData!AK34,3) &amp; "' /&gt;", "")</f>
        <v>&lt;entity name='zombieSteveRadiated' prob='0.09' /&gt;</v>
      </c>
      <c r="AL34" t="str">
        <f>IF(BMHordeData!AL34 &lt;&gt; 0, "&lt;entity name='zombieSteveCrawler' prob='" &amp; ROUND(BMHordeData!AL34,3) &amp; "' /&gt;", "")</f>
        <v>&lt;entity name='zombieSteveCrawler' prob='0.82' /&gt;</v>
      </c>
      <c r="AM34" t="str">
        <f>IF(BMHordeData!AM34 &lt;&gt; 0, "&lt;entity name='zombieSteveCrawlerFeral' prob='" &amp; BMHordeData!AM34 &amp; "' /&gt;", "")</f>
        <v>&lt;entity name='zombieSteveCrawlerFeral' prob='0.32' /&gt;</v>
      </c>
      <c r="AN34" t="str">
        <f>IF(BMHordeData!AN34 &lt;&gt; 0, "&lt;entity name='zombieBusinessMan' prob='" &amp; ROUND(BMHordeData!AN34,3) &amp; "' /&gt;", "")</f>
        <v>&lt;entity name='zombieBusinessMan' prob='0.82' /&gt;</v>
      </c>
      <c r="AO34" t="str">
        <f>IF(BMHordeData!AO34 &lt;&gt; 0, "&lt;entity name='zombieBusinessManFeral' prob='" &amp; ROUND(BMHordeData!AO34,3) &amp; "' /&gt;", "")</f>
        <v>&lt;entity name='zombieBusinessManFeral' prob='0.28' /&gt;</v>
      </c>
      <c r="AP34" t="str">
        <f>IF(BMHordeData!AP34 &lt;&gt; 0, "&lt;entity name='zombieSnow' prob='" &amp; ROUND(BMHordeData!AP34,3) &amp; "' /&gt;", "")</f>
        <v>&lt;entity name='zombieSnow' prob='0.57' /&gt;</v>
      </c>
      <c r="AQ34" t="str">
        <f>IF(BMHordeData!AQ34 &lt;&gt; 0, "&lt;entity name='zombieSnowFeral' prob='" &amp; ROUND(BMHordeData!AQ34,3) &amp; "' /&gt;", "")</f>
        <v>&lt;entity name='zombieSnowFeral' prob='0.2' /&gt;</v>
      </c>
      <c r="AR34" t="str">
        <f>IF(BMHordeData!AR34 &lt;&gt; 0, "&lt;entity name='zombieSpider' prob='" &amp; ROUND(BMHordeData!AR34,3) &amp; "' /&gt;", "")</f>
        <v>&lt;entity name='zombieSpider' prob='0.94' /&gt;</v>
      </c>
      <c r="AS34" t="str">
        <f>IF(BMHordeData!AS34 &lt;&gt; 0, "&lt;entity name='zombieSpiderFeral' prob='" &amp; ROUND(BMHordeData!AS34,3) &amp; "' /&gt;", "")</f>
        <v>&lt;entity name='zombieSpiderFeral' prob='0.27' /&gt;</v>
      </c>
      <c r="AT34" t="str">
        <f>IF(BMHordeData!AT34 &lt;&gt; 0, "&lt;entity name='zombieSpiderRadiated' prob='" &amp; ROUND(BMHordeData!AT34,3) &amp; "' /&gt;", "")</f>
        <v>&lt;entity name='zombieSpiderRadiated' prob='0.09' /&gt;</v>
      </c>
      <c r="AU34" t="str">
        <f>IF(BMHordeData!AU34 &lt;&gt; 0, "&lt;entity name='zombieBurnt' prob='" &amp; ROUND(BMHordeData!AU34,3) &amp; "' /&gt;", "")</f>
        <v>&lt;entity name='zombieBurnt' prob='0.93' /&gt;</v>
      </c>
      <c r="AV34" t="str">
        <f>IF(BMHordeData!AV34 &lt;&gt; 0, "&lt;entity name='zombieBurnt' prob='" &amp; ROUND(BMHordeData!AV34,3) &amp; "' /&gt;", "")</f>
        <v>&lt;entity name='zombieBurnt' prob='0.2' /&gt;</v>
      </c>
      <c r="AW34" t="str">
        <f>IF(BMHordeData!AW34 &lt;&gt; 0, "&lt;entity name='zombieNurse' prob='" &amp; ROUND(BMHordeData!AW34,3) &amp; "' /&gt;", "")</f>
        <v>&lt;entity name='zombieNurse' prob='0.82' /&gt;</v>
      </c>
      <c r="AX34" t="str">
        <f>IF(BMHordeData!AX34 &lt;&gt; 0, "&lt;entity name='zombieNurseFeral' prob='" &amp; ROUND(BMHordeData!AX34,3) &amp; "' /&gt;", "")</f>
        <v>&lt;entity name='zombieNurseFeral' prob='0.28' /&gt;</v>
      </c>
      <c r="AY34" t="str">
        <f>IF(BMHordeData!AY34 &lt;&gt; 0, "&lt;entity name='zombieFatHawaiian' prob='" &amp; ROUND(BMHordeData!AY34,3) &amp; "' /&gt;", "")</f>
        <v>&lt;entity name='zombieFatHawaiian' prob='0.93' /&gt;</v>
      </c>
      <c r="AZ34" t="str">
        <f>IF(BMHordeData!AZ34 &lt;&gt; 0, "&lt;entity name='zombieFatHawaiianFeral' prob='" &amp; ROUND(BMHordeData!AZ34,3) &amp; "' /&gt;", "")</f>
        <v>&lt;entity name='zombieFatHawaiianFeral' prob='0.27' /&gt;</v>
      </c>
      <c r="BA34" t="str">
        <f>IF(BMHordeData!BA34 &lt;&gt; 0, "&lt;entity name='zombieFatCop' prob='" &amp; ROUND(BMHordeData!BA34,3) &amp; "' /&gt;", "")</f>
        <v>&lt;entity name='zombieFatCop' prob='0.37' /&gt;</v>
      </c>
      <c r="BB34" t="str">
        <f>IF(BMHordeData!BB34 &lt;&gt; 0, "&lt;entity name='zombieFatCopFeral' prob='" &amp; ROUND(BMHordeData!BB34,3) &amp; "' /&gt;", "")</f>
        <v>&lt;entity name='zombieFatCopFeral' prob='0.18' /&gt;</v>
      </c>
      <c r="BC34" t="str">
        <f>IF(BMHordeData!BC34 &lt;&gt; 0, "&lt;entity name='zombieFatCopRadiated' prob='" &amp; ROUND(BMHordeData!BC34,3) &amp; "' /&gt;", "")</f>
        <v>&lt;entity name='zombieFatCopRadiated' prob='0.004' /&gt;</v>
      </c>
      <c r="BD34" t="str">
        <f>IF(BMHordeData!BD34 &lt;&gt; 0, "&lt;entity name='zombieMaleHazmat' prob='" &amp; ROUND(BMHordeData!BD34,3) &amp; "' /&gt;", "")</f>
        <v>&lt;entity name='zombieMaleHazmat' prob='0.93' /&gt;</v>
      </c>
      <c r="BE34" t="str">
        <f>IF(BMHordeData!BE34 &lt;&gt; 0, "&lt;entity name='zombieMaleHazmat' prob='" &amp; ROUND(BMHordeData!BE34,3) &amp; "' /&gt;", "")</f>
        <v>&lt;entity name='zombieMaleHazmat' prob='0.2' /&gt;</v>
      </c>
      <c r="BF34" t="str">
        <f>IF(BMHordeData!BF34 &lt;&gt; 0, "&lt;entity name='zombieUtilityWorker' prob='" &amp; ROUND(BMHordeData!BF34,3) &amp; "' /&gt;", "")</f>
        <v>&lt;entity name='zombieUtilityWorker' prob='0.93' /&gt;</v>
      </c>
      <c r="BG34" t="str">
        <f>IF(BMHordeData!BG34 &lt;&gt; 0, "&lt;entity name='zombieUtilityWorkerFeral' prob='" &amp; ROUND(BMHordeData!BG34,3) &amp; "' /&gt;", "")</f>
        <v>&lt;entity name='zombieUtilityWorkerFeral' prob='0.18' /&gt;</v>
      </c>
      <c r="BH34" t="str">
        <f>IF(BMHordeData!BH34 &lt;&gt; 0, "&lt;entity name='zombieSoldier' prob='" &amp; ROUND(BMHordeData!BH34,3) &amp; "' /&gt;", "")</f>
        <v>&lt;entity name='zombieSoldier' prob='0.37' /&gt;</v>
      </c>
      <c r="BI34" t="str">
        <f>IF(BMHordeData!BI34 &lt;&gt; 0, "&lt;entity name='zombieSoldierFeral' prob='" &amp; ROUND(BMHordeData!BI34,3) &amp; "' /&gt;", "")</f>
        <v>&lt;entity name='zombieSoldierFeral' prob='0.09' /&gt;</v>
      </c>
      <c r="BJ34" t="str">
        <f>IF(BMHordeData!BJ34 &lt;&gt; 0, "&lt;entity name='zombieSoldierRadiated' prob='" &amp; ROUND(BMHordeData!BJ34,3) &amp; "' /&gt;", "")</f>
        <v>&lt;entity name='zombieSoldierRadiated' prob='0.035' /&gt;</v>
      </c>
      <c r="BK34" t="str">
        <f>IF(BMHordeData!BK34 &lt;&gt; 0, "&lt;entity name='zombieDemolition' prob='" &amp; ROUND(BMHordeData!BK34,3) &amp; "' /&gt;", "")</f>
        <v>&lt;entity name='zombieDemolition' prob='0.28' /&gt;</v>
      </c>
      <c r="BL34" t="str">
        <f>IF(BMHordeData!BL34 &lt;&gt; 0, "&lt;entity name='zombieDemolitionFeral' prob='" &amp; ROUND(BMHordeData!BL34,3) &amp; "' /&gt;", "")</f>
        <v>&lt;entity name='zombieDemolitionFeral' prob='0.002' /&gt;</v>
      </c>
      <c r="BM34" t="str">
        <f>IF(BMHordeData!BM34 &lt;&gt; 0, "&lt;entity name='zombieSkateboarder' prob='" &amp; ROUND(BMHordeData!BM34,3) &amp; "' /&gt;", "")</f>
        <v>&lt;entity name='zombieSkateboarder' prob='0.82' /&gt;</v>
      </c>
      <c r="BN34" t="str">
        <f>IF(BMHordeData!BN34 &lt;&gt; 0, "&lt;entity name='zombieSkateboarderFeral' prob='" &amp; ROUND(BMHordeData!BN34,3) &amp; "' /&gt;", "")</f>
        <v>&lt;entity name='zombieSkateboarderFeral' prob='0.28' /&gt;</v>
      </c>
      <c r="BO34" t="str">
        <f>IF(BMHordeData!BO34 &lt;&gt; 0, "&lt;entity name='zombieSkateboarderRadiated' prob='" &amp; ROUND(BMHordeData!BO34,3) &amp; "' /&gt;", "")</f>
        <v>&lt;entity name='zombieSkateboarderRadiated' prob='0.09' /&gt;</v>
      </c>
      <c r="BP34" t="str">
        <f>IF(BMHordeData!BP34 &lt;&gt; 0, "&lt;entity name='zombieCheerleader' prob='" &amp; ROUND(BMHordeData!BP34,3) &amp; "' /&gt;", "")</f>
        <v>&lt;entity name='zombieCheerleader' prob='0.82' /&gt;</v>
      </c>
      <c r="BQ34" t="str">
        <f>IF(BMHordeData!BQ34 &lt;&gt; 0, "&lt;entity name='zombieCheerleaderFeral' prob='" &amp; ROUND(BMHordeData!BQ34,3) &amp; "' /&gt;", "")</f>
        <v>&lt;entity name='zombieCheerleaderFeral' prob='0.28' /&gt;</v>
      </c>
      <c r="BR34" t="str">
        <f>IF(BMHordeData!BR34 &lt;&gt; 0, "&lt;entity name='zombieCheerleaderRadiated' prob='" &amp; ROUND(BMHordeData!BR34,3) &amp; "' /&gt;", "")</f>
        <v>&lt;entity name='zombieCheerleaderRadiated' prob='0.09' /&gt;</v>
      </c>
      <c r="BS34" t="str">
        <f>IF(BMHordeData!BS34 &lt;&gt; 0, "&lt;entity name='zombieOldTimer' prob='" &amp; ROUND(BMHordeData!BS34,3) &amp; "' /&gt;", "")</f>
        <v>&lt;entity name='zombieOldTimer' prob='0.82' /&gt;</v>
      </c>
      <c r="BT34" t="str">
        <f>IF(BMHordeData!BT34 &lt;&gt; 0, "&lt;entity name='zombieOldTimerFeral' prob='" &amp; ROUND(BMHordeData!BT34,3) &amp; "' /&gt;", "")</f>
        <v>&lt;entity name='zombieOldTimerFeral' prob='0.28' /&gt;</v>
      </c>
      <c r="BU34" t="str">
        <f>IF(BMHordeData!BU34 &lt;&gt; 0, "&lt;entity name='zombieOldTimerRadiated' prob='" &amp; ROUND(BMHordeData!BU34,3) &amp; "' /&gt;", "")</f>
        <v>&lt;entity name='zombieOldTimerRadiated' prob='0.09' /&gt;</v>
      </c>
      <c r="BV34" t="str">
        <f>IF(BMHordeData!BV34 &lt;&gt; 0, "&lt;entity name='zombieBiker' prob='" &amp; ROUND(BMHordeData!BV34,3) &amp; "' /&gt;", "")</f>
        <v>&lt;entity name='zombieBiker' prob='0.37' /&gt;</v>
      </c>
      <c r="BW34" t="str">
        <f>IF(BMHordeData!BW34 &lt;&gt; 0, "&lt;entity name='zombieBikerFeral' prob='" &amp; ROUND(BMHordeData!BW34,3) &amp; "' /&gt;", "")</f>
        <v>&lt;entity name='zombieBikerFeral' prob='0.18' /&gt;</v>
      </c>
      <c r="BX34" t="str">
        <f>IF(BMHordeData!BX34 &lt;&gt; 0, "&lt;entity name='zombieBikerRadiated' prob='" &amp; ROUND(BMHordeData!BX34,3) &amp; "' /&gt;", "")</f>
        <v>&lt;entity name='zombieBikerRadiated' prob='0.035' /&gt;</v>
      </c>
      <c r="BY34" t="str">
        <f>IF(BMHordeData!BY34 &lt;&gt; 0, "&lt;entity name='zombieFarmer' prob='" &amp; ROUND(BMHordeData!BY34,3) &amp; "' /&gt;", "")</f>
        <v>&lt;entity name='zombieFarmer' prob='0.93' /&gt;</v>
      </c>
      <c r="BZ34" t="str">
        <f>IF(BMHordeData!BZ34 &lt;&gt; 0, "&lt;entity name='zombieFarmerFeral' prob='" &amp; ROUND(BMHordeData!BZ34,3) &amp; "' /&gt;", "")</f>
        <v>&lt;entity name='zombieFarmerFeral' prob='0.28' /&gt;</v>
      </c>
      <c r="CA34" t="str">
        <f>IF(BMHordeData!CA34 &lt;&gt; 0, "&lt;entity name='zombieStripper' prob='" &amp; ROUND(BMHordeData!CA34,3) &amp; "' /&gt;", "")</f>
        <v/>
      </c>
      <c r="CB34" t="str">
        <f>IF(BMHordeData!CB34 &lt;&gt; 0, "&lt;entity name='zombieStripperFeral' prob='" &amp; ROUND(BMHordeData!CB34,3) &amp; "' /&gt;", "")</f>
        <v/>
      </c>
      <c r="CC34" t="str">
        <f>IF(BMHordeData!CC34 &lt;&gt; 0, "&lt;entity name='animalZombieBear' prob='" &amp; ROUND(BMHordeData!CC34,3) &amp; "' /&gt;", "")</f>
        <v>&lt;entity name='animalZombieBear' prob='0.18' /&gt;</v>
      </c>
      <c r="CD34" t="str">
        <f>IF(BMHordeData!CD34 &lt;&gt; 0, "&lt;entity name='animalZombieBearFeral' prob='" &amp; ROUND(BMHordeData!CD34,3) &amp; "' /&gt;", "")</f>
        <v>&lt;entity name='animalZombieBearFeral' prob='0.014' /&gt;</v>
      </c>
      <c r="CE34" t="str">
        <f>IF(BMHordeData!CE34 &lt;&gt; 0, "&lt;entity name='animalZombieVulture' prob='" &amp; ROUND(BMHordeData!CE34,3) &amp; "' /&gt;", "")</f>
        <v>&lt;entity name='animalZombieVulture' prob='0.94' /&gt;</v>
      </c>
      <c r="CF34" t="str">
        <f>IF(BMHordeData!CF34 &lt;&gt; 0, "&lt;entity name='animalZombieVultureRadiated' prob='" &amp; ROUND(BMHordeData!CF34,3) &amp; "' /&gt;", "")</f>
        <v>&lt;entity name='animalZombieVultureRadiated' prob='0.155' /&gt;</v>
      </c>
      <c r="CG34" t="str">
        <f>IF(BMHordeData!CG34 &lt;&gt; 0, "&lt;entity name='animalZombieDog' prob='" &amp; ROUND(BMHordeData!CG34,3) &amp; "' /&gt;", "")</f>
        <v>&lt;entity name='animalZombieDog' prob='0.77' /&gt;</v>
      </c>
      <c r="CH34" t="str">
        <f>IF(BMHordeData!CH34 &lt;&gt; 0, "&lt;entity name='animalBossGrace' prob='" &amp; ROUND(BMHordeData!CH34,3) &amp; "' /&gt;", "")</f>
        <v>&lt;entity name='animalBossGrace' prob='0.01' /&gt;</v>
      </c>
      <c r="CI34" t="s">
        <v>86</v>
      </c>
    </row>
    <row r="35" spans="1:87" x14ac:dyDescent="0.25">
      <c r="A35" t="str">
        <f>"&lt;entitygroup name='feralHordeStageGS" &amp; BMHordeData!A35 &amp; "'&gt;"</f>
        <v>&lt;entitygroup name='feralHordeStageGS160'&gt;</v>
      </c>
      <c r="B35" t="str">
        <f>IF(BMHordeData!B35 &lt;&gt; 0, "&lt;entity name='zombieWight' prob='" &amp; ROUND(BMHordeData!B35,3) &amp; "' /&gt;", "")</f>
        <v>&lt;entity name='zombieWight' prob='0.78' /&gt;</v>
      </c>
      <c r="C35" t="str">
        <f>IF(BMHordeData!C35 &lt;&gt; 0, "&lt;entity name='zombieWightFeral' prob='" &amp; ROUND(BMHordeData!C35, 3) &amp; "' /&gt;", "")</f>
        <v>&lt;entity name='zombieWightFeral' prob='0.29' /&gt;</v>
      </c>
      <c r="D35" t="str">
        <f>IF(BMHordeData!D35 &lt;&gt; 0, "&lt;entity name='zombieWightRadiated' prob='" &amp; ROUND(BMHordeData!D35,3) &amp; "' /&gt;", "")</f>
        <v>&lt;entity name='zombieWightRadiated' prob='0.07' /&gt;</v>
      </c>
      <c r="E35" t="str">
        <f>IF(BMHordeData!E35 &lt;&gt; 0, "&lt;entity name='zombieBoe' prob='" &amp; ROUND(BMHordeData!E35,3) &amp; "' /&gt;", "")</f>
        <v>&lt;entity name='zombieBoe' prob='0.81' /&gt;</v>
      </c>
      <c r="F35" t="str">
        <f>IF(BMHordeData!F35 &lt;&gt; 0, "&lt;entity name='zombieBoeFeral' prob='" &amp; ROUND(BMHordeData!F35,3) &amp; "' /&gt;", "")</f>
        <v>&lt;entity name='zombieBoeFeral' prob='0.29' /&gt;</v>
      </c>
      <c r="G35" t="str">
        <f>IF(BMHordeData!G35 &lt;&gt; 0, "&lt;entity name='zombieBoeRadiated' prob='" &amp; ROUND(BMHordeData!G35,3) &amp; "' /&gt;", "")</f>
        <v>&lt;entity name='zombieBoeRadiated' prob='0.095' /&gt;</v>
      </c>
      <c r="H35" t="str">
        <f>IF(BMHordeData!H35 &lt;&gt; 0, "&lt;entity name='zombieFootballPlayer' prob='" &amp; ROUND(BMHordeData!H35,3) &amp; "' /&gt;", "")</f>
        <v>&lt;entity name='zombieFootballPlayer' prob='0.48' /&gt;</v>
      </c>
      <c r="I35" t="str">
        <f>IF(BMHordeData!I35 &lt;&gt; 0, "&lt;entity name='zombieFootballPlayerFeral' prob='" &amp; ROUND(BMHordeData!I35,3) &amp; "' /&gt;", "")</f>
        <v>&lt;entity name='zombieFootballPlayerFeral' prob='0.095' /&gt;</v>
      </c>
      <c r="J35" t="str">
        <f>IF(BMHordeData!J35 &lt;&gt; 0, "&lt;entity name='zombieFemaleFat' prob='" &amp; BMHordeData!J35 &amp; "' /&gt;", "")</f>
        <v>&lt;entity name='zombieFemaleFat' prob='0.78' /&gt;</v>
      </c>
      <c r="K35" t="str">
        <f>IF(BMHordeData!K35 &lt;&gt; 0, "&lt;entity name='zombieFemaleFatFeral' prob='" &amp; ROUND(BMHordeData!K35,3) &amp; "' /&gt;", "")</f>
        <v>&lt;entity name='zombieFemaleFatFeral' prob='0.29' /&gt;</v>
      </c>
      <c r="L35" t="str">
        <f>IF(BMHordeData!L35 &lt;&gt; 0, "&lt;entity name='zombieFemaleFatRadiated' prob='" &amp; ROUND(BMHordeData!L35,3) &amp; "' /&gt;", "")</f>
        <v>&lt;entity name='zombieFemaleFatRadiated' prob='0.095' /&gt;</v>
      </c>
      <c r="M35" t="str">
        <f>IF(BMHordeData!M35 &lt;&gt; 0, "&lt;entity name='zombieJoe' prob='" &amp; ROUND(BMHordeData!M35,3) &amp; "' /&gt;", "")</f>
        <v>&lt;entity name='zombieJoe' prob='0.81' /&gt;</v>
      </c>
      <c r="N35" t="str">
        <f>IF(BMHordeData!N35 &lt;&gt; 0, "&lt;entity name='zombieJoeFeral' prob='" &amp; ROUND(BMHordeData!N35,3) &amp; "' /&gt;", "")</f>
        <v>&lt;entity name='zombieJoeFeral' prob='0.29' /&gt;</v>
      </c>
      <c r="O35" t="str">
        <f>IF(BMHordeData!O35 &lt;&gt; 0, "&lt;entity name='zombieJoeRadiated' prob='" &amp; ROUND(BMHordeData!O35,) &amp; "' /&gt;", "")</f>
        <v>&lt;entity name='zombieJoeRadiated' prob='0' /&gt;</v>
      </c>
      <c r="P35" t="str">
        <f>IF(BMHordeData!P35 &lt;&gt; 0, "&lt;entity name='zombieJoe' prob='" &amp; ROUND(BMHordeData!P35,3) &amp; "' /&gt;", "")</f>
        <v>&lt;entity name='zombieJoe' prob='0.81' /&gt;</v>
      </c>
      <c r="Q35" t="str">
        <f>IF(BMHordeData!Q35 &lt;&gt; 0, "&lt;entity name='zombieJoeFeral' prob='" &amp; ROUND(BMHordeData!Q35,3) &amp; "' /&gt;", "")</f>
        <v>&lt;entity name='zombieJoeFeral' prob='0.29' /&gt;</v>
      </c>
      <c r="R35" t="str">
        <f>IF(BMHordeData!R35 &lt;&gt; 0, "&lt;entity name='zombieJoeRadiated' prob='" &amp; ROUND(BMHordeData!R35,3) &amp; "' /&gt;", "")</f>
        <v>&lt;entity name='zombieJoeRadiated' prob='0.095' /&gt;</v>
      </c>
      <c r="S35" t="str">
        <f>IF(BMHordeData!S35 &lt;&gt; 0, "&lt;entity name='zombieArlene' prob='" &amp; ROUND(BMHordeData!S35,3) &amp; "' /&gt;", "")</f>
        <v>&lt;entity name='zombieArlene' prob='0.81' /&gt;</v>
      </c>
      <c r="T35" t="str">
        <f>IF(BMHordeData!T35 &lt;&gt; 0, "&lt;entity name='zombieArleneFeral' prob='" &amp; ROUND(BMHordeData!T35,3) &amp; "' /&gt;", "")</f>
        <v>&lt;entity name='zombieArleneFeral' prob='0.29' /&gt;</v>
      </c>
      <c r="U35" t="str">
        <f>IF(BMHordeData!U35 &lt;&gt; 0, "&lt;entity name='zombieArleneRadiated' prob='" &amp; ROUND(BMHordeData!U35,3) &amp; "' /&gt;", "")</f>
        <v>&lt;entity name='zombieArleneRadiated' prob='0.095' /&gt;</v>
      </c>
      <c r="V35" t="str">
        <f>IF(BMHordeData!V35 &lt;&gt; 0, "&lt;entity name='zombieArleneRadiatedHorde' prob='" &amp; ROUND(BMHordeData!V35,3) &amp; "' /&gt;", "")</f>
        <v>&lt;entity name='zombieArleneRadiatedHorde' prob='0.47' /&gt;</v>
      </c>
      <c r="W35" t="str">
        <f>IF(BMHordeData!W35 &lt;&gt; 0, "&lt;entity name='zombieLab' prob='" &amp; ROUND(BMHordeData!W35,3) &amp; "' /&gt;", "")</f>
        <v>&lt;entity name='zombieLab' prob='0.81' /&gt;</v>
      </c>
      <c r="X35" t="str">
        <f>IF(BMHordeData!X35 &lt;&gt; 0, "&lt;entity name='zombieLabFeral' prob='" &amp; ROUND(BMHordeData!X35,3) &amp; "' /&gt;", "")</f>
        <v>&lt;entity name='zombieLabFeral' prob='0.29' /&gt;</v>
      </c>
      <c r="Y35" t="str">
        <f>IF(BMHordeData!Y35 &lt;&gt; 0, "&lt;entity name='zombieLabRadiated' prob='" &amp; BMHordeData!Y35 &amp; "' /&gt;", "")</f>
        <v>&lt;entity name='zombieLabRadiated' prob='0.095' /&gt;</v>
      </c>
      <c r="Z35" t="str">
        <f>IF(BMHordeData!Z35 &lt;&gt; 0, "&lt;entity name='zombieDarlene' prob='" &amp; ROUND(BMHordeData!Z35,3) &amp; "' /&gt;", "")</f>
        <v>&lt;entity name='zombieDarlene' prob='0.81' /&gt;</v>
      </c>
      <c r="AA35" t="str">
        <f>IF(BMHordeData!AA35 &lt;&gt; 0, "&lt;entity name='zombieDarleneFeral' prob='" &amp; ROUND(BMHordeData!AA35,3) &amp; "' /&gt;", "")</f>
        <v>&lt;entity name='zombieDarleneFeral' prob='0.29' /&gt;</v>
      </c>
      <c r="AB35" t="str">
        <f>IF(BMHordeData!AB35 &lt;&gt; 0, "&lt;entity name='zombieDarleneRadiated' prob='" &amp; ROUND(BMHordeData!AB35,3) &amp; "' /&gt;", "")</f>
        <v>&lt;entity name='zombieDarleneRadiated' prob='0.095' /&gt;</v>
      </c>
      <c r="AC35" t="str">
        <f>IF(BMHordeData!AC35 &lt;&gt; 0, "&lt;entity name='zombieMarlene' prob='" &amp; ROUND(BMHordeData!AC35,3) &amp; "' /&gt;", "")</f>
        <v>&lt;entity name='zombieMarlene' prob='0.81' /&gt;</v>
      </c>
      <c r="AD35" t="str">
        <f>IF(BMHordeData!AD35 &lt;&gt; 0, "&lt;entity name='zombieMarleneFeral' prob='" &amp; ROUND(BMHordeData!AD35,3) &amp; "' /&gt;", "")</f>
        <v>&lt;entity name='zombieMarleneFeral' prob='0.29' /&gt;</v>
      </c>
      <c r="AE35" t="str">
        <f>IF(BMHordeData!AE35 &lt;&gt; 0, "&lt;entity name='zombieMarleneRadiated' prob='" &amp; ROUND(BMHordeData!AE35,3) &amp; "' /&gt;", "")</f>
        <v>&lt;entity name='zombieMarleneRadiated' prob='0.095' /&gt;</v>
      </c>
      <c r="AF35" t="str">
        <f>IF(BMHordeData!AF35 &lt;&gt; 0, "&lt;entity name='zombieYo' prob='" &amp; ROUND(BMHordeData!AF35,3) &amp; "' /&gt;", "")</f>
        <v>&lt;entity name='zombieYo' prob='0.81' /&gt;</v>
      </c>
      <c r="AG35" t="str">
        <f>IF(BMHordeData!AG35 &lt;&gt; 0, "&lt;entity name='zombieYoFeral' prob='" &amp; ROUND(BMHordeData!AG35,3) &amp; "' /&gt;", "")</f>
        <v>&lt;entity name='zombieYoFeral' prob='0.29' /&gt;</v>
      </c>
      <c r="AH35" t="str">
        <f>IF(BMHordeData!AH35 &lt;&gt; 0, "&lt;entity name='zombieYoRadiated' prob='" &amp; ROUND(BMHordeData!AH35,3) &amp; "' /&gt;", "")</f>
        <v>&lt;entity name='zombieYoRadiated' prob='0.095' /&gt;</v>
      </c>
      <c r="AI35" t="str">
        <f>IF(BMHordeData!AI35 &lt;&gt; 0, "&lt;entity name='zombieSteve' prob='" &amp; ROUND(BMHordeData!AI35,3) &amp; "' /&gt;", "")</f>
        <v>&lt;entity name='zombieSteve' prob='0.81' /&gt;</v>
      </c>
      <c r="AJ35" t="str">
        <f>IF(BMHordeData!AJ35 &lt;&gt; 0, "&lt;entity name='zombieSteveFeral' prob='" &amp; ROUND(BMHordeData!AJ35,3) &amp; "' /&gt;", "")</f>
        <v>&lt;entity name='zombieSteveFeral' prob='0.29' /&gt;</v>
      </c>
      <c r="AK35" t="str">
        <f>IF(BMHordeData!AK35 &lt;&gt; 0, "&lt;entity name='zombieSteveRadiated' prob='" &amp; ROUND(BMHordeData!AK35,3) &amp; "' /&gt;", "")</f>
        <v>&lt;entity name='zombieSteveRadiated' prob='0.095' /&gt;</v>
      </c>
      <c r="AL35" t="str">
        <f>IF(BMHordeData!AL35 &lt;&gt; 0, "&lt;entity name='zombieSteveCrawler' prob='" &amp; ROUND(BMHordeData!AL35,3) &amp; "' /&gt;", "")</f>
        <v>&lt;entity name='zombieSteveCrawler' prob='0.81' /&gt;</v>
      </c>
      <c r="AM35" t="str">
        <f>IF(BMHordeData!AM35 &lt;&gt; 0, "&lt;entity name='zombieSteveCrawlerFeral' prob='" &amp; BMHordeData!AM35 &amp; "' /&gt;", "")</f>
        <v>&lt;entity name='zombieSteveCrawlerFeral' prob='0.33' /&gt;</v>
      </c>
      <c r="AN35" t="str">
        <f>IF(BMHordeData!AN35 &lt;&gt; 0, "&lt;entity name='zombieBusinessMan' prob='" &amp; ROUND(BMHordeData!AN35,3) &amp; "' /&gt;", "")</f>
        <v>&lt;entity name='zombieBusinessMan' prob='0.81' /&gt;</v>
      </c>
      <c r="AO35" t="str">
        <f>IF(BMHordeData!AO35 &lt;&gt; 0, "&lt;entity name='zombieBusinessManFeral' prob='" &amp; ROUND(BMHordeData!AO35,3) &amp; "' /&gt;", "")</f>
        <v>&lt;entity name='zombieBusinessManFeral' prob='0.29' /&gt;</v>
      </c>
      <c r="AP35" t="str">
        <f>IF(BMHordeData!AP35 &lt;&gt; 0, "&lt;entity name='zombieSnow' prob='" &amp; ROUND(BMHordeData!AP35,3) &amp; "' /&gt;", "")</f>
        <v>&lt;entity name='zombieSnow' prob='0.58' /&gt;</v>
      </c>
      <c r="AQ35" t="str">
        <f>IF(BMHordeData!AQ35 &lt;&gt; 0, "&lt;entity name='zombieSnowFeral' prob='" &amp; ROUND(BMHordeData!AQ35,3) &amp; "' /&gt;", "")</f>
        <v>&lt;entity name='zombieSnowFeral' prob='0.21' /&gt;</v>
      </c>
      <c r="AR35" t="str">
        <f>IF(BMHordeData!AR35 &lt;&gt; 0, "&lt;entity name='zombieSpider' prob='" &amp; ROUND(BMHordeData!AR35,3) &amp; "' /&gt;", "")</f>
        <v>&lt;entity name='zombieSpider' prob='0.935' /&gt;</v>
      </c>
      <c r="AS35" t="str">
        <f>IF(BMHordeData!AS35 &lt;&gt; 0, "&lt;entity name='zombieSpiderFeral' prob='" &amp; ROUND(BMHordeData!AS35,3) &amp; "' /&gt;", "")</f>
        <v>&lt;entity name='zombieSpiderFeral' prob='0.28' /&gt;</v>
      </c>
      <c r="AT35" t="str">
        <f>IF(BMHordeData!AT35 &lt;&gt; 0, "&lt;entity name='zombieSpiderRadiated' prob='" &amp; ROUND(BMHordeData!AT35,3) &amp; "' /&gt;", "")</f>
        <v>&lt;entity name='zombieSpiderRadiated' prob='0.095' /&gt;</v>
      </c>
      <c r="AU35" t="str">
        <f>IF(BMHordeData!AU35 &lt;&gt; 0, "&lt;entity name='zombieBurnt' prob='" &amp; ROUND(BMHordeData!AU35,3) &amp; "' /&gt;", "")</f>
        <v>&lt;entity name='zombieBurnt' prob='0.92' /&gt;</v>
      </c>
      <c r="AV35" t="str">
        <f>IF(BMHordeData!AV35 &lt;&gt; 0, "&lt;entity name='zombieBurnt' prob='" &amp; ROUND(BMHordeData!AV35,3) &amp; "' /&gt;", "")</f>
        <v>&lt;entity name='zombieBurnt' prob='0.21' /&gt;</v>
      </c>
      <c r="AW35" t="str">
        <f>IF(BMHordeData!AW35 &lt;&gt; 0, "&lt;entity name='zombieNurse' prob='" &amp; ROUND(BMHordeData!AW35,3) &amp; "' /&gt;", "")</f>
        <v>&lt;entity name='zombieNurse' prob='0.81' /&gt;</v>
      </c>
      <c r="AX35" t="str">
        <f>IF(BMHordeData!AX35 &lt;&gt; 0, "&lt;entity name='zombieNurseFeral' prob='" &amp; ROUND(BMHordeData!AX35,3) &amp; "' /&gt;", "")</f>
        <v>&lt;entity name='zombieNurseFeral' prob='0.29' /&gt;</v>
      </c>
      <c r="AY35" t="str">
        <f>IF(BMHordeData!AY35 &lt;&gt; 0, "&lt;entity name='zombieFatHawaiian' prob='" &amp; ROUND(BMHordeData!AY35,3) &amp; "' /&gt;", "")</f>
        <v>&lt;entity name='zombieFatHawaiian' prob='0.92' /&gt;</v>
      </c>
      <c r="AZ35" t="str">
        <f>IF(BMHordeData!AZ35 &lt;&gt; 0, "&lt;entity name='zombieFatHawaiianFeral' prob='" &amp; ROUND(BMHordeData!AZ35,3) &amp; "' /&gt;", "")</f>
        <v>&lt;entity name='zombieFatHawaiianFeral' prob='0.28' /&gt;</v>
      </c>
      <c r="BA35" t="str">
        <f>IF(BMHordeData!BA35 &lt;&gt; 0, "&lt;entity name='zombieFatCop' prob='" &amp; ROUND(BMHordeData!BA35,3) &amp; "' /&gt;", "")</f>
        <v>&lt;entity name='zombieFatCop' prob='0.38' /&gt;</v>
      </c>
      <c r="BB35" t="str">
        <f>IF(BMHordeData!BB35 &lt;&gt; 0, "&lt;entity name='zombieFatCopFeral' prob='" &amp; ROUND(BMHordeData!BB35,3) &amp; "' /&gt;", "")</f>
        <v>&lt;entity name='zombieFatCopFeral' prob='0.19' /&gt;</v>
      </c>
      <c r="BC35" t="str">
        <f>IF(BMHordeData!BC35 &lt;&gt; 0, "&lt;entity name='zombieFatCopRadiated' prob='" &amp; ROUND(BMHordeData!BC35,3) &amp; "' /&gt;", "")</f>
        <v>&lt;entity name='zombieFatCopRadiated' prob='0.008' /&gt;</v>
      </c>
      <c r="BD35" t="str">
        <f>IF(BMHordeData!BD35 &lt;&gt; 0, "&lt;entity name='zombieMaleHazmat' prob='" &amp; ROUND(BMHordeData!BD35,3) &amp; "' /&gt;", "")</f>
        <v>&lt;entity name='zombieMaleHazmat' prob='0.92' /&gt;</v>
      </c>
      <c r="BE35" t="str">
        <f>IF(BMHordeData!BE35 &lt;&gt; 0, "&lt;entity name='zombieMaleHazmat' prob='" &amp; ROUND(BMHordeData!BE35,3) &amp; "' /&gt;", "")</f>
        <v>&lt;entity name='zombieMaleHazmat' prob='0.21' /&gt;</v>
      </c>
      <c r="BF35" t="str">
        <f>IF(BMHordeData!BF35 &lt;&gt; 0, "&lt;entity name='zombieUtilityWorker' prob='" &amp; ROUND(BMHordeData!BF35,3) &amp; "' /&gt;", "")</f>
        <v>&lt;entity name='zombieUtilityWorker' prob='0.92' /&gt;</v>
      </c>
      <c r="BG35" t="str">
        <f>IF(BMHordeData!BG35 &lt;&gt; 0, "&lt;entity name='zombieUtilityWorkerFeral' prob='" &amp; ROUND(BMHordeData!BG35,3) &amp; "' /&gt;", "")</f>
        <v>&lt;entity name='zombieUtilityWorkerFeral' prob='0.19' /&gt;</v>
      </c>
      <c r="BH35" t="str">
        <f>IF(BMHordeData!BH35 &lt;&gt; 0, "&lt;entity name='zombieSoldier' prob='" &amp; ROUND(BMHordeData!BH35,3) &amp; "' /&gt;", "")</f>
        <v>&lt;entity name='zombieSoldier' prob='0.38' /&gt;</v>
      </c>
      <c r="BI35" t="str">
        <f>IF(BMHordeData!BI35 &lt;&gt; 0, "&lt;entity name='zombieSoldierFeral' prob='" &amp; ROUND(BMHordeData!BI35,3) &amp; "' /&gt;", "")</f>
        <v>&lt;entity name='zombieSoldierFeral' prob='0.095' /&gt;</v>
      </c>
      <c r="BJ35" t="str">
        <f>IF(BMHordeData!BJ35 &lt;&gt; 0, "&lt;entity name='zombieSoldierRadiated' prob='" &amp; ROUND(BMHordeData!BJ35,3) &amp; "' /&gt;", "")</f>
        <v>&lt;entity name='zombieSoldierRadiated' prob='0.04' /&gt;</v>
      </c>
      <c r="BK35" t="str">
        <f>IF(BMHordeData!BK35 &lt;&gt; 0, "&lt;entity name='zombieDemolition' prob='" &amp; ROUND(BMHordeData!BK35,3) &amp; "' /&gt;", "")</f>
        <v>&lt;entity name='zombieDemolition' prob='0.29' /&gt;</v>
      </c>
      <c r="BL35" t="str">
        <f>IF(BMHordeData!BL35 &lt;&gt; 0, "&lt;entity name='zombieDemolitionFeral' prob='" &amp; ROUND(BMHordeData!BL35,3) &amp; "' /&gt;", "")</f>
        <v>&lt;entity name='zombieDemolitionFeral' prob='0.004' /&gt;</v>
      </c>
      <c r="BM35" t="str">
        <f>IF(BMHordeData!BM35 &lt;&gt; 0, "&lt;entity name='zombieSkateboarder' prob='" &amp; ROUND(BMHordeData!BM35,3) &amp; "' /&gt;", "")</f>
        <v>&lt;entity name='zombieSkateboarder' prob='0.81' /&gt;</v>
      </c>
      <c r="BN35" t="str">
        <f>IF(BMHordeData!BN35 &lt;&gt; 0, "&lt;entity name='zombieSkateboarderFeral' prob='" &amp; ROUND(BMHordeData!BN35,3) &amp; "' /&gt;", "")</f>
        <v>&lt;entity name='zombieSkateboarderFeral' prob='0.29' /&gt;</v>
      </c>
      <c r="BO35" t="str">
        <f>IF(BMHordeData!BO35 &lt;&gt; 0, "&lt;entity name='zombieSkateboarderRadiated' prob='" &amp; ROUND(BMHordeData!BO35,3) &amp; "' /&gt;", "")</f>
        <v>&lt;entity name='zombieSkateboarderRadiated' prob='0.095' /&gt;</v>
      </c>
      <c r="BP35" t="str">
        <f>IF(BMHordeData!BP35 &lt;&gt; 0, "&lt;entity name='zombieCheerleader' prob='" &amp; ROUND(BMHordeData!BP35,3) &amp; "' /&gt;", "")</f>
        <v>&lt;entity name='zombieCheerleader' prob='0.81' /&gt;</v>
      </c>
      <c r="BQ35" t="str">
        <f>IF(BMHordeData!BQ35 &lt;&gt; 0, "&lt;entity name='zombieCheerleaderFeral' prob='" &amp; ROUND(BMHordeData!BQ35,3) &amp; "' /&gt;", "")</f>
        <v>&lt;entity name='zombieCheerleaderFeral' prob='0.29' /&gt;</v>
      </c>
      <c r="BR35" t="str">
        <f>IF(BMHordeData!BR35 &lt;&gt; 0, "&lt;entity name='zombieCheerleaderRadiated' prob='" &amp; ROUND(BMHordeData!BR35,3) &amp; "' /&gt;", "")</f>
        <v>&lt;entity name='zombieCheerleaderRadiated' prob='0.095' /&gt;</v>
      </c>
      <c r="BS35" t="str">
        <f>IF(BMHordeData!BS35 &lt;&gt; 0, "&lt;entity name='zombieOldTimer' prob='" &amp; ROUND(BMHordeData!BS35,3) &amp; "' /&gt;", "")</f>
        <v>&lt;entity name='zombieOldTimer' prob='0.81' /&gt;</v>
      </c>
      <c r="BT35" t="str">
        <f>IF(BMHordeData!BT35 &lt;&gt; 0, "&lt;entity name='zombieOldTimerFeral' prob='" &amp; ROUND(BMHordeData!BT35,3) &amp; "' /&gt;", "")</f>
        <v>&lt;entity name='zombieOldTimerFeral' prob='0.29' /&gt;</v>
      </c>
      <c r="BU35" t="str">
        <f>IF(BMHordeData!BU35 &lt;&gt; 0, "&lt;entity name='zombieOldTimerRadiated' prob='" &amp; ROUND(BMHordeData!BU35,3) &amp; "' /&gt;", "")</f>
        <v>&lt;entity name='zombieOldTimerRadiated' prob='0.095' /&gt;</v>
      </c>
      <c r="BV35" t="str">
        <f>IF(BMHordeData!BV35 &lt;&gt; 0, "&lt;entity name='zombieBiker' prob='" &amp; ROUND(BMHordeData!BV35,3) &amp; "' /&gt;", "")</f>
        <v>&lt;entity name='zombieBiker' prob='0.38' /&gt;</v>
      </c>
      <c r="BW35" t="str">
        <f>IF(BMHordeData!BW35 &lt;&gt; 0, "&lt;entity name='zombieBikerFeral' prob='" &amp; ROUND(BMHordeData!BW35,3) &amp; "' /&gt;", "")</f>
        <v>&lt;entity name='zombieBikerFeral' prob='0.19' /&gt;</v>
      </c>
      <c r="BX35" t="str">
        <f>IF(BMHordeData!BX35 &lt;&gt; 0, "&lt;entity name='zombieBikerRadiated' prob='" &amp; ROUND(BMHordeData!BX35,3) &amp; "' /&gt;", "")</f>
        <v>&lt;entity name='zombieBikerRadiated' prob='0.04' /&gt;</v>
      </c>
      <c r="BY35" t="str">
        <f>IF(BMHordeData!BY35 &lt;&gt; 0, "&lt;entity name='zombieFarmer' prob='" &amp; ROUND(BMHordeData!BY35,3) &amp; "' /&gt;", "")</f>
        <v>&lt;entity name='zombieFarmer' prob='0.92' /&gt;</v>
      </c>
      <c r="BZ35" t="str">
        <f>IF(BMHordeData!BZ35 &lt;&gt; 0, "&lt;entity name='zombieFarmerFeral' prob='" &amp; ROUND(BMHordeData!BZ35,3) &amp; "' /&gt;", "")</f>
        <v>&lt;entity name='zombieFarmerFeral' prob='0.29' /&gt;</v>
      </c>
      <c r="CA35" t="str">
        <f>IF(BMHordeData!CA35 &lt;&gt; 0, "&lt;entity name='zombieStripper' prob='" &amp; ROUND(BMHordeData!CA35,3) &amp; "' /&gt;", "")</f>
        <v/>
      </c>
      <c r="CB35" t="str">
        <f>IF(BMHordeData!CB35 &lt;&gt; 0, "&lt;entity name='zombieStripperFeral' prob='" &amp; ROUND(BMHordeData!CB35,3) &amp; "' /&gt;", "")</f>
        <v/>
      </c>
      <c r="CC35" t="str">
        <f>IF(BMHordeData!CC35 &lt;&gt; 0, "&lt;entity name='animalZombieBear' prob='" &amp; ROUND(BMHordeData!CC35,3) &amp; "' /&gt;", "")</f>
        <v>&lt;entity name='animalZombieBear' prob='0.19' /&gt;</v>
      </c>
      <c r="CD35" t="str">
        <f>IF(BMHordeData!CD35 &lt;&gt; 0, "&lt;entity name='animalZombieBearFeral' prob='" &amp; ROUND(BMHordeData!CD35,3) &amp; "' /&gt;", "")</f>
        <v>&lt;entity name='animalZombieBearFeral' prob='0.016' /&gt;</v>
      </c>
      <c r="CE35" t="str">
        <f>IF(BMHordeData!CE35 &lt;&gt; 0, "&lt;entity name='animalZombieVulture' prob='" &amp; ROUND(BMHordeData!CE35,3) &amp; "' /&gt;", "")</f>
        <v>&lt;entity name='animalZombieVulture' prob='0.935' /&gt;</v>
      </c>
      <c r="CF35" t="str">
        <f>IF(BMHordeData!CF35 &lt;&gt; 0, "&lt;entity name='animalZombieVultureRadiated' prob='" &amp; ROUND(BMHordeData!CF35,3) &amp; "' /&gt;", "")</f>
        <v>&lt;entity name='animalZombieVultureRadiated' prob='0.16' /&gt;</v>
      </c>
      <c r="CG35" t="str">
        <f>IF(BMHordeData!CG35 &lt;&gt; 0, "&lt;entity name='animalZombieDog' prob='" &amp; ROUND(BMHordeData!CG35,3) &amp; "' /&gt;", "")</f>
        <v>&lt;entity name='animalZombieDog' prob='0.78' /&gt;</v>
      </c>
      <c r="CH35" t="str">
        <f>IF(BMHordeData!CH35 &lt;&gt; 0, "&lt;entity name='animalBossGrace' prob='" &amp; ROUND(BMHordeData!CH35,3) &amp; "' /&gt;", "")</f>
        <v>&lt;entity name='animalBossGrace' prob='0.01' /&gt;</v>
      </c>
      <c r="CI35" t="s">
        <v>86</v>
      </c>
    </row>
    <row r="36" spans="1:87" x14ac:dyDescent="0.25">
      <c r="A36" t="str">
        <f>"&lt;entitygroup name='feralHordeStageGS" &amp; BMHordeData!A36 &amp; "'&gt;"</f>
        <v>&lt;entitygroup name='feralHordeStageGS167'&gt;</v>
      </c>
      <c r="B36" t="str">
        <f>IF(BMHordeData!B36 &lt;&gt; 0, "&lt;entity name='zombieWight' prob='" &amp; ROUND(BMHordeData!B36,3) &amp; "' /&gt;", "")</f>
        <v>&lt;entity name='zombieWight' prob='0.79' /&gt;</v>
      </c>
      <c r="C36" t="str">
        <f>IF(BMHordeData!C36 &lt;&gt; 0, "&lt;entity name='zombieWightFeral' prob='" &amp; ROUND(BMHordeData!C36, 3) &amp; "' /&gt;", "")</f>
        <v>&lt;entity name='zombieWightFeral' prob='0.3' /&gt;</v>
      </c>
      <c r="D36" t="str">
        <f>IF(BMHordeData!D36 &lt;&gt; 0, "&lt;entity name='zombieWightRadiated' prob='" &amp; ROUND(BMHordeData!D36,3) &amp; "' /&gt;", "")</f>
        <v>&lt;entity name='zombieWightRadiated' prob='0.075' /&gt;</v>
      </c>
      <c r="E36" t="str">
        <f>IF(BMHordeData!E36 &lt;&gt; 0, "&lt;entity name='zombieBoe' prob='" &amp; ROUND(BMHordeData!E36,3) &amp; "' /&gt;", "")</f>
        <v>&lt;entity name='zombieBoe' prob='0.8' /&gt;</v>
      </c>
      <c r="F36" t="str">
        <f>IF(BMHordeData!F36 &lt;&gt; 0, "&lt;entity name='zombieBoeFeral' prob='" &amp; ROUND(BMHordeData!F36,3) &amp; "' /&gt;", "")</f>
        <v>&lt;entity name='zombieBoeFeral' prob='0.3' /&gt;</v>
      </c>
      <c r="G36" t="str">
        <f>IF(BMHordeData!G36 &lt;&gt; 0, "&lt;entity name='zombieBoeRadiated' prob='" &amp; ROUND(BMHordeData!G36,3) &amp; "' /&gt;", "")</f>
        <v>&lt;entity name='zombieBoeRadiated' prob='0.1' /&gt;</v>
      </c>
      <c r="H36" t="str">
        <f>IF(BMHordeData!H36 &lt;&gt; 0, "&lt;entity name='zombieFootballPlayer' prob='" &amp; ROUND(BMHordeData!H36,3) &amp; "' /&gt;", "")</f>
        <v>&lt;entity name='zombieFootballPlayer' prob='0.49' /&gt;</v>
      </c>
      <c r="I36" t="str">
        <f>IF(BMHordeData!I36 &lt;&gt; 0, "&lt;entity name='zombieFootballPlayerFeral' prob='" &amp; ROUND(BMHordeData!I36,3) &amp; "' /&gt;", "")</f>
        <v>&lt;entity name='zombieFootballPlayerFeral' prob='0.1' /&gt;</v>
      </c>
      <c r="J36" t="str">
        <f>IF(BMHordeData!J36 &lt;&gt; 0, "&lt;entity name='zombieFemaleFat' prob='" &amp; BMHordeData!J36 &amp; "' /&gt;", "")</f>
        <v>&lt;entity name='zombieFemaleFat' prob='0.79' /&gt;</v>
      </c>
      <c r="K36" t="str">
        <f>IF(BMHordeData!K36 &lt;&gt; 0, "&lt;entity name='zombieFemaleFatFeral' prob='" &amp; ROUND(BMHordeData!K36,3) &amp; "' /&gt;", "")</f>
        <v>&lt;entity name='zombieFemaleFatFeral' prob='0.3' /&gt;</v>
      </c>
      <c r="L36" t="str">
        <f>IF(BMHordeData!L36 &lt;&gt; 0, "&lt;entity name='zombieFemaleFatRadiated' prob='" &amp; ROUND(BMHordeData!L36,3) &amp; "' /&gt;", "")</f>
        <v>&lt;entity name='zombieFemaleFatRadiated' prob='0.1' /&gt;</v>
      </c>
      <c r="M36" t="str">
        <f>IF(BMHordeData!M36 &lt;&gt; 0, "&lt;entity name='zombieJoe' prob='" &amp; ROUND(BMHordeData!M36,3) &amp; "' /&gt;", "")</f>
        <v>&lt;entity name='zombieJoe' prob='0.8' /&gt;</v>
      </c>
      <c r="N36" t="str">
        <f>IF(BMHordeData!N36 &lt;&gt; 0, "&lt;entity name='zombieJoeFeral' prob='" &amp; ROUND(BMHordeData!N36,3) &amp; "' /&gt;", "")</f>
        <v>&lt;entity name='zombieJoeFeral' prob='0.3' /&gt;</v>
      </c>
      <c r="O36" t="str">
        <f>IF(BMHordeData!O36 &lt;&gt; 0, "&lt;entity name='zombieJoeRadiated' prob='" &amp; ROUND(BMHordeData!O36,) &amp; "' /&gt;", "")</f>
        <v>&lt;entity name='zombieJoeRadiated' prob='0' /&gt;</v>
      </c>
      <c r="P36" t="str">
        <f>IF(BMHordeData!P36 &lt;&gt; 0, "&lt;entity name='zombieJoe' prob='" &amp; ROUND(BMHordeData!P36,3) &amp; "' /&gt;", "")</f>
        <v>&lt;entity name='zombieJoe' prob='0.8' /&gt;</v>
      </c>
      <c r="Q36" t="str">
        <f>IF(BMHordeData!Q36 &lt;&gt; 0, "&lt;entity name='zombieJoeFeral' prob='" &amp; ROUND(BMHordeData!Q36,3) &amp; "' /&gt;", "")</f>
        <v>&lt;entity name='zombieJoeFeral' prob='0.3' /&gt;</v>
      </c>
      <c r="R36" t="str">
        <f>IF(BMHordeData!R36 &lt;&gt; 0, "&lt;entity name='zombieJoeRadiated' prob='" &amp; ROUND(BMHordeData!R36,3) &amp; "' /&gt;", "")</f>
        <v>&lt;entity name='zombieJoeRadiated' prob='0.1' /&gt;</v>
      </c>
      <c r="S36" t="str">
        <f>IF(BMHordeData!S36 &lt;&gt; 0, "&lt;entity name='zombieArlene' prob='" &amp; ROUND(BMHordeData!S36,3) &amp; "' /&gt;", "")</f>
        <v>&lt;entity name='zombieArlene' prob='0.8' /&gt;</v>
      </c>
      <c r="T36" t="str">
        <f>IF(BMHordeData!T36 &lt;&gt; 0, "&lt;entity name='zombieArleneFeral' prob='" &amp; ROUND(BMHordeData!T36,3) &amp; "' /&gt;", "")</f>
        <v>&lt;entity name='zombieArleneFeral' prob='0.3' /&gt;</v>
      </c>
      <c r="U36" t="str">
        <f>IF(BMHordeData!U36 &lt;&gt; 0, "&lt;entity name='zombieArleneRadiated' prob='" &amp; ROUND(BMHordeData!U36,3) &amp; "' /&gt;", "")</f>
        <v>&lt;entity name='zombieArleneRadiated' prob='0.1' /&gt;</v>
      </c>
      <c r="V36" t="str">
        <f>IF(BMHordeData!V36 &lt;&gt; 0, "&lt;entity name='zombieArleneRadiatedHorde' prob='" &amp; ROUND(BMHordeData!V36,3) &amp; "' /&gt;", "")</f>
        <v>&lt;entity name='zombieArleneRadiatedHorde' prob='0.46' /&gt;</v>
      </c>
      <c r="W36" t="str">
        <f>IF(BMHordeData!W36 &lt;&gt; 0, "&lt;entity name='zombieLab' prob='" &amp; ROUND(BMHordeData!W36,3) &amp; "' /&gt;", "")</f>
        <v>&lt;entity name='zombieLab' prob='0.8' /&gt;</v>
      </c>
      <c r="X36" t="str">
        <f>IF(BMHordeData!X36 &lt;&gt; 0, "&lt;entity name='zombieLabFeral' prob='" &amp; ROUND(BMHordeData!X36,3) &amp; "' /&gt;", "")</f>
        <v>&lt;entity name='zombieLabFeral' prob='0.3' /&gt;</v>
      </c>
      <c r="Y36" t="str">
        <f>IF(BMHordeData!Y36 &lt;&gt; 0, "&lt;entity name='zombieLabRadiated' prob='" &amp; BMHordeData!Y36 &amp; "' /&gt;", "")</f>
        <v>&lt;entity name='zombieLabRadiated' prob='0.1' /&gt;</v>
      </c>
      <c r="Z36" t="str">
        <f>IF(BMHordeData!Z36 &lt;&gt; 0, "&lt;entity name='zombieDarlene' prob='" &amp; ROUND(BMHordeData!Z36,3) &amp; "' /&gt;", "")</f>
        <v>&lt;entity name='zombieDarlene' prob='0.8' /&gt;</v>
      </c>
      <c r="AA36" t="str">
        <f>IF(BMHordeData!AA36 &lt;&gt; 0, "&lt;entity name='zombieDarleneFeral' prob='" &amp; ROUND(BMHordeData!AA36,3) &amp; "' /&gt;", "")</f>
        <v>&lt;entity name='zombieDarleneFeral' prob='0.3' /&gt;</v>
      </c>
      <c r="AB36" t="str">
        <f>IF(BMHordeData!AB36 &lt;&gt; 0, "&lt;entity name='zombieDarleneRadiated' prob='" &amp; ROUND(BMHordeData!AB36,3) &amp; "' /&gt;", "")</f>
        <v>&lt;entity name='zombieDarleneRadiated' prob='0.1' /&gt;</v>
      </c>
      <c r="AC36" t="str">
        <f>IF(BMHordeData!AC36 &lt;&gt; 0, "&lt;entity name='zombieMarlene' prob='" &amp; ROUND(BMHordeData!AC36,3) &amp; "' /&gt;", "")</f>
        <v>&lt;entity name='zombieMarlene' prob='0.8' /&gt;</v>
      </c>
      <c r="AD36" t="str">
        <f>IF(BMHordeData!AD36 &lt;&gt; 0, "&lt;entity name='zombieMarleneFeral' prob='" &amp; ROUND(BMHordeData!AD36,3) &amp; "' /&gt;", "")</f>
        <v>&lt;entity name='zombieMarleneFeral' prob='0.3' /&gt;</v>
      </c>
      <c r="AE36" t="str">
        <f>IF(BMHordeData!AE36 &lt;&gt; 0, "&lt;entity name='zombieMarleneRadiated' prob='" &amp; ROUND(BMHordeData!AE36,3) &amp; "' /&gt;", "")</f>
        <v>&lt;entity name='zombieMarleneRadiated' prob='0.1' /&gt;</v>
      </c>
      <c r="AF36" t="str">
        <f>IF(BMHordeData!AF36 &lt;&gt; 0, "&lt;entity name='zombieYo' prob='" &amp; ROUND(BMHordeData!AF36,3) &amp; "' /&gt;", "")</f>
        <v>&lt;entity name='zombieYo' prob='0.8' /&gt;</v>
      </c>
      <c r="AG36" t="str">
        <f>IF(BMHordeData!AG36 &lt;&gt; 0, "&lt;entity name='zombieYoFeral' prob='" &amp; ROUND(BMHordeData!AG36,3) &amp; "' /&gt;", "")</f>
        <v>&lt;entity name='zombieYoFeral' prob='0.3' /&gt;</v>
      </c>
      <c r="AH36" t="str">
        <f>IF(BMHordeData!AH36 &lt;&gt; 0, "&lt;entity name='zombieYoRadiated' prob='" &amp; ROUND(BMHordeData!AH36,3) &amp; "' /&gt;", "")</f>
        <v>&lt;entity name='zombieYoRadiated' prob='0.1' /&gt;</v>
      </c>
      <c r="AI36" t="str">
        <f>IF(BMHordeData!AI36 &lt;&gt; 0, "&lt;entity name='zombieSteve' prob='" &amp; ROUND(BMHordeData!AI36,3) &amp; "' /&gt;", "")</f>
        <v>&lt;entity name='zombieSteve' prob='0.8' /&gt;</v>
      </c>
      <c r="AJ36" t="str">
        <f>IF(BMHordeData!AJ36 &lt;&gt; 0, "&lt;entity name='zombieSteveFeral' prob='" &amp; ROUND(BMHordeData!AJ36,3) &amp; "' /&gt;", "")</f>
        <v>&lt;entity name='zombieSteveFeral' prob='0.3' /&gt;</v>
      </c>
      <c r="AK36" t="str">
        <f>IF(BMHordeData!AK36 &lt;&gt; 0, "&lt;entity name='zombieSteveRadiated' prob='" &amp; ROUND(BMHordeData!AK36,3) &amp; "' /&gt;", "")</f>
        <v>&lt;entity name='zombieSteveRadiated' prob='0.1' /&gt;</v>
      </c>
      <c r="AL36" t="str">
        <f>IF(BMHordeData!AL36 &lt;&gt; 0, "&lt;entity name='zombieSteveCrawler' prob='" &amp; ROUND(BMHordeData!AL36,3) &amp; "' /&gt;", "")</f>
        <v>&lt;entity name='zombieSteveCrawler' prob='0.8' /&gt;</v>
      </c>
      <c r="AM36" t="str">
        <f>IF(BMHordeData!AM36 &lt;&gt; 0, "&lt;entity name='zombieSteveCrawlerFeral' prob='" &amp; BMHordeData!AM36 &amp; "' /&gt;", "")</f>
        <v>&lt;entity name='zombieSteveCrawlerFeral' prob='0.34' /&gt;</v>
      </c>
      <c r="AN36" t="str">
        <f>IF(BMHordeData!AN36 &lt;&gt; 0, "&lt;entity name='zombieBusinessMan' prob='" &amp; ROUND(BMHordeData!AN36,3) &amp; "' /&gt;", "")</f>
        <v>&lt;entity name='zombieBusinessMan' prob='0.8' /&gt;</v>
      </c>
      <c r="AO36" t="str">
        <f>IF(BMHordeData!AO36 &lt;&gt; 0, "&lt;entity name='zombieBusinessManFeral' prob='" &amp; ROUND(BMHordeData!AO36,3) &amp; "' /&gt;", "")</f>
        <v>&lt;entity name='zombieBusinessManFeral' prob='0.3' /&gt;</v>
      </c>
      <c r="AP36" t="str">
        <f>IF(BMHordeData!AP36 &lt;&gt; 0, "&lt;entity name='zombieSnow' prob='" &amp; ROUND(BMHordeData!AP36,3) &amp; "' /&gt;", "")</f>
        <v>&lt;entity name='zombieSnow' prob='0.59' /&gt;</v>
      </c>
      <c r="AQ36" t="str">
        <f>IF(BMHordeData!AQ36 &lt;&gt; 0, "&lt;entity name='zombieSnowFeral' prob='" &amp; ROUND(BMHordeData!AQ36,3) &amp; "' /&gt;", "")</f>
        <v>&lt;entity name='zombieSnowFeral' prob='0.22' /&gt;</v>
      </c>
      <c r="AR36" t="str">
        <f>IF(BMHordeData!AR36 &lt;&gt; 0, "&lt;entity name='zombieSpider' prob='" &amp; ROUND(BMHordeData!AR36,3) &amp; "' /&gt;", "")</f>
        <v>&lt;entity name='zombieSpider' prob='0.93' /&gt;</v>
      </c>
      <c r="AS36" t="str">
        <f>IF(BMHordeData!AS36 &lt;&gt; 0, "&lt;entity name='zombieSpiderFeral' prob='" &amp; ROUND(BMHordeData!AS36,3) &amp; "' /&gt;", "")</f>
        <v>&lt;entity name='zombieSpiderFeral' prob='0.29' /&gt;</v>
      </c>
      <c r="AT36" t="str">
        <f>IF(BMHordeData!AT36 &lt;&gt; 0, "&lt;entity name='zombieSpiderRadiated' prob='" &amp; ROUND(BMHordeData!AT36,3) &amp; "' /&gt;", "")</f>
        <v>&lt;entity name='zombieSpiderRadiated' prob='0.1' /&gt;</v>
      </c>
      <c r="AU36" t="str">
        <f>IF(BMHordeData!AU36 &lt;&gt; 0, "&lt;entity name='zombieBurnt' prob='" &amp; ROUND(BMHordeData!AU36,3) &amp; "' /&gt;", "")</f>
        <v>&lt;entity name='zombieBurnt' prob='0.91' /&gt;</v>
      </c>
      <c r="AV36" t="str">
        <f>IF(BMHordeData!AV36 &lt;&gt; 0, "&lt;entity name='zombieBurnt' prob='" &amp; ROUND(BMHordeData!AV36,3) &amp; "' /&gt;", "")</f>
        <v>&lt;entity name='zombieBurnt' prob='0.22' /&gt;</v>
      </c>
      <c r="AW36" t="str">
        <f>IF(BMHordeData!AW36 &lt;&gt; 0, "&lt;entity name='zombieNurse' prob='" &amp; ROUND(BMHordeData!AW36,3) &amp; "' /&gt;", "")</f>
        <v>&lt;entity name='zombieNurse' prob='0.8' /&gt;</v>
      </c>
      <c r="AX36" t="str">
        <f>IF(BMHordeData!AX36 &lt;&gt; 0, "&lt;entity name='zombieNurseFeral' prob='" &amp; ROUND(BMHordeData!AX36,3) &amp; "' /&gt;", "")</f>
        <v>&lt;entity name='zombieNurseFeral' prob='0.3' /&gt;</v>
      </c>
      <c r="AY36" t="str">
        <f>IF(BMHordeData!AY36 &lt;&gt; 0, "&lt;entity name='zombieFatHawaiian' prob='" &amp; ROUND(BMHordeData!AY36,3) &amp; "' /&gt;", "")</f>
        <v>&lt;entity name='zombieFatHawaiian' prob='0.91' /&gt;</v>
      </c>
      <c r="AZ36" t="str">
        <f>IF(BMHordeData!AZ36 &lt;&gt; 0, "&lt;entity name='zombieFatHawaiianFeral' prob='" &amp; ROUND(BMHordeData!AZ36,3) &amp; "' /&gt;", "")</f>
        <v>&lt;entity name='zombieFatHawaiianFeral' prob='0.29' /&gt;</v>
      </c>
      <c r="BA36" t="str">
        <f>IF(BMHordeData!BA36 &lt;&gt; 0, "&lt;entity name='zombieFatCop' prob='" &amp; ROUND(BMHordeData!BA36,3) &amp; "' /&gt;", "")</f>
        <v>&lt;entity name='zombieFatCop' prob='0.39' /&gt;</v>
      </c>
      <c r="BB36" t="str">
        <f>IF(BMHordeData!BB36 &lt;&gt; 0, "&lt;entity name='zombieFatCopFeral' prob='" &amp; ROUND(BMHordeData!BB36,3) &amp; "' /&gt;", "")</f>
        <v>&lt;entity name='zombieFatCopFeral' prob='0.2' /&gt;</v>
      </c>
      <c r="BC36" t="str">
        <f>IF(BMHordeData!BC36 &lt;&gt; 0, "&lt;entity name='zombieFatCopRadiated' prob='" &amp; ROUND(BMHordeData!BC36,3) &amp; "' /&gt;", "")</f>
        <v>&lt;entity name='zombieFatCopRadiated' prob='0.012' /&gt;</v>
      </c>
      <c r="BD36" t="str">
        <f>IF(BMHordeData!BD36 &lt;&gt; 0, "&lt;entity name='zombieMaleHazmat' prob='" &amp; ROUND(BMHordeData!BD36,3) &amp; "' /&gt;", "")</f>
        <v>&lt;entity name='zombieMaleHazmat' prob='0.91' /&gt;</v>
      </c>
      <c r="BE36" t="str">
        <f>IF(BMHordeData!BE36 &lt;&gt; 0, "&lt;entity name='zombieMaleHazmat' prob='" &amp; ROUND(BMHordeData!BE36,3) &amp; "' /&gt;", "")</f>
        <v>&lt;entity name='zombieMaleHazmat' prob='0.22' /&gt;</v>
      </c>
      <c r="BF36" t="str">
        <f>IF(BMHordeData!BF36 &lt;&gt; 0, "&lt;entity name='zombieUtilityWorker' prob='" &amp; ROUND(BMHordeData!BF36,3) &amp; "' /&gt;", "")</f>
        <v>&lt;entity name='zombieUtilityWorker' prob='0.91' /&gt;</v>
      </c>
      <c r="BG36" t="str">
        <f>IF(BMHordeData!BG36 &lt;&gt; 0, "&lt;entity name='zombieUtilityWorkerFeral' prob='" &amp; ROUND(BMHordeData!BG36,3) &amp; "' /&gt;", "")</f>
        <v>&lt;entity name='zombieUtilityWorkerFeral' prob='0.2' /&gt;</v>
      </c>
      <c r="BH36" t="str">
        <f>IF(BMHordeData!BH36 &lt;&gt; 0, "&lt;entity name='zombieSoldier' prob='" &amp; ROUND(BMHordeData!BH36,3) &amp; "' /&gt;", "")</f>
        <v>&lt;entity name='zombieSoldier' prob='0.39' /&gt;</v>
      </c>
      <c r="BI36" t="str">
        <f>IF(BMHordeData!BI36 &lt;&gt; 0, "&lt;entity name='zombieSoldierFeral' prob='" &amp; ROUND(BMHordeData!BI36,3) &amp; "' /&gt;", "")</f>
        <v>&lt;entity name='zombieSoldierFeral' prob='0.1' /&gt;</v>
      </c>
      <c r="BJ36" t="str">
        <f>IF(BMHordeData!BJ36 &lt;&gt; 0, "&lt;entity name='zombieSoldierRadiated' prob='" &amp; ROUND(BMHordeData!BJ36,3) &amp; "' /&gt;", "")</f>
        <v>&lt;entity name='zombieSoldierRadiated' prob='0.045' /&gt;</v>
      </c>
      <c r="BK36" t="str">
        <f>IF(BMHordeData!BK36 &lt;&gt; 0, "&lt;entity name='zombieDemolition' prob='" &amp; ROUND(BMHordeData!BK36,3) &amp; "' /&gt;", "")</f>
        <v>&lt;entity name='zombieDemolition' prob='0.3' /&gt;</v>
      </c>
      <c r="BL36" t="str">
        <f>IF(BMHordeData!BL36 &lt;&gt; 0, "&lt;entity name='zombieDemolitionFeral' prob='" &amp; ROUND(BMHordeData!BL36,3) &amp; "' /&gt;", "")</f>
        <v>&lt;entity name='zombieDemolitionFeral' prob='0.006' /&gt;</v>
      </c>
      <c r="BM36" t="str">
        <f>IF(BMHordeData!BM36 &lt;&gt; 0, "&lt;entity name='zombieSkateboarder' prob='" &amp; ROUND(BMHordeData!BM36,3) &amp; "' /&gt;", "")</f>
        <v>&lt;entity name='zombieSkateboarder' prob='0.8' /&gt;</v>
      </c>
      <c r="BN36" t="str">
        <f>IF(BMHordeData!BN36 &lt;&gt; 0, "&lt;entity name='zombieSkateboarderFeral' prob='" &amp; ROUND(BMHordeData!BN36,3) &amp; "' /&gt;", "")</f>
        <v>&lt;entity name='zombieSkateboarderFeral' prob='0.3' /&gt;</v>
      </c>
      <c r="BO36" t="str">
        <f>IF(BMHordeData!BO36 &lt;&gt; 0, "&lt;entity name='zombieSkateboarderRadiated' prob='" &amp; ROUND(BMHordeData!BO36,3) &amp; "' /&gt;", "")</f>
        <v>&lt;entity name='zombieSkateboarderRadiated' prob='0.1' /&gt;</v>
      </c>
      <c r="BP36" t="str">
        <f>IF(BMHordeData!BP36 &lt;&gt; 0, "&lt;entity name='zombieCheerleader' prob='" &amp; ROUND(BMHordeData!BP36,3) &amp; "' /&gt;", "")</f>
        <v>&lt;entity name='zombieCheerleader' prob='0.8' /&gt;</v>
      </c>
      <c r="BQ36" t="str">
        <f>IF(BMHordeData!BQ36 &lt;&gt; 0, "&lt;entity name='zombieCheerleaderFeral' prob='" &amp; ROUND(BMHordeData!BQ36,3) &amp; "' /&gt;", "")</f>
        <v>&lt;entity name='zombieCheerleaderFeral' prob='0.3' /&gt;</v>
      </c>
      <c r="BR36" t="str">
        <f>IF(BMHordeData!BR36 &lt;&gt; 0, "&lt;entity name='zombieCheerleaderRadiated' prob='" &amp; ROUND(BMHordeData!BR36,3) &amp; "' /&gt;", "")</f>
        <v>&lt;entity name='zombieCheerleaderRadiated' prob='0.1' /&gt;</v>
      </c>
      <c r="BS36" t="str">
        <f>IF(BMHordeData!BS36 &lt;&gt; 0, "&lt;entity name='zombieOldTimer' prob='" &amp; ROUND(BMHordeData!BS36,3) &amp; "' /&gt;", "")</f>
        <v>&lt;entity name='zombieOldTimer' prob='0.8' /&gt;</v>
      </c>
      <c r="BT36" t="str">
        <f>IF(BMHordeData!BT36 &lt;&gt; 0, "&lt;entity name='zombieOldTimerFeral' prob='" &amp; ROUND(BMHordeData!BT36,3) &amp; "' /&gt;", "")</f>
        <v>&lt;entity name='zombieOldTimerFeral' prob='0.3' /&gt;</v>
      </c>
      <c r="BU36" t="str">
        <f>IF(BMHordeData!BU36 &lt;&gt; 0, "&lt;entity name='zombieOldTimerRadiated' prob='" &amp; ROUND(BMHordeData!BU36,3) &amp; "' /&gt;", "")</f>
        <v>&lt;entity name='zombieOldTimerRadiated' prob='0.1' /&gt;</v>
      </c>
      <c r="BV36" t="str">
        <f>IF(BMHordeData!BV36 &lt;&gt; 0, "&lt;entity name='zombieBiker' prob='" &amp; ROUND(BMHordeData!BV36,3) &amp; "' /&gt;", "")</f>
        <v>&lt;entity name='zombieBiker' prob='0.39' /&gt;</v>
      </c>
      <c r="BW36" t="str">
        <f>IF(BMHordeData!BW36 &lt;&gt; 0, "&lt;entity name='zombieBikerFeral' prob='" &amp; ROUND(BMHordeData!BW36,3) &amp; "' /&gt;", "")</f>
        <v>&lt;entity name='zombieBikerFeral' prob='0.2' /&gt;</v>
      </c>
      <c r="BX36" t="str">
        <f>IF(BMHordeData!BX36 &lt;&gt; 0, "&lt;entity name='zombieBikerRadiated' prob='" &amp; ROUND(BMHordeData!BX36,3) &amp; "' /&gt;", "")</f>
        <v>&lt;entity name='zombieBikerRadiated' prob='0.045' /&gt;</v>
      </c>
      <c r="BY36" t="str">
        <f>IF(BMHordeData!BY36 &lt;&gt; 0, "&lt;entity name='zombieFarmer' prob='" &amp; ROUND(BMHordeData!BY36,3) &amp; "' /&gt;", "")</f>
        <v>&lt;entity name='zombieFarmer' prob='0.91' /&gt;</v>
      </c>
      <c r="BZ36" t="str">
        <f>IF(BMHordeData!BZ36 &lt;&gt; 0, "&lt;entity name='zombieFarmerFeral' prob='" &amp; ROUND(BMHordeData!BZ36,3) &amp; "' /&gt;", "")</f>
        <v>&lt;entity name='zombieFarmerFeral' prob='0.3' /&gt;</v>
      </c>
      <c r="CA36" t="str">
        <f>IF(BMHordeData!CA36 &lt;&gt; 0, "&lt;entity name='zombieStripper' prob='" &amp; ROUND(BMHordeData!CA36,3) &amp; "' /&gt;", "")</f>
        <v/>
      </c>
      <c r="CB36" t="str">
        <f>IF(BMHordeData!CB36 &lt;&gt; 0, "&lt;entity name='zombieStripperFeral' prob='" &amp; ROUND(BMHordeData!CB36,3) &amp; "' /&gt;", "")</f>
        <v/>
      </c>
      <c r="CC36" t="str">
        <f>IF(BMHordeData!CC36 &lt;&gt; 0, "&lt;entity name='animalZombieBear' prob='" &amp; ROUND(BMHordeData!CC36,3) &amp; "' /&gt;", "")</f>
        <v>&lt;entity name='animalZombieBear' prob='0.2' /&gt;</v>
      </c>
      <c r="CD36" t="str">
        <f>IF(BMHordeData!CD36 &lt;&gt; 0, "&lt;entity name='animalZombieBearFeral' prob='" &amp; ROUND(BMHordeData!CD36,3) &amp; "' /&gt;", "")</f>
        <v>&lt;entity name='animalZombieBearFeral' prob='0.018' /&gt;</v>
      </c>
      <c r="CE36" t="str">
        <f>IF(BMHordeData!CE36 &lt;&gt; 0, "&lt;entity name='animalZombieVulture' prob='" &amp; ROUND(BMHordeData!CE36,3) &amp; "' /&gt;", "")</f>
        <v>&lt;entity name='animalZombieVulture' prob='0.93' /&gt;</v>
      </c>
      <c r="CF36" t="str">
        <f>IF(BMHordeData!CF36 &lt;&gt; 0, "&lt;entity name='animalZombieVultureRadiated' prob='" &amp; ROUND(BMHordeData!CF36,3) &amp; "' /&gt;", "")</f>
        <v>&lt;entity name='animalZombieVultureRadiated' prob='0.165' /&gt;</v>
      </c>
      <c r="CG36" t="str">
        <f>IF(BMHordeData!CG36 &lt;&gt; 0, "&lt;entity name='animalZombieDog' prob='" &amp; ROUND(BMHordeData!CG36,3) &amp; "' /&gt;", "")</f>
        <v>&lt;entity name='animalZombieDog' prob='0.79' /&gt;</v>
      </c>
      <c r="CH36" t="str">
        <f>IF(BMHordeData!CH36 &lt;&gt; 0, "&lt;entity name='animalBossGrace' prob='" &amp; ROUND(BMHordeData!CH36,3) &amp; "' /&gt;", "")</f>
        <v>&lt;entity name='animalBossGrace' prob='0.01' /&gt;</v>
      </c>
      <c r="CI36" t="s">
        <v>86</v>
      </c>
    </row>
    <row r="37" spans="1:87" x14ac:dyDescent="0.25">
      <c r="A37" t="str">
        <f>"&lt;entitygroup name='feralHordeStageGS" &amp; BMHordeData!A37 &amp; "'&gt;"</f>
        <v>&lt;entitygroup name='feralHordeStageGS174'&gt;</v>
      </c>
      <c r="B37" t="str">
        <f>IF(BMHordeData!B37 &lt;&gt; 0, "&lt;entity name='zombieWight' prob='" &amp; ROUND(BMHordeData!B37,3) &amp; "' /&gt;", "")</f>
        <v>&lt;entity name='zombieWight' prob='0.8' /&gt;</v>
      </c>
      <c r="C37" t="str">
        <f>IF(BMHordeData!C37 &lt;&gt; 0, "&lt;entity name='zombieWightFeral' prob='" &amp; ROUND(BMHordeData!C37, 3) &amp; "' /&gt;", "")</f>
        <v>&lt;entity name='zombieWightFeral' prob='0.31' /&gt;</v>
      </c>
      <c r="D37" t="str">
        <f>IF(BMHordeData!D37 &lt;&gt; 0, "&lt;entity name='zombieWightRadiated' prob='" &amp; ROUND(BMHordeData!D37,3) &amp; "' /&gt;", "")</f>
        <v>&lt;entity name='zombieWightRadiated' prob='0.08' /&gt;</v>
      </c>
      <c r="E37" t="str">
        <f>IF(BMHordeData!E37 &lt;&gt; 0, "&lt;entity name='zombieBoe' prob='" &amp; ROUND(BMHordeData!E37,3) &amp; "' /&gt;", "")</f>
        <v>&lt;entity name='zombieBoe' prob='0.79' /&gt;</v>
      </c>
      <c r="F37" t="str">
        <f>IF(BMHordeData!F37 &lt;&gt; 0, "&lt;entity name='zombieBoeFeral' prob='" &amp; ROUND(BMHordeData!F37,3) &amp; "' /&gt;", "")</f>
        <v>&lt;entity name='zombieBoeFeral' prob='0.31' /&gt;</v>
      </c>
      <c r="G37" t="str">
        <f>IF(BMHordeData!G37 &lt;&gt; 0, "&lt;entity name='zombieBoeRadiated' prob='" &amp; ROUND(BMHordeData!G37,3) &amp; "' /&gt;", "")</f>
        <v>&lt;entity name='zombieBoeRadiated' prob='0.105' /&gt;</v>
      </c>
      <c r="H37" t="str">
        <f>IF(BMHordeData!H37 &lt;&gt; 0, "&lt;entity name='zombieFootballPlayer' prob='" &amp; ROUND(BMHordeData!H37,3) &amp; "' /&gt;", "")</f>
        <v>&lt;entity name='zombieFootballPlayer' prob='0.5' /&gt;</v>
      </c>
      <c r="I37" t="str">
        <f>IF(BMHordeData!I37 &lt;&gt; 0, "&lt;entity name='zombieFootballPlayerFeral' prob='" &amp; ROUND(BMHordeData!I37,3) &amp; "' /&gt;", "")</f>
        <v>&lt;entity name='zombieFootballPlayerFeral' prob='0.105' /&gt;</v>
      </c>
      <c r="J37" t="str">
        <f>IF(BMHordeData!J37 &lt;&gt; 0, "&lt;entity name='zombieFemaleFat' prob='" &amp; BMHordeData!J37 &amp; "' /&gt;", "")</f>
        <v>&lt;entity name='zombieFemaleFat' prob='0.8' /&gt;</v>
      </c>
      <c r="K37" t="str">
        <f>IF(BMHordeData!K37 &lt;&gt; 0, "&lt;entity name='zombieFemaleFatFeral' prob='" &amp; ROUND(BMHordeData!K37,3) &amp; "' /&gt;", "")</f>
        <v>&lt;entity name='zombieFemaleFatFeral' prob='0.31' /&gt;</v>
      </c>
      <c r="L37" t="str">
        <f>IF(BMHordeData!L37 &lt;&gt; 0, "&lt;entity name='zombieFemaleFatRadiated' prob='" &amp; ROUND(BMHordeData!L37,3) &amp; "' /&gt;", "")</f>
        <v>&lt;entity name='zombieFemaleFatRadiated' prob='0.105' /&gt;</v>
      </c>
      <c r="M37" t="str">
        <f>IF(BMHordeData!M37 &lt;&gt; 0, "&lt;entity name='zombieJoe' prob='" &amp; ROUND(BMHordeData!M37,3) &amp; "' /&gt;", "")</f>
        <v>&lt;entity name='zombieJoe' prob='0.79' /&gt;</v>
      </c>
      <c r="N37" t="str">
        <f>IF(BMHordeData!N37 &lt;&gt; 0, "&lt;entity name='zombieJoeFeral' prob='" &amp; ROUND(BMHordeData!N37,3) &amp; "' /&gt;", "")</f>
        <v>&lt;entity name='zombieJoeFeral' prob='0.31' /&gt;</v>
      </c>
      <c r="O37" t="str">
        <f>IF(BMHordeData!O37 &lt;&gt; 0, "&lt;entity name='zombieJoeRadiated' prob='" &amp; ROUND(BMHordeData!O37,) &amp; "' /&gt;", "")</f>
        <v>&lt;entity name='zombieJoeRadiated' prob='0' /&gt;</v>
      </c>
      <c r="P37" t="str">
        <f>IF(BMHordeData!P37 &lt;&gt; 0, "&lt;entity name='zombieJoe' prob='" &amp; ROUND(BMHordeData!P37,3) &amp; "' /&gt;", "")</f>
        <v>&lt;entity name='zombieJoe' prob='0.79' /&gt;</v>
      </c>
      <c r="Q37" t="str">
        <f>IF(BMHordeData!Q37 &lt;&gt; 0, "&lt;entity name='zombieJoeFeral' prob='" &amp; ROUND(BMHordeData!Q37,3) &amp; "' /&gt;", "")</f>
        <v>&lt;entity name='zombieJoeFeral' prob='0.31' /&gt;</v>
      </c>
      <c r="R37" t="str">
        <f>IF(BMHordeData!R37 &lt;&gt; 0, "&lt;entity name='zombieJoeRadiated' prob='" &amp; ROUND(BMHordeData!R37,3) &amp; "' /&gt;", "")</f>
        <v>&lt;entity name='zombieJoeRadiated' prob='0.105' /&gt;</v>
      </c>
      <c r="S37" t="str">
        <f>IF(BMHordeData!S37 &lt;&gt; 0, "&lt;entity name='zombieArlene' prob='" &amp; ROUND(BMHordeData!S37,3) &amp; "' /&gt;", "")</f>
        <v>&lt;entity name='zombieArlene' prob='0.79' /&gt;</v>
      </c>
      <c r="T37" t="str">
        <f>IF(BMHordeData!T37 &lt;&gt; 0, "&lt;entity name='zombieArleneFeral' prob='" &amp; ROUND(BMHordeData!T37,3) &amp; "' /&gt;", "")</f>
        <v>&lt;entity name='zombieArleneFeral' prob='0.31' /&gt;</v>
      </c>
      <c r="U37" t="str">
        <f>IF(BMHordeData!U37 &lt;&gt; 0, "&lt;entity name='zombieArleneRadiated' prob='" &amp; ROUND(BMHordeData!U37,3) &amp; "' /&gt;", "")</f>
        <v>&lt;entity name='zombieArleneRadiated' prob='0.105' /&gt;</v>
      </c>
      <c r="V37" t="str">
        <f>IF(BMHordeData!V37 &lt;&gt; 0, "&lt;entity name='zombieArleneRadiatedHorde' prob='" &amp; ROUND(BMHordeData!V37,3) &amp; "' /&gt;", "")</f>
        <v>&lt;entity name='zombieArleneRadiatedHorde' prob='0.45' /&gt;</v>
      </c>
      <c r="W37" t="str">
        <f>IF(BMHordeData!W37 &lt;&gt; 0, "&lt;entity name='zombieLab' prob='" &amp; ROUND(BMHordeData!W37,3) &amp; "' /&gt;", "")</f>
        <v>&lt;entity name='zombieLab' prob='0.79' /&gt;</v>
      </c>
      <c r="X37" t="str">
        <f>IF(BMHordeData!X37 &lt;&gt; 0, "&lt;entity name='zombieLabFeral' prob='" &amp; ROUND(BMHordeData!X37,3) &amp; "' /&gt;", "")</f>
        <v>&lt;entity name='zombieLabFeral' prob='0.31' /&gt;</v>
      </c>
      <c r="Y37" t="str">
        <f>IF(BMHordeData!Y37 &lt;&gt; 0, "&lt;entity name='zombieLabRadiated' prob='" &amp; BMHordeData!Y37 &amp; "' /&gt;", "")</f>
        <v>&lt;entity name='zombieLabRadiated' prob='0.105' /&gt;</v>
      </c>
      <c r="Z37" t="str">
        <f>IF(BMHordeData!Z37 &lt;&gt; 0, "&lt;entity name='zombieDarlene' prob='" &amp; ROUND(BMHordeData!Z37,3) &amp; "' /&gt;", "")</f>
        <v>&lt;entity name='zombieDarlene' prob='0.79' /&gt;</v>
      </c>
      <c r="AA37" t="str">
        <f>IF(BMHordeData!AA37 &lt;&gt; 0, "&lt;entity name='zombieDarleneFeral' prob='" &amp; ROUND(BMHordeData!AA37,3) &amp; "' /&gt;", "")</f>
        <v>&lt;entity name='zombieDarleneFeral' prob='0.31' /&gt;</v>
      </c>
      <c r="AB37" t="str">
        <f>IF(BMHordeData!AB37 &lt;&gt; 0, "&lt;entity name='zombieDarleneRadiated' prob='" &amp; ROUND(BMHordeData!AB37,3) &amp; "' /&gt;", "")</f>
        <v>&lt;entity name='zombieDarleneRadiated' prob='0.105' /&gt;</v>
      </c>
      <c r="AC37" t="str">
        <f>IF(BMHordeData!AC37 &lt;&gt; 0, "&lt;entity name='zombieMarlene' prob='" &amp; ROUND(BMHordeData!AC37,3) &amp; "' /&gt;", "")</f>
        <v>&lt;entity name='zombieMarlene' prob='0.79' /&gt;</v>
      </c>
      <c r="AD37" t="str">
        <f>IF(BMHordeData!AD37 &lt;&gt; 0, "&lt;entity name='zombieMarleneFeral' prob='" &amp; ROUND(BMHordeData!AD37,3) &amp; "' /&gt;", "")</f>
        <v>&lt;entity name='zombieMarleneFeral' prob='0.31' /&gt;</v>
      </c>
      <c r="AE37" t="str">
        <f>IF(BMHordeData!AE37 &lt;&gt; 0, "&lt;entity name='zombieMarleneRadiated' prob='" &amp; ROUND(BMHordeData!AE37,3) &amp; "' /&gt;", "")</f>
        <v>&lt;entity name='zombieMarleneRadiated' prob='0.105' /&gt;</v>
      </c>
      <c r="AF37" t="str">
        <f>IF(BMHordeData!AF37 &lt;&gt; 0, "&lt;entity name='zombieYo' prob='" &amp; ROUND(BMHordeData!AF37,3) &amp; "' /&gt;", "")</f>
        <v>&lt;entity name='zombieYo' prob='0.79' /&gt;</v>
      </c>
      <c r="AG37" t="str">
        <f>IF(BMHordeData!AG37 &lt;&gt; 0, "&lt;entity name='zombieYoFeral' prob='" &amp; ROUND(BMHordeData!AG37,3) &amp; "' /&gt;", "")</f>
        <v>&lt;entity name='zombieYoFeral' prob='0.31' /&gt;</v>
      </c>
      <c r="AH37" t="str">
        <f>IF(BMHordeData!AH37 &lt;&gt; 0, "&lt;entity name='zombieYoRadiated' prob='" &amp; ROUND(BMHordeData!AH37,3) &amp; "' /&gt;", "")</f>
        <v>&lt;entity name='zombieYoRadiated' prob='0.105' /&gt;</v>
      </c>
      <c r="AI37" t="str">
        <f>IF(BMHordeData!AI37 &lt;&gt; 0, "&lt;entity name='zombieSteve' prob='" &amp; ROUND(BMHordeData!AI37,3) &amp; "' /&gt;", "")</f>
        <v>&lt;entity name='zombieSteve' prob='0.79' /&gt;</v>
      </c>
      <c r="AJ37" t="str">
        <f>IF(BMHordeData!AJ37 &lt;&gt; 0, "&lt;entity name='zombieSteveFeral' prob='" &amp; ROUND(BMHordeData!AJ37,3) &amp; "' /&gt;", "")</f>
        <v>&lt;entity name='zombieSteveFeral' prob='0.31' /&gt;</v>
      </c>
      <c r="AK37" t="str">
        <f>IF(BMHordeData!AK37 &lt;&gt; 0, "&lt;entity name='zombieSteveRadiated' prob='" &amp; ROUND(BMHordeData!AK37,3) &amp; "' /&gt;", "")</f>
        <v>&lt;entity name='zombieSteveRadiated' prob='0.105' /&gt;</v>
      </c>
      <c r="AL37" t="str">
        <f>IF(BMHordeData!AL37 &lt;&gt; 0, "&lt;entity name='zombieSteveCrawler' prob='" &amp; ROUND(BMHordeData!AL37,3) &amp; "' /&gt;", "")</f>
        <v>&lt;entity name='zombieSteveCrawler' prob='0.79' /&gt;</v>
      </c>
      <c r="AM37" t="str">
        <f>IF(BMHordeData!AM37 &lt;&gt; 0, "&lt;entity name='zombieSteveCrawlerFeral' prob='" &amp; BMHordeData!AM37 &amp; "' /&gt;", "")</f>
        <v>&lt;entity name='zombieSteveCrawlerFeral' prob='0.35' /&gt;</v>
      </c>
      <c r="AN37" t="str">
        <f>IF(BMHordeData!AN37 &lt;&gt; 0, "&lt;entity name='zombieBusinessMan' prob='" &amp; ROUND(BMHordeData!AN37,3) &amp; "' /&gt;", "")</f>
        <v>&lt;entity name='zombieBusinessMan' prob='0.79' /&gt;</v>
      </c>
      <c r="AO37" t="str">
        <f>IF(BMHordeData!AO37 &lt;&gt; 0, "&lt;entity name='zombieBusinessManFeral' prob='" &amp; ROUND(BMHordeData!AO37,3) &amp; "' /&gt;", "")</f>
        <v>&lt;entity name='zombieBusinessManFeral' prob='0.31' /&gt;</v>
      </c>
      <c r="AP37" t="str">
        <f>IF(BMHordeData!AP37 &lt;&gt; 0, "&lt;entity name='zombieSnow' prob='" &amp; ROUND(BMHordeData!AP37,3) &amp; "' /&gt;", "")</f>
        <v>&lt;entity name='zombieSnow' prob='0.6' /&gt;</v>
      </c>
      <c r="AQ37" t="str">
        <f>IF(BMHordeData!AQ37 &lt;&gt; 0, "&lt;entity name='zombieSnowFeral' prob='" &amp; ROUND(BMHordeData!AQ37,3) &amp; "' /&gt;", "")</f>
        <v>&lt;entity name='zombieSnowFeral' prob='0.23' /&gt;</v>
      </c>
      <c r="AR37" t="str">
        <f>IF(BMHordeData!AR37 &lt;&gt; 0, "&lt;entity name='zombieSpider' prob='" &amp; ROUND(BMHordeData!AR37,3) &amp; "' /&gt;", "")</f>
        <v>&lt;entity name='zombieSpider' prob='0.925' /&gt;</v>
      </c>
      <c r="AS37" t="str">
        <f>IF(BMHordeData!AS37 &lt;&gt; 0, "&lt;entity name='zombieSpiderFeral' prob='" &amp; ROUND(BMHordeData!AS37,3) &amp; "' /&gt;", "")</f>
        <v>&lt;entity name='zombieSpiderFeral' prob='0.3' /&gt;</v>
      </c>
      <c r="AT37" t="str">
        <f>IF(BMHordeData!AT37 &lt;&gt; 0, "&lt;entity name='zombieSpiderRadiated' prob='" &amp; ROUND(BMHordeData!AT37,3) &amp; "' /&gt;", "")</f>
        <v>&lt;entity name='zombieSpiderRadiated' prob='0.105' /&gt;</v>
      </c>
      <c r="AU37" t="str">
        <f>IF(BMHordeData!AU37 &lt;&gt; 0, "&lt;entity name='zombieBurnt' prob='" &amp; ROUND(BMHordeData!AU37,3) &amp; "' /&gt;", "")</f>
        <v>&lt;entity name='zombieBurnt' prob='0.9' /&gt;</v>
      </c>
      <c r="AV37" t="str">
        <f>IF(BMHordeData!AV37 &lt;&gt; 0, "&lt;entity name='zombieBurnt' prob='" &amp; ROUND(BMHordeData!AV37,3) &amp; "' /&gt;", "")</f>
        <v>&lt;entity name='zombieBurnt' prob='0.23' /&gt;</v>
      </c>
      <c r="AW37" t="str">
        <f>IF(BMHordeData!AW37 &lt;&gt; 0, "&lt;entity name='zombieNurse' prob='" &amp; ROUND(BMHordeData!AW37,3) &amp; "' /&gt;", "")</f>
        <v>&lt;entity name='zombieNurse' prob='0.79' /&gt;</v>
      </c>
      <c r="AX37" t="str">
        <f>IF(BMHordeData!AX37 &lt;&gt; 0, "&lt;entity name='zombieNurseFeral' prob='" &amp; ROUND(BMHordeData!AX37,3) &amp; "' /&gt;", "")</f>
        <v>&lt;entity name='zombieNurseFeral' prob='0.31' /&gt;</v>
      </c>
      <c r="AY37" t="str">
        <f>IF(BMHordeData!AY37 &lt;&gt; 0, "&lt;entity name='zombieFatHawaiian' prob='" &amp; ROUND(BMHordeData!AY37,3) &amp; "' /&gt;", "")</f>
        <v>&lt;entity name='zombieFatHawaiian' prob='0.9' /&gt;</v>
      </c>
      <c r="AZ37" t="str">
        <f>IF(BMHordeData!AZ37 &lt;&gt; 0, "&lt;entity name='zombieFatHawaiianFeral' prob='" &amp; ROUND(BMHordeData!AZ37,3) &amp; "' /&gt;", "")</f>
        <v>&lt;entity name='zombieFatHawaiianFeral' prob='0.3' /&gt;</v>
      </c>
      <c r="BA37" t="str">
        <f>IF(BMHordeData!BA37 &lt;&gt; 0, "&lt;entity name='zombieFatCop' prob='" &amp; ROUND(BMHordeData!BA37,3) &amp; "' /&gt;", "")</f>
        <v>&lt;entity name='zombieFatCop' prob='0.4' /&gt;</v>
      </c>
      <c r="BB37" t="str">
        <f>IF(BMHordeData!BB37 &lt;&gt; 0, "&lt;entity name='zombieFatCopFeral' prob='" &amp; ROUND(BMHordeData!BB37,3) &amp; "' /&gt;", "")</f>
        <v>&lt;entity name='zombieFatCopFeral' prob='0.21' /&gt;</v>
      </c>
      <c r="BC37" t="str">
        <f>IF(BMHordeData!BC37 &lt;&gt; 0, "&lt;entity name='zombieFatCopRadiated' prob='" &amp; ROUND(BMHordeData!BC37,3) &amp; "' /&gt;", "")</f>
        <v>&lt;entity name='zombieFatCopRadiated' prob='0.016' /&gt;</v>
      </c>
      <c r="BD37" t="str">
        <f>IF(BMHordeData!BD37 &lt;&gt; 0, "&lt;entity name='zombieMaleHazmat' prob='" &amp; ROUND(BMHordeData!BD37,3) &amp; "' /&gt;", "")</f>
        <v>&lt;entity name='zombieMaleHazmat' prob='0.9' /&gt;</v>
      </c>
      <c r="BE37" t="str">
        <f>IF(BMHordeData!BE37 &lt;&gt; 0, "&lt;entity name='zombieMaleHazmat' prob='" &amp; ROUND(BMHordeData!BE37,3) &amp; "' /&gt;", "")</f>
        <v>&lt;entity name='zombieMaleHazmat' prob='0.23' /&gt;</v>
      </c>
      <c r="BF37" t="str">
        <f>IF(BMHordeData!BF37 &lt;&gt; 0, "&lt;entity name='zombieUtilityWorker' prob='" &amp; ROUND(BMHordeData!BF37,3) &amp; "' /&gt;", "")</f>
        <v>&lt;entity name='zombieUtilityWorker' prob='0.9' /&gt;</v>
      </c>
      <c r="BG37" t="str">
        <f>IF(BMHordeData!BG37 &lt;&gt; 0, "&lt;entity name='zombieUtilityWorkerFeral' prob='" &amp; ROUND(BMHordeData!BG37,3) &amp; "' /&gt;", "")</f>
        <v>&lt;entity name='zombieUtilityWorkerFeral' prob='0.21' /&gt;</v>
      </c>
      <c r="BH37" t="str">
        <f>IF(BMHordeData!BH37 &lt;&gt; 0, "&lt;entity name='zombieSoldier' prob='" &amp; ROUND(BMHordeData!BH37,3) &amp; "' /&gt;", "")</f>
        <v>&lt;entity name='zombieSoldier' prob='0.4' /&gt;</v>
      </c>
      <c r="BI37" t="str">
        <f>IF(BMHordeData!BI37 &lt;&gt; 0, "&lt;entity name='zombieSoldierFeral' prob='" &amp; ROUND(BMHordeData!BI37,3) &amp; "' /&gt;", "")</f>
        <v>&lt;entity name='zombieSoldierFeral' prob='0.105' /&gt;</v>
      </c>
      <c r="BJ37" t="str">
        <f>IF(BMHordeData!BJ37 &lt;&gt; 0, "&lt;entity name='zombieSoldierRadiated' prob='" &amp; ROUND(BMHordeData!BJ37,3) &amp; "' /&gt;", "")</f>
        <v>&lt;entity name='zombieSoldierRadiated' prob='0.05' /&gt;</v>
      </c>
      <c r="BK37" t="str">
        <f>IF(BMHordeData!BK37 &lt;&gt; 0, "&lt;entity name='zombieDemolition' prob='" &amp; ROUND(BMHordeData!BK37,3) &amp; "' /&gt;", "")</f>
        <v>&lt;entity name='zombieDemolition' prob='0.31' /&gt;</v>
      </c>
      <c r="BL37" t="str">
        <f>IF(BMHordeData!BL37 &lt;&gt; 0, "&lt;entity name='zombieDemolitionFeral' prob='" &amp; ROUND(BMHordeData!BL37,3) &amp; "' /&gt;", "")</f>
        <v>&lt;entity name='zombieDemolitionFeral' prob='0.008' /&gt;</v>
      </c>
      <c r="BM37" t="str">
        <f>IF(BMHordeData!BM37 &lt;&gt; 0, "&lt;entity name='zombieSkateboarder' prob='" &amp; ROUND(BMHordeData!BM37,3) &amp; "' /&gt;", "")</f>
        <v>&lt;entity name='zombieSkateboarder' prob='0.79' /&gt;</v>
      </c>
      <c r="BN37" t="str">
        <f>IF(BMHordeData!BN37 &lt;&gt; 0, "&lt;entity name='zombieSkateboarderFeral' prob='" &amp; ROUND(BMHordeData!BN37,3) &amp; "' /&gt;", "")</f>
        <v>&lt;entity name='zombieSkateboarderFeral' prob='0.31' /&gt;</v>
      </c>
      <c r="BO37" t="str">
        <f>IF(BMHordeData!BO37 &lt;&gt; 0, "&lt;entity name='zombieSkateboarderRadiated' prob='" &amp; ROUND(BMHordeData!BO37,3) &amp; "' /&gt;", "")</f>
        <v>&lt;entity name='zombieSkateboarderRadiated' prob='0.105' /&gt;</v>
      </c>
      <c r="BP37" t="str">
        <f>IF(BMHordeData!BP37 &lt;&gt; 0, "&lt;entity name='zombieCheerleader' prob='" &amp; ROUND(BMHordeData!BP37,3) &amp; "' /&gt;", "")</f>
        <v>&lt;entity name='zombieCheerleader' prob='0.79' /&gt;</v>
      </c>
      <c r="BQ37" t="str">
        <f>IF(BMHordeData!BQ37 &lt;&gt; 0, "&lt;entity name='zombieCheerleaderFeral' prob='" &amp; ROUND(BMHordeData!BQ37,3) &amp; "' /&gt;", "")</f>
        <v>&lt;entity name='zombieCheerleaderFeral' prob='0.31' /&gt;</v>
      </c>
      <c r="BR37" t="str">
        <f>IF(BMHordeData!BR37 &lt;&gt; 0, "&lt;entity name='zombieCheerleaderRadiated' prob='" &amp; ROUND(BMHordeData!BR37,3) &amp; "' /&gt;", "")</f>
        <v>&lt;entity name='zombieCheerleaderRadiated' prob='0.105' /&gt;</v>
      </c>
      <c r="BS37" t="str">
        <f>IF(BMHordeData!BS37 &lt;&gt; 0, "&lt;entity name='zombieOldTimer' prob='" &amp; ROUND(BMHordeData!BS37,3) &amp; "' /&gt;", "")</f>
        <v>&lt;entity name='zombieOldTimer' prob='0.79' /&gt;</v>
      </c>
      <c r="BT37" t="str">
        <f>IF(BMHordeData!BT37 &lt;&gt; 0, "&lt;entity name='zombieOldTimerFeral' prob='" &amp; ROUND(BMHordeData!BT37,3) &amp; "' /&gt;", "")</f>
        <v>&lt;entity name='zombieOldTimerFeral' prob='0.31' /&gt;</v>
      </c>
      <c r="BU37" t="str">
        <f>IF(BMHordeData!BU37 &lt;&gt; 0, "&lt;entity name='zombieOldTimerRadiated' prob='" &amp; ROUND(BMHordeData!BU37,3) &amp; "' /&gt;", "")</f>
        <v>&lt;entity name='zombieOldTimerRadiated' prob='0.105' /&gt;</v>
      </c>
      <c r="BV37" t="str">
        <f>IF(BMHordeData!BV37 &lt;&gt; 0, "&lt;entity name='zombieBiker' prob='" &amp; ROUND(BMHordeData!BV37,3) &amp; "' /&gt;", "")</f>
        <v>&lt;entity name='zombieBiker' prob='0.4' /&gt;</v>
      </c>
      <c r="BW37" t="str">
        <f>IF(BMHordeData!BW37 &lt;&gt; 0, "&lt;entity name='zombieBikerFeral' prob='" &amp; ROUND(BMHordeData!BW37,3) &amp; "' /&gt;", "")</f>
        <v>&lt;entity name='zombieBikerFeral' prob='0.21' /&gt;</v>
      </c>
      <c r="BX37" t="str">
        <f>IF(BMHordeData!BX37 &lt;&gt; 0, "&lt;entity name='zombieBikerRadiated' prob='" &amp; ROUND(BMHordeData!BX37,3) &amp; "' /&gt;", "")</f>
        <v>&lt;entity name='zombieBikerRadiated' prob='0.05' /&gt;</v>
      </c>
      <c r="BY37" t="str">
        <f>IF(BMHordeData!BY37 &lt;&gt; 0, "&lt;entity name='zombieFarmer' prob='" &amp; ROUND(BMHordeData!BY37,3) &amp; "' /&gt;", "")</f>
        <v>&lt;entity name='zombieFarmer' prob='0.9' /&gt;</v>
      </c>
      <c r="BZ37" t="str">
        <f>IF(BMHordeData!BZ37 &lt;&gt; 0, "&lt;entity name='zombieFarmerFeral' prob='" &amp; ROUND(BMHordeData!BZ37,3) &amp; "' /&gt;", "")</f>
        <v>&lt;entity name='zombieFarmerFeral' prob='0.31' /&gt;</v>
      </c>
      <c r="CA37" t="str">
        <f>IF(BMHordeData!CA37 &lt;&gt; 0, "&lt;entity name='zombieStripper' prob='" &amp; ROUND(BMHordeData!CA37,3) &amp; "' /&gt;", "")</f>
        <v/>
      </c>
      <c r="CB37" t="str">
        <f>IF(BMHordeData!CB37 &lt;&gt; 0, "&lt;entity name='zombieStripperFeral' prob='" &amp; ROUND(BMHordeData!CB37,3) &amp; "' /&gt;", "")</f>
        <v/>
      </c>
      <c r="CC37" t="str">
        <f>IF(BMHordeData!CC37 &lt;&gt; 0, "&lt;entity name='animalZombieBear' prob='" &amp; ROUND(BMHordeData!CC37,3) &amp; "' /&gt;", "")</f>
        <v>&lt;entity name='animalZombieBear' prob='0.21' /&gt;</v>
      </c>
      <c r="CD37" t="str">
        <f>IF(BMHordeData!CD37 &lt;&gt; 0, "&lt;entity name='animalZombieBearFeral' prob='" &amp; ROUND(BMHordeData!CD37,3) &amp; "' /&gt;", "")</f>
        <v>&lt;entity name='animalZombieBearFeral' prob='0.02' /&gt;</v>
      </c>
      <c r="CE37" t="str">
        <f>IF(BMHordeData!CE37 &lt;&gt; 0, "&lt;entity name='animalZombieVulture' prob='" &amp; ROUND(BMHordeData!CE37,3) &amp; "' /&gt;", "")</f>
        <v>&lt;entity name='animalZombieVulture' prob='0.925' /&gt;</v>
      </c>
      <c r="CF37" t="str">
        <f>IF(BMHordeData!CF37 &lt;&gt; 0, "&lt;entity name='animalZombieVultureRadiated' prob='" &amp; ROUND(BMHordeData!CF37,3) &amp; "' /&gt;", "")</f>
        <v>&lt;entity name='animalZombieVultureRadiated' prob='0.17' /&gt;</v>
      </c>
      <c r="CG37" t="str">
        <f>IF(BMHordeData!CG37 &lt;&gt; 0, "&lt;entity name='animalZombieDog' prob='" &amp; ROUND(BMHordeData!CG37,3) &amp; "' /&gt;", "")</f>
        <v>&lt;entity name='animalZombieDog' prob='0.8' /&gt;</v>
      </c>
      <c r="CH37" t="str">
        <f>IF(BMHordeData!CH37 &lt;&gt; 0, "&lt;entity name='animalBossGrace' prob='" &amp; ROUND(BMHordeData!CH37,3) &amp; "' /&gt;", "")</f>
        <v>&lt;entity name='animalBossGrace' prob='0.01' /&gt;</v>
      </c>
      <c r="CI37" t="s">
        <v>86</v>
      </c>
    </row>
    <row r="38" spans="1:87" x14ac:dyDescent="0.25">
      <c r="A38" t="str">
        <f>"&lt;entitygroup name='feralHordeStageGS" &amp; BMHordeData!A38 &amp; "'&gt;"</f>
        <v>&lt;entitygroup name='feralHordeStageGS181'&gt;</v>
      </c>
      <c r="B38" t="str">
        <f>IF(BMHordeData!B38 &lt;&gt; 0, "&lt;entity name='zombieWight' prob='" &amp; ROUND(BMHordeData!B38,3) &amp; "' /&gt;", "")</f>
        <v>&lt;entity name='zombieWight' prob='0.81' /&gt;</v>
      </c>
      <c r="C38" t="str">
        <f>IF(BMHordeData!C38 &lt;&gt; 0, "&lt;entity name='zombieWightFeral' prob='" &amp; ROUND(BMHordeData!C38, 3) &amp; "' /&gt;", "")</f>
        <v>&lt;entity name='zombieWightFeral' prob='0.32' /&gt;</v>
      </c>
      <c r="D38" t="str">
        <f>IF(BMHordeData!D38 &lt;&gt; 0, "&lt;entity name='zombieWightRadiated' prob='" &amp; ROUND(BMHordeData!D38,3) &amp; "' /&gt;", "")</f>
        <v>&lt;entity name='zombieWightRadiated' prob='0.085' /&gt;</v>
      </c>
      <c r="E38" t="str">
        <f>IF(BMHordeData!E38 &lt;&gt; 0, "&lt;entity name='zombieBoe' prob='" &amp; ROUND(BMHordeData!E38,3) &amp; "' /&gt;", "")</f>
        <v>&lt;entity name='zombieBoe' prob='0.78' /&gt;</v>
      </c>
      <c r="F38" t="str">
        <f>IF(BMHordeData!F38 &lt;&gt; 0, "&lt;entity name='zombieBoeFeral' prob='" &amp; ROUND(BMHordeData!F38,3) &amp; "' /&gt;", "")</f>
        <v>&lt;entity name='zombieBoeFeral' prob='0.32' /&gt;</v>
      </c>
      <c r="G38" t="str">
        <f>IF(BMHordeData!G38 &lt;&gt; 0, "&lt;entity name='zombieBoeRadiated' prob='" &amp; ROUND(BMHordeData!G38,3) &amp; "' /&gt;", "")</f>
        <v>&lt;entity name='zombieBoeRadiated' prob='0.11' /&gt;</v>
      </c>
      <c r="H38" t="str">
        <f>IF(BMHordeData!H38 &lt;&gt; 0, "&lt;entity name='zombieFootballPlayer' prob='" &amp; ROUND(BMHordeData!H38,3) &amp; "' /&gt;", "")</f>
        <v>&lt;entity name='zombieFootballPlayer' prob='0.51' /&gt;</v>
      </c>
      <c r="I38" t="str">
        <f>IF(BMHordeData!I38 &lt;&gt; 0, "&lt;entity name='zombieFootballPlayerFeral' prob='" &amp; ROUND(BMHordeData!I38,3) &amp; "' /&gt;", "")</f>
        <v>&lt;entity name='zombieFootballPlayerFeral' prob='0.11' /&gt;</v>
      </c>
      <c r="J38" t="str">
        <f>IF(BMHordeData!J38 &lt;&gt; 0, "&lt;entity name='zombieFemaleFat' prob='" &amp; BMHordeData!J38 &amp; "' /&gt;", "")</f>
        <v>&lt;entity name='zombieFemaleFat' prob='0.81' /&gt;</v>
      </c>
      <c r="K38" t="str">
        <f>IF(BMHordeData!K38 &lt;&gt; 0, "&lt;entity name='zombieFemaleFatFeral' prob='" &amp; ROUND(BMHordeData!K38,3) &amp; "' /&gt;", "")</f>
        <v>&lt;entity name='zombieFemaleFatFeral' prob='0.32' /&gt;</v>
      </c>
      <c r="L38" t="str">
        <f>IF(BMHordeData!L38 &lt;&gt; 0, "&lt;entity name='zombieFemaleFatRadiated' prob='" &amp; ROUND(BMHordeData!L38,3) &amp; "' /&gt;", "")</f>
        <v>&lt;entity name='zombieFemaleFatRadiated' prob='0.11' /&gt;</v>
      </c>
      <c r="M38" t="str">
        <f>IF(BMHordeData!M38 &lt;&gt; 0, "&lt;entity name='zombieJoe' prob='" &amp; ROUND(BMHordeData!M38,3) &amp; "' /&gt;", "")</f>
        <v>&lt;entity name='zombieJoe' prob='0.78' /&gt;</v>
      </c>
      <c r="N38" t="str">
        <f>IF(BMHordeData!N38 &lt;&gt; 0, "&lt;entity name='zombieJoeFeral' prob='" &amp; ROUND(BMHordeData!N38,3) &amp; "' /&gt;", "")</f>
        <v>&lt;entity name='zombieJoeFeral' prob='0.32' /&gt;</v>
      </c>
      <c r="O38" t="str">
        <f>IF(BMHordeData!O38 &lt;&gt; 0, "&lt;entity name='zombieJoeRadiated' prob='" &amp; ROUND(BMHordeData!O38,) &amp; "' /&gt;", "")</f>
        <v>&lt;entity name='zombieJoeRadiated' prob='0' /&gt;</v>
      </c>
      <c r="P38" t="str">
        <f>IF(BMHordeData!P38 &lt;&gt; 0, "&lt;entity name='zombieJoe' prob='" &amp; ROUND(BMHordeData!P38,3) &amp; "' /&gt;", "")</f>
        <v>&lt;entity name='zombieJoe' prob='0.78' /&gt;</v>
      </c>
      <c r="Q38" t="str">
        <f>IF(BMHordeData!Q38 &lt;&gt; 0, "&lt;entity name='zombieJoeFeral' prob='" &amp; ROUND(BMHordeData!Q38,3) &amp; "' /&gt;", "")</f>
        <v>&lt;entity name='zombieJoeFeral' prob='0.32' /&gt;</v>
      </c>
      <c r="R38" t="str">
        <f>IF(BMHordeData!R38 &lt;&gt; 0, "&lt;entity name='zombieJoeRadiated' prob='" &amp; ROUND(BMHordeData!R38,3) &amp; "' /&gt;", "")</f>
        <v>&lt;entity name='zombieJoeRadiated' prob='0.11' /&gt;</v>
      </c>
      <c r="S38" t="str">
        <f>IF(BMHordeData!S38 &lt;&gt; 0, "&lt;entity name='zombieArlene' prob='" &amp; ROUND(BMHordeData!S38,3) &amp; "' /&gt;", "")</f>
        <v>&lt;entity name='zombieArlene' prob='0.78' /&gt;</v>
      </c>
      <c r="T38" t="str">
        <f>IF(BMHordeData!T38 &lt;&gt; 0, "&lt;entity name='zombieArleneFeral' prob='" &amp; ROUND(BMHordeData!T38,3) &amp; "' /&gt;", "")</f>
        <v>&lt;entity name='zombieArleneFeral' prob='0.32' /&gt;</v>
      </c>
      <c r="U38" t="str">
        <f>IF(BMHordeData!U38 &lt;&gt; 0, "&lt;entity name='zombieArleneRadiated' prob='" &amp; ROUND(BMHordeData!U38,3) &amp; "' /&gt;", "")</f>
        <v>&lt;entity name='zombieArleneRadiated' prob='0.11' /&gt;</v>
      </c>
      <c r="V38" t="str">
        <f>IF(BMHordeData!V38 &lt;&gt; 0, "&lt;entity name='zombieArleneRadiatedHorde' prob='" &amp; ROUND(BMHordeData!V38,3) &amp; "' /&gt;", "")</f>
        <v>&lt;entity name='zombieArleneRadiatedHorde' prob='0.44' /&gt;</v>
      </c>
      <c r="W38" t="str">
        <f>IF(BMHordeData!W38 &lt;&gt; 0, "&lt;entity name='zombieLab' prob='" &amp; ROUND(BMHordeData!W38,3) &amp; "' /&gt;", "")</f>
        <v>&lt;entity name='zombieLab' prob='0.78' /&gt;</v>
      </c>
      <c r="X38" t="str">
        <f>IF(BMHordeData!X38 &lt;&gt; 0, "&lt;entity name='zombieLabFeral' prob='" &amp; ROUND(BMHordeData!X38,3) &amp; "' /&gt;", "")</f>
        <v>&lt;entity name='zombieLabFeral' prob='0.32' /&gt;</v>
      </c>
      <c r="Y38" t="str">
        <f>IF(BMHordeData!Y38 &lt;&gt; 0, "&lt;entity name='zombieLabRadiated' prob='" &amp; BMHordeData!Y38 &amp; "' /&gt;", "")</f>
        <v>&lt;entity name='zombieLabRadiated' prob='0.11' /&gt;</v>
      </c>
      <c r="Z38" t="str">
        <f>IF(BMHordeData!Z38 &lt;&gt; 0, "&lt;entity name='zombieDarlene' prob='" &amp; ROUND(BMHordeData!Z38,3) &amp; "' /&gt;", "")</f>
        <v>&lt;entity name='zombieDarlene' prob='0.78' /&gt;</v>
      </c>
      <c r="AA38" t="str">
        <f>IF(BMHordeData!AA38 &lt;&gt; 0, "&lt;entity name='zombieDarleneFeral' prob='" &amp; ROUND(BMHordeData!AA38,3) &amp; "' /&gt;", "")</f>
        <v>&lt;entity name='zombieDarleneFeral' prob='0.32' /&gt;</v>
      </c>
      <c r="AB38" t="str">
        <f>IF(BMHordeData!AB38 &lt;&gt; 0, "&lt;entity name='zombieDarleneRadiated' prob='" &amp; ROUND(BMHordeData!AB38,3) &amp; "' /&gt;", "")</f>
        <v>&lt;entity name='zombieDarleneRadiated' prob='0.11' /&gt;</v>
      </c>
      <c r="AC38" t="str">
        <f>IF(BMHordeData!AC38 &lt;&gt; 0, "&lt;entity name='zombieMarlene' prob='" &amp; ROUND(BMHordeData!AC38,3) &amp; "' /&gt;", "")</f>
        <v>&lt;entity name='zombieMarlene' prob='0.78' /&gt;</v>
      </c>
      <c r="AD38" t="str">
        <f>IF(BMHordeData!AD38 &lt;&gt; 0, "&lt;entity name='zombieMarleneFeral' prob='" &amp; ROUND(BMHordeData!AD38,3) &amp; "' /&gt;", "")</f>
        <v>&lt;entity name='zombieMarleneFeral' prob='0.32' /&gt;</v>
      </c>
      <c r="AE38" t="str">
        <f>IF(BMHordeData!AE38 &lt;&gt; 0, "&lt;entity name='zombieMarleneRadiated' prob='" &amp; ROUND(BMHordeData!AE38,3) &amp; "' /&gt;", "")</f>
        <v>&lt;entity name='zombieMarleneRadiated' prob='0.11' /&gt;</v>
      </c>
      <c r="AF38" t="str">
        <f>IF(BMHordeData!AF38 &lt;&gt; 0, "&lt;entity name='zombieYo' prob='" &amp; ROUND(BMHordeData!AF38,3) &amp; "' /&gt;", "")</f>
        <v>&lt;entity name='zombieYo' prob='0.78' /&gt;</v>
      </c>
      <c r="AG38" t="str">
        <f>IF(BMHordeData!AG38 &lt;&gt; 0, "&lt;entity name='zombieYoFeral' prob='" &amp; ROUND(BMHordeData!AG38,3) &amp; "' /&gt;", "")</f>
        <v>&lt;entity name='zombieYoFeral' prob='0.32' /&gt;</v>
      </c>
      <c r="AH38" t="str">
        <f>IF(BMHordeData!AH38 &lt;&gt; 0, "&lt;entity name='zombieYoRadiated' prob='" &amp; ROUND(BMHordeData!AH38,3) &amp; "' /&gt;", "")</f>
        <v>&lt;entity name='zombieYoRadiated' prob='0.11' /&gt;</v>
      </c>
      <c r="AI38" t="str">
        <f>IF(BMHordeData!AI38 &lt;&gt; 0, "&lt;entity name='zombieSteve' prob='" &amp; ROUND(BMHordeData!AI38,3) &amp; "' /&gt;", "")</f>
        <v>&lt;entity name='zombieSteve' prob='0.78' /&gt;</v>
      </c>
      <c r="AJ38" t="str">
        <f>IF(BMHordeData!AJ38 &lt;&gt; 0, "&lt;entity name='zombieSteveFeral' prob='" &amp; ROUND(BMHordeData!AJ38,3) &amp; "' /&gt;", "")</f>
        <v>&lt;entity name='zombieSteveFeral' prob='0.32' /&gt;</v>
      </c>
      <c r="AK38" t="str">
        <f>IF(BMHordeData!AK38 &lt;&gt; 0, "&lt;entity name='zombieSteveRadiated' prob='" &amp; ROUND(BMHordeData!AK38,3) &amp; "' /&gt;", "")</f>
        <v>&lt;entity name='zombieSteveRadiated' prob='0.11' /&gt;</v>
      </c>
      <c r="AL38" t="str">
        <f>IF(BMHordeData!AL38 &lt;&gt; 0, "&lt;entity name='zombieSteveCrawler' prob='" &amp; ROUND(BMHordeData!AL38,3) &amp; "' /&gt;", "")</f>
        <v>&lt;entity name='zombieSteveCrawler' prob='0.78' /&gt;</v>
      </c>
      <c r="AM38" t="str">
        <f>IF(BMHordeData!AM38 &lt;&gt; 0, "&lt;entity name='zombieSteveCrawlerFeral' prob='" &amp; BMHordeData!AM38 &amp; "' /&gt;", "")</f>
        <v>&lt;entity name='zombieSteveCrawlerFeral' prob='0.36' /&gt;</v>
      </c>
      <c r="AN38" t="str">
        <f>IF(BMHordeData!AN38 &lt;&gt; 0, "&lt;entity name='zombieBusinessMan' prob='" &amp; ROUND(BMHordeData!AN38,3) &amp; "' /&gt;", "")</f>
        <v>&lt;entity name='zombieBusinessMan' prob='0.78' /&gt;</v>
      </c>
      <c r="AO38" t="str">
        <f>IF(BMHordeData!AO38 &lt;&gt; 0, "&lt;entity name='zombieBusinessManFeral' prob='" &amp; ROUND(BMHordeData!AO38,3) &amp; "' /&gt;", "")</f>
        <v>&lt;entity name='zombieBusinessManFeral' prob='0.32' /&gt;</v>
      </c>
      <c r="AP38" t="str">
        <f>IF(BMHordeData!AP38 &lt;&gt; 0, "&lt;entity name='zombieSnow' prob='" &amp; ROUND(BMHordeData!AP38,3) &amp; "' /&gt;", "")</f>
        <v>&lt;entity name='zombieSnow' prob='0.61' /&gt;</v>
      </c>
      <c r="AQ38" t="str">
        <f>IF(BMHordeData!AQ38 &lt;&gt; 0, "&lt;entity name='zombieSnowFeral' prob='" &amp; ROUND(BMHordeData!AQ38,3) &amp; "' /&gt;", "")</f>
        <v>&lt;entity name='zombieSnowFeral' prob='0.24' /&gt;</v>
      </c>
      <c r="AR38" t="str">
        <f>IF(BMHordeData!AR38 &lt;&gt; 0, "&lt;entity name='zombieSpider' prob='" &amp; ROUND(BMHordeData!AR38,3) &amp; "' /&gt;", "")</f>
        <v>&lt;entity name='zombieSpider' prob='0.92' /&gt;</v>
      </c>
      <c r="AS38" t="str">
        <f>IF(BMHordeData!AS38 &lt;&gt; 0, "&lt;entity name='zombieSpiderFeral' prob='" &amp; ROUND(BMHordeData!AS38,3) &amp; "' /&gt;", "")</f>
        <v>&lt;entity name='zombieSpiderFeral' prob='0.31' /&gt;</v>
      </c>
      <c r="AT38" t="str">
        <f>IF(BMHordeData!AT38 &lt;&gt; 0, "&lt;entity name='zombieSpiderRadiated' prob='" &amp; ROUND(BMHordeData!AT38,3) &amp; "' /&gt;", "")</f>
        <v>&lt;entity name='zombieSpiderRadiated' prob='0.11' /&gt;</v>
      </c>
      <c r="AU38" t="str">
        <f>IF(BMHordeData!AU38 &lt;&gt; 0, "&lt;entity name='zombieBurnt' prob='" &amp; ROUND(BMHordeData!AU38,3) &amp; "' /&gt;", "")</f>
        <v>&lt;entity name='zombieBurnt' prob='0.89' /&gt;</v>
      </c>
      <c r="AV38" t="str">
        <f>IF(BMHordeData!AV38 &lt;&gt; 0, "&lt;entity name='zombieBurnt' prob='" &amp; ROUND(BMHordeData!AV38,3) &amp; "' /&gt;", "")</f>
        <v>&lt;entity name='zombieBurnt' prob='0.24' /&gt;</v>
      </c>
      <c r="AW38" t="str">
        <f>IF(BMHordeData!AW38 &lt;&gt; 0, "&lt;entity name='zombieNurse' prob='" &amp; ROUND(BMHordeData!AW38,3) &amp; "' /&gt;", "")</f>
        <v>&lt;entity name='zombieNurse' prob='0.78' /&gt;</v>
      </c>
      <c r="AX38" t="str">
        <f>IF(BMHordeData!AX38 &lt;&gt; 0, "&lt;entity name='zombieNurseFeral' prob='" &amp; ROUND(BMHordeData!AX38,3) &amp; "' /&gt;", "")</f>
        <v>&lt;entity name='zombieNurseFeral' prob='0.32' /&gt;</v>
      </c>
      <c r="AY38" t="str">
        <f>IF(BMHordeData!AY38 &lt;&gt; 0, "&lt;entity name='zombieFatHawaiian' prob='" &amp; ROUND(BMHordeData!AY38,3) &amp; "' /&gt;", "")</f>
        <v>&lt;entity name='zombieFatHawaiian' prob='0.89' /&gt;</v>
      </c>
      <c r="AZ38" t="str">
        <f>IF(BMHordeData!AZ38 &lt;&gt; 0, "&lt;entity name='zombieFatHawaiianFeral' prob='" &amp; ROUND(BMHordeData!AZ38,3) &amp; "' /&gt;", "")</f>
        <v>&lt;entity name='zombieFatHawaiianFeral' prob='0.31' /&gt;</v>
      </c>
      <c r="BA38" t="str">
        <f>IF(BMHordeData!BA38 &lt;&gt; 0, "&lt;entity name='zombieFatCop' prob='" &amp; ROUND(BMHordeData!BA38,3) &amp; "' /&gt;", "")</f>
        <v>&lt;entity name='zombieFatCop' prob='0.41' /&gt;</v>
      </c>
      <c r="BB38" t="str">
        <f>IF(BMHordeData!BB38 &lt;&gt; 0, "&lt;entity name='zombieFatCopFeral' prob='" &amp; ROUND(BMHordeData!BB38,3) &amp; "' /&gt;", "")</f>
        <v>&lt;entity name='zombieFatCopFeral' prob='0.22' /&gt;</v>
      </c>
      <c r="BC38" t="str">
        <f>IF(BMHordeData!BC38 &lt;&gt; 0, "&lt;entity name='zombieFatCopRadiated' prob='" &amp; ROUND(BMHordeData!BC38,3) &amp; "' /&gt;", "")</f>
        <v>&lt;entity name='zombieFatCopRadiated' prob='0.02' /&gt;</v>
      </c>
      <c r="BD38" t="str">
        <f>IF(BMHordeData!BD38 &lt;&gt; 0, "&lt;entity name='zombieMaleHazmat' prob='" &amp; ROUND(BMHordeData!BD38,3) &amp; "' /&gt;", "")</f>
        <v>&lt;entity name='zombieMaleHazmat' prob='0.89' /&gt;</v>
      </c>
      <c r="BE38" t="str">
        <f>IF(BMHordeData!BE38 &lt;&gt; 0, "&lt;entity name='zombieMaleHazmat' prob='" &amp; ROUND(BMHordeData!BE38,3) &amp; "' /&gt;", "")</f>
        <v>&lt;entity name='zombieMaleHazmat' prob='0.24' /&gt;</v>
      </c>
      <c r="BF38" t="str">
        <f>IF(BMHordeData!BF38 &lt;&gt; 0, "&lt;entity name='zombieUtilityWorker' prob='" &amp; ROUND(BMHordeData!BF38,3) &amp; "' /&gt;", "")</f>
        <v>&lt;entity name='zombieUtilityWorker' prob='0.89' /&gt;</v>
      </c>
      <c r="BG38" t="str">
        <f>IF(BMHordeData!BG38 &lt;&gt; 0, "&lt;entity name='zombieUtilityWorkerFeral' prob='" &amp; ROUND(BMHordeData!BG38,3) &amp; "' /&gt;", "")</f>
        <v>&lt;entity name='zombieUtilityWorkerFeral' prob='0.22' /&gt;</v>
      </c>
      <c r="BH38" t="str">
        <f>IF(BMHordeData!BH38 &lt;&gt; 0, "&lt;entity name='zombieSoldier' prob='" &amp; ROUND(BMHordeData!BH38,3) &amp; "' /&gt;", "")</f>
        <v>&lt;entity name='zombieSoldier' prob='0.41' /&gt;</v>
      </c>
      <c r="BI38" t="str">
        <f>IF(BMHordeData!BI38 &lt;&gt; 0, "&lt;entity name='zombieSoldierFeral' prob='" &amp; ROUND(BMHordeData!BI38,3) &amp; "' /&gt;", "")</f>
        <v>&lt;entity name='zombieSoldierFeral' prob='0.11' /&gt;</v>
      </c>
      <c r="BJ38" t="str">
        <f>IF(BMHordeData!BJ38 &lt;&gt; 0, "&lt;entity name='zombieSoldierRadiated' prob='" &amp; ROUND(BMHordeData!BJ38,3) &amp; "' /&gt;", "")</f>
        <v>&lt;entity name='zombieSoldierRadiated' prob='0.055' /&gt;</v>
      </c>
      <c r="BK38" t="str">
        <f>IF(BMHordeData!BK38 &lt;&gt; 0, "&lt;entity name='zombieDemolition' prob='" &amp; ROUND(BMHordeData!BK38,3) &amp; "' /&gt;", "")</f>
        <v>&lt;entity name='zombieDemolition' prob='0.32' /&gt;</v>
      </c>
      <c r="BL38" t="str">
        <f>IF(BMHordeData!BL38 &lt;&gt; 0, "&lt;entity name='zombieDemolitionFeral' prob='" &amp; ROUND(BMHordeData!BL38,3) &amp; "' /&gt;", "")</f>
        <v>&lt;entity name='zombieDemolitionFeral' prob='0.01' /&gt;</v>
      </c>
      <c r="BM38" t="str">
        <f>IF(BMHordeData!BM38 &lt;&gt; 0, "&lt;entity name='zombieSkateboarder' prob='" &amp; ROUND(BMHordeData!BM38,3) &amp; "' /&gt;", "")</f>
        <v>&lt;entity name='zombieSkateboarder' prob='0.78' /&gt;</v>
      </c>
      <c r="BN38" t="str">
        <f>IF(BMHordeData!BN38 &lt;&gt; 0, "&lt;entity name='zombieSkateboarderFeral' prob='" &amp; ROUND(BMHordeData!BN38,3) &amp; "' /&gt;", "")</f>
        <v>&lt;entity name='zombieSkateboarderFeral' prob='0.32' /&gt;</v>
      </c>
      <c r="BO38" t="str">
        <f>IF(BMHordeData!BO38 &lt;&gt; 0, "&lt;entity name='zombieSkateboarderRadiated' prob='" &amp; ROUND(BMHordeData!BO38,3) &amp; "' /&gt;", "")</f>
        <v>&lt;entity name='zombieSkateboarderRadiated' prob='0.11' /&gt;</v>
      </c>
      <c r="BP38" t="str">
        <f>IF(BMHordeData!BP38 &lt;&gt; 0, "&lt;entity name='zombieCheerleader' prob='" &amp; ROUND(BMHordeData!BP38,3) &amp; "' /&gt;", "")</f>
        <v>&lt;entity name='zombieCheerleader' prob='0.78' /&gt;</v>
      </c>
      <c r="BQ38" t="str">
        <f>IF(BMHordeData!BQ38 &lt;&gt; 0, "&lt;entity name='zombieCheerleaderFeral' prob='" &amp; ROUND(BMHordeData!BQ38,3) &amp; "' /&gt;", "")</f>
        <v>&lt;entity name='zombieCheerleaderFeral' prob='0.32' /&gt;</v>
      </c>
      <c r="BR38" t="str">
        <f>IF(BMHordeData!BR38 &lt;&gt; 0, "&lt;entity name='zombieCheerleaderRadiated' prob='" &amp; ROUND(BMHordeData!BR38,3) &amp; "' /&gt;", "")</f>
        <v>&lt;entity name='zombieCheerleaderRadiated' prob='0.11' /&gt;</v>
      </c>
      <c r="BS38" t="str">
        <f>IF(BMHordeData!BS38 &lt;&gt; 0, "&lt;entity name='zombieOldTimer' prob='" &amp; ROUND(BMHordeData!BS38,3) &amp; "' /&gt;", "")</f>
        <v>&lt;entity name='zombieOldTimer' prob='0.78' /&gt;</v>
      </c>
      <c r="BT38" t="str">
        <f>IF(BMHordeData!BT38 &lt;&gt; 0, "&lt;entity name='zombieOldTimerFeral' prob='" &amp; ROUND(BMHordeData!BT38,3) &amp; "' /&gt;", "")</f>
        <v>&lt;entity name='zombieOldTimerFeral' prob='0.32' /&gt;</v>
      </c>
      <c r="BU38" t="str">
        <f>IF(BMHordeData!BU38 &lt;&gt; 0, "&lt;entity name='zombieOldTimerRadiated' prob='" &amp; ROUND(BMHordeData!BU38,3) &amp; "' /&gt;", "")</f>
        <v>&lt;entity name='zombieOldTimerRadiated' prob='0.11' /&gt;</v>
      </c>
      <c r="BV38" t="str">
        <f>IF(BMHordeData!BV38 &lt;&gt; 0, "&lt;entity name='zombieBiker' prob='" &amp; ROUND(BMHordeData!BV38,3) &amp; "' /&gt;", "")</f>
        <v>&lt;entity name='zombieBiker' prob='0.41' /&gt;</v>
      </c>
      <c r="BW38" t="str">
        <f>IF(BMHordeData!BW38 &lt;&gt; 0, "&lt;entity name='zombieBikerFeral' prob='" &amp; ROUND(BMHordeData!BW38,3) &amp; "' /&gt;", "")</f>
        <v>&lt;entity name='zombieBikerFeral' prob='0.22' /&gt;</v>
      </c>
      <c r="BX38" t="str">
        <f>IF(BMHordeData!BX38 &lt;&gt; 0, "&lt;entity name='zombieBikerRadiated' prob='" &amp; ROUND(BMHordeData!BX38,3) &amp; "' /&gt;", "")</f>
        <v>&lt;entity name='zombieBikerRadiated' prob='0.055' /&gt;</v>
      </c>
      <c r="BY38" t="str">
        <f>IF(BMHordeData!BY38 &lt;&gt; 0, "&lt;entity name='zombieFarmer' prob='" &amp; ROUND(BMHordeData!BY38,3) &amp; "' /&gt;", "")</f>
        <v>&lt;entity name='zombieFarmer' prob='0.89' /&gt;</v>
      </c>
      <c r="BZ38" t="str">
        <f>IF(BMHordeData!BZ38 &lt;&gt; 0, "&lt;entity name='zombieFarmerFeral' prob='" &amp; ROUND(BMHordeData!BZ38,3) &amp; "' /&gt;", "")</f>
        <v>&lt;entity name='zombieFarmerFeral' prob='0.32' /&gt;</v>
      </c>
      <c r="CA38" t="str">
        <f>IF(BMHordeData!CA38 &lt;&gt; 0, "&lt;entity name='zombieStripper' prob='" &amp; ROUND(BMHordeData!CA38,3) &amp; "' /&gt;", "")</f>
        <v/>
      </c>
      <c r="CB38" t="str">
        <f>IF(BMHordeData!CB38 &lt;&gt; 0, "&lt;entity name='zombieStripperFeral' prob='" &amp; ROUND(BMHordeData!CB38,3) &amp; "' /&gt;", "")</f>
        <v/>
      </c>
      <c r="CC38" t="str">
        <f>IF(BMHordeData!CC38 &lt;&gt; 0, "&lt;entity name='animalZombieBear' prob='" &amp; ROUND(BMHordeData!CC38,3) &amp; "' /&gt;", "")</f>
        <v>&lt;entity name='animalZombieBear' prob='0.22' /&gt;</v>
      </c>
      <c r="CD38" t="str">
        <f>IF(BMHordeData!CD38 &lt;&gt; 0, "&lt;entity name='animalZombieBearFeral' prob='" &amp; ROUND(BMHordeData!CD38,3) &amp; "' /&gt;", "")</f>
        <v>&lt;entity name='animalZombieBearFeral' prob='0.022' /&gt;</v>
      </c>
      <c r="CE38" t="str">
        <f>IF(BMHordeData!CE38 &lt;&gt; 0, "&lt;entity name='animalZombieVulture' prob='" &amp; ROUND(BMHordeData!CE38,3) &amp; "' /&gt;", "")</f>
        <v>&lt;entity name='animalZombieVulture' prob='0.92' /&gt;</v>
      </c>
      <c r="CF38" t="str">
        <f>IF(BMHordeData!CF38 &lt;&gt; 0, "&lt;entity name='animalZombieVultureRadiated' prob='" &amp; ROUND(BMHordeData!CF38,3) &amp; "' /&gt;", "")</f>
        <v>&lt;entity name='animalZombieVultureRadiated' prob='0.175' /&gt;</v>
      </c>
      <c r="CG38" t="str">
        <f>IF(BMHordeData!CG38 &lt;&gt; 0, "&lt;entity name='animalZombieDog' prob='" &amp; ROUND(BMHordeData!CG38,3) &amp; "' /&gt;", "")</f>
        <v>&lt;entity name='animalZombieDog' prob='0.81' /&gt;</v>
      </c>
      <c r="CH38" t="str">
        <f>IF(BMHordeData!CH38 &lt;&gt; 0, "&lt;entity name='animalBossGrace' prob='" &amp; ROUND(BMHordeData!CH38,3) &amp; "' /&gt;", "")</f>
        <v>&lt;entity name='animalBossGrace' prob='0.01' /&gt;</v>
      </c>
      <c r="CI38" t="s">
        <v>86</v>
      </c>
    </row>
    <row r="39" spans="1:87" x14ac:dyDescent="0.25">
      <c r="A39" t="str">
        <f>"&lt;entitygroup name='feralHordeStageGS" &amp; BMHordeData!A39 &amp; "'&gt;"</f>
        <v>&lt;entitygroup name='feralHordeStageGS188'&gt;</v>
      </c>
      <c r="B39" t="str">
        <f>IF(BMHordeData!B39 &lt;&gt; 0, "&lt;entity name='zombieWight' prob='" &amp; ROUND(BMHordeData!B39,3) &amp; "' /&gt;", "")</f>
        <v>&lt;entity name='zombieWight' prob='0.82' /&gt;</v>
      </c>
      <c r="C39" t="str">
        <f>IF(BMHordeData!C39 &lt;&gt; 0, "&lt;entity name='zombieWightFeral' prob='" &amp; ROUND(BMHordeData!C39, 3) &amp; "' /&gt;", "")</f>
        <v>&lt;entity name='zombieWightFeral' prob='0.33' /&gt;</v>
      </c>
      <c r="D39" t="str">
        <f>IF(BMHordeData!D39 &lt;&gt; 0, "&lt;entity name='zombieWightRadiated' prob='" &amp; ROUND(BMHordeData!D39,3) &amp; "' /&gt;", "")</f>
        <v>&lt;entity name='zombieWightRadiated' prob='0.09' /&gt;</v>
      </c>
      <c r="E39" t="str">
        <f>IF(BMHordeData!E39 &lt;&gt; 0, "&lt;entity name='zombieBoe' prob='" &amp; ROUND(BMHordeData!E39,3) &amp; "' /&gt;", "")</f>
        <v>&lt;entity name='zombieBoe' prob='0.77' /&gt;</v>
      </c>
      <c r="F39" t="str">
        <f>IF(BMHordeData!F39 &lt;&gt; 0, "&lt;entity name='zombieBoeFeral' prob='" &amp; ROUND(BMHordeData!F39,3) &amp; "' /&gt;", "")</f>
        <v>&lt;entity name='zombieBoeFeral' prob='0.33' /&gt;</v>
      </c>
      <c r="G39" t="str">
        <f>IF(BMHordeData!G39 &lt;&gt; 0, "&lt;entity name='zombieBoeRadiated' prob='" &amp; ROUND(BMHordeData!G39,3) &amp; "' /&gt;", "")</f>
        <v>&lt;entity name='zombieBoeRadiated' prob='0.115' /&gt;</v>
      </c>
      <c r="H39" t="str">
        <f>IF(BMHordeData!H39 &lt;&gt; 0, "&lt;entity name='zombieFootballPlayer' prob='" &amp; ROUND(BMHordeData!H39,3) &amp; "' /&gt;", "")</f>
        <v>&lt;entity name='zombieFootballPlayer' prob='0.52' /&gt;</v>
      </c>
      <c r="I39" t="str">
        <f>IF(BMHordeData!I39 &lt;&gt; 0, "&lt;entity name='zombieFootballPlayerFeral' prob='" &amp; ROUND(BMHordeData!I39,3) &amp; "' /&gt;", "")</f>
        <v>&lt;entity name='zombieFootballPlayerFeral' prob='0.115' /&gt;</v>
      </c>
      <c r="J39" t="str">
        <f>IF(BMHordeData!J39 &lt;&gt; 0, "&lt;entity name='zombieFemaleFat' prob='" &amp; BMHordeData!J39 &amp; "' /&gt;", "")</f>
        <v>&lt;entity name='zombieFemaleFat' prob='0.82' /&gt;</v>
      </c>
      <c r="K39" t="str">
        <f>IF(BMHordeData!K39 &lt;&gt; 0, "&lt;entity name='zombieFemaleFatFeral' prob='" &amp; ROUND(BMHordeData!K39,3) &amp; "' /&gt;", "")</f>
        <v>&lt;entity name='zombieFemaleFatFeral' prob='0.33' /&gt;</v>
      </c>
      <c r="L39" t="str">
        <f>IF(BMHordeData!L39 &lt;&gt; 0, "&lt;entity name='zombieFemaleFatRadiated' prob='" &amp; ROUND(BMHordeData!L39,3) &amp; "' /&gt;", "")</f>
        <v>&lt;entity name='zombieFemaleFatRadiated' prob='0.115' /&gt;</v>
      </c>
      <c r="M39" t="str">
        <f>IF(BMHordeData!M39 &lt;&gt; 0, "&lt;entity name='zombieJoe' prob='" &amp; ROUND(BMHordeData!M39,3) &amp; "' /&gt;", "")</f>
        <v>&lt;entity name='zombieJoe' prob='0.77' /&gt;</v>
      </c>
      <c r="N39" t="str">
        <f>IF(BMHordeData!N39 &lt;&gt; 0, "&lt;entity name='zombieJoeFeral' prob='" &amp; ROUND(BMHordeData!N39,3) &amp; "' /&gt;", "")</f>
        <v>&lt;entity name='zombieJoeFeral' prob='0.33' /&gt;</v>
      </c>
      <c r="O39" t="str">
        <f>IF(BMHordeData!O39 &lt;&gt; 0, "&lt;entity name='zombieJoeRadiated' prob='" &amp; ROUND(BMHordeData!O39,) &amp; "' /&gt;", "")</f>
        <v>&lt;entity name='zombieJoeRadiated' prob='0' /&gt;</v>
      </c>
      <c r="P39" t="str">
        <f>IF(BMHordeData!P39 &lt;&gt; 0, "&lt;entity name='zombieJoe' prob='" &amp; ROUND(BMHordeData!P39,3) &amp; "' /&gt;", "")</f>
        <v>&lt;entity name='zombieJoe' prob='0.77' /&gt;</v>
      </c>
      <c r="Q39" t="str">
        <f>IF(BMHordeData!Q39 &lt;&gt; 0, "&lt;entity name='zombieJoeFeral' prob='" &amp; ROUND(BMHordeData!Q39,3) &amp; "' /&gt;", "")</f>
        <v>&lt;entity name='zombieJoeFeral' prob='0.33' /&gt;</v>
      </c>
      <c r="R39" t="str">
        <f>IF(BMHordeData!R39 &lt;&gt; 0, "&lt;entity name='zombieJoeRadiated' prob='" &amp; ROUND(BMHordeData!R39,3) &amp; "' /&gt;", "")</f>
        <v>&lt;entity name='zombieJoeRadiated' prob='0.115' /&gt;</v>
      </c>
      <c r="S39" t="str">
        <f>IF(BMHordeData!S39 &lt;&gt; 0, "&lt;entity name='zombieArlene' prob='" &amp; ROUND(BMHordeData!S39,3) &amp; "' /&gt;", "")</f>
        <v>&lt;entity name='zombieArlene' prob='0.77' /&gt;</v>
      </c>
      <c r="T39" t="str">
        <f>IF(BMHordeData!T39 &lt;&gt; 0, "&lt;entity name='zombieArleneFeral' prob='" &amp; ROUND(BMHordeData!T39,3) &amp; "' /&gt;", "")</f>
        <v>&lt;entity name='zombieArleneFeral' prob='0.33' /&gt;</v>
      </c>
      <c r="U39" t="str">
        <f>IF(BMHordeData!U39 &lt;&gt; 0, "&lt;entity name='zombieArleneRadiated' prob='" &amp; ROUND(BMHordeData!U39,3) &amp; "' /&gt;", "")</f>
        <v>&lt;entity name='zombieArleneRadiated' prob='0.115' /&gt;</v>
      </c>
      <c r="V39" t="str">
        <f>IF(BMHordeData!V39 &lt;&gt; 0, "&lt;entity name='zombieArleneRadiatedHorde' prob='" &amp; ROUND(BMHordeData!V39,3) &amp; "' /&gt;", "")</f>
        <v>&lt;entity name='zombieArleneRadiatedHorde' prob='0.43' /&gt;</v>
      </c>
      <c r="W39" t="str">
        <f>IF(BMHordeData!W39 &lt;&gt; 0, "&lt;entity name='zombieLab' prob='" &amp; ROUND(BMHordeData!W39,3) &amp; "' /&gt;", "")</f>
        <v>&lt;entity name='zombieLab' prob='0.77' /&gt;</v>
      </c>
      <c r="X39" t="str">
        <f>IF(BMHordeData!X39 &lt;&gt; 0, "&lt;entity name='zombieLabFeral' prob='" &amp; ROUND(BMHordeData!X39,3) &amp; "' /&gt;", "")</f>
        <v>&lt;entity name='zombieLabFeral' prob='0.33' /&gt;</v>
      </c>
      <c r="Y39" t="str">
        <f>IF(BMHordeData!Y39 &lt;&gt; 0, "&lt;entity name='zombieLabRadiated' prob='" &amp; ROUND(BMHordeData!Y39,3) &amp; "' /&gt;", "")</f>
        <v>&lt;entity name='zombieLabRadiated' prob='0.115' /&gt;</v>
      </c>
      <c r="Z39" t="str">
        <f>IF(BMHordeData!Z39 &lt;&gt; 0, "&lt;entity name='zombieDarlene' prob='" &amp; ROUND(BMHordeData!Z39,3) &amp; "' /&gt;", "")</f>
        <v>&lt;entity name='zombieDarlene' prob='0.77' /&gt;</v>
      </c>
      <c r="AA39" t="str">
        <f>IF(BMHordeData!AA39 &lt;&gt; 0, "&lt;entity name='zombieDarleneFeral' prob='" &amp; ROUND(BMHordeData!AA39,3) &amp; "' /&gt;", "")</f>
        <v>&lt;entity name='zombieDarleneFeral' prob='0.33' /&gt;</v>
      </c>
      <c r="AB39" t="str">
        <f>IF(BMHordeData!AB39 &lt;&gt; 0, "&lt;entity name='zombieDarleneRadiated' prob='" &amp; ROUND(BMHordeData!AB39,3) &amp; "' /&gt;", "")</f>
        <v>&lt;entity name='zombieDarleneRadiated' prob='0.115' /&gt;</v>
      </c>
      <c r="AC39" t="str">
        <f>IF(BMHordeData!AC39 &lt;&gt; 0, "&lt;entity name='zombieMarlene' prob='" &amp; ROUND(BMHordeData!AC39,3) &amp; "' /&gt;", "")</f>
        <v>&lt;entity name='zombieMarlene' prob='0.77' /&gt;</v>
      </c>
      <c r="AD39" t="str">
        <f>IF(BMHordeData!AD39 &lt;&gt; 0, "&lt;entity name='zombieMarleneFeral' prob='" &amp; ROUND(BMHordeData!AD39,3) &amp; "' /&gt;", "")</f>
        <v>&lt;entity name='zombieMarleneFeral' prob='0.33' /&gt;</v>
      </c>
      <c r="AE39" t="str">
        <f>IF(BMHordeData!AE39 &lt;&gt; 0, "&lt;entity name='zombieMarleneRadiated' prob='" &amp; ROUND(BMHordeData!AE39,3) &amp; "' /&gt;", "")</f>
        <v>&lt;entity name='zombieMarleneRadiated' prob='0.115' /&gt;</v>
      </c>
      <c r="AF39" t="str">
        <f>IF(BMHordeData!AF39 &lt;&gt; 0, "&lt;entity name='zombieYo' prob='" &amp; ROUND(BMHordeData!AF39,3) &amp; "' /&gt;", "")</f>
        <v>&lt;entity name='zombieYo' prob='0.77' /&gt;</v>
      </c>
      <c r="AG39" t="str">
        <f>IF(BMHordeData!AG39 &lt;&gt; 0, "&lt;entity name='zombieYoFeral' prob='" &amp; ROUND(BMHordeData!AG39,3) &amp; "' /&gt;", "")</f>
        <v>&lt;entity name='zombieYoFeral' prob='0.33' /&gt;</v>
      </c>
      <c r="AH39" t="str">
        <f>IF(BMHordeData!AH39 &lt;&gt; 0, "&lt;entity name='zombieYoRadiated' prob='" &amp; ROUND(BMHordeData!AH39,3) &amp; "' /&gt;", "")</f>
        <v>&lt;entity name='zombieYoRadiated' prob='0.115' /&gt;</v>
      </c>
      <c r="AI39" t="str">
        <f>IF(BMHordeData!AI39 &lt;&gt; 0, "&lt;entity name='zombieSteve' prob='" &amp; ROUND(BMHordeData!AI39,3) &amp; "' /&gt;", "")</f>
        <v>&lt;entity name='zombieSteve' prob='0.77' /&gt;</v>
      </c>
      <c r="AJ39" t="str">
        <f>IF(BMHordeData!AJ39 &lt;&gt; 0, "&lt;entity name='zombieSteveFeral' prob='" &amp; ROUND(BMHordeData!AJ39,3) &amp; "' /&gt;", "")</f>
        <v>&lt;entity name='zombieSteveFeral' prob='0.33' /&gt;</v>
      </c>
      <c r="AK39" t="str">
        <f>IF(BMHordeData!AK39 &lt;&gt; 0, "&lt;entity name='zombieSteveRadiated' prob='" &amp; ROUND(BMHordeData!AK39,3) &amp; "' /&gt;", "")</f>
        <v>&lt;entity name='zombieSteveRadiated' prob='0.115' /&gt;</v>
      </c>
      <c r="AL39" t="str">
        <f>IF(BMHordeData!AL39 &lt;&gt; 0, "&lt;entity name='zombieSteveCrawler' prob='" &amp; ROUND(BMHordeData!AL39,3) &amp; "' /&gt;", "")</f>
        <v>&lt;entity name='zombieSteveCrawler' prob='0.77' /&gt;</v>
      </c>
      <c r="AM39" t="str">
        <f>IF(BMHordeData!AM39 &lt;&gt; 0, "&lt;entity name='zombieSteveCrawlerFeral' prob='" &amp; BMHordeData!AM39 &amp; "' /&gt;", "")</f>
        <v>&lt;entity name='zombieSteveCrawlerFeral' prob='0.37' /&gt;</v>
      </c>
      <c r="AN39" t="str">
        <f>IF(BMHordeData!AN39 &lt;&gt; 0, "&lt;entity name='zombieBusinessMan' prob='" &amp; ROUND(BMHordeData!AN39,3) &amp; "' /&gt;", "")</f>
        <v>&lt;entity name='zombieBusinessMan' prob='0.77' /&gt;</v>
      </c>
      <c r="AO39" t="str">
        <f>IF(BMHordeData!AO39 &lt;&gt; 0, "&lt;entity name='zombieBusinessManFeral' prob='" &amp; ROUND(BMHordeData!AO39,3) &amp; "' /&gt;", "")</f>
        <v>&lt;entity name='zombieBusinessManFeral' prob='0.33' /&gt;</v>
      </c>
      <c r="AP39" t="str">
        <f>IF(BMHordeData!AP39 &lt;&gt; 0, "&lt;entity name='zombieSnow' prob='" &amp; ROUND(BMHordeData!AP39,3) &amp; "' /&gt;", "")</f>
        <v>&lt;entity name='zombieSnow' prob='0.62' /&gt;</v>
      </c>
      <c r="AQ39" t="str">
        <f>IF(BMHordeData!AQ39 &lt;&gt; 0, "&lt;entity name='zombieSnowFeral' prob='" &amp; ROUND(BMHordeData!AQ39,3) &amp; "' /&gt;", "")</f>
        <v>&lt;entity name='zombieSnowFeral' prob='0.25' /&gt;</v>
      </c>
      <c r="AR39" t="str">
        <f>IF(BMHordeData!AR39 &lt;&gt; 0, "&lt;entity name='zombieSpider' prob='" &amp; ROUND(BMHordeData!AR39,3) &amp; "' /&gt;", "")</f>
        <v>&lt;entity name='zombieSpider' prob='0.915' /&gt;</v>
      </c>
      <c r="AS39" t="str">
        <f>IF(BMHordeData!AS39 &lt;&gt; 0, "&lt;entity name='zombieSpiderFeral' prob='" &amp; ROUND(BMHordeData!AS39,3) &amp; "' /&gt;", "")</f>
        <v>&lt;entity name='zombieSpiderFeral' prob='0.32' /&gt;</v>
      </c>
      <c r="AT39" t="str">
        <f>IF(BMHordeData!AT39 &lt;&gt; 0, "&lt;entity name='zombieSpiderRadiated' prob='" &amp; ROUND(BMHordeData!AT39,3) &amp; "' /&gt;", "")</f>
        <v>&lt;entity name='zombieSpiderRadiated' prob='0.115' /&gt;</v>
      </c>
      <c r="AU39" t="str">
        <f>IF(BMHordeData!AU39 &lt;&gt; 0, "&lt;entity name='zombieBurnt' prob='" &amp; ROUND(BMHordeData!AU39,3) &amp; "' /&gt;", "")</f>
        <v>&lt;entity name='zombieBurnt' prob='0.88' /&gt;</v>
      </c>
      <c r="AV39" t="str">
        <f>IF(BMHordeData!AV39 &lt;&gt; 0, "&lt;entity name='zombieBurnt' prob='" &amp; ROUND(BMHordeData!AV39,3) &amp; "' /&gt;", "")</f>
        <v>&lt;entity name='zombieBurnt' prob='0.25' /&gt;</v>
      </c>
      <c r="AW39" t="str">
        <f>IF(BMHordeData!AW39 &lt;&gt; 0, "&lt;entity name='zombieNurse' prob='" &amp; ROUND(BMHordeData!AW39,3) &amp; "' /&gt;", "")</f>
        <v>&lt;entity name='zombieNurse' prob='0.77' /&gt;</v>
      </c>
      <c r="AX39" t="str">
        <f>IF(BMHordeData!AX39 &lt;&gt; 0, "&lt;entity name='zombieNurseFeral' prob='" &amp; ROUND(BMHordeData!AX39,3) &amp; "' /&gt;", "")</f>
        <v>&lt;entity name='zombieNurseFeral' prob='0.33' /&gt;</v>
      </c>
      <c r="AY39" t="str">
        <f>IF(BMHordeData!AY39 &lt;&gt; 0, "&lt;entity name='zombieFatHawaiian' prob='" &amp; ROUND(BMHordeData!AY39,3) &amp; "' /&gt;", "")</f>
        <v>&lt;entity name='zombieFatHawaiian' prob='0.88' /&gt;</v>
      </c>
      <c r="AZ39" t="str">
        <f>IF(BMHordeData!AZ39 &lt;&gt; 0, "&lt;entity name='zombieFatHawaiianFeral' prob='" &amp; ROUND(BMHordeData!AZ39,3) &amp; "' /&gt;", "")</f>
        <v>&lt;entity name='zombieFatHawaiianFeral' prob='0.32' /&gt;</v>
      </c>
      <c r="BA39" t="str">
        <f>IF(BMHordeData!BA39 &lt;&gt; 0, "&lt;entity name='zombieFatCop' prob='" &amp; ROUND(BMHordeData!BA39,3) &amp; "' /&gt;", "")</f>
        <v>&lt;entity name='zombieFatCop' prob='0.42' /&gt;</v>
      </c>
      <c r="BB39" t="str">
        <f>IF(BMHordeData!BB39 &lt;&gt; 0, "&lt;entity name='zombieFatCopFeral' prob='" &amp; ROUND(BMHordeData!BB39,3) &amp; "' /&gt;", "")</f>
        <v>&lt;entity name='zombieFatCopFeral' prob='0.23' /&gt;</v>
      </c>
      <c r="BC39" t="str">
        <f>IF(BMHordeData!BC39 &lt;&gt; 0, "&lt;entity name='zombieFatCopRadiated' prob='" &amp; ROUND(BMHordeData!BC39,3) &amp; "' /&gt;", "")</f>
        <v>&lt;entity name='zombieFatCopRadiated' prob='0.024' /&gt;</v>
      </c>
      <c r="BD39" t="str">
        <f>IF(BMHordeData!BD39 &lt;&gt; 0, "&lt;entity name='zombieMaleHazmat' prob='" &amp; ROUND(BMHordeData!BD39,3) &amp; "' /&gt;", "")</f>
        <v>&lt;entity name='zombieMaleHazmat' prob='0.88' /&gt;</v>
      </c>
      <c r="BE39" t="str">
        <f>IF(BMHordeData!BE39 &lt;&gt; 0, "&lt;entity name='zombieMaleHazmat' prob='" &amp; ROUND(BMHordeData!BE39,3) &amp; "' /&gt;", "")</f>
        <v>&lt;entity name='zombieMaleHazmat' prob='0.25' /&gt;</v>
      </c>
      <c r="BF39" t="str">
        <f>IF(BMHordeData!BF39 &lt;&gt; 0, "&lt;entity name='zombieUtilityWorker' prob='" &amp; ROUND(BMHordeData!BF39,3) &amp; "' /&gt;", "")</f>
        <v>&lt;entity name='zombieUtilityWorker' prob='0.88' /&gt;</v>
      </c>
      <c r="BG39" t="str">
        <f>IF(BMHordeData!BG39 &lt;&gt; 0, "&lt;entity name='zombieUtilityWorkerFeral' prob='" &amp; ROUND(BMHordeData!BG39,3) &amp; "' /&gt;", "")</f>
        <v>&lt;entity name='zombieUtilityWorkerFeral' prob='0.23' /&gt;</v>
      </c>
      <c r="BH39" t="str">
        <f>IF(BMHordeData!BH39 &lt;&gt; 0, "&lt;entity name='zombieSoldier' prob='" &amp; ROUND(BMHordeData!BH39,3) &amp; "' /&gt;", "")</f>
        <v>&lt;entity name='zombieSoldier' prob='0.42' /&gt;</v>
      </c>
      <c r="BI39" t="str">
        <f>IF(BMHordeData!BI39 &lt;&gt; 0, "&lt;entity name='zombieSoldierFeral' prob='" &amp; ROUND(BMHordeData!BI39,3) &amp; "' /&gt;", "")</f>
        <v>&lt;entity name='zombieSoldierFeral' prob='0.115' /&gt;</v>
      </c>
      <c r="BJ39" t="str">
        <f>IF(BMHordeData!BJ39 &lt;&gt; 0, "&lt;entity name='zombieSoldierRadiated' prob='" &amp; ROUND(BMHordeData!BJ39,3) &amp; "' /&gt;", "")</f>
        <v>&lt;entity name='zombieSoldierRadiated' prob='0.06' /&gt;</v>
      </c>
      <c r="BK39" t="str">
        <f>IF(BMHordeData!BK39 &lt;&gt; 0, "&lt;entity name='zombieDemolition' prob='" &amp; ROUND(BMHordeData!BK39,3) &amp; "' /&gt;", "")</f>
        <v>&lt;entity name='zombieDemolition' prob='0.33' /&gt;</v>
      </c>
      <c r="BL39" t="str">
        <f>IF(BMHordeData!BL39 &lt;&gt; 0, "&lt;entity name='zombieDemolitionFeral' prob='" &amp; ROUND(BMHordeData!BL39,3) &amp; "' /&gt;", "")</f>
        <v>&lt;entity name='zombieDemolitionFeral' prob='0.012' /&gt;</v>
      </c>
      <c r="BM39" t="str">
        <f>IF(BMHordeData!BM39 &lt;&gt; 0, "&lt;entity name='zombieSkateboarder' prob='" &amp; ROUND(BMHordeData!BM39,3) &amp; "' /&gt;", "")</f>
        <v>&lt;entity name='zombieSkateboarder' prob='0.77' /&gt;</v>
      </c>
      <c r="BN39" t="str">
        <f>IF(BMHordeData!BN39 &lt;&gt; 0, "&lt;entity name='zombieSkateboarderFeral' prob='" &amp; ROUND(BMHordeData!BN39,3) &amp; "' /&gt;", "")</f>
        <v>&lt;entity name='zombieSkateboarderFeral' prob='0.33' /&gt;</v>
      </c>
      <c r="BO39" t="str">
        <f>IF(BMHordeData!BO39 &lt;&gt; 0, "&lt;entity name='zombieSkateboarderRadiated' prob='" &amp; ROUND(BMHordeData!BO39,3) &amp; "' /&gt;", "")</f>
        <v>&lt;entity name='zombieSkateboarderRadiated' prob='0.115' /&gt;</v>
      </c>
      <c r="BP39" t="str">
        <f>IF(BMHordeData!BP39 &lt;&gt; 0, "&lt;entity name='zombieCheerleader' prob='" &amp; ROUND(BMHordeData!BP39,3) &amp; "' /&gt;", "")</f>
        <v>&lt;entity name='zombieCheerleader' prob='0.77' /&gt;</v>
      </c>
      <c r="BQ39" t="str">
        <f>IF(BMHordeData!BQ39 &lt;&gt; 0, "&lt;entity name='zombieCheerleaderFeral' prob='" &amp; ROUND(BMHordeData!BQ39,3) &amp; "' /&gt;", "")</f>
        <v>&lt;entity name='zombieCheerleaderFeral' prob='0.33' /&gt;</v>
      </c>
      <c r="BR39" t="str">
        <f>IF(BMHordeData!BR39 &lt;&gt; 0, "&lt;entity name='zombieCheerleaderRadiated' prob='" &amp; ROUND(BMHordeData!BR39,3) &amp; "' /&gt;", "")</f>
        <v>&lt;entity name='zombieCheerleaderRadiated' prob='0.115' /&gt;</v>
      </c>
      <c r="BS39" t="str">
        <f>IF(BMHordeData!BS39 &lt;&gt; 0, "&lt;entity name='zombieOldTimer' prob='" &amp; ROUND(BMHordeData!BS39,3) &amp; "' /&gt;", "")</f>
        <v>&lt;entity name='zombieOldTimer' prob='0.77' /&gt;</v>
      </c>
      <c r="BT39" t="str">
        <f>IF(BMHordeData!BT39 &lt;&gt; 0, "&lt;entity name='zombieOldTimerFeral' prob='" &amp; ROUND(BMHordeData!BT39,3) &amp; "' /&gt;", "")</f>
        <v>&lt;entity name='zombieOldTimerFeral' prob='0.33' /&gt;</v>
      </c>
      <c r="BU39" t="str">
        <f>IF(BMHordeData!BU39 &lt;&gt; 0, "&lt;entity name='zombieOldTimerRadiated' prob='" &amp; ROUND(BMHordeData!BU39,3) &amp; "' /&gt;", "")</f>
        <v>&lt;entity name='zombieOldTimerRadiated' prob='0.115' /&gt;</v>
      </c>
      <c r="BV39" t="str">
        <f>IF(BMHordeData!BV39 &lt;&gt; 0, "&lt;entity name='zombieBiker' prob='" &amp; ROUND(BMHordeData!BV39,3) &amp; "' /&gt;", "")</f>
        <v>&lt;entity name='zombieBiker' prob='0.42' /&gt;</v>
      </c>
      <c r="BW39" t="str">
        <f>IF(BMHordeData!BW39 &lt;&gt; 0, "&lt;entity name='zombieBikerFeral' prob='" &amp; ROUND(BMHordeData!BW39,3) &amp; "' /&gt;", "")</f>
        <v>&lt;entity name='zombieBikerFeral' prob='0.23' /&gt;</v>
      </c>
      <c r="BX39" t="str">
        <f>IF(BMHordeData!BX39 &lt;&gt; 0, "&lt;entity name='zombieBikerRadiated' prob='" &amp; ROUND(BMHordeData!BX39,3) &amp; "' /&gt;", "")</f>
        <v>&lt;entity name='zombieBikerRadiated' prob='0.06' /&gt;</v>
      </c>
      <c r="BY39" t="str">
        <f>IF(BMHordeData!BY39 &lt;&gt; 0, "&lt;entity name='zombieFarmer' prob='" &amp; ROUND(BMHordeData!BY39,3) &amp; "' /&gt;", "")</f>
        <v>&lt;entity name='zombieFarmer' prob='0.88' /&gt;</v>
      </c>
      <c r="BZ39" t="str">
        <f>IF(BMHordeData!BZ39 &lt;&gt; 0, "&lt;entity name='zombieFarmerFeral' prob='" &amp; ROUND(BMHordeData!BZ39,3) &amp; "' /&gt;", "")</f>
        <v>&lt;entity name='zombieFarmerFeral' prob='0.33' /&gt;</v>
      </c>
      <c r="CA39" t="str">
        <f>IF(BMHordeData!CA39 &lt;&gt; 0, "&lt;entity name='zombieStripper' prob='" &amp; ROUND(BMHordeData!CA39,3) &amp; "' /&gt;", "")</f>
        <v/>
      </c>
      <c r="CB39" t="str">
        <f>IF(BMHordeData!CB39 &lt;&gt; 0, "&lt;entity name='zombieStripperFeral' prob='" &amp; ROUND(BMHordeData!CB39,3) &amp; "' /&gt;", "")</f>
        <v/>
      </c>
      <c r="CC39" t="str">
        <f>IF(BMHordeData!CC39 &lt;&gt; 0, "&lt;entity name='animalZombieBear' prob='" &amp; ROUND(BMHordeData!CC39,3) &amp; "' /&gt;", "")</f>
        <v>&lt;entity name='animalZombieBear' prob='0.23' /&gt;</v>
      </c>
      <c r="CD39" t="str">
        <f>IF(BMHordeData!CD39 &lt;&gt; 0, "&lt;entity name='animalZombieBearFeral' prob='" &amp; ROUND(BMHordeData!CD39,3) &amp; "' /&gt;", "")</f>
        <v>&lt;entity name='animalZombieBearFeral' prob='0.024' /&gt;</v>
      </c>
      <c r="CE39" t="str">
        <f>IF(BMHordeData!CE39 &lt;&gt; 0, "&lt;entity name='animalZombieVulture' prob='" &amp; ROUND(BMHordeData!CE39,3) &amp; "' /&gt;", "")</f>
        <v>&lt;entity name='animalZombieVulture' prob='0.915' /&gt;</v>
      </c>
      <c r="CF39" t="str">
        <f>IF(BMHordeData!CF39 &lt;&gt; 0, "&lt;entity name='animalZombieVultureRadiated' prob='" &amp; ROUND(BMHordeData!CF39,3) &amp; "' /&gt;", "")</f>
        <v>&lt;entity name='animalZombieVultureRadiated' prob='0.18' /&gt;</v>
      </c>
      <c r="CG39" t="str">
        <f>IF(BMHordeData!CG39 &lt;&gt; 0, "&lt;entity name='animalZombieDog' prob='" &amp; ROUND(BMHordeData!CG39,3) &amp; "' /&gt;", "")</f>
        <v>&lt;entity name='animalZombieDog' prob='0.82' /&gt;</v>
      </c>
      <c r="CH39" t="str">
        <f>IF(BMHordeData!CH39 &lt;&gt; 0, "&lt;entity name='animalBossGrace' prob='" &amp; ROUND(BMHordeData!CH39,3) &amp; "' /&gt;", "")</f>
        <v>&lt;entity name='animalBossGrace' prob='0.01' /&gt;</v>
      </c>
      <c r="CI39" t="s">
        <v>86</v>
      </c>
    </row>
    <row r="40" spans="1:87" x14ac:dyDescent="0.25">
      <c r="A40" t="str">
        <f>"&lt;entitygroup name='feralHordeStageGS" &amp; BMHordeData!A40 &amp; "'&gt;"</f>
        <v>&lt;entitygroup name='feralHordeStageGS195'&gt;</v>
      </c>
      <c r="B40" t="str">
        <f>IF(BMHordeData!B40 &lt;&gt; 0, "&lt;entity name='zombieWight' prob='" &amp; ROUND(BMHordeData!B40,3) &amp; "' /&gt;", "")</f>
        <v>&lt;entity name='zombieWight' prob='0.83' /&gt;</v>
      </c>
      <c r="C40" t="str">
        <f>IF(BMHordeData!C40 &lt;&gt; 0, "&lt;entity name='zombieWightFeral' prob='" &amp; ROUND(BMHordeData!C40, 3) &amp; "' /&gt;", "")</f>
        <v>&lt;entity name='zombieWightFeral' prob='0.34' /&gt;</v>
      </c>
      <c r="D40" t="str">
        <f>IF(BMHordeData!D40 &lt;&gt; 0, "&lt;entity name='zombieWightRadiated' prob='" &amp; ROUND(BMHordeData!D40,3) &amp; "' /&gt;", "")</f>
        <v>&lt;entity name='zombieWightRadiated' prob='0.095' /&gt;</v>
      </c>
      <c r="E40" t="str">
        <f>IF(BMHordeData!E40 &lt;&gt; 0, "&lt;entity name='zombieBoe' prob='" &amp; ROUND(BMHordeData!E40,3) &amp; "' /&gt;", "")</f>
        <v>&lt;entity name='zombieBoe' prob='0.76' /&gt;</v>
      </c>
      <c r="F40" t="str">
        <f>IF(BMHordeData!F40 &lt;&gt; 0, "&lt;entity name='zombieBoeFeral' prob='" &amp; ROUND(BMHordeData!F40,3) &amp; "' /&gt;", "")</f>
        <v>&lt;entity name='zombieBoeFeral' prob='0.34' /&gt;</v>
      </c>
      <c r="G40" t="str">
        <f>IF(BMHordeData!G40 &lt;&gt; 0, "&lt;entity name='zombieBoeRadiated' prob='" &amp; ROUND(BMHordeData!G40,3) &amp; "' /&gt;", "")</f>
        <v>&lt;entity name='zombieBoeRadiated' prob='0.12' /&gt;</v>
      </c>
      <c r="H40" t="str">
        <f>IF(BMHordeData!H40 &lt;&gt; 0, "&lt;entity name='zombieFootballPlayer' prob='" &amp; ROUND(BMHordeData!H40,3) &amp; "' /&gt;", "")</f>
        <v>&lt;entity name='zombieFootballPlayer' prob='0.53' /&gt;</v>
      </c>
      <c r="I40" t="str">
        <f>IF(BMHordeData!I40 &lt;&gt; 0, "&lt;entity name='zombieFootballPlayerFeral' prob='" &amp; ROUND(BMHordeData!I40,3) &amp; "' /&gt;", "")</f>
        <v>&lt;entity name='zombieFootballPlayerFeral' prob='0.12' /&gt;</v>
      </c>
      <c r="J40" t="str">
        <f>IF(BMHordeData!J40 &lt;&gt; 0, "&lt;entity name='zombieFemaleFat' prob='" &amp; BMHordeData!J40 &amp; "' /&gt;", "")</f>
        <v>&lt;entity name='zombieFemaleFat' prob='0.83' /&gt;</v>
      </c>
      <c r="K40" t="str">
        <f>IF(BMHordeData!K40 &lt;&gt; 0, "&lt;entity name='zombieFemaleFatFeral' prob='" &amp; ROUND(BMHordeData!K40,3) &amp; "' /&gt;", "")</f>
        <v>&lt;entity name='zombieFemaleFatFeral' prob='0.34' /&gt;</v>
      </c>
      <c r="L40" t="str">
        <f>IF(BMHordeData!L40 &lt;&gt; 0, "&lt;entity name='zombieFemaleFatRadiated' prob='" &amp; ROUND(BMHordeData!L40,3) &amp; "' /&gt;", "")</f>
        <v>&lt;entity name='zombieFemaleFatRadiated' prob='0.12' /&gt;</v>
      </c>
      <c r="M40" t="str">
        <f>IF(BMHordeData!M40 &lt;&gt; 0, "&lt;entity name='zombieJoe' prob='" &amp; ROUND(BMHordeData!M40,3) &amp; "' /&gt;", "")</f>
        <v>&lt;entity name='zombieJoe' prob='0.76' /&gt;</v>
      </c>
      <c r="N40" t="str">
        <f>IF(BMHordeData!N40 &lt;&gt; 0, "&lt;entity name='zombieJoeFeral' prob='" &amp; ROUND(BMHordeData!N40,3) &amp; "' /&gt;", "")</f>
        <v>&lt;entity name='zombieJoeFeral' prob='0.34' /&gt;</v>
      </c>
      <c r="O40" t="str">
        <f>IF(BMHordeData!O40 &lt;&gt; 0, "&lt;entity name='zombieJoeRadiated' prob='" &amp; ROUND(BMHordeData!O40,) &amp; "' /&gt;", "")</f>
        <v>&lt;entity name='zombieJoeRadiated' prob='0' /&gt;</v>
      </c>
      <c r="P40" t="str">
        <f>IF(BMHordeData!P40 &lt;&gt; 0, "&lt;entity name='zombieJoe' prob='" &amp; ROUND(BMHordeData!P40,3) &amp; "' /&gt;", "")</f>
        <v>&lt;entity name='zombieJoe' prob='0.76' /&gt;</v>
      </c>
      <c r="Q40" t="str">
        <f>IF(BMHordeData!Q40 &lt;&gt; 0, "&lt;entity name='zombieJoeFeral' prob='" &amp; ROUND(BMHordeData!Q40,3) &amp; "' /&gt;", "")</f>
        <v>&lt;entity name='zombieJoeFeral' prob='0.34' /&gt;</v>
      </c>
      <c r="R40" t="str">
        <f>IF(BMHordeData!R40 &lt;&gt; 0, "&lt;entity name='zombieJoeRadiated' prob='" &amp; ROUND(BMHordeData!R40,3) &amp; "' /&gt;", "")</f>
        <v>&lt;entity name='zombieJoeRadiated' prob='0.12' /&gt;</v>
      </c>
      <c r="S40" t="str">
        <f>IF(BMHordeData!S40 &lt;&gt; 0, "&lt;entity name='zombieArlene' prob='" &amp; ROUND(BMHordeData!S40,3) &amp; "' /&gt;", "")</f>
        <v>&lt;entity name='zombieArlene' prob='0.76' /&gt;</v>
      </c>
      <c r="T40" t="str">
        <f>IF(BMHordeData!T40 &lt;&gt; 0, "&lt;entity name='zombieArleneFeral' prob='" &amp; ROUND(BMHordeData!T40,3) &amp; "' /&gt;", "")</f>
        <v>&lt;entity name='zombieArleneFeral' prob='0.34' /&gt;</v>
      </c>
      <c r="U40" t="str">
        <f>IF(BMHordeData!U40 &lt;&gt; 0, "&lt;entity name='zombieArleneRadiated' prob='" &amp; ROUND(BMHordeData!U40,3) &amp; "' /&gt;", "")</f>
        <v>&lt;entity name='zombieArleneRadiated' prob='0.12' /&gt;</v>
      </c>
      <c r="V40" t="str">
        <f>IF(BMHordeData!V40 &lt;&gt; 0, "&lt;entity name='zombieArleneRadiatedHorde' prob='" &amp; ROUND(BMHordeData!V40,3) &amp; "' /&gt;", "")</f>
        <v>&lt;entity name='zombieArleneRadiatedHorde' prob='0.42' /&gt;</v>
      </c>
      <c r="W40" t="str">
        <f>IF(BMHordeData!W40 &lt;&gt; 0, "&lt;entity name='zombieLab' prob='" &amp; ROUND(BMHordeData!W40,3) &amp; "' /&gt;", "")</f>
        <v>&lt;entity name='zombieLab' prob='0.76' /&gt;</v>
      </c>
      <c r="X40" t="str">
        <f>IF(BMHordeData!X40 &lt;&gt; 0, "&lt;entity name='zombieLabFeral' prob='" &amp; ROUND(BMHordeData!X40,3) &amp; "' /&gt;", "")</f>
        <v>&lt;entity name='zombieLabFeral' prob='0.34' /&gt;</v>
      </c>
      <c r="Y40" t="str">
        <f>IF(BMHordeData!Y40 &lt;&gt; 0, "&lt;entity name='zombieLabRadiated' prob='" &amp; ROUND(BMHordeData!Y40,3) &amp; "' /&gt;", "")</f>
        <v>&lt;entity name='zombieLabRadiated' prob='0.12' /&gt;</v>
      </c>
      <c r="Z40" t="str">
        <f>IF(BMHordeData!Z40 &lt;&gt; 0, "&lt;entity name='zombieDarlene' prob='" &amp; ROUND(BMHordeData!Z40,3) &amp; "' /&gt;", "")</f>
        <v>&lt;entity name='zombieDarlene' prob='0.76' /&gt;</v>
      </c>
      <c r="AA40" t="str">
        <f>IF(BMHordeData!AA40 &lt;&gt; 0, "&lt;entity name='zombieDarleneFeral' prob='" &amp; ROUND(BMHordeData!AA40,3) &amp; "' /&gt;", "")</f>
        <v>&lt;entity name='zombieDarleneFeral' prob='0.34' /&gt;</v>
      </c>
      <c r="AB40" t="str">
        <f>IF(BMHordeData!AB40 &lt;&gt; 0, "&lt;entity name='zombieDarleneRadiated' prob='" &amp; ROUND(BMHordeData!AB40,3) &amp; "' /&gt;", "")</f>
        <v>&lt;entity name='zombieDarleneRadiated' prob='0.12' /&gt;</v>
      </c>
      <c r="AC40" t="str">
        <f>IF(BMHordeData!AC40 &lt;&gt; 0, "&lt;entity name='zombieMarlene' prob='" &amp; ROUND(BMHordeData!AC40,3) &amp; "' /&gt;", "")</f>
        <v>&lt;entity name='zombieMarlene' prob='0.76' /&gt;</v>
      </c>
      <c r="AD40" t="str">
        <f>IF(BMHordeData!AD40 &lt;&gt; 0, "&lt;entity name='zombieMarleneFeral' prob='" &amp; ROUND(BMHordeData!AD40,3) &amp; "' /&gt;", "")</f>
        <v>&lt;entity name='zombieMarleneFeral' prob='0.34' /&gt;</v>
      </c>
      <c r="AE40" t="str">
        <f>IF(BMHordeData!AE40 &lt;&gt; 0, "&lt;entity name='zombieMarleneRadiated' prob='" &amp; ROUND(BMHordeData!AE40,3) &amp; "' /&gt;", "")</f>
        <v>&lt;entity name='zombieMarleneRadiated' prob='0.12' /&gt;</v>
      </c>
      <c r="AF40" t="str">
        <f>IF(BMHordeData!AF40 &lt;&gt; 0, "&lt;entity name='zombieYo' prob='" &amp; ROUND(BMHordeData!AF40,3) &amp; "' /&gt;", "")</f>
        <v>&lt;entity name='zombieYo' prob='0.76' /&gt;</v>
      </c>
      <c r="AG40" t="str">
        <f>IF(BMHordeData!AG40 &lt;&gt; 0, "&lt;entity name='zombieYoFeral' prob='" &amp; ROUND(BMHordeData!AG40,3) &amp; "' /&gt;", "")</f>
        <v>&lt;entity name='zombieYoFeral' prob='0.34' /&gt;</v>
      </c>
      <c r="AH40" t="str">
        <f>IF(BMHordeData!AH40 &lt;&gt; 0, "&lt;entity name='zombieYoRadiated' prob='" &amp; ROUND(BMHordeData!AH40,3) &amp; "' /&gt;", "")</f>
        <v>&lt;entity name='zombieYoRadiated' prob='0.12' /&gt;</v>
      </c>
      <c r="AI40" t="str">
        <f>IF(BMHordeData!AI40 &lt;&gt; 0, "&lt;entity name='zombieSteve' prob='" &amp; ROUND(BMHordeData!AI40,3) &amp; "' /&gt;", "")</f>
        <v>&lt;entity name='zombieSteve' prob='0.76' /&gt;</v>
      </c>
      <c r="AJ40" t="str">
        <f>IF(BMHordeData!AJ40 &lt;&gt; 0, "&lt;entity name='zombieSteveFeral' prob='" &amp; ROUND(BMHordeData!AJ40,3) &amp; "' /&gt;", "")</f>
        <v>&lt;entity name='zombieSteveFeral' prob='0.34' /&gt;</v>
      </c>
      <c r="AK40" t="str">
        <f>IF(BMHordeData!AK40 &lt;&gt; 0, "&lt;entity name='zombieSteveRadiated' prob='" &amp; ROUND(BMHordeData!AK40,3) &amp; "' /&gt;", "")</f>
        <v>&lt;entity name='zombieSteveRadiated' prob='0.12' /&gt;</v>
      </c>
      <c r="AL40" t="str">
        <f>IF(BMHordeData!AL40 &lt;&gt; 0, "&lt;entity name='zombieSteveCrawler' prob='" &amp; ROUND(BMHordeData!AL40,3) &amp; "' /&gt;", "")</f>
        <v>&lt;entity name='zombieSteveCrawler' prob='0.76' /&gt;</v>
      </c>
      <c r="AM40" t="str">
        <f>IF(BMHordeData!AM40 &lt;&gt; 0, "&lt;entity name='zombieSteveCrawlerFeral' prob='" &amp; BMHordeData!AM40 &amp; "' /&gt;", "")</f>
        <v>&lt;entity name='zombieSteveCrawlerFeral' prob='0.38' /&gt;</v>
      </c>
      <c r="AN40" t="str">
        <f>IF(BMHordeData!AN40 &lt;&gt; 0, "&lt;entity name='zombieBusinessMan' prob='" &amp; ROUND(BMHordeData!AN40,3) &amp; "' /&gt;", "")</f>
        <v>&lt;entity name='zombieBusinessMan' prob='0.76' /&gt;</v>
      </c>
      <c r="AO40" t="str">
        <f>IF(BMHordeData!AO40 &lt;&gt; 0, "&lt;entity name='zombieBusinessManFeral' prob='" &amp; ROUND(BMHordeData!AO40,3) &amp; "' /&gt;", "")</f>
        <v>&lt;entity name='zombieBusinessManFeral' prob='0.34' /&gt;</v>
      </c>
      <c r="AP40" t="str">
        <f>IF(BMHordeData!AP40 &lt;&gt; 0, "&lt;entity name='zombieSnow' prob='" &amp; ROUND(BMHordeData!AP40,3) &amp; "' /&gt;", "")</f>
        <v>&lt;entity name='zombieSnow' prob='0.63' /&gt;</v>
      </c>
      <c r="AQ40" t="str">
        <f>IF(BMHordeData!AQ40 &lt;&gt; 0, "&lt;entity name='zombieSnowFeral' prob='" &amp; ROUND(BMHordeData!AQ40,3) &amp; "' /&gt;", "")</f>
        <v>&lt;entity name='zombieSnowFeral' prob='0.26' /&gt;</v>
      </c>
      <c r="AR40" t="str">
        <f>IF(BMHordeData!AR40 &lt;&gt; 0, "&lt;entity name='zombieSpider' prob='" &amp; ROUND(BMHordeData!AR40,3) &amp; "' /&gt;", "")</f>
        <v>&lt;entity name='zombieSpider' prob='0.91' /&gt;</v>
      </c>
      <c r="AS40" t="str">
        <f>IF(BMHordeData!AS40 &lt;&gt; 0, "&lt;entity name='zombieSpiderFeral' prob='" &amp; ROUND(BMHordeData!AS40,3) &amp; "' /&gt;", "")</f>
        <v>&lt;entity name='zombieSpiderFeral' prob='0.33' /&gt;</v>
      </c>
      <c r="AT40" t="str">
        <f>IF(BMHordeData!AT40 &lt;&gt; 0, "&lt;entity name='zombieSpiderRadiated' prob='" &amp; ROUND(BMHordeData!AT40,3) &amp; "' /&gt;", "")</f>
        <v>&lt;entity name='zombieSpiderRadiated' prob='0.12' /&gt;</v>
      </c>
      <c r="AU40" t="str">
        <f>IF(BMHordeData!AU40 &lt;&gt; 0, "&lt;entity name='zombieBurnt' prob='" &amp; ROUND(BMHordeData!AU40,3) &amp; "' /&gt;", "")</f>
        <v>&lt;entity name='zombieBurnt' prob='0.87' /&gt;</v>
      </c>
      <c r="AV40" t="str">
        <f>IF(BMHordeData!AV40 &lt;&gt; 0, "&lt;entity name='zombieBurnt' prob='" &amp; ROUND(BMHordeData!AV40,3) &amp; "' /&gt;", "")</f>
        <v>&lt;entity name='zombieBurnt' prob='0.26' /&gt;</v>
      </c>
      <c r="AW40" t="str">
        <f>IF(BMHordeData!AW40 &lt;&gt; 0, "&lt;entity name='zombieNurse' prob='" &amp; ROUND(BMHordeData!AW40,3) &amp; "' /&gt;", "")</f>
        <v>&lt;entity name='zombieNurse' prob='0.76' /&gt;</v>
      </c>
      <c r="AX40" t="str">
        <f>IF(BMHordeData!AX40 &lt;&gt; 0, "&lt;entity name='zombieNurseFeral' prob='" &amp; ROUND(BMHordeData!AX40,3) &amp; "' /&gt;", "")</f>
        <v>&lt;entity name='zombieNurseFeral' prob='0.34' /&gt;</v>
      </c>
      <c r="AY40" t="str">
        <f>IF(BMHordeData!AY40 &lt;&gt; 0, "&lt;entity name='zombieFatHawaiian' prob='" &amp; ROUND(BMHordeData!AY40,3) &amp; "' /&gt;", "")</f>
        <v>&lt;entity name='zombieFatHawaiian' prob='0.87' /&gt;</v>
      </c>
      <c r="AZ40" t="str">
        <f>IF(BMHordeData!AZ40 &lt;&gt; 0, "&lt;entity name='zombieFatHawaiianFeral' prob='" &amp; ROUND(BMHordeData!AZ40,3) &amp; "' /&gt;", "")</f>
        <v>&lt;entity name='zombieFatHawaiianFeral' prob='0.33' /&gt;</v>
      </c>
      <c r="BA40" t="str">
        <f>IF(BMHordeData!BA40 &lt;&gt; 0, "&lt;entity name='zombieFatCop' prob='" &amp; ROUND(BMHordeData!BA40,3) &amp; "' /&gt;", "")</f>
        <v>&lt;entity name='zombieFatCop' prob='0.43' /&gt;</v>
      </c>
      <c r="BB40" t="str">
        <f>IF(BMHordeData!BB40 &lt;&gt; 0, "&lt;entity name='zombieFatCopFeral' prob='" &amp; ROUND(BMHordeData!BB40,3) &amp; "' /&gt;", "")</f>
        <v>&lt;entity name='zombieFatCopFeral' prob='0.24' /&gt;</v>
      </c>
      <c r="BC40" t="str">
        <f>IF(BMHordeData!BC40 &lt;&gt; 0, "&lt;entity name='zombieFatCopRadiated' prob='" &amp; ROUND(BMHordeData!BC40,3) &amp; "' /&gt;", "")</f>
        <v>&lt;entity name='zombieFatCopRadiated' prob='0.028' /&gt;</v>
      </c>
      <c r="BD40" t="str">
        <f>IF(BMHordeData!BD40 &lt;&gt; 0, "&lt;entity name='zombieMaleHazmat' prob='" &amp; ROUND(BMHordeData!BD40,3) &amp; "' /&gt;", "")</f>
        <v>&lt;entity name='zombieMaleHazmat' prob='0.87' /&gt;</v>
      </c>
      <c r="BE40" t="str">
        <f>IF(BMHordeData!BE40 &lt;&gt; 0, "&lt;entity name='zombieMaleHazmat' prob='" &amp; ROUND(BMHordeData!BE40,3) &amp; "' /&gt;", "")</f>
        <v>&lt;entity name='zombieMaleHazmat' prob='0.26' /&gt;</v>
      </c>
      <c r="BF40" t="str">
        <f>IF(BMHordeData!BF40 &lt;&gt; 0, "&lt;entity name='zombieUtilityWorker' prob='" &amp; ROUND(BMHordeData!BF40,3) &amp; "' /&gt;", "")</f>
        <v>&lt;entity name='zombieUtilityWorker' prob='0.87' /&gt;</v>
      </c>
      <c r="BG40" t="str">
        <f>IF(BMHordeData!BG40 &lt;&gt; 0, "&lt;entity name='zombieUtilityWorkerFeral' prob='" &amp; ROUND(BMHordeData!BG40,3) &amp; "' /&gt;", "")</f>
        <v>&lt;entity name='zombieUtilityWorkerFeral' prob='0.24' /&gt;</v>
      </c>
      <c r="BH40" t="str">
        <f>IF(BMHordeData!BH40 &lt;&gt; 0, "&lt;entity name='zombieSoldier' prob='" &amp; ROUND(BMHordeData!BH40,3) &amp; "' /&gt;", "")</f>
        <v>&lt;entity name='zombieSoldier' prob='0.43' /&gt;</v>
      </c>
      <c r="BI40" t="str">
        <f>IF(BMHordeData!BI40 &lt;&gt; 0, "&lt;entity name='zombieSoldierFeral' prob='" &amp; ROUND(BMHordeData!BI40,3) &amp; "' /&gt;", "")</f>
        <v>&lt;entity name='zombieSoldierFeral' prob='0.12' /&gt;</v>
      </c>
      <c r="BJ40" t="str">
        <f>IF(BMHordeData!BJ40 &lt;&gt; 0, "&lt;entity name='zombieSoldierRadiated' prob='" &amp; ROUND(BMHordeData!BJ40,3) &amp; "' /&gt;", "")</f>
        <v>&lt;entity name='zombieSoldierRadiated' prob='0.065' /&gt;</v>
      </c>
      <c r="BK40" t="str">
        <f>IF(BMHordeData!BK40 &lt;&gt; 0, "&lt;entity name='zombieDemolition' prob='" &amp; ROUND(BMHordeData!BK40,3) &amp; "' /&gt;", "")</f>
        <v>&lt;entity name='zombieDemolition' prob='0.34' /&gt;</v>
      </c>
      <c r="BL40" t="str">
        <f>IF(BMHordeData!BL40 &lt;&gt; 0, "&lt;entity name='zombieDemolitionFeral' prob='" &amp; ROUND(BMHordeData!BL40,3) &amp; "' /&gt;", "")</f>
        <v>&lt;entity name='zombieDemolitionFeral' prob='0.014' /&gt;</v>
      </c>
      <c r="BM40" t="str">
        <f>IF(BMHordeData!BM40 &lt;&gt; 0, "&lt;entity name='zombieSkateboarder' prob='" &amp; ROUND(BMHordeData!BM40,3) &amp; "' /&gt;", "")</f>
        <v>&lt;entity name='zombieSkateboarder' prob='0.76' /&gt;</v>
      </c>
      <c r="BN40" t="str">
        <f>IF(BMHordeData!BN40 &lt;&gt; 0, "&lt;entity name='zombieSkateboarderFeral' prob='" &amp; ROUND(BMHordeData!BN40,3) &amp; "' /&gt;", "")</f>
        <v>&lt;entity name='zombieSkateboarderFeral' prob='0.34' /&gt;</v>
      </c>
      <c r="BO40" t="str">
        <f>IF(BMHordeData!BO40 &lt;&gt; 0, "&lt;entity name='zombieSkateboarderRadiated' prob='" &amp; ROUND(BMHordeData!BO40,3) &amp; "' /&gt;", "")</f>
        <v>&lt;entity name='zombieSkateboarderRadiated' prob='0.12' /&gt;</v>
      </c>
      <c r="BP40" t="str">
        <f>IF(BMHordeData!BP40 &lt;&gt; 0, "&lt;entity name='zombieCheerleader' prob='" &amp; ROUND(BMHordeData!BP40,3) &amp; "' /&gt;", "")</f>
        <v>&lt;entity name='zombieCheerleader' prob='0.76' /&gt;</v>
      </c>
      <c r="BQ40" t="str">
        <f>IF(BMHordeData!BQ40 &lt;&gt; 0, "&lt;entity name='zombieCheerleaderFeral' prob='" &amp; ROUND(BMHordeData!BQ40,3) &amp; "' /&gt;", "")</f>
        <v>&lt;entity name='zombieCheerleaderFeral' prob='0.34' /&gt;</v>
      </c>
      <c r="BR40" t="str">
        <f>IF(BMHordeData!BR40 &lt;&gt; 0, "&lt;entity name='zombieCheerleaderRadiated' prob='" &amp; ROUND(BMHordeData!BR40,3) &amp; "' /&gt;", "")</f>
        <v>&lt;entity name='zombieCheerleaderRadiated' prob='0.12' /&gt;</v>
      </c>
      <c r="BS40" t="str">
        <f>IF(BMHordeData!BS40 &lt;&gt; 0, "&lt;entity name='zombieOldTimer' prob='" &amp; ROUND(BMHordeData!BS40,3) &amp; "' /&gt;", "")</f>
        <v>&lt;entity name='zombieOldTimer' prob='0.76' /&gt;</v>
      </c>
      <c r="BT40" t="str">
        <f>IF(BMHordeData!BT40 &lt;&gt; 0, "&lt;entity name='zombieOldTimerFeral' prob='" &amp; ROUND(BMHordeData!BT40,3) &amp; "' /&gt;", "")</f>
        <v>&lt;entity name='zombieOldTimerFeral' prob='0.34' /&gt;</v>
      </c>
      <c r="BU40" t="str">
        <f>IF(BMHordeData!BU40 &lt;&gt; 0, "&lt;entity name='zombieOldTimerRadiated' prob='" &amp; ROUND(BMHordeData!BU40,3) &amp; "' /&gt;", "")</f>
        <v>&lt;entity name='zombieOldTimerRadiated' prob='0.12' /&gt;</v>
      </c>
      <c r="BV40" t="str">
        <f>IF(BMHordeData!BV40 &lt;&gt; 0, "&lt;entity name='zombieBiker' prob='" &amp; ROUND(BMHordeData!BV40,3) &amp; "' /&gt;", "")</f>
        <v>&lt;entity name='zombieBiker' prob='0.43' /&gt;</v>
      </c>
      <c r="BW40" t="str">
        <f>IF(BMHordeData!BW40 &lt;&gt; 0, "&lt;entity name='zombieBikerFeral' prob='" &amp; ROUND(BMHordeData!BW40,3) &amp; "' /&gt;", "")</f>
        <v>&lt;entity name='zombieBikerFeral' prob='0.24' /&gt;</v>
      </c>
      <c r="BX40" t="str">
        <f>IF(BMHordeData!BX40 &lt;&gt; 0, "&lt;entity name='zombieBikerRadiated' prob='" &amp; ROUND(BMHordeData!BX40,3) &amp; "' /&gt;", "")</f>
        <v>&lt;entity name='zombieBikerRadiated' prob='0.065' /&gt;</v>
      </c>
      <c r="BY40" t="str">
        <f>IF(BMHordeData!BY40 &lt;&gt; 0, "&lt;entity name='zombieFarmer' prob='" &amp; ROUND(BMHordeData!BY40,3) &amp; "' /&gt;", "")</f>
        <v>&lt;entity name='zombieFarmer' prob='0.87' /&gt;</v>
      </c>
      <c r="BZ40" t="str">
        <f>IF(BMHordeData!BZ40 &lt;&gt; 0, "&lt;entity name='zombieFarmerFeral' prob='" &amp; ROUND(BMHordeData!BZ40,3) &amp; "' /&gt;", "")</f>
        <v>&lt;entity name='zombieFarmerFeral' prob='0.34' /&gt;</v>
      </c>
      <c r="CA40" t="str">
        <f>IF(BMHordeData!CA40 &lt;&gt; 0, "&lt;entity name='zombieStripper' prob='" &amp; ROUND(BMHordeData!CA40,3) &amp; "' /&gt;", "")</f>
        <v/>
      </c>
      <c r="CB40" t="str">
        <f>IF(BMHordeData!CB40 &lt;&gt; 0, "&lt;entity name='zombieStripperFeral' prob='" &amp; ROUND(BMHordeData!CB40,3) &amp; "' /&gt;", "")</f>
        <v/>
      </c>
      <c r="CC40" t="str">
        <f>IF(BMHordeData!CC40 &lt;&gt; 0, "&lt;entity name='animalZombieBear' prob='" &amp; ROUND(BMHordeData!CC40,3) &amp; "' /&gt;", "")</f>
        <v>&lt;entity name='animalZombieBear' prob='0.24' /&gt;</v>
      </c>
      <c r="CD40" t="str">
        <f>IF(BMHordeData!CD40 &lt;&gt; 0, "&lt;entity name='animalZombieBearFeral' prob='" &amp; ROUND(BMHordeData!CD40,3) &amp; "' /&gt;", "")</f>
        <v>&lt;entity name='animalZombieBearFeral' prob='0.026' /&gt;</v>
      </c>
      <c r="CE40" t="str">
        <f>IF(BMHordeData!CE40 &lt;&gt; 0, "&lt;entity name='animalZombieVulture' prob='" &amp; ROUND(BMHordeData!CE40,3) &amp; "' /&gt;", "")</f>
        <v>&lt;entity name='animalZombieVulture' prob='0.91' /&gt;</v>
      </c>
      <c r="CF40" t="str">
        <f>IF(BMHordeData!CF40 &lt;&gt; 0, "&lt;entity name='animalZombieVultureRadiated' prob='" &amp; ROUND(BMHordeData!CF40,3) &amp; "' /&gt;", "")</f>
        <v>&lt;entity name='animalZombieVultureRadiated' prob='0.185' /&gt;</v>
      </c>
      <c r="CG40" t="str">
        <f>IF(BMHordeData!CG40 &lt;&gt; 0, "&lt;entity name='animalZombieDog' prob='" &amp; ROUND(BMHordeData!CG40,3) &amp; "' /&gt;", "")</f>
        <v>&lt;entity name='animalZombieDog' prob='0.83' /&gt;</v>
      </c>
      <c r="CH40" t="str">
        <f>IF(BMHordeData!CH40 &lt;&gt; 0, "&lt;entity name='animalBossGrace' prob='" &amp; ROUND(BMHordeData!CH40,3) &amp; "' /&gt;", "")</f>
        <v>&lt;entity name='animalBossGrace' prob='0.01' /&gt;</v>
      </c>
      <c r="CI40" t="s">
        <v>86</v>
      </c>
    </row>
    <row r="41" spans="1:87" x14ac:dyDescent="0.25">
      <c r="A41" t="str">
        <f>"&lt;entitygroup name='feralHordeStageGS" &amp; BMHordeData!A41 &amp; "'&gt;"</f>
        <v>&lt;entitygroup name='feralHordeStageGS202'&gt;</v>
      </c>
      <c r="B41" t="str">
        <f>IF(BMHordeData!B41 &lt;&gt; 0, "&lt;entity name='zombieWight' prob='" &amp; ROUND(BMHordeData!B41,3) &amp; "' /&gt;", "")</f>
        <v>&lt;entity name='zombieWight' prob='0.84' /&gt;</v>
      </c>
      <c r="C41" t="str">
        <f>IF(BMHordeData!C41 &lt;&gt; 0, "&lt;entity name='zombieWightFeral' prob='" &amp; ROUND(BMHordeData!C41, 3) &amp; "' /&gt;", "")</f>
        <v>&lt;entity name='zombieWightFeral' prob='0.35' /&gt;</v>
      </c>
      <c r="D41" t="str">
        <f>IF(BMHordeData!D41 &lt;&gt; 0, "&lt;entity name='zombieWightRadiated' prob='" &amp; ROUND(BMHordeData!D41,3) &amp; "' /&gt;", "")</f>
        <v>&lt;entity name='zombieWightRadiated' prob='0.1' /&gt;</v>
      </c>
      <c r="E41" t="str">
        <f>IF(BMHordeData!E41 &lt;&gt; 0, "&lt;entity name='zombieBoe' prob='" &amp; ROUND(BMHordeData!E41,3) &amp; "' /&gt;", "")</f>
        <v>&lt;entity name='zombieBoe' prob='0.75' /&gt;</v>
      </c>
      <c r="F41" t="str">
        <f>IF(BMHordeData!F41 &lt;&gt; 0, "&lt;entity name='zombieBoeFeral' prob='" &amp; ROUND(BMHordeData!F41,3) &amp; "' /&gt;", "")</f>
        <v>&lt;entity name='zombieBoeFeral' prob='0.35' /&gt;</v>
      </c>
      <c r="G41" t="str">
        <f>IF(BMHordeData!G41 &lt;&gt; 0, "&lt;entity name='zombieBoeRadiated' prob='" &amp; ROUND(BMHordeData!G41,3) &amp; "' /&gt;", "")</f>
        <v>&lt;entity name='zombieBoeRadiated' prob='0.125' /&gt;</v>
      </c>
      <c r="H41" t="str">
        <f>IF(BMHordeData!H41 &lt;&gt; 0, "&lt;entity name='zombieFootballPlayer' prob='" &amp; ROUND(BMHordeData!H41,3) &amp; "' /&gt;", "")</f>
        <v>&lt;entity name='zombieFootballPlayer' prob='0.54' /&gt;</v>
      </c>
      <c r="I41" t="str">
        <f>IF(BMHordeData!I41 &lt;&gt; 0, "&lt;entity name='zombieFootballPlayerFeral' prob='" &amp; ROUND(BMHordeData!I41,3) &amp; "' /&gt;", "")</f>
        <v>&lt;entity name='zombieFootballPlayerFeral' prob='0.125' /&gt;</v>
      </c>
      <c r="J41" t="str">
        <f>IF(BMHordeData!J41 &lt;&gt; 0, "&lt;entity name='zombieFemaleFat' prob='" &amp; BMHordeData!J41 &amp; "' /&gt;", "")</f>
        <v>&lt;entity name='zombieFemaleFat' prob='0.84' /&gt;</v>
      </c>
      <c r="K41" t="str">
        <f>IF(BMHordeData!K41 &lt;&gt; 0, "&lt;entity name='zombieFemaleFatFeral' prob='" &amp; ROUND(BMHordeData!K41,3) &amp; "' /&gt;", "")</f>
        <v>&lt;entity name='zombieFemaleFatFeral' prob='0.35' /&gt;</v>
      </c>
      <c r="L41" t="str">
        <f>IF(BMHordeData!L41 &lt;&gt; 0, "&lt;entity name='zombieFemaleFatRadiated' prob='" &amp; ROUND(BMHordeData!L41,3) &amp; "' /&gt;", "")</f>
        <v>&lt;entity name='zombieFemaleFatRadiated' prob='0.125' /&gt;</v>
      </c>
      <c r="M41" t="str">
        <f>IF(BMHordeData!M41 &lt;&gt; 0, "&lt;entity name='zombieJoe' prob='" &amp; ROUND(BMHordeData!M41,3) &amp; "' /&gt;", "")</f>
        <v>&lt;entity name='zombieJoe' prob='0.75' /&gt;</v>
      </c>
      <c r="N41" t="str">
        <f>IF(BMHordeData!N41 &lt;&gt; 0, "&lt;entity name='zombieJoeFeral' prob='" &amp; ROUND(BMHordeData!N41,3) &amp; "' /&gt;", "")</f>
        <v>&lt;entity name='zombieJoeFeral' prob='0.35' /&gt;</v>
      </c>
      <c r="O41" t="str">
        <f>IF(BMHordeData!O41 &lt;&gt; 0, "&lt;entity name='zombieJoeRadiated' prob='" &amp; ROUND(BMHordeData!O41,) &amp; "' /&gt;", "")</f>
        <v>&lt;entity name='zombieJoeRadiated' prob='0' /&gt;</v>
      </c>
      <c r="P41" t="str">
        <f>IF(BMHordeData!P41 &lt;&gt; 0, "&lt;entity name='zombieJoe' prob='" &amp; ROUND(BMHordeData!P41,3) &amp; "' /&gt;", "")</f>
        <v>&lt;entity name='zombieJoe' prob='0.75' /&gt;</v>
      </c>
      <c r="Q41" t="str">
        <f>IF(BMHordeData!Q41 &lt;&gt; 0, "&lt;entity name='zombieJoeFeral' prob='" &amp; ROUND(BMHordeData!Q41,3) &amp; "' /&gt;", "")</f>
        <v>&lt;entity name='zombieJoeFeral' prob='0.35' /&gt;</v>
      </c>
      <c r="R41" t="str">
        <f>IF(BMHordeData!R41 &lt;&gt; 0, "&lt;entity name='zombieJoeRadiated' prob='" &amp; ROUND(BMHordeData!R41,3) &amp; "' /&gt;", "")</f>
        <v>&lt;entity name='zombieJoeRadiated' prob='0.125' /&gt;</v>
      </c>
      <c r="S41" t="str">
        <f>IF(BMHordeData!S41 &lt;&gt; 0, "&lt;entity name='zombieArlene' prob='" &amp; ROUND(BMHordeData!S41,3) &amp; "' /&gt;", "")</f>
        <v>&lt;entity name='zombieArlene' prob='0.75' /&gt;</v>
      </c>
      <c r="T41" t="str">
        <f>IF(BMHordeData!T41 &lt;&gt; 0, "&lt;entity name='zombieArleneFeral' prob='" &amp; ROUND(BMHordeData!T41,3) &amp; "' /&gt;", "")</f>
        <v>&lt;entity name='zombieArleneFeral' prob='0.35' /&gt;</v>
      </c>
      <c r="U41" t="str">
        <f>IF(BMHordeData!U41 &lt;&gt; 0, "&lt;entity name='zombieArleneRadiated' prob='" &amp; ROUND(BMHordeData!U41,3) &amp; "' /&gt;", "")</f>
        <v>&lt;entity name='zombieArleneRadiated' prob='0.125' /&gt;</v>
      </c>
      <c r="V41" t="str">
        <f>IF(BMHordeData!V41 &lt;&gt; 0, "&lt;entity name='zombieArleneRadiatedHorde' prob='" &amp; ROUND(BMHordeData!V41,3) &amp; "' /&gt;", "")</f>
        <v>&lt;entity name='zombieArleneRadiatedHorde' prob='0.41' /&gt;</v>
      </c>
      <c r="W41" t="str">
        <f>IF(BMHordeData!W41 &lt;&gt; 0, "&lt;entity name='zombieLab' prob='" &amp; ROUND(BMHordeData!W41,3) &amp; "' /&gt;", "")</f>
        <v>&lt;entity name='zombieLab' prob='0.75' /&gt;</v>
      </c>
      <c r="X41" t="str">
        <f>IF(BMHordeData!X41 &lt;&gt; 0, "&lt;entity name='zombieLabFeral' prob='" &amp; ROUND(BMHordeData!X41,3) &amp; "' /&gt;", "")</f>
        <v>&lt;entity name='zombieLabFeral' prob='0.35' /&gt;</v>
      </c>
      <c r="Y41" t="str">
        <f>IF(BMHordeData!Y41 &lt;&gt; 0, "&lt;entity name='zombieLabRadiated' prob='" &amp; ROUND(BMHordeData!Y41,3) &amp; "' /&gt;", "")</f>
        <v>&lt;entity name='zombieLabRadiated' prob='0.125' /&gt;</v>
      </c>
      <c r="Z41" t="str">
        <f>IF(BMHordeData!Z41 &lt;&gt; 0, "&lt;entity name='zombieDarlene' prob='" &amp; ROUND(BMHordeData!Z41,3) &amp; "' /&gt;", "")</f>
        <v>&lt;entity name='zombieDarlene' prob='0.75' /&gt;</v>
      </c>
      <c r="AA41" t="str">
        <f>IF(BMHordeData!AA41 &lt;&gt; 0, "&lt;entity name='zombieDarleneFeral' prob='" &amp; ROUND(BMHordeData!AA41,3) &amp; "' /&gt;", "")</f>
        <v>&lt;entity name='zombieDarleneFeral' prob='0.35' /&gt;</v>
      </c>
      <c r="AB41" t="str">
        <f>IF(BMHordeData!AB41 &lt;&gt; 0, "&lt;entity name='zombieDarleneRadiated' prob='" &amp; ROUND(BMHordeData!AB41,3) &amp; "' /&gt;", "")</f>
        <v>&lt;entity name='zombieDarleneRadiated' prob='0.125' /&gt;</v>
      </c>
      <c r="AC41" t="str">
        <f>IF(BMHordeData!AC41 &lt;&gt; 0, "&lt;entity name='zombieMarlene' prob='" &amp; ROUND(BMHordeData!AC41,3) &amp; "' /&gt;", "")</f>
        <v>&lt;entity name='zombieMarlene' prob='0.75' /&gt;</v>
      </c>
      <c r="AD41" t="str">
        <f>IF(BMHordeData!AD41 &lt;&gt; 0, "&lt;entity name='zombieMarleneFeral' prob='" &amp; ROUND(BMHordeData!AD41,3) &amp; "' /&gt;", "")</f>
        <v>&lt;entity name='zombieMarleneFeral' prob='0.35' /&gt;</v>
      </c>
      <c r="AE41" t="str">
        <f>IF(BMHordeData!AE41 &lt;&gt; 0, "&lt;entity name='zombieMarleneRadiated' prob='" &amp; ROUND(BMHordeData!AE41,3) &amp; "' /&gt;", "")</f>
        <v>&lt;entity name='zombieMarleneRadiated' prob='0.125' /&gt;</v>
      </c>
      <c r="AF41" t="str">
        <f>IF(BMHordeData!AF41 &lt;&gt; 0, "&lt;entity name='zombieYo' prob='" &amp; ROUND(BMHordeData!AF41,3) &amp; "' /&gt;", "")</f>
        <v>&lt;entity name='zombieYo' prob='0.75' /&gt;</v>
      </c>
      <c r="AG41" t="str">
        <f>IF(BMHordeData!AG41 &lt;&gt; 0, "&lt;entity name='zombieYoFeral' prob='" &amp; ROUND(BMHordeData!AG41,3) &amp; "' /&gt;", "")</f>
        <v>&lt;entity name='zombieYoFeral' prob='0.35' /&gt;</v>
      </c>
      <c r="AH41" t="str">
        <f>IF(BMHordeData!AH41 &lt;&gt; 0, "&lt;entity name='zombieYoRadiated' prob='" &amp; ROUND(BMHordeData!AH41,3) &amp; "' /&gt;", "")</f>
        <v>&lt;entity name='zombieYoRadiated' prob='0.125' /&gt;</v>
      </c>
      <c r="AI41" t="str">
        <f>IF(BMHordeData!AI41 &lt;&gt; 0, "&lt;entity name='zombieSteve' prob='" &amp; ROUND(BMHordeData!AI41,3) &amp; "' /&gt;", "")</f>
        <v>&lt;entity name='zombieSteve' prob='0.75' /&gt;</v>
      </c>
      <c r="AJ41" t="str">
        <f>IF(BMHordeData!AJ41 &lt;&gt; 0, "&lt;entity name='zombieSteveFeral' prob='" &amp; ROUND(BMHordeData!AJ41,3) &amp; "' /&gt;", "")</f>
        <v>&lt;entity name='zombieSteveFeral' prob='0.35' /&gt;</v>
      </c>
      <c r="AK41" t="str">
        <f>IF(BMHordeData!AK41 &lt;&gt; 0, "&lt;entity name='zombieSteveRadiated' prob='" &amp; ROUND(BMHordeData!AK41,3) &amp; "' /&gt;", "")</f>
        <v>&lt;entity name='zombieSteveRadiated' prob='0.125' /&gt;</v>
      </c>
      <c r="AL41" t="str">
        <f>IF(BMHordeData!AL41 &lt;&gt; 0, "&lt;entity name='zombieSteveCrawler' prob='" &amp; ROUND(BMHordeData!AL41,3) &amp; "' /&gt;", "")</f>
        <v>&lt;entity name='zombieSteveCrawler' prob='0.75' /&gt;</v>
      </c>
      <c r="AM41" t="str">
        <f>IF(BMHordeData!AM41 &lt;&gt; 0, "&lt;entity name='zombieSteveCrawlerFeral' prob='" &amp; BMHordeData!AM41 &amp; "' /&gt;", "")</f>
        <v>&lt;entity name='zombieSteveCrawlerFeral' prob='0.39' /&gt;</v>
      </c>
      <c r="AN41" t="str">
        <f>IF(BMHordeData!AN41 &lt;&gt; 0, "&lt;entity name='zombieBusinessMan' prob='" &amp; ROUND(BMHordeData!AN41,3) &amp; "' /&gt;", "")</f>
        <v>&lt;entity name='zombieBusinessMan' prob='0.75' /&gt;</v>
      </c>
      <c r="AO41" t="str">
        <f>IF(BMHordeData!AO41 &lt;&gt; 0, "&lt;entity name='zombieBusinessManFeral' prob='" &amp; ROUND(BMHordeData!AO41,3) &amp; "' /&gt;", "")</f>
        <v>&lt;entity name='zombieBusinessManFeral' prob='0.35' /&gt;</v>
      </c>
      <c r="AP41" t="str">
        <f>IF(BMHordeData!AP41 &lt;&gt; 0, "&lt;entity name='zombieSnow' prob='" &amp; ROUND(BMHordeData!AP41,3) &amp; "' /&gt;", "")</f>
        <v>&lt;entity name='zombieSnow' prob='0.64' /&gt;</v>
      </c>
      <c r="AQ41" t="str">
        <f>IF(BMHordeData!AQ41 &lt;&gt; 0, "&lt;entity name='zombieSnowFeral' prob='" &amp; ROUND(BMHordeData!AQ41,3) &amp; "' /&gt;", "")</f>
        <v>&lt;entity name='zombieSnowFeral' prob='0.27' /&gt;</v>
      </c>
      <c r="AR41" t="str">
        <f>IF(BMHordeData!AR41 &lt;&gt; 0, "&lt;entity name='zombieSpider' prob='" &amp; ROUND(BMHordeData!AR41,3) &amp; "' /&gt;", "")</f>
        <v>&lt;entity name='zombieSpider' prob='0.905' /&gt;</v>
      </c>
      <c r="AS41" t="str">
        <f>IF(BMHordeData!AS41 &lt;&gt; 0, "&lt;entity name='zombieSpiderFeral' prob='" &amp; ROUND(BMHordeData!AS41,3) &amp; "' /&gt;", "")</f>
        <v>&lt;entity name='zombieSpiderFeral' prob='0.34' /&gt;</v>
      </c>
      <c r="AT41" t="str">
        <f>IF(BMHordeData!AT41 &lt;&gt; 0, "&lt;entity name='zombieSpiderRadiated' prob='" &amp; ROUND(BMHordeData!AT41,3) &amp; "' /&gt;", "")</f>
        <v>&lt;entity name='zombieSpiderRadiated' prob='0.125' /&gt;</v>
      </c>
      <c r="AU41" t="str">
        <f>IF(BMHordeData!AU41 &lt;&gt; 0, "&lt;entity name='zombieBurnt' prob='" &amp; ROUND(BMHordeData!AU41,3) &amp; "' /&gt;", "")</f>
        <v>&lt;entity name='zombieBurnt' prob='0.86' /&gt;</v>
      </c>
      <c r="AV41" t="str">
        <f>IF(BMHordeData!AV41 &lt;&gt; 0, "&lt;entity name='zombieBurnt' prob='" &amp; ROUND(BMHordeData!AV41,3) &amp; "' /&gt;", "")</f>
        <v>&lt;entity name='zombieBurnt' prob='0.27' /&gt;</v>
      </c>
      <c r="AW41" t="str">
        <f>IF(BMHordeData!AW41 &lt;&gt; 0, "&lt;entity name='zombieNurse' prob='" &amp; ROUND(BMHordeData!AW41,3) &amp; "' /&gt;", "")</f>
        <v>&lt;entity name='zombieNurse' prob='0.75' /&gt;</v>
      </c>
      <c r="AX41" t="str">
        <f>IF(BMHordeData!AX41 &lt;&gt; 0, "&lt;entity name='zombieNurseFeral' prob='" &amp; ROUND(BMHordeData!AX41,3) &amp; "' /&gt;", "")</f>
        <v>&lt;entity name='zombieNurseFeral' prob='0.35' /&gt;</v>
      </c>
      <c r="AY41" t="str">
        <f>IF(BMHordeData!AY41 &lt;&gt; 0, "&lt;entity name='zombieFatHawaiian' prob='" &amp; ROUND(BMHordeData!AY41,3) &amp; "' /&gt;", "")</f>
        <v>&lt;entity name='zombieFatHawaiian' prob='0.86' /&gt;</v>
      </c>
      <c r="AZ41" t="str">
        <f>IF(BMHordeData!AZ41 &lt;&gt; 0, "&lt;entity name='zombieFatHawaiianFeral' prob='" &amp; ROUND(BMHordeData!AZ41,3) &amp; "' /&gt;", "")</f>
        <v>&lt;entity name='zombieFatHawaiianFeral' prob='0.34' /&gt;</v>
      </c>
      <c r="BA41" t="str">
        <f>IF(BMHordeData!BA41 &lt;&gt; 0, "&lt;entity name='zombieFatCop' prob='" &amp; ROUND(BMHordeData!BA41,3) &amp; "' /&gt;", "")</f>
        <v>&lt;entity name='zombieFatCop' prob='0.44' /&gt;</v>
      </c>
      <c r="BB41" t="str">
        <f>IF(BMHordeData!BB41 &lt;&gt; 0, "&lt;entity name='zombieFatCopFeral' prob='" &amp; ROUND(BMHordeData!BB41,3) &amp; "' /&gt;", "")</f>
        <v>&lt;entity name='zombieFatCopFeral' prob='0.25' /&gt;</v>
      </c>
      <c r="BC41" t="str">
        <f>IF(BMHordeData!BC41 &lt;&gt; 0, "&lt;entity name='zombieFatCopRadiated' prob='" &amp; ROUND(BMHordeData!BC41,3) &amp; "' /&gt;", "")</f>
        <v>&lt;entity name='zombieFatCopRadiated' prob='0.032' /&gt;</v>
      </c>
      <c r="BD41" t="str">
        <f>IF(BMHordeData!BD41 &lt;&gt; 0, "&lt;entity name='zombieMaleHazmat' prob='" &amp; ROUND(BMHordeData!BD41,3) &amp; "' /&gt;", "")</f>
        <v>&lt;entity name='zombieMaleHazmat' prob='0.86' /&gt;</v>
      </c>
      <c r="BE41" t="str">
        <f>IF(BMHordeData!BE41 &lt;&gt; 0, "&lt;entity name='zombieMaleHazmat' prob='" &amp; ROUND(BMHordeData!BE41,3) &amp; "' /&gt;", "")</f>
        <v>&lt;entity name='zombieMaleHazmat' prob='0.27' /&gt;</v>
      </c>
      <c r="BF41" t="str">
        <f>IF(BMHordeData!BF41 &lt;&gt; 0, "&lt;entity name='zombieUtilityWorker' prob='" &amp; ROUND(BMHordeData!BF41,3) &amp; "' /&gt;", "")</f>
        <v>&lt;entity name='zombieUtilityWorker' prob='0.86' /&gt;</v>
      </c>
      <c r="BG41" t="str">
        <f>IF(BMHordeData!BG41 &lt;&gt; 0, "&lt;entity name='zombieUtilityWorkerFeral' prob='" &amp; ROUND(BMHordeData!BG41,3) &amp; "' /&gt;", "")</f>
        <v>&lt;entity name='zombieUtilityWorkerFeral' prob='0.25' /&gt;</v>
      </c>
      <c r="BH41" t="str">
        <f>IF(BMHordeData!BH41 &lt;&gt; 0, "&lt;entity name='zombieSoldier' prob='" &amp; ROUND(BMHordeData!BH41,3) &amp; "' /&gt;", "")</f>
        <v>&lt;entity name='zombieSoldier' prob='0.44' /&gt;</v>
      </c>
      <c r="BI41" t="str">
        <f>IF(BMHordeData!BI41 &lt;&gt; 0, "&lt;entity name='zombieSoldierFeral' prob='" &amp; ROUND(BMHordeData!BI41,3) &amp; "' /&gt;", "")</f>
        <v>&lt;entity name='zombieSoldierFeral' prob='0.125' /&gt;</v>
      </c>
      <c r="BJ41" t="str">
        <f>IF(BMHordeData!BJ41 &lt;&gt; 0, "&lt;entity name='zombieSoldierRadiated' prob='" &amp; ROUND(BMHordeData!BJ41,3) &amp; "' /&gt;", "")</f>
        <v>&lt;entity name='zombieSoldierRadiated' prob='0.07' /&gt;</v>
      </c>
      <c r="BK41" t="str">
        <f>IF(BMHordeData!BK41 &lt;&gt; 0, "&lt;entity name='zombieDemolition' prob='" &amp; ROUND(BMHordeData!BK41,3) &amp; "' /&gt;", "")</f>
        <v>&lt;entity name='zombieDemolition' prob='0.35' /&gt;</v>
      </c>
      <c r="BL41" t="str">
        <f>IF(BMHordeData!BL41 &lt;&gt; 0, "&lt;entity name='zombieDemolitionFeral' prob='" &amp; ROUND(BMHordeData!BL41,3) &amp; "' /&gt;", "")</f>
        <v>&lt;entity name='zombieDemolitionFeral' prob='0.016' /&gt;</v>
      </c>
      <c r="BM41" t="str">
        <f>IF(BMHordeData!BM41 &lt;&gt; 0, "&lt;entity name='zombieSkateboarder' prob='" &amp; ROUND(BMHordeData!BM41,3) &amp; "' /&gt;", "")</f>
        <v>&lt;entity name='zombieSkateboarder' prob='0.75' /&gt;</v>
      </c>
      <c r="BN41" t="str">
        <f>IF(BMHordeData!BN41 &lt;&gt; 0, "&lt;entity name='zombieSkateboarderFeral' prob='" &amp; ROUND(BMHordeData!BN41,3) &amp; "' /&gt;", "")</f>
        <v>&lt;entity name='zombieSkateboarderFeral' prob='0.35' /&gt;</v>
      </c>
      <c r="BO41" t="str">
        <f>IF(BMHordeData!BO41 &lt;&gt; 0, "&lt;entity name='zombieSkateboarderRadiated' prob='" &amp; ROUND(BMHordeData!BO41,3) &amp; "' /&gt;", "")</f>
        <v>&lt;entity name='zombieSkateboarderRadiated' prob='0.125' /&gt;</v>
      </c>
      <c r="BP41" t="str">
        <f>IF(BMHordeData!BP41 &lt;&gt; 0, "&lt;entity name='zombieCheerleader' prob='" &amp; ROUND(BMHordeData!BP41,3) &amp; "' /&gt;", "")</f>
        <v>&lt;entity name='zombieCheerleader' prob='0.75' /&gt;</v>
      </c>
      <c r="BQ41" t="str">
        <f>IF(BMHordeData!BQ41 &lt;&gt; 0, "&lt;entity name='zombieCheerleaderFeral' prob='" &amp; ROUND(BMHordeData!BQ41,3) &amp; "' /&gt;", "")</f>
        <v>&lt;entity name='zombieCheerleaderFeral' prob='0.35' /&gt;</v>
      </c>
      <c r="BR41" t="str">
        <f>IF(BMHordeData!BR41 &lt;&gt; 0, "&lt;entity name='zombieCheerleaderRadiated' prob='" &amp; ROUND(BMHordeData!BR41,3) &amp; "' /&gt;", "")</f>
        <v>&lt;entity name='zombieCheerleaderRadiated' prob='0.125' /&gt;</v>
      </c>
      <c r="BS41" t="str">
        <f>IF(BMHordeData!BS41 &lt;&gt; 0, "&lt;entity name='zombieOldTimer' prob='" &amp; ROUND(BMHordeData!BS41,3) &amp; "' /&gt;", "")</f>
        <v>&lt;entity name='zombieOldTimer' prob='0.75' /&gt;</v>
      </c>
      <c r="BT41" t="str">
        <f>IF(BMHordeData!BT41 &lt;&gt; 0, "&lt;entity name='zombieOldTimerFeral' prob='" &amp; ROUND(BMHordeData!BT41,3) &amp; "' /&gt;", "")</f>
        <v>&lt;entity name='zombieOldTimerFeral' prob='0.35' /&gt;</v>
      </c>
      <c r="BU41" t="str">
        <f>IF(BMHordeData!BU41 &lt;&gt; 0, "&lt;entity name='zombieOldTimerRadiated' prob='" &amp; ROUND(BMHordeData!BU41,3) &amp; "' /&gt;", "")</f>
        <v>&lt;entity name='zombieOldTimerRadiated' prob='0.125' /&gt;</v>
      </c>
      <c r="BV41" t="str">
        <f>IF(BMHordeData!BV41 &lt;&gt; 0, "&lt;entity name='zombieBiker' prob='" &amp; ROUND(BMHordeData!BV41,3) &amp; "' /&gt;", "")</f>
        <v>&lt;entity name='zombieBiker' prob='0.44' /&gt;</v>
      </c>
      <c r="BW41" t="str">
        <f>IF(BMHordeData!BW41 &lt;&gt; 0, "&lt;entity name='zombieBikerFeral' prob='" &amp; ROUND(BMHordeData!BW41,3) &amp; "' /&gt;", "")</f>
        <v>&lt;entity name='zombieBikerFeral' prob='0.25' /&gt;</v>
      </c>
      <c r="BX41" t="str">
        <f>IF(BMHordeData!BX41 &lt;&gt; 0, "&lt;entity name='zombieBikerRadiated' prob='" &amp; ROUND(BMHordeData!BX41,3) &amp; "' /&gt;", "")</f>
        <v>&lt;entity name='zombieBikerRadiated' prob='0.07' /&gt;</v>
      </c>
      <c r="BY41" t="str">
        <f>IF(BMHordeData!BY41 &lt;&gt; 0, "&lt;entity name='zombieFarmer' prob='" &amp; ROUND(BMHordeData!BY41,3) &amp; "' /&gt;", "")</f>
        <v>&lt;entity name='zombieFarmer' prob='0.86' /&gt;</v>
      </c>
      <c r="BZ41" t="str">
        <f>IF(BMHordeData!BZ41 &lt;&gt; 0, "&lt;entity name='zombieFarmerFeral' prob='" &amp; ROUND(BMHordeData!BZ41,3) &amp; "' /&gt;", "")</f>
        <v>&lt;entity name='zombieFarmerFeral' prob='0.35' /&gt;</v>
      </c>
      <c r="CA41" t="str">
        <f>IF(BMHordeData!CA41 &lt;&gt; 0, "&lt;entity name='zombieStripper' prob='" &amp; ROUND(BMHordeData!CA41,3) &amp; "' /&gt;", "")</f>
        <v/>
      </c>
      <c r="CB41" t="str">
        <f>IF(BMHordeData!CB41 &lt;&gt; 0, "&lt;entity name='zombieStripperFeral' prob='" &amp; ROUND(BMHordeData!CB41,3) &amp; "' /&gt;", "")</f>
        <v/>
      </c>
      <c r="CC41" t="str">
        <f>IF(BMHordeData!CC41 &lt;&gt; 0, "&lt;entity name='animalZombieBear' prob='" &amp; ROUND(BMHordeData!CC41,3) &amp; "' /&gt;", "")</f>
        <v>&lt;entity name='animalZombieBear' prob='0.25' /&gt;</v>
      </c>
      <c r="CD41" t="str">
        <f>IF(BMHordeData!CD41 &lt;&gt; 0, "&lt;entity name='animalZombieBearFeral' prob='" &amp; ROUND(BMHordeData!CD41,3) &amp; "' /&gt;", "")</f>
        <v>&lt;entity name='animalZombieBearFeral' prob='0.028' /&gt;</v>
      </c>
      <c r="CE41" t="str">
        <f>IF(BMHordeData!CE41 &lt;&gt; 0, "&lt;entity name='animalZombieVulture' prob='" &amp; ROUND(BMHordeData!CE41,3) &amp; "' /&gt;", "")</f>
        <v>&lt;entity name='animalZombieVulture' prob='0.905' /&gt;</v>
      </c>
      <c r="CF41" t="str">
        <f>IF(BMHordeData!CF41 &lt;&gt; 0, "&lt;entity name='animalZombieVultureRadiated' prob='" &amp; ROUND(BMHordeData!CF41,3) &amp; "' /&gt;", "")</f>
        <v>&lt;entity name='animalZombieVultureRadiated' prob='0.19' /&gt;</v>
      </c>
      <c r="CG41" t="str">
        <f>IF(BMHordeData!CG41 &lt;&gt; 0, "&lt;entity name='animalZombieDog' prob='" &amp; ROUND(BMHordeData!CG41,3) &amp; "' /&gt;", "")</f>
        <v>&lt;entity name='animalZombieDog' prob='0.84' /&gt;</v>
      </c>
      <c r="CH41" t="str">
        <f>IF(BMHordeData!CH41 &lt;&gt; 0, "&lt;entity name='animalBossGrace' prob='" &amp; ROUND(BMHordeData!CH41,3) &amp; "' /&gt;", "")</f>
        <v>&lt;entity name='animalBossGrace' prob='0.01' /&gt;</v>
      </c>
      <c r="CI41" t="s">
        <v>86</v>
      </c>
    </row>
    <row r="42" spans="1:87" x14ac:dyDescent="0.25">
      <c r="A42" t="str">
        <f>"&lt;entitygroup name='feralHordeStageGS" &amp; BMHordeData!A42 &amp; "'&gt;"</f>
        <v>&lt;entitygroup name='feralHordeStageGS210'&gt;</v>
      </c>
      <c r="B42" t="str">
        <f>IF(BMHordeData!B42 &lt;&gt; 0, "&lt;entity name='zombieWight' prob='" &amp; ROUND(BMHordeData!B42,3) &amp; "' /&gt;", "")</f>
        <v>&lt;entity name='zombieWight' prob='0.85' /&gt;</v>
      </c>
      <c r="C42" t="str">
        <f>IF(BMHordeData!C42 &lt;&gt; 0, "&lt;entity name='zombieWightFeral' prob='" &amp; ROUND(BMHordeData!C42, 3) &amp; "' /&gt;", "")</f>
        <v>&lt;entity name='zombieWightFeral' prob='0.36' /&gt;</v>
      </c>
      <c r="D42" t="str">
        <f>IF(BMHordeData!D42 &lt;&gt; 0, "&lt;entity name='zombieWightRadiated' prob='" &amp; ROUND(BMHordeData!D42,3) &amp; "' /&gt;", "")</f>
        <v>&lt;entity name='zombieWightRadiated' prob='0.105' /&gt;</v>
      </c>
      <c r="E42" t="str">
        <f>IF(BMHordeData!E42 &lt;&gt; 0, "&lt;entity name='zombieBoe' prob='" &amp; ROUND(BMHordeData!E42,3) &amp; "' /&gt;", "")</f>
        <v>&lt;entity name='zombieBoe' prob='0.74' /&gt;</v>
      </c>
      <c r="F42" t="str">
        <f>IF(BMHordeData!F42 &lt;&gt; 0, "&lt;entity name='zombieBoeFeral' prob='" &amp; ROUND(BMHordeData!F42,3) &amp; "' /&gt;", "")</f>
        <v>&lt;entity name='zombieBoeFeral' prob='0.36' /&gt;</v>
      </c>
      <c r="G42" t="str">
        <f>IF(BMHordeData!G42 &lt;&gt; 0, "&lt;entity name='zombieBoeRadiated' prob='" &amp; ROUND(BMHordeData!G42,3) &amp; "' /&gt;", "")</f>
        <v>&lt;entity name='zombieBoeRadiated' prob='0.13' /&gt;</v>
      </c>
      <c r="H42" t="str">
        <f>IF(BMHordeData!H42 &lt;&gt; 0, "&lt;entity name='zombieFootballPlayer' prob='" &amp; ROUND(BMHordeData!H42,3) &amp; "' /&gt;", "")</f>
        <v>&lt;entity name='zombieFootballPlayer' prob='0.55' /&gt;</v>
      </c>
      <c r="I42" t="str">
        <f>IF(BMHordeData!I42 &lt;&gt; 0, "&lt;entity name='zombieFootballPlayerFeral' prob='" &amp; ROUND(BMHordeData!I42,3) &amp; "' /&gt;", "")</f>
        <v>&lt;entity name='zombieFootballPlayerFeral' prob='0.13' /&gt;</v>
      </c>
      <c r="J42" t="str">
        <f>IF(BMHordeData!J42 &lt;&gt; 0, "&lt;entity name='zombieFemaleFat' prob='" &amp; BMHordeData!J42 &amp; "' /&gt;", "")</f>
        <v>&lt;entity name='zombieFemaleFat' prob='0.85' /&gt;</v>
      </c>
      <c r="K42" t="str">
        <f>IF(BMHordeData!K42 &lt;&gt; 0, "&lt;entity name='zombieFemaleFatFeral' prob='" &amp; ROUND(BMHordeData!K42,3) &amp; "' /&gt;", "")</f>
        <v>&lt;entity name='zombieFemaleFatFeral' prob='0.36' /&gt;</v>
      </c>
      <c r="L42" t="str">
        <f>IF(BMHordeData!L42 &lt;&gt; 0, "&lt;entity name='zombieFemaleFatRadiated' prob='" &amp; ROUND(BMHordeData!L42,3) &amp; "' /&gt;", "")</f>
        <v>&lt;entity name='zombieFemaleFatRadiated' prob='0.13' /&gt;</v>
      </c>
      <c r="M42" t="str">
        <f>IF(BMHordeData!M42 &lt;&gt; 0, "&lt;entity name='zombieJoe' prob='" &amp; ROUND(BMHordeData!M42,3) &amp; "' /&gt;", "")</f>
        <v>&lt;entity name='zombieJoe' prob='0.74' /&gt;</v>
      </c>
      <c r="N42" t="str">
        <f>IF(BMHordeData!N42 &lt;&gt; 0, "&lt;entity name='zombieJoeFeral' prob='" &amp; ROUND(BMHordeData!N42,3) &amp; "' /&gt;", "")</f>
        <v>&lt;entity name='zombieJoeFeral' prob='0.36' /&gt;</v>
      </c>
      <c r="O42" t="str">
        <f>IF(BMHordeData!O42 &lt;&gt; 0, "&lt;entity name='zombieJoeRadiated' prob='" &amp; ROUND(BMHordeData!O42,) &amp; "' /&gt;", "")</f>
        <v>&lt;entity name='zombieJoeRadiated' prob='0' /&gt;</v>
      </c>
      <c r="P42" t="str">
        <f>IF(BMHordeData!P42 &lt;&gt; 0, "&lt;entity name='zombieJoe' prob='" &amp; ROUND(BMHordeData!P42,3) &amp; "' /&gt;", "")</f>
        <v>&lt;entity name='zombieJoe' prob='0.74' /&gt;</v>
      </c>
      <c r="Q42" t="str">
        <f>IF(BMHordeData!Q42 &lt;&gt; 0, "&lt;entity name='zombieJoeFeral' prob='" &amp; ROUND(BMHordeData!Q42,3) &amp; "' /&gt;", "")</f>
        <v>&lt;entity name='zombieJoeFeral' prob='0.36' /&gt;</v>
      </c>
      <c r="R42" t="str">
        <f>IF(BMHordeData!R42 &lt;&gt; 0, "&lt;entity name='zombieJoeRadiated' prob='" &amp; ROUND(BMHordeData!R42,3) &amp; "' /&gt;", "")</f>
        <v>&lt;entity name='zombieJoeRadiated' prob='0.13' /&gt;</v>
      </c>
      <c r="S42" t="str">
        <f>IF(BMHordeData!S42 &lt;&gt; 0, "&lt;entity name='zombieArlene' prob='" &amp; ROUND(BMHordeData!S42,3) &amp; "' /&gt;", "")</f>
        <v>&lt;entity name='zombieArlene' prob='0.74' /&gt;</v>
      </c>
      <c r="T42" t="str">
        <f>IF(BMHordeData!T42 &lt;&gt; 0, "&lt;entity name='zombieArleneFeral' prob='" &amp; ROUND(BMHordeData!T42,3) &amp; "' /&gt;", "")</f>
        <v>&lt;entity name='zombieArleneFeral' prob='0.36' /&gt;</v>
      </c>
      <c r="U42" t="str">
        <f>IF(BMHordeData!U42 &lt;&gt; 0, "&lt;entity name='zombieArleneRadiated' prob='" &amp; ROUND(BMHordeData!U42,3) &amp; "' /&gt;", "")</f>
        <v>&lt;entity name='zombieArleneRadiated' prob='0.13' /&gt;</v>
      </c>
      <c r="V42" t="str">
        <f>IF(BMHordeData!V42 &lt;&gt; 0, "&lt;entity name='zombieArleneRadiatedHorde' prob='" &amp; ROUND(BMHordeData!V42,3) &amp; "' /&gt;", "")</f>
        <v>&lt;entity name='zombieArleneRadiatedHorde' prob='0.4' /&gt;</v>
      </c>
      <c r="W42" t="str">
        <f>IF(BMHordeData!W42 &lt;&gt; 0, "&lt;entity name='zombieLab' prob='" &amp; ROUND(BMHordeData!W42,3) &amp; "' /&gt;", "")</f>
        <v>&lt;entity name='zombieLab' prob='0.74' /&gt;</v>
      </c>
      <c r="X42" t="str">
        <f>IF(BMHordeData!X42 &lt;&gt; 0, "&lt;entity name='zombieLabFeral' prob='" &amp; ROUND(BMHordeData!X42,3) &amp; "' /&gt;", "")</f>
        <v>&lt;entity name='zombieLabFeral' prob='0.36' /&gt;</v>
      </c>
      <c r="Y42" t="str">
        <f>IF(BMHordeData!Y42 &lt;&gt; 0, "&lt;entity name='zombieLabRadiated' prob='" &amp; ROUND(BMHordeData!Y42,3) &amp; "' /&gt;", "")</f>
        <v>&lt;entity name='zombieLabRadiated' prob='0.13' /&gt;</v>
      </c>
      <c r="Z42" t="str">
        <f>IF(BMHordeData!Z42 &lt;&gt; 0, "&lt;entity name='zombieDarlene' prob='" &amp; ROUND(BMHordeData!Z42,3) &amp; "' /&gt;", "")</f>
        <v>&lt;entity name='zombieDarlene' prob='0.74' /&gt;</v>
      </c>
      <c r="AA42" t="str">
        <f>IF(BMHordeData!AA42 &lt;&gt; 0, "&lt;entity name='zombieDarleneFeral' prob='" &amp; ROUND(BMHordeData!AA42,3) &amp; "' /&gt;", "")</f>
        <v>&lt;entity name='zombieDarleneFeral' prob='0.36' /&gt;</v>
      </c>
      <c r="AB42" t="str">
        <f>IF(BMHordeData!AB42 &lt;&gt; 0, "&lt;entity name='zombieDarleneRadiated' prob='" &amp; ROUND(BMHordeData!AB42,3) &amp; "' /&gt;", "")</f>
        <v>&lt;entity name='zombieDarleneRadiated' prob='0.13' /&gt;</v>
      </c>
      <c r="AC42" t="str">
        <f>IF(BMHordeData!AC42 &lt;&gt; 0, "&lt;entity name='zombieMarlene' prob='" &amp; ROUND(BMHordeData!AC42,3) &amp; "' /&gt;", "")</f>
        <v>&lt;entity name='zombieMarlene' prob='0.74' /&gt;</v>
      </c>
      <c r="AD42" t="str">
        <f>IF(BMHordeData!AD42 &lt;&gt; 0, "&lt;entity name='zombieMarleneFeral' prob='" &amp; ROUND(BMHordeData!AD42,3) &amp; "' /&gt;", "")</f>
        <v>&lt;entity name='zombieMarleneFeral' prob='0.36' /&gt;</v>
      </c>
      <c r="AE42" t="str">
        <f>IF(BMHordeData!AE42 &lt;&gt; 0, "&lt;entity name='zombieMarleneRadiated' prob='" &amp; ROUND(BMHordeData!AE42,3) &amp; "' /&gt;", "")</f>
        <v>&lt;entity name='zombieMarleneRadiated' prob='0.13' /&gt;</v>
      </c>
      <c r="AF42" t="str">
        <f>IF(BMHordeData!AF42 &lt;&gt; 0, "&lt;entity name='zombieYo' prob='" &amp; ROUND(BMHordeData!AF42,3) &amp; "' /&gt;", "")</f>
        <v>&lt;entity name='zombieYo' prob='0.74' /&gt;</v>
      </c>
      <c r="AG42" t="str">
        <f>IF(BMHordeData!AG42 &lt;&gt; 0, "&lt;entity name='zombieYoFeral' prob='" &amp; ROUND(BMHordeData!AG42,3) &amp; "' /&gt;", "")</f>
        <v>&lt;entity name='zombieYoFeral' prob='0.36' /&gt;</v>
      </c>
      <c r="AH42" t="str">
        <f>IF(BMHordeData!AH42 &lt;&gt; 0, "&lt;entity name='zombieYoRadiated' prob='" &amp; ROUND(BMHordeData!AH42,3) &amp; "' /&gt;", "")</f>
        <v>&lt;entity name='zombieYoRadiated' prob='0.13' /&gt;</v>
      </c>
      <c r="AI42" t="str">
        <f>IF(BMHordeData!AI42 &lt;&gt; 0, "&lt;entity name='zombieSteve' prob='" &amp; ROUND(BMHordeData!AI42,3) &amp; "' /&gt;", "")</f>
        <v>&lt;entity name='zombieSteve' prob='0.74' /&gt;</v>
      </c>
      <c r="AJ42" t="str">
        <f>IF(BMHordeData!AJ42 &lt;&gt; 0, "&lt;entity name='zombieSteveFeral' prob='" &amp; ROUND(BMHordeData!AJ42,3) &amp; "' /&gt;", "")</f>
        <v>&lt;entity name='zombieSteveFeral' prob='0.36' /&gt;</v>
      </c>
      <c r="AK42" t="str">
        <f>IF(BMHordeData!AK42 &lt;&gt; 0, "&lt;entity name='zombieSteveRadiated' prob='" &amp; ROUND(BMHordeData!AK42,3) &amp; "' /&gt;", "")</f>
        <v>&lt;entity name='zombieSteveRadiated' prob='0.13' /&gt;</v>
      </c>
      <c r="AL42" t="str">
        <f>IF(BMHordeData!AL42 &lt;&gt; 0, "&lt;entity name='zombieSteveCrawler' prob='" &amp; ROUND(BMHordeData!AL42,3) &amp; "' /&gt;", "")</f>
        <v>&lt;entity name='zombieSteveCrawler' prob='0.74' /&gt;</v>
      </c>
      <c r="AM42" t="str">
        <f>IF(BMHordeData!AM42 &lt;&gt; 0, "&lt;entity name='zombieSteveCrawlerFeral' prob='" &amp; BMHordeData!AM42 &amp; "' /&gt;", "")</f>
        <v>&lt;entity name='zombieSteveCrawlerFeral' prob='0.4' /&gt;</v>
      </c>
      <c r="AN42" t="str">
        <f>IF(BMHordeData!AN42 &lt;&gt; 0, "&lt;entity name='zombieBusinessMan' prob='" &amp; ROUND(BMHordeData!AN42,3) &amp; "' /&gt;", "")</f>
        <v>&lt;entity name='zombieBusinessMan' prob='0.74' /&gt;</v>
      </c>
      <c r="AO42" t="str">
        <f>IF(BMHordeData!AO42 &lt;&gt; 0, "&lt;entity name='zombieBusinessManFeral' prob='" &amp; ROUND(BMHordeData!AO42,3) &amp; "' /&gt;", "")</f>
        <v>&lt;entity name='zombieBusinessManFeral' prob='0.36' /&gt;</v>
      </c>
      <c r="AP42" t="str">
        <f>IF(BMHordeData!AP42 &lt;&gt; 0, "&lt;entity name='zombieSnow' prob='" &amp; ROUND(BMHordeData!AP42,3) &amp; "' /&gt;", "")</f>
        <v>&lt;entity name='zombieSnow' prob='0.65' /&gt;</v>
      </c>
      <c r="AQ42" t="str">
        <f>IF(BMHordeData!AQ42 &lt;&gt; 0, "&lt;entity name='zombieSnowFeral' prob='" &amp; ROUND(BMHordeData!AQ42,3) &amp; "' /&gt;", "")</f>
        <v>&lt;entity name='zombieSnowFeral' prob='0.28' /&gt;</v>
      </c>
      <c r="AR42" t="str">
        <f>IF(BMHordeData!AR42 &lt;&gt; 0, "&lt;entity name='zombieSpider' prob='" &amp; ROUND(BMHordeData!AR42,3) &amp; "' /&gt;", "")</f>
        <v>&lt;entity name='zombieSpider' prob='0.9' /&gt;</v>
      </c>
      <c r="AS42" t="str">
        <f>IF(BMHordeData!AS42 &lt;&gt; 0, "&lt;entity name='zombieSpiderFeral' prob='" &amp; ROUND(BMHordeData!AS42,3) &amp; "' /&gt;", "")</f>
        <v>&lt;entity name='zombieSpiderFeral' prob='0.35' /&gt;</v>
      </c>
      <c r="AT42" t="str">
        <f>IF(BMHordeData!AT42 &lt;&gt; 0, "&lt;entity name='zombieSpiderRadiated' prob='" &amp; ROUND(BMHordeData!AT42,3) &amp; "' /&gt;", "")</f>
        <v>&lt;entity name='zombieSpiderRadiated' prob='0.13' /&gt;</v>
      </c>
      <c r="AU42" t="str">
        <f>IF(BMHordeData!AU42 &lt;&gt; 0, "&lt;entity name='zombieBurnt' prob='" &amp; ROUND(BMHordeData!AU42,3) &amp; "' /&gt;", "")</f>
        <v>&lt;entity name='zombieBurnt' prob='0.85' /&gt;</v>
      </c>
      <c r="AV42" t="str">
        <f>IF(BMHordeData!AV42 &lt;&gt; 0, "&lt;entity name='zombieBurnt' prob='" &amp; ROUND(BMHordeData!AV42,3) &amp; "' /&gt;", "")</f>
        <v>&lt;entity name='zombieBurnt' prob='0.28' /&gt;</v>
      </c>
      <c r="AW42" t="str">
        <f>IF(BMHordeData!AW42 &lt;&gt; 0, "&lt;entity name='zombieNurse' prob='" &amp; ROUND(BMHordeData!AW42,3) &amp; "' /&gt;", "")</f>
        <v>&lt;entity name='zombieNurse' prob='0.74' /&gt;</v>
      </c>
      <c r="AX42" t="str">
        <f>IF(BMHordeData!AX42 &lt;&gt; 0, "&lt;entity name='zombieNurseFeral' prob='" &amp; ROUND(BMHordeData!AX42,3) &amp; "' /&gt;", "")</f>
        <v>&lt;entity name='zombieNurseFeral' prob='0.36' /&gt;</v>
      </c>
      <c r="AY42" t="str">
        <f>IF(BMHordeData!AY42 &lt;&gt; 0, "&lt;entity name='zombieFatHawaiian' prob='" &amp; ROUND(BMHordeData!AY42,3) &amp; "' /&gt;", "")</f>
        <v>&lt;entity name='zombieFatHawaiian' prob='0.85' /&gt;</v>
      </c>
      <c r="AZ42" t="str">
        <f>IF(BMHordeData!AZ42 &lt;&gt; 0, "&lt;entity name='zombieFatHawaiianFeral' prob='" &amp; ROUND(BMHordeData!AZ42,3) &amp; "' /&gt;", "")</f>
        <v>&lt;entity name='zombieFatHawaiianFeral' prob='0.35' /&gt;</v>
      </c>
      <c r="BA42" t="str">
        <f>IF(BMHordeData!BA42 &lt;&gt; 0, "&lt;entity name='zombieFatCop' prob='" &amp; ROUND(BMHordeData!BA42,3) &amp; "' /&gt;", "")</f>
        <v>&lt;entity name='zombieFatCop' prob='0.45' /&gt;</v>
      </c>
      <c r="BB42" t="str">
        <f>IF(BMHordeData!BB42 &lt;&gt; 0, "&lt;entity name='zombieFatCopFeral' prob='" &amp; ROUND(BMHordeData!BB42,3) &amp; "' /&gt;", "")</f>
        <v>&lt;entity name='zombieFatCopFeral' prob='0.26' /&gt;</v>
      </c>
      <c r="BC42" t="str">
        <f>IF(BMHordeData!BC42 &lt;&gt; 0, "&lt;entity name='zombieFatCopRadiated' prob='" &amp; ROUND(BMHordeData!BC42,3) &amp; "' /&gt;", "")</f>
        <v>&lt;entity name='zombieFatCopRadiated' prob='0.036' /&gt;</v>
      </c>
      <c r="BD42" t="str">
        <f>IF(BMHordeData!BD42 &lt;&gt; 0, "&lt;entity name='zombieMaleHazmat' prob='" &amp; ROUND(BMHordeData!BD42,3) &amp; "' /&gt;", "")</f>
        <v>&lt;entity name='zombieMaleHazmat' prob='0.85' /&gt;</v>
      </c>
      <c r="BE42" t="str">
        <f>IF(BMHordeData!BE42 &lt;&gt; 0, "&lt;entity name='zombieMaleHazmat' prob='" &amp; ROUND(BMHordeData!BE42,3) &amp; "' /&gt;", "")</f>
        <v>&lt;entity name='zombieMaleHazmat' prob='0.28' /&gt;</v>
      </c>
      <c r="BF42" t="str">
        <f>IF(BMHordeData!BF42 &lt;&gt; 0, "&lt;entity name='zombieUtilityWorker' prob='" &amp; ROUND(BMHordeData!BF42,3) &amp; "' /&gt;", "")</f>
        <v>&lt;entity name='zombieUtilityWorker' prob='0.85' /&gt;</v>
      </c>
      <c r="BG42" t="str">
        <f>IF(BMHordeData!BG42 &lt;&gt; 0, "&lt;entity name='zombieUtilityWorkerFeral' prob='" &amp; ROUND(BMHordeData!BG42,3) &amp; "' /&gt;", "")</f>
        <v>&lt;entity name='zombieUtilityWorkerFeral' prob='0.26' /&gt;</v>
      </c>
      <c r="BH42" t="str">
        <f>IF(BMHordeData!BH42 &lt;&gt; 0, "&lt;entity name='zombieSoldier' prob='" &amp; ROUND(BMHordeData!BH42,3) &amp; "' /&gt;", "")</f>
        <v>&lt;entity name='zombieSoldier' prob='0.45' /&gt;</v>
      </c>
      <c r="BI42" t="str">
        <f>IF(BMHordeData!BI42 &lt;&gt; 0, "&lt;entity name='zombieSoldierFeral' prob='" &amp; ROUND(BMHordeData!BI42,3) &amp; "' /&gt;", "")</f>
        <v>&lt;entity name='zombieSoldierFeral' prob='0.13' /&gt;</v>
      </c>
      <c r="BJ42" t="str">
        <f>IF(BMHordeData!BJ42 &lt;&gt; 0, "&lt;entity name='zombieSoldierRadiated' prob='" &amp; ROUND(BMHordeData!BJ42,3) &amp; "' /&gt;", "")</f>
        <v>&lt;entity name='zombieSoldierRadiated' prob='0.075' /&gt;</v>
      </c>
      <c r="BK42" t="str">
        <f>IF(BMHordeData!BK42 &lt;&gt; 0, "&lt;entity name='zombieDemolition' prob='" &amp; ROUND(BMHordeData!BK42,3) &amp; "' /&gt;", "")</f>
        <v>&lt;entity name='zombieDemolition' prob='0.36' /&gt;</v>
      </c>
      <c r="BL42" t="str">
        <f>IF(BMHordeData!BL42 &lt;&gt; 0, "&lt;entity name='zombieDemolitionFeral' prob='" &amp; ROUND(BMHordeData!BL42,3) &amp; "' /&gt;", "")</f>
        <v>&lt;entity name='zombieDemolitionFeral' prob='0.018' /&gt;</v>
      </c>
      <c r="BM42" t="str">
        <f>IF(BMHordeData!BM42 &lt;&gt; 0, "&lt;entity name='zombieSkateboarder' prob='" &amp; ROUND(BMHordeData!BM42,3) &amp; "' /&gt;", "")</f>
        <v>&lt;entity name='zombieSkateboarder' prob='0.74' /&gt;</v>
      </c>
      <c r="BN42" t="str">
        <f>IF(BMHordeData!BN42 &lt;&gt; 0, "&lt;entity name='zombieSkateboarderFeral' prob='" &amp; ROUND(BMHordeData!BN42,3) &amp; "' /&gt;", "")</f>
        <v>&lt;entity name='zombieSkateboarderFeral' prob='0.36' /&gt;</v>
      </c>
      <c r="BO42" t="str">
        <f>IF(BMHordeData!BO42 &lt;&gt; 0, "&lt;entity name='zombieSkateboarderRadiated' prob='" &amp; ROUND(BMHordeData!BO42,3) &amp; "' /&gt;", "")</f>
        <v>&lt;entity name='zombieSkateboarderRadiated' prob='0.13' /&gt;</v>
      </c>
      <c r="BP42" t="str">
        <f>IF(BMHordeData!BP42 &lt;&gt; 0, "&lt;entity name='zombieCheerleader' prob='" &amp; ROUND(BMHordeData!BP42,3) &amp; "' /&gt;", "")</f>
        <v>&lt;entity name='zombieCheerleader' prob='0.74' /&gt;</v>
      </c>
      <c r="BQ42" t="str">
        <f>IF(BMHordeData!BQ42 &lt;&gt; 0, "&lt;entity name='zombieCheerleaderFeral' prob='" &amp; ROUND(BMHordeData!BQ42,3) &amp; "' /&gt;", "")</f>
        <v>&lt;entity name='zombieCheerleaderFeral' prob='0.36' /&gt;</v>
      </c>
      <c r="BR42" t="str">
        <f>IF(BMHordeData!BR42 &lt;&gt; 0, "&lt;entity name='zombieCheerleaderRadiated' prob='" &amp; ROUND(BMHordeData!BR42,3) &amp; "' /&gt;", "")</f>
        <v>&lt;entity name='zombieCheerleaderRadiated' prob='0.13' /&gt;</v>
      </c>
      <c r="BS42" t="str">
        <f>IF(BMHordeData!BS42 &lt;&gt; 0, "&lt;entity name='zombieOldTimer' prob='" &amp; ROUND(BMHordeData!BS42,3) &amp; "' /&gt;", "")</f>
        <v>&lt;entity name='zombieOldTimer' prob='0.74' /&gt;</v>
      </c>
      <c r="BT42" t="str">
        <f>IF(BMHordeData!BT42 &lt;&gt; 0, "&lt;entity name='zombieOldTimerFeral' prob='" &amp; ROUND(BMHordeData!BT42,3) &amp; "' /&gt;", "")</f>
        <v>&lt;entity name='zombieOldTimerFeral' prob='0.36' /&gt;</v>
      </c>
      <c r="BU42" t="str">
        <f>IF(BMHordeData!BU42 &lt;&gt; 0, "&lt;entity name='zombieOldTimerRadiated' prob='" &amp; ROUND(BMHordeData!BU42,3) &amp; "' /&gt;", "")</f>
        <v>&lt;entity name='zombieOldTimerRadiated' prob='0.13' /&gt;</v>
      </c>
      <c r="BV42" t="str">
        <f>IF(BMHordeData!BV42 &lt;&gt; 0, "&lt;entity name='zombieBiker' prob='" &amp; ROUND(BMHordeData!BV42,3) &amp; "' /&gt;", "")</f>
        <v>&lt;entity name='zombieBiker' prob='0.45' /&gt;</v>
      </c>
      <c r="BW42" t="str">
        <f>IF(BMHordeData!BW42 &lt;&gt; 0, "&lt;entity name='zombieBikerFeral' prob='" &amp; ROUND(BMHordeData!BW42,3) &amp; "' /&gt;", "")</f>
        <v>&lt;entity name='zombieBikerFeral' prob='0.26' /&gt;</v>
      </c>
      <c r="BX42" t="str">
        <f>IF(BMHordeData!BX42 &lt;&gt; 0, "&lt;entity name='zombieBikerRadiated' prob='" &amp; ROUND(BMHordeData!BX42,3) &amp; "' /&gt;", "")</f>
        <v>&lt;entity name='zombieBikerRadiated' prob='0.075' /&gt;</v>
      </c>
      <c r="BY42" t="str">
        <f>IF(BMHordeData!BY42 &lt;&gt; 0, "&lt;entity name='zombieFarmer' prob='" &amp; ROUND(BMHordeData!BY42,3) &amp; "' /&gt;", "")</f>
        <v>&lt;entity name='zombieFarmer' prob='0.85' /&gt;</v>
      </c>
      <c r="BZ42" t="str">
        <f>IF(BMHordeData!BZ42 &lt;&gt; 0, "&lt;entity name='zombieFarmerFeral' prob='" &amp; ROUND(BMHordeData!BZ42,3) &amp; "' /&gt;", "")</f>
        <v>&lt;entity name='zombieFarmerFeral' prob='0.36' /&gt;</v>
      </c>
      <c r="CA42" t="str">
        <f>IF(BMHordeData!CA42 &lt;&gt; 0, "&lt;entity name='zombieStripper' prob='" &amp; ROUND(BMHordeData!CA42,3) &amp; "' /&gt;", "")</f>
        <v/>
      </c>
      <c r="CB42" t="str">
        <f>IF(BMHordeData!CB42 &lt;&gt; 0, "&lt;entity name='zombieStripperFeral' prob='" &amp; ROUND(BMHordeData!CB42,3) &amp; "' /&gt;", "")</f>
        <v/>
      </c>
      <c r="CC42" t="str">
        <f>IF(BMHordeData!CC42 &lt;&gt; 0, "&lt;entity name='animalZombieBear' prob='" &amp; ROUND(BMHordeData!CC42,3) &amp; "' /&gt;", "")</f>
        <v>&lt;entity name='animalZombieBear' prob='0.26' /&gt;</v>
      </c>
      <c r="CD42" t="str">
        <f>IF(BMHordeData!CD42 &lt;&gt; 0, "&lt;entity name='animalZombieBearFeral' prob='" &amp; ROUND(BMHordeData!CD42,3) &amp; "' /&gt;", "")</f>
        <v>&lt;entity name='animalZombieBearFeral' prob='0.03' /&gt;</v>
      </c>
      <c r="CE42" t="str">
        <f>IF(BMHordeData!CE42 &lt;&gt; 0, "&lt;entity name='animalZombieVulture' prob='" &amp; ROUND(BMHordeData!CE42,3) &amp; "' /&gt;", "")</f>
        <v>&lt;entity name='animalZombieVulture' prob='0.9' /&gt;</v>
      </c>
      <c r="CF42" t="str">
        <f>IF(BMHordeData!CF42 &lt;&gt; 0, "&lt;entity name='animalZombieVultureRadiated' prob='" &amp; ROUND(BMHordeData!CF42,3) &amp; "' /&gt;", "")</f>
        <v>&lt;entity name='animalZombieVultureRadiated' prob='0.195' /&gt;</v>
      </c>
      <c r="CG42" t="str">
        <f>IF(BMHordeData!CG42 &lt;&gt; 0, "&lt;entity name='animalZombieDog' prob='" &amp; ROUND(BMHordeData!CG42,3) &amp; "' /&gt;", "")</f>
        <v>&lt;entity name='animalZombieDog' prob='0.85' /&gt;</v>
      </c>
      <c r="CH42" t="str">
        <f>IF(BMHordeData!CH42 &lt;&gt; 0, "&lt;entity name='animalBossGrace' prob='" &amp; ROUND(BMHordeData!CH42,3) &amp; "' /&gt;", "")</f>
        <v>&lt;entity name='animalBossGrace' prob='0.01' /&gt;</v>
      </c>
      <c r="CI42" t="s">
        <v>86</v>
      </c>
    </row>
    <row r="43" spans="1:87" x14ac:dyDescent="0.25">
      <c r="A43" t="str">
        <f>"&lt;entitygroup name='feralHordeStageGS" &amp; BMHordeData!A43 &amp; "'&gt;"</f>
        <v>&lt;entitygroup name='feralHordeStageGS217'&gt;</v>
      </c>
      <c r="B43" t="str">
        <f>IF(BMHordeData!B43 &lt;&gt; 0, "&lt;entity name='zombieWight' prob='" &amp; ROUND(BMHordeData!B43,3) &amp; "' /&gt;", "")</f>
        <v>&lt;entity name='zombieWight' prob='0.86' /&gt;</v>
      </c>
      <c r="C43" t="str">
        <f>IF(BMHordeData!C43 &lt;&gt; 0, "&lt;entity name='zombieWightFeral' prob='" &amp; ROUND(BMHordeData!C43, 3) &amp; "' /&gt;", "")</f>
        <v>&lt;entity name='zombieWightFeral' prob='0.37' /&gt;</v>
      </c>
      <c r="D43" t="str">
        <f>IF(BMHordeData!D43 &lt;&gt; 0, "&lt;entity name='zombieWightRadiated' prob='" &amp; ROUND(BMHordeData!D43,3) &amp; "' /&gt;", "")</f>
        <v>&lt;entity name='zombieWightRadiated' prob='0.11' /&gt;</v>
      </c>
      <c r="E43" t="str">
        <f>IF(BMHordeData!E43 &lt;&gt; 0, "&lt;entity name='zombieBoe' prob='" &amp; ROUND(BMHordeData!E43,3) &amp; "' /&gt;", "")</f>
        <v>&lt;entity name='zombieBoe' prob='0.73' /&gt;</v>
      </c>
      <c r="F43" t="str">
        <f>IF(BMHordeData!F43 &lt;&gt; 0, "&lt;entity name='zombieBoeFeral' prob='" &amp; ROUND(BMHordeData!F43,3) &amp; "' /&gt;", "")</f>
        <v>&lt;entity name='zombieBoeFeral' prob='0.37' /&gt;</v>
      </c>
      <c r="G43" t="str">
        <f>IF(BMHordeData!G43 &lt;&gt; 0, "&lt;entity name='zombieBoeRadiated' prob='" &amp; ROUND(BMHordeData!G43,3) &amp; "' /&gt;", "")</f>
        <v>&lt;entity name='zombieBoeRadiated' prob='0.135' /&gt;</v>
      </c>
      <c r="H43" t="str">
        <f>IF(BMHordeData!H43 &lt;&gt; 0, "&lt;entity name='zombieFootballPlayer' prob='" &amp; ROUND(BMHordeData!H43,3) &amp; "' /&gt;", "")</f>
        <v>&lt;entity name='zombieFootballPlayer' prob='0.56' /&gt;</v>
      </c>
      <c r="I43" t="str">
        <f>IF(BMHordeData!I43 &lt;&gt; 0, "&lt;entity name='zombieFootballPlayerFeral' prob='" &amp; ROUND(BMHordeData!I43,3) &amp; "' /&gt;", "")</f>
        <v>&lt;entity name='zombieFootballPlayerFeral' prob='0.135' /&gt;</v>
      </c>
      <c r="J43" t="str">
        <f>IF(BMHordeData!J43 &lt;&gt; 0, "&lt;entity name='zombieFemaleFat' prob='" &amp; BMHordeData!J43 &amp; "' /&gt;", "")</f>
        <v>&lt;entity name='zombieFemaleFat' prob='0.86' /&gt;</v>
      </c>
      <c r="K43" t="str">
        <f>IF(BMHordeData!K43 &lt;&gt; 0, "&lt;entity name='zombieFemaleFatFeral' prob='" &amp; ROUND(BMHordeData!K43,3) &amp; "' /&gt;", "")</f>
        <v>&lt;entity name='zombieFemaleFatFeral' prob='0.37' /&gt;</v>
      </c>
      <c r="L43" t="str">
        <f>IF(BMHordeData!L43 &lt;&gt; 0, "&lt;entity name='zombieFemaleFatRadiated' prob='" &amp; ROUND(BMHordeData!L43,3) &amp; "' /&gt;", "")</f>
        <v>&lt;entity name='zombieFemaleFatRadiated' prob='0.135' /&gt;</v>
      </c>
      <c r="M43" t="str">
        <f>IF(BMHordeData!M43 &lt;&gt; 0, "&lt;entity name='zombieJoe' prob='" &amp; ROUND(BMHordeData!M43,3) &amp; "' /&gt;", "")</f>
        <v>&lt;entity name='zombieJoe' prob='0.73' /&gt;</v>
      </c>
      <c r="N43" t="str">
        <f>IF(BMHordeData!N43 &lt;&gt; 0, "&lt;entity name='zombieJoeFeral' prob='" &amp; ROUND(BMHordeData!N43,3) &amp; "' /&gt;", "")</f>
        <v>&lt;entity name='zombieJoeFeral' prob='0.37' /&gt;</v>
      </c>
      <c r="O43" t="str">
        <f>IF(BMHordeData!O43 &lt;&gt; 0, "&lt;entity name='zombieJoeRadiated' prob='" &amp; ROUND(BMHordeData!O43,) &amp; "' /&gt;", "")</f>
        <v>&lt;entity name='zombieJoeRadiated' prob='0' /&gt;</v>
      </c>
      <c r="P43" t="str">
        <f>IF(BMHordeData!P43 &lt;&gt; 0, "&lt;entity name='zombieJoe' prob='" &amp; ROUND(BMHordeData!P43,3) &amp; "' /&gt;", "")</f>
        <v>&lt;entity name='zombieJoe' prob='0.73' /&gt;</v>
      </c>
      <c r="Q43" t="str">
        <f>IF(BMHordeData!Q43 &lt;&gt; 0, "&lt;entity name='zombieJoeFeral' prob='" &amp; ROUND(BMHordeData!Q43,3) &amp; "' /&gt;", "")</f>
        <v>&lt;entity name='zombieJoeFeral' prob='0.37' /&gt;</v>
      </c>
      <c r="R43" t="str">
        <f>IF(BMHordeData!R43 &lt;&gt; 0, "&lt;entity name='zombieJoeRadiated' prob='" &amp; ROUND(BMHordeData!R43,3) &amp; "' /&gt;", "")</f>
        <v>&lt;entity name='zombieJoeRadiated' prob='0.135' /&gt;</v>
      </c>
      <c r="S43" t="str">
        <f>IF(BMHordeData!S43 &lt;&gt; 0, "&lt;entity name='zombieArlene' prob='" &amp; ROUND(BMHordeData!S43,3) &amp; "' /&gt;", "")</f>
        <v>&lt;entity name='zombieArlene' prob='0.73' /&gt;</v>
      </c>
      <c r="T43" t="str">
        <f>IF(BMHordeData!T43 &lt;&gt; 0, "&lt;entity name='zombieArleneFeral' prob='" &amp; ROUND(BMHordeData!T43,3) &amp; "' /&gt;", "")</f>
        <v>&lt;entity name='zombieArleneFeral' prob='0.37' /&gt;</v>
      </c>
      <c r="U43" t="str">
        <f>IF(BMHordeData!U43 &lt;&gt; 0, "&lt;entity name='zombieArleneRadiated' prob='" &amp; ROUND(BMHordeData!U43,3) &amp; "' /&gt;", "")</f>
        <v>&lt;entity name='zombieArleneRadiated' prob='0.135' /&gt;</v>
      </c>
      <c r="V43" t="str">
        <f>IF(BMHordeData!V43 &lt;&gt; 0, "&lt;entity name='zombieArleneRadiatedHorde' prob='" &amp; ROUND(BMHordeData!V43,3) &amp; "' /&gt;", "")</f>
        <v>&lt;entity name='zombieArleneRadiatedHorde' prob='0.39' /&gt;</v>
      </c>
      <c r="W43" t="str">
        <f>IF(BMHordeData!W43 &lt;&gt; 0, "&lt;entity name='zombieLab' prob='" &amp; ROUND(BMHordeData!W43,3) &amp; "' /&gt;", "")</f>
        <v>&lt;entity name='zombieLab' prob='0.73' /&gt;</v>
      </c>
      <c r="X43" t="str">
        <f>IF(BMHordeData!X43 &lt;&gt; 0, "&lt;entity name='zombieLabFeral' prob='" &amp; ROUND(BMHordeData!X43,3) &amp; "' /&gt;", "")</f>
        <v>&lt;entity name='zombieLabFeral' prob='0.37' /&gt;</v>
      </c>
      <c r="Y43" t="str">
        <f>IF(BMHordeData!Y43 &lt;&gt; 0, "&lt;entity name='zombieLabRadiated' prob='" &amp; ROUND(BMHordeData!Y43,3) &amp; "' /&gt;", "")</f>
        <v>&lt;entity name='zombieLabRadiated' prob='0.135' /&gt;</v>
      </c>
      <c r="Z43" t="str">
        <f>IF(BMHordeData!Z43 &lt;&gt; 0, "&lt;entity name='zombieDarlene' prob='" &amp; ROUND(BMHordeData!Z43,3) &amp; "' /&gt;", "")</f>
        <v>&lt;entity name='zombieDarlene' prob='0.73' /&gt;</v>
      </c>
      <c r="AA43" t="str">
        <f>IF(BMHordeData!AA43 &lt;&gt; 0, "&lt;entity name='zombieDarleneFeral' prob='" &amp; ROUND(BMHordeData!AA43,3) &amp; "' /&gt;", "")</f>
        <v>&lt;entity name='zombieDarleneFeral' prob='0.37' /&gt;</v>
      </c>
      <c r="AB43" t="str">
        <f>IF(BMHordeData!AB43 &lt;&gt; 0, "&lt;entity name='zombieDarleneRadiated' prob='" &amp; ROUND(BMHordeData!AB43,3) &amp; "' /&gt;", "")</f>
        <v>&lt;entity name='zombieDarleneRadiated' prob='0.135' /&gt;</v>
      </c>
      <c r="AC43" t="str">
        <f>IF(BMHordeData!AC43 &lt;&gt; 0, "&lt;entity name='zombieMarlene' prob='" &amp; ROUND(BMHordeData!AC43,3) &amp; "' /&gt;", "")</f>
        <v>&lt;entity name='zombieMarlene' prob='0.73' /&gt;</v>
      </c>
      <c r="AD43" t="str">
        <f>IF(BMHordeData!AD43 &lt;&gt; 0, "&lt;entity name='zombieMarleneFeral' prob='" &amp; ROUND(BMHordeData!AD43,3) &amp; "' /&gt;", "")</f>
        <v>&lt;entity name='zombieMarleneFeral' prob='0.37' /&gt;</v>
      </c>
      <c r="AE43" t="str">
        <f>IF(BMHordeData!AE43 &lt;&gt; 0, "&lt;entity name='zombieMarleneRadiated' prob='" &amp; ROUND(BMHordeData!AE43,3) &amp; "' /&gt;", "")</f>
        <v>&lt;entity name='zombieMarleneRadiated' prob='0.135' /&gt;</v>
      </c>
      <c r="AF43" t="str">
        <f>IF(BMHordeData!AF43 &lt;&gt; 0, "&lt;entity name='zombieYo' prob='" &amp; ROUND(BMHordeData!AF43,3) &amp; "' /&gt;", "")</f>
        <v>&lt;entity name='zombieYo' prob='0.73' /&gt;</v>
      </c>
      <c r="AG43" t="str">
        <f>IF(BMHordeData!AG43 &lt;&gt; 0, "&lt;entity name='zombieYoFeral' prob='" &amp; ROUND(BMHordeData!AG43,3) &amp; "' /&gt;", "")</f>
        <v>&lt;entity name='zombieYoFeral' prob='0.37' /&gt;</v>
      </c>
      <c r="AH43" t="str">
        <f>IF(BMHordeData!AH43 &lt;&gt; 0, "&lt;entity name='zombieYoRadiated' prob='" &amp; ROUND(BMHordeData!AH43,3) &amp; "' /&gt;", "")</f>
        <v>&lt;entity name='zombieYoRadiated' prob='0.135' /&gt;</v>
      </c>
      <c r="AI43" t="str">
        <f>IF(BMHordeData!AI43 &lt;&gt; 0, "&lt;entity name='zombieSteve' prob='" &amp; ROUND(BMHordeData!AI43,3) &amp; "' /&gt;", "")</f>
        <v>&lt;entity name='zombieSteve' prob='0.73' /&gt;</v>
      </c>
      <c r="AJ43" t="str">
        <f>IF(BMHordeData!AJ43 &lt;&gt; 0, "&lt;entity name='zombieSteveFeral' prob='" &amp; ROUND(BMHordeData!AJ43,3) &amp; "' /&gt;", "")</f>
        <v>&lt;entity name='zombieSteveFeral' prob='0.37' /&gt;</v>
      </c>
      <c r="AK43" t="str">
        <f>IF(BMHordeData!AK43 &lt;&gt; 0, "&lt;entity name='zombieSteveRadiated' prob='" &amp; ROUND(BMHordeData!AK43,3) &amp; "' /&gt;", "")</f>
        <v>&lt;entity name='zombieSteveRadiated' prob='0.135' /&gt;</v>
      </c>
      <c r="AL43" t="str">
        <f>IF(BMHordeData!AL43 &lt;&gt; 0, "&lt;entity name='zombieSteveCrawler' prob='" &amp; ROUND(BMHordeData!AL43,3) &amp; "' /&gt;", "")</f>
        <v>&lt;entity name='zombieSteveCrawler' prob='0.73' /&gt;</v>
      </c>
      <c r="AM43" t="str">
        <f>IF(BMHordeData!AM43 &lt;&gt; 0, "&lt;entity name='zombieSteveCrawlerFeral' prob='" &amp; BMHordeData!AM43 &amp; "' /&gt;", "")</f>
        <v>&lt;entity name='zombieSteveCrawlerFeral' prob='0.41' /&gt;</v>
      </c>
      <c r="AN43" t="str">
        <f>IF(BMHordeData!AN43 &lt;&gt; 0, "&lt;entity name='zombieBusinessMan' prob='" &amp; ROUND(BMHordeData!AN43,3) &amp; "' /&gt;", "")</f>
        <v>&lt;entity name='zombieBusinessMan' prob='0.73' /&gt;</v>
      </c>
      <c r="AO43" t="str">
        <f>IF(BMHordeData!AO43 &lt;&gt; 0, "&lt;entity name='zombieBusinessManFeral' prob='" &amp; ROUND(BMHordeData!AO43,3) &amp; "' /&gt;", "")</f>
        <v>&lt;entity name='zombieBusinessManFeral' prob='0.37' /&gt;</v>
      </c>
      <c r="AP43" t="str">
        <f>IF(BMHordeData!AP43 &lt;&gt; 0, "&lt;entity name='zombieSnow' prob='" &amp; ROUND(BMHordeData!AP43,3) &amp; "' /&gt;", "")</f>
        <v>&lt;entity name='zombieSnow' prob='0.66' /&gt;</v>
      </c>
      <c r="AQ43" t="str">
        <f>IF(BMHordeData!AQ43 &lt;&gt; 0, "&lt;entity name='zombieSnowFeral' prob='" &amp; ROUND(BMHordeData!AQ43,3) &amp; "' /&gt;", "")</f>
        <v>&lt;entity name='zombieSnowFeral' prob='0.29' /&gt;</v>
      </c>
      <c r="AR43" t="str">
        <f>IF(BMHordeData!AR43 &lt;&gt; 0, "&lt;entity name='zombieSpider' prob='" &amp; ROUND(BMHordeData!AR43,3) &amp; "' /&gt;", "")</f>
        <v>&lt;entity name='zombieSpider' prob='0.895' /&gt;</v>
      </c>
      <c r="AS43" t="str">
        <f>IF(BMHordeData!AS43 &lt;&gt; 0, "&lt;entity name='zombieSpiderFeral' prob='" &amp; ROUND(BMHordeData!AS43,3) &amp; "' /&gt;", "")</f>
        <v>&lt;entity name='zombieSpiderFeral' prob='0.36' /&gt;</v>
      </c>
      <c r="AT43" t="str">
        <f>IF(BMHordeData!AT43 &lt;&gt; 0, "&lt;entity name='zombieSpiderRadiated' prob='" &amp; ROUND(BMHordeData!AT43,3) &amp; "' /&gt;", "")</f>
        <v>&lt;entity name='zombieSpiderRadiated' prob='0.135' /&gt;</v>
      </c>
      <c r="AU43" t="str">
        <f>IF(BMHordeData!AU43 &lt;&gt; 0, "&lt;entity name='zombieBurnt' prob='" &amp; ROUND(BMHordeData!AU43,3) &amp; "' /&gt;", "")</f>
        <v>&lt;entity name='zombieBurnt' prob='0.84' /&gt;</v>
      </c>
      <c r="AV43" t="str">
        <f>IF(BMHordeData!AV43 &lt;&gt; 0, "&lt;entity name='zombieBurnt' prob='" &amp; ROUND(BMHordeData!AV43,3) &amp; "' /&gt;", "")</f>
        <v>&lt;entity name='zombieBurnt' prob='0.29' /&gt;</v>
      </c>
      <c r="AW43" t="str">
        <f>IF(BMHordeData!AW43 &lt;&gt; 0, "&lt;entity name='zombieNurse' prob='" &amp; ROUND(BMHordeData!AW43,3) &amp; "' /&gt;", "")</f>
        <v>&lt;entity name='zombieNurse' prob='0.73' /&gt;</v>
      </c>
      <c r="AX43" t="str">
        <f>IF(BMHordeData!AX43 &lt;&gt; 0, "&lt;entity name='zombieNurseFeral' prob='" &amp; ROUND(BMHordeData!AX43,3) &amp; "' /&gt;", "")</f>
        <v>&lt;entity name='zombieNurseFeral' prob='0.37' /&gt;</v>
      </c>
      <c r="AY43" t="str">
        <f>IF(BMHordeData!AY43 &lt;&gt; 0, "&lt;entity name='zombieFatHawaiian' prob='" &amp; ROUND(BMHordeData!AY43,3) &amp; "' /&gt;", "")</f>
        <v>&lt;entity name='zombieFatHawaiian' prob='0.84' /&gt;</v>
      </c>
      <c r="AZ43" t="str">
        <f>IF(BMHordeData!AZ43 &lt;&gt; 0, "&lt;entity name='zombieFatHawaiianFeral' prob='" &amp; ROUND(BMHordeData!AZ43,3) &amp; "' /&gt;", "")</f>
        <v>&lt;entity name='zombieFatHawaiianFeral' prob='0.36' /&gt;</v>
      </c>
      <c r="BA43" t="str">
        <f>IF(BMHordeData!BA43 &lt;&gt; 0, "&lt;entity name='zombieFatCop' prob='" &amp; ROUND(BMHordeData!BA43,3) &amp; "' /&gt;", "")</f>
        <v>&lt;entity name='zombieFatCop' prob='0.46' /&gt;</v>
      </c>
      <c r="BB43" t="str">
        <f>IF(BMHordeData!BB43 &lt;&gt; 0, "&lt;entity name='zombieFatCopFeral' prob='" &amp; ROUND(BMHordeData!BB43,3) &amp; "' /&gt;", "")</f>
        <v>&lt;entity name='zombieFatCopFeral' prob='0.27' /&gt;</v>
      </c>
      <c r="BC43" t="str">
        <f>IF(BMHordeData!BC43 &lt;&gt; 0, "&lt;entity name='zombieFatCopRadiated' prob='" &amp; ROUND(BMHordeData!BC43,3) &amp; "' /&gt;", "")</f>
        <v>&lt;entity name='zombieFatCopRadiated' prob='0.04' /&gt;</v>
      </c>
      <c r="BD43" t="str">
        <f>IF(BMHordeData!BD43 &lt;&gt; 0, "&lt;entity name='zombieMaleHazmat' prob='" &amp; ROUND(BMHordeData!BD43,3) &amp; "' /&gt;", "")</f>
        <v>&lt;entity name='zombieMaleHazmat' prob='0.84' /&gt;</v>
      </c>
      <c r="BE43" t="str">
        <f>IF(BMHordeData!BE43 &lt;&gt; 0, "&lt;entity name='zombieMaleHazmat' prob='" &amp; ROUND(BMHordeData!BE43,3) &amp; "' /&gt;", "")</f>
        <v>&lt;entity name='zombieMaleHazmat' prob='0.29' /&gt;</v>
      </c>
      <c r="BF43" t="str">
        <f>IF(BMHordeData!BF43 &lt;&gt; 0, "&lt;entity name='zombieUtilityWorker' prob='" &amp; ROUND(BMHordeData!BF43,3) &amp; "' /&gt;", "")</f>
        <v>&lt;entity name='zombieUtilityWorker' prob='0.84' /&gt;</v>
      </c>
      <c r="BG43" t="str">
        <f>IF(BMHordeData!BG43 &lt;&gt; 0, "&lt;entity name='zombieUtilityWorkerFeral' prob='" &amp; ROUND(BMHordeData!BG43,3) &amp; "' /&gt;", "")</f>
        <v>&lt;entity name='zombieUtilityWorkerFeral' prob='0.27' /&gt;</v>
      </c>
      <c r="BH43" t="str">
        <f>IF(BMHordeData!BH43 &lt;&gt; 0, "&lt;entity name='zombieSoldier' prob='" &amp; ROUND(BMHordeData!BH43,3) &amp; "' /&gt;", "")</f>
        <v>&lt;entity name='zombieSoldier' prob='0.46' /&gt;</v>
      </c>
      <c r="BI43" t="str">
        <f>IF(BMHordeData!BI43 &lt;&gt; 0, "&lt;entity name='zombieSoldierFeral' prob='" &amp; ROUND(BMHordeData!BI43,3) &amp; "' /&gt;", "")</f>
        <v>&lt;entity name='zombieSoldierFeral' prob='0.135' /&gt;</v>
      </c>
      <c r="BJ43" t="str">
        <f>IF(BMHordeData!BJ43 &lt;&gt; 0, "&lt;entity name='zombieSoldierRadiated' prob='" &amp; ROUND(BMHordeData!BJ43,3) &amp; "' /&gt;", "")</f>
        <v>&lt;entity name='zombieSoldierRadiated' prob='0.08' /&gt;</v>
      </c>
      <c r="BK43" t="str">
        <f>IF(BMHordeData!BK43 &lt;&gt; 0, "&lt;entity name='zombieDemolition' prob='" &amp; ROUND(BMHordeData!BK43,3) &amp; "' /&gt;", "")</f>
        <v>&lt;entity name='zombieDemolition' prob='0.37' /&gt;</v>
      </c>
      <c r="BL43" t="str">
        <f>IF(BMHordeData!BL43 &lt;&gt; 0, "&lt;entity name='zombieDemolitionFeral' prob='" &amp; ROUND(BMHordeData!BL43,3) &amp; "' /&gt;", "")</f>
        <v>&lt;entity name='zombieDemolitionFeral' prob='0.02' /&gt;</v>
      </c>
      <c r="BM43" t="str">
        <f>IF(BMHordeData!BM43 &lt;&gt; 0, "&lt;entity name='zombieSkateboarder' prob='" &amp; ROUND(BMHordeData!BM43,3) &amp; "' /&gt;", "")</f>
        <v>&lt;entity name='zombieSkateboarder' prob='0.73' /&gt;</v>
      </c>
      <c r="BN43" t="str">
        <f>IF(BMHordeData!BN43 &lt;&gt; 0, "&lt;entity name='zombieSkateboarderFeral' prob='" &amp; ROUND(BMHordeData!BN43,3) &amp; "' /&gt;", "")</f>
        <v>&lt;entity name='zombieSkateboarderFeral' prob='0.37' /&gt;</v>
      </c>
      <c r="BO43" t="str">
        <f>IF(BMHordeData!BO43 &lt;&gt; 0, "&lt;entity name='zombieSkateboarderRadiated' prob='" &amp; ROUND(BMHordeData!BO43,3) &amp; "' /&gt;", "")</f>
        <v>&lt;entity name='zombieSkateboarderRadiated' prob='0.135' /&gt;</v>
      </c>
      <c r="BP43" t="str">
        <f>IF(BMHordeData!BP43 &lt;&gt; 0, "&lt;entity name='zombieCheerleader' prob='" &amp; ROUND(BMHordeData!BP43,3) &amp; "' /&gt;", "")</f>
        <v>&lt;entity name='zombieCheerleader' prob='0.73' /&gt;</v>
      </c>
      <c r="BQ43" t="str">
        <f>IF(BMHordeData!BQ43 &lt;&gt; 0, "&lt;entity name='zombieCheerleaderFeral' prob='" &amp; ROUND(BMHordeData!BQ43,3) &amp; "' /&gt;", "")</f>
        <v>&lt;entity name='zombieCheerleaderFeral' prob='0.37' /&gt;</v>
      </c>
      <c r="BR43" t="str">
        <f>IF(BMHordeData!BR43 &lt;&gt; 0, "&lt;entity name='zombieCheerleaderRadiated' prob='" &amp; ROUND(BMHordeData!BR43,3) &amp; "' /&gt;", "")</f>
        <v>&lt;entity name='zombieCheerleaderRadiated' prob='0.135' /&gt;</v>
      </c>
      <c r="BS43" t="str">
        <f>IF(BMHordeData!BS43 &lt;&gt; 0, "&lt;entity name='zombieOldTimer' prob='" &amp; ROUND(BMHordeData!BS43,3) &amp; "' /&gt;", "")</f>
        <v>&lt;entity name='zombieOldTimer' prob='0.73' /&gt;</v>
      </c>
      <c r="BT43" t="str">
        <f>IF(BMHordeData!BT43 &lt;&gt; 0, "&lt;entity name='zombieOldTimerFeral' prob='" &amp; ROUND(BMHordeData!BT43,3) &amp; "' /&gt;", "")</f>
        <v>&lt;entity name='zombieOldTimerFeral' prob='0.37' /&gt;</v>
      </c>
      <c r="BU43" t="str">
        <f>IF(BMHordeData!BU43 &lt;&gt; 0, "&lt;entity name='zombieOldTimerRadiated' prob='" &amp; ROUND(BMHordeData!BU43,3) &amp; "' /&gt;", "")</f>
        <v>&lt;entity name='zombieOldTimerRadiated' prob='0.135' /&gt;</v>
      </c>
      <c r="BV43" t="str">
        <f>IF(BMHordeData!BV43 &lt;&gt; 0, "&lt;entity name='zombieBiker' prob='" &amp; ROUND(BMHordeData!BV43,3) &amp; "' /&gt;", "")</f>
        <v>&lt;entity name='zombieBiker' prob='0.46' /&gt;</v>
      </c>
      <c r="BW43" t="str">
        <f>IF(BMHordeData!BW43 &lt;&gt; 0, "&lt;entity name='zombieBikerFeral' prob='" &amp; ROUND(BMHordeData!BW43,3) &amp; "' /&gt;", "")</f>
        <v>&lt;entity name='zombieBikerFeral' prob='0.27' /&gt;</v>
      </c>
      <c r="BX43" t="str">
        <f>IF(BMHordeData!BX43 &lt;&gt; 0, "&lt;entity name='zombieBikerRadiated' prob='" &amp; ROUND(BMHordeData!BX43,3) &amp; "' /&gt;", "")</f>
        <v>&lt;entity name='zombieBikerRadiated' prob='0.08' /&gt;</v>
      </c>
      <c r="BY43" t="str">
        <f>IF(BMHordeData!BY43 &lt;&gt; 0, "&lt;entity name='zombieFarmer' prob='" &amp; ROUND(BMHordeData!BY43,3) &amp; "' /&gt;", "")</f>
        <v>&lt;entity name='zombieFarmer' prob='0.84' /&gt;</v>
      </c>
      <c r="BZ43" t="str">
        <f>IF(BMHordeData!BZ43 &lt;&gt; 0, "&lt;entity name='zombieFarmerFeral' prob='" &amp; ROUND(BMHordeData!BZ43,3) &amp; "' /&gt;", "")</f>
        <v>&lt;entity name='zombieFarmerFeral' prob='0.37' /&gt;</v>
      </c>
      <c r="CA43" t="str">
        <f>IF(BMHordeData!CA43 &lt;&gt; 0, "&lt;entity name='zombieStripper' prob='" &amp; ROUND(BMHordeData!CA43,3) &amp; "' /&gt;", "")</f>
        <v/>
      </c>
      <c r="CB43" t="str">
        <f>IF(BMHordeData!CB43 &lt;&gt; 0, "&lt;entity name='zombieStripperFeral' prob='" &amp; ROUND(BMHordeData!CB43,3) &amp; "' /&gt;", "")</f>
        <v/>
      </c>
      <c r="CC43" t="str">
        <f>IF(BMHordeData!CC43 &lt;&gt; 0, "&lt;entity name='animalZombieBear' prob='" &amp; ROUND(BMHordeData!CC43,3) &amp; "' /&gt;", "")</f>
        <v>&lt;entity name='animalZombieBear' prob='0.27' /&gt;</v>
      </c>
      <c r="CD43" t="str">
        <f>IF(BMHordeData!CD43 &lt;&gt; 0, "&lt;entity name='animalZombieBearFeral' prob='" &amp; ROUND(BMHordeData!CD43,3) &amp; "' /&gt;", "")</f>
        <v>&lt;entity name='animalZombieBearFeral' prob='0.032' /&gt;</v>
      </c>
      <c r="CE43" t="str">
        <f>IF(BMHordeData!CE43 &lt;&gt; 0, "&lt;entity name='animalZombieVulture' prob='" &amp; ROUND(BMHordeData!CE43,3) &amp; "' /&gt;", "")</f>
        <v>&lt;entity name='animalZombieVulture' prob='0.895' /&gt;</v>
      </c>
      <c r="CF43" t="str">
        <f>IF(BMHordeData!CF43 &lt;&gt; 0, "&lt;entity name='animalZombieVultureRadiated' prob='" &amp; ROUND(BMHordeData!CF43,3) &amp; "' /&gt;", "")</f>
        <v>&lt;entity name='animalZombieVultureRadiated' prob='0.2' /&gt;</v>
      </c>
      <c r="CG43" t="str">
        <f>IF(BMHordeData!CG43 &lt;&gt; 0, "&lt;entity name='animalZombieDog' prob='" &amp; ROUND(BMHordeData!CG43,3) &amp; "' /&gt;", "")</f>
        <v>&lt;entity name='animalZombieDog' prob='0.86' /&gt;</v>
      </c>
      <c r="CH43" t="str">
        <f>IF(BMHordeData!CH43 &lt;&gt; 0, "&lt;entity name='animalBossGrace' prob='" &amp; ROUND(BMHordeData!CH43,3) &amp; "' /&gt;", "")</f>
        <v>&lt;entity name='animalBossGrace' prob='0.01' /&gt;</v>
      </c>
      <c r="CI43" t="s">
        <v>86</v>
      </c>
    </row>
    <row r="44" spans="1:87" x14ac:dyDescent="0.25">
      <c r="A44" t="str">
        <f>"&lt;entitygroup name='feralHordeStageGS" &amp; BMHordeData!A44 &amp; "'&gt;"</f>
        <v>&lt;entitygroup name='feralHordeStageGS225'&gt;</v>
      </c>
      <c r="B44" t="str">
        <f>IF(BMHordeData!B44 &lt;&gt; 0, "&lt;entity name='zombieWight' prob='" &amp; ROUND(BMHordeData!B44,3) &amp; "' /&gt;", "")</f>
        <v>&lt;entity name='zombieWight' prob='0.87' /&gt;</v>
      </c>
      <c r="C44" t="str">
        <f>IF(BMHordeData!C44 &lt;&gt; 0, "&lt;entity name='zombieWightFeral' prob='" &amp; ROUND(BMHordeData!C44, 3) &amp; "' /&gt;", "")</f>
        <v>&lt;entity name='zombieWightFeral' prob='0.38' /&gt;</v>
      </c>
      <c r="D44" t="str">
        <f>IF(BMHordeData!D44 &lt;&gt; 0, "&lt;entity name='zombieWightRadiated' prob='" &amp; ROUND(BMHordeData!D44,3) &amp; "' /&gt;", "")</f>
        <v>&lt;entity name='zombieWightRadiated' prob='0.115' /&gt;</v>
      </c>
      <c r="E44" t="str">
        <f>IF(BMHordeData!E44 &lt;&gt; 0, "&lt;entity name='zombieBoe' prob='" &amp; ROUND(BMHordeData!E44,3) &amp; "' /&gt;", "")</f>
        <v>&lt;entity name='zombieBoe' prob='0.72' /&gt;</v>
      </c>
      <c r="F44" t="str">
        <f>IF(BMHordeData!F44 &lt;&gt; 0, "&lt;entity name='zombieBoeFeral' prob='" &amp; ROUND(BMHordeData!F44,3) &amp; "' /&gt;", "")</f>
        <v>&lt;entity name='zombieBoeFeral' prob='0.38' /&gt;</v>
      </c>
      <c r="G44" t="str">
        <f>IF(BMHordeData!G44 &lt;&gt; 0, "&lt;entity name='zombieBoeRadiated' prob='" &amp; ROUND(BMHordeData!G44,3) &amp; "' /&gt;", "")</f>
        <v>&lt;entity name='zombieBoeRadiated' prob='0.14' /&gt;</v>
      </c>
      <c r="H44" t="str">
        <f>IF(BMHordeData!H44 &lt;&gt; 0, "&lt;entity name='zombieFootballPlayer' prob='" &amp; ROUND(BMHordeData!H44,3) &amp; "' /&gt;", "")</f>
        <v>&lt;entity name='zombieFootballPlayer' prob='0.57' /&gt;</v>
      </c>
      <c r="I44" t="str">
        <f>IF(BMHordeData!I44 &lt;&gt; 0, "&lt;entity name='zombieFootballPlayerFeral' prob='" &amp; ROUND(BMHordeData!I44,3) &amp; "' /&gt;", "")</f>
        <v>&lt;entity name='zombieFootballPlayerFeral' prob='0.14' /&gt;</v>
      </c>
      <c r="J44" t="str">
        <f>IF(BMHordeData!J44 &lt;&gt; 0, "&lt;entity name='zombieFemaleFat' prob='" &amp; BMHordeData!J44 &amp; "' /&gt;", "")</f>
        <v>&lt;entity name='zombieFemaleFat' prob='0.87' /&gt;</v>
      </c>
      <c r="K44" t="str">
        <f>IF(BMHordeData!K44 &lt;&gt; 0, "&lt;entity name='zombieFemaleFatFeral' prob='" &amp; ROUND(BMHordeData!K44,3) &amp; "' /&gt;", "")</f>
        <v>&lt;entity name='zombieFemaleFatFeral' prob='0.38' /&gt;</v>
      </c>
      <c r="L44" t="str">
        <f>IF(BMHordeData!L44 &lt;&gt; 0, "&lt;entity name='zombieFemaleFatRadiated' prob='" &amp; ROUND(BMHordeData!L44,3) &amp; "' /&gt;", "")</f>
        <v>&lt;entity name='zombieFemaleFatRadiated' prob='0.14' /&gt;</v>
      </c>
      <c r="M44" t="str">
        <f>IF(BMHordeData!M44 &lt;&gt; 0, "&lt;entity name='zombieJoe' prob='" &amp; ROUND(BMHordeData!M44,3) &amp; "' /&gt;", "")</f>
        <v>&lt;entity name='zombieJoe' prob='0.72' /&gt;</v>
      </c>
      <c r="N44" t="str">
        <f>IF(BMHordeData!N44 &lt;&gt; 0, "&lt;entity name='zombieJoeFeral' prob='" &amp; ROUND(BMHordeData!N44,3) &amp; "' /&gt;", "")</f>
        <v>&lt;entity name='zombieJoeFeral' prob='0.38' /&gt;</v>
      </c>
      <c r="O44" t="str">
        <f>IF(BMHordeData!O44 &lt;&gt; 0, "&lt;entity name='zombieJoeRadiated' prob='" &amp; ROUND(BMHordeData!O44,) &amp; "' /&gt;", "")</f>
        <v>&lt;entity name='zombieJoeRadiated' prob='0' /&gt;</v>
      </c>
      <c r="P44" t="str">
        <f>IF(BMHordeData!P44 &lt;&gt; 0, "&lt;entity name='zombieJoe' prob='" &amp; ROUND(BMHordeData!P44,3) &amp; "' /&gt;", "")</f>
        <v>&lt;entity name='zombieJoe' prob='0.72' /&gt;</v>
      </c>
      <c r="Q44" t="str">
        <f>IF(BMHordeData!Q44 &lt;&gt; 0, "&lt;entity name='zombieJoeFeral' prob='" &amp; ROUND(BMHordeData!Q44,3) &amp; "' /&gt;", "")</f>
        <v>&lt;entity name='zombieJoeFeral' prob='0.38' /&gt;</v>
      </c>
      <c r="R44" t="str">
        <f>IF(BMHordeData!R44 &lt;&gt; 0, "&lt;entity name='zombieJoeRadiated' prob='" &amp; ROUND(BMHordeData!R44,3) &amp; "' /&gt;", "")</f>
        <v>&lt;entity name='zombieJoeRadiated' prob='0.14' /&gt;</v>
      </c>
      <c r="S44" t="str">
        <f>IF(BMHordeData!S44 &lt;&gt; 0, "&lt;entity name='zombieArlene' prob='" &amp; ROUND(BMHordeData!S44,3) &amp; "' /&gt;", "")</f>
        <v>&lt;entity name='zombieArlene' prob='0.72' /&gt;</v>
      </c>
      <c r="T44" t="str">
        <f>IF(BMHordeData!T44 &lt;&gt; 0, "&lt;entity name='zombieArleneFeral' prob='" &amp; ROUND(BMHordeData!T44,3) &amp; "' /&gt;", "")</f>
        <v>&lt;entity name='zombieArleneFeral' prob='0.38' /&gt;</v>
      </c>
      <c r="U44" t="str">
        <f>IF(BMHordeData!U44 &lt;&gt; 0, "&lt;entity name='zombieArleneRadiated' prob='" &amp; ROUND(BMHordeData!U44,3) &amp; "' /&gt;", "")</f>
        <v>&lt;entity name='zombieArleneRadiated' prob='0.14' /&gt;</v>
      </c>
      <c r="V44" t="str">
        <f>IF(BMHordeData!V44 &lt;&gt; 0, "&lt;entity name='zombieArleneRadiatedHorde' prob='" &amp; ROUND(BMHordeData!V44,3) &amp; "' /&gt;", "")</f>
        <v>&lt;entity name='zombieArleneRadiatedHorde' prob='0.38' /&gt;</v>
      </c>
      <c r="W44" t="str">
        <f>IF(BMHordeData!W44 &lt;&gt; 0, "&lt;entity name='zombieLab' prob='" &amp; ROUND(BMHordeData!W44,3) &amp; "' /&gt;", "")</f>
        <v>&lt;entity name='zombieLab' prob='0.72' /&gt;</v>
      </c>
      <c r="X44" t="str">
        <f>IF(BMHordeData!X44 &lt;&gt; 0, "&lt;entity name='zombieLabFeral' prob='" &amp; ROUND(BMHordeData!X44,3) &amp; "' /&gt;", "")</f>
        <v>&lt;entity name='zombieLabFeral' prob='0.38' /&gt;</v>
      </c>
      <c r="Y44" t="str">
        <f>IF(BMHordeData!Y44 &lt;&gt; 0, "&lt;entity name='zombieLabRadiated' prob='" &amp; ROUND(BMHordeData!Y44,3) &amp; "' /&gt;", "")</f>
        <v>&lt;entity name='zombieLabRadiated' prob='0.14' /&gt;</v>
      </c>
      <c r="Z44" t="str">
        <f>IF(BMHordeData!Z44 &lt;&gt; 0, "&lt;entity name='zombieDarlene' prob='" &amp; ROUND(BMHordeData!Z44,3) &amp; "' /&gt;", "")</f>
        <v>&lt;entity name='zombieDarlene' prob='0.72' /&gt;</v>
      </c>
      <c r="AA44" t="str">
        <f>IF(BMHordeData!AA44 &lt;&gt; 0, "&lt;entity name='zombieDarleneFeral' prob='" &amp; ROUND(BMHordeData!AA44,3) &amp; "' /&gt;", "")</f>
        <v>&lt;entity name='zombieDarleneFeral' prob='0.38' /&gt;</v>
      </c>
      <c r="AB44" t="str">
        <f>IF(BMHordeData!AB44 &lt;&gt; 0, "&lt;entity name='zombieDarleneRadiated' prob='" &amp; ROUND(BMHordeData!AB44,3) &amp; "' /&gt;", "")</f>
        <v>&lt;entity name='zombieDarleneRadiated' prob='0.14' /&gt;</v>
      </c>
      <c r="AC44" t="str">
        <f>IF(BMHordeData!AC44 &lt;&gt; 0, "&lt;entity name='zombieMarlene' prob='" &amp; ROUND(BMHordeData!AC44,3) &amp; "' /&gt;", "")</f>
        <v>&lt;entity name='zombieMarlene' prob='0.72' /&gt;</v>
      </c>
      <c r="AD44" t="str">
        <f>IF(BMHordeData!AD44 &lt;&gt; 0, "&lt;entity name='zombieMarleneFeral' prob='" &amp; ROUND(BMHordeData!AD44,3) &amp; "' /&gt;", "")</f>
        <v>&lt;entity name='zombieMarleneFeral' prob='0.38' /&gt;</v>
      </c>
      <c r="AE44" t="str">
        <f>IF(BMHordeData!AE44 &lt;&gt; 0, "&lt;entity name='zombieMarleneRadiated' prob='" &amp; ROUND(BMHordeData!AE44,3) &amp; "' /&gt;", "")</f>
        <v>&lt;entity name='zombieMarleneRadiated' prob='0.14' /&gt;</v>
      </c>
      <c r="AF44" t="str">
        <f>IF(BMHordeData!AF44 &lt;&gt; 0, "&lt;entity name='zombieYo' prob='" &amp; ROUND(BMHordeData!AF44,3) &amp; "' /&gt;", "")</f>
        <v>&lt;entity name='zombieYo' prob='0.72' /&gt;</v>
      </c>
      <c r="AG44" t="str">
        <f>IF(BMHordeData!AG44 &lt;&gt; 0, "&lt;entity name='zombieYoFeral' prob='" &amp; ROUND(BMHordeData!AG44,3) &amp; "' /&gt;", "")</f>
        <v>&lt;entity name='zombieYoFeral' prob='0.38' /&gt;</v>
      </c>
      <c r="AH44" t="str">
        <f>IF(BMHordeData!AH44 &lt;&gt; 0, "&lt;entity name='zombieYoRadiated' prob='" &amp; ROUND(BMHordeData!AH44,3) &amp; "' /&gt;", "")</f>
        <v>&lt;entity name='zombieYoRadiated' prob='0.14' /&gt;</v>
      </c>
      <c r="AI44" t="str">
        <f>IF(BMHordeData!AI44 &lt;&gt; 0, "&lt;entity name='zombieSteve' prob='" &amp; ROUND(BMHordeData!AI44,3) &amp; "' /&gt;", "")</f>
        <v>&lt;entity name='zombieSteve' prob='0.72' /&gt;</v>
      </c>
      <c r="AJ44" t="str">
        <f>IF(BMHordeData!AJ44 &lt;&gt; 0, "&lt;entity name='zombieSteveFeral' prob='" &amp; ROUND(BMHordeData!AJ44,3) &amp; "' /&gt;", "")</f>
        <v>&lt;entity name='zombieSteveFeral' prob='0.38' /&gt;</v>
      </c>
      <c r="AK44" t="str">
        <f>IF(BMHordeData!AK44 &lt;&gt; 0, "&lt;entity name='zombieSteveRadiated' prob='" &amp; ROUND(BMHordeData!AK44,3) &amp; "' /&gt;", "")</f>
        <v>&lt;entity name='zombieSteveRadiated' prob='0.14' /&gt;</v>
      </c>
      <c r="AL44" t="str">
        <f>IF(BMHordeData!AL44 &lt;&gt; 0, "&lt;entity name='zombieSteveCrawler' prob='" &amp; ROUND(BMHordeData!AL44,3) &amp; "' /&gt;", "")</f>
        <v>&lt;entity name='zombieSteveCrawler' prob='0.72' /&gt;</v>
      </c>
      <c r="AM44" t="str">
        <f>IF(BMHordeData!AM44 &lt;&gt; 0, "&lt;entity name='zombieSteveCrawlerFeral' prob='" &amp; BMHordeData!AM44 &amp; "' /&gt;", "")</f>
        <v>&lt;entity name='zombieSteveCrawlerFeral' prob='0.42' /&gt;</v>
      </c>
      <c r="AN44" t="str">
        <f>IF(BMHordeData!AN44 &lt;&gt; 0, "&lt;entity name='zombieBusinessMan' prob='" &amp; ROUND(BMHordeData!AN44,3) &amp; "' /&gt;", "")</f>
        <v>&lt;entity name='zombieBusinessMan' prob='0.72' /&gt;</v>
      </c>
      <c r="AO44" t="str">
        <f>IF(BMHordeData!AO44 &lt;&gt; 0, "&lt;entity name='zombieBusinessManFeral' prob='" &amp; ROUND(BMHordeData!AO44,3) &amp; "' /&gt;", "")</f>
        <v>&lt;entity name='zombieBusinessManFeral' prob='0.38' /&gt;</v>
      </c>
      <c r="AP44" t="str">
        <f>IF(BMHordeData!AP44 &lt;&gt; 0, "&lt;entity name='zombieSnow' prob='" &amp; ROUND(BMHordeData!AP44,3) &amp; "' /&gt;", "")</f>
        <v>&lt;entity name='zombieSnow' prob='0.67' /&gt;</v>
      </c>
      <c r="AQ44" t="str">
        <f>IF(BMHordeData!AQ44 &lt;&gt; 0, "&lt;entity name='zombieSnowFeral' prob='" &amp; ROUND(BMHordeData!AQ44,3) &amp; "' /&gt;", "")</f>
        <v>&lt;entity name='zombieSnowFeral' prob='0.3' /&gt;</v>
      </c>
      <c r="AR44" t="str">
        <f>IF(BMHordeData!AR44 &lt;&gt; 0, "&lt;entity name='zombieSpider' prob='" &amp; ROUND(BMHordeData!AR44,3) &amp; "' /&gt;", "")</f>
        <v>&lt;entity name='zombieSpider' prob='0.89' /&gt;</v>
      </c>
      <c r="AS44" t="str">
        <f>IF(BMHordeData!AS44 &lt;&gt; 0, "&lt;entity name='zombieSpiderFeral' prob='" &amp; ROUND(BMHordeData!AS44,3) &amp; "' /&gt;", "")</f>
        <v>&lt;entity name='zombieSpiderFeral' prob='0.37' /&gt;</v>
      </c>
      <c r="AT44" t="str">
        <f>IF(BMHordeData!AT44 &lt;&gt; 0, "&lt;entity name='zombieSpiderRadiated' prob='" &amp; ROUND(BMHordeData!AT44,3) &amp; "' /&gt;", "")</f>
        <v>&lt;entity name='zombieSpiderRadiated' prob='0.14' /&gt;</v>
      </c>
      <c r="AU44" t="str">
        <f>IF(BMHordeData!AU44 &lt;&gt; 0, "&lt;entity name='zombieBurnt' prob='" &amp; ROUND(BMHordeData!AU44,3) &amp; "' /&gt;", "")</f>
        <v>&lt;entity name='zombieBurnt' prob='0.83' /&gt;</v>
      </c>
      <c r="AV44" t="str">
        <f>IF(BMHordeData!AV44 &lt;&gt; 0, "&lt;entity name='zombieBurnt' prob='" &amp; ROUND(BMHordeData!AV44,3) &amp; "' /&gt;", "")</f>
        <v>&lt;entity name='zombieBurnt' prob='0.3' /&gt;</v>
      </c>
      <c r="AW44" t="str">
        <f>IF(BMHordeData!AW44 &lt;&gt; 0, "&lt;entity name='zombieNurse' prob='" &amp; ROUND(BMHordeData!AW44,3) &amp; "' /&gt;", "")</f>
        <v>&lt;entity name='zombieNurse' prob='0.72' /&gt;</v>
      </c>
      <c r="AX44" t="str">
        <f>IF(BMHordeData!AX44 &lt;&gt; 0, "&lt;entity name='zombieNurseFeral' prob='" &amp; ROUND(BMHordeData!AX44,3) &amp; "' /&gt;", "")</f>
        <v>&lt;entity name='zombieNurseFeral' prob='0.38' /&gt;</v>
      </c>
      <c r="AY44" t="str">
        <f>IF(BMHordeData!AY44 &lt;&gt; 0, "&lt;entity name='zombieFatHawaiian' prob='" &amp; ROUND(BMHordeData!AY44,3) &amp; "' /&gt;", "")</f>
        <v>&lt;entity name='zombieFatHawaiian' prob='0.83' /&gt;</v>
      </c>
      <c r="AZ44" t="str">
        <f>IF(BMHordeData!AZ44 &lt;&gt; 0, "&lt;entity name='zombieFatHawaiianFeral' prob='" &amp; ROUND(BMHordeData!AZ44,3) &amp; "' /&gt;", "")</f>
        <v>&lt;entity name='zombieFatHawaiianFeral' prob='0.37' /&gt;</v>
      </c>
      <c r="BA44" t="str">
        <f>IF(BMHordeData!BA44 &lt;&gt; 0, "&lt;entity name='zombieFatCop' prob='" &amp; ROUND(BMHordeData!BA44,3) &amp; "' /&gt;", "")</f>
        <v>&lt;entity name='zombieFatCop' prob='0.47' /&gt;</v>
      </c>
      <c r="BB44" t="str">
        <f>IF(BMHordeData!BB44 &lt;&gt; 0, "&lt;entity name='zombieFatCopFeral' prob='" &amp; ROUND(BMHordeData!BB44,3) &amp; "' /&gt;", "")</f>
        <v>&lt;entity name='zombieFatCopFeral' prob='0.28' /&gt;</v>
      </c>
      <c r="BC44" t="str">
        <f>IF(BMHordeData!BC44 &lt;&gt; 0, "&lt;entity name='zombieFatCopRadiated' prob='" &amp; ROUND(BMHordeData!BC44,3) &amp; "' /&gt;", "")</f>
        <v>&lt;entity name='zombieFatCopRadiated' prob='0.044' /&gt;</v>
      </c>
      <c r="BD44" t="str">
        <f>IF(BMHordeData!BD44 &lt;&gt; 0, "&lt;entity name='zombieMaleHazmat' prob='" &amp; ROUND(BMHordeData!BD44,3) &amp; "' /&gt;", "")</f>
        <v>&lt;entity name='zombieMaleHazmat' prob='0.83' /&gt;</v>
      </c>
      <c r="BE44" t="str">
        <f>IF(BMHordeData!BE44 &lt;&gt; 0, "&lt;entity name='zombieMaleHazmat' prob='" &amp; ROUND(BMHordeData!BE44,3) &amp; "' /&gt;", "")</f>
        <v>&lt;entity name='zombieMaleHazmat' prob='0.3' /&gt;</v>
      </c>
      <c r="BF44" t="str">
        <f>IF(BMHordeData!BF44 &lt;&gt; 0, "&lt;entity name='zombieUtilityWorker' prob='" &amp; ROUND(BMHordeData!BF44,3) &amp; "' /&gt;", "")</f>
        <v>&lt;entity name='zombieUtilityWorker' prob='0.83' /&gt;</v>
      </c>
      <c r="BG44" t="str">
        <f>IF(BMHordeData!BG44 &lt;&gt; 0, "&lt;entity name='zombieUtilityWorkerFeral' prob='" &amp; ROUND(BMHordeData!BG44,3) &amp; "' /&gt;", "")</f>
        <v>&lt;entity name='zombieUtilityWorkerFeral' prob='0.28' /&gt;</v>
      </c>
      <c r="BH44" t="str">
        <f>IF(BMHordeData!BH44 &lt;&gt; 0, "&lt;entity name='zombieSoldier' prob='" &amp; ROUND(BMHordeData!BH44,3) &amp; "' /&gt;", "")</f>
        <v>&lt;entity name='zombieSoldier' prob='0.47' /&gt;</v>
      </c>
      <c r="BI44" t="str">
        <f>IF(BMHordeData!BI44 &lt;&gt; 0, "&lt;entity name='zombieSoldierFeral' prob='" &amp; ROUND(BMHordeData!BI44,3) &amp; "' /&gt;", "")</f>
        <v>&lt;entity name='zombieSoldierFeral' prob='0.14' /&gt;</v>
      </c>
      <c r="BJ44" t="str">
        <f>IF(BMHordeData!BJ44 &lt;&gt; 0, "&lt;entity name='zombieSoldierRadiated' prob='" &amp; ROUND(BMHordeData!BJ44,3) &amp; "' /&gt;", "")</f>
        <v>&lt;entity name='zombieSoldierRadiated' prob='0.085' /&gt;</v>
      </c>
      <c r="BK44" t="str">
        <f>IF(BMHordeData!BK44 &lt;&gt; 0, "&lt;entity name='zombieDemolition' prob='" &amp; ROUND(BMHordeData!BK44,3) &amp; "' /&gt;", "")</f>
        <v>&lt;entity name='zombieDemolition' prob='0.38' /&gt;</v>
      </c>
      <c r="BL44" t="str">
        <f>IF(BMHordeData!BL44 &lt;&gt; 0, "&lt;entity name='zombieDemolitionFeral' prob='" &amp; ROUND(BMHordeData!BL44,3) &amp; "' /&gt;", "")</f>
        <v>&lt;entity name='zombieDemolitionFeral' prob='0.022' /&gt;</v>
      </c>
      <c r="BM44" t="str">
        <f>IF(BMHordeData!BM44 &lt;&gt; 0, "&lt;entity name='zombieSkateboarder' prob='" &amp; ROUND(BMHordeData!BM44,3) &amp; "' /&gt;", "")</f>
        <v>&lt;entity name='zombieSkateboarder' prob='0.72' /&gt;</v>
      </c>
      <c r="BN44" t="str">
        <f>IF(BMHordeData!BN44 &lt;&gt; 0, "&lt;entity name='zombieSkateboarderFeral' prob='" &amp; ROUND(BMHordeData!BN44,3) &amp; "' /&gt;", "")</f>
        <v>&lt;entity name='zombieSkateboarderFeral' prob='0.38' /&gt;</v>
      </c>
      <c r="BO44" t="str">
        <f>IF(BMHordeData!BO44 &lt;&gt; 0, "&lt;entity name='zombieSkateboarderRadiated' prob='" &amp; ROUND(BMHordeData!BO44,3) &amp; "' /&gt;", "")</f>
        <v>&lt;entity name='zombieSkateboarderRadiated' prob='0.14' /&gt;</v>
      </c>
      <c r="BP44" t="str">
        <f>IF(BMHordeData!BP44 &lt;&gt; 0, "&lt;entity name='zombieCheerleader' prob='" &amp; ROUND(BMHordeData!BP44,3) &amp; "' /&gt;", "")</f>
        <v>&lt;entity name='zombieCheerleader' prob='0.72' /&gt;</v>
      </c>
      <c r="BQ44" t="str">
        <f>IF(BMHordeData!BQ44 &lt;&gt; 0, "&lt;entity name='zombieCheerleaderFeral' prob='" &amp; ROUND(BMHordeData!BQ44,3) &amp; "' /&gt;", "")</f>
        <v>&lt;entity name='zombieCheerleaderFeral' prob='0.38' /&gt;</v>
      </c>
      <c r="BR44" t="str">
        <f>IF(BMHordeData!BR44 &lt;&gt; 0, "&lt;entity name='zombieCheerleaderRadiated' prob='" &amp; ROUND(BMHordeData!BR44,3) &amp; "' /&gt;", "")</f>
        <v>&lt;entity name='zombieCheerleaderRadiated' prob='0.14' /&gt;</v>
      </c>
      <c r="BS44" t="str">
        <f>IF(BMHordeData!BS44 &lt;&gt; 0, "&lt;entity name='zombieOldTimer' prob='" &amp; ROUND(BMHordeData!BS44,3) &amp; "' /&gt;", "")</f>
        <v>&lt;entity name='zombieOldTimer' prob='0.72' /&gt;</v>
      </c>
      <c r="BT44" t="str">
        <f>IF(BMHordeData!BT44 &lt;&gt; 0, "&lt;entity name='zombieOldTimerFeral' prob='" &amp; ROUND(BMHordeData!BT44,3) &amp; "' /&gt;", "")</f>
        <v>&lt;entity name='zombieOldTimerFeral' prob='0.38' /&gt;</v>
      </c>
      <c r="BU44" t="str">
        <f>IF(BMHordeData!BU44 &lt;&gt; 0, "&lt;entity name='zombieOldTimerRadiated' prob='" &amp; ROUND(BMHordeData!BU44,3) &amp; "' /&gt;", "")</f>
        <v>&lt;entity name='zombieOldTimerRadiated' prob='0.14' /&gt;</v>
      </c>
      <c r="BV44" t="str">
        <f>IF(BMHordeData!BV44 &lt;&gt; 0, "&lt;entity name='zombieBiker' prob='" &amp; ROUND(BMHordeData!BV44,3) &amp; "' /&gt;", "")</f>
        <v>&lt;entity name='zombieBiker' prob='0.47' /&gt;</v>
      </c>
      <c r="BW44" t="str">
        <f>IF(BMHordeData!BW44 &lt;&gt; 0, "&lt;entity name='zombieBikerFeral' prob='" &amp; ROUND(BMHordeData!BW44,3) &amp; "' /&gt;", "")</f>
        <v>&lt;entity name='zombieBikerFeral' prob='0.28' /&gt;</v>
      </c>
      <c r="BX44" t="str">
        <f>IF(BMHordeData!BX44 &lt;&gt; 0, "&lt;entity name='zombieBikerRadiated' prob='" &amp; ROUND(BMHordeData!BX44,3) &amp; "' /&gt;", "")</f>
        <v>&lt;entity name='zombieBikerRadiated' prob='0.085' /&gt;</v>
      </c>
      <c r="BY44" t="str">
        <f>IF(BMHordeData!BY44 &lt;&gt; 0, "&lt;entity name='zombieFarmer' prob='" &amp; ROUND(BMHordeData!BY44,3) &amp; "' /&gt;", "")</f>
        <v>&lt;entity name='zombieFarmer' prob='0.83' /&gt;</v>
      </c>
      <c r="BZ44" t="str">
        <f>IF(BMHordeData!BZ44 &lt;&gt; 0, "&lt;entity name='zombieFarmerFeral' prob='" &amp; ROUND(BMHordeData!BZ44,3) &amp; "' /&gt;", "")</f>
        <v>&lt;entity name='zombieFarmerFeral' prob='0.38' /&gt;</v>
      </c>
      <c r="CA44" t="str">
        <f>IF(BMHordeData!CA44 &lt;&gt; 0, "&lt;entity name='zombieStripper' prob='" &amp; ROUND(BMHordeData!CA44,3) &amp; "' /&gt;", "")</f>
        <v/>
      </c>
      <c r="CB44" t="str">
        <f>IF(BMHordeData!CB44 &lt;&gt; 0, "&lt;entity name='zombieStripperFeral' prob='" &amp; ROUND(BMHordeData!CB44,3) &amp; "' /&gt;", "")</f>
        <v/>
      </c>
      <c r="CC44" t="str">
        <f>IF(BMHordeData!CC44 &lt;&gt; 0, "&lt;entity name='animalZombieBear' prob='" &amp; ROUND(BMHordeData!CC44,3) &amp; "' /&gt;", "")</f>
        <v>&lt;entity name='animalZombieBear' prob='0.28' /&gt;</v>
      </c>
      <c r="CD44" t="str">
        <f>IF(BMHordeData!CD44 &lt;&gt; 0, "&lt;entity name='animalZombieBearFeral' prob='" &amp; ROUND(BMHordeData!CD44,3) &amp; "' /&gt;", "")</f>
        <v>&lt;entity name='animalZombieBearFeral' prob='0.034' /&gt;</v>
      </c>
      <c r="CE44" t="str">
        <f>IF(BMHordeData!CE44 &lt;&gt; 0, "&lt;entity name='animalZombieVulture' prob='" &amp; ROUND(BMHordeData!CE44,3) &amp; "' /&gt;", "")</f>
        <v>&lt;entity name='animalZombieVulture' prob='0.89' /&gt;</v>
      </c>
      <c r="CF44" t="str">
        <f>IF(BMHordeData!CF44 &lt;&gt; 0, "&lt;entity name='animalZombieVultureRadiated' prob='" &amp; ROUND(BMHordeData!CF44,3) &amp; "' /&gt;", "")</f>
        <v>&lt;entity name='animalZombieVultureRadiated' prob='0.205' /&gt;</v>
      </c>
      <c r="CG44" t="str">
        <f>IF(BMHordeData!CG44 &lt;&gt; 0, "&lt;entity name='animalZombieDog' prob='" &amp; ROUND(BMHordeData!CG44,3) &amp; "' /&gt;", "")</f>
        <v>&lt;entity name='animalZombieDog' prob='0.87' /&gt;</v>
      </c>
      <c r="CH44" t="str">
        <f>IF(BMHordeData!CH44 &lt;&gt; 0, "&lt;entity name='animalBossGrace' prob='" &amp; ROUND(BMHordeData!CH44,3) &amp; "' /&gt;", "")</f>
        <v>&lt;entity name='animalBossGrace' prob='0.01' /&gt;</v>
      </c>
      <c r="CI44" t="s">
        <v>86</v>
      </c>
    </row>
    <row r="45" spans="1:87" x14ac:dyDescent="0.25">
      <c r="A45" t="str">
        <f>"&lt;entitygroup name='feralHordeStageGS" &amp; BMHordeData!A45 &amp; "'&gt;"</f>
        <v>&lt;entitygroup name='feralHordeStageGS232'&gt;</v>
      </c>
      <c r="B45" t="str">
        <f>IF(BMHordeData!B45 &lt;&gt; 0, "&lt;entity name='zombieWight' prob='" &amp; ROUND(BMHordeData!B45,3) &amp; "' /&gt;", "")</f>
        <v>&lt;entity name='zombieWight' prob='0.88' /&gt;</v>
      </c>
      <c r="C45" t="str">
        <f>IF(BMHordeData!C45 &lt;&gt; 0, "&lt;entity name='zombieWightFeral' prob='" &amp; ROUND(BMHordeData!C45, 3) &amp; "' /&gt;", "")</f>
        <v>&lt;entity name='zombieWightFeral' prob='0.39' /&gt;</v>
      </c>
      <c r="D45" t="str">
        <f>IF(BMHordeData!D45 &lt;&gt; 0, "&lt;entity name='zombieWightRadiated' prob='" &amp; ROUND(BMHordeData!D45,3) &amp; "' /&gt;", "")</f>
        <v>&lt;entity name='zombieWightRadiated' prob='0.12' /&gt;</v>
      </c>
      <c r="E45" t="str">
        <f>IF(BMHordeData!E45 &lt;&gt; 0, "&lt;entity name='zombieBoe' prob='" &amp; ROUND(BMHordeData!E45,3) &amp; "' /&gt;", "")</f>
        <v>&lt;entity name='zombieBoe' prob='0.71' /&gt;</v>
      </c>
      <c r="F45" t="str">
        <f>IF(BMHordeData!F45 &lt;&gt; 0, "&lt;entity name='zombieBoeFeral' prob='" &amp; ROUND(BMHordeData!F45,3) &amp; "' /&gt;", "")</f>
        <v>&lt;entity name='zombieBoeFeral' prob='0.39' /&gt;</v>
      </c>
      <c r="G45" t="str">
        <f>IF(BMHordeData!G45 &lt;&gt; 0, "&lt;entity name='zombieBoeRadiated' prob='" &amp; ROUND(BMHordeData!G45,3) &amp; "' /&gt;", "")</f>
        <v>&lt;entity name='zombieBoeRadiated' prob='0.145' /&gt;</v>
      </c>
      <c r="H45" t="str">
        <f>IF(BMHordeData!H45 &lt;&gt; 0, "&lt;entity name='zombieFootballPlayer' prob='" &amp; ROUND(BMHordeData!H45,3) &amp; "' /&gt;", "")</f>
        <v>&lt;entity name='zombieFootballPlayer' prob='0.58' /&gt;</v>
      </c>
      <c r="I45" t="str">
        <f>IF(BMHordeData!I45 &lt;&gt; 0, "&lt;entity name='zombieFootballPlayerFeral' prob='" &amp; ROUND(BMHordeData!I45,3) &amp; "' /&gt;", "")</f>
        <v>&lt;entity name='zombieFootballPlayerFeral' prob='0.145' /&gt;</v>
      </c>
      <c r="J45" t="str">
        <f>IF(BMHordeData!J45 &lt;&gt; 0, "&lt;entity name='zombieFemaleFat' prob='" &amp; BMHordeData!J45 &amp; "' /&gt;", "")</f>
        <v>&lt;entity name='zombieFemaleFat' prob='0.88' /&gt;</v>
      </c>
      <c r="K45" t="str">
        <f>IF(BMHordeData!K45 &lt;&gt; 0, "&lt;entity name='zombieFemaleFatFeral' prob='" &amp; ROUND(BMHordeData!K45,3) &amp; "' /&gt;", "")</f>
        <v>&lt;entity name='zombieFemaleFatFeral' prob='0.39' /&gt;</v>
      </c>
      <c r="L45" t="str">
        <f>IF(BMHordeData!L45 &lt;&gt; 0, "&lt;entity name='zombieFemaleFatRadiated' prob='" &amp; ROUND(BMHordeData!L45,3) &amp; "' /&gt;", "")</f>
        <v>&lt;entity name='zombieFemaleFatRadiated' prob='0.145' /&gt;</v>
      </c>
      <c r="M45" t="str">
        <f>IF(BMHordeData!M45 &lt;&gt; 0, "&lt;entity name='zombieJoe' prob='" &amp; ROUND(BMHordeData!M45,3) &amp; "' /&gt;", "")</f>
        <v>&lt;entity name='zombieJoe' prob='0.71' /&gt;</v>
      </c>
      <c r="N45" t="str">
        <f>IF(BMHordeData!N45 &lt;&gt; 0, "&lt;entity name='zombieJoeFeral' prob='" &amp; ROUND(BMHordeData!N45,3) &amp; "' /&gt;", "")</f>
        <v>&lt;entity name='zombieJoeFeral' prob='0.39' /&gt;</v>
      </c>
      <c r="O45" t="str">
        <f>IF(BMHordeData!O45 &lt;&gt; 0, "&lt;entity name='zombieJoeRadiated' prob='" &amp; ROUND(BMHordeData!O45,) &amp; "' /&gt;", "")</f>
        <v>&lt;entity name='zombieJoeRadiated' prob='0' /&gt;</v>
      </c>
      <c r="P45" t="str">
        <f>IF(BMHordeData!P45 &lt;&gt; 0, "&lt;entity name='zombieJoe' prob='" &amp; ROUND(BMHordeData!P45,3) &amp; "' /&gt;", "")</f>
        <v>&lt;entity name='zombieJoe' prob='0.71' /&gt;</v>
      </c>
      <c r="Q45" t="str">
        <f>IF(BMHordeData!Q45 &lt;&gt; 0, "&lt;entity name='zombieJoeFeral' prob='" &amp; ROUND(BMHordeData!Q45,3) &amp; "' /&gt;", "")</f>
        <v>&lt;entity name='zombieJoeFeral' prob='0.39' /&gt;</v>
      </c>
      <c r="R45" t="str">
        <f>IF(BMHordeData!R45 &lt;&gt; 0, "&lt;entity name='zombieJoeRadiated' prob='" &amp; ROUND(BMHordeData!R45,3) &amp; "' /&gt;", "")</f>
        <v>&lt;entity name='zombieJoeRadiated' prob='0.145' /&gt;</v>
      </c>
      <c r="S45" t="str">
        <f>IF(BMHordeData!S45 &lt;&gt; 0, "&lt;entity name='zombieArlene' prob='" &amp; ROUND(BMHordeData!S45,3) &amp; "' /&gt;", "")</f>
        <v>&lt;entity name='zombieArlene' prob='0.71' /&gt;</v>
      </c>
      <c r="T45" t="str">
        <f>IF(BMHordeData!T45 &lt;&gt; 0, "&lt;entity name='zombieArleneFeral' prob='" &amp; ROUND(BMHordeData!T45,3) &amp; "' /&gt;", "")</f>
        <v>&lt;entity name='zombieArleneFeral' prob='0.39' /&gt;</v>
      </c>
      <c r="U45" t="str">
        <f>IF(BMHordeData!U45 &lt;&gt; 0, "&lt;entity name='zombieArleneRadiated' prob='" &amp; ROUND(BMHordeData!U45,3) &amp; "' /&gt;", "")</f>
        <v>&lt;entity name='zombieArleneRadiated' prob='0.145' /&gt;</v>
      </c>
      <c r="V45" t="str">
        <f>IF(BMHordeData!V45 &lt;&gt; 0, "&lt;entity name='zombieArleneRadiatedHorde' prob='" &amp; ROUND(BMHordeData!V45,3) &amp; "' /&gt;", "")</f>
        <v>&lt;entity name='zombieArleneRadiatedHorde' prob='0.37' /&gt;</v>
      </c>
      <c r="W45" t="str">
        <f>IF(BMHordeData!W45 &lt;&gt; 0, "&lt;entity name='zombieLab' prob='" &amp; ROUND(BMHordeData!W45,3) &amp; "' /&gt;", "")</f>
        <v>&lt;entity name='zombieLab' prob='0.71' /&gt;</v>
      </c>
      <c r="X45" t="str">
        <f>IF(BMHordeData!X45 &lt;&gt; 0, "&lt;entity name='zombieLabFeral' prob='" &amp; ROUND(BMHordeData!X45,3) &amp; "' /&gt;", "")</f>
        <v>&lt;entity name='zombieLabFeral' prob='0.39' /&gt;</v>
      </c>
      <c r="Y45" t="str">
        <f>IF(BMHordeData!Y45 &lt;&gt; 0, "&lt;entity name='zombieLabRadiated' prob='" &amp; ROUND(BMHordeData!Y45,3) &amp; "' /&gt;", "")</f>
        <v>&lt;entity name='zombieLabRadiated' prob='0.145' /&gt;</v>
      </c>
      <c r="Z45" t="str">
        <f>IF(BMHordeData!Z45 &lt;&gt; 0, "&lt;entity name='zombieDarlene' prob='" &amp; ROUND(BMHordeData!Z45,3) &amp; "' /&gt;", "")</f>
        <v>&lt;entity name='zombieDarlene' prob='0.71' /&gt;</v>
      </c>
      <c r="AA45" t="str">
        <f>IF(BMHordeData!AA45 &lt;&gt; 0, "&lt;entity name='zombieDarleneFeral' prob='" &amp; ROUND(BMHordeData!AA45,3) &amp; "' /&gt;", "")</f>
        <v>&lt;entity name='zombieDarleneFeral' prob='0.39' /&gt;</v>
      </c>
      <c r="AB45" t="str">
        <f>IF(BMHordeData!AB45 &lt;&gt; 0, "&lt;entity name='zombieDarleneRadiated' prob='" &amp; ROUND(BMHordeData!AB45,3) &amp; "' /&gt;", "")</f>
        <v>&lt;entity name='zombieDarleneRadiated' prob='0.145' /&gt;</v>
      </c>
      <c r="AC45" t="str">
        <f>IF(BMHordeData!AC45 &lt;&gt; 0, "&lt;entity name='zombieMarlene' prob='" &amp; ROUND(BMHordeData!AC45,3) &amp; "' /&gt;", "")</f>
        <v>&lt;entity name='zombieMarlene' prob='0.71' /&gt;</v>
      </c>
      <c r="AD45" t="str">
        <f>IF(BMHordeData!AD45 &lt;&gt; 0, "&lt;entity name='zombieMarleneFeral' prob='" &amp; ROUND(BMHordeData!AD45,3) &amp; "' /&gt;", "")</f>
        <v>&lt;entity name='zombieMarleneFeral' prob='0.39' /&gt;</v>
      </c>
      <c r="AE45" t="str">
        <f>IF(BMHordeData!AE45 &lt;&gt; 0, "&lt;entity name='zombieMarleneRadiated' prob='" &amp; ROUND(BMHordeData!AE45,3) &amp; "' /&gt;", "")</f>
        <v>&lt;entity name='zombieMarleneRadiated' prob='0.145' /&gt;</v>
      </c>
      <c r="AF45" t="str">
        <f>IF(BMHordeData!AF45 &lt;&gt; 0, "&lt;entity name='zombieYo' prob='" &amp; ROUND(BMHordeData!AF45,3) &amp; "' /&gt;", "")</f>
        <v>&lt;entity name='zombieYo' prob='0.71' /&gt;</v>
      </c>
      <c r="AG45" t="str">
        <f>IF(BMHordeData!AG45 &lt;&gt; 0, "&lt;entity name='zombieYoFeral' prob='" &amp; ROUND(BMHordeData!AG45,3) &amp; "' /&gt;", "")</f>
        <v>&lt;entity name='zombieYoFeral' prob='0.39' /&gt;</v>
      </c>
      <c r="AH45" t="str">
        <f>IF(BMHordeData!AH45 &lt;&gt; 0, "&lt;entity name='zombieYoRadiated' prob='" &amp; ROUND(BMHordeData!AH45,3) &amp; "' /&gt;", "")</f>
        <v>&lt;entity name='zombieYoRadiated' prob='0.145' /&gt;</v>
      </c>
      <c r="AI45" t="str">
        <f>IF(BMHordeData!AI45 &lt;&gt; 0, "&lt;entity name='zombieSteve' prob='" &amp; ROUND(BMHordeData!AI45,3) &amp; "' /&gt;", "")</f>
        <v>&lt;entity name='zombieSteve' prob='0.71' /&gt;</v>
      </c>
      <c r="AJ45" t="str">
        <f>IF(BMHordeData!AJ45 &lt;&gt; 0, "&lt;entity name='zombieSteveFeral' prob='" &amp; ROUND(BMHordeData!AJ45,3) &amp; "' /&gt;", "")</f>
        <v>&lt;entity name='zombieSteveFeral' prob='0.39' /&gt;</v>
      </c>
      <c r="AK45" t="str">
        <f>IF(BMHordeData!AK45 &lt;&gt; 0, "&lt;entity name='zombieSteveRadiated' prob='" &amp; ROUND(BMHordeData!AK45,3) &amp; "' /&gt;", "")</f>
        <v>&lt;entity name='zombieSteveRadiated' prob='0.145' /&gt;</v>
      </c>
      <c r="AL45" t="str">
        <f>IF(BMHordeData!AL45 &lt;&gt; 0, "&lt;entity name='zombieSteveCrawler' prob='" &amp; ROUND(BMHordeData!AL45,3) &amp; "' /&gt;", "")</f>
        <v>&lt;entity name='zombieSteveCrawler' prob='0.71' /&gt;</v>
      </c>
      <c r="AM45" t="str">
        <f>IF(BMHordeData!AM45 &lt;&gt; 0, "&lt;entity name='zombieSteveCrawlerFeral' prob='" &amp; BMHordeData!AM45 &amp; "' /&gt;", "")</f>
        <v>&lt;entity name='zombieSteveCrawlerFeral' prob='0.43' /&gt;</v>
      </c>
      <c r="AN45" t="str">
        <f>IF(BMHordeData!AN45 &lt;&gt; 0, "&lt;entity name='zombieBusinessMan' prob='" &amp; ROUND(BMHordeData!AN45,3) &amp; "' /&gt;", "")</f>
        <v>&lt;entity name='zombieBusinessMan' prob='0.71' /&gt;</v>
      </c>
      <c r="AO45" t="str">
        <f>IF(BMHordeData!AO45 &lt;&gt; 0, "&lt;entity name='zombieBusinessManFeral' prob='" &amp; ROUND(BMHordeData!AO45,3) &amp; "' /&gt;", "")</f>
        <v>&lt;entity name='zombieBusinessManFeral' prob='0.39' /&gt;</v>
      </c>
      <c r="AP45" t="str">
        <f>IF(BMHordeData!AP45 &lt;&gt; 0, "&lt;entity name='zombieSnow' prob='" &amp; ROUND(BMHordeData!AP45,3) &amp; "' /&gt;", "")</f>
        <v>&lt;entity name='zombieSnow' prob='0.68' /&gt;</v>
      </c>
      <c r="AQ45" t="str">
        <f>IF(BMHordeData!AQ45 &lt;&gt; 0, "&lt;entity name='zombieSnowFeral' prob='" &amp; ROUND(BMHordeData!AQ45,3) &amp; "' /&gt;", "")</f>
        <v>&lt;entity name='zombieSnowFeral' prob='0.31' /&gt;</v>
      </c>
      <c r="AR45" t="str">
        <f>IF(BMHordeData!AR45 &lt;&gt; 0, "&lt;entity name='zombieSpider' prob='" &amp; ROUND(BMHordeData!AR45,3) &amp; "' /&gt;", "")</f>
        <v>&lt;entity name='zombieSpider' prob='0.885' /&gt;</v>
      </c>
      <c r="AS45" t="str">
        <f>IF(BMHordeData!AS45 &lt;&gt; 0, "&lt;entity name='zombieSpiderFeral' prob='" &amp; ROUND(BMHordeData!AS45,3) &amp; "' /&gt;", "")</f>
        <v>&lt;entity name='zombieSpiderFeral' prob='0.38' /&gt;</v>
      </c>
      <c r="AT45" t="str">
        <f>IF(BMHordeData!AT45 &lt;&gt; 0, "&lt;entity name='zombieSpiderRadiated' prob='" &amp; ROUND(BMHordeData!AT45,3) &amp; "' /&gt;", "")</f>
        <v>&lt;entity name='zombieSpiderRadiated' prob='0.145' /&gt;</v>
      </c>
      <c r="AU45" t="str">
        <f>IF(BMHordeData!AU45 &lt;&gt; 0, "&lt;entity name='zombieBurnt' prob='" &amp; ROUND(BMHordeData!AU45,3) &amp; "' /&gt;", "")</f>
        <v>&lt;entity name='zombieBurnt' prob='0.82' /&gt;</v>
      </c>
      <c r="AV45" t="str">
        <f>IF(BMHordeData!AV45 &lt;&gt; 0, "&lt;entity name='zombieBurnt' prob='" &amp; ROUND(BMHordeData!AV45,3) &amp; "' /&gt;", "")</f>
        <v>&lt;entity name='zombieBurnt' prob='0.31' /&gt;</v>
      </c>
      <c r="AW45" t="str">
        <f>IF(BMHordeData!AW45 &lt;&gt; 0, "&lt;entity name='zombieNurse' prob='" &amp; ROUND(BMHordeData!AW45,3) &amp; "' /&gt;", "")</f>
        <v>&lt;entity name='zombieNurse' prob='0.71' /&gt;</v>
      </c>
      <c r="AX45" t="str">
        <f>IF(BMHordeData!AX45 &lt;&gt; 0, "&lt;entity name='zombieNurseFeral' prob='" &amp; ROUND(BMHordeData!AX45,3) &amp; "' /&gt;", "")</f>
        <v>&lt;entity name='zombieNurseFeral' prob='0.39' /&gt;</v>
      </c>
      <c r="AY45" t="str">
        <f>IF(BMHordeData!AY45 &lt;&gt; 0, "&lt;entity name='zombieFatHawaiian' prob='" &amp; ROUND(BMHordeData!AY45,3) &amp; "' /&gt;", "")</f>
        <v>&lt;entity name='zombieFatHawaiian' prob='0.82' /&gt;</v>
      </c>
      <c r="AZ45" t="str">
        <f>IF(BMHordeData!AZ45 &lt;&gt; 0, "&lt;entity name='zombieFatHawaiianFeral' prob='" &amp; ROUND(BMHordeData!AZ45,3) &amp; "' /&gt;", "")</f>
        <v>&lt;entity name='zombieFatHawaiianFeral' prob='0.38' /&gt;</v>
      </c>
      <c r="BA45" t="str">
        <f>IF(BMHordeData!BA45 &lt;&gt; 0, "&lt;entity name='zombieFatCop' prob='" &amp; ROUND(BMHordeData!BA45,3) &amp; "' /&gt;", "")</f>
        <v>&lt;entity name='zombieFatCop' prob='0.48' /&gt;</v>
      </c>
      <c r="BB45" t="str">
        <f>IF(BMHordeData!BB45 &lt;&gt; 0, "&lt;entity name='zombieFatCopFeral' prob='" &amp; ROUND(BMHordeData!BB45,3) &amp; "' /&gt;", "")</f>
        <v>&lt;entity name='zombieFatCopFeral' prob='0.29' /&gt;</v>
      </c>
      <c r="BC45" t="str">
        <f>IF(BMHordeData!BC45 &lt;&gt; 0, "&lt;entity name='zombieFatCopRadiated' prob='" &amp; ROUND(BMHordeData!BC45,3) &amp; "' /&gt;", "")</f>
        <v>&lt;entity name='zombieFatCopRadiated' prob='0.048' /&gt;</v>
      </c>
      <c r="BD45" t="str">
        <f>IF(BMHordeData!BD45 &lt;&gt; 0, "&lt;entity name='zombieMaleHazmat' prob='" &amp; ROUND(BMHordeData!BD45,3) &amp; "' /&gt;", "")</f>
        <v>&lt;entity name='zombieMaleHazmat' prob='0.82' /&gt;</v>
      </c>
      <c r="BE45" t="str">
        <f>IF(BMHordeData!BE45 &lt;&gt; 0, "&lt;entity name='zombieMaleHazmat' prob='" &amp; ROUND(BMHordeData!BE45,3) &amp; "' /&gt;", "")</f>
        <v>&lt;entity name='zombieMaleHazmat' prob='0.31' /&gt;</v>
      </c>
      <c r="BF45" t="str">
        <f>IF(BMHordeData!BF45 &lt;&gt; 0, "&lt;entity name='zombieUtilityWorker' prob='" &amp; ROUND(BMHordeData!BF45,3) &amp; "' /&gt;", "")</f>
        <v>&lt;entity name='zombieUtilityWorker' prob='0.82' /&gt;</v>
      </c>
      <c r="BG45" t="str">
        <f>IF(BMHordeData!BG45 &lt;&gt; 0, "&lt;entity name='zombieUtilityWorkerFeral' prob='" &amp; ROUND(BMHordeData!BG45,3) &amp; "' /&gt;", "")</f>
        <v>&lt;entity name='zombieUtilityWorkerFeral' prob='0.29' /&gt;</v>
      </c>
      <c r="BH45" t="str">
        <f>IF(BMHordeData!BH45 &lt;&gt; 0, "&lt;entity name='zombieSoldier' prob='" &amp; ROUND(BMHordeData!BH45,3) &amp; "' /&gt;", "")</f>
        <v>&lt;entity name='zombieSoldier' prob='0.48' /&gt;</v>
      </c>
      <c r="BI45" t="str">
        <f>IF(BMHordeData!BI45 &lt;&gt; 0, "&lt;entity name='zombieSoldierFeral' prob='" &amp; ROUND(BMHordeData!BI45,3) &amp; "' /&gt;", "")</f>
        <v>&lt;entity name='zombieSoldierFeral' prob='0.145' /&gt;</v>
      </c>
      <c r="BJ45" t="str">
        <f>IF(BMHordeData!BJ45 &lt;&gt; 0, "&lt;entity name='zombieSoldierRadiated' prob='" &amp; ROUND(BMHordeData!BJ45,3) &amp; "' /&gt;", "")</f>
        <v>&lt;entity name='zombieSoldierRadiated' prob='0.09' /&gt;</v>
      </c>
      <c r="BK45" t="str">
        <f>IF(BMHordeData!BK45 &lt;&gt; 0, "&lt;entity name='zombieDemolition' prob='" &amp; ROUND(BMHordeData!BK45,3) &amp; "' /&gt;", "")</f>
        <v>&lt;entity name='zombieDemolition' prob='0.39' /&gt;</v>
      </c>
      <c r="BL45" t="str">
        <f>IF(BMHordeData!BL45 &lt;&gt; 0, "&lt;entity name='zombieDemolitionFeral' prob='" &amp; ROUND(BMHordeData!BL45,3) &amp; "' /&gt;", "")</f>
        <v>&lt;entity name='zombieDemolitionFeral' prob='0.024' /&gt;</v>
      </c>
      <c r="BM45" t="str">
        <f>IF(BMHordeData!BM45 &lt;&gt; 0, "&lt;entity name='zombieSkateboarder' prob='" &amp; ROUND(BMHordeData!BM45,3) &amp; "' /&gt;", "")</f>
        <v>&lt;entity name='zombieSkateboarder' prob='0.71' /&gt;</v>
      </c>
      <c r="BN45" t="str">
        <f>IF(BMHordeData!BN45 &lt;&gt; 0, "&lt;entity name='zombieSkateboarderFeral' prob='" &amp; ROUND(BMHordeData!BN45,3) &amp; "' /&gt;", "")</f>
        <v>&lt;entity name='zombieSkateboarderFeral' prob='0.39' /&gt;</v>
      </c>
      <c r="BO45" t="str">
        <f>IF(BMHordeData!BO45 &lt;&gt; 0, "&lt;entity name='zombieSkateboarderRadiated' prob='" &amp; ROUND(BMHordeData!BO45,3) &amp; "' /&gt;", "")</f>
        <v>&lt;entity name='zombieSkateboarderRadiated' prob='0.145' /&gt;</v>
      </c>
      <c r="BP45" t="str">
        <f>IF(BMHordeData!BP45 &lt;&gt; 0, "&lt;entity name='zombieCheerleader' prob='" &amp; ROUND(BMHordeData!BP45,3) &amp; "' /&gt;", "")</f>
        <v>&lt;entity name='zombieCheerleader' prob='0.71' /&gt;</v>
      </c>
      <c r="BQ45" t="str">
        <f>IF(BMHordeData!BQ45 &lt;&gt; 0, "&lt;entity name='zombieCheerleaderFeral' prob='" &amp; ROUND(BMHordeData!BQ45,3) &amp; "' /&gt;", "")</f>
        <v>&lt;entity name='zombieCheerleaderFeral' prob='0.39' /&gt;</v>
      </c>
      <c r="BR45" t="str">
        <f>IF(BMHordeData!BR45 &lt;&gt; 0, "&lt;entity name='zombieCheerleaderRadiated' prob='" &amp; ROUND(BMHordeData!BR45,3) &amp; "' /&gt;", "")</f>
        <v>&lt;entity name='zombieCheerleaderRadiated' prob='0.145' /&gt;</v>
      </c>
      <c r="BS45" t="str">
        <f>IF(BMHordeData!BS45 &lt;&gt; 0, "&lt;entity name='zombieOldTimer' prob='" &amp; ROUND(BMHordeData!BS45,3) &amp; "' /&gt;", "")</f>
        <v>&lt;entity name='zombieOldTimer' prob='0.71' /&gt;</v>
      </c>
      <c r="BT45" t="str">
        <f>IF(BMHordeData!BT45 &lt;&gt; 0, "&lt;entity name='zombieOldTimerFeral' prob='" &amp; ROUND(BMHordeData!BT45,3) &amp; "' /&gt;", "")</f>
        <v>&lt;entity name='zombieOldTimerFeral' prob='0.39' /&gt;</v>
      </c>
      <c r="BU45" t="str">
        <f>IF(BMHordeData!BU45 &lt;&gt; 0, "&lt;entity name='zombieOldTimerRadiated' prob='" &amp; ROUND(BMHordeData!BU45,3) &amp; "' /&gt;", "")</f>
        <v>&lt;entity name='zombieOldTimerRadiated' prob='0.145' /&gt;</v>
      </c>
      <c r="BV45" t="str">
        <f>IF(BMHordeData!BV45 &lt;&gt; 0, "&lt;entity name='zombieBiker' prob='" &amp; ROUND(BMHordeData!BV45,3) &amp; "' /&gt;", "")</f>
        <v>&lt;entity name='zombieBiker' prob='0.48' /&gt;</v>
      </c>
      <c r="BW45" t="str">
        <f>IF(BMHordeData!BW45 &lt;&gt; 0, "&lt;entity name='zombieBikerFeral' prob='" &amp; ROUND(BMHordeData!BW45,3) &amp; "' /&gt;", "")</f>
        <v>&lt;entity name='zombieBikerFeral' prob='0.29' /&gt;</v>
      </c>
      <c r="BX45" t="str">
        <f>IF(BMHordeData!BX45 &lt;&gt; 0, "&lt;entity name='zombieBikerRadiated' prob='" &amp; ROUND(BMHordeData!BX45,3) &amp; "' /&gt;", "")</f>
        <v>&lt;entity name='zombieBikerRadiated' prob='0.09' /&gt;</v>
      </c>
      <c r="BY45" t="str">
        <f>IF(BMHordeData!BY45 &lt;&gt; 0, "&lt;entity name='zombieFarmer' prob='" &amp; ROUND(BMHordeData!BY45,3) &amp; "' /&gt;", "")</f>
        <v>&lt;entity name='zombieFarmer' prob='0.82' /&gt;</v>
      </c>
      <c r="BZ45" t="str">
        <f>IF(BMHordeData!BZ45 &lt;&gt; 0, "&lt;entity name='zombieFarmerFeral' prob='" &amp; ROUND(BMHordeData!BZ45,3) &amp; "' /&gt;", "")</f>
        <v>&lt;entity name='zombieFarmerFeral' prob='0.39' /&gt;</v>
      </c>
      <c r="CA45" t="str">
        <f>IF(BMHordeData!CA45 &lt;&gt; 0, "&lt;entity name='zombieStripper' prob='" &amp; ROUND(BMHordeData!CA45,3) &amp; "' /&gt;", "")</f>
        <v/>
      </c>
      <c r="CB45" t="str">
        <f>IF(BMHordeData!CB45 &lt;&gt; 0, "&lt;entity name='zombieStripperFeral' prob='" &amp; ROUND(BMHordeData!CB45,3) &amp; "' /&gt;", "")</f>
        <v/>
      </c>
      <c r="CC45" t="str">
        <f>IF(BMHordeData!CC45 &lt;&gt; 0, "&lt;entity name='animalZombieBear' prob='" &amp; ROUND(BMHordeData!CC45,3) &amp; "' /&gt;", "")</f>
        <v>&lt;entity name='animalZombieBear' prob='0.29' /&gt;</v>
      </c>
      <c r="CD45" t="str">
        <f>IF(BMHordeData!CD45 &lt;&gt; 0, "&lt;entity name='animalZombieBearFeral' prob='" &amp; ROUND(BMHordeData!CD45,3) &amp; "' /&gt;", "")</f>
        <v>&lt;entity name='animalZombieBearFeral' prob='0.036' /&gt;</v>
      </c>
      <c r="CE45" t="str">
        <f>IF(BMHordeData!CE45 &lt;&gt; 0, "&lt;entity name='animalZombieVulture' prob='" &amp; ROUND(BMHordeData!CE45,3) &amp; "' /&gt;", "")</f>
        <v>&lt;entity name='animalZombieVulture' prob='0.885' /&gt;</v>
      </c>
      <c r="CF45" t="str">
        <f>IF(BMHordeData!CF45 &lt;&gt; 0, "&lt;entity name='animalZombieVultureRadiated' prob='" &amp; ROUND(BMHordeData!CF45,3) &amp; "' /&gt;", "")</f>
        <v>&lt;entity name='animalZombieVultureRadiated' prob='0.21' /&gt;</v>
      </c>
      <c r="CG45" t="str">
        <f>IF(BMHordeData!CG45 &lt;&gt; 0, "&lt;entity name='animalZombieDog' prob='" &amp; ROUND(BMHordeData!CG45,3) &amp; "' /&gt;", "")</f>
        <v>&lt;entity name='animalZombieDog' prob='0.88' /&gt;</v>
      </c>
      <c r="CH45" t="str">
        <f>IF(BMHordeData!CH45 &lt;&gt; 0, "&lt;entity name='animalBossGrace' prob='" &amp; ROUND(BMHordeData!CH45,3) &amp; "' /&gt;", "")</f>
        <v>&lt;entity name='animalBossGrace' prob='0.01' /&gt;</v>
      </c>
      <c r="CI45" t="s">
        <v>86</v>
      </c>
    </row>
    <row r="46" spans="1:87" x14ac:dyDescent="0.25">
      <c r="A46" t="str">
        <f>"&lt;entitygroup name='feralHordeStageGS" &amp; BMHordeData!A46 &amp; "'&gt;"</f>
        <v>&lt;entitygroup name='feralHordeStageGS240'&gt;</v>
      </c>
      <c r="B46" t="str">
        <f>IF(BMHordeData!B46 &lt;&gt; 0, "&lt;entity name='zombieWight' prob='" &amp; ROUND(BMHordeData!B46,3) &amp; "' /&gt;", "")</f>
        <v>&lt;entity name='zombieWight' prob='0.89' /&gt;</v>
      </c>
      <c r="C46" t="str">
        <f>IF(BMHordeData!C46 &lt;&gt; 0, "&lt;entity name='zombieWightFeral' prob='" &amp; ROUND(BMHordeData!C46, 3) &amp; "' /&gt;", "")</f>
        <v>&lt;entity name='zombieWightFeral' prob='0.4' /&gt;</v>
      </c>
      <c r="D46" t="str">
        <f>IF(BMHordeData!D46 &lt;&gt; 0, "&lt;entity name='zombieWightRadiated' prob='" &amp; ROUND(BMHordeData!D46,3) &amp; "' /&gt;", "")</f>
        <v>&lt;entity name='zombieWightRadiated' prob='0.125' /&gt;</v>
      </c>
      <c r="E46" t="str">
        <f>IF(BMHordeData!E46 &lt;&gt; 0, "&lt;entity name='zombieBoe' prob='" &amp; ROUND(BMHordeData!E46,3) &amp; "' /&gt;", "")</f>
        <v>&lt;entity name='zombieBoe' prob='0.7' /&gt;</v>
      </c>
      <c r="F46" t="str">
        <f>IF(BMHordeData!F46 &lt;&gt; 0, "&lt;entity name='zombieBoeFeral' prob='" &amp; ROUND(BMHordeData!F46,3) &amp; "' /&gt;", "")</f>
        <v>&lt;entity name='zombieBoeFeral' prob='0.4' /&gt;</v>
      </c>
      <c r="G46" t="str">
        <f>IF(BMHordeData!G46 &lt;&gt; 0, "&lt;entity name='zombieBoeRadiated' prob='" &amp; ROUND(BMHordeData!G46,3) &amp; "' /&gt;", "")</f>
        <v>&lt;entity name='zombieBoeRadiated' prob='0.15' /&gt;</v>
      </c>
      <c r="H46" t="str">
        <f>IF(BMHordeData!H46 &lt;&gt; 0, "&lt;entity name='zombieFootballPlayer' prob='" &amp; ROUND(BMHordeData!H46,3) &amp; "' /&gt;", "")</f>
        <v>&lt;entity name='zombieFootballPlayer' prob='0.59' /&gt;</v>
      </c>
      <c r="I46" t="str">
        <f>IF(BMHordeData!I46 &lt;&gt; 0, "&lt;entity name='zombieFootballPlayerFeral' prob='" &amp; ROUND(BMHordeData!I46,3) &amp; "' /&gt;", "")</f>
        <v>&lt;entity name='zombieFootballPlayerFeral' prob='0.15' /&gt;</v>
      </c>
      <c r="J46" t="str">
        <f>IF(BMHordeData!J46 &lt;&gt; 0, "&lt;entity name='zombieFemaleFat' prob='" &amp; BMHordeData!J46 &amp; "' /&gt;", "")</f>
        <v>&lt;entity name='zombieFemaleFat' prob='0.89' /&gt;</v>
      </c>
      <c r="K46" t="str">
        <f>IF(BMHordeData!K46 &lt;&gt; 0, "&lt;entity name='zombieFemaleFatFeral' prob='" &amp; ROUND(BMHordeData!K46,3) &amp; "' /&gt;", "")</f>
        <v>&lt;entity name='zombieFemaleFatFeral' prob='0.4' /&gt;</v>
      </c>
      <c r="L46" t="str">
        <f>IF(BMHordeData!L46 &lt;&gt; 0, "&lt;entity name='zombieFemaleFatRadiated' prob='" &amp; ROUND(BMHordeData!L46,3) &amp; "' /&gt;", "")</f>
        <v>&lt;entity name='zombieFemaleFatRadiated' prob='0.15' /&gt;</v>
      </c>
      <c r="M46" t="str">
        <f>IF(BMHordeData!M46 &lt;&gt; 0, "&lt;entity name='zombieJoe' prob='" &amp; ROUND(BMHordeData!M46,3) &amp; "' /&gt;", "")</f>
        <v>&lt;entity name='zombieJoe' prob='0.7' /&gt;</v>
      </c>
      <c r="N46" t="str">
        <f>IF(BMHordeData!N46 &lt;&gt; 0, "&lt;entity name='zombieJoeFeral' prob='" &amp; ROUND(BMHordeData!N46,3) &amp; "' /&gt;", "")</f>
        <v>&lt;entity name='zombieJoeFeral' prob='0.4' /&gt;</v>
      </c>
      <c r="O46" t="str">
        <f>IF(BMHordeData!O46 &lt;&gt; 0, "&lt;entity name='zombieJoeRadiated' prob='" &amp; ROUND(BMHordeData!O46,) &amp; "' /&gt;", "")</f>
        <v>&lt;entity name='zombieJoeRadiated' prob='0' /&gt;</v>
      </c>
      <c r="P46" t="str">
        <f>IF(BMHordeData!P46 &lt;&gt; 0, "&lt;entity name='zombieJoe' prob='" &amp; ROUND(BMHordeData!P46,3) &amp; "' /&gt;", "")</f>
        <v>&lt;entity name='zombieJoe' prob='0.7' /&gt;</v>
      </c>
      <c r="Q46" t="str">
        <f>IF(BMHordeData!Q46 &lt;&gt; 0, "&lt;entity name='zombieJoeFeral' prob='" &amp; ROUND(BMHordeData!Q46,3) &amp; "' /&gt;", "")</f>
        <v>&lt;entity name='zombieJoeFeral' prob='0.4' /&gt;</v>
      </c>
      <c r="R46" t="str">
        <f>IF(BMHordeData!R46 &lt;&gt; 0, "&lt;entity name='zombieJoeRadiated' prob='" &amp; ROUND(BMHordeData!R46,3) &amp; "' /&gt;", "")</f>
        <v>&lt;entity name='zombieJoeRadiated' prob='0.15' /&gt;</v>
      </c>
      <c r="S46" t="str">
        <f>IF(BMHordeData!S46 &lt;&gt; 0, "&lt;entity name='zombieArlene' prob='" &amp; ROUND(BMHordeData!S46,3) &amp; "' /&gt;", "")</f>
        <v>&lt;entity name='zombieArlene' prob='0.7' /&gt;</v>
      </c>
      <c r="T46" t="str">
        <f>IF(BMHordeData!T46 &lt;&gt; 0, "&lt;entity name='zombieArleneFeral' prob='" &amp; ROUND(BMHordeData!T46,3) &amp; "' /&gt;", "")</f>
        <v>&lt;entity name='zombieArleneFeral' prob='0.4' /&gt;</v>
      </c>
      <c r="U46" t="str">
        <f>IF(BMHordeData!U46 &lt;&gt; 0, "&lt;entity name='zombieArleneRadiated' prob='" &amp; ROUND(BMHordeData!U46,3) &amp; "' /&gt;", "")</f>
        <v>&lt;entity name='zombieArleneRadiated' prob='0.15' /&gt;</v>
      </c>
      <c r="V46" t="str">
        <f>IF(BMHordeData!V46 &lt;&gt; 0, "&lt;entity name='zombieArleneRadiatedHorde' prob='" &amp; ROUND(BMHordeData!V46,3) &amp; "' /&gt;", "")</f>
        <v>&lt;entity name='zombieArleneRadiatedHorde' prob='0.36' /&gt;</v>
      </c>
      <c r="W46" t="str">
        <f>IF(BMHordeData!W46 &lt;&gt; 0, "&lt;entity name='zombieLab' prob='" &amp; ROUND(BMHordeData!W46,3) &amp; "' /&gt;", "")</f>
        <v>&lt;entity name='zombieLab' prob='0.7' /&gt;</v>
      </c>
      <c r="X46" t="str">
        <f>IF(BMHordeData!X46 &lt;&gt; 0, "&lt;entity name='zombieLabFeral' prob='" &amp; ROUND(BMHordeData!X46,3) &amp; "' /&gt;", "")</f>
        <v>&lt;entity name='zombieLabFeral' prob='0.4' /&gt;</v>
      </c>
      <c r="Y46" t="str">
        <f>IF(BMHordeData!Y46 &lt;&gt; 0, "&lt;entity name='zombieLabRadiated' prob='" &amp; ROUND(BMHordeData!Y46,3) &amp; "' /&gt;", "")</f>
        <v>&lt;entity name='zombieLabRadiated' prob='0.15' /&gt;</v>
      </c>
      <c r="Z46" t="str">
        <f>IF(BMHordeData!Z46 &lt;&gt; 0, "&lt;entity name='zombieDarlene' prob='" &amp; ROUND(BMHordeData!Z46,3) &amp; "' /&gt;", "")</f>
        <v>&lt;entity name='zombieDarlene' prob='0.7' /&gt;</v>
      </c>
      <c r="AA46" t="str">
        <f>IF(BMHordeData!AA46 &lt;&gt; 0, "&lt;entity name='zombieDarleneFeral' prob='" &amp; ROUND(BMHordeData!AA46,3) &amp; "' /&gt;", "")</f>
        <v>&lt;entity name='zombieDarleneFeral' prob='0.4' /&gt;</v>
      </c>
      <c r="AB46" t="str">
        <f>IF(BMHordeData!AB46 &lt;&gt; 0, "&lt;entity name='zombieDarleneRadiated' prob='" &amp; ROUND(BMHordeData!AB46,3) &amp; "' /&gt;", "")</f>
        <v>&lt;entity name='zombieDarleneRadiated' prob='0.15' /&gt;</v>
      </c>
      <c r="AC46" t="str">
        <f>IF(BMHordeData!AC46 &lt;&gt; 0, "&lt;entity name='zombieMarlene' prob='" &amp; ROUND(BMHordeData!AC46,3) &amp; "' /&gt;", "")</f>
        <v>&lt;entity name='zombieMarlene' prob='0.7' /&gt;</v>
      </c>
      <c r="AD46" t="str">
        <f>IF(BMHordeData!AD46 &lt;&gt; 0, "&lt;entity name='zombieMarleneFeral' prob='" &amp; ROUND(BMHordeData!AD46,3) &amp; "' /&gt;", "")</f>
        <v>&lt;entity name='zombieMarleneFeral' prob='0.4' /&gt;</v>
      </c>
      <c r="AE46" t="str">
        <f>IF(BMHordeData!AE46 &lt;&gt; 0, "&lt;entity name='zombieMarleneRadiated' prob='" &amp; ROUND(BMHordeData!AE46,3) &amp; "' /&gt;", "")</f>
        <v>&lt;entity name='zombieMarleneRadiated' prob='0.15' /&gt;</v>
      </c>
      <c r="AF46" t="str">
        <f>IF(BMHordeData!AF46 &lt;&gt; 0, "&lt;entity name='zombieYo' prob='" &amp; ROUND(BMHordeData!AF46,3) &amp; "' /&gt;", "")</f>
        <v>&lt;entity name='zombieYo' prob='0.7' /&gt;</v>
      </c>
      <c r="AG46" t="str">
        <f>IF(BMHordeData!AG46 &lt;&gt; 0, "&lt;entity name='zombieYoFeral' prob='" &amp; ROUND(BMHordeData!AG46,3) &amp; "' /&gt;", "")</f>
        <v>&lt;entity name='zombieYoFeral' prob='0.4' /&gt;</v>
      </c>
      <c r="AH46" t="str">
        <f>IF(BMHordeData!AH46 &lt;&gt; 0, "&lt;entity name='zombieYoRadiated' prob='" &amp; ROUND(BMHordeData!AH46,3) &amp; "' /&gt;", "")</f>
        <v>&lt;entity name='zombieYoRadiated' prob='0.15' /&gt;</v>
      </c>
      <c r="AI46" t="str">
        <f>IF(BMHordeData!AI46 &lt;&gt; 0, "&lt;entity name='zombieSteve' prob='" &amp; ROUND(BMHordeData!AI46,3) &amp; "' /&gt;", "")</f>
        <v>&lt;entity name='zombieSteve' prob='0.7' /&gt;</v>
      </c>
      <c r="AJ46" t="str">
        <f>IF(BMHordeData!AJ46 &lt;&gt; 0, "&lt;entity name='zombieSteveFeral' prob='" &amp; ROUND(BMHordeData!AJ46,3) &amp; "' /&gt;", "")</f>
        <v>&lt;entity name='zombieSteveFeral' prob='0.4' /&gt;</v>
      </c>
      <c r="AK46" t="str">
        <f>IF(BMHordeData!AK46 &lt;&gt; 0, "&lt;entity name='zombieSteveRadiated' prob='" &amp; ROUND(BMHordeData!AK46,3) &amp; "' /&gt;", "")</f>
        <v>&lt;entity name='zombieSteveRadiated' prob='0.15' /&gt;</v>
      </c>
      <c r="AL46" t="str">
        <f>IF(BMHordeData!AL46 &lt;&gt; 0, "&lt;entity name='zombieSteveCrawler' prob='" &amp; ROUND(BMHordeData!AL46,3) &amp; "' /&gt;", "")</f>
        <v>&lt;entity name='zombieSteveCrawler' prob='0.7' /&gt;</v>
      </c>
      <c r="AM46" t="str">
        <f>IF(BMHordeData!AM46 &lt;&gt; 0, "&lt;entity name='zombieSteveCrawlerFeral' prob='" &amp; BMHordeData!AM46 &amp; "' /&gt;", "")</f>
        <v>&lt;entity name='zombieSteveCrawlerFeral' prob='0.44' /&gt;</v>
      </c>
      <c r="AN46" t="str">
        <f>IF(BMHordeData!AN46 &lt;&gt; 0, "&lt;entity name='zombieBusinessMan' prob='" &amp; ROUND(BMHordeData!AN46,3) &amp; "' /&gt;", "")</f>
        <v>&lt;entity name='zombieBusinessMan' prob='0.7' /&gt;</v>
      </c>
      <c r="AO46" t="str">
        <f>IF(BMHordeData!AO46 &lt;&gt; 0, "&lt;entity name='zombieBusinessManFeral' prob='" &amp; ROUND(BMHordeData!AO46,3) &amp; "' /&gt;", "")</f>
        <v>&lt;entity name='zombieBusinessManFeral' prob='0.4' /&gt;</v>
      </c>
      <c r="AP46" t="str">
        <f>IF(BMHordeData!AP46 &lt;&gt; 0, "&lt;entity name='zombieSnow' prob='" &amp; ROUND(BMHordeData!AP46,3) &amp; "' /&gt;", "")</f>
        <v>&lt;entity name='zombieSnow' prob='0.69' /&gt;</v>
      </c>
      <c r="AQ46" t="str">
        <f>IF(BMHordeData!AQ46 &lt;&gt; 0, "&lt;entity name='zombieSnowFeral' prob='" &amp; ROUND(BMHordeData!AQ46,3) &amp; "' /&gt;", "")</f>
        <v>&lt;entity name='zombieSnowFeral' prob='0.32' /&gt;</v>
      </c>
      <c r="AR46" t="str">
        <f>IF(BMHordeData!AR46 &lt;&gt; 0, "&lt;entity name='zombieSpider' prob='" &amp; ROUND(BMHordeData!AR46,3) &amp; "' /&gt;", "")</f>
        <v>&lt;entity name='zombieSpider' prob='0.88' /&gt;</v>
      </c>
      <c r="AS46" t="str">
        <f>IF(BMHordeData!AS46 &lt;&gt; 0, "&lt;entity name='zombieSpiderFeral' prob='" &amp; ROUND(BMHordeData!AS46,3) &amp; "' /&gt;", "")</f>
        <v>&lt;entity name='zombieSpiderFeral' prob='0.39' /&gt;</v>
      </c>
      <c r="AT46" t="str">
        <f>IF(BMHordeData!AT46 &lt;&gt; 0, "&lt;entity name='zombieSpiderRadiated' prob='" &amp; ROUND(BMHordeData!AT46,3) &amp; "' /&gt;", "")</f>
        <v>&lt;entity name='zombieSpiderRadiated' prob='0.15' /&gt;</v>
      </c>
      <c r="AU46" t="str">
        <f>IF(BMHordeData!AU46 &lt;&gt; 0, "&lt;entity name='zombieBurnt' prob='" &amp; ROUND(BMHordeData!AU46,3) &amp; "' /&gt;", "")</f>
        <v>&lt;entity name='zombieBurnt' prob='0.81' /&gt;</v>
      </c>
      <c r="AV46" t="str">
        <f>IF(BMHordeData!AV46 &lt;&gt; 0, "&lt;entity name='zombieBurnt' prob='" &amp; ROUND(BMHordeData!AV46,3) &amp; "' /&gt;", "")</f>
        <v>&lt;entity name='zombieBurnt' prob='0.32' /&gt;</v>
      </c>
      <c r="AW46" t="str">
        <f>IF(BMHordeData!AW46 &lt;&gt; 0, "&lt;entity name='zombieNurse' prob='" &amp; ROUND(BMHordeData!AW46,3) &amp; "' /&gt;", "")</f>
        <v>&lt;entity name='zombieNurse' prob='0.7' /&gt;</v>
      </c>
      <c r="AX46" t="str">
        <f>IF(BMHordeData!AX46 &lt;&gt; 0, "&lt;entity name='zombieNurseFeral' prob='" &amp; ROUND(BMHordeData!AX46,3) &amp; "' /&gt;", "")</f>
        <v>&lt;entity name='zombieNurseFeral' prob='0.4' /&gt;</v>
      </c>
      <c r="AY46" t="str">
        <f>IF(BMHordeData!AY46 &lt;&gt; 0, "&lt;entity name='zombieFatHawaiian' prob='" &amp; ROUND(BMHordeData!AY46,3) &amp; "' /&gt;", "")</f>
        <v>&lt;entity name='zombieFatHawaiian' prob='0.81' /&gt;</v>
      </c>
      <c r="AZ46" t="str">
        <f>IF(BMHordeData!AZ46 &lt;&gt; 0, "&lt;entity name='zombieFatHawaiianFeral' prob='" &amp; ROUND(BMHordeData!AZ46,3) &amp; "' /&gt;", "")</f>
        <v>&lt;entity name='zombieFatHawaiianFeral' prob='0.39' /&gt;</v>
      </c>
      <c r="BA46" t="str">
        <f>IF(BMHordeData!BA46 &lt;&gt; 0, "&lt;entity name='zombieFatCop' prob='" &amp; ROUND(BMHordeData!BA46,3) &amp; "' /&gt;", "")</f>
        <v>&lt;entity name='zombieFatCop' prob='0.49' /&gt;</v>
      </c>
      <c r="BB46" t="str">
        <f>IF(BMHordeData!BB46 &lt;&gt; 0, "&lt;entity name='zombieFatCopFeral' prob='" &amp; ROUND(BMHordeData!BB46,3) &amp; "' /&gt;", "")</f>
        <v>&lt;entity name='zombieFatCopFeral' prob='0.3' /&gt;</v>
      </c>
      <c r="BC46" t="str">
        <f>IF(BMHordeData!BC46 &lt;&gt; 0, "&lt;entity name='zombieFatCopRadiated' prob='" &amp; ROUND(BMHordeData!BC46,3) &amp; "' /&gt;", "")</f>
        <v>&lt;entity name='zombieFatCopRadiated' prob='0.052' /&gt;</v>
      </c>
      <c r="BD46" t="str">
        <f>IF(BMHordeData!BD46 &lt;&gt; 0, "&lt;entity name='zombieMaleHazmat' prob='" &amp; ROUND(BMHordeData!BD46,3) &amp; "' /&gt;", "")</f>
        <v>&lt;entity name='zombieMaleHazmat' prob='0.81' /&gt;</v>
      </c>
      <c r="BE46" t="str">
        <f>IF(BMHordeData!BE46 &lt;&gt; 0, "&lt;entity name='zombieMaleHazmat' prob='" &amp; ROUND(BMHordeData!BE46,3) &amp; "' /&gt;", "")</f>
        <v>&lt;entity name='zombieMaleHazmat' prob='0.32' /&gt;</v>
      </c>
      <c r="BF46" t="str">
        <f>IF(BMHordeData!BF46 &lt;&gt; 0, "&lt;entity name='zombieUtilityWorker' prob='" &amp; ROUND(BMHordeData!BF46,3) &amp; "' /&gt;", "")</f>
        <v>&lt;entity name='zombieUtilityWorker' prob='0.81' /&gt;</v>
      </c>
      <c r="BG46" t="str">
        <f>IF(BMHordeData!BG46 &lt;&gt; 0, "&lt;entity name='zombieUtilityWorkerFeral' prob='" &amp; ROUND(BMHordeData!BG46,3) &amp; "' /&gt;", "")</f>
        <v>&lt;entity name='zombieUtilityWorkerFeral' prob='0.3' /&gt;</v>
      </c>
      <c r="BH46" t="str">
        <f>IF(BMHordeData!BH46 &lt;&gt; 0, "&lt;entity name='zombieSoldier' prob='" &amp; ROUND(BMHordeData!BH46,3) &amp; "' /&gt;", "")</f>
        <v>&lt;entity name='zombieSoldier' prob='0.49' /&gt;</v>
      </c>
      <c r="BI46" t="str">
        <f>IF(BMHordeData!BI46 &lt;&gt; 0, "&lt;entity name='zombieSoldierFeral' prob='" &amp; ROUND(BMHordeData!BI46,3) &amp; "' /&gt;", "")</f>
        <v>&lt;entity name='zombieSoldierFeral' prob='0.15' /&gt;</v>
      </c>
      <c r="BJ46" t="str">
        <f>IF(BMHordeData!BJ46 &lt;&gt; 0, "&lt;entity name='zombieSoldierRadiated' prob='" &amp; ROUND(BMHordeData!BJ46,3) &amp; "' /&gt;", "")</f>
        <v>&lt;entity name='zombieSoldierRadiated' prob='0.095' /&gt;</v>
      </c>
      <c r="BK46" t="str">
        <f>IF(BMHordeData!BK46 &lt;&gt; 0, "&lt;entity name='zombieDemolition' prob='" &amp; ROUND(BMHordeData!BK46,3) &amp; "' /&gt;", "")</f>
        <v>&lt;entity name='zombieDemolition' prob='0.4' /&gt;</v>
      </c>
      <c r="BL46" t="str">
        <f>IF(BMHordeData!BL46 &lt;&gt; 0, "&lt;entity name='zombieDemolitionFeral' prob='" &amp; ROUND(BMHordeData!BL46,3) &amp; "' /&gt;", "")</f>
        <v>&lt;entity name='zombieDemolitionFeral' prob='0.026' /&gt;</v>
      </c>
      <c r="BM46" t="str">
        <f>IF(BMHordeData!BM46 &lt;&gt; 0, "&lt;entity name='zombieSkateboarder' prob='" &amp; ROUND(BMHordeData!BM46,3) &amp; "' /&gt;", "")</f>
        <v>&lt;entity name='zombieSkateboarder' prob='0.7' /&gt;</v>
      </c>
      <c r="BN46" t="str">
        <f>IF(BMHordeData!BN46 &lt;&gt; 0, "&lt;entity name='zombieSkateboarderFeral' prob='" &amp; ROUND(BMHordeData!BN46,3) &amp; "' /&gt;", "")</f>
        <v>&lt;entity name='zombieSkateboarderFeral' prob='0.4' /&gt;</v>
      </c>
      <c r="BO46" t="str">
        <f>IF(BMHordeData!BO46 &lt;&gt; 0, "&lt;entity name='zombieSkateboarderRadiated' prob='" &amp; ROUND(BMHordeData!BO46,3) &amp; "' /&gt;", "")</f>
        <v>&lt;entity name='zombieSkateboarderRadiated' prob='0.15' /&gt;</v>
      </c>
      <c r="BP46" t="str">
        <f>IF(BMHordeData!BP46 &lt;&gt; 0, "&lt;entity name='zombieCheerleader' prob='" &amp; ROUND(BMHordeData!BP46,3) &amp; "' /&gt;", "")</f>
        <v>&lt;entity name='zombieCheerleader' prob='0.7' /&gt;</v>
      </c>
      <c r="BQ46" t="str">
        <f>IF(BMHordeData!BQ46 &lt;&gt; 0, "&lt;entity name='zombieCheerleaderFeral' prob='" &amp; ROUND(BMHordeData!BQ46,3) &amp; "' /&gt;", "")</f>
        <v>&lt;entity name='zombieCheerleaderFeral' prob='0.4' /&gt;</v>
      </c>
      <c r="BR46" t="str">
        <f>IF(BMHordeData!BR46 &lt;&gt; 0, "&lt;entity name='zombieCheerleaderRadiated' prob='" &amp; ROUND(BMHordeData!BR46,3) &amp; "' /&gt;", "")</f>
        <v>&lt;entity name='zombieCheerleaderRadiated' prob='0.15' /&gt;</v>
      </c>
      <c r="BS46" t="str">
        <f>IF(BMHordeData!BS46 &lt;&gt; 0, "&lt;entity name='zombieOldTimer' prob='" &amp; ROUND(BMHordeData!BS46,3) &amp; "' /&gt;", "")</f>
        <v>&lt;entity name='zombieOldTimer' prob='0.7' /&gt;</v>
      </c>
      <c r="BT46" t="str">
        <f>IF(BMHordeData!BT46 &lt;&gt; 0, "&lt;entity name='zombieOldTimerFeral' prob='" &amp; ROUND(BMHordeData!BT46,3) &amp; "' /&gt;", "")</f>
        <v>&lt;entity name='zombieOldTimerFeral' prob='0.4' /&gt;</v>
      </c>
      <c r="BU46" t="str">
        <f>IF(BMHordeData!BU46 &lt;&gt; 0, "&lt;entity name='zombieOldTimerRadiated' prob='" &amp; ROUND(BMHordeData!BU46,3) &amp; "' /&gt;", "")</f>
        <v>&lt;entity name='zombieOldTimerRadiated' prob='0.15' /&gt;</v>
      </c>
      <c r="BV46" t="str">
        <f>IF(BMHordeData!BV46 &lt;&gt; 0, "&lt;entity name='zombieBiker' prob='" &amp; ROUND(BMHordeData!BV46,3) &amp; "' /&gt;", "")</f>
        <v>&lt;entity name='zombieBiker' prob='0.49' /&gt;</v>
      </c>
      <c r="BW46" t="str">
        <f>IF(BMHordeData!BW46 &lt;&gt; 0, "&lt;entity name='zombieBikerFeral' prob='" &amp; ROUND(BMHordeData!BW46,3) &amp; "' /&gt;", "")</f>
        <v>&lt;entity name='zombieBikerFeral' prob='0.3' /&gt;</v>
      </c>
      <c r="BX46" t="str">
        <f>IF(BMHordeData!BX46 &lt;&gt; 0, "&lt;entity name='zombieBikerRadiated' prob='" &amp; ROUND(BMHordeData!BX46,3) &amp; "' /&gt;", "")</f>
        <v>&lt;entity name='zombieBikerRadiated' prob='0.095' /&gt;</v>
      </c>
      <c r="BY46" t="str">
        <f>IF(BMHordeData!BY46 &lt;&gt; 0, "&lt;entity name='zombieFarmer' prob='" &amp; ROUND(BMHordeData!BY46,3) &amp; "' /&gt;", "")</f>
        <v>&lt;entity name='zombieFarmer' prob='0.81' /&gt;</v>
      </c>
      <c r="BZ46" t="str">
        <f>IF(BMHordeData!BZ46 &lt;&gt; 0, "&lt;entity name='zombieFarmerFeral' prob='" &amp; ROUND(BMHordeData!BZ46,3) &amp; "' /&gt;", "")</f>
        <v>&lt;entity name='zombieFarmerFeral' prob='0.4' /&gt;</v>
      </c>
      <c r="CA46" t="str">
        <f>IF(BMHordeData!CA46 &lt;&gt; 0, "&lt;entity name='zombieStripper' prob='" &amp; ROUND(BMHordeData!CA46,3) &amp; "' /&gt;", "")</f>
        <v/>
      </c>
      <c r="CB46" t="str">
        <f>IF(BMHordeData!CB46 &lt;&gt; 0, "&lt;entity name='zombieStripperFeral' prob='" &amp; ROUND(BMHordeData!CB46,3) &amp; "' /&gt;", "")</f>
        <v/>
      </c>
      <c r="CC46" t="str">
        <f>IF(BMHordeData!CC46 &lt;&gt; 0, "&lt;entity name='animalZombieBear' prob='" &amp; ROUND(BMHordeData!CC46,3) &amp; "' /&gt;", "")</f>
        <v>&lt;entity name='animalZombieBear' prob='0.3' /&gt;</v>
      </c>
      <c r="CD46" t="str">
        <f>IF(BMHordeData!CD46 &lt;&gt; 0, "&lt;entity name='animalZombieBearFeral' prob='" &amp; ROUND(BMHordeData!CD46,3) &amp; "' /&gt;", "")</f>
        <v>&lt;entity name='animalZombieBearFeral' prob='0.038' /&gt;</v>
      </c>
      <c r="CE46" t="str">
        <f>IF(BMHordeData!CE46 &lt;&gt; 0, "&lt;entity name='animalZombieVulture' prob='" &amp; ROUND(BMHordeData!CE46,3) &amp; "' /&gt;", "")</f>
        <v>&lt;entity name='animalZombieVulture' prob='0.88' /&gt;</v>
      </c>
      <c r="CF46" t="str">
        <f>IF(BMHordeData!CF46 &lt;&gt; 0, "&lt;entity name='animalZombieVultureRadiated' prob='" &amp; ROUND(BMHordeData!CF46,3) &amp; "' /&gt;", "")</f>
        <v>&lt;entity name='animalZombieVultureRadiated' prob='0.215' /&gt;</v>
      </c>
      <c r="CG46" t="str">
        <f>IF(BMHordeData!CG46 &lt;&gt; 0, "&lt;entity name='animalZombieDog' prob='" &amp; ROUND(BMHordeData!CG46,3) &amp; "' /&gt;", "")</f>
        <v>&lt;entity name='animalZombieDog' prob='0.89' /&gt;</v>
      </c>
      <c r="CH46" t="str">
        <f>IF(BMHordeData!CH46 &lt;&gt; 0, "&lt;entity name='animalBossGrace' prob='" &amp; ROUND(BMHordeData!CH46,3) &amp; "' /&gt;", "")</f>
        <v>&lt;entity name='animalBossGrace' prob='0.01' /&gt;</v>
      </c>
      <c r="CI46" t="s">
        <v>86</v>
      </c>
    </row>
    <row r="47" spans="1:87" x14ac:dyDescent="0.25">
      <c r="A47" t="str">
        <f>"&lt;entitygroup name='feralHordeStageGS" &amp; BMHordeData!A47 &amp; "'&gt;"</f>
        <v>&lt;entitygroup name='feralHordeStageGS247'&gt;</v>
      </c>
      <c r="B47" t="str">
        <f>IF(BMHordeData!B47 &lt;&gt; 0, "&lt;entity name='zombieWight' prob='" &amp; ROUND(BMHordeData!B47,3) &amp; "' /&gt;", "")</f>
        <v>&lt;entity name='zombieWight' prob='0.9' /&gt;</v>
      </c>
      <c r="C47" t="str">
        <f>IF(BMHordeData!C47 &lt;&gt; 0, "&lt;entity name='zombieWightFeral' prob='" &amp; ROUND(BMHordeData!C47, 3) &amp; "' /&gt;", "")</f>
        <v>&lt;entity name='zombieWightFeral' prob='0.41' /&gt;</v>
      </c>
      <c r="D47" t="str">
        <f>IF(BMHordeData!D47 &lt;&gt; 0, "&lt;entity name='zombieWightRadiated' prob='" &amp; ROUND(BMHordeData!D47,3) &amp; "' /&gt;", "")</f>
        <v>&lt;entity name='zombieWightRadiated' prob='0.13' /&gt;</v>
      </c>
      <c r="E47" t="str">
        <f>IF(BMHordeData!E47 &lt;&gt; 0, "&lt;entity name='zombieBoe' prob='" &amp; ROUND(BMHordeData!E47,3) &amp; "' /&gt;", "")</f>
        <v>&lt;entity name='zombieBoe' prob='0.69' /&gt;</v>
      </c>
      <c r="F47" t="str">
        <f>IF(BMHordeData!F47 &lt;&gt; 0, "&lt;entity name='zombieBoeFeral' prob='" &amp; ROUND(BMHordeData!F47,3) &amp; "' /&gt;", "")</f>
        <v>&lt;entity name='zombieBoeFeral' prob='0.41' /&gt;</v>
      </c>
      <c r="G47" t="str">
        <f>IF(BMHordeData!G47 &lt;&gt; 0, "&lt;entity name='zombieBoeRadiated' prob='" &amp; ROUND(BMHordeData!G47,3) &amp; "' /&gt;", "")</f>
        <v>&lt;entity name='zombieBoeRadiated' prob='0.155' /&gt;</v>
      </c>
      <c r="H47" t="str">
        <f>IF(BMHordeData!H47 &lt;&gt; 0, "&lt;entity name='zombieFootballPlayer' prob='" &amp; ROUND(BMHordeData!H47,3) &amp; "' /&gt;", "")</f>
        <v>&lt;entity name='zombieFootballPlayer' prob='0.6' /&gt;</v>
      </c>
      <c r="I47" t="str">
        <f>IF(BMHordeData!I47 &lt;&gt; 0, "&lt;entity name='zombieFootballPlayerFeral' prob='" &amp; ROUND(BMHordeData!I47,3) &amp; "' /&gt;", "")</f>
        <v>&lt;entity name='zombieFootballPlayerFeral' prob='0.155' /&gt;</v>
      </c>
      <c r="J47" t="str">
        <f>IF(BMHordeData!J47 &lt;&gt; 0, "&lt;entity name='zombieFemaleFat' prob='" &amp; BMHordeData!J47 &amp; "' /&gt;", "")</f>
        <v>&lt;entity name='zombieFemaleFat' prob='0.9' /&gt;</v>
      </c>
      <c r="K47" t="str">
        <f>IF(BMHordeData!K47 &lt;&gt; 0, "&lt;entity name='zombieFemaleFatFeral' prob='" &amp; ROUND(BMHordeData!K47,3) &amp; "' /&gt;", "")</f>
        <v>&lt;entity name='zombieFemaleFatFeral' prob='0.41' /&gt;</v>
      </c>
      <c r="L47" t="str">
        <f>IF(BMHordeData!L47 &lt;&gt; 0, "&lt;entity name='zombieFemaleFatRadiated' prob='" &amp; ROUND(BMHordeData!L47,3) &amp; "' /&gt;", "")</f>
        <v>&lt;entity name='zombieFemaleFatRadiated' prob='0.155' /&gt;</v>
      </c>
      <c r="M47" t="str">
        <f>IF(BMHordeData!M47 &lt;&gt; 0, "&lt;entity name='zombieJoe' prob='" &amp; ROUND(BMHordeData!M47,3) &amp; "' /&gt;", "")</f>
        <v>&lt;entity name='zombieJoe' prob='0.69' /&gt;</v>
      </c>
      <c r="N47" t="str">
        <f>IF(BMHordeData!N47 &lt;&gt; 0, "&lt;entity name='zombieJoeFeral' prob='" &amp; ROUND(BMHordeData!N47,3) &amp; "' /&gt;", "")</f>
        <v>&lt;entity name='zombieJoeFeral' prob='0.41' /&gt;</v>
      </c>
      <c r="O47" t="str">
        <f>IF(BMHordeData!O47 &lt;&gt; 0, "&lt;entity name='zombieJoeRadiated' prob='" &amp; ROUND(BMHordeData!O47,) &amp; "' /&gt;", "")</f>
        <v>&lt;entity name='zombieJoeRadiated' prob='0' /&gt;</v>
      </c>
      <c r="P47" t="str">
        <f>IF(BMHordeData!P47 &lt;&gt; 0, "&lt;entity name='zombieJoe' prob='" &amp; ROUND(BMHordeData!P47,3) &amp; "' /&gt;", "")</f>
        <v>&lt;entity name='zombieJoe' prob='0.69' /&gt;</v>
      </c>
      <c r="Q47" t="str">
        <f>IF(BMHordeData!Q47 &lt;&gt; 0, "&lt;entity name='zombieJoeFeral' prob='" &amp; ROUND(BMHordeData!Q47,3) &amp; "' /&gt;", "")</f>
        <v>&lt;entity name='zombieJoeFeral' prob='0.41' /&gt;</v>
      </c>
      <c r="R47" t="str">
        <f>IF(BMHordeData!R47 &lt;&gt; 0, "&lt;entity name='zombieJoeRadiated' prob='" &amp; ROUND(BMHordeData!R47,3) &amp; "' /&gt;", "")</f>
        <v>&lt;entity name='zombieJoeRadiated' prob='0.155' /&gt;</v>
      </c>
      <c r="S47" t="str">
        <f>IF(BMHordeData!S47 &lt;&gt; 0, "&lt;entity name='zombieArlene' prob='" &amp; ROUND(BMHordeData!S47,3) &amp; "' /&gt;", "")</f>
        <v>&lt;entity name='zombieArlene' prob='0.69' /&gt;</v>
      </c>
      <c r="T47" t="str">
        <f>IF(BMHordeData!T47 &lt;&gt; 0, "&lt;entity name='zombieArleneFeral' prob='" &amp; ROUND(BMHordeData!T47,3) &amp; "' /&gt;", "")</f>
        <v>&lt;entity name='zombieArleneFeral' prob='0.41' /&gt;</v>
      </c>
      <c r="U47" t="str">
        <f>IF(BMHordeData!U47 &lt;&gt; 0, "&lt;entity name='zombieArleneRadiated' prob='" &amp; ROUND(BMHordeData!U47,3) &amp; "' /&gt;", "")</f>
        <v>&lt;entity name='zombieArleneRadiated' prob='0.155' /&gt;</v>
      </c>
      <c r="V47" t="str">
        <f>IF(BMHordeData!V47 &lt;&gt; 0, "&lt;entity name='zombieArleneRadiatedHorde' prob='" &amp; ROUND(BMHordeData!V47,3) &amp; "' /&gt;", "")</f>
        <v>&lt;entity name='zombieArleneRadiatedHorde' prob='0.35' /&gt;</v>
      </c>
      <c r="W47" t="str">
        <f>IF(BMHordeData!W47 &lt;&gt; 0, "&lt;entity name='zombieLab' prob='" &amp; ROUND(BMHordeData!W47,3) &amp; "' /&gt;", "")</f>
        <v>&lt;entity name='zombieLab' prob='0.69' /&gt;</v>
      </c>
      <c r="X47" t="str">
        <f>IF(BMHordeData!X47 &lt;&gt; 0, "&lt;entity name='zombieLabFeral' prob='" &amp; ROUND(BMHordeData!X47,3) &amp; "' /&gt;", "")</f>
        <v>&lt;entity name='zombieLabFeral' prob='0.41' /&gt;</v>
      </c>
      <c r="Y47" t="str">
        <f>IF(BMHordeData!Y47 &lt;&gt; 0, "&lt;entity name='zombieLabRadiated' prob='" &amp; ROUND(BMHordeData!Y47,3) &amp; "' /&gt;", "")</f>
        <v>&lt;entity name='zombieLabRadiated' prob='0.155' /&gt;</v>
      </c>
      <c r="Z47" t="str">
        <f>IF(BMHordeData!Z47 &lt;&gt; 0, "&lt;entity name='zombieDarlene' prob='" &amp; ROUND(BMHordeData!Z47,3) &amp; "' /&gt;", "")</f>
        <v>&lt;entity name='zombieDarlene' prob='0.69' /&gt;</v>
      </c>
      <c r="AA47" t="str">
        <f>IF(BMHordeData!AA47 &lt;&gt; 0, "&lt;entity name='zombieDarleneFeral' prob='" &amp; ROUND(BMHordeData!AA47,3) &amp; "' /&gt;", "")</f>
        <v>&lt;entity name='zombieDarleneFeral' prob='0.41' /&gt;</v>
      </c>
      <c r="AB47" t="str">
        <f>IF(BMHordeData!AB47 &lt;&gt; 0, "&lt;entity name='zombieDarleneRadiated' prob='" &amp; ROUND(BMHordeData!AB47,3) &amp; "' /&gt;", "")</f>
        <v>&lt;entity name='zombieDarleneRadiated' prob='0.155' /&gt;</v>
      </c>
      <c r="AC47" t="str">
        <f>IF(BMHordeData!AC47 &lt;&gt; 0, "&lt;entity name='zombieMarlene' prob='" &amp; ROUND(BMHordeData!AC47,3) &amp; "' /&gt;", "")</f>
        <v>&lt;entity name='zombieMarlene' prob='0.69' /&gt;</v>
      </c>
      <c r="AD47" t="str">
        <f>IF(BMHordeData!AD47 &lt;&gt; 0, "&lt;entity name='zombieMarleneFeral' prob='" &amp; ROUND(BMHordeData!AD47,3) &amp; "' /&gt;", "")</f>
        <v>&lt;entity name='zombieMarleneFeral' prob='0.41' /&gt;</v>
      </c>
      <c r="AE47" t="str">
        <f>IF(BMHordeData!AE47 &lt;&gt; 0, "&lt;entity name='zombieMarleneRadiated' prob='" &amp; ROUND(BMHordeData!AE47,3) &amp; "' /&gt;", "")</f>
        <v>&lt;entity name='zombieMarleneRadiated' prob='0.155' /&gt;</v>
      </c>
      <c r="AF47" t="str">
        <f>IF(BMHordeData!AF47 &lt;&gt; 0, "&lt;entity name='zombieYo' prob='" &amp; ROUND(BMHordeData!AF47,3) &amp; "' /&gt;", "")</f>
        <v>&lt;entity name='zombieYo' prob='0.69' /&gt;</v>
      </c>
      <c r="AG47" t="str">
        <f>IF(BMHordeData!AG47 &lt;&gt; 0, "&lt;entity name='zombieYoFeral' prob='" &amp; ROUND(BMHordeData!AG47,3) &amp; "' /&gt;", "")</f>
        <v>&lt;entity name='zombieYoFeral' prob='0.41' /&gt;</v>
      </c>
      <c r="AH47" t="str">
        <f>IF(BMHordeData!AH47 &lt;&gt; 0, "&lt;entity name='zombieYoRadiated' prob='" &amp; ROUND(BMHordeData!AH47,3) &amp; "' /&gt;", "")</f>
        <v>&lt;entity name='zombieYoRadiated' prob='0.155' /&gt;</v>
      </c>
      <c r="AI47" t="str">
        <f>IF(BMHordeData!AI47 &lt;&gt; 0, "&lt;entity name='zombieSteve' prob='" &amp; ROUND(BMHordeData!AI47,3) &amp; "' /&gt;", "")</f>
        <v>&lt;entity name='zombieSteve' prob='0.69' /&gt;</v>
      </c>
      <c r="AJ47" t="str">
        <f>IF(BMHordeData!AJ47 &lt;&gt; 0, "&lt;entity name='zombieSteveFeral' prob='" &amp; ROUND(BMHordeData!AJ47,3) &amp; "' /&gt;", "")</f>
        <v>&lt;entity name='zombieSteveFeral' prob='0.41' /&gt;</v>
      </c>
      <c r="AK47" t="str">
        <f>IF(BMHordeData!AK47 &lt;&gt; 0, "&lt;entity name='zombieSteveRadiated' prob='" &amp; ROUND(BMHordeData!AK47,3) &amp; "' /&gt;", "")</f>
        <v>&lt;entity name='zombieSteveRadiated' prob='0.155' /&gt;</v>
      </c>
      <c r="AL47" t="str">
        <f>IF(BMHordeData!AL47 &lt;&gt; 0, "&lt;entity name='zombieSteveCrawler' prob='" &amp; ROUND(BMHordeData!AL47,3) &amp; "' /&gt;", "")</f>
        <v>&lt;entity name='zombieSteveCrawler' prob='0.69' /&gt;</v>
      </c>
      <c r="AM47" t="str">
        <f>IF(BMHordeData!AM47 &lt;&gt; 0, "&lt;entity name='zombieSteveCrawlerFeral' prob='" &amp; BMHordeData!AM47 &amp; "' /&gt;", "")</f>
        <v>&lt;entity name='zombieSteveCrawlerFeral' prob='0.45' /&gt;</v>
      </c>
      <c r="AN47" t="str">
        <f>IF(BMHordeData!AN47 &lt;&gt; 0, "&lt;entity name='zombieBusinessMan' prob='" &amp; ROUND(BMHordeData!AN47,3) &amp; "' /&gt;", "")</f>
        <v>&lt;entity name='zombieBusinessMan' prob='0.69' /&gt;</v>
      </c>
      <c r="AO47" t="str">
        <f>IF(BMHordeData!AO47 &lt;&gt; 0, "&lt;entity name='zombieBusinessManFeral' prob='" &amp; ROUND(BMHordeData!AO47,3) &amp; "' /&gt;", "")</f>
        <v>&lt;entity name='zombieBusinessManFeral' prob='0.41' /&gt;</v>
      </c>
      <c r="AP47" t="str">
        <f>IF(BMHordeData!AP47 &lt;&gt; 0, "&lt;entity name='zombieSnow' prob='" &amp; ROUND(BMHordeData!AP47,3) &amp; "' /&gt;", "")</f>
        <v>&lt;entity name='zombieSnow' prob='0.7' /&gt;</v>
      </c>
      <c r="AQ47" t="str">
        <f>IF(BMHordeData!AQ47 &lt;&gt; 0, "&lt;entity name='zombieSnowFeral' prob='" &amp; ROUND(BMHordeData!AQ47,3) &amp; "' /&gt;", "")</f>
        <v>&lt;entity name='zombieSnowFeral' prob='0.33' /&gt;</v>
      </c>
      <c r="AR47" t="str">
        <f>IF(BMHordeData!AR47 &lt;&gt; 0, "&lt;entity name='zombieSpider' prob='" &amp; ROUND(BMHordeData!AR47,3) &amp; "' /&gt;", "")</f>
        <v>&lt;entity name='zombieSpider' prob='0.875' /&gt;</v>
      </c>
      <c r="AS47" t="str">
        <f>IF(BMHordeData!AS47 &lt;&gt; 0, "&lt;entity name='zombieSpiderFeral' prob='" &amp; ROUND(BMHordeData!AS47,3) &amp; "' /&gt;", "")</f>
        <v>&lt;entity name='zombieSpiderFeral' prob='0.4' /&gt;</v>
      </c>
      <c r="AT47" t="str">
        <f>IF(BMHordeData!AT47 &lt;&gt; 0, "&lt;entity name='zombieSpiderRadiated' prob='" &amp; ROUND(BMHordeData!AT47,3) &amp; "' /&gt;", "")</f>
        <v>&lt;entity name='zombieSpiderRadiated' prob='0.155' /&gt;</v>
      </c>
      <c r="AU47" t="str">
        <f>IF(BMHordeData!AU47 &lt;&gt; 0, "&lt;entity name='zombieBurnt' prob='" &amp; ROUND(BMHordeData!AU47,3) &amp; "' /&gt;", "")</f>
        <v>&lt;entity name='zombieBurnt' prob='0.8' /&gt;</v>
      </c>
      <c r="AV47" t="str">
        <f>IF(BMHordeData!AV47 &lt;&gt; 0, "&lt;entity name='zombieBurnt' prob='" &amp; ROUND(BMHordeData!AV47,3) &amp; "' /&gt;", "")</f>
        <v>&lt;entity name='zombieBurnt' prob='0.33' /&gt;</v>
      </c>
      <c r="AW47" t="str">
        <f>IF(BMHordeData!AW47 &lt;&gt; 0, "&lt;entity name='zombieNurse' prob='" &amp; ROUND(BMHordeData!AW47,3) &amp; "' /&gt;", "")</f>
        <v>&lt;entity name='zombieNurse' prob='0.69' /&gt;</v>
      </c>
      <c r="AX47" t="str">
        <f>IF(BMHordeData!AX47 &lt;&gt; 0, "&lt;entity name='zombieNurseFeral' prob='" &amp; ROUND(BMHordeData!AX47,3) &amp; "' /&gt;", "")</f>
        <v>&lt;entity name='zombieNurseFeral' prob='0.41' /&gt;</v>
      </c>
      <c r="AY47" t="str">
        <f>IF(BMHordeData!AY47 &lt;&gt; 0, "&lt;entity name='zombieFatHawaiian' prob='" &amp; ROUND(BMHordeData!AY47,3) &amp; "' /&gt;", "")</f>
        <v>&lt;entity name='zombieFatHawaiian' prob='0.8' /&gt;</v>
      </c>
      <c r="AZ47" t="str">
        <f>IF(BMHordeData!AZ47 &lt;&gt; 0, "&lt;entity name='zombieFatHawaiianFeral' prob='" &amp; ROUND(BMHordeData!AZ47,3) &amp; "' /&gt;", "")</f>
        <v>&lt;entity name='zombieFatHawaiianFeral' prob='0.4' /&gt;</v>
      </c>
      <c r="BA47" t="str">
        <f>IF(BMHordeData!BA47 &lt;&gt; 0, "&lt;entity name='zombieFatCop' prob='" &amp; ROUND(BMHordeData!BA47,3) &amp; "' /&gt;", "")</f>
        <v>&lt;entity name='zombieFatCop' prob='0.5' /&gt;</v>
      </c>
      <c r="BB47" t="str">
        <f>IF(BMHordeData!BB47 &lt;&gt; 0, "&lt;entity name='zombieFatCopFeral' prob='" &amp; ROUND(BMHordeData!BB47,3) &amp; "' /&gt;", "")</f>
        <v>&lt;entity name='zombieFatCopFeral' prob='0.31' /&gt;</v>
      </c>
      <c r="BC47" t="str">
        <f>IF(BMHordeData!BC47 &lt;&gt; 0, "&lt;entity name='zombieFatCopRadiated' prob='" &amp; ROUND(BMHordeData!BC47,3) &amp; "' /&gt;", "")</f>
        <v>&lt;entity name='zombieFatCopRadiated' prob='0.056' /&gt;</v>
      </c>
      <c r="BD47" t="str">
        <f>IF(BMHordeData!BD47 &lt;&gt; 0, "&lt;entity name='zombieMaleHazmat' prob='" &amp; ROUND(BMHordeData!BD47,3) &amp; "' /&gt;", "")</f>
        <v>&lt;entity name='zombieMaleHazmat' prob='0.8' /&gt;</v>
      </c>
      <c r="BE47" t="str">
        <f>IF(BMHordeData!BE47 &lt;&gt; 0, "&lt;entity name='zombieMaleHazmat' prob='" &amp; ROUND(BMHordeData!BE47,3) &amp; "' /&gt;", "")</f>
        <v>&lt;entity name='zombieMaleHazmat' prob='0.33' /&gt;</v>
      </c>
      <c r="BF47" t="str">
        <f>IF(BMHordeData!BF47 &lt;&gt; 0, "&lt;entity name='zombieUtilityWorker' prob='" &amp; ROUND(BMHordeData!BF47,3) &amp; "' /&gt;", "")</f>
        <v>&lt;entity name='zombieUtilityWorker' prob='0.8' /&gt;</v>
      </c>
      <c r="BG47" t="str">
        <f>IF(BMHordeData!BG47 &lt;&gt; 0, "&lt;entity name='zombieUtilityWorkerFeral' prob='" &amp; ROUND(BMHordeData!BG47,3) &amp; "' /&gt;", "")</f>
        <v>&lt;entity name='zombieUtilityWorkerFeral' prob='0.31' /&gt;</v>
      </c>
      <c r="BH47" t="str">
        <f>IF(BMHordeData!BH47 &lt;&gt; 0, "&lt;entity name='zombieSoldier' prob='" &amp; ROUND(BMHordeData!BH47,3) &amp; "' /&gt;", "")</f>
        <v>&lt;entity name='zombieSoldier' prob='0.5' /&gt;</v>
      </c>
      <c r="BI47" t="str">
        <f>IF(BMHordeData!BI47 &lt;&gt; 0, "&lt;entity name='zombieSoldierFeral' prob='" &amp; ROUND(BMHordeData!BI47,3) &amp; "' /&gt;", "")</f>
        <v>&lt;entity name='zombieSoldierFeral' prob='0.155' /&gt;</v>
      </c>
      <c r="BJ47" t="str">
        <f>IF(BMHordeData!BJ47 &lt;&gt; 0, "&lt;entity name='zombieSoldierRadiated' prob='" &amp; ROUND(BMHordeData!BJ47,3) &amp; "' /&gt;", "")</f>
        <v>&lt;entity name='zombieSoldierRadiated' prob='0.1' /&gt;</v>
      </c>
      <c r="BK47" t="str">
        <f>IF(BMHordeData!BK47 &lt;&gt; 0, "&lt;entity name='zombieDemolition' prob='" &amp; ROUND(BMHordeData!BK47,3) &amp; "' /&gt;", "")</f>
        <v>&lt;entity name='zombieDemolition' prob='0.41' /&gt;</v>
      </c>
      <c r="BL47" t="str">
        <f>IF(BMHordeData!BL47 &lt;&gt; 0, "&lt;entity name='zombieDemolitionFeral' prob='" &amp; ROUND(BMHordeData!BL47,3) &amp; "' /&gt;", "")</f>
        <v>&lt;entity name='zombieDemolitionFeral' prob='0.028' /&gt;</v>
      </c>
      <c r="BM47" t="str">
        <f>IF(BMHordeData!BM47 &lt;&gt; 0, "&lt;entity name='zombieSkateboarder' prob='" &amp; ROUND(BMHordeData!BM47,3) &amp; "' /&gt;", "")</f>
        <v>&lt;entity name='zombieSkateboarder' prob='0.69' /&gt;</v>
      </c>
      <c r="BN47" t="str">
        <f>IF(BMHordeData!BN47 &lt;&gt; 0, "&lt;entity name='zombieSkateboarderFeral' prob='" &amp; ROUND(BMHordeData!BN47,3) &amp; "' /&gt;", "")</f>
        <v>&lt;entity name='zombieSkateboarderFeral' prob='0.41' /&gt;</v>
      </c>
      <c r="BO47" t="str">
        <f>IF(BMHordeData!BO47 &lt;&gt; 0, "&lt;entity name='zombieSkateboarderRadiated' prob='" &amp; ROUND(BMHordeData!BO47,3) &amp; "' /&gt;", "")</f>
        <v>&lt;entity name='zombieSkateboarderRadiated' prob='0.155' /&gt;</v>
      </c>
      <c r="BP47" t="str">
        <f>IF(BMHordeData!BP47 &lt;&gt; 0, "&lt;entity name='zombieCheerleader' prob='" &amp; ROUND(BMHordeData!BP47,3) &amp; "' /&gt;", "")</f>
        <v>&lt;entity name='zombieCheerleader' prob='0.69' /&gt;</v>
      </c>
      <c r="BQ47" t="str">
        <f>IF(BMHordeData!BQ47 &lt;&gt; 0, "&lt;entity name='zombieCheerleaderFeral' prob='" &amp; ROUND(BMHordeData!BQ47,3) &amp; "' /&gt;", "")</f>
        <v>&lt;entity name='zombieCheerleaderFeral' prob='0.41' /&gt;</v>
      </c>
      <c r="BR47" t="str">
        <f>IF(BMHordeData!BR47 &lt;&gt; 0, "&lt;entity name='zombieCheerleaderRadiated' prob='" &amp; ROUND(BMHordeData!BR47,3) &amp; "' /&gt;", "")</f>
        <v>&lt;entity name='zombieCheerleaderRadiated' prob='0.155' /&gt;</v>
      </c>
      <c r="BS47" t="str">
        <f>IF(BMHordeData!BS47 &lt;&gt; 0, "&lt;entity name='zombieOldTimer' prob='" &amp; ROUND(BMHordeData!BS47,3) &amp; "' /&gt;", "")</f>
        <v>&lt;entity name='zombieOldTimer' prob='0.69' /&gt;</v>
      </c>
      <c r="BT47" t="str">
        <f>IF(BMHordeData!BT47 &lt;&gt; 0, "&lt;entity name='zombieOldTimerFeral' prob='" &amp; ROUND(BMHordeData!BT47,3) &amp; "' /&gt;", "")</f>
        <v>&lt;entity name='zombieOldTimerFeral' prob='0.41' /&gt;</v>
      </c>
      <c r="BU47" t="str">
        <f>IF(BMHordeData!BU47 &lt;&gt; 0, "&lt;entity name='zombieOldTimerRadiated' prob='" &amp; ROUND(BMHordeData!BU47,3) &amp; "' /&gt;", "")</f>
        <v>&lt;entity name='zombieOldTimerRadiated' prob='0.155' /&gt;</v>
      </c>
      <c r="BV47" t="str">
        <f>IF(BMHordeData!BV47 &lt;&gt; 0, "&lt;entity name='zombieBiker' prob='" &amp; ROUND(BMHordeData!BV47,3) &amp; "' /&gt;", "")</f>
        <v>&lt;entity name='zombieBiker' prob='0.5' /&gt;</v>
      </c>
      <c r="BW47" t="str">
        <f>IF(BMHordeData!BW47 &lt;&gt; 0, "&lt;entity name='zombieBikerFeral' prob='" &amp; ROUND(BMHordeData!BW47,3) &amp; "' /&gt;", "")</f>
        <v>&lt;entity name='zombieBikerFeral' prob='0.31' /&gt;</v>
      </c>
      <c r="BX47" t="str">
        <f>IF(BMHordeData!BX47 &lt;&gt; 0, "&lt;entity name='zombieBikerRadiated' prob='" &amp; ROUND(BMHordeData!BX47,3) &amp; "' /&gt;", "")</f>
        <v>&lt;entity name='zombieBikerRadiated' prob='0.1' /&gt;</v>
      </c>
      <c r="BY47" t="str">
        <f>IF(BMHordeData!BY47 &lt;&gt; 0, "&lt;entity name='zombieFarmer' prob='" &amp; ROUND(BMHordeData!BY47,3) &amp; "' /&gt;", "")</f>
        <v>&lt;entity name='zombieFarmer' prob='0.8' /&gt;</v>
      </c>
      <c r="BZ47" t="str">
        <f>IF(BMHordeData!BZ47 &lt;&gt; 0, "&lt;entity name='zombieFarmerFeral' prob='" &amp; ROUND(BMHordeData!BZ47,3) &amp; "' /&gt;", "")</f>
        <v>&lt;entity name='zombieFarmerFeral' prob='0.41' /&gt;</v>
      </c>
      <c r="CA47" t="str">
        <f>IF(BMHordeData!CA47 &lt;&gt; 0, "&lt;entity name='zombieStripper' prob='" &amp; ROUND(BMHordeData!CA47,3) &amp; "' /&gt;", "")</f>
        <v/>
      </c>
      <c r="CB47" t="str">
        <f>IF(BMHordeData!CB47 &lt;&gt; 0, "&lt;entity name='zombieStripperFeral' prob='" &amp; ROUND(BMHordeData!CB47,3) &amp; "' /&gt;", "")</f>
        <v/>
      </c>
      <c r="CC47" t="str">
        <f>IF(BMHordeData!CC47 &lt;&gt; 0, "&lt;entity name='animalZombieBear' prob='" &amp; ROUND(BMHordeData!CC47,3) &amp; "' /&gt;", "")</f>
        <v>&lt;entity name='animalZombieBear' prob='0.31' /&gt;</v>
      </c>
      <c r="CD47" t="str">
        <f>IF(BMHordeData!CD47 &lt;&gt; 0, "&lt;entity name='animalZombieBearFeral' prob='" &amp; ROUND(BMHordeData!CD47,3) &amp; "' /&gt;", "")</f>
        <v>&lt;entity name='animalZombieBearFeral' prob='0.04' /&gt;</v>
      </c>
      <c r="CE47" t="str">
        <f>IF(BMHordeData!CE47 &lt;&gt; 0, "&lt;entity name='animalZombieVulture' prob='" &amp; ROUND(BMHordeData!CE47,3) &amp; "' /&gt;", "")</f>
        <v>&lt;entity name='animalZombieVulture' prob='0.875' /&gt;</v>
      </c>
      <c r="CF47" t="str">
        <f>IF(BMHordeData!CF47 &lt;&gt; 0, "&lt;entity name='animalZombieVultureRadiated' prob='" &amp; ROUND(BMHordeData!CF47,3) &amp; "' /&gt;", "")</f>
        <v>&lt;entity name='animalZombieVultureRadiated' prob='0.22' /&gt;</v>
      </c>
      <c r="CG47" t="str">
        <f>IF(BMHordeData!CG47 &lt;&gt; 0, "&lt;entity name='animalZombieDog' prob='" &amp; ROUND(BMHordeData!CG47,3) &amp; "' /&gt;", "")</f>
        <v>&lt;entity name='animalZombieDog' prob='0.9' /&gt;</v>
      </c>
      <c r="CH47" t="str">
        <f>IF(BMHordeData!CH47 &lt;&gt; 0, "&lt;entity name='animalBossGrace' prob='" &amp; ROUND(BMHordeData!CH47,3) &amp; "' /&gt;", "")</f>
        <v>&lt;entity name='animalBossGrace' prob='0.01' /&gt;</v>
      </c>
      <c r="CI47" t="s">
        <v>86</v>
      </c>
    </row>
    <row r="48" spans="1:87" x14ac:dyDescent="0.25">
      <c r="A48" t="str">
        <f>"&lt;entitygroup name='feralHordeStageGS" &amp; BMHordeData!A48 &amp; "'&gt;"</f>
        <v>&lt;entitygroup name='feralHordeStageGS255'&gt;</v>
      </c>
      <c r="B48" t="str">
        <f>IF(BMHordeData!B48 &lt;&gt; 0, "&lt;entity name='zombieWight' prob='" &amp; ROUND(BMHordeData!B48,3) &amp; "' /&gt;", "")</f>
        <v>&lt;entity name='zombieWight' prob='0.91' /&gt;</v>
      </c>
      <c r="C48" t="str">
        <f>IF(BMHordeData!C48 &lt;&gt; 0, "&lt;entity name='zombieWightFeral' prob='" &amp; ROUND(BMHordeData!C48, 3) &amp; "' /&gt;", "")</f>
        <v>&lt;entity name='zombieWightFeral' prob='0.42' /&gt;</v>
      </c>
      <c r="D48" t="str">
        <f>IF(BMHordeData!D48 &lt;&gt; 0, "&lt;entity name='zombieWightRadiated' prob='" &amp; ROUND(BMHordeData!D48,3) &amp; "' /&gt;", "")</f>
        <v>&lt;entity name='zombieWightRadiated' prob='0.135' /&gt;</v>
      </c>
      <c r="E48" t="str">
        <f>IF(BMHordeData!E48 &lt;&gt; 0, "&lt;entity name='zombieBoe' prob='" &amp; ROUND(BMHordeData!E48,3) &amp; "' /&gt;", "")</f>
        <v>&lt;entity name='zombieBoe' prob='0.68' /&gt;</v>
      </c>
      <c r="F48" t="str">
        <f>IF(BMHordeData!F48 &lt;&gt; 0, "&lt;entity name='zombieBoeFeral' prob='" &amp; ROUND(BMHordeData!F48,3) &amp; "' /&gt;", "")</f>
        <v>&lt;entity name='zombieBoeFeral' prob='0.42' /&gt;</v>
      </c>
      <c r="G48" t="str">
        <f>IF(BMHordeData!G48 &lt;&gt; 0, "&lt;entity name='zombieBoeRadiated' prob='" &amp; ROUND(BMHordeData!G48,3) &amp; "' /&gt;", "")</f>
        <v>&lt;entity name='zombieBoeRadiated' prob='0.16' /&gt;</v>
      </c>
      <c r="H48" t="str">
        <f>IF(BMHordeData!H48 &lt;&gt; 0, "&lt;entity name='zombieFootballPlayer' prob='" &amp; ROUND(BMHordeData!H48,3) &amp; "' /&gt;", "")</f>
        <v>&lt;entity name='zombieFootballPlayer' prob='0.61' /&gt;</v>
      </c>
      <c r="I48" t="str">
        <f>IF(BMHordeData!I48 &lt;&gt; 0, "&lt;entity name='zombieFootballPlayerFeral' prob='" &amp; ROUND(BMHordeData!I48,3) &amp; "' /&gt;", "")</f>
        <v>&lt;entity name='zombieFootballPlayerFeral' prob='0.16' /&gt;</v>
      </c>
      <c r="J48" t="str">
        <f>IF(BMHordeData!J48 &lt;&gt; 0, "&lt;entity name='zombieFemaleFat' prob='" &amp; BMHordeData!J48 &amp; "' /&gt;", "")</f>
        <v>&lt;entity name='zombieFemaleFat' prob='0.91' /&gt;</v>
      </c>
      <c r="K48" t="str">
        <f>IF(BMHordeData!K48 &lt;&gt; 0, "&lt;entity name='zombieFemaleFatFeral' prob='" &amp; ROUND(BMHordeData!K48,3) &amp; "' /&gt;", "")</f>
        <v>&lt;entity name='zombieFemaleFatFeral' prob='0.42' /&gt;</v>
      </c>
      <c r="L48" t="str">
        <f>IF(BMHordeData!L48 &lt;&gt; 0, "&lt;entity name='zombieFemaleFatRadiated' prob='" &amp; ROUND(BMHordeData!L48,3) &amp; "' /&gt;", "")</f>
        <v>&lt;entity name='zombieFemaleFatRadiated' prob='0.16' /&gt;</v>
      </c>
      <c r="M48" t="str">
        <f>IF(BMHordeData!M48 &lt;&gt; 0, "&lt;entity name='zombieJoe' prob='" &amp; ROUND(BMHordeData!M48,3) &amp; "' /&gt;", "")</f>
        <v>&lt;entity name='zombieJoe' prob='0.68' /&gt;</v>
      </c>
      <c r="N48" t="str">
        <f>IF(BMHordeData!N48 &lt;&gt; 0, "&lt;entity name='zombieJoeFeral' prob='" &amp; ROUND(BMHordeData!N48,3) &amp; "' /&gt;", "")</f>
        <v>&lt;entity name='zombieJoeFeral' prob='0.42' /&gt;</v>
      </c>
      <c r="O48" t="str">
        <f>IF(BMHordeData!O48 &lt;&gt; 0, "&lt;entity name='zombieJoeRadiated' prob='" &amp; ROUND(BMHordeData!O48,) &amp; "' /&gt;", "")</f>
        <v>&lt;entity name='zombieJoeRadiated' prob='0' /&gt;</v>
      </c>
      <c r="P48" t="str">
        <f>IF(BMHordeData!P48 &lt;&gt; 0, "&lt;entity name='zombieJoe' prob='" &amp; ROUND(BMHordeData!P48,3) &amp; "' /&gt;", "")</f>
        <v>&lt;entity name='zombieJoe' prob='0.68' /&gt;</v>
      </c>
      <c r="Q48" t="str">
        <f>IF(BMHordeData!Q48 &lt;&gt; 0, "&lt;entity name='zombieJoeFeral' prob='" &amp; ROUND(BMHordeData!Q48,3) &amp; "' /&gt;", "")</f>
        <v>&lt;entity name='zombieJoeFeral' prob='0.42' /&gt;</v>
      </c>
      <c r="R48" t="str">
        <f>IF(BMHordeData!R48 &lt;&gt; 0, "&lt;entity name='zombieJoeRadiated' prob='" &amp; ROUND(BMHordeData!R48,3) &amp; "' /&gt;", "")</f>
        <v>&lt;entity name='zombieJoeRadiated' prob='0.16' /&gt;</v>
      </c>
      <c r="S48" t="str">
        <f>IF(BMHordeData!S48 &lt;&gt; 0, "&lt;entity name='zombieArlene' prob='" &amp; ROUND(BMHordeData!S48,3) &amp; "' /&gt;", "")</f>
        <v>&lt;entity name='zombieArlene' prob='0.68' /&gt;</v>
      </c>
      <c r="T48" t="str">
        <f>IF(BMHordeData!T48 &lt;&gt; 0, "&lt;entity name='zombieArleneFeral' prob='" &amp; ROUND(BMHordeData!T48,3) &amp; "' /&gt;", "")</f>
        <v>&lt;entity name='zombieArleneFeral' prob='0.42' /&gt;</v>
      </c>
      <c r="U48" t="str">
        <f>IF(BMHordeData!U48 &lt;&gt; 0, "&lt;entity name='zombieArleneRadiated' prob='" &amp; ROUND(BMHordeData!U48,3) &amp; "' /&gt;", "")</f>
        <v>&lt;entity name='zombieArleneRadiated' prob='0.16' /&gt;</v>
      </c>
      <c r="V48" t="str">
        <f>IF(BMHordeData!V48 &lt;&gt; 0, "&lt;entity name='zombieArleneRadiatedHorde' prob='" &amp; ROUND(BMHordeData!V48,3) &amp; "' /&gt;", "")</f>
        <v>&lt;entity name='zombieArleneRadiatedHorde' prob='0.34' /&gt;</v>
      </c>
      <c r="W48" t="str">
        <f>IF(BMHordeData!W48 &lt;&gt; 0, "&lt;entity name='zombieLab' prob='" &amp; ROUND(BMHordeData!W48,3) &amp; "' /&gt;", "")</f>
        <v>&lt;entity name='zombieLab' prob='0.68' /&gt;</v>
      </c>
      <c r="X48" t="str">
        <f>IF(BMHordeData!X48 &lt;&gt; 0, "&lt;entity name='zombieLabFeral' prob='" &amp; ROUND(BMHordeData!X48,3) &amp; "' /&gt;", "")</f>
        <v>&lt;entity name='zombieLabFeral' prob='0.42' /&gt;</v>
      </c>
      <c r="Y48" t="str">
        <f>IF(BMHordeData!Y48 &lt;&gt; 0, "&lt;entity name='zombieLabRadiated' prob='" &amp; ROUND(BMHordeData!Y48,3) &amp; "' /&gt;", "")</f>
        <v>&lt;entity name='zombieLabRadiated' prob='0.16' /&gt;</v>
      </c>
      <c r="Z48" t="str">
        <f>IF(BMHordeData!Z48 &lt;&gt; 0, "&lt;entity name='zombieDarlene' prob='" &amp; ROUND(BMHordeData!Z48,3) &amp; "' /&gt;", "")</f>
        <v>&lt;entity name='zombieDarlene' prob='0.68' /&gt;</v>
      </c>
      <c r="AA48" t="str">
        <f>IF(BMHordeData!AA48 &lt;&gt; 0, "&lt;entity name='zombieDarleneFeral' prob='" &amp; ROUND(BMHordeData!AA48,3) &amp; "' /&gt;", "")</f>
        <v>&lt;entity name='zombieDarleneFeral' prob='0.42' /&gt;</v>
      </c>
      <c r="AB48" t="str">
        <f>IF(BMHordeData!AB48 &lt;&gt; 0, "&lt;entity name='zombieDarleneRadiated' prob='" &amp; ROUND(BMHordeData!AB48,3) &amp; "' /&gt;", "")</f>
        <v>&lt;entity name='zombieDarleneRadiated' prob='0.16' /&gt;</v>
      </c>
      <c r="AC48" t="str">
        <f>IF(BMHordeData!AC48 &lt;&gt; 0, "&lt;entity name='zombieMarlene' prob='" &amp; ROUND(BMHordeData!AC48,3) &amp; "' /&gt;", "")</f>
        <v>&lt;entity name='zombieMarlene' prob='0.68' /&gt;</v>
      </c>
      <c r="AD48" t="str">
        <f>IF(BMHordeData!AD48 &lt;&gt; 0, "&lt;entity name='zombieMarleneFeral' prob='" &amp; ROUND(BMHordeData!AD48,3) &amp; "' /&gt;", "")</f>
        <v>&lt;entity name='zombieMarleneFeral' prob='0.42' /&gt;</v>
      </c>
      <c r="AE48" t="str">
        <f>IF(BMHordeData!AE48 &lt;&gt; 0, "&lt;entity name='zombieMarleneRadiated' prob='" &amp; ROUND(BMHordeData!AE48,3) &amp; "' /&gt;", "")</f>
        <v>&lt;entity name='zombieMarleneRadiated' prob='0.16' /&gt;</v>
      </c>
      <c r="AF48" t="str">
        <f>IF(BMHordeData!AF48 &lt;&gt; 0, "&lt;entity name='zombieYo' prob='" &amp; ROUND(BMHordeData!AF48,3) &amp; "' /&gt;", "")</f>
        <v>&lt;entity name='zombieYo' prob='0.68' /&gt;</v>
      </c>
      <c r="AG48" t="str">
        <f>IF(BMHordeData!AG48 &lt;&gt; 0, "&lt;entity name='zombieYoFeral' prob='" &amp; ROUND(BMHordeData!AG48,3) &amp; "' /&gt;", "")</f>
        <v>&lt;entity name='zombieYoFeral' prob='0.42' /&gt;</v>
      </c>
      <c r="AH48" t="str">
        <f>IF(BMHordeData!AH48 &lt;&gt; 0, "&lt;entity name='zombieYoRadiated' prob='" &amp; ROUND(BMHordeData!AH48,3) &amp; "' /&gt;", "")</f>
        <v>&lt;entity name='zombieYoRadiated' prob='0.16' /&gt;</v>
      </c>
      <c r="AI48" t="str">
        <f>IF(BMHordeData!AI48 &lt;&gt; 0, "&lt;entity name='zombieSteve' prob='" &amp; ROUND(BMHordeData!AI48,3) &amp; "' /&gt;", "")</f>
        <v>&lt;entity name='zombieSteve' prob='0.68' /&gt;</v>
      </c>
      <c r="AJ48" t="str">
        <f>IF(BMHordeData!AJ48 &lt;&gt; 0, "&lt;entity name='zombieSteveFeral' prob='" &amp; ROUND(BMHordeData!AJ48,3) &amp; "' /&gt;", "")</f>
        <v>&lt;entity name='zombieSteveFeral' prob='0.42' /&gt;</v>
      </c>
      <c r="AK48" t="str">
        <f>IF(BMHordeData!AK48 &lt;&gt; 0, "&lt;entity name='zombieSteveRadiated' prob='" &amp; ROUND(BMHordeData!AK48,3) &amp; "' /&gt;", "")</f>
        <v>&lt;entity name='zombieSteveRadiated' prob='0.16' /&gt;</v>
      </c>
      <c r="AL48" t="str">
        <f>IF(BMHordeData!AL48 &lt;&gt; 0, "&lt;entity name='zombieSteveCrawler' prob='" &amp; ROUND(BMHordeData!AL48,3) &amp; "' /&gt;", "")</f>
        <v>&lt;entity name='zombieSteveCrawler' prob='0.68' /&gt;</v>
      </c>
      <c r="AM48" t="str">
        <f>IF(BMHordeData!AM48 &lt;&gt; 0, "&lt;entity name='zombieSteveCrawlerFeral' prob='" &amp; BMHordeData!AM48 &amp; "' /&gt;", "")</f>
        <v>&lt;entity name='zombieSteveCrawlerFeral' prob='0.46' /&gt;</v>
      </c>
      <c r="AN48" t="str">
        <f>IF(BMHordeData!AN48 &lt;&gt; 0, "&lt;entity name='zombieBusinessMan' prob='" &amp; ROUND(BMHordeData!AN48,3) &amp; "' /&gt;", "")</f>
        <v>&lt;entity name='zombieBusinessMan' prob='0.68' /&gt;</v>
      </c>
      <c r="AO48" t="str">
        <f>IF(BMHordeData!AO48 &lt;&gt; 0, "&lt;entity name='zombieBusinessManFeral' prob='" &amp; ROUND(BMHordeData!AO48,3) &amp; "' /&gt;", "")</f>
        <v>&lt;entity name='zombieBusinessManFeral' prob='0.42' /&gt;</v>
      </c>
      <c r="AP48" t="str">
        <f>IF(BMHordeData!AP48 &lt;&gt; 0, "&lt;entity name='zombieSnow' prob='" &amp; ROUND(BMHordeData!AP48,3) &amp; "' /&gt;", "")</f>
        <v>&lt;entity name='zombieSnow' prob='0.71' /&gt;</v>
      </c>
      <c r="AQ48" t="str">
        <f>IF(BMHordeData!AQ48 &lt;&gt; 0, "&lt;entity name='zombieSnowFeral' prob='" &amp; ROUND(BMHordeData!AQ48,3) &amp; "' /&gt;", "")</f>
        <v>&lt;entity name='zombieSnowFeral' prob='0.34' /&gt;</v>
      </c>
      <c r="AR48" t="str">
        <f>IF(BMHordeData!AR48 &lt;&gt; 0, "&lt;entity name='zombieSpider' prob='" &amp; ROUND(BMHordeData!AR48,3) &amp; "' /&gt;", "")</f>
        <v>&lt;entity name='zombieSpider' prob='0.87' /&gt;</v>
      </c>
      <c r="AS48" t="str">
        <f>IF(BMHordeData!AS48 &lt;&gt; 0, "&lt;entity name='zombieSpiderFeral' prob='" &amp; ROUND(BMHordeData!AS48,3) &amp; "' /&gt;", "")</f>
        <v>&lt;entity name='zombieSpiderFeral' prob='0.41' /&gt;</v>
      </c>
      <c r="AT48" t="str">
        <f>IF(BMHordeData!AT48 &lt;&gt; 0, "&lt;entity name='zombieSpiderRadiated' prob='" &amp; ROUND(BMHordeData!AT48,3) &amp; "' /&gt;", "")</f>
        <v>&lt;entity name='zombieSpiderRadiated' prob='0.16' /&gt;</v>
      </c>
      <c r="AU48" t="str">
        <f>IF(BMHordeData!AU48 &lt;&gt; 0, "&lt;entity name='zombieBurnt' prob='" &amp; ROUND(BMHordeData!AU48,3) &amp; "' /&gt;", "")</f>
        <v>&lt;entity name='zombieBurnt' prob='0.79' /&gt;</v>
      </c>
      <c r="AV48" t="str">
        <f>IF(BMHordeData!AV48 &lt;&gt; 0, "&lt;entity name='zombieBurnt' prob='" &amp; ROUND(BMHordeData!AV48,3) &amp; "' /&gt;", "")</f>
        <v>&lt;entity name='zombieBurnt' prob='0.34' /&gt;</v>
      </c>
      <c r="AW48" t="str">
        <f>IF(BMHordeData!AW48 &lt;&gt; 0, "&lt;entity name='zombieNurse' prob='" &amp; ROUND(BMHordeData!AW48,3) &amp; "' /&gt;", "")</f>
        <v>&lt;entity name='zombieNurse' prob='0.68' /&gt;</v>
      </c>
      <c r="AX48" t="str">
        <f>IF(BMHordeData!AX48 &lt;&gt; 0, "&lt;entity name='zombieNurseFeral' prob='" &amp; ROUND(BMHordeData!AX48,3) &amp; "' /&gt;", "")</f>
        <v>&lt;entity name='zombieNurseFeral' prob='0.42' /&gt;</v>
      </c>
      <c r="AY48" t="str">
        <f>IF(BMHordeData!AY48 &lt;&gt; 0, "&lt;entity name='zombieFatHawaiian' prob='" &amp; ROUND(BMHordeData!AY48,3) &amp; "' /&gt;", "")</f>
        <v>&lt;entity name='zombieFatHawaiian' prob='0.79' /&gt;</v>
      </c>
      <c r="AZ48" t="str">
        <f>IF(BMHordeData!AZ48 &lt;&gt; 0, "&lt;entity name='zombieFatHawaiianFeral' prob='" &amp; ROUND(BMHordeData!AZ48,3) &amp; "' /&gt;", "")</f>
        <v>&lt;entity name='zombieFatHawaiianFeral' prob='0.41' /&gt;</v>
      </c>
      <c r="BA48" t="str">
        <f>IF(BMHordeData!BA48 &lt;&gt; 0, "&lt;entity name='zombieFatCop' prob='" &amp; ROUND(BMHordeData!BA48,3) &amp; "' /&gt;", "")</f>
        <v>&lt;entity name='zombieFatCop' prob='0.51' /&gt;</v>
      </c>
      <c r="BB48" t="str">
        <f>IF(BMHordeData!BB48 &lt;&gt; 0, "&lt;entity name='zombieFatCopFeral' prob='" &amp; ROUND(BMHordeData!BB48,3) &amp; "' /&gt;", "")</f>
        <v>&lt;entity name='zombieFatCopFeral' prob='0.32' /&gt;</v>
      </c>
      <c r="BC48" t="str">
        <f>IF(BMHordeData!BC48 &lt;&gt; 0, "&lt;entity name='zombieFatCopRadiated' prob='" &amp; ROUND(BMHordeData!BC48,3) &amp; "' /&gt;", "")</f>
        <v>&lt;entity name='zombieFatCopRadiated' prob='0.06' /&gt;</v>
      </c>
      <c r="BD48" t="str">
        <f>IF(BMHordeData!BD48 &lt;&gt; 0, "&lt;entity name='zombieMaleHazmat' prob='" &amp; ROUND(BMHordeData!BD48,3) &amp; "' /&gt;", "")</f>
        <v>&lt;entity name='zombieMaleHazmat' prob='0.79' /&gt;</v>
      </c>
      <c r="BE48" t="str">
        <f>IF(BMHordeData!BE48 &lt;&gt; 0, "&lt;entity name='zombieMaleHazmat' prob='" &amp; ROUND(BMHordeData!BE48,3) &amp; "' /&gt;", "")</f>
        <v>&lt;entity name='zombieMaleHazmat' prob='0.34' /&gt;</v>
      </c>
      <c r="BF48" t="str">
        <f>IF(BMHordeData!BF48 &lt;&gt; 0, "&lt;entity name='zombieUtilityWorker' prob='" &amp; ROUND(BMHordeData!BF48,3) &amp; "' /&gt;", "")</f>
        <v>&lt;entity name='zombieUtilityWorker' prob='0.79' /&gt;</v>
      </c>
      <c r="BG48" t="str">
        <f>IF(BMHordeData!BG48 &lt;&gt; 0, "&lt;entity name='zombieUtilityWorkerFeral' prob='" &amp; ROUND(BMHordeData!BG48,3) &amp; "' /&gt;", "")</f>
        <v>&lt;entity name='zombieUtilityWorkerFeral' prob='0.32' /&gt;</v>
      </c>
      <c r="BH48" t="str">
        <f>IF(BMHordeData!BH48 &lt;&gt; 0, "&lt;entity name='zombieSoldier' prob='" &amp; ROUND(BMHordeData!BH48,3) &amp; "' /&gt;", "")</f>
        <v>&lt;entity name='zombieSoldier' prob='0.51' /&gt;</v>
      </c>
      <c r="BI48" t="str">
        <f>IF(BMHordeData!BI48 &lt;&gt; 0, "&lt;entity name='zombieSoldierFeral' prob='" &amp; ROUND(BMHordeData!BI48,3) &amp; "' /&gt;", "")</f>
        <v>&lt;entity name='zombieSoldierFeral' prob='0.16' /&gt;</v>
      </c>
      <c r="BJ48" t="str">
        <f>IF(BMHordeData!BJ48 &lt;&gt; 0, "&lt;entity name='zombieSoldierRadiated' prob='" &amp; ROUND(BMHordeData!BJ48,3) &amp; "' /&gt;", "")</f>
        <v>&lt;entity name='zombieSoldierRadiated' prob='0.105' /&gt;</v>
      </c>
      <c r="BK48" t="str">
        <f>IF(BMHordeData!BK48 &lt;&gt; 0, "&lt;entity name='zombieDemolition' prob='" &amp; ROUND(BMHordeData!BK48,3) &amp; "' /&gt;", "")</f>
        <v>&lt;entity name='zombieDemolition' prob='0.42' /&gt;</v>
      </c>
      <c r="BL48" t="str">
        <f>IF(BMHordeData!BL48 &lt;&gt; 0, "&lt;entity name='zombieDemolitionFeral' prob='" &amp; ROUND(BMHordeData!BL48,3) &amp; "' /&gt;", "")</f>
        <v>&lt;entity name='zombieDemolitionFeral' prob='0.03' /&gt;</v>
      </c>
      <c r="BM48" t="str">
        <f>IF(BMHordeData!BM48 &lt;&gt; 0, "&lt;entity name='zombieSkateboarder' prob='" &amp; ROUND(BMHordeData!BM48,3) &amp; "' /&gt;", "")</f>
        <v>&lt;entity name='zombieSkateboarder' prob='0.68' /&gt;</v>
      </c>
      <c r="BN48" t="str">
        <f>IF(BMHordeData!BN48 &lt;&gt; 0, "&lt;entity name='zombieSkateboarderFeral' prob='" &amp; ROUND(BMHordeData!BN48,3) &amp; "' /&gt;", "")</f>
        <v>&lt;entity name='zombieSkateboarderFeral' prob='0.42' /&gt;</v>
      </c>
      <c r="BO48" t="str">
        <f>IF(BMHordeData!BO48 &lt;&gt; 0, "&lt;entity name='zombieSkateboarderRadiated' prob='" &amp; ROUND(BMHordeData!BO48,3) &amp; "' /&gt;", "")</f>
        <v>&lt;entity name='zombieSkateboarderRadiated' prob='0.16' /&gt;</v>
      </c>
      <c r="BP48" t="str">
        <f>IF(BMHordeData!BP48 &lt;&gt; 0, "&lt;entity name='zombieCheerleader' prob='" &amp; ROUND(BMHordeData!BP48,3) &amp; "' /&gt;", "")</f>
        <v>&lt;entity name='zombieCheerleader' prob='0.68' /&gt;</v>
      </c>
      <c r="BQ48" t="str">
        <f>IF(BMHordeData!BQ48 &lt;&gt; 0, "&lt;entity name='zombieCheerleaderFeral' prob='" &amp; ROUND(BMHordeData!BQ48,3) &amp; "' /&gt;", "")</f>
        <v>&lt;entity name='zombieCheerleaderFeral' prob='0.42' /&gt;</v>
      </c>
      <c r="BR48" t="str">
        <f>IF(BMHordeData!BR48 &lt;&gt; 0, "&lt;entity name='zombieCheerleaderRadiated' prob='" &amp; ROUND(BMHordeData!BR48,3) &amp; "' /&gt;", "")</f>
        <v>&lt;entity name='zombieCheerleaderRadiated' prob='0.16' /&gt;</v>
      </c>
      <c r="BS48" t="str">
        <f>IF(BMHordeData!BS48 &lt;&gt; 0, "&lt;entity name='zombieOldTimer' prob='" &amp; ROUND(BMHordeData!BS48,3) &amp; "' /&gt;", "")</f>
        <v>&lt;entity name='zombieOldTimer' prob='0.68' /&gt;</v>
      </c>
      <c r="BT48" t="str">
        <f>IF(BMHordeData!BT48 &lt;&gt; 0, "&lt;entity name='zombieOldTimerFeral' prob='" &amp; ROUND(BMHordeData!BT48,3) &amp; "' /&gt;", "")</f>
        <v>&lt;entity name='zombieOldTimerFeral' prob='0.42' /&gt;</v>
      </c>
      <c r="BU48" t="str">
        <f>IF(BMHordeData!BU48 &lt;&gt; 0, "&lt;entity name='zombieOldTimerRadiated' prob='" &amp; ROUND(BMHordeData!BU48,3) &amp; "' /&gt;", "")</f>
        <v>&lt;entity name='zombieOldTimerRadiated' prob='0.16' /&gt;</v>
      </c>
      <c r="BV48" t="str">
        <f>IF(BMHordeData!BV48 &lt;&gt; 0, "&lt;entity name='zombieBiker' prob='" &amp; ROUND(BMHordeData!BV48,3) &amp; "' /&gt;", "")</f>
        <v>&lt;entity name='zombieBiker' prob='0.51' /&gt;</v>
      </c>
      <c r="BW48" t="str">
        <f>IF(BMHordeData!BW48 &lt;&gt; 0, "&lt;entity name='zombieBikerFeral' prob='" &amp; ROUND(BMHordeData!BW48,3) &amp; "' /&gt;", "")</f>
        <v>&lt;entity name='zombieBikerFeral' prob='0.32' /&gt;</v>
      </c>
      <c r="BX48" t="str">
        <f>IF(BMHordeData!BX48 &lt;&gt; 0, "&lt;entity name='zombieBikerRadiated' prob='" &amp; ROUND(BMHordeData!BX48,3) &amp; "' /&gt;", "")</f>
        <v>&lt;entity name='zombieBikerRadiated' prob='0.105' /&gt;</v>
      </c>
      <c r="BY48" t="str">
        <f>IF(BMHordeData!BY48 &lt;&gt; 0, "&lt;entity name='zombieFarmer' prob='" &amp; ROUND(BMHordeData!BY48,3) &amp; "' /&gt;", "")</f>
        <v>&lt;entity name='zombieFarmer' prob='0.79' /&gt;</v>
      </c>
      <c r="BZ48" t="str">
        <f>IF(BMHordeData!BZ48 &lt;&gt; 0, "&lt;entity name='zombieFarmerFeral' prob='" &amp; ROUND(BMHordeData!BZ48,3) &amp; "' /&gt;", "")</f>
        <v>&lt;entity name='zombieFarmerFeral' prob='0.42' /&gt;</v>
      </c>
      <c r="CA48" t="str">
        <f>IF(BMHordeData!CA48 &lt;&gt; 0, "&lt;entity name='zombieStripper' prob='" &amp; ROUND(BMHordeData!CA48,3) &amp; "' /&gt;", "")</f>
        <v/>
      </c>
      <c r="CB48" t="str">
        <f>IF(BMHordeData!CB48 &lt;&gt; 0, "&lt;entity name='zombieStripperFeral' prob='" &amp; ROUND(BMHordeData!CB48,3) &amp; "' /&gt;", "")</f>
        <v/>
      </c>
      <c r="CC48" t="str">
        <f>IF(BMHordeData!CC48 &lt;&gt; 0, "&lt;entity name='animalZombieBear' prob='" &amp; ROUND(BMHordeData!CC48,3) &amp; "' /&gt;", "")</f>
        <v>&lt;entity name='animalZombieBear' prob='0.32' /&gt;</v>
      </c>
      <c r="CD48" t="str">
        <f>IF(BMHordeData!CD48 &lt;&gt; 0, "&lt;entity name='animalZombieBearFeral' prob='" &amp; ROUND(BMHordeData!CD48,3) &amp; "' /&gt;", "")</f>
        <v>&lt;entity name='animalZombieBearFeral' prob='0.042' /&gt;</v>
      </c>
      <c r="CE48" t="str">
        <f>IF(BMHordeData!CE48 &lt;&gt; 0, "&lt;entity name='animalZombieVulture' prob='" &amp; ROUND(BMHordeData!CE48,3) &amp; "' /&gt;", "")</f>
        <v>&lt;entity name='animalZombieVulture' prob='0.87' /&gt;</v>
      </c>
      <c r="CF48" t="str">
        <f>IF(BMHordeData!CF48 &lt;&gt; 0, "&lt;entity name='animalZombieVultureRadiated' prob='" &amp; ROUND(BMHordeData!CF48,3) &amp; "' /&gt;", "")</f>
        <v>&lt;entity name='animalZombieVultureRadiated' prob='0.225' /&gt;</v>
      </c>
      <c r="CG48" t="str">
        <f>IF(BMHordeData!CG48 &lt;&gt; 0, "&lt;entity name='animalZombieDog' prob='" &amp; ROUND(BMHordeData!CG48,3) &amp; "' /&gt;", "")</f>
        <v>&lt;entity name='animalZombieDog' prob='0.91' /&gt;</v>
      </c>
      <c r="CH48" t="str">
        <f>IF(BMHordeData!CH48 &lt;&gt; 0, "&lt;entity name='animalBossGrace' prob='" &amp; ROUND(BMHordeData!CH48,3) &amp; "' /&gt;", "")</f>
        <v>&lt;entity name='animalBossGrace' prob='0.01' /&gt;</v>
      </c>
      <c r="CI48" t="s">
        <v>86</v>
      </c>
    </row>
    <row r="49" spans="1:87" x14ac:dyDescent="0.25">
      <c r="A49" t="str">
        <f>"&lt;entitygroup name='feralHordeStageGS" &amp; BMHordeData!A49 &amp; "'&gt;"</f>
        <v>&lt;entitygroup name='feralHordeStageGS263'&gt;</v>
      </c>
      <c r="B49" t="str">
        <f>IF(BMHordeData!B49 &lt;&gt; 0, "&lt;entity name='zombieWight' prob='" &amp; ROUND(BMHordeData!B49,3) &amp; "' /&gt;", "")</f>
        <v>&lt;entity name='zombieWight' prob='0.92' /&gt;</v>
      </c>
      <c r="C49" t="str">
        <f>IF(BMHordeData!C49 &lt;&gt; 0, "&lt;entity name='zombieWightFeral' prob='" &amp; ROUND(BMHordeData!C49, 3) &amp; "' /&gt;", "")</f>
        <v>&lt;entity name='zombieWightFeral' prob='0.43' /&gt;</v>
      </c>
      <c r="D49" t="str">
        <f>IF(BMHordeData!D49 &lt;&gt; 0, "&lt;entity name='zombieWightRadiated' prob='" &amp; ROUND(BMHordeData!D49,3) &amp; "' /&gt;", "")</f>
        <v>&lt;entity name='zombieWightRadiated' prob='0.14' /&gt;</v>
      </c>
      <c r="E49" t="str">
        <f>IF(BMHordeData!E49 &lt;&gt; 0, "&lt;entity name='zombieBoe' prob='" &amp; ROUND(BMHordeData!E49,3) &amp; "' /&gt;", "")</f>
        <v>&lt;entity name='zombieBoe' prob='0.67' /&gt;</v>
      </c>
      <c r="F49" t="str">
        <f>IF(BMHordeData!F49 &lt;&gt; 0, "&lt;entity name='zombieBoeFeral' prob='" &amp; ROUND(BMHordeData!F49,3) &amp; "' /&gt;", "")</f>
        <v>&lt;entity name='zombieBoeFeral' prob='0.43' /&gt;</v>
      </c>
      <c r="G49" t="str">
        <f>IF(BMHordeData!G49 &lt;&gt; 0, "&lt;entity name='zombieBoeRadiated' prob='" &amp; ROUND(BMHordeData!G49,3) &amp; "' /&gt;", "")</f>
        <v>&lt;entity name='zombieBoeRadiated' prob='0.165' /&gt;</v>
      </c>
      <c r="H49" t="str">
        <f>IF(BMHordeData!H49 &lt;&gt; 0, "&lt;entity name='zombieFootballPlayer' prob='" &amp; ROUND(BMHordeData!H49,3) &amp; "' /&gt;", "")</f>
        <v>&lt;entity name='zombieFootballPlayer' prob='0.62' /&gt;</v>
      </c>
      <c r="I49" t="str">
        <f>IF(BMHordeData!I49 &lt;&gt; 0, "&lt;entity name='zombieFootballPlayerFeral' prob='" &amp; ROUND(BMHordeData!I49,3) &amp; "' /&gt;", "")</f>
        <v>&lt;entity name='zombieFootballPlayerFeral' prob='0.165' /&gt;</v>
      </c>
      <c r="J49" t="str">
        <f>IF(BMHordeData!J49 &lt;&gt; 0, "&lt;entity name='zombieFemaleFat' prob='" &amp; BMHordeData!J49 &amp; "' /&gt;", "")</f>
        <v>&lt;entity name='zombieFemaleFat' prob='0.92' /&gt;</v>
      </c>
      <c r="K49" t="str">
        <f>IF(BMHordeData!K49 &lt;&gt; 0, "&lt;entity name='zombieFemaleFatFeral' prob='" &amp; ROUND(BMHordeData!K49,3) &amp; "' /&gt;", "")</f>
        <v>&lt;entity name='zombieFemaleFatFeral' prob='0.43' /&gt;</v>
      </c>
      <c r="L49" t="str">
        <f>IF(BMHordeData!L49 &lt;&gt; 0, "&lt;entity name='zombieFemaleFatRadiated' prob='" &amp; ROUND(BMHordeData!L49,3) &amp; "' /&gt;", "")</f>
        <v>&lt;entity name='zombieFemaleFatRadiated' prob='0.165' /&gt;</v>
      </c>
      <c r="M49" t="str">
        <f>IF(BMHordeData!M49 &lt;&gt; 0, "&lt;entity name='zombieJoe' prob='" &amp; ROUND(BMHordeData!M49,3) &amp; "' /&gt;", "")</f>
        <v>&lt;entity name='zombieJoe' prob='0.67' /&gt;</v>
      </c>
      <c r="N49" t="str">
        <f>IF(BMHordeData!N49 &lt;&gt; 0, "&lt;entity name='zombieJoeFeral' prob='" &amp; ROUND(BMHordeData!N49,3) &amp; "' /&gt;", "")</f>
        <v>&lt;entity name='zombieJoeFeral' prob='0.43' /&gt;</v>
      </c>
      <c r="O49" t="str">
        <f>IF(BMHordeData!O49 &lt;&gt; 0, "&lt;entity name='zombieJoeRadiated' prob='" &amp; ROUND(BMHordeData!O49,) &amp; "' /&gt;", "")</f>
        <v>&lt;entity name='zombieJoeRadiated' prob='0' /&gt;</v>
      </c>
      <c r="P49" t="str">
        <f>IF(BMHordeData!P49 &lt;&gt; 0, "&lt;entity name='zombieJoe' prob='" &amp; ROUND(BMHordeData!P49,3) &amp; "' /&gt;", "")</f>
        <v>&lt;entity name='zombieJoe' prob='0.67' /&gt;</v>
      </c>
      <c r="Q49" t="str">
        <f>IF(BMHordeData!Q49 &lt;&gt; 0, "&lt;entity name='zombieJoeFeral' prob='" &amp; ROUND(BMHordeData!Q49,3) &amp; "' /&gt;", "")</f>
        <v>&lt;entity name='zombieJoeFeral' prob='0.43' /&gt;</v>
      </c>
      <c r="R49" t="str">
        <f>IF(BMHordeData!R49 &lt;&gt; 0, "&lt;entity name='zombieJoeRadiated' prob='" &amp; ROUND(BMHordeData!R49,3) &amp; "' /&gt;", "")</f>
        <v>&lt;entity name='zombieJoeRadiated' prob='0.165' /&gt;</v>
      </c>
      <c r="S49" t="str">
        <f>IF(BMHordeData!S49 &lt;&gt; 0, "&lt;entity name='zombieArlene' prob='" &amp; ROUND(BMHordeData!S49,3) &amp; "' /&gt;", "")</f>
        <v>&lt;entity name='zombieArlene' prob='0.67' /&gt;</v>
      </c>
      <c r="T49" t="str">
        <f>IF(BMHordeData!T49 &lt;&gt; 0, "&lt;entity name='zombieArleneFeral' prob='" &amp; ROUND(BMHordeData!T49,3) &amp; "' /&gt;", "")</f>
        <v>&lt;entity name='zombieArleneFeral' prob='0.43' /&gt;</v>
      </c>
      <c r="U49" t="str">
        <f>IF(BMHordeData!U49 &lt;&gt; 0, "&lt;entity name='zombieArleneRadiated' prob='" &amp; ROUND(BMHordeData!U49,3) &amp; "' /&gt;", "")</f>
        <v>&lt;entity name='zombieArleneRadiated' prob='0.165' /&gt;</v>
      </c>
      <c r="V49" t="str">
        <f>IF(BMHordeData!V49 &lt;&gt; 0, "&lt;entity name='zombieArleneRadiatedHorde' prob='" &amp; ROUND(BMHordeData!V49,3) &amp; "' /&gt;", "")</f>
        <v>&lt;entity name='zombieArleneRadiatedHorde' prob='0.33' /&gt;</v>
      </c>
      <c r="W49" t="str">
        <f>IF(BMHordeData!W49 &lt;&gt; 0, "&lt;entity name='zombieLab' prob='" &amp; ROUND(BMHordeData!W49,3) &amp; "' /&gt;", "")</f>
        <v>&lt;entity name='zombieLab' prob='0.67' /&gt;</v>
      </c>
      <c r="X49" t="str">
        <f>IF(BMHordeData!X49 &lt;&gt; 0, "&lt;entity name='zombieLabFeral' prob='" &amp; ROUND(BMHordeData!X49,3) &amp; "' /&gt;", "")</f>
        <v>&lt;entity name='zombieLabFeral' prob='0.43' /&gt;</v>
      </c>
      <c r="Y49" t="str">
        <f>IF(BMHordeData!Y49 &lt;&gt; 0, "&lt;entity name='zombieLabRadiated' prob='" &amp; ROUND(BMHordeData!Y49,3) &amp; "' /&gt;", "")</f>
        <v>&lt;entity name='zombieLabRadiated' prob='0.165' /&gt;</v>
      </c>
      <c r="Z49" t="str">
        <f>IF(BMHordeData!Z49 &lt;&gt; 0, "&lt;entity name='zombieDarlene' prob='" &amp; ROUND(BMHordeData!Z49,3) &amp; "' /&gt;", "")</f>
        <v>&lt;entity name='zombieDarlene' prob='0.67' /&gt;</v>
      </c>
      <c r="AA49" t="str">
        <f>IF(BMHordeData!AA49 &lt;&gt; 0, "&lt;entity name='zombieDarleneFeral' prob='" &amp; ROUND(BMHordeData!AA49,3) &amp; "' /&gt;", "")</f>
        <v>&lt;entity name='zombieDarleneFeral' prob='0.43' /&gt;</v>
      </c>
      <c r="AB49" t="str">
        <f>IF(BMHordeData!AB49 &lt;&gt; 0, "&lt;entity name='zombieDarleneRadiated' prob='" &amp; ROUND(BMHordeData!AB49,3) &amp; "' /&gt;", "")</f>
        <v>&lt;entity name='zombieDarleneRadiated' prob='0.165' /&gt;</v>
      </c>
      <c r="AC49" t="str">
        <f>IF(BMHordeData!AC49 &lt;&gt; 0, "&lt;entity name='zombieMarlene' prob='" &amp; ROUND(BMHordeData!AC49,3) &amp; "' /&gt;", "")</f>
        <v>&lt;entity name='zombieMarlene' prob='0.67' /&gt;</v>
      </c>
      <c r="AD49" t="str">
        <f>IF(BMHordeData!AD49 &lt;&gt; 0, "&lt;entity name='zombieMarleneFeral' prob='" &amp; ROUND(BMHordeData!AD49,3) &amp; "' /&gt;", "")</f>
        <v>&lt;entity name='zombieMarleneFeral' prob='0.43' /&gt;</v>
      </c>
      <c r="AE49" t="str">
        <f>IF(BMHordeData!AE49 &lt;&gt; 0, "&lt;entity name='zombieMarleneRadiated' prob='" &amp; ROUND(BMHordeData!AE49,3) &amp; "' /&gt;", "")</f>
        <v>&lt;entity name='zombieMarleneRadiated' prob='0.165' /&gt;</v>
      </c>
      <c r="AF49" t="str">
        <f>IF(BMHordeData!AF49 &lt;&gt; 0, "&lt;entity name='zombieYo' prob='" &amp; ROUND(BMHordeData!AF49,3) &amp; "' /&gt;", "")</f>
        <v>&lt;entity name='zombieYo' prob='0.67' /&gt;</v>
      </c>
      <c r="AG49" t="str">
        <f>IF(BMHordeData!AG49 &lt;&gt; 0, "&lt;entity name='zombieYoFeral' prob='" &amp; ROUND(BMHordeData!AG49,3) &amp; "' /&gt;", "")</f>
        <v>&lt;entity name='zombieYoFeral' prob='0.43' /&gt;</v>
      </c>
      <c r="AH49" t="str">
        <f>IF(BMHordeData!AH49 &lt;&gt; 0, "&lt;entity name='zombieYoRadiated' prob='" &amp; ROUND(BMHordeData!AH49,3) &amp; "' /&gt;", "")</f>
        <v>&lt;entity name='zombieYoRadiated' prob='0.165' /&gt;</v>
      </c>
      <c r="AI49" t="str">
        <f>IF(BMHordeData!AI49 &lt;&gt; 0, "&lt;entity name='zombieSteve' prob='" &amp; ROUND(BMHordeData!AI49,3) &amp; "' /&gt;", "")</f>
        <v>&lt;entity name='zombieSteve' prob='0.67' /&gt;</v>
      </c>
      <c r="AJ49" t="str">
        <f>IF(BMHordeData!AJ49 &lt;&gt; 0, "&lt;entity name='zombieSteveFeral' prob='" &amp; ROUND(BMHordeData!AJ49,3) &amp; "' /&gt;", "")</f>
        <v>&lt;entity name='zombieSteveFeral' prob='0.43' /&gt;</v>
      </c>
      <c r="AK49" t="str">
        <f>IF(BMHordeData!AK49 &lt;&gt; 0, "&lt;entity name='zombieSteveRadiated' prob='" &amp; ROUND(BMHordeData!AK49,3) &amp; "' /&gt;", "")</f>
        <v>&lt;entity name='zombieSteveRadiated' prob='0.165' /&gt;</v>
      </c>
      <c r="AL49" t="str">
        <f>IF(BMHordeData!AL49 &lt;&gt; 0, "&lt;entity name='zombieSteveCrawler' prob='" &amp; ROUND(BMHordeData!AL49,3) &amp; "' /&gt;", "")</f>
        <v>&lt;entity name='zombieSteveCrawler' prob='0.67' /&gt;</v>
      </c>
      <c r="AM49" t="str">
        <f>IF(BMHordeData!AM49 &lt;&gt; 0, "&lt;entity name='zombieSteveCrawlerFeral' prob='" &amp; BMHordeData!AM49 &amp; "' /&gt;", "")</f>
        <v>&lt;entity name='zombieSteveCrawlerFeral' prob='0.47' /&gt;</v>
      </c>
      <c r="AN49" t="str">
        <f>IF(BMHordeData!AN49 &lt;&gt; 0, "&lt;entity name='zombieBusinessMan' prob='" &amp; ROUND(BMHordeData!AN49,3) &amp; "' /&gt;", "")</f>
        <v>&lt;entity name='zombieBusinessMan' prob='0.67' /&gt;</v>
      </c>
      <c r="AO49" t="str">
        <f>IF(BMHordeData!AO49 &lt;&gt; 0, "&lt;entity name='zombieBusinessManFeral' prob='" &amp; ROUND(BMHordeData!AO49,3) &amp; "' /&gt;", "")</f>
        <v>&lt;entity name='zombieBusinessManFeral' prob='0.43' /&gt;</v>
      </c>
      <c r="AP49" t="str">
        <f>IF(BMHordeData!AP49 &lt;&gt; 0, "&lt;entity name='zombieSnow' prob='" &amp; ROUND(BMHordeData!AP49,3) &amp; "' /&gt;", "")</f>
        <v>&lt;entity name='zombieSnow' prob='0.72' /&gt;</v>
      </c>
      <c r="AQ49" t="str">
        <f>IF(BMHordeData!AQ49 &lt;&gt; 0, "&lt;entity name='zombieSnowFeral' prob='" &amp; ROUND(BMHordeData!AQ49,3) &amp; "' /&gt;", "")</f>
        <v>&lt;entity name='zombieSnowFeral' prob='0.35' /&gt;</v>
      </c>
      <c r="AR49" t="str">
        <f>IF(BMHordeData!AR49 &lt;&gt; 0, "&lt;entity name='zombieSpider' prob='" &amp; ROUND(BMHordeData!AR49,3) &amp; "' /&gt;", "")</f>
        <v>&lt;entity name='zombieSpider' prob='0.865' /&gt;</v>
      </c>
      <c r="AS49" t="str">
        <f>IF(BMHordeData!AS49 &lt;&gt; 0, "&lt;entity name='zombieSpiderFeral' prob='" &amp; ROUND(BMHordeData!AS49,3) &amp; "' /&gt;", "")</f>
        <v>&lt;entity name='zombieSpiderFeral' prob='0.42' /&gt;</v>
      </c>
      <c r="AT49" t="str">
        <f>IF(BMHordeData!AT49 &lt;&gt; 0, "&lt;entity name='zombieSpiderRadiated' prob='" &amp; ROUND(BMHordeData!AT49,3) &amp; "' /&gt;", "")</f>
        <v>&lt;entity name='zombieSpiderRadiated' prob='0.165' /&gt;</v>
      </c>
      <c r="AU49" t="str">
        <f>IF(BMHordeData!AU49 &lt;&gt; 0, "&lt;entity name='zombieBurnt' prob='" &amp; ROUND(BMHordeData!AU49,3) &amp; "' /&gt;", "")</f>
        <v>&lt;entity name='zombieBurnt' prob='0.78' /&gt;</v>
      </c>
      <c r="AV49" t="str">
        <f>IF(BMHordeData!AV49 &lt;&gt; 0, "&lt;entity name='zombieBurnt' prob='" &amp; ROUND(BMHordeData!AV49,3) &amp; "' /&gt;", "")</f>
        <v>&lt;entity name='zombieBurnt' prob='0.35' /&gt;</v>
      </c>
      <c r="AW49" t="str">
        <f>IF(BMHordeData!AW49 &lt;&gt; 0, "&lt;entity name='zombieNurse' prob='" &amp; ROUND(BMHordeData!AW49,3) &amp; "' /&gt;", "")</f>
        <v>&lt;entity name='zombieNurse' prob='0.67' /&gt;</v>
      </c>
      <c r="AX49" t="str">
        <f>IF(BMHordeData!AX49 &lt;&gt; 0, "&lt;entity name='zombieNurseFeral' prob='" &amp; ROUND(BMHordeData!AX49,3) &amp; "' /&gt;", "")</f>
        <v>&lt;entity name='zombieNurseFeral' prob='0.43' /&gt;</v>
      </c>
      <c r="AY49" t="str">
        <f>IF(BMHordeData!AY49 &lt;&gt; 0, "&lt;entity name='zombieFatHawaiian' prob='" &amp; ROUND(BMHordeData!AY49,3) &amp; "' /&gt;", "")</f>
        <v>&lt;entity name='zombieFatHawaiian' prob='0.78' /&gt;</v>
      </c>
      <c r="AZ49" t="str">
        <f>IF(BMHordeData!AZ49 &lt;&gt; 0, "&lt;entity name='zombieFatHawaiianFeral' prob='" &amp; ROUND(BMHordeData!AZ49,3) &amp; "' /&gt;", "")</f>
        <v>&lt;entity name='zombieFatHawaiianFeral' prob='0.42' /&gt;</v>
      </c>
      <c r="BA49" t="str">
        <f>IF(BMHordeData!BA49 &lt;&gt; 0, "&lt;entity name='zombieFatCop' prob='" &amp; ROUND(BMHordeData!BA49,3) &amp; "' /&gt;", "")</f>
        <v>&lt;entity name='zombieFatCop' prob='0.52' /&gt;</v>
      </c>
      <c r="BB49" t="str">
        <f>IF(BMHordeData!BB49 &lt;&gt; 0, "&lt;entity name='zombieFatCopFeral' prob='" &amp; ROUND(BMHordeData!BB49,3) &amp; "' /&gt;", "")</f>
        <v>&lt;entity name='zombieFatCopFeral' prob='0.33' /&gt;</v>
      </c>
      <c r="BC49" t="str">
        <f>IF(BMHordeData!BC49 &lt;&gt; 0, "&lt;entity name='zombieFatCopRadiated' prob='" &amp; ROUND(BMHordeData!BC49,3) &amp; "' /&gt;", "")</f>
        <v>&lt;entity name='zombieFatCopRadiated' prob='0.064' /&gt;</v>
      </c>
      <c r="BD49" t="str">
        <f>IF(BMHordeData!BD49 &lt;&gt; 0, "&lt;entity name='zombieMaleHazmat' prob='" &amp; ROUND(BMHordeData!BD49,3) &amp; "' /&gt;", "")</f>
        <v>&lt;entity name='zombieMaleHazmat' prob='0.78' /&gt;</v>
      </c>
      <c r="BE49" t="str">
        <f>IF(BMHordeData!BE49 &lt;&gt; 0, "&lt;entity name='zombieMaleHazmat' prob='" &amp; ROUND(BMHordeData!BE49,3) &amp; "' /&gt;", "")</f>
        <v>&lt;entity name='zombieMaleHazmat' prob='0.35' /&gt;</v>
      </c>
      <c r="BF49" t="str">
        <f>IF(BMHordeData!BF49 &lt;&gt; 0, "&lt;entity name='zombieUtilityWorker' prob='" &amp; ROUND(BMHordeData!BF49,3) &amp; "' /&gt;", "")</f>
        <v>&lt;entity name='zombieUtilityWorker' prob='0.78' /&gt;</v>
      </c>
      <c r="BG49" t="str">
        <f>IF(BMHordeData!BG49 &lt;&gt; 0, "&lt;entity name='zombieUtilityWorkerFeral' prob='" &amp; ROUND(BMHordeData!BG49,3) &amp; "' /&gt;", "")</f>
        <v>&lt;entity name='zombieUtilityWorkerFeral' prob='0.33' /&gt;</v>
      </c>
      <c r="BH49" t="str">
        <f>IF(BMHordeData!BH49 &lt;&gt; 0, "&lt;entity name='zombieSoldier' prob='" &amp; ROUND(BMHordeData!BH49,3) &amp; "' /&gt;", "")</f>
        <v>&lt;entity name='zombieSoldier' prob='0.52' /&gt;</v>
      </c>
      <c r="BI49" t="str">
        <f>IF(BMHordeData!BI49 &lt;&gt; 0, "&lt;entity name='zombieSoldierFeral' prob='" &amp; ROUND(BMHordeData!BI49,3) &amp; "' /&gt;", "")</f>
        <v>&lt;entity name='zombieSoldierFeral' prob='0.165' /&gt;</v>
      </c>
      <c r="BJ49" t="str">
        <f>IF(BMHordeData!BJ49 &lt;&gt; 0, "&lt;entity name='zombieSoldierRadiated' prob='" &amp; ROUND(BMHordeData!BJ49,3) &amp; "' /&gt;", "")</f>
        <v>&lt;entity name='zombieSoldierRadiated' prob='0.11' /&gt;</v>
      </c>
      <c r="BK49" t="str">
        <f>IF(BMHordeData!BK49 &lt;&gt; 0, "&lt;entity name='zombieDemolition' prob='" &amp; ROUND(BMHordeData!BK49,3) &amp; "' /&gt;", "")</f>
        <v>&lt;entity name='zombieDemolition' prob='0.43' /&gt;</v>
      </c>
      <c r="BL49" t="str">
        <f>IF(BMHordeData!BL49 &lt;&gt; 0, "&lt;entity name='zombieDemolitionFeral' prob='" &amp; ROUND(BMHordeData!BL49,3) &amp; "' /&gt;", "")</f>
        <v>&lt;entity name='zombieDemolitionFeral' prob='0.032' /&gt;</v>
      </c>
      <c r="BM49" t="str">
        <f>IF(BMHordeData!BM49 &lt;&gt; 0, "&lt;entity name='zombieSkateboarder' prob='" &amp; ROUND(BMHordeData!BM49,3) &amp; "' /&gt;", "")</f>
        <v>&lt;entity name='zombieSkateboarder' prob='0.67' /&gt;</v>
      </c>
      <c r="BN49" t="str">
        <f>IF(BMHordeData!BN49 &lt;&gt; 0, "&lt;entity name='zombieSkateboarderFeral' prob='" &amp; ROUND(BMHordeData!BN49,3) &amp; "' /&gt;", "")</f>
        <v>&lt;entity name='zombieSkateboarderFeral' prob='0.43' /&gt;</v>
      </c>
      <c r="BO49" t="str">
        <f>IF(BMHordeData!BO49 &lt;&gt; 0, "&lt;entity name='zombieSkateboarderRadiated' prob='" &amp; ROUND(BMHordeData!BO49,3) &amp; "' /&gt;", "")</f>
        <v>&lt;entity name='zombieSkateboarderRadiated' prob='0.165' /&gt;</v>
      </c>
      <c r="BP49" t="str">
        <f>IF(BMHordeData!BP49 &lt;&gt; 0, "&lt;entity name='zombieCheerleader' prob='" &amp; ROUND(BMHordeData!BP49,3) &amp; "' /&gt;", "")</f>
        <v>&lt;entity name='zombieCheerleader' prob='0.67' /&gt;</v>
      </c>
      <c r="BQ49" t="str">
        <f>IF(BMHordeData!BQ49 &lt;&gt; 0, "&lt;entity name='zombieCheerleaderFeral' prob='" &amp; ROUND(BMHordeData!BQ49,3) &amp; "' /&gt;", "")</f>
        <v>&lt;entity name='zombieCheerleaderFeral' prob='0.43' /&gt;</v>
      </c>
      <c r="BR49" t="str">
        <f>IF(BMHordeData!BR49 &lt;&gt; 0, "&lt;entity name='zombieCheerleaderRadiated' prob='" &amp; ROUND(BMHordeData!BR49,3) &amp; "' /&gt;", "")</f>
        <v>&lt;entity name='zombieCheerleaderRadiated' prob='0.165' /&gt;</v>
      </c>
      <c r="BS49" t="str">
        <f>IF(BMHordeData!BS49 &lt;&gt; 0, "&lt;entity name='zombieOldTimer' prob='" &amp; ROUND(BMHordeData!BS49,3) &amp; "' /&gt;", "")</f>
        <v>&lt;entity name='zombieOldTimer' prob='0.67' /&gt;</v>
      </c>
      <c r="BT49" t="str">
        <f>IF(BMHordeData!BT49 &lt;&gt; 0, "&lt;entity name='zombieOldTimerFeral' prob='" &amp; ROUND(BMHordeData!BT49,3) &amp; "' /&gt;", "")</f>
        <v>&lt;entity name='zombieOldTimerFeral' prob='0.43' /&gt;</v>
      </c>
      <c r="BU49" t="str">
        <f>IF(BMHordeData!BU49 &lt;&gt; 0, "&lt;entity name='zombieOldTimerRadiated' prob='" &amp; ROUND(BMHordeData!BU49,3) &amp; "' /&gt;", "")</f>
        <v>&lt;entity name='zombieOldTimerRadiated' prob='0.165' /&gt;</v>
      </c>
      <c r="BV49" t="str">
        <f>IF(BMHordeData!BV49 &lt;&gt; 0, "&lt;entity name='zombieBiker' prob='" &amp; ROUND(BMHordeData!BV49,3) &amp; "' /&gt;", "")</f>
        <v>&lt;entity name='zombieBiker' prob='0.52' /&gt;</v>
      </c>
      <c r="BW49" t="str">
        <f>IF(BMHordeData!BW49 &lt;&gt; 0, "&lt;entity name='zombieBikerFeral' prob='" &amp; ROUND(BMHordeData!BW49,3) &amp; "' /&gt;", "")</f>
        <v>&lt;entity name='zombieBikerFeral' prob='0.33' /&gt;</v>
      </c>
      <c r="BX49" t="str">
        <f>IF(BMHordeData!BX49 &lt;&gt; 0, "&lt;entity name='zombieBikerRadiated' prob='" &amp; ROUND(BMHordeData!BX49,3) &amp; "' /&gt;", "")</f>
        <v>&lt;entity name='zombieBikerRadiated' prob='0.11' /&gt;</v>
      </c>
      <c r="BY49" t="str">
        <f>IF(BMHordeData!BY49 &lt;&gt; 0, "&lt;entity name='zombieFarmer' prob='" &amp; ROUND(BMHordeData!BY49,3) &amp; "' /&gt;", "")</f>
        <v>&lt;entity name='zombieFarmer' prob='0.78' /&gt;</v>
      </c>
      <c r="BZ49" t="str">
        <f>IF(BMHordeData!BZ49 &lt;&gt; 0, "&lt;entity name='zombieFarmerFeral' prob='" &amp; ROUND(BMHordeData!BZ49,3) &amp; "' /&gt;", "")</f>
        <v>&lt;entity name='zombieFarmerFeral' prob='0.43' /&gt;</v>
      </c>
      <c r="CA49" t="str">
        <f>IF(BMHordeData!CA49 &lt;&gt; 0, "&lt;entity name='zombieStripper' prob='" &amp; ROUND(BMHordeData!CA49,3) &amp; "' /&gt;", "")</f>
        <v/>
      </c>
      <c r="CB49" t="str">
        <f>IF(BMHordeData!CB49 &lt;&gt; 0, "&lt;entity name='zombieStripperFeral' prob='" &amp; ROUND(BMHordeData!CB49,3) &amp; "' /&gt;", "")</f>
        <v/>
      </c>
      <c r="CC49" t="str">
        <f>IF(BMHordeData!CC49 &lt;&gt; 0, "&lt;entity name='animalZombieBear' prob='" &amp; ROUND(BMHordeData!CC49,3) &amp; "' /&gt;", "")</f>
        <v>&lt;entity name='animalZombieBear' prob='0.33' /&gt;</v>
      </c>
      <c r="CD49" t="str">
        <f>IF(BMHordeData!CD49 &lt;&gt; 0, "&lt;entity name='animalZombieBearFeral' prob='" &amp; ROUND(BMHordeData!CD49,3) &amp; "' /&gt;", "")</f>
        <v>&lt;entity name='animalZombieBearFeral' prob='0.044' /&gt;</v>
      </c>
      <c r="CE49" t="str">
        <f>IF(BMHordeData!CE49 &lt;&gt; 0, "&lt;entity name='animalZombieVulture' prob='" &amp; ROUND(BMHordeData!CE49,3) &amp; "' /&gt;", "")</f>
        <v>&lt;entity name='animalZombieVulture' prob='0.865' /&gt;</v>
      </c>
      <c r="CF49" t="str">
        <f>IF(BMHordeData!CF49 &lt;&gt; 0, "&lt;entity name='animalZombieVultureRadiated' prob='" &amp; ROUND(BMHordeData!CF49,3) &amp; "' /&gt;", "")</f>
        <v>&lt;entity name='animalZombieVultureRadiated' prob='0.23' /&gt;</v>
      </c>
      <c r="CG49" t="str">
        <f>IF(BMHordeData!CG49 &lt;&gt; 0, "&lt;entity name='animalZombieDog' prob='" &amp; ROUND(BMHordeData!CG49,3) &amp; "' /&gt;", "")</f>
        <v>&lt;entity name='animalZombieDog' prob='0.92' /&gt;</v>
      </c>
      <c r="CH49" t="str">
        <f>IF(BMHordeData!CH49 &lt;&gt; 0, "&lt;entity name='animalBossGrace' prob='" &amp; ROUND(BMHordeData!CH49,3) &amp; "' /&gt;", "")</f>
        <v>&lt;entity name='animalBossGrace' prob='0.01' /&gt;</v>
      </c>
      <c r="CI49" t="s">
        <v>86</v>
      </c>
    </row>
    <row r="50" spans="1:87" x14ac:dyDescent="0.25">
      <c r="A50" t="str">
        <f>"&lt;entitygroup name='feralHordeStageGS" &amp; BMHordeData!A50 &amp; "'&gt;"</f>
        <v>&lt;entitygroup name='feralHordeStageGS271'&gt;</v>
      </c>
      <c r="B50" t="str">
        <f>IF(BMHordeData!B50 &lt;&gt; 0, "&lt;entity name='zombieWight' prob='" &amp; ROUND(BMHordeData!B50,3) &amp; "' /&gt;", "")</f>
        <v>&lt;entity name='zombieWight' prob='0.93' /&gt;</v>
      </c>
      <c r="C50" t="str">
        <f>IF(BMHordeData!C50 &lt;&gt; 0, "&lt;entity name='zombieWightFeral' prob='" &amp; ROUND(BMHordeData!C50, 3) &amp; "' /&gt;", "")</f>
        <v>&lt;entity name='zombieWightFeral' prob='0.44' /&gt;</v>
      </c>
      <c r="D50" t="str">
        <f>IF(BMHordeData!D50 &lt;&gt; 0, "&lt;entity name='zombieWightRadiated' prob='" &amp; ROUND(BMHordeData!D50,3) &amp; "' /&gt;", "")</f>
        <v>&lt;entity name='zombieWightRadiated' prob='0.145' /&gt;</v>
      </c>
      <c r="E50" t="str">
        <f>IF(BMHordeData!E50 &lt;&gt; 0, "&lt;entity name='zombieBoe' prob='" &amp; ROUND(BMHordeData!E50,3) &amp; "' /&gt;", "")</f>
        <v>&lt;entity name='zombieBoe' prob='0.66' /&gt;</v>
      </c>
      <c r="F50" t="str">
        <f>IF(BMHordeData!F50 &lt;&gt; 0, "&lt;entity name='zombieBoeFeral' prob='" &amp; ROUND(BMHordeData!F50,3) &amp; "' /&gt;", "")</f>
        <v>&lt;entity name='zombieBoeFeral' prob='0.44' /&gt;</v>
      </c>
      <c r="G50" t="str">
        <f>IF(BMHordeData!G50 &lt;&gt; 0, "&lt;entity name='zombieBoeRadiated' prob='" &amp; ROUND(BMHordeData!G50,3) &amp; "' /&gt;", "")</f>
        <v>&lt;entity name='zombieBoeRadiated' prob='0.17' /&gt;</v>
      </c>
      <c r="H50" t="str">
        <f>IF(BMHordeData!H50 &lt;&gt; 0, "&lt;entity name='zombieFootballPlayer' prob='" &amp; ROUND(BMHordeData!H50,3) &amp; "' /&gt;", "")</f>
        <v>&lt;entity name='zombieFootballPlayer' prob='0.63' /&gt;</v>
      </c>
      <c r="I50" t="str">
        <f>IF(BMHordeData!I50 &lt;&gt; 0, "&lt;entity name='zombieFootballPlayerFeral' prob='" &amp; ROUND(BMHordeData!I50,3) &amp; "' /&gt;", "")</f>
        <v>&lt;entity name='zombieFootballPlayerFeral' prob='0.17' /&gt;</v>
      </c>
      <c r="J50" t="str">
        <f>IF(BMHordeData!J50 &lt;&gt; 0, "&lt;entity name='zombieFemaleFat' prob='" &amp; BMHordeData!J50 &amp; "' /&gt;", "")</f>
        <v>&lt;entity name='zombieFemaleFat' prob='0.93' /&gt;</v>
      </c>
      <c r="K50" t="str">
        <f>IF(BMHordeData!K50 &lt;&gt; 0, "&lt;entity name='zombieFemaleFatFeral' prob='" &amp; ROUND(BMHordeData!K50,3) &amp; "' /&gt;", "")</f>
        <v>&lt;entity name='zombieFemaleFatFeral' prob='0.44' /&gt;</v>
      </c>
      <c r="L50" t="str">
        <f>IF(BMHordeData!L50 &lt;&gt; 0, "&lt;entity name='zombieFemaleFatRadiated' prob='" &amp; ROUND(BMHordeData!L50,3) &amp; "' /&gt;", "")</f>
        <v>&lt;entity name='zombieFemaleFatRadiated' prob='0.17' /&gt;</v>
      </c>
      <c r="M50" t="str">
        <f>IF(BMHordeData!M50 &lt;&gt; 0, "&lt;entity name='zombieJoe' prob='" &amp; ROUND(BMHordeData!M50,3) &amp; "' /&gt;", "")</f>
        <v>&lt;entity name='zombieJoe' prob='0.66' /&gt;</v>
      </c>
      <c r="N50" t="str">
        <f>IF(BMHordeData!N50 &lt;&gt; 0, "&lt;entity name='zombieJoeFeral' prob='" &amp; ROUND(BMHordeData!N50,3) &amp; "' /&gt;", "")</f>
        <v>&lt;entity name='zombieJoeFeral' prob='0.44' /&gt;</v>
      </c>
      <c r="O50" t="str">
        <f>IF(BMHordeData!O50 &lt;&gt; 0, "&lt;entity name='zombieJoeRadiated' prob='" &amp; ROUND(BMHordeData!O50,) &amp; "' /&gt;", "")</f>
        <v>&lt;entity name='zombieJoeRadiated' prob='0' /&gt;</v>
      </c>
      <c r="P50" t="str">
        <f>IF(BMHordeData!P50 &lt;&gt; 0, "&lt;entity name='zombieJoe' prob='" &amp; ROUND(BMHordeData!P50,3) &amp; "' /&gt;", "")</f>
        <v>&lt;entity name='zombieJoe' prob='0.66' /&gt;</v>
      </c>
      <c r="Q50" t="str">
        <f>IF(BMHordeData!Q50 &lt;&gt; 0, "&lt;entity name='zombieJoeFeral' prob='" &amp; ROUND(BMHordeData!Q50,3) &amp; "' /&gt;", "")</f>
        <v>&lt;entity name='zombieJoeFeral' prob='0.44' /&gt;</v>
      </c>
      <c r="R50" t="str">
        <f>IF(BMHordeData!R50 &lt;&gt; 0, "&lt;entity name='zombieJoeRadiated' prob='" &amp; ROUND(BMHordeData!R50,3) &amp; "' /&gt;", "")</f>
        <v>&lt;entity name='zombieJoeRadiated' prob='0.17' /&gt;</v>
      </c>
      <c r="S50" t="str">
        <f>IF(BMHordeData!S50 &lt;&gt; 0, "&lt;entity name='zombieArlene' prob='" &amp; ROUND(BMHordeData!S50,3) &amp; "' /&gt;", "")</f>
        <v>&lt;entity name='zombieArlene' prob='0.66' /&gt;</v>
      </c>
      <c r="T50" t="str">
        <f>IF(BMHordeData!T50 &lt;&gt; 0, "&lt;entity name='zombieArleneFeral' prob='" &amp; ROUND(BMHordeData!T50,3) &amp; "' /&gt;", "")</f>
        <v>&lt;entity name='zombieArleneFeral' prob='0.44' /&gt;</v>
      </c>
      <c r="U50" t="str">
        <f>IF(BMHordeData!U50 &lt;&gt; 0, "&lt;entity name='zombieArleneRadiated' prob='" &amp; ROUND(BMHordeData!U50,3) &amp; "' /&gt;", "")</f>
        <v>&lt;entity name='zombieArleneRadiated' prob='0.17' /&gt;</v>
      </c>
      <c r="V50" t="str">
        <f>IF(BMHordeData!V50 &lt;&gt; 0, "&lt;entity name='zombieArleneRadiatedHorde' prob='" &amp; ROUND(BMHordeData!V50,3) &amp; "' /&gt;", "")</f>
        <v>&lt;entity name='zombieArleneRadiatedHorde' prob='0.32' /&gt;</v>
      </c>
      <c r="W50" t="str">
        <f>IF(BMHordeData!W50 &lt;&gt; 0, "&lt;entity name='zombieLab' prob='" &amp; ROUND(BMHordeData!W50,3) &amp; "' /&gt;", "")</f>
        <v>&lt;entity name='zombieLab' prob='0.66' /&gt;</v>
      </c>
      <c r="X50" t="str">
        <f>IF(BMHordeData!X50 &lt;&gt; 0, "&lt;entity name='zombieLabFeral' prob='" &amp; ROUND(BMHordeData!X50,3) &amp; "' /&gt;", "")</f>
        <v>&lt;entity name='zombieLabFeral' prob='0.44' /&gt;</v>
      </c>
      <c r="Y50" t="str">
        <f>IF(BMHordeData!Y50 &lt;&gt; 0, "&lt;entity name='zombieLabRadiated' prob='" &amp; ROUND(BMHordeData!Y50,3) &amp; "' /&gt;", "")</f>
        <v>&lt;entity name='zombieLabRadiated' prob='0.17' /&gt;</v>
      </c>
      <c r="Z50" t="str">
        <f>IF(BMHordeData!Z50 &lt;&gt; 0, "&lt;entity name='zombieDarlene' prob='" &amp; ROUND(BMHordeData!Z50,3) &amp; "' /&gt;", "")</f>
        <v>&lt;entity name='zombieDarlene' prob='0.66' /&gt;</v>
      </c>
      <c r="AA50" t="str">
        <f>IF(BMHordeData!AA50 &lt;&gt; 0, "&lt;entity name='zombieDarleneFeral' prob='" &amp; ROUND(BMHordeData!AA50,3) &amp; "' /&gt;", "")</f>
        <v>&lt;entity name='zombieDarleneFeral' prob='0.44' /&gt;</v>
      </c>
      <c r="AB50" t="str">
        <f>IF(BMHordeData!AB50 &lt;&gt; 0, "&lt;entity name='zombieDarleneRadiated' prob='" &amp; ROUND(BMHordeData!AB50,3) &amp; "' /&gt;", "")</f>
        <v>&lt;entity name='zombieDarleneRadiated' prob='0.17' /&gt;</v>
      </c>
      <c r="AC50" t="str">
        <f>IF(BMHordeData!AC50 &lt;&gt; 0, "&lt;entity name='zombieMarlene' prob='" &amp; ROUND(BMHordeData!AC50,3) &amp; "' /&gt;", "")</f>
        <v>&lt;entity name='zombieMarlene' prob='0.66' /&gt;</v>
      </c>
      <c r="AD50" t="str">
        <f>IF(BMHordeData!AD50 &lt;&gt; 0, "&lt;entity name='zombieMarleneFeral' prob='" &amp; ROUND(BMHordeData!AD50,3) &amp; "' /&gt;", "")</f>
        <v>&lt;entity name='zombieMarleneFeral' prob='0.44' /&gt;</v>
      </c>
      <c r="AE50" t="str">
        <f>IF(BMHordeData!AE50 &lt;&gt; 0, "&lt;entity name='zombieMarleneRadiated' prob='" &amp; ROUND(BMHordeData!AE50,3) &amp; "' /&gt;", "")</f>
        <v>&lt;entity name='zombieMarleneRadiated' prob='0.17' /&gt;</v>
      </c>
      <c r="AF50" t="str">
        <f>IF(BMHordeData!AF50 &lt;&gt; 0, "&lt;entity name='zombieYo' prob='" &amp; ROUND(BMHordeData!AF50,3) &amp; "' /&gt;", "")</f>
        <v>&lt;entity name='zombieYo' prob='0.66' /&gt;</v>
      </c>
      <c r="AG50" t="str">
        <f>IF(BMHordeData!AG50 &lt;&gt; 0, "&lt;entity name='zombieYoFeral' prob='" &amp; ROUND(BMHordeData!AG50,3) &amp; "' /&gt;", "")</f>
        <v>&lt;entity name='zombieYoFeral' prob='0.44' /&gt;</v>
      </c>
      <c r="AH50" t="str">
        <f>IF(BMHordeData!AH50 &lt;&gt; 0, "&lt;entity name='zombieYoRadiated' prob='" &amp; ROUND(BMHordeData!AH50,3) &amp; "' /&gt;", "")</f>
        <v>&lt;entity name='zombieYoRadiated' prob='0.17' /&gt;</v>
      </c>
      <c r="AI50" t="str">
        <f>IF(BMHordeData!AI50 &lt;&gt; 0, "&lt;entity name='zombieSteve' prob='" &amp; ROUND(BMHordeData!AI50,3) &amp; "' /&gt;", "")</f>
        <v>&lt;entity name='zombieSteve' prob='0.66' /&gt;</v>
      </c>
      <c r="AJ50" t="str">
        <f>IF(BMHordeData!AJ50 &lt;&gt; 0, "&lt;entity name='zombieSteveFeral' prob='" &amp; ROUND(BMHordeData!AJ50,3) &amp; "' /&gt;", "")</f>
        <v>&lt;entity name='zombieSteveFeral' prob='0.44' /&gt;</v>
      </c>
      <c r="AK50" t="str">
        <f>IF(BMHordeData!AK50 &lt;&gt; 0, "&lt;entity name='zombieSteveRadiated' prob='" &amp; ROUND(BMHordeData!AK50,3) &amp; "' /&gt;", "")</f>
        <v>&lt;entity name='zombieSteveRadiated' prob='0.17' /&gt;</v>
      </c>
      <c r="AL50" t="str">
        <f>IF(BMHordeData!AL50 &lt;&gt; 0, "&lt;entity name='zombieSteveCrawler' prob='" &amp; ROUND(BMHordeData!AL50,3) &amp; "' /&gt;", "")</f>
        <v>&lt;entity name='zombieSteveCrawler' prob='0.66' /&gt;</v>
      </c>
      <c r="AM50" t="str">
        <f>IF(BMHordeData!AM50 &lt;&gt; 0, "&lt;entity name='zombieSteveCrawlerFeral' prob='" &amp; BMHordeData!AM50 &amp; "' /&gt;", "")</f>
        <v>&lt;entity name='zombieSteveCrawlerFeral' prob='0.48' /&gt;</v>
      </c>
      <c r="AN50" t="str">
        <f>IF(BMHordeData!AN50 &lt;&gt; 0, "&lt;entity name='zombieBusinessMan' prob='" &amp; ROUND(BMHordeData!AN50,3) &amp; "' /&gt;", "")</f>
        <v>&lt;entity name='zombieBusinessMan' prob='0.66' /&gt;</v>
      </c>
      <c r="AO50" t="str">
        <f>IF(BMHordeData!AO50 &lt;&gt; 0, "&lt;entity name='zombieBusinessManFeral' prob='" &amp; ROUND(BMHordeData!AO50,3) &amp; "' /&gt;", "")</f>
        <v>&lt;entity name='zombieBusinessManFeral' prob='0.44' /&gt;</v>
      </c>
      <c r="AP50" t="str">
        <f>IF(BMHordeData!AP50 &lt;&gt; 0, "&lt;entity name='zombieSnow' prob='" &amp; ROUND(BMHordeData!AP50,3) &amp; "' /&gt;", "")</f>
        <v>&lt;entity name='zombieSnow' prob='0.73' /&gt;</v>
      </c>
      <c r="AQ50" t="str">
        <f>IF(BMHordeData!AQ50 &lt;&gt; 0, "&lt;entity name='zombieSnowFeral' prob='" &amp; ROUND(BMHordeData!AQ50,3) &amp; "' /&gt;", "")</f>
        <v>&lt;entity name='zombieSnowFeral' prob='0.36' /&gt;</v>
      </c>
      <c r="AR50" t="str">
        <f>IF(BMHordeData!AR50 &lt;&gt; 0, "&lt;entity name='zombieSpider' prob='" &amp; ROUND(BMHordeData!AR50,3) &amp; "' /&gt;", "")</f>
        <v>&lt;entity name='zombieSpider' prob='0.86' /&gt;</v>
      </c>
      <c r="AS50" t="str">
        <f>IF(BMHordeData!AS50 &lt;&gt; 0, "&lt;entity name='zombieSpiderFeral' prob='" &amp; ROUND(BMHordeData!AS50,3) &amp; "' /&gt;", "")</f>
        <v>&lt;entity name='zombieSpiderFeral' prob='0.43' /&gt;</v>
      </c>
      <c r="AT50" t="str">
        <f>IF(BMHordeData!AT50 &lt;&gt; 0, "&lt;entity name='zombieSpiderRadiated' prob='" &amp; ROUND(BMHordeData!AT50,3) &amp; "' /&gt;", "")</f>
        <v>&lt;entity name='zombieSpiderRadiated' prob='0.17' /&gt;</v>
      </c>
      <c r="AU50" t="str">
        <f>IF(BMHordeData!AU50 &lt;&gt; 0, "&lt;entity name='zombieBurnt' prob='" &amp; ROUND(BMHordeData!AU50,3) &amp; "' /&gt;", "")</f>
        <v>&lt;entity name='zombieBurnt' prob='0.77' /&gt;</v>
      </c>
      <c r="AV50" t="str">
        <f>IF(BMHordeData!AV50 &lt;&gt; 0, "&lt;entity name='zombieBurnt' prob='" &amp; ROUND(BMHordeData!AV50,3) &amp; "' /&gt;", "")</f>
        <v>&lt;entity name='zombieBurnt' prob='0.36' /&gt;</v>
      </c>
      <c r="AW50" t="str">
        <f>IF(BMHordeData!AW50 &lt;&gt; 0, "&lt;entity name='zombieNurse' prob='" &amp; ROUND(BMHordeData!AW50,3) &amp; "' /&gt;", "")</f>
        <v>&lt;entity name='zombieNurse' prob='0.66' /&gt;</v>
      </c>
      <c r="AX50" t="str">
        <f>IF(BMHordeData!AX50 &lt;&gt; 0, "&lt;entity name='zombieNurseFeral' prob='" &amp; ROUND(BMHordeData!AX50,3) &amp; "' /&gt;", "")</f>
        <v>&lt;entity name='zombieNurseFeral' prob='0.44' /&gt;</v>
      </c>
      <c r="AY50" t="str">
        <f>IF(BMHordeData!AY50 &lt;&gt; 0, "&lt;entity name='zombieFatHawaiian' prob='" &amp; ROUND(BMHordeData!AY50,3) &amp; "' /&gt;", "")</f>
        <v>&lt;entity name='zombieFatHawaiian' prob='0.77' /&gt;</v>
      </c>
      <c r="AZ50" t="str">
        <f>IF(BMHordeData!AZ50 &lt;&gt; 0, "&lt;entity name='zombieFatHawaiianFeral' prob='" &amp; ROUND(BMHordeData!AZ50,3) &amp; "' /&gt;", "")</f>
        <v>&lt;entity name='zombieFatHawaiianFeral' prob='0.43' /&gt;</v>
      </c>
      <c r="BA50" t="str">
        <f>IF(BMHordeData!BA50 &lt;&gt; 0, "&lt;entity name='zombieFatCop' prob='" &amp; ROUND(BMHordeData!BA50,3) &amp; "' /&gt;", "")</f>
        <v>&lt;entity name='zombieFatCop' prob='0.53' /&gt;</v>
      </c>
      <c r="BB50" t="str">
        <f>IF(BMHordeData!BB50 &lt;&gt; 0, "&lt;entity name='zombieFatCopFeral' prob='" &amp; ROUND(BMHordeData!BB50,3) &amp; "' /&gt;", "")</f>
        <v>&lt;entity name='zombieFatCopFeral' prob='0.34' /&gt;</v>
      </c>
      <c r="BC50" t="str">
        <f>IF(BMHordeData!BC50 &lt;&gt; 0, "&lt;entity name='zombieFatCopRadiated' prob='" &amp; ROUND(BMHordeData!BC50,3) &amp; "' /&gt;", "")</f>
        <v>&lt;entity name='zombieFatCopRadiated' prob='0.068' /&gt;</v>
      </c>
      <c r="BD50" t="str">
        <f>IF(BMHordeData!BD50 &lt;&gt; 0, "&lt;entity name='zombieMaleHazmat' prob='" &amp; ROUND(BMHordeData!BD50,3) &amp; "' /&gt;", "")</f>
        <v>&lt;entity name='zombieMaleHazmat' prob='0.77' /&gt;</v>
      </c>
      <c r="BE50" t="str">
        <f>IF(BMHordeData!BE50 &lt;&gt; 0, "&lt;entity name='zombieMaleHazmat' prob='" &amp; ROUND(BMHordeData!BE50,3) &amp; "' /&gt;", "")</f>
        <v>&lt;entity name='zombieMaleHazmat' prob='0.36' /&gt;</v>
      </c>
      <c r="BF50" t="str">
        <f>IF(BMHordeData!BF50 &lt;&gt; 0, "&lt;entity name='zombieUtilityWorker' prob='" &amp; ROUND(BMHordeData!BF50,3) &amp; "' /&gt;", "")</f>
        <v>&lt;entity name='zombieUtilityWorker' prob='0.77' /&gt;</v>
      </c>
      <c r="BG50" t="str">
        <f>IF(BMHordeData!BG50 &lt;&gt; 0, "&lt;entity name='zombieUtilityWorkerFeral' prob='" &amp; ROUND(BMHordeData!BG50,3) &amp; "' /&gt;", "")</f>
        <v>&lt;entity name='zombieUtilityWorkerFeral' prob='0.34' /&gt;</v>
      </c>
      <c r="BH50" t="str">
        <f>IF(BMHordeData!BH50 &lt;&gt; 0, "&lt;entity name='zombieSoldier' prob='" &amp; ROUND(BMHordeData!BH50,3) &amp; "' /&gt;", "")</f>
        <v>&lt;entity name='zombieSoldier' prob='0.53' /&gt;</v>
      </c>
      <c r="BI50" t="str">
        <f>IF(BMHordeData!BI50 &lt;&gt; 0, "&lt;entity name='zombieSoldierFeral' prob='" &amp; ROUND(BMHordeData!BI50,3) &amp; "' /&gt;", "")</f>
        <v>&lt;entity name='zombieSoldierFeral' prob='0.17' /&gt;</v>
      </c>
      <c r="BJ50" t="str">
        <f>IF(BMHordeData!BJ50 &lt;&gt; 0, "&lt;entity name='zombieSoldierRadiated' prob='" &amp; ROUND(BMHordeData!BJ50,3) &amp; "' /&gt;", "")</f>
        <v>&lt;entity name='zombieSoldierRadiated' prob='0.115' /&gt;</v>
      </c>
      <c r="BK50" t="str">
        <f>IF(BMHordeData!BK50 &lt;&gt; 0, "&lt;entity name='zombieDemolition' prob='" &amp; ROUND(BMHordeData!BK50,3) &amp; "' /&gt;", "")</f>
        <v>&lt;entity name='zombieDemolition' prob='0.44' /&gt;</v>
      </c>
      <c r="BL50" t="str">
        <f>IF(BMHordeData!BL50 &lt;&gt; 0, "&lt;entity name='zombieDemolitionFeral' prob='" &amp; ROUND(BMHordeData!BL50,3) &amp; "' /&gt;", "")</f>
        <v>&lt;entity name='zombieDemolitionFeral' prob='0.034' /&gt;</v>
      </c>
      <c r="BM50" t="str">
        <f>IF(BMHordeData!BM50 &lt;&gt; 0, "&lt;entity name='zombieSkateboarder' prob='" &amp; ROUND(BMHordeData!BM50,3) &amp; "' /&gt;", "")</f>
        <v>&lt;entity name='zombieSkateboarder' prob='0.66' /&gt;</v>
      </c>
      <c r="BN50" t="str">
        <f>IF(BMHordeData!BN50 &lt;&gt; 0, "&lt;entity name='zombieSkateboarderFeral' prob='" &amp; ROUND(BMHordeData!BN50,3) &amp; "' /&gt;", "")</f>
        <v>&lt;entity name='zombieSkateboarderFeral' prob='0.44' /&gt;</v>
      </c>
      <c r="BO50" t="str">
        <f>IF(BMHordeData!BO50 &lt;&gt; 0, "&lt;entity name='zombieSkateboarderRadiated' prob='" &amp; ROUND(BMHordeData!BO50,3) &amp; "' /&gt;", "")</f>
        <v>&lt;entity name='zombieSkateboarderRadiated' prob='0.17' /&gt;</v>
      </c>
      <c r="BP50" t="str">
        <f>IF(BMHordeData!BP50 &lt;&gt; 0, "&lt;entity name='zombieCheerleader' prob='" &amp; ROUND(BMHordeData!BP50,3) &amp; "' /&gt;", "")</f>
        <v>&lt;entity name='zombieCheerleader' prob='0.66' /&gt;</v>
      </c>
      <c r="BQ50" t="str">
        <f>IF(BMHordeData!BQ50 &lt;&gt; 0, "&lt;entity name='zombieCheerleaderFeral' prob='" &amp; ROUND(BMHordeData!BQ50,3) &amp; "' /&gt;", "")</f>
        <v>&lt;entity name='zombieCheerleaderFeral' prob='0.44' /&gt;</v>
      </c>
      <c r="BR50" t="str">
        <f>IF(BMHordeData!BR50 &lt;&gt; 0, "&lt;entity name='zombieCheerleaderRadiated' prob='" &amp; ROUND(BMHordeData!BR50,3) &amp; "' /&gt;", "")</f>
        <v>&lt;entity name='zombieCheerleaderRadiated' prob='0.17' /&gt;</v>
      </c>
      <c r="BS50" t="str">
        <f>IF(BMHordeData!BS50 &lt;&gt; 0, "&lt;entity name='zombieOldTimer' prob='" &amp; ROUND(BMHordeData!BS50,3) &amp; "' /&gt;", "")</f>
        <v>&lt;entity name='zombieOldTimer' prob='0.66' /&gt;</v>
      </c>
      <c r="BT50" t="str">
        <f>IF(BMHordeData!BT50 &lt;&gt; 0, "&lt;entity name='zombieOldTimerFeral' prob='" &amp; ROUND(BMHordeData!BT50,3) &amp; "' /&gt;", "")</f>
        <v>&lt;entity name='zombieOldTimerFeral' prob='0.44' /&gt;</v>
      </c>
      <c r="BU50" t="str">
        <f>IF(BMHordeData!BU50 &lt;&gt; 0, "&lt;entity name='zombieOldTimerRadiated' prob='" &amp; ROUND(BMHordeData!BU50,3) &amp; "' /&gt;", "")</f>
        <v>&lt;entity name='zombieOldTimerRadiated' prob='0.17' /&gt;</v>
      </c>
      <c r="BV50" t="str">
        <f>IF(BMHordeData!BV50 &lt;&gt; 0, "&lt;entity name='zombieBiker' prob='" &amp; ROUND(BMHordeData!BV50,3) &amp; "' /&gt;", "")</f>
        <v>&lt;entity name='zombieBiker' prob='0.53' /&gt;</v>
      </c>
      <c r="BW50" t="str">
        <f>IF(BMHordeData!BW50 &lt;&gt; 0, "&lt;entity name='zombieBikerFeral' prob='" &amp; ROUND(BMHordeData!BW50,3) &amp; "' /&gt;", "")</f>
        <v>&lt;entity name='zombieBikerFeral' prob='0.34' /&gt;</v>
      </c>
      <c r="BX50" t="str">
        <f>IF(BMHordeData!BX50 &lt;&gt; 0, "&lt;entity name='zombieBikerRadiated' prob='" &amp; ROUND(BMHordeData!BX50,3) &amp; "' /&gt;", "")</f>
        <v>&lt;entity name='zombieBikerRadiated' prob='0.115' /&gt;</v>
      </c>
      <c r="BY50" t="str">
        <f>IF(BMHordeData!BY50 &lt;&gt; 0, "&lt;entity name='zombieFarmer' prob='" &amp; ROUND(BMHordeData!BY50,3) &amp; "' /&gt;", "")</f>
        <v>&lt;entity name='zombieFarmer' prob='0.77' /&gt;</v>
      </c>
      <c r="BZ50" t="str">
        <f>IF(BMHordeData!BZ50 &lt;&gt; 0, "&lt;entity name='zombieFarmerFeral' prob='" &amp; ROUND(BMHordeData!BZ50,3) &amp; "' /&gt;", "")</f>
        <v>&lt;entity name='zombieFarmerFeral' prob='0.44' /&gt;</v>
      </c>
      <c r="CA50" t="str">
        <f>IF(BMHordeData!CA50 &lt;&gt; 0, "&lt;entity name='zombieStripper' prob='" &amp; ROUND(BMHordeData!CA50,3) &amp; "' /&gt;", "")</f>
        <v/>
      </c>
      <c r="CB50" t="str">
        <f>IF(BMHordeData!CB50 &lt;&gt; 0, "&lt;entity name='zombieStripperFeral' prob='" &amp; ROUND(BMHordeData!CB50,3) &amp; "' /&gt;", "")</f>
        <v/>
      </c>
      <c r="CC50" t="str">
        <f>IF(BMHordeData!CC50 &lt;&gt; 0, "&lt;entity name='animalZombieBear' prob='" &amp; ROUND(BMHordeData!CC50,3) &amp; "' /&gt;", "")</f>
        <v>&lt;entity name='animalZombieBear' prob='0.34' /&gt;</v>
      </c>
      <c r="CD50" t="str">
        <f>IF(BMHordeData!CD50 &lt;&gt; 0, "&lt;entity name='animalZombieBearFeral' prob='" &amp; ROUND(BMHordeData!CD50,3) &amp; "' /&gt;", "")</f>
        <v>&lt;entity name='animalZombieBearFeral' prob='0.046' /&gt;</v>
      </c>
      <c r="CE50" t="str">
        <f>IF(BMHordeData!CE50 &lt;&gt; 0, "&lt;entity name='animalZombieVulture' prob='" &amp; ROUND(BMHordeData!CE50,3) &amp; "' /&gt;", "")</f>
        <v>&lt;entity name='animalZombieVulture' prob='0.86' /&gt;</v>
      </c>
      <c r="CF50" t="str">
        <f>IF(BMHordeData!CF50 &lt;&gt; 0, "&lt;entity name='animalZombieVultureRadiated' prob='" &amp; ROUND(BMHordeData!CF50,3) &amp; "' /&gt;", "")</f>
        <v>&lt;entity name='animalZombieVultureRadiated' prob='0.235' /&gt;</v>
      </c>
      <c r="CG50" t="str">
        <f>IF(BMHordeData!CG50 &lt;&gt; 0, "&lt;entity name='animalZombieDog' prob='" &amp; ROUND(BMHordeData!CG50,3) &amp; "' /&gt;", "")</f>
        <v>&lt;entity name='animalZombieDog' prob='0.93' /&gt;</v>
      </c>
      <c r="CH50" t="str">
        <f>IF(BMHordeData!CH50 &lt;&gt; 0, "&lt;entity name='animalBossGrace' prob='" &amp; ROUND(BMHordeData!CH50,3) &amp; "' /&gt;", "")</f>
        <v>&lt;entity name='animalBossGrace' prob='0.01' /&gt;</v>
      </c>
      <c r="CI50" t="s">
        <v>86</v>
      </c>
    </row>
    <row r="51" spans="1:87" x14ac:dyDescent="0.25">
      <c r="A51" t="str">
        <f>"&lt;entitygroup name='feralHordeStageGS" &amp; BMHordeData!A51 &amp; "'&gt;"</f>
        <v>&lt;entitygroup name='feralHordeStageGS279'&gt;</v>
      </c>
      <c r="B51" t="str">
        <f>IF(BMHordeData!B51 &lt;&gt; 0, "&lt;entity name='zombieWight' prob='" &amp; ROUND(BMHordeData!B51,3) &amp; "' /&gt;", "")</f>
        <v>&lt;entity name='zombieWight' prob='0.94' /&gt;</v>
      </c>
      <c r="C51" t="str">
        <f>IF(BMHordeData!C51 &lt;&gt; 0, "&lt;entity name='zombieWightFeral' prob='" &amp; ROUND(BMHordeData!C51, 3) &amp; "' /&gt;", "")</f>
        <v>&lt;entity name='zombieWightFeral' prob='0.45' /&gt;</v>
      </c>
      <c r="D51" t="str">
        <f>IF(BMHordeData!D51 &lt;&gt; 0, "&lt;entity name='zombieWightRadiated' prob='" &amp; ROUND(BMHordeData!D51,3) &amp; "' /&gt;", "")</f>
        <v>&lt;entity name='zombieWightRadiated' prob='0.15' /&gt;</v>
      </c>
      <c r="E51" t="str">
        <f>IF(BMHordeData!E51 &lt;&gt; 0, "&lt;entity name='zombieBoe' prob='" &amp; ROUND(BMHordeData!E51,3) &amp; "' /&gt;", "")</f>
        <v>&lt;entity name='zombieBoe' prob='0.65' /&gt;</v>
      </c>
      <c r="F51" t="str">
        <f>IF(BMHordeData!F51 &lt;&gt; 0, "&lt;entity name='zombieBoeFeral' prob='" &amp; ROUND(BMHordeData!F51,3) &amp; "' /&gt;", "")</f>
        <v>&lt;entity name='zombieBoeFeral' prob='0.45' /&gt;</v>
      </c>
      <c r="G51" t="str">
        <f>IF(BMHordeData!G51 &lt;&gt; 0, "&lt;entity name='zombieBoeRadiated' prob='" &amp; ROUND(BMHordeData!G51,3) &amp; "' /&gt;", "")</f>
        <v>&lt;entity name='zombieBoeRadiated' prob='0.175' /&gt;</v>
      </c>
      <c r="H51" t="str">
        <f>IF(BMHordeData!H51 &lt;&gt; 0, "&lt;entity name='zombieFootballPlayer' prob='" &amp; ROUND(BMHordeData!H51,3) &amp; "' /&gt;", "")</f>
        <v>&lt;entity name='zombieFootballPlayer' prob='0.64' /&gt;</v>
      </c>
      <c r="I51" t="str">
        <f>IF(BMHordeData!I51 &lt;&gt; 0, "&lt;entity name='zombieFootballPlayerFeral' prob='" &amp; ROUND(BMHordeData!I51,3) &amp; "' /&gt;", "")</f>
        <v>&lt;entity name='zombieFootballPlayerFeral' prob='0.175' /&gt;</v>
      </c>
      <c r="J51" t="str">
        <f>IF(BMHordeData!J51 &lt;&gt; 0, "&lt;entity name='zombieFemaleFat' prob='" &amp; BMHordeData!J51 &amp; "' /&gt;", "")</f>
        <v>&lt;entity name='zombieFemaleFat' prob='0.94' /&gt;</v>
      </c>
      <c r="K51" t="str">
        <f>IF(BMHordeData!K51 &lt;&gt; 0, "&lt;entity name='zombieFemaleFatFeral' prob='" &amp; ROUND(BMHordeData!K51,3) &amp; "' /&gt;", "")</f>
        <v>&lt;entity name='zombieFemaleFatFeral' prob='0.45' /&gt;</v>
      </c>
      <c r="L51" t="str">
        <f>IF(BMHordeData!L51 &lt;&gt; 0, "&lt;entity name='zombieFemaleFatRadiated' prob='" &amp; ROUND(BMHordeData!L51,3) &amp; "' /&gt;", "")</f>
        <v>&lt;entity name='zombieFemaleFatRadiated' prob='0.175' /&gt;</v>
      </c>
      <c r="M51" t="str">
        <f>IF(BMHordeData!M51 &lt;&gt; 0, "&lt;entity name='zombieJoe' prob='" &amp; ROUND(BMHordeData!M51,3) &amp; "' /&gt;", "")</f>
        <v>&lt;entity name='zombieJoe' prob='0.65' /&gt;</v>
      </c>
      <c r="N51" t="str">
        <f>IF(BMHordeData!N51 &lt;&gt; 0, "&lt;entity name='zombieJoeFeral' prob='" &amp; ROUND(BMHordeData!N51,3) &amp; "' /&gt;", "")</f>
        <v>&lt;entity name='zombieJoeFeral' prob='0.45' /&gt;</v>
      </c>
      <c r="O51" t="str">
        <f>IF(BMHordeData!O51 &lt;&gt; 0, "&lt;entity name='zombieJoeRadiated' prob='" &amp; ROUND(BMHordeData!O51,) &amp; "' /&gt;", "")</f>
        <v>&lt;entity name='zombieJoeRadiated' prob='0' /&gt;</v>
      </c>
      <c r="P51" t="str">
        <f>IF(BMHordeData!P51 &lt;&gt; 0, "&lt;entity name='zombieJoe' prob='" &amp; ROUND(BMHordeData!P51,3) &amp; "' /&gt;", "")</f>
        <v>&lt;entity name='zombieJoe' prob='0.65' /&gt;</v>
      </c>
      <c r="Q51" t="str">
        <f>IF(BMHordeData!Q51 &lt;&gt; 0, "&lt;entity name='zombieJoeFeral' prob='" &amp; ROUND(BMHordeData!Q51,3) &amp; "' /&gt;", "")</f>
        <v>&lt;entity name='zombieJoeFeral' prob='0.45' /&gt;</v>
      </c>
      <c r="R51" t="str">
        <f>IF(BMHordeData!R51 &lt;&gt; 0, "&lt;entity name='zombieJoeRadiated' prob='" &amp; ROUND(BMHordeData!R51,3) &amp; "' /&gt;", "")</f>
        <v>&lt;entity name='zombieJoeRadiated' prob='0.175' /&gt;</v>
      </c>
      <c r="S51" t="str">
        <f>IF(BMHordeData!S51 &lt;&gt; 0, "&lt;entity name='zombieArlene' prob='" &amp; ROUND(BMHordeData!S51,3) &amp; "' /&gt;", "")</f>
        <v>&lt;entity name='zombieArlene' prob='0.65' /&gt;</v>
      </c>
      <c r="T51" t="str">
        <f>IF(BMHordeData!T51 &lt;&gt; 0, "&lt;entity name='zombieArleneFeral' prob='" &amp; ROUND(BMHordeData!T51,3) &amp; "' /&gt;", "")</f>
        <v>&lt;entity name='zombieArleneFeral' prob='0.45' /&gt;</v>
      </c>
      <c r="U51" t="str">
        <f>IF(BMHordeData!U51 &lt;&gt; 0, "&lt;entity name='zombieArleneRadiated' prob='" &amp; ROUND(BMHordeData!U51,3) &amp; "' /&gt;", "")</f>
        <v>&lt;entity name='zombieArleneRadiated' prob='0.175' /&gt;</v>
      </c>
      <c r="V51" t="str">
        <f>IF(BMHordeData!V51 &lt;&gt; 0, "&lt;entity name='zombieArleneRadiatedHorde' prob='" &amp; ROUND(BMHordeData!V51,3) &amp; "' /&gt;", "")</f>
        <v>&lt;entity name='zombieArleneRadiatedHorde' prob='0.31' /&gt;</v>
      </c>
      <c r="W51" t="str">
        <f>IF(BMHordeData!W51 &lt;&gt; 0, "&lt;entity name='zombieLab' prob='" &amp; ROUND(BMHordeData!W51,3) &amp; "' /&gt;", "")</f>
        <v>&lt;entity name='zombieLab' prob='0.65' /&gt;</v>
      </c>
      <c r="X51" t="str">
        <f>IF(BMHordeData!X51 &lt;&gt; 0, "&lt;entity name='zombieLabFeral' prob='" &amp; ROUND(BMHordeData!X51,3) &amp; "' /&gt;", "")</f>
        <v>&lt;entity name='zombieLabFeral' prob='0.45' /&gt;</v>
      </c>
      <c r="Y51" t="str">
        <f>IF(BMHordeData!Y51 &lt;&gt; 0, "&lt;entity name='zombieLabRadiated' prob='" &amp; ROUND(BMHordeData!Y51,3) &amp; "' /&gt;", "")</f>
        <v>&lt;entity name='zombieLabRadiated' prob='0.175' /&gt;</v>
      </c>
      <c r="Z51" t="str">
        <f>IF(BMHordeData!Z51 &lt;&gt; 0, "&lt;entity name='zombieDarlene' prob='" &amp; ROUND(BMHordeData!Z51,3) &amp; "' /&gt;", "")</f>
        <v>&lt;entity name='zombieDarlene' prob='0.65' /&gt;</v>
      </c>
      <c r="AA51" t="str">
        <f>IF(BMHordeData!AA51 &lt;&gt; 0, "&lt;entity name='zombieDarleneFeral' prob='" &amp; ROUND(BMHordeData!AA51,3) &amp; "' /&gt;", "")</f>
        <v>&lt;entity name='zombieDarleneFeral' prob='0.45' /&gt;</v>
      </c>
      <c r="AB51" t="str">
        <f>IF(BMHordeData!AB51 &lt;&gt; 0, "&lt;entity name='zombieDarleneRadiated' prob='" &amp; ROUND(BMHordeData!AB51,3) &amp; "' /&gt;", "")</f>
        <v>&lt;entity name='zombieDarleneRadiated' prob='0.175' /&gt;</v>
      </c>
      <c r="AC51" t="str">
        <f>IF(BMHordeData!AC51 &lt;&gt; 0, "&lt;entity name='zombieMarlene' prob='" &amp; ROUND(BMHordeData!AC51,3) &amp; "' /&gt;", "")</f>
        <v>&lt;entity name='zombieMarlene' prob='0.65' /&gt;</v>
      </c>
      <c r="AD51" t="str">
        <f>IF(BMHordeData!AD51 &lt;&gt; 0, "&lt;entity name='zombieMarleneFeral' prob='" &amp; ROUND(BMHordeData!AD51,3) &amp; "' /&gt;", "")</f>
        <v>&lt;entity name='zombieMarleneFeral' prob='0.45' /&gt;</v>
      </c>
      <c r="AE51" t="str">
        <f>IF(BMHordeData!AE51 &lt;&gt; 0, "&lt;entity name='zombieMarleneRadiated' prob='" &amp; ROUND(BMHordeData!AE51,3) &amp; "' /&gt;", "")</f>
        <v>&lt;entity name='zombieMarleneRadiated' prob='0.175' /&gt;</v>
      </c>
      <c r="AF51" t="str">
        <f>IF(BMHordeData!AF51 &lt;&gt; 0, "&lt;entity name='zombieYo' prob='" &amp; ROUND(BMHordeData!AF51,3) &amp; "' /&gt;", "")</f>
        <v>&lt;entity name='zombieYo' prob='0.65' /&gt;</v>
      </c>
      <c r="AG51" t="str">
        <f>IF(BMHordeData!AG51 &lt;&gt; 0, "&lt;entity name='zombieYoFeral' prob='" &amp; ROUND(BMHordeData!AG51,3) &amp; "' /&gt;", "")</f>
        <v>&lt;entity name='zombieYoFeral' prob='0.45' /&gt;</v>
      </c>
      <c r="AH51" t="str">
        <f>IF(BMHordeData!AH51 &lt;&gt; 0, "&lt;entity name='zombieYoRadiated' prob='" &amp; ROUND(BMHordeData!AH51,3) &amp; "' /&gt;", "")</f>
        <v>&lt;entity name='zombieYoRadiated' prob='0.175' /&gt;</v>
      </c>
      <c r="AI51" t="str">
        <f>IF(BMHordeData!AI51 &lt;&gt; 0, "&lt;entity name='zombieSteve' prob='" &amp; ROUND(BMHordeData!AI51,3) &amp; "' /&gt;", "")</f>
        <v>&lt;entity name='zombieSteve' prob='0.65' /&gt;</v>
      </c>
      <c r="AJ51" t="str">
        <f>IF(BMHordeData!AJ51 &lt;&gt; 0, "&lt;entity name='zombieSteveFeral' prob='" &amp; ROUND(BMHordeData!AJ51,3) &amp; "' /&gt;", "")</f>
        <v>&lt;entity name='zombieSteveFeral' prob='0.45' /&gt;</v>
      </c>
      <c r="AK51" t="str">
        <f>IF(BMHordeData!AK51 &lt;&gt; 0, "&lt;entity name='zombieSteveRadiated' prob='" &amp; ROUND(BMHordeData!AK51,3) &amp; "' /&gt;", "")</f>
        <v>&lt;entity name='zombieSteveRadiated' prob='0.175' /&gt;</v>
      </c>
      <c r="AL51" t="str">
        <f>IF(BMHordeData!AL51 &lt;&gt; 0, "&lt;entity name='zombieSteveCrawler' prob='" &amp; ROUND(BMHordeData!AL51,3) &amp; "' /&gt;", "")</f>
        <v>&lt;entity name='zombieSteveCrawler' prob='0.65' /&gt;</v>
      </c>
      <c r="AM51" t="str">
        <f>IF(BMHordeData!AM51 &lt;&gt; 0, "&lt;entity name='zombieSteveCrawlerFeral' prob='" &amp; BMHordeData!AM51 &amp; "' /&gt;", "")</f>
        <v>&lt;entity name='zombieSteveCrawlerFeral' prob='0.49' /&gt;</v>
      </c>
      <c r="AN51" t="str">
        <f>IF(BMHordeData!AN51 &lt;&gt; 0, "&lt;entity name='zombieBusinessMan' prob='" &amp; ROUND(BMHordeData!AN51,3) &amp; "' /&gt;", "")</f>
        <v>&lt;entity name='zombieBusinessMan' prob='0.65' /&gt;</v>
      </c>
      <c r="AO51" t="str">
        <f>IF(BMHordeData!AO51 &lt;&gt; 0, "&lt;entity name='zombieBusinessManFeral' prob='" &amp; ROUND(BMHordeData!AO51,3) &amp; "' /&gt;", "")</f>
        <v>&lt;entity name='zombieBusinessManFeral' prob='0.45' /&gt;</v>
      </c>
      <c r="AP51" t="str">
        <f>IF(BMHordeData!AP51 &lt;&gt; 0, "&lt;entity name='zombieSnow' prob='" &amp; ROUND(BMHordeData!AP51,3) &amp; "' /&gt;", "")</f>
        <v>&lt;entity name='zombieSnow' prob='0.74' /&gt;</v>
      </c>
      <c r="AQ51" t="str">
        <f>IF(BMHordeData!AQ51 &lt;&gt; 0, "&lt;entity name='zombieSnowFeral' prob='" &amp; ROUND(BMHordeData!AQ51,3) &amp; "' /&gt;", "")</f>
        <v>&lt;entity name='zombieSnowFeral' prob='0.37' /&gt;</v>
      </c>
      <c r="AR51" t="str">
        <f>IF(BMHordeData!AR51 &lt;&gt; 0, "&lt;entity name='zombieSpider' prob='" &amp; ROUND(BMHordeData!AR51,3) &amp; "' /&gt;", "")</f>
        <v>&lt;entity name='zombieSpider' prob='0.855' /&gt;</v>
      </c>
      <c r="AS51" t="str">
        <f>IF(BMHordeData!AS51 &lt;&gt; 0, "&lt;entity name='zombieSpiderFeral' prob='" &amp; ROUND(BMHordeData!AS51,3) &amp; "' /&gt;", "")</f>
        <v>&lt;entity name='zombieSpiderFeral' prob='0.44' /&gt;</v>
      </c>
      <c r="AT51" t="str">
        <f>IF(BMHordeData!AT51 &lt;&gt; 0, "&lt;entity name='zombieSpiderRadiated' prob='" &amp; ROUND(BMHordeData!AT51,3) &amp; "' /&gt;", "")</f>
        <v>&lt;entity name='zombieSpiderRadiated' prob='0.175' /&gt;</v>
      </c>
      <c r="AU51" t="str">
        <f>IF(BMHordeData!AU51 &lt;&gt; 0, "&lt;entity name='zombieBurnt' prob='" &amp; ROUND(BMHordeData!AU51,3) &amp; "' /&gt;", "")</f>
        <v>&lt;entity name='zombieBurnt' prob='0.76' /&gt;</v>
      </c>
      <c r="AV51" t="str">
        <f>IF(BMHordeData!AV51 &lt;&gt; 0, "&lt;entity name='zombieBurnt' prob='" &amp; ROUND(BMHordeData!AV51,3) &amp; "' /&gt;", "")</f>
        <v>&lt;entity name='zombieBurnt' prob='0.37' /&gt;</v>
      </c>
      <c r="AW51" t="str">
        <f>IF(BMHordeData!AW51 &lt;&gt; 0, "&lt;entity name='zombieNurse' prob='" &amp; ROUND(BMHordeData!AW51,3) &amp; "' /&gt;", "")</f>
        <v>&lt;entity name='zombieNurse' prob='0.65' /&gt;</v>
      </c>
      <c r="AX51" t="str">
        <f>IF(BMHordeData!AX51 &lt;&gt; 0, "&lt;entity name='zombieNurseFeral' prob='" &amp; ROUND(BMHordeData!AX51,3) &amp; "' /&gt;", "")</f>
        <v>&lt;entity name='zombieNurseFeral' prob='0.45' /&gt;</v>
      </c>
      <c r="AY51" t="str">
        <f>IF(BMHordeData!AY51 &lt;&gt; 0, "&lt;entity name='zombieFatHawaiian' prob='" &amp; ROUND(BMHordeData!AY51,3) &amp; "' /&gt;", "")</f>
        <v>&lt;entity name='zombieFatHawaiian' prob='0.76' /&gt;</v>
      </c>
      <c r="AZ51" t="str">
        <f>IF(BMHordeData!AZ51 &lt;&gt; 0, "&lt;entity name='zombieFatHawaiianFeral' prob='" &amp; ROUND(BMHordeData!AZ51,3) &amp; "' /&gt;", "")</f>
        <v>&lt;entity name='zombieFatHawaiianFeral' prob='0.44' /&gt;</v>
      </c>
      <c r="BA51" t="str">
        <f>IF(BMHordeData!BA51 &lt;&gt; 0, "&lt;entity name='zombieFatCop' prob='" &amp; ROUND(BMHordeData!BA51,3) &amp; "' /&gt;", "")</f>
        <v>&lt;entity name='zombieFatCop' prob='0.54' /&gt;</v>
      </c>
      <c r="BB51" t="str">
        <f>IF(BMHordeData!BB51 &lt;&gt; 0, "&lt;entity name='zombieFatCopFeral' prob='" &amp; ROUND(BMHordeData!BB51,3) &amp; "' /&gt;", "")</f>
        <v>&lt;entity name='zombieFatCopFeral' prob='0.35' /&gt;</v>
      </c>
      <c r="BC51" t="str">
        <f>IF(BMHordeData!BC51 &lt;&gt; 0, "&lt;entity name='zombieFatCopRadiated' prob='" &amp; ROUND(BMHordeData!BC51,3) &amp; "' /&gt;", "")</f>
        <v>&lt;entity name='zombieFatCopRadiated' prob='0.072' /&gt;</v>
      </c>
      <c r="BD51" t="str">
        <f>IF(BMHordeData!BD51 &lt;&gt; 0, "&lt;entity name='zombieMaleHazmat' prob='" &amp; ROUND(BMHordeData!BD51,3) &amp; "' /&gt;", "")</f>
        <v>&lt;entity name='zombieMaleHazmat' prob='0.76' /&gt;</v>
      </c>
      <c r="BE51" t="str">
        <f>IF(BMHordeData!BE51 &lt;&gt; 0, "&lt;entity name='zombieMaleHazmat' prob='" &amp; ROUND(BMHordeData!BE51,3) &amp; "' /&gt;", "")</f>
        <v>&lt;entity name='zombieMaleHazmat' prob='0.37' /&gt;</v>
      </c>
      <c r="BF51" t="str">
        <f>IF(BMHordeData!BF51 &lt;&gt; 0, "&lt;entity name='zombieUtilityWorker' prob='" &amp; ROUND(BMHordeData!BF51,3) &amp; "' /&gt;", "")</f>
        <v>&lt;entity name='zombieUtilityWorker' prob='0.76' /&gt;</v>
      </c>
      <c r="BG51" t="str">
        <f>IF(BMHordeData!BG51 &lt;&gt; 0, "&lt;entity name='zombieUtilityWorkerFeral' prob='" &amp; ROUND(BMHordeData!BG51,3) &amp; "' /&gt;", "")</f>
        <v>&lt;entity name='zombieUtilityWorkerFeral' prob='0.35' /&gt;</v>
      </c>
      <c r="BH51" t="str">
        <f>IF(BMHordeData!BH51 &lt;&gt; 0, "&lt;entity name='zombieSoldier' prob='" &amp; ROUND(BMHordeData!BH51,3) &amp; "' /&gt;", "")</f>
        <v>&lt;entity name='zombieSoldier' prob='0.54' /&gt;</v>
      </c>
      <c r="BI51" t="str">
        <f>IF(BMHordeData!BI51 &lt;&gt; 0, "&lt;entity name='zombieSoldierFeral' prob='" &amp; ROUND(BMHordeData!BI51,3) &amp; "' /&gt;", "")</f>
        <v>&lt;entity name='zombieSoldierFeral' prob='0.175' /&gt;</v>
      </c>
      <c r="BJ51" t="str">
        <f>IF(BMHordeData!BJ51 &lt;&gt; 0, "&lt;entity name='zombieSoldierRadiated' prob='" &amp; ROUND(BMHordeData!BJ51,3) &amp; "' /&gt;", "")</f>
        <v>&lt;entity name='zombieSoldierRadiated' prob='0.12' /&gt;</v>
      </c>
      <c r="BK51" t="str">
        <f>IF(BMHordeData!BK51 &lt;&gt; 0, "&lt;entity name='zombieDemolition' prob='" &amp; ROUND(BMHordeData!BK51,3) &amp; "' /&gt;", "")</f>
        <v>&lt;entity name='zombieDemolition' prob='0.45' /&gt;</v>
      </c>
      <c r="BL51" t="str">
        <f>IF(BMHordeData!BL51 &lt;&gt; 0, "&lt;entity name='zombieDemolitionFeral' prob='" &amp; ROUND(BMHordeData!BL51,3) &amp; "' /&gt;", "")</f>
        <v>&lt;entity name='zombieDemolitionFeral' prob='0.036' /&gt;</v>
      </c>
      <c r="BM51" t="str">
        <f>IF(BMHordeData!BM51 &lt;&gt; 0, "&lt;entity name='zombieSkateboarder' prob='" &amp; ROUND(BMHordeData!BM51,3) &amp; "' /&gt;", "")</f>
        <v>&lt;entity name='zombieSkateboarder' prob='0.65' /&gt;</v>
      </c>
      <c r="BN51" t="str">
        <f>IF(BMHordeData!BN51 &lt;&gt; 0, "&lt;entity name='zombieSkateboarderFeral' prob='" &amp; ROUND(BMHordeData!BN51,3) &amp; "' /&gt;", "")</f>
        <v>&lt;entity name='zombieSkateboarderFeral' prob='0.45' /&gt;</v>
      </c>
      <c r="BO51" t="str">
        <f>IF(BMHordeData!BO51 &lt;&gt; 0, "&lt;entity name='zombieSkateboarderRadiated' prob='" &amp; ROUND(BMHordeData!BO51,3) &amp; "' /&gt;", "")</f>
        <v>&lt;entity name='zombieSkateboarderRadiated' prob='0.175' /&gt;</v>
      </c>
      <c r="BP51" t="str">
        <f>IF(BMHordeData!BP51 &lt;&gt; 0, "&lt;entity name='zombieCheerleader' prob='" &amp; ROUND(BMHordeData!BP51,3) &amp; "' /&gt;", "")</f>
        <v>&lt;entity name='zombieCheerleader' prob='0.65' /&gt;</v>
      </c>
      <c r="BQ51" t="str">
        <f>IF(BMHordeData!BQ51 &lt;&gt; 0, "&lt;entity name='zombieCheerleaderFeral' prob='" &amp; ROUND(BMHordeData!BQ51,3) &amp; "' /&gt;", "")</f>
        <v>&lt;entity name='zombieCheerleaderFeral' prob='0.45' /&gt;</v>
      </c>
      <c r="BR51" t="str">
        <f>IF(BMHordeData!BR51 &lt;&gt; 0, "&lt;entity name='zombieCheerleaderRadiated' prob='" &amp; ROUND(BMHordeData!BR51,3) &amp; "' /&gt;", "")</f>
        <v>&lt;entity name='zombieCheerleaderRadiated' prob='0.175' /&gt;</v>
      </c>
      <c r="BS51" t="str">
        <f>IF(BMHordeData!BS51 &lt;&gt; 0, "&lt;entity name='zombieOldTimer' prob='" &amp; ROUND(BMHordeData!BS51,3) &amp; "' /&gt;", "")</f>
        <v>&lt;entity name='zombieOldTimer' prob='0.65' /&gt;</v>
      </c>
      <c r="BT51" t="str">
        <f>IF(BMHordeData!BT51 &lt;&gt; 0, "&lt;entity name='zombieOldTimerFeral' prob='" &amp; ROUND(BMHordeData!BT51,3) &amp; "' /&gt;", "")</f>
        <v>&lt;entity name='zombieOldTimerFeral' prob='0.45' /&gt;</v>
      </c>
      <c r="BU51" t="str">
        <f>IF(BMHordeData!BU51 &lt;&gt; 0, "&lt;entity name='zombieOldTimerRadiated' prob='" &amp; ROUND(BMHordeData!BU51,3) &amp; "' /&gt;", "")</f>
        <v>&lt;entity name='zombieOldTimerRadiated' prob='0.175' /&gt;</v>
      </c>
      <c r="BV51" t="str">
        <f>IF(BMHordeData!BV51 &lt;&gt; 0, "&lt;entity name='zombieBiker' prob='" &amp; ROUND(BMHordeData!BV51,3) &amp; "' /&gt;", "")</f>
        <v>&lt;entity name='zombieBiker' prob='0.54' /&gt;</v>
      </c>
      <c r="BW51" t="str">
        <f>IF(BMHordeData!BW51 &lt;&gt; 0, "&lt;entity name='zombieBikerFeral' prob='" &amp; ROUND(BMHordeData!BW51,3) &amp; "' /&gt;", "")</f>
        <v>&lt;entity name='zombieBikerFeral' prob='0.35' /&gt;</v>
      </c>
      <c r="BX51" t="str">
        <f>IF(BMHordeData!BX51 &lt;&gt; 0, "&lt;entity name='zombieBikerRadiated' prob='" &amp; ROUND(BMHordeData!BX51,3) &amp; "' /&gt;", "")</f>
        <v>&lt;entity name='zombieBikerRadiated' prob='0.12' /&gt;</v>
      </c>
      <c r="BY51" t="str">
        <f>IF(BMHordeData!BY51 &lt;&gt; 0, "&lt;entity name='zombieFarmer' prob='" &amp; ROUND(BMHordeData!BY51,3) &amp; "' /&gt;", "")</f>
        <v>&lt;entity name='zombieFarmer' prob='0.76' /&gt;</v>
      </c>
      <c r="BZ51" t="str">
        <f>IF(BMHordeData!BZ51 &lt;&gt; 0, "&lt;entity name='zombieFarmerFeral' prob='" &amp; ROUND(BMHordeData!BZ51,3) &amp; "' /&gt;", "")</f>
        <v>&lt;entity name='zombieFarmerFeral' prob='0.45' /&gt;</v>
      </c>
      <c r="CA51" t="str">
        <f>IF(BMHordeData!CA51 &lt;&gt; 0, "&lt;entity name='zombieStripper' prob='" &amp; ROUND(BMHordeData!CA51,3) &amp; "' /&gt;", "")</f>
        <v/>
      </c>
      <c r="CB51" t="str">
        <f>IF(BMHordeData!CB51 &lt;&gt; 0, "&lt;entity name='zombieStripperFeral' prob='" &amp; ROUND(BMHordeData!CB51,3) &amp; "' /&gt;", "")</f>
        <v/>
      </c>
      <c r="CC51" t="str">
        <f>IF(BMHordeData!CC51 &lt;&gt; 0, "&lt;entity name='animalZombieBear' prob='" &amp; ROUND(BMHordeData!CC51,3) &amp; "' /&gt;", "")</f>
        <v>&lt;entity name='animalZombieBear' prob='0.35' /&gt;</v>
      </c>
      <c r="CD51" t="str">
        <f>IF(BMHordeData!CD51 &lt;&gt; 0, "&lt;entity name='animalZombieBearFeral' prob='" &amp; ROUND(BMHordeData!CD51,3) &amp; "' /&gt;", "")</f>
        <v>&lt;entity name='animalZombieBearFeral' prob='0.048' /&gt;</v>
      </c>
      <c r="CE51" t="str">
        <f>IF(BMHordeData!CE51 &lt;&gt; 0, "&lt;entity name='animalZombieVulture' prob='" &amp; ROUND(BMHordeData!CE51,3) &amp; "' /&gt;", "")</f>
        <v>&lt;entity name='animalZombieVulture' prob='0.855' /&gt;</v>
      </c>
      <c r="CF51" t="str">
        <f>IF(BMHordeData!CF51 &lt;&gt; 0, "&lt;entity name='animalZombieVultureRadiated' prob='" &amp; ROUND(BMHordeData!CF51,3) &amp; "' /&gt;", "")</f>
        <v>&lt;entity name='animalZombieVultureRadiated' prob='0.24' /&gt;</v>
      </c>
      <c r="CG51" t="str">
        <f>IF(BMHordeData!CG51 &lt;&gt; 0, "&lt;entity name='animalZombieDog' prob='" &amp; ROUND(BMHordeData!CG51,3) &amp; "' /&gt;", "")</f>
        <v>&lt;entity name='animalZombieDog' prob='0.94' /&gt;</v>
      </c>
      <c r="CH51" t="str">
        <f>IF(BMHordeData!CH51 &lt;&gt; 0, "&lt;entity name='animalBossGrace' prob='" &amp; ROUND(BMHordeData!CH51,3) &amp; "' /&gt;", "")</f>
        <v>&lt;entity name='animalBossGrace' prob='0.01' /&gt;</v>
      </c>
      <c r="CI51" t="s">
        <v>86</v>
      </c>
    </row>
    <row r="52" spans="1:87" x14ac:dyDescent="0.25">
      <c r="A52" t="str">
        <f>"&lt;entitygroup name='feralHordeStageGS" &amp; BMHordeData!A52 &amp; "'&gt;"</f>
        <v>&lt;entitygroup name='feralHordeStageGS287'&gt;</v>
      </c>
      <c r="B52" t="str">
        <f>IF(BMHordeData!B52 &lt;&gt; 0, "&lt;entity name='zombieWight' prob='" &amp; ROUND(BMHordeData!B52,3) &amp; "' /&gt;", "")</f>
        <v>&lt;entity name='zombieWight' prob='0.95' /&gt;</v>
      </c>
      <c r="C52" t="str">
        <f>IF(BMHordeData!C52 &lt;&gt; 0, "&lt;entity name='zombieWightFeral' prob='" &amp; ROUND(BMHordeData!C52, 3) &amp; "' /&gt;", "")</f>
        <v>&lt;entity name='zombieWightFeral' prob='0.46' /&gt;</v>
      </c>
      <c r="D52" t="str">
        <f>IF(BMHordeData!D52 &lt;&gt; 0, "&lt;entity name='zombieWightRadiated' prob='" &amp; ROUND(BMHordeData!D52,3) &amp; "' /&gt;", "")</f>
        <v>&lt;entity name='zombieWightRadiated' prob='0.155' /&gt;</v>
      </c>
      <c r="E52" t="str">
        <f>IF(BMHordeData!E52 &lt;&gt; 0, "&lt;entity name='zombieBoe' prob='" &amp; ROUND(BMHordeData!E52,3) &amp; "' /&gt;", "")</f>
        <v>&lt;entity name='zombieBoe' prob='0.64' /&gt;</v>
      </c>
      <c r="F52" t="str">
        <f>IF(BMHordeData!F52 &lt;&gt; 0, "&lt;entity name='zombieBoeFeral' prob='" &amp; ROUND(BMHordeData!F52,3) &amp; "' /&gt;", "")</f>
        <v>&lt;entity name='zombieBoeFeral' prob='0.46' /&gt;</v>
      </c>
      <c r="G52" t="str">
        <f>IF(BMHordeData!G52 &lt;&gt; 0, "&lt;entity name='zombieBoeRadiated' prob='" &amp; ROUND(BMHordeData!G52,3) &amp; "' /&gt;", "")</f>
        <v>&lt;entity name='zombieBoeRadiated' prob='0.18' /&gt;</v>
      </c>
      <c r="H52" t="str">
        <f>IF(BMHordeData!H52 &lt;&gt; 0, "&lt;entity name='zombieFootballPlayer' prob='" &amp; ROUND(BMHordeData!H52,3) &amp; "' /&gt;", "")</f>
        <v>&lt;entity name='zombieFootballPlayer' prob='0.65' /&gt;</v>
      </c>
      <c r="I52" t="str">
        <f>IF(BMHordeData!I52 &lt;&gt; 0, "&lt;entity name='zombieFootballPlayerFeral' prob='" &amp; ROUND(BMHordeData!I52,3) &amp; "' /&gt;", "")</f>
        <v>&lt;entity name='zombieFootballPlayerFeral' prob='0.18' /&gt;</v>
      </c>
      <c r="J52" t="str">
        <f>IF(BMHordeData!J52 &lt;&gt; 0, "&lt;entity name='zombieFemaleFat' prob='" &amp; BMHordeData!J52 &amp; "' /&gt;", "")</f>
        <v>&lt;entity name='zombieFemaleFat' prob='0.95' /&gt;</v>
      </c>
      <c r="K52" t="str">
        <f>IF(BMHordeData!K52 &lt;&gt; 0, "&lt;entity name='zombieFemaleFatFeral' prob='" &amp; ROUND(BMHordeData!K52,3) &amp; "' /&gt;", "")</f>
        <v>&lt;entity name='zombieFemaleFatFeral' prob='0.46' /&gt;</v>
      </c>
      <c r="L52" t="str">
        <f>IF(BMHordeData!L52 &lt;&gt; 0, "&lt;entity name='zombieFemaleFatRadiated' prob='" &amp; ROUND(BMHordeData!L52,3) &amp; "' /&gt;", "")</f>
        <v>&lt;entity name='zombieFemaleFatRadiated' prob='0.18' /&gt;</v>
      </c>
      <c r="M52" t="str">
        <f>IF(BMHordeData!M52 &lt;&gt; 0, "&lt;entity name='zombieJoe' prob='" &amp; ROUND(BMHordeData!M52,3) &amp; "' /&gt;", "")</f>
        <v>&lt;entity name='zombieJoe' prob='0.64' /&gt;</v>
      </c>
      <c r="N52" t="str">
        <f>IF(BMHordeData!N52 &lt;&gt; 0, "&lt;entity name='zombieJoeFeral' prob='" &amp; ROUND(BMHordeData!N52,3) &amp; "' /&gt;", "")</f>
        <v>&lt;entity name='zombieJoeFeral' prob='0.46' /&gt;</v>
      </c>
      <c r="O52" t="str">
        <f>IF(BMHordeData!O52 &lt;&gt; 0, "&lt;entity name='zombieJoeRadiated' prob='" &amp; ROUND(BMHordeData!O52,) &amp; "' /&gt;", "")</f>
        <v>&lt;entity name='zombieJoeRadiated' prob='0' /&gt;</v>
      </c>
      <c r="P52" t="str">
        <f>IF(BMHordeData!P52 &lt;&gt; 0, "&lt;entity name='zombieJoe' prob='" &amp; ROUND(BMHordeData!P52,3) &amp; "' /&gt;", "")</f>
        <v>&lt;entity name='zombieJoe' prob='0.64' /&gt;</v>
      </c>
      <c r="Q52" t="str">
        <f>IF(BMHordeData!Q52 &lt;&gt; 0, "&lt;entity name='zombieJoeFeral' prob='" &amp; ROUND(BMHordeData!Q52,3) &amp; "' /&gt;", "")</f>
        <v>&lt;entity name='zombieJoeFeral' prob='0.46' /&gt;</v>
      </c>
      <c r="R52" t="str">
        <f>IF(BMHordeData!R52 &lt;&gt; 0, "&lt;entity name='zombieJoeRadiated' prob='" &amp; ROUND(BMHordeData!R52,3) &amp; "' /&gt;", "")</f>
        <v>&lt;entity name='zombieJoeRadiated' prob='0.18' /&gt;</v>
      </c>
      <c r="S52" t="str">
        <f>IF(BMHordeData!S52 &lt;&gt; 0, "&lt;entity name='zombieArlene' prob='" &amp; ROUND(BMHordeData!S52,3) &amp; "' /&gt;", "")</f>
        <v>&lt;entity name='zombieArlene' prob='0.64' /&gt;</v>
      </c>
      <c r="T52" t="str">
        <f>IF(BMHordeData!T52 &lt;&gt; 0, "&lt;entity name='zombieArleneFeral' prob='" &amp; ROUND(BMHordeData!T52,3) &amp; "' /&gt;", "")</f>
        <v>&lt;entity name='zombieArleneFeral' prob='0.46' /&gt;</v>
      </c>
      <c r="U52" t="str">
        <f>IF(BMHordeData!U52 &lt;&gt; 0, "&lt;entity name='zombieArleneRadiated' prob='" &amp; ROUND(BMHordeData!U52,3) &amp; "' /&gt;", "")</f>
        <v>&lt;entity name='zombieArleneRadiated' prob='0.18' /&gt;</v>
      </c>
      <c r="V52" t="str">
        <f>IF(BMHordeData!V52 &lt;&gt; 0, "&lt;entity name='zombieArleneRadiatedHorde' prob='" &amp; ROUND(BMHordeData!V52,3) &amp; "' /&gt;", "")</f>
        <v>&lt;entity name='zombieArleneRadiatedHorde' prob='0.3' /&gt;</v>
      </c>
      <c r="W52" t="str">
        <f>IF(BMHordeData!W52 &lt;&gt; 0, "&lt;entity name='zombieLab' prob='" &amp; ROUND(BMHordeData!W52,3) &amp; "' /&gt;", "")</f>
        <v>&lt;entity name='zombieLab' prob='0.64' /&gt;</v>
      </c>
      <c r="X52" t="str">
        <f>IF(BMHordeData!X52 &lt;&gt; 0, "&lt;entity name='zombieLabFeral' prob='" &amp; ROUND(BMHordeData!X52,3) &amp; "' /&gt;", "")</f>
        <v>&lt;entity name='zombieLabFeral' prob='0.46' /&gt;</v>
      </c>
      <c r="Y52" t="str">
        <f>IF(BMHordeData!Y52 &lt;&gt; 0, "&lt;entity name='zombieLabRadiated' prob='" &amp; ROUND(BMHordeData!Y52,3) &amp; "' /&gt;", "")</f>
        <v>&lt;entity name='zombieLabRadiated' prob='0.18' /&gt;</v>
      </c>
      <c r="Z52" t="str">
        <f>IF(BMHordeData!Z52 &lt;&gt; 0, "&lt;entity name='zombieDarlene' prob='" &amp; ROUND(BMHordeData!Z52,3) &amp; "' /&gt;", "")</f>
        <v>&lt;entity name='zombieDarlene' prob='0.64' /&gt;</v>
      </c>
      <c r="AA52" t="str">
        <f>IF(BMHordeData!AA52 &lt;&gt; 0, "&lt;entity name='zombieDarleneFeral' prob='" &amp; ROUND(BMHordeData!AA52,3) &amp; "' /&gt;", "")</f>
        <v>&lt;entity name='zombieDarleneFeral' prob='0.46' /&gt;</v>
      </c>
      <c r="AB52" t="str">
        <f>IF(BMHordeData!AB52 &lt;&gt; 0, "&lt;entity name='zombieDarleneRadiated' prob='" &amp; ROUND(BMHordeData!AB52,3) &amp; "' /&gt;", "")</f>
        <v>&lt;entity name='zombieDarleneRadiated' prob='0.18' /&gt;</v>
      </c>
      <c r="AC52" t="str">
        <f>IF(BMHordeData!AC52 &lt;&gt; 0, "&lt;entity name='zombieMarlene' prob='" &amp; ROUND(BMHordeData!AC52,3) &amp; "' /&gt;", "")</f>
        <v>&lt;entity name='zombieMarlene' prob='0.64' /&gt;</v>
      </c>
      <c r="AD52" t="str">
        <f>IF(BMHordeData!AD52 &lt;&gt; 0, "&lt;entity name='zombieMarleneFeral' prob='" &amp; ROUND(BMHordeData!AD52,3) &amp; "' /&gt;", "")</f>
        <v>&lt;entity name='zombieMarleneFeral' prob='0.46' /&gt;</v>
      </c>
      <c r="AE52" t="str">
        <f>IF(BMHordeData!AE52 &lt;&gt; 0, "&lt;entity name='zombieMarleneRadiated' prob='" &amp; ROUND(BMHordeData!AE52,3) &amp; "' /&gt;", "")</f>
        <v>&lt;entity name='zombieMarleneRadiated' prob='0.18' /&gt;</v>
      </c>
      <c r="AF52" t="str">
        <f>IF(BMHordeData!AF52 &lt;&gt; 0, "&lt;entity name='zombieYo' prob='" &amp; ROUND(BMHordeData!AF52,3) &amp; "' /&gt;", "")</f>
        <v>&lt;entity name='zombieYo' prob='0.64' /&gt;</v>
      </c>
      <c r="AG52" t="str">
        <f>IF(BMHordeData!AG52 &lt;&gt; 0, "&lt;entity name='zombieYoFeral' prob='" &amp; ROUND(BMHordeData!AG52,3) &amp; "' /&gt;", "")</f>
        <v>&lt;entity name='zombieYoFeral' prob='0.46' /&gt;</v>
      </c>
      <c r="AH52" t="str">
        <f>IF(BMHordeData!AH52 &lt;&gt; 0, "&lt;entity name='zombieYoRadiated' prob='" &amp; ROUND(BMHordeData!AH52,3) &amp; "' /&gt;", "")</f>
        <v>&lt;entity name='zombieYoRadiated' prob='0.18' /&gt;</v>
      </c>
      <c r="AI52" t="str">
        <f>IF(BMHordeData!AI52 &lt;&gt; 0, "&lt;entity name='zombieSteve' prob='" &amp; ROUND(BMHordeData!AI52,3) &amp; "' /&gt;", "")</f>
        <v>&lt;entity name='zombieSteve' prob='0.64' /&gt;</v>
      </c>
      <c r="AJ52" t="str">
        <f>IF(BMHordeData!AJ52 &lt;&gt; 0, "&lt;entity name='zombieSteveFeral' prob='" &amp; ROUND(BMHordeData!AJ52,3) &amp; "' /&gt;", "")</f>
        <v>&lt;entity name='zombieSteveFeral' prob='0.46' /&gt;</v>
      </c>
      <c r="AK52" t="str">
        <f>IF(BMHordeData!AK52 &lt;&gt; 0, "&lt;entity name='zombieSteveRadiated' prob='" &amp; ROUND(BMHordeData!AK52,3) &amp; "' /&gt;", "")</f>
        <v>&lt;entity name='zombieSteveRadiated' prob='0.18' /&gt;</v>
      </c>
      <c r="AL52" t="str">
        <f>IF(BMHordeData!AL52 &lt;&gt; 0, "&lt;entity name='zombieSteveCrawler' prob='" &amp; ROUND(BMHordeData!AL52,3) &amp; "' /&gt;", "")</f>
        <v>&lt;entity name='zombieSteveCrawler' prob='0.64' /&gt;</v>
      </c>
      <c r="AM52" t="str">
        <f>IF(BMHordeData!AM52 &lt;&gt; 0, "&lt;entity name='zombieSteveCrawlerFeral' prob='" &amp; BMHordeData!AM52 &amp; "' /&gt;", "")</f>
        <v>&lt;entity name='zombieSteveCrawlerFeral' prob='0.5' /&gt;</v>
      </c>
      <c r="AN52" t="str">
        <f>IF(BMHordeData!AN52 &lt;&gt; 0, "&lt;entity name='zombieBusinessMan' prob='" &amp; ROUND(BMHordeData!AN52,3) &amp; "' /&gt;", "")</f>
        <v>&lt;entity name='zombieBusinessMan' prob='0.64' /&gt;</v>
      </c>
      <c r="AO52" t="str">
        <f>IF(BMHordeData!AO52 &lt;&gt; 0, "&lt;entity name='zombieBusinessManFeral' prob='" &amp; ROUND(BMHordeData!AO52,3) &amp; "' /&gt;", "")</f>
        <v>&lt;entity name='zombieBusinessManFeral' prob='0.46' /&gt;</v>
      </c>
      <c r="AP52" t="str">
        <f>IF(BMHordeData!AP52 &lt;&gt; 0, "&lt;entity name='zombieSnow' prob='" &amp; ROUND(BMHordeData!AP52,3) &amp; "' /&gt;", "")</f>
        <v>&lt;entity name='zombieSnow' prob='0.75' /&gt;</v>
      </c>
      <c r="AQ52" t="str">
        <f>IF(BMHordeData!AQ52 &lt;&gt; 0, "&lt;entity name='zombieSnowFeral' prob='" &amp; ROUND(BMHordeData!AQ52,3) &amp; "' /&gt;", "")</f>
        <v>&lt;entity name='zombieSnowFeral' prob='0.38' /&gt;</v>
      </c>
      <c r="AR52" t="str">
        <f>IF(BMHordeData!AR52 &lt;&gt; 0, "&lt;entity name='zombieSpider' prob='" &amp; ROUND(BMHordeData!AR52,3) &amp; "' /&gt;", "")</f>
        <v>&lt;entity name='zombieSpider' prob='0.85' /&gt;</v>
      </c>
      <c r="AS52" t="str">
        <f>IF(BMHordeData!AS52 &lt;&gt; 0, "&lt;entity name='zombieSpiderFeral' prob='" &amp; ROUND(BMHordeData!AS52,3) &amp; "' /&gt;", "")</f>
        <v>&lt;entity name='zombieSpiderFeral' prob='0.45' /&gt;</v>
      </c>
      <c r="AT52" t="str">
        <f>IF(BMHordeData!AT52 &lt;&gt; 0, "&lt;entity name='zombieSpiderRadiated' prob='" &amp; ROUND(BMHordeData!AT52,3) &amp; "' /&gt;", "")</f>
        <v>&lt;entity name='zombieSpiderRadiated' prob='0.18' /&gt;</v>
      </c>
      <c r="AU52" t="str">
        <f>IF(BMHordeData!AU52 &lt;&gt; 0, "&lt;entity name='zombieBurnt' prob='" &amp; ROUND(BMHordeData!AU52,3) &amp; "' /&gt;", "")</f>
        <v>&lt;entity name='zombieBurnt' prob='0.75' /&gt;</v>
      </c>
      <c r="AV52" t="str">
        <f>IF(BMHordeData!AV52 &lt;&gt; 0, "&lt;entity name='zombieBurnt' prob='" &amp; ROUND(BMHordeData!AV52,3) &amp; "' /&gt;", "")</f>
        <v>&lt;entity name='zombieBurnt' prob='0.38' /&gt;</v>
      </c>
      <c r="AW52" t="str">
        <f>IF(BMHordeData!AW52 &lt;&gt; 0, "&lt;entity name='zombieNurse' prob='" &amp; ROUND(BMHordeData!AW52,3) &amp; "' /&gt;", "")</f>
        <v>&lt;entity name='zombieNurse' prob='0.64' /&gt;</v>
      </c>
      <c r="AX52" t="str">
        <f>IF(BMHordeData!AX52 &lt;&gt; 0, "&lt;entity name='zombieNurseFeral' prob='" &amp; ROUND(BMHordeData!AX52,3) &amp; "' /&gt;", "")</f>
        <v>&lt;entity name='zombieNurseFeral' prob='0.46' /&gt;</v>
      </c>
      <c r="AY52" t="str">
        <f>IF(BMHordeData!AY52 &lt;&gt; 0, "&lt;entity name='zombieFatHawaiian' prob='" &amp; ROUND(BMHordeData!AY52,3) &amp; "' /&gt;", "")</f>
        <v>&lt;entity name='zombieFatHawaiian' prob='0.75' /&gt;</v>
      </c>
      <c r="AZ52" t="str">
        <f>IF(BMHordeData!AZ52 &lt;&gt; 0, "&lt;entity name='zombieFatHawaiianFeral' prob='" &amp; ROUND(BMHordeData!AZ52,3) &amp; "' /&gt;", "")</f>
        <v>&lt;entity name='zombieFatHawaiianFeral' prob='0.45' /&gt;</v>
      </c>
      <c r="BA52" t="str">
        <f>IF(BMHordeData!BA52 &lt;&gt; 0, "&lt;entity name='zombieFatCop' prob='" &amp; ROUND(BMHordeData!BA52,3) &amp; "' /&gt;", "")</f>
        <v>&lt;entity name='zombieFatCop' prob='0.55' /&gt;</v>
      </c>
      <c r="BB52" t="str">
        <f>IF(BMHordeData!BB52 &lt;&gt; 0, "&lt;entity name='zombieFatCopFeral' prob='" &amp; ROUND(BMHordeData!BB52,3) &amp; "' /&gt;", "")</f>
        <v>&lt;entity name='zombieFatCopFeral' prob='0.36' /&gt;</v>
      </c>
      <c r="BC52" t="str">
        <f>IF(BMHordeData!BC52 &lt;&gt; 0, "&lt;entity name='zombieFatCopRadiated' prob='" &amp; ROUND(BMHordeData!BC52,3) &amp; "' /&gt;", "")</f>
        <v>&lt;entity name='zombieFatCopRadiated' prob='0.076' /&gt;</v>
      </c>
      <c r="BD52" t="str">
        <f>IF(BMHordeData!BD52 &lt;&gt; 0, "&lt;entity name='zombieMaleHazmat' prob='" &amp; ROUND(BMHordeData!BD52,3) &amp; "' /&gt;", "")</f>
        <v>&lt;entity name='zombieMaleHazmat' prob='0.75' /&gt;</v>
      </c>
      <c r="BE52" t="str">
        <f>IF(BMHordeData!BE52 &lt;&gt; 0, "&lt;entity name='zombieMaleHazmat' prob='" &amp; ROUND(BMHordeData!BE52,3) &amp; "' /&gt;", "")</f>
        <v>&lt;entity name='zombieMaleHazmat' prob='0.38' /&gt;</v>
      </c>
      <c r="BF52" t="str">
        <f>IF(BMHordeData!BF52 &lt;&gt; 0, "&lt;entity name='zombieUtilityWorker' prob='" &amp; ROUND(BMHordeData!BF52,3) &amp; "' /&gt;", "")</f>
        <v>&lt;entity name='zombieUtilityWorker' prob='0.75' /&gt;</v>
      </c>
      <c r="BG52" t="str">
        <f>IF(BMHordeData!BG52 &lt;&gt; 0, "&lt;entity name='zombieUtilityWorkerFeral' prob='" &amp; ROUND(BMHordeData!BG52,3) &amp; "' /&gt;", "")</f>
        <v>&lt;entity name='zombieUtilityWorkerFeral' prob='0.36' /&gt;</v>
      </c>
      <c r="BH52" t="str">
        <f>IF(BMHordeData!BH52 &lt;&gt; 0, "&lt;entity name='zombieSoldier' prob='" &amp; ROUND(BMHordeData!BH52,3) &amp; "' /&gt;", "")</f>
        <v>&lt;entity name='zombieSoldier' prob='0.55' /&gt;</v>
      </c>
      <c r="BI52" t="str">
        <f>IF(BMHordeData!BI52 &lt;&gt; 0, "&lt;entity name='zombieSoldierFeral' prob='" &amp; ROUND(BMHordeData!BI52,3) &amp; "' /&gt;", "")</f>
        <v>&lt;entity name='zombieSoldierFeral' prob='0.18' /&gt;</v>
      </c>
      <c r="BJ52" t="str">
        <f>IF(BMHordeData!BJ52 &lt;&gt; 0, "&lt;entity name='zombieSoldierRadiated' prob='" &amp; ROUND(BMHordeData!BJ52,3) &amp; "' /&gt;", "")</f>
        <v>&lt;entity name='zombieSoldierRadiated' prob='0.125' /&gt;</v>
      </c>
      <c r="BK52" t="str">
        <f>IF(BMHordeData!BK52 &lt;&gt; 0, "&lt;entity name='zombieDemolition' prob='" &amp; ROUND(BMHordeData!BK52,3) &amp; "' /&gt;", "")</f>
        <v>&lt;entity name='zombieDemolition' prob='0.46' /&gt;</v>
      </c>
      <c r="BL52" t="str">
        <f>IF(BMHordeData!BL52 &lt;&gt; 0, "&lt;entity name='zombieDemolitionFeral' prob='" &amp; ROUND(BMHordeData!BL52,3) &amp; "' /&gt;", "")</f>
        <v>&lt;entity name='zombieDemolitionFeral' prob='0.038' /&gt;</v>
      </c>
      <c r="BM52" t="str">
        <f>IF(BMHordeData!BM52 &lt;&gt; 0, "&lt;entity name='zombieSkateboarder' prob='" &amp; ROUND(BMHordeData!BM52,3) &amp; "' /&gt;", "")</f>
        <v>&lt;entity name='zombieSkateboarder' prob='0.64' /&gt;</v>
      </c>
      <c r="BN52" t="str">
        <f>IF(BMHordeData!BN52 &lt;&gt; 0, "&lt;entity name='zombieSkateboarderFeral' prob='" &amp; ROUND(BMHordeData!BN52,3) &amp; "' /&gt;", "")</f>
        <v>&lt;entity name='zombieSkateboarderFeral' prob='0.46' /&gt;</v>
      </c>
      <c r="BO52" t="str">
        <f>IF(BMHordeData!BO52 &lt;&gt; 0, "&lt;entity name='zombieSkateboarderRadiated' prob='" &amp; ROUND(BMHordeData!BO52,3) &amp; "' /&gt;", "")</f>
        <v>&lt;entity name='zombieSkateboarderRadiated' prob='0.18' /&gt;</v>
      </c>
      <c r="BP52" t="str">
        <f>IF(BMHordeData!BP52 &lt;&gt; 0, "&lt;entity name='zombieCheerleader' prob='" &amp; ROUND(BMHordeData!BP52,3) &amp; "' /&gt;", "")</f>
        <v>&lt;entity name='zombieCheerleader' prob='0.64' /&gt;</v>
      </c>
      <c r="BQ52" t="str">
        <f>IF(BMHordeData!BQ52 &lt;&gt; 0, "&lt;entity name='zombieCheerleaderFeral' prob='" &amp; ROUND(BMHordeData!BQ52,3) &amp; "' /&gt;", "")</f>
        <v>&lt;entity name='zombieCheerleaderFeral' prob='0.46' /&gt;</v>
      </c>
      <c r="BR52" t="str">
        <f>IF(BMHordeData!BR52 &lt;&gt; 0, "&lt;entity name='zombieCheerleaderRadiated' prob='" &amp; ROUND(BMHordeData!BR52,3) &amp; "' /&gt;", "")</f>
        <v>&lt;entity name='zombieCheerleaderRadiated' prob='0.18' /&gt;</v>
      </c>
      <c r="BS52" t="str">
        <f>IF(BMHordeData!BS52 &lt;&gt; 0, "&lt;entity name='zombieOldTimer' prob='" &amp; ROUND(BMHordeData!BS52,3) &amp; "' /&gt;", "")</f>
        <v>&lt;entity name='zombieOldTimer' prob='0.64' /&gt;</v>
      </c>
      <c r="BT52" t="str">
        <f>IF(BMHordeData!BT52 &lt;&gt; 0, "&lt;entity name='zombieOldTimerFeral' prob='" &amp; ROUND(BMHordeData!BT52,3) &amp; "' /&gt;", "")</f>
        <v>&lt;entity name='zombieOldTimerFeral' prob='0.46' /&gt;</v>
      </c>
      <c r="BU52" t="str">
        <f>IF(BMHordeData!BU52 &lt;&gt; 0, "&lt;entity name='zombieOldTimerRadiated' prob='" &amp; ROUND(BMHordeData!BU52,3) &amp; "' /&gt;", "")</f>
        <v>&lt;entity name='zombieOldTimerRadiated' prob='0.18' /&gt;</v>
      </c>
      <c r="BV52" t="str">
        <f>IF(BMHordeData!BV52 &lt;&gt; 0, "&lt;entity name='zombieBiker' prob='" &amp; ROUND(BMHordeData!BV52,3) &amp; "' /&gt;", "")</f>
        <v>&lt;entity name='zombieBiker' prob='0.55' /&gt;</v>
      </c>
      <c r="BW52" t="str">
        <f>IF(BMHordeData!BW52 &lt;&gt; 0, "&lt;entity name='zombieBikerFeral' prob='" &amp; ROUND(BMHordeData!BW52,3) &amp; "' /&gt;", "")</f>
        <v>&lt;entity name='zombieBikerFeral' prob='0.36' /&gt;</v>
      </c>
      <c r="BX52" t="str">
        <f>IF(BMHordeData!BX52 &lt;&gt; 0, "&lt;entity name='zombieBikerRadiated' prob='" &amp; ROUND(BMHordeData!BX52,3) &amp; "' /&gt;", "")</f>
        <v>&lt;entity name='zombieBikerRadiated' prob='0.125' /&gt;</v>
      </c>
      <c r="BY52" t="str">
        <f>IF(BMHordeData!BY52 &lt;&gt; 0, "&lt;entity name='zombieFarmer' prob='" &amp; ROUND(BMHordeData!BY52,3) &amp; "' /&gt;", "")</f>
        <v>&lt;entity name='zombieFarmer' prob='0.75' /&gt;</v>
      </c>
      <c r="BZ52" t="str">
        <f>IF(BMHordeData!BZ52 &lt;&gt; 0, "&lt;entity name='zombieFarmerFeral' prob='" &amp; ROUND(BMHordeData!BZ52,3) &amp; "' /&gt;", "")</f>
        <v>&lt;entity name='zombieFarmerFeral' prob='0.46' /&gt;</v>
      </c>
      <c r="CA52" t="str">
        <f>IF(BMHordeData!CA52 &lt;&gt; 0, "&lt;entity name='zombieStripper' prob='" &amp; ROUND(BMHordeData!CA52,3) &amp; "' /&gt;", "")</f>
        <v/>
      </c>
      <c r="CB52" t="str">
        <f>IF(BMHordeData!CB52 &lt;&gt; 0, "&lt;entity name='zombieStripperFeral' prob='" &amp; ROUND(BMHordeData!CB52,3) &amp; "' /&gt;", "")</f>
        <v/>
      </c>
      <c r="CC52" t="str">
        <f>IF(BMHordeData!CC52 &lt;&gt; 0, "&lt;entity name='animalZombieBear' prob='" &amp; ROUND(BMHordeData!CC52,3) &amp; "' /&gt;", "")</f>
        <v>&lt;entity name='animalZombieBear' prob='0.36' /&gt;</v>
      </c>
      <c r="CD52" t="str">
        <f>IF(BMHordeData!CD52 &lt;&gt; 0, "&lt;entity name='animalZombieBearFeral' prob='" &amp; ROUND(BMHordeData!CD52,3) &amp; "' /&gt;", "")</f>
        <v>&lt;entity name='animalZombieBearFeral' prob='0.05' /&gt;</v>
      </c>
      <c r="CE52" t="str">
        <f>IF(BMHordeData!CE52 &lt;&gt; 0, "&lt;entity name='animalZombieVulture' prob='" &amp; ROUND(BMHordeData!CE52,3) &amp; "' /&gt;", "")</f>
        <v>&lt;entity name='animalZombieVulture' prob='0.85' /&gt;</v>
      </c>
      <c r="CF52" t="str">
        <f>IF(BMHordeData!CF52 &lt;&gt; 0, "&lt;entity name='animalZombieVultureRadiated' prob='" &amp; ROUND(BMHordeData!CF52,3) &amp; "' /&gt;", "")</f>
        <v>&lt;entity name='animalZombieVultureRadiated' prob='0.245' /&gt;</v>
      </c>
      <c r="CG52" t="str">
        <f>IF(BMHordeData!CG52 &lt;&gt; 0, "&lt;entity name='animalZombieDog' prob='" &amp; ROUND(BMHordeData!CG52,3) &amp; "' /&gt;", "")</f>
        <v>&lt;entity name='animalZombieDog' prob='0.95' /&gt;</v>
      </c>
      <c r="CH52" t="str">
        <f>IF(BMHordeData!CH52 &lt;&gt; 0, "&lt;entity name='animalBossGrace' prob='" &amp; ROUND(BMHordeData!CH52,3) &amp; "' /&gt;", "")</f>
        <v>&lt;entity name='animalBossGrace' prob='0.01' /&gt;</v>
      </c>
      <c r="CI52" t="s">
        <v>86</v>
      </c>
    </row>
    <row r="53" spans="1:87" x14ac:dyDescent="0.25">
      <c r="A53" t="str">
        <f>"&lt;entitygroup name='feralHordeStageGS" &amp; BMHordeData!A53 &amp; "'&gt;"</f>
        <v>&lt;entitygroup name='feralHordeStageGS295'&gt;</v>
      </c>
      <c r="B53" t="str">
        <f>IF(BMHordeData!B53 &lt;&gt; 0, "&lt;entity name='zombieWight' prob='" &amp; ROUND(BMHordeData!B53,3) &amp; "' /&gt;", "")</f>
        <v>&lt;entity name='zombieWight' prob='0.94' /&gt;</v>
      </c>
      <c r="C53" t="str">
        <f>IF(BMHordeData!C53 &lt;&gt; 0, "&lt;entity name='zombieWightFeral' prob='" &amp; ROUND(BMHordeData!C53, 3) &amp; "' /&gt;", "")</f>
        <v>&lt;entity name='zombieWightFeral' prob='0.47' /&gt;</v>
      </c>
      <c r="D53" t="str">
        <f>IF(BMHordeData!D53 &lt;&gt; 0, "&lt;entity name='zombieWightRadiated' prob='" &amp; ROUND(BMHordeData!D53,3) &amp; "' /&gt;", "")</f>
        <v>&lt;entity name='zombieWightRadiated' prob='0.16' /&gt;</v>
      </c>
      <c r="E53" t="str">
        <f>IF(BMHordeData!E53 &lt;&gt; 0, "&lt;entity name='zombieBoe' prob='" &amp; ROUND(BMHordeData!E53,3) &amp; "' /&gt;", "")</f>
        <v>&lt;entity name='zombieBoe' prob='0.63' /&gt;</v>
      </c>
      <c r="F53" t="str">
        <f>IF(BMHordeData!F53 &lt;&gt; 0, "&lt;entity name='zombieBoeFeral' prob='" &amp; ROUND(BMHordeData!F53,3) &amp; "' /&gt;", "")</f>
        <v>&lt;entity name='zombieBoeFeral' prob='0.47' /&gt;</v>
      </c>
      <c r="G53" t="str">
        <f>IF(BMHordeData!G53 &lt;&gt; 0, "&lt;entity name='zombieBoeRadiated' prob='" &amp; ROUND(BMHordeData!G53,3) &amp; "' /&gt;", "")</f>
        <v>&lt;entity name='zombieBoeRadiated' prob='0.185' /&gt;</v>
      </c>
      <c r="H53" t="str">
        <f>IF(BMHordeData!H53 &lt;&gt; 0, "&lt;entity name='zombieFootballPlayer' prob='" &amp; ROUND(BMHordeData!H53,3) &amp; "' /&gt;", "")</f>
        <v>&lt;entity name='zombieFootballPlayer' prob='0.66' /&gt;</v>
      </c>
      <c r="I53" t="str">
        <f>IF(BMHordeData!I53 &lt;&gt; 0, "&lt;entity name='zombieFootballPlayerFeral' prob='" &amp; ROUND(BMHordeData!I53,3) &amp; "' /&gt;", "")</f>
        <v>&lt;entity name='zombieFootballPlayerFeral' prob='0.185' /&gt;</v>
      </c>
      <c r="J53" t="str">
        <f>IF(BMHordeData!J53 &lt;&gt; 0, "&lt;entity name='zombieFemaleFat' prob='" &amp; BMHordeData!J53 &amp; "' /&gt;", "")</f>
        <v>&lt;entity name='zombieFemaleFat' prob='0.94' /&gt;</v>
      </c>
      <c r="K53" t="str">
        <f>IF(BMHordeData!K53 &lt;&gt; 0, "&lt;entity name='zombieFemaleFatFeral' prob='" &amp; ROUND(BMHordeData!K53,3) &amp; "' /&gt;", "")</f>
        <v>&lt;entity name='zombieFemaleFatFeral' prob='0.47' /&gt;</v>
      </c>
      <c r="L53" t="str">
        <f>IF(BMHordeData!L53 &lt;&gt; 0, "&lt;entity name='zombieFemaleFatRadiated' prob='" &amp; ROUND(BMHordeData!L53,3) &amp; "' /&gt;", "")</f>
        <v>&lt;entity name='zombieFemaleFatRadiated' prob='0.185' /&gt;</v>
      </c>
      <c r="M53" t="str">
        <f>IF(BMHordeData!M53 &lt;&gt; 0, "&lt;entity name='zombieJoe' prob='" &amp; ROUND(BMHordeData!M53,3) &amp; "' /&gt;", "")</f>
        <v>&lt;entity name='zombieJoe' prob='0.63' /&gt;</v>
      </c>
      <c r="N53" t="str">
        <f>IF(BMHordeData!N53 &lt;&gt; 0, "&lt;entity name='zombieJoeFeral' prob='" &amp; ROUND(BMHordeData!N53,3) &amp; "' /&gt;", "")</f>
        <v>&lt;entity name='zombieJoeFeral' prob='0.47' /&gt;</v>
      </c>
      <c r="O53" t="str">
        <f>IF(BMHordeData!O53 &lt;&gt; 0, "&lt;entity name='zombieJoeRadiated' prob='" &amp; ROUND(BMHordeData!O53,) &amp; "' /&gt;", "")</f>
        <v>&lt;entity name='zombieJoeRadiated' prob='0' /&gt;</v>
      </c>
      <c r="P53" t="str">
        <f>IF(BMHordeData!P53 &lt;&gt; 0, "&lt;entity name='zombieJoe' prob='" &amp; ROUND(BMHordeData!P53,3) &amp; "' /&gt;", "")</f>
        <v>&lt;entity name='zombieJoe' prob='0.63' /&gt;</v>
      </c>
      <c r="Q53" t="str">
        <f>IF(BMHordeData!Q53 &lt;&gt; 0, "&lt;entity name='zombieJoeFeral' prob='" &amp; ROUND(BMHordeData!Q53,3) &amp; "' /&gt;", "")</f>
        <v>&lt;entity name='zombieJoeFeral' prob='0.47' /&gt;</v>
      </c>
      <c r="R53" t="str">
        <f>IF(BMHordeData!R53 &lt;&gt; 0, "&lt;entity name='zombieJoeRadiated' prob='" &amp; ROUND(BMHordeData!R53,3) &amp; "' /&gt;", "")</f>
        <v>&lt;entity name='zombieJoeRadiated' prob='0.185' /&gt;</v>
      </c>
      <c r="S53" t="str">
        <f>IF(BMHordeData!S53 &lt;&gt; 0, "&lt;entity name='zombieArlene' prob='" &amp; ROUND(BMHordeData!S53,3) &amp; "' /&gt;", "")</f>
        <v>&lt;entity name='zombieArlene' prob='0.63' /&gt;</v>
      </c>
      <c r="T53" t="str">
        <f>IF(BMHordeData!T53 &lt;&gt; 0, "&lt;entity name='zombieArleneFeral' prob='" &amp; ROUND(BMHordeData!T53,3) &amp; "' /&gt;", "")</f>
        <v>&lt;entity name='zombieArleneFeral' prob='0.47' /&gt;</v>
      </c>
      <c r="U53" t="str">
        <f>IF(BMHordeData!U53 &lt;&gt; 0, "&lt;entity name='zombieArleneRadiated' prob='" &amp; ROUND(BMHordeData!U53,3) &amp; "' /&gt;", "")</f>
        <v>&lt;entity name='zombieArleneRadiated' prob='0.185' /&gt;</v>
      </c>
      <c r="V53" t="str">
        <f>IF(BMHordeData!V53 &lt;&gt; 0, "&lt;entity name='zombieArleneRadiatedHorde' prob='" &amp; ROUND(BMHordeData!V53,3) &amp; "' /&gt;", "")</f>
        <v>&lt;entity name='zombieArleneRadiatedHorde' prob='0.29' /&gt;</v>
      </c>
      <c r="W53" t="str">
        <f>IF(BMHordeData!W53 &lt;&gt; 0, "&lt;entity name='zombieLab' prob='" &amp; ROUND(BMHordeData!W53,3) &amp; "' /&gt;", "")</f>
        <v>&lt;entity name='zombieLab' prob='0.63' /&gt;</v>
      </c>
      <c r="X53" t="str">
        <f>IF(BMHordeData!X53 &lt;&gt; 0, "&lt;entity name='zombieLabFeral' prob='" &amp; ROUND(BMHordeData!X53,3) &amp; "' /&gt;", "")</f>
        <v>&lt;entity name='zombieLabFeral' prob='0.47' /&gt;</v>
      </c>
      <c r="Y53" t="str">
        <f>IF(BMHordeData!Y53 &lt;&gt; 0, "&lt;entity name='zombieLabRadiated' prob='" &amp; ROUND(BMHordeData!Y53,3) &amp; "' /&gt;", "")</f>
        <v>&lt;entity name='zombieLabRadiated' prob='0.185' /&gt;</v>
      </c>
      <c r="Z53" t="str">
        <f>IF(BMHordeData!Z53 &lt;&gt; 0, "&lt;entity name='zombieDarlene' prob='" &amp; ROUND(BMHordeData!Z53,3) &amp; "' /&gt;", "")</f>
        <v>&lt;entity name='zombieDarlene' prob='0.63' /&gt;</v>
      </c>
      <c r="AA53" t="str">
        <f>IF(BMHordeData!AA53 &lt;&gt; 0, "&lt;entity name='zombieDarleneFeral' prob='" &amp; ROUND(BMHordeData!AA53,3) &amp; "' /&gt;", "")</f>
        <v>&lt;entity name='zombieDarleneFeral' prob='0.47' /&gt;</v>
      </c>
      <c r="AB53" t="str">
        <f>IF(BMHordeData!AB53 &lt;&gt; 0, "&lt;entity name='zombieDarleneRadiated' prob='" &amp; ROUND(BMHordeData!AB53,3) &amp; "' /&gt;", "")</f>
        <v>&lt;entity name='zombieDarleneRadiated' prob='0.185' /&gt;</v>
      </c>
      <c r="AC53" t="str">
        <f>IF(BMHordeData!AC53 &lt;&gt; 0, "&lt;entity name='zombieMarlene' prob='" &amp; ROUND(BMHordeData!AC53,3) &amp; "' /&gt;", "")</f>
        <v>&lt;entity name='zombieMarlene' prob='0.63' /&gt;</v>
      </c>
      <c r="AD53" t="str">
        <f>IF(BMHordeData!AD53 &lt;&gt; 0, "&lt;entity name='zombieMarleneFeral' prob='" &amp; ROUND(BMHordeData!AD53,3) &amp; "' /&gt;", "")</f>
        <v>&lt;entity name='zombieMarleneFeral' prob='0.47' /&gt;</v>
      </c>
      <c r="AE53" t="str">
        <f>IF(BMHordeData!AE53 &lt;&gt; 0, "&lt;entity name='zombieMarleneRadiated' prob='" &amp; ROUND(BMHordeData!AE53,3) &amp; "' /&gt;", "")</f>
        <v>&lt;entity name='zombieMarleneRadiated' prob='0.185' /&gt;</v>
      </c>
      <c r="AF53" t="str">
        <f>IF(BMHordeData!AF53 &lt;&gt; 0, "&lt;entity name='zombieYo' prob='" &amp; ROUND(BMHordeData!AF53,3) &amp; "' /&gt;", "")</f>
        <v>&lt;entity name='zombieYo' prob='0.63' /&gt;</v>
      </c>
      <c r="AG53" t="str">
        <f>IF(BMHordeData!AG53 &lt;&gt; 0, "&lt;entity name='zombieYoFeral' prob='" &amp; ROUND(BMHordeData!AG53,3) &amp; "' /&gt;", "")</f>
        <v>&lt;entity name='zombieYoFeral' prob='0.47' /&gt;</v>
      </c>
      <c r="AH53" t="str">
        <f>IF(BMHordeData!AH53 &lt;&gt; 0, "&lt;entity name='zombieYoRadiated' prob='" &amp; ROUND(BMHordeData!AH53,3) &amp; "' /&gt;", "")</f>
        <v>&lt;entity name='zombieYoRadiated' prob='0.185' /&gt;</v>
      </c>
      <c r="AI53" t="str">
        <f>IF(BMHordeData!AI53 &lt;&gt; 0, "&lt;entity name='zombieSteve' prob='" &amp; ROUND(BMHordeData!AI53,3) &amp; "' /&gt;", "")</f>
        <v>&lt;entity name='zombieSteve' prob='0.63' /&gt;</v>
      </c>
      <c r="AJ53" t="str">
        <f>IF(BMHordeData!AJ53 &lt;&gt; 0, "&lt;entity name='zombieSteveFeral' prob='" &amp; ROUND(BMHordeData!AJ53,3) &amp; "' /&gt;", "")</f>
        <v>&lt;entity name='zombieSteveFeral' prob='0.47' /&gt;</v>
      </c>
      <c r="AK53" t="str">
        <f>IF(BMHordeData!AK53 &lt;&gt; 0, "&lt;entity name='zombieSteveRadiated' prob='" &amp; ROUND(BMHordeData!AK53,3) &amp; "' /&gt;", "")</f>
        <v>&lt;entity name='zombieSteveRadiated' prob='0.185' /&gt;</v>
      </c>
      <c r="AL53" t="str">
        <f>IF(BMHordeData!AL53 &lt;&gt; 0, "&lt;entity name='zombieSteveCrawler' prob='" &amp; ROUND(BMHordeData!AL53,3) &amp; "' /&gt;", "")</f>
        <v>&lt;entity name='zombieSteveCrawler' prob='0.63' /&gt;</v>
      </c>
      <c r="AM53" t="str">
        <f>IF(BMHordeData!AM53 &lt;&gt; 0, "&lt;entity name='zombieSteveCrawlerFeral' prob='" &amp; BMHordeData!AM53 &amp; "' /&gt;", "")</f>
        <v>&lt;entity name='zombieSteveCrawlerFeral' prob='0.49' /&gt;</v>
      </c>
      <c r="AN53" t="str">
        <f>IF(BMHordeData!AN53 &lt;&gt; 0, "&lt;entity name='zombieBusinessMan' prob='" &amp; ROUND(BMHordeData!AN53,3) &amp; "' /&gt;", "")</f>
        <v>&lt;entity name='zombieBusinessMan' prob='0.63' /&gt;</v>
      </c>
      <c r="AO53" t="str">
        <f>IF(BMHordeData!AO53 &lt;&gt; 0, "&lt;entity name='zombieBusinessManFeral' prob='" &amp; ROUND(BMHordeData!AO53,3) &amp; "' /&gt;", "")</f>
        <v>&lt;entity name='zombieBusinessManFeral' prob='0.47' /&gt;</v>
      </c>
      <c r="AP53" t="str">
        <f>IF(BMHordeData!AP53 &lt;&gt; 0, "&lt;entity name='zombieSnow' prob='" &amp; ROUND(BMHordeData!AP53,3) &amp; "' /&gt;", "")</f>
        <v>&lt;entity name='zombieSnow' prob='0.76' /&gt;</v>
      </c>
      <c r="AQ53" t="str">
        <f>IF(BMHordeData!AQ53 &lt;&gt; 0, "&lt;entity name='zombieSnowFeral' prob='" &amp; ROUND(BMHordeData!AQ53,3) &amp; "' /&gt;", "")</f>
        <v>&lt;entity name='zombieSnowFeral' prob='0.39' /&gt;</v>
      </c>
      <c r="AR53" t="str">
        <f>IF(BMHordeData!AR53 &lt;&gt; 0, "&lt;entity name='zombieSpider' prob='" &amp; ROUND(BMHordeData!AR53,3) &amp; "' /&gt;", "")</f>
        <v>&lt;entity name='zombieSpider' prob='0.845' /&gt;</v>
      </c>
      <c r="AS53" t="str">
        <f>IF(BMHordeData!AS53 &lt;&gt; 0, "&lt;entity name='zombieSpiderFeral' prob='" &amp; ROUND(BMHordeData!AS53,3) &amp; "' /&gt;", "")</f>
        <v>&lt;entity name='zombieSpiderFeral' prob='0.46' /&gt;</v>
      </c>
      <c r="AT53" t="str">
        <f>IF(BMHordeData!AT53 &lt;&gt; 0, "&lt;entity name='zombieSpiderRadiated' prob='" &amp; ROUND(BMHordeData!AT53,3) &amp; "' /&gt;", "")</f>
        <v>&lt;entity name='zombieSpiderRadiated' prob='0.185' /&gt;</v>
      </c>
      <c r="AU53" t="str">
        <f>IF(BMHordeData!AU53 &lt;&gt; 0, "&lt;entity name='zombieBurnt' prob='" &amp; ROUND(BMHordeData!AU53,3) &amp; "' /&gt;", "")</f>
        <v>&lt;entity name='zombieBurnt' prob='0.74' /&gt;</v>
      </c>
      <c r="AV53" t="str">
        <f>IF(BMHordeData!AV53 &lt;&gt; 0, "&lt;entity name='zombieBurnt' prob='" &amp; ROUND(BMHordeData!AV53,3) &amp; "' /&gt;", "")</f>
        <v>&lt;entity name='zombieBurnt' prob='0.39' /&gt;</v>
      </c>
      <c r="AW53" t="str">
        <f>IF(BMHordeData!AW53 &lt;&gt; 0, "&lt;entity name='zombieNurse' prob='" &amp; ROUND(BMHordeData!AW53,3) &amp; "' /&gt;", "")</f>
        <v>&lt;entity name='zombieNurse' prob='0.63' /&gt;</v>
      </c>
      <c r="AX53" t="str">
        <f>IF(BMHordeData!AX53 &lt;&gt; 0, "&lt;entity name='zombieNurseFeral' prob='" &amp; ROUND(BMHordeData!AX53,3) &amp; "' /&gt;", "")</f>
        <v>&lt;entity name='zombieNurseFeral' prob='0.47' /&gt;</v>
      </c>
      <c r="AY53" t="str">
        <f>IF(BMHordeData!AY53 &lt;&gt; 0, "&lt;entity name='zombieFatHawaiian' prob='" &amp; ROUND(BMHordeData!AY53,3) &amp; "' /&gt;", "")</f>
        <v>&lt;entity name='zombieFatHawaiian' prob='0.74' /&gt;</v>
      </c>
      <c r="AZ53" t="str">
        <f>IF(BMHordeData!AZ53 &lt;&gt; 0, "&lt;entity name='zombieFatHawaiianFeral' prob='" &amp; ROUND(BMHordeData!AZ53,3) &amp; "' /&gt;", "")</f>
        <v>&lt;entity name='zombieFatHawaiianFeral' prob='0.46' /&gt;</v>
      </c>
      <c r="BA53" t="str">
        <f>IF(BMHordeData!BA53 &lt;&gt; 0, "&lt;entity name='zombieFatCop' prob='" &amp; ROUND(BMHordeData!BA53,3) &amp; "' /&gt;", "")</f>
        <v>&lt;entity name='zombieFatCop' prob='0.56' /&gt;</v>
      </c>
      <c r="BB53" t="str">
        <f>IF(BMHordeData!BB53 &lt;&gt; 0, "&lt;entity name='zombieFatCopFeral' prob='" &amp; ROUND(BMHordeData!BB53,3) &amp; "' /&gt;", "")</f>
        <v>&lt;entity name='zombieFatCopFeral' prob='0.37' /&gt;</v>
      </c>
      <c r="BC53" t="str">
        <f>IF(BMHordeData!BC53 &lt;&gt; 0, "&lt;entity name='zombieFatCopRadiated' prob='" &amp; ROUND(BMHordeData!BC53,3) &amp; "' /&gt;", "")</f>
        <v>&lt;entity name='zombieFatCopRadiated' prob='0.08' /&gt;</v>
      </c>
      <c r="BD53" t="str">
        <f>IF(BMHordeData!BD53 &lt;&gt; 0, "&lt;entity name='zombieMaleHazmat' prob='" &amp; ROUND(BMHordeData!BD53,3) &amp; "' /&gt;", "")</f>
        <v>&lt;entity name='zombieMaleHazmat' prob='0.74' /&gt;</v>
      </c>
      <c r="BE53" t="str">
        <f>IF(BMHordeData!BE53 &lt;&gt; 0, "&lt;entity name='zombieMaleHazmat' prob='" &amp; ROUND(BMHordeData!BE53,3) &amp; "' /&gt;", "")</f>
        <v>&lt;entity name='zombieMaleHazmat' prob='0.39' /&gt;</v>
      </c>
      <c r="BF53" t="str">
        <f>IF(BMHordeData!BF53 &lt;&gt; 0, "&lt;entity name='zombieUtilityWorker' prob='" &amp; ROUND(BMHordeData!BF53,3) &amp; "' /&gt;", "")</f>
        <v>&lt;entity name='zombieUtilityWorker' prob='0.74' /&gt;</v>
      </c>
      <c r="BG53" t="str">
        <f>IF(BMHordeData!BG53 &lt;&gt; 0, "&lt;entity name='zombieUtilityWorkerFeral' prob='" &amp; ROUND(BMHordeData!BG53,3) &amp; "' /&gt;", "")</f>
        <v>&lt;entity name='zombieUtilityWorkerFeral' prob='0.37' /&gt;</v>
      </c>
      <c r="BH53" t="str">
        <f>IF(BMHordeData!BH53 &lt;&gt; 0, "&lt;entity name='zombieSoldier' prob='" &amp; ROUND(BMHordeData!BH53,3) &amp; "' /&gt;", "")</f>
        <v>&lt;entity name='zombieSoldier' prob='0.56' /&gt;</v>
      </c>
      <c r="BI53" t="str">
        <f>IF(BMHordeData!BI53 &lt;&gt; 0, "&lt;entity name='zombieSoldierFeral' prob='" &amp; ROUND(BMHordeData!BI53,3) &amp; "' /&gt;", "")</f>
        <v>&lt;entity name='zombieSoldierFeral' prob='0.185' /&gt;</v>
      </c>
      <c r="BJ53" t="str">
        <f>IF(BMHordeData!BJ53 &lt;&gt; 0, "&lt;entity name='zombieSoldierRadiated' prob='" &amp; ROUND(BMHordeData!BJ53,3) &amp; "' /&gt;", "")</f>
        <v>&lt;entity name='zombieSoldierRadiated' prob='0.13' /&gt;</v>
      </c>
      <c r="BK53" t="str">
        <f>IF(BMHordeData!BK53 &lt;&gt; 0, "&lt;entity name='zombieDemolition' prob='" &amp; ROUND(BMHordeData!BK53,3) &amp; "' /&gt;", "")</f>
        <v>&lt;entity name='zombieDemolition' prob='0.47' /&gt;</v>
      </c>
      <c r="BL53" t="str">
        <f>IF(BMHordeData!BL53 &lt;&gt; 0, "&lt;entity name='zombieDemolitionFeral' prob='" &amp; ROUND(BMHordeData!BL53,3) &amp; "' /&gt;", "")</f>
        <v>&lt;entity name='zombieDemolitionFeral' prob='0.04' /&gt;</v>
      </c>
      <c r="BM53" t="str">
        <f>IF(BMHordeData!BM53 &lt;&gt; 0, "&lt;entity name='zombieSkateboarder' prob='" &amp; ROUND(BMHordeData!BM53,3) &amp; "' /&gt;", "")</f>
        <v>&lt;entity name='zombieSkateboarder' prob='0.63' /&gt;</v>
      </c>
      <c r="BN53" t="str">
        <f>IF(BMHordeData!BN53 &lt;&gt; 0, "&lt;entity name='zombieSkateboarderFeral' prob='" &amp; ROUND(BMHordeData!BN53,3) &amp; "' /&gt;", "")</f>
        <v>&lt;entity name='zombieSkateboarderFeral' prob='0.47' /&gt;</v>
      </c>
      <c r="BO53" t="str">
        <f>IF(BMHordeData!BO53 &lt;&gt; 0, "&lt;entity name='zombieSkateboarderRadiated' prob='" &amp; ROUND(BMHordeData!BO53,3) &amp; "' /&gt;", "")</f>
        <v>&lt;entity name='zombieSkateboarderRadiated' prob='0.185' /&gt;</v>
      </c>
      <c r="BP53" t="str">
        <f>IF(BMHordeData!BP53 &lt;&gt; 0, "&lt;entity name='zombieCheerleader' prob='" &amp; ROUND(BMHordeData!BP53,3) &amp; "' /&gt;", "")</f>
        <v>&lt;entity name='zombieCheerleader' prob='0.63' /&gt;</v>
      </c>
      <c r="BQ53" t="str">
        <f>IF(BMHordeData!BQ53 &lt;&gt; 0, "&lt;entity name='zombieCheerleaderFeral' prob='" &amp; ROUND(BMHordeData!BQ53,3) &amp; "' /&gt;", "")</f>
        <v>&lt;entity name='zombieCheerleaderFeral' prob='0.47' /&gt;</v>
      </c>
      <c r="BR53" t="str">
        <f>IF(BMHordeData!BR53 &lt;&gt; 0, "&lt;entity name='zombieCheerleaderRadiated' prob='" &amp; ROUND(BMHordeData!BR53,3) &amp; "' /&gt;", "")</f>
        <v>&lt;entity name='zombieCheerleaderRadiated' prob='0.185' /&gt;</v>
      </c>
      <c r="BS53" t="str">
        <f>IF(BMHordeData!BS53 &lt;&gt; 0, "&lt;entity name='zombieOldTimer' prob='" &amp; ROUND(BMHordeData!BS53,3) &amp; "' /&gt;", "")</f>
        <v>&lt;entity name='zombieOldTimer' prob='0.63' /&gt;</v>
      </c>
      <c r="BT53" t="str">
        <f>IF(BMHordeData!BT53 &lt;&gt; 0, "&lt;entity name='zombieOldTimerFeral' prob='" &amp; ROUND(BMHordeData!BT53,3) &amp; "' /&gt;", "")</f>
        <v>&lt;entity name='zombieOldTimerFeral' prob='0.47' /&gt;</v>
      </c>
      <c r="BU53" t="str">
        <f>IF(BMHordeData!BU53 &lt;&gt; 0, "&lt;entity name='zombieOldTimerRadiated' prob='" &amp; ROUND(BMHordeData!BU53,3) &amp; "' /&gt;", "")</f>
        <v>&lt;entity name='zombieOldTimerRadiated' prob='0.185' /&gt;</v>
      </c>
      <c r="BV53" t="str">
        <f>IF(BMHordeData!BV53 &lt;&gt; 0, "&lt;entity name='zombieBiker' prob='" &amp; ROUND(BMHordeData!BV53,3) &amp; "' /&gt;", "")</f>
        <v>&lt;entity name='zombieBiker' prob='0.56' /&gt;</v>
      </c>
      <c r="BW53" t="str">
        <f>IF(BMHordeData!BW53 &lt;&gt; 0, "&lt;entity name='zombieBikerFeral' prob='" &amp; ROUND(BMHordeData!BW53,3) &amp; "' /&gt;", "")</f>
        <v>&lt;entity name='zombieBikerFeral' prob='0.37' /&gt;</v>
      </c>
      <c r="BX53" t="str">
        <f>IF(BMHordeData!BX53 &lt;&gt; 0, "&lt;entity name='zombieBikerRadiated' prob='" &amp; ROUND(BMHordeData!BX53,3) &amp; "' /&gt;", "")</f>
        <v>&lt;entity name='zombieBikerRadiated' prob='0.13' /&gt;</v>
      </c>
      <c r="BY53" t="str">
        <f>IF(BMHordeData!BY53 &lt;&gt; 0, "&lt;entity name='zombieFarmer' prob='" &amp; ROUND(BMHordeData!BY53,3) &amp; "' /&gt;", "")</f>
        <v>&lt;entity name='zombieFarmer' prob='0.74' /&gt;</v>
      </c>
      <c r="BZ53" t="str">
        <f>IF(BMHordeData!BZ53 &lt;&gt; 0, "&lt;entity name='zombieFarmerFeral' prob='" &amp; ROUND(BMHordeData!BZ53,3) &amp; "' /&gt;", "")</f>
        <v>&lt;entity name='zombieFarmerFeral' prob='0.47' /&gt;</v>
      </c>
      <c r="CA53" t="str">
        <f>IF(BMHordeData!CA53 &lt;&gt; 0, "&lt;entity name='zombieStripper' prob='" &amp; ROUND(BMHordeData!CA53,3) &amp; "' /&gt;", "")</f>
        <v/>
      </c>
      <c r="CB53" t="str">
        <f>IF(BMHordeData!CB53 &lt;&gt; 0, "&lt;entity name='zombieStripperFeral' prob='" &amp; ROUND(BMHordeData!CB53,3) &amp; "' /&gt;", "")</f>
        <v/>
      </c>
      <c r="CC53" t="str">
        <f>IF(BMHordeData!CC53 &lt;&gt; 0, "&lt;entity name='animalZombieBear' prob='" &amp; ROUND(BMHordeData!CC53,3) &amp; "' /&gt;", "")</f>
        <v>&lt;entity name='animalZombieBear' prob='0.37' /&gt;</v>
      </c>
      <c r="CD53" t="str">
        <f>IF(BMHordeData!CD53 &lt;&gt; 0, "&lt;entity name='animalZombieBearFeral' prob='" &amp; ROUND(BMHordeData!CD53,3) &amp; "' /&gt;", "")</f>
        <v>&lt;entity name='animalZombieBearFeral' prob='0.052' /&gt;</v>
      </c>
      <c r="CE53" t="str">
        <f>IF(BMHordeData!CE53 &lt;&gt; 0, "&lt;entity name='animalZombieVulture' prob='" &amp; ROUND(BMHordeData!CE53,3) &amp; "' /&gt;", "")</f>
        <v>&lt;entity name='animalZombieVulture' prob='0.845' /&gt;</v>
      </c>
      <c r="CF53" t="str">
        <f>IF(BMHordeData!CF53 &lt;&gt; 0, "&lt;entity name='animalZombieVultureRadiated' prob='" &amp; ROUND(BMHordeData!CF53,3) &amp; "' /&gt;", "")</f>
        <v>&lt;entity name='animalZombieVultureRadiated' prob='0.25' /&gt;</v>
      </c>
      <c r="CG53" t="str">
        <f>IF(BMHordeData!CG53 &lt;&gt; 0, "&lt;entity name='animalZombieDog' prob='" &amp; ROUND(BMHordeData!CG53,3) &amp; "' /&gt;", "")</f>
        <v>&lt;entity name='animalZombieDog' prob='0.96' /&gt;</v>
      </c>
      <c r="CH53" t="str">
        <f>IF(BMHordeData!CH53 &lt;&gt; 0, "&lt;entity name='animalBossGrace' prob='" &amp; ROUND(BMHordeData!CH53,3) &amp; "' /&gt;", "")</f>
        <v>&lt;entity name='animalBossGrace' prob='0.01' /&gt;</v>
      </c>
      <c r="CI53" t="s">
        <v>86</v>
      </c>
    </row>
    <row r="54" spans="1:87" x14ac:dyDescent="0.25">
      <c r="A54" t="str">
        <f>"&lt;entitygroup name='feralHordeStageGS" &amp; BMHordeData!A54 &amp; "'&gt;"</f>
        <v>&lt;entitygroup name='feralHordeStageGS304'&gt;</v>
      </c>
      <c r="B54" t="str">
        <f>IF(BMHordeData!B54 &lt;&gt; 0, "&lt;entity name='zombieWight' prob='" &amp; ROUND(BMHordeData!B54,3) &amp; "' /&gt;", "")</f>
        <v>&lt;entity name='zombieWight' prob='0.93' /&gt;</v>
      </c>
      <c r="C54" t="str">
        <f>IF(BMHordeData!C54 &lt;&gt; 0, "&lt;entity name='zombieWightFeral' prob='" &amp; ROUND(BMHordeData!C54, 3) &amp; "' /&gt;", "")</f>
        <v>&lt;entity name='zombieWightFeral' prob='0.48' /&gt;</v>
      </c>
      <c r="D54" t="str">
        <f>IF(BMHordeData!D54 &lt;&gt; 0, "&lt;entity name='zombieWightRadiated' prob='" &amp; ROUND(BMHordeData!D54,3) &amp; "' /&gt;", "")</f>
        <v>&lt;entity name='zombieWightRadiated' prob='0.165' /&gt;</v>
      </c>
      <c r="E54" t="str">
        <f>IF(BMHordeData!E54 &lt;&gt; 0, "&lt;entity name='zombieBoe' prob='" &amp; ROUND(BMHordeData!E54,3) &amp; "' /&gt;", "")</f>
        <v>&lt;entity name='zombieBoe' prob='0.62' /&gt;</v>
      </c>
      <c r="F54" t="str">
        <f>IF(BMHordeData!F54 &lt;&gt; 0, "&lt;entity name='zombieBoeFeral' prob='" &amp; ROUND(BMHordeData!F54,3) &amp; "' /&gt;", "")</f>
        <v>&lt;entity name='zombieBoeFeral' prob='0.48' /&gt;</v>
      </c>
      <c r="G54" t="str">
        <f>IF(BMHordeData!G54 &lt;&gt; 0, "&lt;entity name='zombieBoeRadiated' prob='" &amp; ROUND(BMHordeData!G54,3) &amp; "' /&gt;", "")</f>
        <v>&lt;entity name='zombieBoeRadiated' prob='0.19' /&gt;</v>
      </c>
      <c r="H54" t="str">
        <f>IF(BMHordeData!H54 &lt;&gt; 0, "&lt;entity name='zombieFootballPlayer' prob='" &amp; ROUND(BMHordeData!H54,3) &amp; "' /&gt;", "")</f>
        <v>&lt;entity name='zombieFootballPlayer' prob='0.67' /&gt;</v>
      </c>
      <c r="I54" t="str">
        <f>IF(BMHordeData!I54 &lt;&gt; 0, "&lt;entity name='zombieFootballPlayerFeral' prob='" &amp; ROUND(BMHordeData!I54,3) &amp; "' /&gt;", "")</f>
        <v>&lt;entity name='zombieFootballPlayerFeral' prob='0.19' /&gt;</v>
      </c>
      <c r="J54" t="str">
        <f>IF(BMHordeData!J54 &lt;&gt; 0, "&lt;entity name='zombieFemaleFat' prob='" &amp; BMHordeData!J54 &amp; "' /&gt;", "")</f>
        <v>&lt;entity name='zombieFemaleFat' prob='0.93' /&gt;</v>
      </c>
      <c r="K54" t="str">
        <f>IF(BMHordeData!K54 &lt;&gt; 0, "&lt;entity name='zombieFemaleFatFeral' prob='" &amp; ROUND(BMHordeData!K54,3) &amp; "' /&gt;", "")</f>
        <v>&lt;entity name='zombieFemaleFatFeral' prob='0.48' /&gt;</v>
      </c>
      <c r="L54" t="str">
        <f>IF(BMHordeData!L54 &lt;&gt; 0, "&lt;entity name='zombieFemaleFatRadiated' prob='" &amp; ROUND(BMHordeData!L54,3) &amp; "' /&gt;", "")</f>
        <v>&lt;entity name='zombieFemaleFatRadiated' prob='0.19' /&gt;</v>
      </c>
      <c r="M54" t="str">
        <f>IF(BMHordeData!M54 &lt;&gt; 0, "&lt;entity name='zombieJoe' prob='" &amp; ROUND(BMHordeData!M54,3) &amp; "' /&gt;", "")</f>
        <v>&lt;entity name='zombieJoe' prob='0.62' /&gt;</v>
      </c>
      <c r="N54" t="str">
        <f>IF(BMHordeData!N54 &lt;&gt; 0, "&lt;entity name='zombieJoeFeral' prob='" &amp; ROUND(BMHordeData!N54,3) &amp; "' /&gt;", "")</f>
        <v>&lt;entity name='zombieJoeFeral' prob='0.48' /&gt;</v>
      </c>
      <c r="O54" t="str">
        <f>IF(BMHordeData!O54 &lt;&gt; 0, "&lt;entity name='zombieJoeRadiated' prob='" &amp; ROUND(BMHordeData!O54,) &amp; "' /&gt;", "")</f>
        <v>&lt;entity name='zombieJoeRadiated' prob='0' /&gt;</v>
      </c>
      <c r="P54" t="str">
        <f>IF(BMHordeData!P54 &lt;&gt; 0, "&lt;entity name='zombieJoe' prob='" &amp; ROUND(BMHordeData!P54,3) &amp; "' /&gt;", "")</f>
        <v>&lt;entity name='zombieJoe' prob='0.62' /&gt;</v>
      </c>
      <c r="Q54" t="str">
        <f>IF(BMHordeData!Q54 &lt;&gt; 0, "&lt;entity name='zombieJoeFeral' prob='" &amp; ROUND(BMHordeData!Q54,3) &amp; "' /&gt;", "")</f>
        <v>&lt;entity name='zombieJoeFeral' prob='0.48' /&gt;</v>
      </c>
      <c r="R54" t="str">
        <f>IF(BMHordeData!R54 &lt;&gt; 0, "&lt;entity name='zombieJoeRadiated' prob='" &amp; ROUND(BMHordeData!R54,3) &amp; "' /&gt;", "")</f>
        <v>&lt;entity name='zombieJoeRadiated' prob='0.19' /&gt;</v>
      </c>
      <c r="S54" t="str">
        <f>IF(BMHordeData!S54 &lt;&gt; 0, "&lt;entity name='zombieArlene' prob='" &amp; ROUND(BMHordeData!S54,3) &amp; "' /&gt;", "")</f>
        <v>&lt;entity name='zombieArlene' prob='0.62' /&gt;</v>
      </c>
      <c r="T54" t="str">
        <f>IF(BMHordeData!T54 &lt;&gt; 0, "&lt;entity name='zombieArleneFeral' prob='" &amp; ROUND(BMHordeData!T54,3) &amp; "' /&gt;", "")</f>
        <v>&lt;entity name='zombieArleneFeral' prob='0.48' /&gt;</v>
      </c>
      <c r="U54" t="str">
        <f>IF(BMHordeData!U54 &lt;&gt; 0, "&lt;entity name='zombieArleneRadiated' prob='" &amp; ROUND(BMHordeData!U54,3) &amp; "' /&gt;", "")</f>
        <v>&lt;entity name='zombieArleneRadiated' prob='0.19' /&gt;</v>
      </c>
      <c r="V54" t="str">
        <f>IF(BMHordeData!V54 &lt;&gt; 0, "&lt;entity name='zombieArleneRadiatedHorde' prob='" &amp; ROUND(BMHordeData!V54,3) &amp; "' /&gt;", "")</f>
        <v>&lt;entity name='zombieArleneRadiatedHorde' prob='0.28' /&gt;</v>
      </c>
      <c r="W54" t="str">
        <f>IF(BMHordeData!W54 &lt;&gt; 0, "&lt;entity name='zombieLab' prob='" &amp; ROUND(BMHordeData!W54,3) &amp; "' /&gt;", "")</f>
        <v>&lt;entity name='zombieLab' prob='0.62' /&gt;</v>
      </c>
      <c r="X54" t="str">
        <f>IF(BMHordeData!X54 &lt;&gt; 0, "&lt;entity name='zombieLabFeral' prob='" &amp; ROUND(BMHordeData!X54,3) &amp; "' /&gt;", "")</f>
        <v>&lt;entity name='zombieLabFeral' prob='0.48' /&gt;</v>
      </c>
      <c r="Y54" t="str">
        <f>IF(BMHordeData!Y54 &lt;&gt; 0, "&lt;entity name='zombieLabRadiated' prob='" &amp; ROUND(BMHordeData!Y54,3) &amp; "' /&gt;", "")</f>
        <v>&lt;entity name='zombieLabRadiated' prob='0.19' /&gt;</v>
      </c>
      <c r="Z54" t="str">
        <f>IF(BMHordeData!Z54 &lt;&gt; 0, "&lt;entity name='zombieDarlene' prob='" &amp; ROUND(BMHordeData!Z54,3) &amp; "' /&gt;", "")</f>
        <v>&lt;entity name='zombieDarlene' prob='0.62' /&gt;</v>
      </c>
      <c r="AA54" t="str">
        <f>IF(BMHordeData!AA54 &lt;&gt; 0, "&lt;entity name='zombieDarleneFeral' prob='" &amp; ROUND(BMHordeData!AA54,3) &amp; "' /&gt;", "")</f>
        <v>&lt;entity name='zombieDarleneFeral' prob='0.48' /&gt;</v>
      </c>
      <c r="AB54" t="str">
        <f>IF(BMHordeData!AB54 &lt;&gt; 0, "&lt;entity name='zombieDarleneRadiated' prob='" &amp; ROUND(BMHordeData!AB54,3) &amp; "' /&gt;", "")</f>
        <v>&lt;entity name='zombieDarleneRadiated' prob='0.19' /&gt;</v>
      </c>
      <c r="AC54" t="str">
        <f>IF(BMHordeData!AC54 &lt;&gt; 0, "&lt;entity name='zombieMarlene' prob='" &amp; ROUND(BMHordeData!AC54,3) &amp; "' /&gt;", "")</f>
        <v>&lt;entity name='zombieMarlene' prob='0.62' /&gt;</v>
      </c>
      <c r="AD54" t="str">
        <f>IF(BMHordeData!AD54 &lt;&gt; 0, "&lt;entity name='zombieMarleneFeral' prob='" &amp; ROUND(BMHordeData!AD54,3) &amp; "' /&gt;", "")</f>
        <v>&lt;entity name='zombieMarleneFeral' prob='0.48' /&gt;</v>
      </c>
      <c r="AE54" t="str">
        <f>IF(BMHordeData!AE54 &lt;&gt; 0, "&lt;entity name='zombieMarleneRadiated' prob='" &amp; ROUND(BMHordeData!AE54,3) &amp; "' /&gt;", "")</f>
        <v>&lt;entity name='zombieMarleneRadiated' prob='0.19' /&gt;</v>
      </c>
      <c r="AF54" t="str">
        <f>IF(BMHordeData!AF54 &lt;&gt; 0, "&lt;entity name='zombieYo' prob='" &amp; ROUND(BMHordeData!AF54,3) &amp; "' /&gt;", "")</f>
        <v>&lt;entity name='zombieYo' prob='0.62' /&gt;</v>
      </c>
      <c r="AG54" t="str">
        <f>IF(BMHordeData!AG54 &lt;&gt; 0, "&lt;entity name='zombieYoFeral' prob='" &amp; ROUND(BMHordeData!AG54,3) &amp; "' /&gt;", "")</f>
        <v>&lt;entity name='zombieYoFeral' prob='0.48' /&gt;</v>
      </c>
      <c r="AH54" t="str">
        <f>IF(BMHordeData!AH54 &lt;&gt; 0, "&lt;entity name='zombieYoRadiated' prob='" &amp; ROUND(BMHordeData!AH54,3) &amp; "' /&gt;", "")</f>
        <v>&lt;entity name='zombieYoRadiated' prob='0.19' /&gt;</v>
      </c>
      <c r="AI54" t="str">
        <f>IF(BMHordeData!AI54 &lt;&gt; 0, "&lt;entity name='zombieSteve' prob='" &amp; ROUND(BMHordeData!AI54,3) &amp; "' /&gt;", "")</f>
        <v>&lt;entity name='zombieSteve' prob='0.62' /&gt;</v>
      </c>
      <c r="AJ54" t="str">
        <f>IF(BMHordeData!AJ54 &lt;&gt; 0, "&lt;entity name='zombieSteveFeral' prob='" &amp; ROUND(BMHordeData!AJ54,3) &amp; "' /&gt;", "")</f>
        <v>&lt;entity name='zombieSteveFeral' prob='0.48' /&gt;</v>
      </c>
      <c r="AK54" t="str">
        <f>IF(BMHordeData!AK54 &lt;&gt; 0, "&lt;entity name='zombieSteveRadiated' prob='" &amp; ROUND(BMHordeData!AK54,3) &amp; "' /&gt;", "")</f>
        <v>&lt;entity name='zombieSteveRadiated' prob='0.19' /&gt;</v>
      </c>
      <c r="AL54" t="str">
        <f>IF(BMHordeData!AL54 &lt;&gt; 0, "&lt;entity name='zombieSteveCrawler' prob='" &amp; ROUND(BMHordeData!AL54,3) &amp; "' /&gt;", "")</f>
        <v>&lt;entity name='zombieSteveCrawler' prob='0.62' /&gt;</v>
      </c>
      <c r="AM54" t="str">
        <f>IF(BMHordeData!AM54 &lt;&gt; 0, "&lt;entity name='zombieSteveCrawlerFeral' prob='" &amp; BMHordeData!AM54 &amp; "' /&gt;", "")</f>
        <v>&lt;entity name='zombieSteveCrawlerFeral' prob='0.48' /&gt;</v>
      </c>
      <c r="AN54" t="str">
        <f>IF(BMHordeData!AN54 &lt;&gt; 0, "&lt;entity name='zombieBusinessMan' prob='" &amp; ROUND(BMHordeData!AN54,3) &amp; "' /&gt;", "")</f>
        <v>&lt;entity name='zombieBusinessMan' prob='0.62' /&gt;</v>
      </c>
      <c r="AO54" t="str">
        <f>IF(BMHordeData!AO54 &lt;&gt; 0, "&lt;entity name='zombieBusinessManFeral' prob='" &amp; ROUND(BMHordeData!AO54,3) &amp; "' /&gt;", "")</f>
        <v>&lt;entity name='zombieBusinessManFeral' prob='0.48' /&gt;</v>
      </c>
      <c r="AP54" t="str">
        <f>IF(BMHordeData!AP54 &lt;&gt; 0, "&lt;entity name='zombieSnow' prob='" &amp; ROUND(BMHordeData!AP54,3) &amp; "' /&gt;", "")</f>
        <v>&lt;entity name='zombieSnow' prob='0.77' /&gt;</v>
      </c>
      <c r="AQ54" t="str">
        <f>IF(BMHordeData!AQ54 &lt;&gt; 0, "&lt;entity name='zombieSnowFeral' prob='" &amp; ROUND(BMHordeData!AQ54,3) &amp; "' /&gt;", "")</f>
        <v>&lt;entity name='zombieSnowFeral' prob='0.4' /&gt;</v>
      </c>
      <c r="AR54" t="str">
        <f>IF(BMHordeData!AR54 &lt;&gt; 0, "&lt;entity name='zombieSpider' prob='" &amp; ROUND(BMHordeData!AR54,3) &amp; "' /&gt;", "")</f>
        <v>&lt;entity name='zombieSpider' prob='0.84' /&gt;</v>
      </c>
      <c r="AS54" t="str">
        <f>IF(BMHordeData!AS54 &lt;&gt; 0, "&lt;entity name='zombieSpiderFeral' prob='" &amp; ROUND(BMHordeData!AS54,3) &amp; "' /&gt;", "")</f>
        <v>&lt;entity name='zombieSpiderFeral' prob='0.47' /&gt;</v>
      </c>
      <c r="AT54" t="str">
        <f>IF(BMHordeData!AT54 &lt;&gt; 0, "&lt;entity name='zombieSpiderRadiated' prob='" &amp; ROUND(BMHordeData!AT54,3) &amp; "' /&gt;", "")</f>
        <v>&lt;entity name='zombieSpiderRadiated' prob='0.19' /&gt;</v>
      </c>
      <c r="AU54" t="str">
        <f>IF(BMHordeData!AU54 &lt;&gt; 0, "&lt;entity name='zombieBurnt' prob='" &amp; ROUND(BMHordeData!AU54,3) &amp; "' /&gt;", "")</f>
        <v>&lt;entity name='zombieBurnt' prob='0.73' /&gt;</v>
      </c>
      <c r="AV54" t="str">
        <f>IF(BMHordeData!AV54 &lt;&gt; 0, "&lt;entity name='zombieBurnt' prob='" &amp; ROUND(BMHordeData!AV54,3) &amp; "' /&gt;", "")</f>
        <v>&lt;entity name='zombieBurnt' prob='0.4' /&gt;</v>
      </c>
      <c r="AW54" t="str">
        <f>IF(BMHordeData!AW54 &lt;&gt; 0, "&lt;entity name='zombieNurse' prob='" &amp; ROUND(BMHordeData!AW54,3) &amp; "' /&gt;", "")</f>
        <v>&lt;entity name='zombieNurse' prob='0.62' /&gt;</v>
      </c>
      <c r="AX54" t="str">
        <f>IF(BMHordeData!AX54 &lt;&gt; 0, "&lt;entity name='zombieNurseFeral' prob='" &amp; ROUND(BMHordeData!AX54,3) &amp; "' /&gt;", "")</f>
        <v>&lt;entity name='zombieNurseFeral' prob='0.48' /&gt;</v>
      </c>
      <c r="AY54" t="str">
        <f>IF(BMHordeData!AY54 &lt;&gt; 0, "&lt;entity name='zombieFatHawaiian' prob='" &amp; ROUND(BMHordeData!AY54,3) &amp; "' /&gt;", "")</f>
        <v>&lt;entity name='zombieFatHawaiian' prob='0.73' /&gt;</v>
      </c>
      <c r="AZ54" t="str">
        <f>IF(BMHordeData!AZ54 &lt;&gt; 0, "&lt;entity name='zombieFatHawaiianFeral' prob='" &amp; ROUND(BMHordeData!AZ54,3) &amp; "' /&gt;", "")</f>
        <v>&lt;entity name='zombieFatHawaiianFeral' prob='0.47' /&gt;</v>
      </c>
      <c r="BA54" t="str">
        <f>IF(BMHordeData!BA54 &lt;&gt; 0, "&lt;entity name='zombieFatCop' prob='" &amp; ROUND(BMHordeData!BA54,3) &amp; "' /&gt;", "")</f>
        <v>&lt;entity name='zombieFatCop' prob='0.57' /&gt;</v>
      </c>
      <c r="BB54" t="str">
        <f>IF(BMHordeData!BB54 &lt;&gt; 0, "&lt;entity name='zombieFatCopFeral' prob='" &amp; ROUND(BMHordeData!BB54,3) &amp; "' /&gt;", "")</f>
        <v>&lt;entity name='zombieFatCopFeral' prob='0.38' /&gt;</v>
      </c>
      <c r="BC54" t="str">
        <f>IF(BMHordeData!BC54 &lt;&gt; 0, "&lt;entity name='zombieFatCopRadiated' prob='" &amp; ROUND(BMHordeData!BC54,3) &amp; "' /&gt;", "")</f>
        <v>&lt;entity name='zombieFatCopRadiated' prob='0.084' /&gt;</v>
      </c>
      <c r="BD54" t="str">
        <f>IF(BMHordeData!BD54 &lt;&gt; 0, "&lt;entity name='zombieMaleHazmat' prob='" &amp; ROUND(BMHordeData!BD54,3) &amp; "' /&gt;", "")</f>
        <v>&lt;entity name='zombieMaleHazmat' prob='0.73' /&gt;</v>
      </c>
      <c r="BE54" t="str">
        <f>IF(BMHordeData!BE54 &lt;&gt; 0, "&lt;entity name='zombieMaleHazmat' prob='" &amp; ROUND(BMHordeData!BE54,3) &amp; "' /&gt;", "")</f>
        <v>&lt;entity name='zombieMaleHazmat' prob='0.4' /&gt;</v>
      </c>
      <c r="BF54" t="str">
        <f>IF(BMHordeData!BF54 &lt;&gt; 0, "&lt;entity name='zombieUtilityWorker' prob='" &amp; ROUND(BMHordeData!BF54,3) &amp; "' /&gt;", "")</f>
        <v>&lt;entity name='zombieUtilityWorker' prob='0.73' /&gt;</v>
      </c>
      <c r="BG54" t="str">
        <f>IF(BMHordeData!BG54 &lt;&gt; 0, "&lt;entity name='zombieUtilityWorkerFeral' prob='" &amp; ROUND(BMHordeData!BG54,3) &amp; "' /&gt;", "")</f>
        <v>&lt;entity name='zombieUtilityWorkerFeral' prob='0.38' /&gt;</v>
      </c>
      <c r="BH54" t="str">
        <f>IF(BMHordeData!BH54 &lt;&gt; 0, "&lt;entity name='zombieSoldier' prob='" &amp; ROUND(BMHordeData!BH54,3) &amp; "' /&gt;", "")</f>
        <v>&lt;entity name='zombieSoldier' prob='0.57' /&gt;</v>
      </c>
      <c r="BI54" t="str">
        <f>IF(BMHordeData!BI54 &lt;&gt; 0, "&lt;entity name='zombieSoldierFeral' prob='" &amp; ROUND(BMHordeData!BI54,3) &amp; "' /&gt;", "")</f>
        <v>&lt;entity name='zombieSoldierFeral' prob='0.19' /&gt;</v>
      </c>
      <c r="BJ54" t="str">
        <f>IF(BMHordeData!BJ54 &lt;&gt; 0, "&lt;entity name='zombieSoldierRadiated' prob='" &amp; ROUND(BMHordeData!BJ54,3) &amp; "' /&gt;", "")</f>
        <v>&lt;entity name='zombieSoldierRadiated' prob='0.135' /&gt;</v>
      </c>
      <c r="BK54" t="str">
        <f>IF(BMHordeData!BK54 &lt;&gt; 0, "&lt;entity name='zombieDemolition' prob='" &amp; ROUND(BMHordeData!BK54,3) &amp; "' /&gt;", "")</f>
        <v>&lt;entity name='zombieDemolition' prob='0.48' /&gt;</v>
      </c>
      <c r="BL54" t="str">
        <f>IF(BMHordeData!BL54 &lt;&gt; 0, "&lt;entity name='zombieDemolitionFeral' prob='" &amp; ROUND(BMHordeData!BL54,3) &amp; "' /&gt;", "")</f>
        <v>&lt;entity name='zombieDemolitionFeral' prob='0.042' /&gt;</v>
      </c>
      <c r="BM54" t="str">
        <f>IF(BMHordeData!BM54 &lt;&gt; 0, "&lt;entity name='zombieSkateboarder' prob='" &amp; ROUND(BMHordeData!BM54,3) &amp; "' /&gt;", "")</f>
        <v>&lt;entity name='zombieSkateboarder' prob='0.62' /&gt;</v>
      </c>
      <c r="BN54" t="str">
        <f>IF(BMHordeData!BN54 &lt;&gt; 0, "&lt;entity name='zombieSkateboarderFeral' prob='" &amp; ROUND(BMHordeData!BN54,3) &amp; "' /&gt;", "")</f>
        <v>&lt;entity name='zombieSkateboarderFeral' prob='0.48' /&gt;</v>
      </c>
      <c r="BO54" t="str">
        <f>IF(BMHordeData!BO54 &lt;&gt; 0, "&lt;entity name='zombieSkateboarderRadiated' prob='" &amp; ROUND(BMHordeData!BO54,3) &amp; "' /&gt;", "")</f>
        <v>&lt;entity name='zombieSkateboarderRadiated' prob='0.19' /&gt;</v>
      </c>
      <c r="BP54" t="str">
        <f>IF(BMHordeData!BP54 &lt;&gt; 0, "&lt;entity name='zombieCheerleader' prob='" &amp; ROUND(BMHordeData!BP54,3) &amp; "' /&gt;", "")</f>
        <v>&lt;entity name='zombieCheerleader' prob='0.62' /&gt;</v>
      </c>
      <c r="BQ54" t="str">
        <f>IF(BMHordeData!BQ54 &lt;&gt; 0, "&lt;entity name='zombieCheerleaderFeral' prob='" &amp; ROUND(BMHordeData!BQ54,3) &amp; "' /&gt;", "")</f>
        <v>&lt;entity name='zombieCheerleaderFeral' prob='0.48' /&gt;</v>
      </c>
      <c r="BR54" t="str">
        <f>IF(BMHordeData!BR54 &lt;&gt; 0, "&lt;entity name='zombieCheerleaderRadiated' prob='" &amp; ROUND(BMHordeData!BR54,3) &amp; "' /&gt;", "")</f>
        <v>&lt;entity name='zombieCheerleaderRadiated' prob='0.19' /&gt;</v>
      </c>
      <c r="BS54" t="str">
        <f>IF(BMHordeData!BS54 &lt;&gt; 0, "&lt;entity name='zombieOldTimer' prob='" &amp; ROUND(BMHordeData!BS54,3) &amp; "' /&gt;", "")</f>
        <v>&lt;entity name='zombieOldTimer' prob='0.62' /&gt;</v>
      </c>
      <c r="BT54" t="str">
        <f>IF(BMHordeData!BT54 &lt;&gt; 0, "&lt;entity name='zombieOldTimerFeral' prob='" &amp; ROUND(BMHordeData!BT54,3) &amp; "' /&gt;", "")</f>
        <v>&lt;entity name='zombieOldTimerFeral' prob='0.48' /&gt;</v>
      </c>
      <c r="BU54" t="str">
        <f>IF(BMHordeData!BU54 &lt;&gt; 0, "&lt;entity name='zombieOldTimerRadiated' prob='" &amp; ROUND(BMHordeData!BU54,3) &amp; "' /&gt;", "")</f>
        <v>&lt;entity name='zombieOldTimerRadiated' prob='0.19' /&gt;</v>
      </c>
      <c r="BV54" t="str">
        <f>IF(BMHordeData!BV54 &lt;&gt; 0, "&lt;entity name='zombieBiker' prob='" &amp; ROUND(BMHordeData!BV54,3) &amp; "' /&gt;", "")</f>
        <v>&lt;entity name='zombieBiker' prob='0.57' /&gt;</v>
      </c>
      <c r="BW54" t="str">
        <f>IF(BMHordeData!BW54 &lt;&gt; 0, "&lt;entity name='zombieBikerFeral' prob='" &amp; ROUND(BMHordeData!BW54,3) &amp; "' /&gt;", "")</f>
        <v>&lt;entity name='zombieBikerFeral' prob='0.38' /&gt;</v>
      </c>
      <c r="BX54" t="str">
        <f>IF(BMHordeData!BX54 &lt;&gt; 0, "&lt;entity name='zombieBikerRadiated' prob='" &amp; ROUND(BMHordeData!BX54,3) &amp; "' /&gt;", "")</f>
        <v>&lt;entity name='zombieBikerRadiated' prob='0.135' /&gt;</v>
      </c>
      <c r="BY54" t="str">
        <f>IF(BMHordeData!BY54 &lt;&gt; 0, "&lt;entity name='zombieFarmer' prob='" &amp; ROUND(BMHordeData!BY54,3) &amp; "' /&gt;", "")</f>
        <v>&lt;entity name='zombieFarmer' prob='0.73' /&gt;</v>
      </c>
      <c r="BZ54" t="str">
        <f>IF(BMHordeData!BZ54 &lt;&gt; 0, "&lt;entity name='zombieFarmerFeral' prob='" &amp; ROUND(BMHordeData!BZ54,3) &amp; "' /&gt;", "")</f>
        <v>&lt;entity name='zombieFarmerFeral' prob='0.48' /&gt;</v>
      </c>
      <c r="CA54" t="str">
        <f>IF(BMHordeData!CA54 &lt;&gt; 0, "&lt;entity name='zombieStripper' prob='" &amp; ROUND(BMHordeData!CA54,3) &amp; "' /&gt;", "")</f>
        <v/>
      </c>
      <c r="CB54" t="str">
        <f>IF(BMHordeData!CB54 &lt;&gt; 0, "&lt;entity name='zombieStripperFeral' prob='" &amp; ROUND(BMHordeData!CB54,3) &amp; "' /&gt;", "")</f>
        <v/>
      </c>
      <c r="CC54" t="str">
        <f>IF(BMHordeData!CC54 &lt;&gt; 0, "&lt;entity name='animalZombieBear' prob='" &amp; ROUND(BMHordeData!CC54,3) &amp; "' /&gt;", "")</f>
        <v>&lt;entity name='animalZombieBear' prob='0.38' /&gt;</v>
      </c>
      <c r="CD54" t="str">
        <f>IF(BMHordeData!CD54 &lt;&gt; 0, "&lt;entity name='animalZombieBearFeral' prob='" &amp; ROUND(BMHordeData!CD54,3) &amp; "' /&gt;", "")</f>
        <v>&lt;entity name='animalZombieBearFeral' prob='0.054' /&gt;</v>
      </c>
      <c r="CE54" t="str">
        <f>IF(BMHordeData!CE54 &lt;&gt; 0, "&lt;entity name='animalZombieVulture' prob='" &amp; ROUND(BMHordeData!CE54,3) &amp; "' /&gt;", "")</f>
        <v>&lt;entity name='animalZombieVulture' prob='0.84' /&gt;</v>
      </c>
      <c r="CF54" t="str">
        <f>IF(BMHordeData!CF54 &lt;&gt; 0, "&lt;entity name='animalZombieVultureRadiated' prob='" &amp; ROUND(BMHordeData!CF54,3) &amp; "' /&gt;", "")</f>
        <v>&lt;entity name='animalZombieVultureRadiated' prob='0.255' /&gt;</v>
      </c>
      <c r="CG54" t="str">
        <f>IF(BMHordeData!CG54 &lt;&gt; 0, "&lt;entity name='animalZombieDog' prob='" &amp; ROUND(BMHordeData!CG54,3) &amp; "' /&gt;", "")</f>
        <v>&lt;entity name='animalZombieDog' prob='0.97' /&gt;</v>
      </c>
      <c r="CH54" t="str">
        <f>IF(BMHordeData!CH54 &lt;&gt; 0, "&lt;entity name='animalBossGrace' prob='" &amp; ROUND(BMHordeData!CH54,3) &amp; "' /&gt;", "")</f>
        <v>&lt;entity name='animalBossGrace' prob='0.02' /&gt;</v>
      </c>
      <c r="CI54" t="s">
        <v>86</v>
      </c>
    </row>
    <row r="55" spans="1:87" x14ac:dyDescent="0.25">
      <c r="A55" t="str">
        <f>"&lt;entitygroup name='feralHordeStageGS" &amp; BMHordeData!A55 &amp; "'&gt;"</f>
        <v>&lt;entitygroup name='feralHordeStageGS312'&gt;</v>
      </c>
      <c r="B55" t="str">
        <f>IF(BMHordeData!B55 &lt;&gt; 0, "&lt;entity name='zombieWight' prob='" &amp; ROUND(BMHordeData!B55,3) &amp; "' /&gt;", "")</f>
        <v>&lt;entity name='zombieWight' prob='0.92' /&gt;</v>
      </c>
      <c r="C55" t="str">
        <f>IF(BMHordeData!C55 &lt;&gt; 0, "&lt;entity name='zombieWightFeral' prob='" &amp; ROUND(BMHordeData!C55, 3) &amp; "' /&gt;", "")</f>
        <v>&lt;entity name='zombieWightFeral' prob='0.49' /&gt;</v>
      </c>
      <c r="D55" t="str">
        <f>IF(BMHordeData!D55 &lt;&gt; 0, "&lt;entity name='zombieWightRadiated' prob='" &amp; ROUND(BMHordeData!D55,3) &amp; "' /&gt;", "")</f>
        <v>&lt;entity name='zombieWightRadiated' prob='0.17' /&gt;</v>
      </c>
      <c r="E55" t="str">
        <f>IF(BMHordeData!E55 &lt;&gt; 0, "&lt;entity name='zombieBoe' prob='" &amp; ROUND(BMHordeData!E55,3) &amp; "' /&gt;", "")</f>
        <v>&lt;entity name='zombieBoe' prob='0.61' /&gt;</v>
      </c>
      <c r="F55" t="str">
        <f>IF(BMHordeData!F55 &lt;&gt; 0, "&lt;entity name='zombieBoeFeral' prob='" &amp; ROUND(BMHordeData!F55,3) &amp; "' /&gt;", "")</f>
        <v>&lt;entity name='zombieBoeFeral' prob='0.49' /&gt;</v>
      </c>
      <c r="G55" t="str">
        <f>IF(BMHordeData!G55 &lt;&gt; 0, "&lt;entity name='zombieBoeRadiated' prob='" &amp; ROUND(BMHordeData!G55,3) &amp; "' /&gt;", "")</f>
        <v>&lt;entity name='zombieBoeRadiated' prob='0.195' /&gt;</v>
      </c>
      <c r="H55" t="str">
        <f>IF(BMHordeData!H55 &lt;&gt; 0, "&lt;entity name='zombieFootballPlayer' prob='" &amp; ROUND(BMHordeData!H55,3) &amp; "' /&gt;", "")</f>
        <v>&lt;entity name='zombieFootballPlayer' prob='0.68' /&gt;</v>
      </c>
      <c r="I55" t="str">
        <f>IF(BMHordeData!I55 &lt;&gt; 0, "&lt;entity name='zombieFootballPlayerFeral' prob='" &amp; ROUND(BMHordeData!I55,3) &amp; "' /&gt;", "")</f>
        <v>&lt;entity name='zombieFootballPlayerFeral' prob='0.195' /&gt;</v>
      </c>
      <c r="J55" t="str">
        <f>IF(BMHordeData!J55 &lt;&gt; 0, "&lt;entity name='zombieFemaleFat' prob='" &amp; BMHordeData!J55 &amp; "' /&gt;", "")</f>
        <v>&lt;entity name='zombieFemaleFat' prob='0.92' /&gt;</v>
      </c>
      <c r="K55" t="str">
        <f>IF(BMHordeData!K55 &lt;&gt; 0, "&lt;entity name='zombieFemaleFatFeral' prob='" &amp; ROUND(BMHordeData!K55,3) &amp; "' /&gt;", "")</f>
        <v>&lt;entity name='zombieFemaleFatFeral' prob='0.49' /&gt;</v>
      </c>
      <c r="L55" t="str">
        <f>IF(BMHordeData!L55 &lt;&gt; 0, "&lt;entity name='zombieFemaleFatRadiated' prob='" &amp; ROUND(BMHordeData!L55,3) &amp; "' /&gt;", "")</f>
        <v>&lt;entity name='zombieFemaleFatRadiated' prob='0.195' /&gt;</v>
      </c>
      <c r="M55" t="str">
        <f>IF(BMHordeData!M55 &lt;&gt; 0, "&lt;entity name='zombieJoe' prob='" &amp; ROUND(BMHordeData!M55,3) &amp; "' /&gt;", "")</f>
        <v>&lt;entity name='zombieJoe' prob='0.61' /&gt;</v>
      </c>
      <c r="N55" t="str">
        <f>IF(BMHordeData!N55 &lt;&gt; 0, "&lt;entity name='zombieJoeFeral' prob='" &amp; ROUND(BMHordeData!N55,3) &amp; "' /&gt;", "")</f>
        <v>&lt;entity name='zombieJoeFeral' prob='0.49' /&gt;</v>
      </c>
      <c r="O55" t="str">
        <f>IF(BMHordeData!O55 &lt;&gt; 0, "&lt;entity name='zombieJoeRadiated' prob='" &amp; ROUND(BMHordeData!O55,) &amp; "' /&gt;", "")</f>
        <v>&lt;entity name='zombieJoeRadiated' prob='0' /&gt;</v>
      </c>
      <c r="P55" t="str">
        <f>IF(BMHordeData!P55 &lt;&gt; 0, "&lt;entity name='zombieJoe' prob='" &amp; ROUND(BMHordeData!P55,3) &amp; "' /&gt;", "")</f>
        <v>&lt;entity name='zombieJoe' prob='0.61' /&gt;</v>
      </c>
      <c r="Q55" t="str">
        <f>IF(BMHordeData!Q55 &lt;&gt; 0, "&lt;entity name='zombieJoeFeral' prob='" &amp; ROUND(BMHordeData!Q55,3) &amp; "' /&gt;", "")</f>
        <v>&lt;entity name='zombieJoeFeral' prob='0.49' /&gt;</v>
      </c>
      <c r="R55" t="str">
        <f>IF(BMHordeData!R55 &lt;&gt; 0, "&lt;entity name='zombieJoeRadiated' prob='" &amp; ROUND(BMHordeData!R55,3) &amp; "' /&gt;", "")</f>
        <v>&lt;entity name='zombieJoeRadiated' prob='0.195' /&gt;</v>
      </c>
      <c r="S55" t="str">
        <f>IF(BMHordeData!S55 &lt;&gt; 0, "&lt;entity name='zombieArlene' prob='" &amp; ROUND(BMHordeData!S55,3) &amp; "' /&gt;", "")</f>
        <v>&lt;entity name='zombieArlene' prob='0.61' /&gt;</v>
      </c>
      <c r="T55" t="str">
        <f>IF(BMHordeData!T55 &lt;&gt; 0, "&lt;entity name='zombieArleneFeral' prob='" &amp; ROUND(BMHordeData!T55,3) &amp; "' /&gt;", "")</f>
        <v>&lt;entity name='zombieArleneFeral' prob='0.49' /&gt;</v>
      </c>
      <c r="U55" t="str">
        <f>IF(BMHordeData!U55 &lt;&gt; 0, "&lt;entity name='zombieArleneRadiated' prob='" &amp; ROUND(BMHordeData!U55,3) &amp; "' /&gt;", "")</f>
        <v>&lt;entity name='zombieArleneRadiated' prob='0.195' /&gt;</v>
      </c>
      <c r="V55" t="str">
        <f>IF(BMHordeData!V55 &lt;&gt; 0, "&lt;entity name='zombieArleneRadiatedHorde' prob='" &amp; ROUND(BMHordeData!V55,3) &amp; "' /&gt;", "")</f>
        <v>&lt;entity name='zombieArleneRadiatedHorde' prob='0.27' /&gt;</v>
      </c>
      <c r="W55" t="str">
        <f>IF(BMHordeData!W55 &lt;&gt; 0, "&lt;entity name='zombieLab' prob='" &amp; ROUND(BMHordeData!W55,3) &amp; "' /&gt;", "")</f>
        <v>&lt;entity name='zombieLab' prob='0.61' /&gt;</v>
      </c>
      <c r="X55" t="str">
        <f>IF(BMHordeData!X55 &lt;&gt; 0, "&lt;entity name='zombieLabFeral' prob='" &amp; ROUND(BMHordeData!X55,3) &amp; "' /&gt;", "")</f>
        <v>&lt;entity name='zombieLabFeral' prob='0.49' /&gt;</v>
      </c>
      <c r="Y55" t="str">
        <f>IF(BMHordeData!Y55 &lt;&gt; 0, "&lt;entity name='zombieLabRadiated' prob='" &amp; ROUND(BMHordeData!Y55,3) &amp; "' /&gt;", "")</f>
        <v>&lt;entity name='zombieLabRadiated' prob='0.195' /&gt;</v>
      </c>
      <c r="Z55" t="str">
        <f>IF(BMHordeData!Z55 &lt;&gt; 0, "&lt;entity name='zombieDarlene' prob='" &amp; ROUND(BMHordeData!Z55,3) &amp; "' /&gt;", "")</f>
        <v>&lt;entity name='zombieDarlene' prob='0.61' /&gt;</v>
      </c>
      <c r="AA55" t="str">
        <f>IF(BMHordeData!AA55 &lt;&gt; 0, "&lt;entity name='zombieDarleneFeral' prob='" &amp; ROUND(BMHordeData!AA55,3) &amp; "' /&gt;", "")</f>
        <v>&lt;entity name='zombieDarleneFeral' prob='0.49' /&gt;</v>
      </c>
      <c r="AB55" t="str">
        <f>IF(BMHordeData!AB55 &lt;&gt; 0, "&lt;entity name='zombieDarleneRadiated' prob='" &amp; ROUND(BMHordeData!AB55,3) &amp; "' /&gt;", "")</f>
        <v>&lt;entity name='zombieDarleneRadiated' prob='0.195' /&gt;</v>
      </c>
      <c r="AC55" t="str">
        <f>IF(BMHordeData!AC55 &lt;&gt; 0, "&lt;entity name='zombieMarlene' prob='" &amp; ROUND(BMHordeData!AC55,3) &amp; "' /&gt;", "")</f>
        <v>&lt;entity name='zombieMarlene' prob='0.61' /&gt;</v>
      </c>
      <c r="AD55" t="str">
        <f>IF(BMHordeData!AD55 &lt;&gt; 0, "&lt;entity name='zombieMarleneFeral' prob='" &amp; ROUND(BMHordeData!AD55,3) &amp; "' /&gt;", "")</f>
        <v>&lt;entity name='zombieMarleneFeral' prob='0.49' /&gt;</v>
      </c>
      <c r="AE55" t="str">
        <f>IF(BMHordeData!AE55 &lt;&gt; 0, "&lt;entity name='zombieMarleneRadiated' prob='" &amp; ROUND(BMHordeData!AE55,3) &amp; "' /&gt;", "")</f>
        <v>&lt;entity name='zombieMarleneRadiated' prob='0.195' /&gt;</v>
      </c>
      <c r="AF55" t="str">
        <f>IF(BMHordeData!AF55 &lt;&gt; 0, "&lt;entity name='zombieYo' prob='" &amp; ROUND(BMHordeData!AF55,3) &amp; "' /&gt;", "")</f>
        <v>&lt;entity name='zombieYo' prob='0.61' /&gt;</v>
      </c>
      <c r="AG55" t="str">
        <f>IF(BMHordeData!AG55 &lt;&gt; 0, "&lt;entity name='zombieYoFeral' prob='" &amp; ROUND(BMHordeData!AG55,3) &amp; "' /&gt;", "")</f>
        <v>&lt;entity name='zombieYoFeral' prob='0.49' /&gt;</v>
      </c>
      <c r="AH55" t="str">
        <f>IF(BMHordeData!AH55 &lt;&gt; 0, "&lt;entity name='zombieYoRadiated' prob='" &amp; ROUND(BMHordeData!AH55,3) &amp; "' /&gt;", "")</f>
        <v>&lt;entity name='zombieYoRadiated' prob='0.195' /&gt;</v>
      </c>
      <c r="AI55" t="str">
        <f>IF(BMHordeData!AI55 &lt;&gt; 0, "&lt;entity name='zombieSteve' prob='" &amp; ROUND(BMHordeData!AI55,3) &amp; "' /&gt;", "")</f>
        <v>&lt;entity name='zombieSteve' prob='0.61' /&gt;</v>
      </c>
      <c r="AJ55" t="str">
        <f>IF(BMHordeData!AJ55 &lt;&gt; 0, "&lt;entity name='zombieSteveFeral' prob='" &amp; ROUND(BMHordeData!AJ55,3) &amp; "' /&gt;", "")</f>
        <v>&lt;entity name='zombieSteveFeral' prob='0.49' /&gt;</v>
      </c>
      <c r="AK55" t="str">
        <f>IF(BMHordeData!AK55 &lt;&gt; 0, "&lt;entity name='zombieSteveRadiated' prob='" &amp; ROUND(BMHordeData!AK55,3) &amp; "' /&gt;", "")</f>
        <v>&lt;entity name='zombieSteveRadiated' prob='0.195' /&gt;</v>
      </c>
      <c r="AL55" t="str">
        <f>IF(BMHordeData!AL55 &lt;&gt; 0, "&lt;entity name='zombieSteveCrawler' prob='" &amp; ROUND(BMHordeData!AL55,3) &amp; "' /&gt;", "")</f>
        <v>&lt;entity name='zombieSteveCrawler' prob='0.61' /&gt;</v>
      </c>
      <c r="AM55" t="str">
        <f>IF(BMHordeData!AM55 &lt;&gt; 0, "&lt;entity name='zombieSteveCrawlerFeral' prob='" &amp; BMHordeData!AM55 &amp; "' /&gt;", "")</f>
        <v>&lt;entity name='zombieSteveCrawlerFeral' prob='0.47' /&gt;</v>
      </c>
      <c r="AN55" t="str">
        <f>IF(BMHordeData!AN55 &lt;&gt; 0, "&lt;entity name='zombieBusinessMan' prob='" &amp; ROUND(BMHordeData!AN55,3) &amp; "' /&gt;", "")</f>
        <v>&lt;entity name='zombieBusinessMan' prob='0.61' /&gt;</v>
      </c>
      <c r="AO55" t="str">
        <f>IF(BMHordeData!AO55 &lt;&gt; 0, "&lt;entity name='zombieBusinessManFeral' prob='" &amp; ROUND(BMHordeData!AO55,3) &amp; "' /&gt;", "")</f>
        <v>&lt;entity name='zombieBusinessManFeral' prob='0.49' /&gt;</v>
      </c>
      <c r="AP55" t="str">
        <f>IF(BMHordeData!AP55 &lt;&gt; 0, "&lt;entity name='zombieSnow' prob='" &amp; ROUND(BMHordeData!AP55,3) &amp; "' /&gt;", "")</f>
        <v>&lt;entity name='zombieSnow' prob='0.78' /&gt;</v>
      </c>
      <c r="AQ55" t="str">
        <f>IF(BMHordeData!AQ55 &lt;&gt; 0, "&lt;entity name='zombieSnowFeral' prob='" &amp; ROUND(BMHordeData!AQ55,3) &amp; "' /&gt;", "")</f>
        <v>&lt;entity name='zombieSnowFeral' prob='0.41' /&gt;</v>
      </c>
      <c r="AR55" t="str">
        <f>IF(BMHordeData!AR55 &lt;&gt; 0, "&lt;entity name='zombieSpider' prob='" &amp; ROUND(BMHordeData!AR55,3) &amp; "' /&gt;", "")</f>
        <v>&lt;entity name='zombieSpider' prob='0.835' /&gt;</v>
      </c>
      <c r="AS55" t="str">
        <f>IF(BMHordeData!AS55 &lt;&gt; 0, "&lt;entity name='zombieSpiderFeral' prob='" &amp; ROUND(BMHordeData!AS55,3) &amp; "' /&gt;", "")</f>
        <v>&lt;entity name='zombieSpiderFeral' prob='0.48' /&gt;</v>
      </c>
      <c r="AT55" t="str">
        <f>IF(BMHordeData!AT55 &lt;&gt; 0, "&lt;entity name='zombieSpiderRadiated' prob='" &amp; ROUND(BMHordeData!AT55,3) &amp; "' /&gt;", "")</f>
        <v>&lt;entity name='zombieSpiderRadiated' prob='0.195' /&gt;</v>
      </c>
      <c r="AU55" t="str">
        <f>IF(BMHordeData!AU55 &lt;&gt; 0, "&lt;entity name='zombieBurnt' prob='" &amp; ROUND(BMHordeData!AU55,3) &amp; "' /&gt;", "")</f>
        <v>&lt;entity name='zombieBurnt' prob='0.72' /&gt;</v>
      </c>
      <c r="AV55" t="str">
        <f>IF(BMHordeData!AV55 &lt;&gt; 0, "&lt;entity name='zombieBurnt' prob='" &amp; ROUND(BMHordeData!AV55,3) &amp; "' /&gt;", "")</f>
        <v>&lt;entity name='zombieBurnt' prob='0.41' /&gt;</v>
      </c>
      <c r="AW55" t="str">
        <f>IF(BMHordeData!AW55 &lt;&gt; 0, "&lt;entity name='zombieNurse' prob='" &amp; ROUND(BMHordeData!AW55,3) &amp; "' /&gt;", "")</f>
        <v>&lt;entity name='zombieNurse' prob='0.61' /&gt;</v>
      </c>
      <c r="AX55" t="str">
        <f>IF(BMHordeData!AX55 &lt;&gt; 0, "&lt;entity name='zombieNurseFeral' prob='" &amp; ROUND(BMHordeData!AX55,3) &amp; "' /&gt;", "")</f>
        <v>&lt;entity name='zombieNurseFeral' prob='0.49' /&gt;</v>
      </c>
      <c r="AY55" t="str">
        <f>IF(BMHordeData!AY55 &lt;&gt; 0, "&lt;entity name='zombieFatHawaiian' prob='" &amp; ROUND(BMHordeData!AY55,3) &amp; "' /&gt;", "")</f>
        <v>&lt;entity name='zombieFatHawaiian' prob='0.72' /&gt;</v>
      </c>
      <c r="AZ55" t="str">
        <f>IF(BMHordeData!AZ55 &lt;&gt; 0, "&lt;entity name='zombieFatHawaiianFeral' prob='" &amp; ROUND(BMHordeData!AZ55,3) &amp; "' /&gt;", "")</f>
        <v>&lt;entity name='zombieFatHawaiianFeral' prob='0.48' /&gt;</v>
      </c>
      <c r="BA55" t="str">
        <f>IF(BMHordeData!BA55 &lt;&gt; 0, "&lt;entity name='zombieFatCop' prob='" &amp; ROUND(BMHordeData!BA55,3) &amp; "' /&gt;", "")</f>
        <v>&lt;entity name='zombieFatCop' prob='0.58' /&gt;</v>
      </c>
      <c r="BB55" t="str">
        <f>IF(BMHordeData!BB55 &lt;&gt; 0, "&lt;entity name='zombieFatCopFeral' prob='" &amp; ROUND(BMHordeData!BB55,3) &amp; "' /&gt;", "")</f>
        <v>&lt;entity name='zombieFatCopFeral' prob='0.39' /&gt;</v>
      </c>
      <c r="BC55" t="str">
        <f>IF(BMHordeData!BC55 &lt;&gt; 0, "&lt;entity name='zombieFatCopRadiated' prob='" &amp; ROUND(BMHordeData!BC55,3) &amp; "' /&gt;", "")</f>
        <v>&lt;entity name='zombieFatCopRadiated' prob='0.088' /&gt;</v>
      </c>
      <c r="BD55" t="str">
        <f>IF(BMHordeData!BD55 &lt;&gt; 0, "&lt;entity name='zombieMaleHazmat' prob='" &amp; ROUND(BMHordeData!BD55,3) &amp; "' /&gt;", "")</f>
        <v>&lt;entity name='zombieMaleHazmat' prob='0.72' /&gt;</v>
      </c>
      <c r="BE55" t="str">
        <f>IF(BMHordeData!BE55 &lt;&gt; 0, "&lt;entity name='zombieMaleHazmat' prob='" &amp; ROUND(BMHordeData!BE55,3) &amp; "' /&gt;", "")</f>
        <v>&lt;entity name='zombieMaleHazmat' prob='0.41' /&gt;</v>
      </c>
      <c r="BF55" t="str">
        <f>IF(BMHordeData!BF55 &lt;&gt; 0, "&lt;entity name='zombieUtilityWorker' prob='" &amp; ROUND(BMHordeData!BF55,3) &amp; "' /&gt;", "")</f>
        <v>&lt;entity name='zombieUtilityWorker' prob='0.72' /&gt;</v>
      </c>
      <c r="BG55" t="str">
        <f>IF(BMHordeData!BG55 &lt;&gt; 0, "&lt;entity name='zombieUtilityWorkerFeral' prob='" &amp; ROUND(BMHordeData!BG55,3) &amp; "' /&gt;", "")</f>
        <v>&lt;entity name='zombieUtilityWorkerFeral' prob='0.39' /&gt;</v>
      </c>
      <c r="BH55" t="str">
        <f>IF(BMHordeData!BH55 &lt;&gt; 0, "&lt;entity name='zombieSoldier' prob='" &amp; ROUND(BMHordeData!BH55,3) &amp; "' /&gt;", "")</f>
        <v>&lt;entity name='zombieSoldier' prob='0.58' /&gt;</v>
      </c>
      <c r="BI55" t="str">
        <f>IF(BMHordeData!BI55 &lt;&gt; 0, "&lt;entity name='zombieSoldierFeral' prob='" &amp; ROUND(BMHordeData!BI55,3) &amp; "' /&gt;", "")</f>
        <v>&lt;entity name='zombieSoldierFeral' prob='0.195' /&gt;</v>
      </c>
      <c r="BJ55" t="str">
        <f>IF(BMHordeData!BJ55 &lt;&gt; 0, "&lt;entity name='zombieSoldierRadiated' prob='" &amp; ROUND(BMHordeData!BJ55,3) &amp; "' /&gt;", "")</f>
        <v>&lt;entity name='zombieSoldierRadiated' prob='0.14' /&gt;</v>
      </c>
      <c r="BK55" t="str">
        <f>IF(BMHordeData!BK55 &lt;&gt; 0, "&lt;entity name='zombieDemolition' prob='" &amp; ROUND(BMHordeData!BK55,3) &amp; "' /&gt;", "")</f>
        <v>&lt;entity name='zombieDemolition' prob='0.49' /&gt;</v>
      </c>
      <c r="BL55" t="str">
        <f>IF(BMHordeData!BL55 &lt;&gt; 0, "&lt;entity name='zombieDemolitionFeral' prob='" &amp; ROUND(BMHordeData!BL55,3) &amp; "' /&gt;", "")</f>
        <v>&lt;entity name='zombieDemolitionFeral' prob='0.044' /&gt;</v>
      </c>
      <c r="BM55" t="str">
        <f>IF(BMHordeData!BM55 &lt;&gt; 0, "&lt;entity name='zombieSkateboarder' prob='" &amp; ROUND(BMHordeData!BM55,3) &amp; "' /&gt;", "")</f>
        <v>&lt;entity name='zombieSkateboarder' prob='0.61' /&gt;</v>
      </c>
      <c r="BN55" t="str">
        <f>IF(BMHordeData!BN55 &lt;&gt; 0, "&lt;entity name='zombieSkateboarderFeral' prob='" &amp; ROUND(BMHordeData!BN55,3) &amp; "' /&gt;", "")</f>
        <v>&lt;entity name='zombieSkateboarderFeral' prob='0.49' /&gt;</v>
      </c>
      <c r="BO55" t="str">
        <f>IF(BMHordeData!BO55 &lt;&gt; 0, "&lt;entity name='zombieSkateboarderRadiated' prob='" &amp; ROUND(BMHordeData!BO55,3) &amp; "' /&gt;", "")</f>
        <v>&lt;entity name='zombieSkateboarderRadiated' prob='0.195' /&gt;</v>
      </c>
      <c r="BP55" t="str">
        <f>IF(BMHordeData!BP55 &lt;&gt; 0, "&lt;entity name='zombieCheerleader' prob='" &amp; ROUND(BMHordeData!BP55,3) &amp; "' /&gt;", "")</f>
        <v>&lt;entity name='zombieCheerleader' prob='0.61' /&gt;</v>
      </c>
      <c r="BQ55" t="str">
        <f>IF(BMHordeData!BQ55 &lt;&gt; 0, "&lt;entity name='zombieCheerleaderFeral' prob='" &amp; ROUND(BMHordeData!BQ55,3) &amp; "' /&gt;", "")</f>
        <v>&lt;entity name='zombieCheerleaderFeral' prob='0.49' /&gt;</v>
      </c>
      <c r="BR55" t="str">
        <f>IF(BMHordeData!BR55 &lt;&gt; 0, "&lt;entity name='zombieCheerleaderRadiated' prob='" &amp; ROUND(BMHordeData!BR55,3) &amp; "' /&gt;", "")</f>
        <v>&lt;entity name='zombieCheerleaderRadiated' prob='0.195' /&gt;</v>
      </c>
      <c r="BS55" t="str">
        <f>IF(BMHordeData!BS55 &lt;&gt; 0, "&lt;entity name='zombieOldTimer' prob='" &amp; ROUND(BMHordeData!BS55,3) &amp; "' /&gt;", "")</f>
        <v>&lt;entity name='zombieOldTimer' prob='0.61' /&gt;</v>
      </c>
      <c r="BT55" t="str">
        <f>IF(BMHordeData!BT55 &lt;&gt; 0, "&lt;entity name='zombieOldTimerFeral' prob='" &amp; ROUND(BMHordeData!BT55,3) &amp; "' /&gt;", "")</f>
        <v>&lt;entity name='zombieOldTimerFeral' prob='0.49' /&gt;</v>
      </c>
      <c r="BU55" t="str">
        <f>IF(BMHordeData!BU55 &lt;&gt; 0, "&lt;entity name='zombieOldTimerRadiated' prob='" &amp; ROUND(BMHordeData!BU55,3) &amp; "' /&gt;", "")</f>
        <v>&lt;entity name='zombieOldTimerRadiated' prob='0.195' /&gt;</v>
      </c>
      <c r="BV55" t="str">
        <f>IF(BMHordeData!BV55 &lt;&gt; 0, "&lt;entity name='zombieBiker' prob='" &amp; ROUND(BMHordeData!BV55,3) &amp; "' /&gt;", "")</f>
        <v>&lt;entity name='zombieBiker' prob='0.58' /&gt;</v>
      </c>
      <c r="BW55" t="str">
        <f>IF(BMHordeData!BW55 &lt;&gt; 0, "&lt;entity name='zombieBikerFeral' prob='" &amp; ROUND(BMHordeData!BW55,3) &amp; "' /&gt;", "")</f>
        <v>&lt;entity name='zombieBikerFeral' prob='0.39' /&gt;</v>
      </c>
      <c r="BX55" t="str">
        <f>IF(BMHordeData!BX55 &lt;&gt; 0, "&lt;entity name='zombieBikerRadiated' prob='" &amp; ROUND(BMHordeData!BX55,3) &amp; "' /&gt;", "")</f>
        <v>&lt;entity name='zombieBikerRadiated' prob='0.14' /&gt;</v>
      </c>
      <c r="BY55" t="str">
        <f>IF(BMHordeData!BY55 &lt;&gt; 0, "&lt;entity name='zombieFarmer' prob='" &amp; ROUND(BMHordeData!BY55,3) &amp; "' /&gt;", "")</f>
        <v>&lt;entity name='zombieFarmer' prob='0.72' /&gt;</v>
      </c>
      <c r="BZ55" t="str">
        <f>IF(BMHordeData!BZ55 &lt;&gt; 0, "&lt;entity name='zombieFarmerFeral' prob='" &amp; ROUND(BMHordeData!BZ55,3) &amp; "' /&gt;", "")</f>
        <v>&lt;entity name='zombieFarmerFeral' prob='0.49' /&gt;</v>
      </c>
      <c r="CA55" t="str">
        <f>IF(BMHordeData!CA55 &lt;&gt; 0, "&lt;entity name='zombieStripper' prob='" &amp; ROUND(BMHordeData!CA55,3) &amp; "' /&gt;", "")</f>
        <v/>
      </c>
      <c r="CB55" t="str">
        <f>IF(BMHordeData!CB55 &lt;&gt; 0, "&lt;entity name='zombieStripperFeral' prob='" &amp; ROUND(BMHordeData!CB55,3) &amp; "' /&gt;", "")</f>
        <v/>
      </c>
      <c r="CC55" t="str">
        <f>IF(BMHordeData!CC55 &lt;&gt; 0, "&lt;entity name='animalZombieBear' prob='" &amp; ROUND(BMHordeData!CC55,3) &amp; "' /&gt;", "")</f>
        <v>&lt;entity name='animalZombieBear' prob='0.39' /&gt;</v>
      </c>
      <c r="CD55" t="str">
        <f>IF(BMHordeData!CD55 &lt;&gt; 0, "&lt;entity name='animalZombieBearFeral' prob='" &amp; ROUND(BMHordeData!CD55,3) &amp; "' /&gt;", "")</f>
        <v>&lt;entity name='animalZombieBearFeral' prob='0.056' /&gt;</v>
      </c>
      <c r="CE55" t="str">
        <f>IF(BMHordeData!CE55 &lt;&gt; 0, "&lt;entity name='animalZombieVulture' prob='" &amp; ROUND(BMHordeData!CE55,3) &amp; "' /&gt;", "")</f>
        <v>&lt;entity name='animalZombieVulture' prob='0.835' /&gt;</v>
      </c>
      <c r="CF55" t="str">
        <f>IF(BMHordeData!CF55 &lt;&gt; 0, "&lt;entity name='animalZombieVultureRadiated' prob='" &amp; ROUND(BMHordeData!CF55,3) &amp; "' /&gt;", "")</f>
        <v>&lt;entity name='animalZombieVultureRadiated' prob='0.26' /&gt;</v>
      </c>
      <c r="CG55" t="str">
        <f>IF(BMHordeData!CG55 &lt;&gt; 0, "&lt;entity name='animalZombieDog' prob='" &amp; ROUND(BMHordeData!CG55,3) &amp; "' /&gt;", "")</f>
        <v>&lt;entity name='animalZombieDog' prob='0.98' /&gt;</v>
      </c>
      <c r="CH55" t="str">
        <f>IF(BMHordeData!CH55 &lt;&gt; 0, "&lt;entity name='animalBossGrace' prob='" &amp; ROUND(BMHordeData!CH55,3) &amp; "' /&gt;", "")</f>
        <v>&lt;entity name='animalBossGrace' prob='0.02' /&gt;</v>
      </c>
      <c r="CI55" t="s">
        <v>86</v>
      </c>
    </row>
    <row r="56" spans="1:87" x14ac:dyDescent="0.25">
      <c r="A56" t="str">
        <f>"&lt;entitygroup name='feralHordeStageGS" &amp; BMHordeData!A56 &amp; "'&gt;"</f>
        <v>&lt;entitygroup name='feralHordeStageGS320'&gt;</v>
      </c>
      <c r="B56" t="str">
        <f>IF(BMHordeData!B56 &lt;&gt; 0, "&lt;entity name='zombieWight' prob='" &amp; ROUND(BMHordeData!B56,3) &amp; "' /&gt;", "")</f>
        <v>&lt;entity name='zombieWight' prob='0.91' /&gt;</v>
      </c>
      <c r="C56" t="str">
        <f>IF(BMHordeData!C56 &lt;&gt; 0, "&lt;entity name='zombieWightFeral' prob='" &amp; ROUND(BMHordeData!C56, 3) &amp; "' /&gt;", "")</f>
        <v>&lt;entity name='zombieWightFeral' prob='0.5' /&gt;</v>
      </c>
      <c r="D56" t="str">
        <f>IF(BMHordeData!D56 &lt;&gt; 0, "&lt;entity name='zombieWightRadiated' prob='" &amp; ROUND(BMHordeData!D56,3) &amp; "' /&gt;", "")</f>
        <v>&lt;entity name='zombieWightRadiated' prob='0.175' /&gt;</v>
      </c>
      <c r="E56" t="str">
        <f>IF(BMHordeData!E56 &lt;&gt; 0, "&lt;entity name='zombieBoe' prob='" &amp; ROUND(BMHordeData!E56,3) &amp; "' /&gt;", "")</f>
        <v>&lt;entity name='zombieBoe' prob='0.6' /&gt;</v>
      </c>
      <c r="F56" t="str">
        <f>IF(BMHordeData!F56 &lt;&gt; 0, "&lt;entity name='zombieBoeFeral' prob='" &amp; ROUND(BMHordeData!F56,3) &amp; "' /&gt;", "")</f>
        <v>&lt;entity name='zombieBoeFeral' prob='0.5' /&gt;</v>
      </c>
      <c r="G56" t="str">
        <f>IF(BMHordeData!G56 &lt;&gt; 0, "&lt;entity name='zombieBoeRadiated' prob='" &amp; ROUND(BMHordeData!G56,3) &amp; "' /&gt;", "")</f>
        <v>&lt;entity name='zombieBoeRadiated' prob='0.2' /&gt;</v>
      </c>
      <c r="H56" t="str">
        <f>IF(BMHordeData!H56 &lt;&gt; 0, "&lt;entity name='zombieFootballPlayer' prob='" &amp; ROUND(BMHordeData!H56,3) &amp; "' /&gt;", "")</f>
        <v>&lt;entity name='zombieFootballPlayer' prob='0.69' /&gt;</v>
      </c>
      <c r="I56" t="str">
        <f>IF(BMHordeData!I56 &lt;&gt; 0, "&lt;entity name='zombieFootballPlayerFeral' prob='" &amp; ROUND(BMHordeData!I56,3) &amp; "' /&gt;", "")</f>
        <v>&lt;entity name='zombieFootballPlayerFeral' prob='0.2' /&gt;</v>
      </c>
      <c r="J56" t="str">
        <f>IF(BMHordeData!J56 &lt;&gt; 0, "&lt;entity name='zombieFemaleFat' prob='" &amp; BMHordeData!J56 &amp; "' /&gt;", "")</f>
        <v>&lt;entity name='zombieFemaleFat' prob='0.91' /&gt;</v>
      </c>
      <c r="K56" t="str">
        <f>IF(BMHordeData!K56 &lt;&gt; 0, "&lt;entity name='zombieFemaleFatFeral' prob='" &amp; ROUND(BMHordeData!K56,3) &amp; "' /&gt;", "")</f>
        <v>&lt;entity name='zombieFemaleFatFeral' prob='0.5' /&gt;</v>
      </c>
      <c r="L56" t="str">
        <f>IF(BMHordeData!L56 &lt;&gt; 0, "&lt;entity name='zombieFemaleFatRadiated' prob='" &amp; ROUND(BMHordeData!L56,3) &amp; "' /&gt;", "")</f>
        <v>&lt;entity name='zombieFemaleFatRadiated' prob='0.2' /&gt;</v>
      </c>
      <c r="M56" t="str">
        <f>IF(BMHordeData!M56 &lt;&gt; 0, "&lt;entity name='zombieJoe' prob='" &amp; ROUND(BMHordeData!M56,3) &amp; "' /&gt;", "")</f>
        <v>&lt;entity name='zombieJoe' prob='0.6' /&gt;</v>
      </c>
      <c r="N56" t="str">
        <f>IF(BMHordeData!N56 &lt;&gt; 0, "&lt;entity name='zombieJoeFeral' prob='" &amp; ROUND(BMHordeData!N56,3) &amp; "' /&gt;", "")</f>
        <v>&lt;entity name='zombieJoeFeral' prob='0.5' /&gt;</v>
      </c>
      <c r="O56" t="str">
        <f>IF(BMHordeData!O56 &lt;&gt; 0, "&lt;entity name='zombieJoeRadiated' prob='" &amp; ROUND(BMHordeData!O56,) &amp; "' /&gt;", "")</f>
        <v>&lt;entity name='zombieJoeRadiated' prob='0' /&gt;</v>
      </c>
      <c r="P56" t="str">
        <f>IF(BMHordeData!P56 &lt;&gt; 0, "&lt;entity name='zombieJoe' prob='" &amp; ROUND(BMHordeData!P56,3) &amp; "' /&gt;", "")</f>
        <v>&lt;entity name='zombieJoe' prob='0.6' /&gt;</v>
      </c>
      <c r="Q56" t="str">
        <f>IF(BMHordeData!Q56 &lt;&gt; 0, "&lt;entity name='zombieJoeFeral' prob='" &amp; ROUND(BMHordeData!Q56,3) &amp; "' /&gt;", "")</f>
        <v>&lt;entity name='zombieJoeFeral' prob='0.5' /&gt;</v>
      </c>
      <c r="R56" t="str">
        <f>IF(BMHordeData!R56 &lt;&gt; 0, "&lt;entity name='zombieJoeRadiated' prob='" &amp; ROUND(BMHordeData!R56,3) &amp; "' /&gt;", "")</f>
        <v>&lt;entity name='zombieJoeRadiated' prob='0.2' /&gt;</v>
      </c>
      <c r="S56" t="str">
        <f>IF(BMHordeData!S56 &lt;&gt; 0, "&lt;entity name='zombieArlene' prob='" &amp; ROUND(BMHordeData!S56,3) &amp; "' /&gt;", "")</f>
        <v>&lt;entity name='zombieArlene' prob='0.6' /&gt;</v>
      </c>
      <c r="T56" t="str">
        <f>IF(BMHordeData!T56 &lt;&gt; 0, "&lt;entity name='zombieArleneFeral' prob='" &amp; ROUND(BMHordeData!T56,3) &amp; "' /&gt;", "")</f>
        <v>&lt;entity name='zombieArleneFeral' prob='0.5' /&gt;</v>
      </c>
      <c r="U56" t="str">
        <f>IF(BMHordeData!U56 &lt;&gt; 0, "&lt;entity name='zombieArleneRadiated' prob='" &amp; ROUND(BMHordeData!U56,3) &amp; "' /&gt;", "")</f>
        <v>&lt;entity name='zombieArleneRadiated' prob='0.2' /&gt;</v>
      </c>
      <c r="V56" t="str">
        <f>IF(BMHordeData!V56 &lt;&gt; 0, "&lt;entity name='zombieArleneRadiatedHorde' prob='" &amp; ROUND(BMHordeData!V56,3) &amp; "' /&gt;", "")</f>
        <v>&lt;entity name='zombieArleneRadiatedHorde' prob='0.26' /&gt;</v>
      </c>
      <c r="W56" t="str">
        <f>IF(BMHordeData!W56 &lt;&gt; 0, "&lt;entity name='zombieLab' prob='" &amp; ROUND(BMHordeData!W56,3) &amp; "' /&gt;", "")</f>
        <v>&lt;entity name='zombieLab' prob='0.6' /&gt;</v>
      </c>
      <c r="X56" t="str">
        <f>IF(BMHordeData!X56 &lt;&gt; 0, "&lt;entity name='zombieLabFeral' prob='" &amp; ROUND(BMHordeData!X56,3) &amp; "' /&gt;", "")</f>
        <v>&lt;entity name='zombieLabFeral' prob='0.5' /&gt;</v>
      </c>
      <c r="Y56" t="str">
        <f>IF(BMHordeData!Y56 &lt;&gt; 0, "&lt;entity name='zombieLabRadiated' prob='" &amp; ROUND(BMHordeData!Y56,3) &amp; "' /&gt;", "")</f>
        <v>&lt;entity name='zombieLabRadiated' prob='0.2' /&gt;</v>
      </c>
      <c r="Z56" t="str">
        <f>IF(BMHordeData!Z56 &lt;&gt; 0, "&lt;entity name='zombieDarlene' prob='" &amp; ROUND(BMHordeData!Z56,3) &amp; "' /&gt;", "")</f>
        <v>&lt;entity name='zombieDarlene' prob='0.6' /&gt;</v>
      </c>
      <c r="AA56" t="str">
        <f>IF(BMHordeData!AA56 &lt;&gt; 0, "&lt;entity name='zombieDarleneFeral' prob='" &amp; ROUND(BMHordeData!AA56,3) &amp; "' /&gt;", "")</f>
        <v>&lt;entity name='zombieDarleneFeral' prob='0.5' /&gt;</v>
      </c>
      <c r="AB56" t="str">
        <f>IF(BMHordeData!AB56 &lt;&gt; 0, "&lt;entity name='zombieDarleneRadiated' prob='" &amp; ROUND(BMHordeData!AB56,3) &amp; "' /&gt;", "")</f>
        <v>&lt;entity name='zombieDarleneRadiated' prob='0.2' /&gt;</v>
      </c>
      <c r="AC56" t="str">
        <f>IF(BMHordeData!AC56 &lt;&gt; 0, "&lt;entity name='zombieMarlene' prob='" &amp; ROUND(BMHordeData!AC56,3) &amp; "' /&gt;", "")</f>
        <v>&lt;entity name='zombieMarlene' prob='0.6' /&gt;</v>
      </c>
      <c r="AD56" t="str">
        <f>IF(BMHordeData!AD56 &lt;&gt; 0, "&lt;entity name='zombieMarleneFeral' prob='" &amp; ROUND(BMHordeData!AD56,3) &amp; "' /&gt;", "")</f>
        <v>&lt;entity name='zombieMarleneFeral' prob='0.5' /&gt;</v>
      </c>
      <c r="AE56" t="str">
        <f>IF(BMHordeData!AE56 &lt;&gt; 0, "&lt;entity name='zombieMarleneRadiated' prob='" &amp; ROUND(BMHordeData!AE56,3) &amp; "' /&gt;", "")</f>
        <v>&lt;entity name='zombieMarleneRadiated' prob='0.2' /&gt;</v>
      </c>
      <c r="AF56" t="str">
        <f>IF(BMHordeData!AF56 &lt;&gt; 0, "&lt;entity name='zombieYo' prob='" &amp; ROUND(BMHordeData!AF56,3) &amp; "' /&gt;", "")</f>
        <v>&lt;entity name='zombieYo' prob='0.6' /&gt;</v>
      </c>
      <c r="AG56" t="str">
        <f>IF(BMHordeData!AG56 &lt;&gt; 0, "&lt;entity name='zombieYoFeral' prob='" &amp; ROUND(BMHordeData!AG56,3) &amp; "' /&gt;", "")</f>
        <v>&lt;entity name='zombieYoFeral' prob='0.5' /&gt;</v>
      </c>
      <c r="AH56" t="str">
        <f>IF(BMHordeData!AH56 &lt;&gt; 0, "&lt;entity name='zombieYoRadiated' prob='" &amp; ROUND(BMHordeData!AH56,3) &amp; "' /&gt;", "")</f>
        <v>&lt;entity name='zombieYoRadiated' prob='0.2' /&gt;</v>
      </c>
      <c r="AI56" t="str">
        <f>IF(BMHordeData!AI56 &lt;&gt; 0, "&lt;entity name='zombieSteve' prob='" &amp; ROUND(BMHordeData!AI56,3) &amp; "' /&gt;", "")</f>
        <v>&lt;entity name='zombieSteve' prob='0.6' /&gt;</v>
      </c>
      <c r="AJ56" t="str">
        <f>IF(BMHordeData!AJ56 &lt;&gt; 0, "&lt;entity name='zombieSteveFeral' prob='" &amp; ROUND(BMHordeData!AJ56,3) &amp; "' /&gt;", "")</f>
        <v>&lt;entity name='zombieSteveFeral' prob='0.5' /&gt;</v>
      </c>
      <c r="AK56" t="str">
        <f>IF(BMHordeData!AK56 &lt;&gt; 0, "&lt;entity name='zombieSteveRadiated' prob='" &amp; ROUND(BMHordeData!AK56,3) &amp; "' /&gt;", "")</f>
        <v>&lt;entity name='zombieSteveRadiated' prob='0.2' /&gt;</v>
      </c>
      <c r="AL56" t="str">
        <f>IF(BMHordeData!AL56 &lt;&gt; 0, "&lt;entity name='zombieSteveCrawler' prob='" &amp; ROUND(BMHordeData!AL56,3) &amp; "' /&gt;", "")</f>
        <v>&lt;entity name='zombieSteveCrawler' prob='0.6' /&gt;</v>
      </c>
      <c r="AM56" t="str">
        <f>IF(BMHordeData!AM56 &lt;&gt; 0, "&lt;entity name='zombieSteveCrawlerFeral' prob='" &amp; BMHordeData!AM56 &amp; "' /&gt;", "")</f>
        <v>&lt;entity name='zombieSteveCrawlerFeral' prob='0.46' /&gt;</v>
      </c>
      <c r="AN56" t="str">
        <f>IF(BMHordeData!AN56 &lt;&gt; 0, "&lt;entity name='zombieBusinessMan' prob='" &amp; ROUND(BMHordeData!AN56,3) &amp; "' /&gt;", "")</f>
        <v>&lt;entity name='zombieBusinessMan' prob='0.6' /&gt;</v>
      </c>
      <c r="AO56" t="str">
        <f>IF(BMHordeData!AO56 &lt;&gt; 0, "&lt;entity name='zombieBusinessManFeral' prob='" &amp; ROUND(BMHordeData!AO56,3) &amp; "' /&gt;", "")</f>
        <v>&lt;entity name='zombieBusinessManFeral' prob='0.5' /&gt;</v>
      </c>
      <c r="AP56" t="str">
        <f>IF(BMHordeData!AP56 &lt;&gt; 0, "&lt;entity name='zombieSnow' prob='" &amp; ROUND(BMHordeData!AP56,3) &amp; "' /&gt;", "")</f>
        <v>&lt;entity name='zombieSnow' prob='0.79' /&gt;</v>
      </c>
      <c r="AQ56" t="str">
        <f>IF(BMHordeData!AQ56 &lt;&gt; 0, "&lt;entity name='zombieSnowFeral' prob='" &amp; ROUND(BMHordeData!AQ56,3) &amp; "' /&gt;", "")</f>
        <v>&lt;entity name='zombieSnowFeral' prob='0.42' /&gt;</v>
      </c>
      <c r="AR56" t="str">
        <f>IF(BMHordeData!AR56 &lt;&gt; 0, "&lt;entity name='zombieSpider' prob='" &amp; ROUND(BMHordeData!AR56,3) &amp; "' /&gt;", "")</f>
        <v>&lt;entity name='zombieSpider' prob='0.83' /&gt;</v>
      </c>
      <c r="AS56" t="str">
        <f>IF(BMHordeData!AS56 &lt;&gt; 0, "&lt;entity name='zombieSpiderFeral' prob='" &amp; ROUND(BMHordeData!AS56,3) &amp; "' /&gt;", "")</f>
        <v>&lt;entity name='zombieSpiderFeral' prob='0.49' /&gt;</v>
      </c>
      <c r="AT56" t="str">
        <f>IF(BMHordeData!AT56 &lt;&gt; 0, "&lt;entity name='zombieSpiderRadiated' prob='" &amp; ROUND(BMHordeData!AT56,3) &amp; "' /&gt;", "")</f>
        <v>&lt;entity name='zombieSpiderRadiated' prob='0.2' /&gt;</v>
      </c>
      <c r="AU56" t="str">
        <f>IF(BMHordeData!AU56 &lt;&gt; 0, "&lt;entity name='zombieBurnt' prob='" &amp; ROUND(BMHordeData!AU56,3) &amp; "' /&gt;", "")</f>
        <v>&lt;entity name='zombieBurnt' prob='0.71' /&gt;</v>
      </c>
      <c r="AV56" t="str">
        <f>IF(BMHordeData!AV56 &lt;&gt; 0, "&lt;entity name='zombieBurnt' prob='" &amp; ROUND(BMHordeData!AV56,3) &amp; "' /&gt;", "")</f>
        <v>&lt;entity name='zombieBurnt' prob='0.42' /&gt;</v>
      </c>
      <c r="AW56" t="str">
        <f>IF(BMHordeData!AW56 &lt;&gt; 0, "&lt;entity name='zombieNurse' prob='" &amp; ROUND(BMHordeData!AW56,3) &amp; "' /&gt;", "")</f>
        <v>&lt;entity name='zombieNurse' prob='0.6' /&gt;</v>
      </c>
      <c r="AX56" t="str">
        <f>IF(BMHordeData!AX56 &lt;&gt; 0, "&lt;entity name='zombieNurseFeral' prob='" &amp; ROUND(BMHordeData!AX56,3) &amp; "' /&gt;", "")</f>
        <v>&lt;entity name='zombieNurseFeral' prob='0.5' /&gt;</v>
      </c>
      <c r="AY56" t="str">
        <f>IF(BMHordeData!AY56 &lt;&gt; 0, "&lt;entity name='zombieFatHawaiian' prob='" &amp; ROUND(BMHordeData!AY56,3) &amp; "' /&gt;", "")</f>
        <v>&lt;entity name='zombieFatHawaiian' prob='0.71' /&gt;</v>
      </c>
      <c r="AZ56" t="str">
        <f>IF(BMHordeData!AZ56 &lt;&gt; 0, "&lt;entity name='zombieFatHawaiianFeral' prob='" &amp; ROUND(BMHordeData!AZ56,3) &amp; "' /&gt;", "")</f>
        <v>&lt;entity name='zombieFatHawaiianFeral' prob='0.49' /&gt;</v>
      </c>
      <c r="BA56" t="str">
        <f>IF(BMHordeData!BA56 &lt;&gt; 0, "&lt;entity name='zombieFatCop' prob='" &amp; ROUND(BMHordeData!BA56,3) &amp; "' /&gt;", "")</f>
        <v>&lt;entity name='zombieFatCop' prob='0.59' /&gt;</v>
      </c>
      <c r="BB56" t="str">
        <f>IF(BMHordeData!BB56 &lt;&gt; 0, "&lt;entity name='zombieFatCopFeral' prob='" &amp; ROUND(BMHordeData!BB56,3) &amp; "' /&gt;", "")</f>
        <v>&lt;entity name='zombieFatCopFeral' prob='0.4' /&gt;</v>
      </c>
      <c r="BC56" t="str">
        <f>IF(BMHordeData!BC56 &lt;&gt; 0, "&lt;entity name='zombieFatCopRadiated' prob='" &amp; ROUND(BMHordeData!BC56,3) &amp; "' /&gt;", "")</f>
        <v>&lt;entity name='zombieFatCopRadiated' prob='0.092' /&gt;</v>
      </c>
      <c r="BD56" t="str">
        <f>IF(BMHordeData!BD56 &lt;&gt; 0, "&lt;entity name='zombieMaleHazmat' prob='" &amp; ROUND(BMHordeData!BD56,3) &amp; "' /&gt;", "")</f>
        <v>&lt;entity name='zombieMaleHazmat' prob='0.71' /&gt;</v>
      </c>
      <c r="BE56" t="str">
        <f>IF(BMHordeData!BE56 &lt;&gt; 0, "&lt;entity name='zombieMaleHazmat' prob='" &amp; ROUND(BMHordeData!BE56,3) &amp; "' /&gt;", "")</f>
        <v>&lt;entity name='zombieMaleHazmat' prob='0.42' /&gt;</v>
      </c>
      <c r="BF56" t="str">
        <f>IF(BMHordeData!BF56 &lt;&gt; 0, "&lt;entity name='zombieUtilityWorker' prob='" &amp; ROUND(BMHordeData!BF56,3) &amp; "' /&gt;", "")</f>
        <v>&lt;entity name='zombieUtilityWorker' prob='0.71' /&gt;</v>
      </c>
      <c r="BG56" t="str">
        <f>IF(BMHordeData!BG56 &lt;&gt; 0, "&lt;entity name='zombieUtilityWorkerFeral' prob='" &amp; ROUND(BMHordeData!BG56,3) &amp; "' /&gt;", "")</f>
        <v>&lt;entity name='zombieUtilityWorkerFeral' prob='0.4' /&gt;</v>
      </c>
      <c r="BH56" t="str">
        <f>IF(BMHordeData!BH56 &lt;&gt; 0, "&lt;entity name='zombieSoldier' prob='" &amp; ROUND(BMHordeData!BH56,3) &amp; "' /&gt;", "")</f>
        <v>&lt;entity name='zombieSoldier' prob='0.59' /&gt;</v>
      </c>
      <c r="BI56" t="str">
        <f>IF(BMHordeData!BI56 &lt;&gt; 0, "&lt;entity name='zombieSoldierFeral' prob='" &amp; ROUND(BMHordeData!BI56,3) &amp; "' /&gt;", "")</f>
        <v>&lt;entity name='zombieSoldierFeral' prob='0.2' /&gt;</v>
      </c>
      <c r="BJ56" t="str">
        <f>IF(BMHordeData!BJ56 &lt;&gt; 0, "&lt;entity name='zombieSoldierRadiated' prob='" &amp; ROUND(BMHordeData!BJ56,3) &amp; "' /&gt;", "")</f>
        <v>&lt;entity name='zombieSoldierRadiated' prob='0.145' /&gt;</v>
      </c>
      <c r="BK56" t="str">
        <f>IF(BMHordeData!BK56 &lt;&gt; 0, "&lt;entity name='zombieDemolition' prob='" &amp; ROUND(BMHordeData!BK56,3) &amp; "' /&gt;", "")</f>
        <v>&lt;entity name='zombieDemolition' prob='0.5' /&gt;</v>
      </c>
      <c r="BL56" t="str">
        <f>IF(BMHordeData!BL56 &lt;&gt; 0, "&lt;entity name='zombieDemolitionFeral' prob='" &amp; ROUND(BMHordeData!BL56,3) &amp; "' /&gt;", "")</f>
        <v>&lt;entity name='zombieDemolitionFeral' prob='0.046' /&gt;</v>
      </c>
      <c r="BM56" t="str">
        <f>IF(BMHordeData!BM56 &lt;&gt; 0, "&lt;entity name='zombieSkateboarder' prob='" &amp; ROUND(BMHordeData!BM56,3) &amp; "' /&gt;", "")</f>
        <v>&lt;entity name='zombieSkateboarder' prob='0.6' /&gt;</v>
      </c>
      <c r="BN56" t="str">
        <f>IF(BMHordeData!BN56 &lt;&gt; 0, "&lt;entity name='zombieSkateboarderFeral' prob='" &amp; ROUND(BMHordeData!BN56,3) &amp; "' /&gt;", "")</f>
        <v>&lt;entity name='zombieSkateboarderFeral' prob='0.5' /&gt;</v>
      </c>
      <c r="BO56" t="str">
        <f>IF(BMHordeData!BO56 &lt;&gt; 0, "&lt;entity name='zombieSkateboarderRadiated' prob='" &amp; ROUND(BMHordeData!BO56,3) &amp; "' /&gt;", "")</f>
        <v>&lt;entity name='zombieSkateboarderRadiated' prob='0.2' /&gt;</v>
      </c>
      <c r="BP56" t="str">
        <f>IF(BMHordeData!BP56 &lt;&gt; 0, "&lt;entity name='zombieCheerleader' prob='" &amp; ROUND(BMHordeData!BP56,3) &amp; "' /&gt;", "")</f>
        <v>&lt;entity name='zombieCheerleader' prob='0.6' /&gt;</v>
      </c>
      <c r="BQ56" t="str">
        <f>IF(BMHordeData!BQ56 &lt;&gt; 0, "&lt;entity name='zombieCheerleaderFeral' prob='" &amp; ROUND(BMHordeData!BQ56,3) &amp; "' /&gt;", "")</f>
        <v>&lt;entity name='zombieCheerleaderFeral' prob='0.5' /&gt;</v>
      </c>
      <c r="BR56" t="str">
        <f>IF(BMHordeData!BR56 &lt;&gt; 0, "&lt;entity name='zombieCheerleaderRadiated' prob='" &amp; ROUND(BMHordeData!BR56,3) &amp; "' /&gt;", "")</f>
        <v>&lt;entity name='zombieCheerleaderRadiated' prob='0.2' /&gt;</v>
      </c>
      <c r="BS56" t="str">
        <f>IF(BMHordeData!BS56 &lt;&gt; 0, "&lt;entity name='zombieOldTimer' prob='" &amp; ROUND(BMHordeData!BS56,3) &amp; "' /&gt;", "")</f>
        <v>&lt;entity name='zombieOldTimer' prob='0.6' /&gt;</v>
      </c>
      <c r="BT56" t="str">
        <f>IF(BMHordeData!BT56 &lt;&gt; 0, "&lt;entity name='zombieOldTimerFeral' prob='" &amp; ROUND(BMHordeData!BT56,3) &amp; "' /&gt;", "")</f>
        <v>&lt;entity name='zombieOldTimerFeral' prob='0.5' /&gt;</v>
      </c>
      <c r="BU56" t="str">
        <f>IF(BMHordeData!BU56 &lt;&gt; 0, "&lt;entity name='zombieOldTimerRadiated' prob='" &amp; ROUND(BMHordeData!BU56,3) &amp; "' /&gt;", "")</f>
        <v>&lt;entity name='zombieOldTimerRadiated' prob='0.2' /&gt;</v>
      </c>
      <c r="BV56" t="str">
        <f>IF(BMHordeData!BV56 &lt;&gt; 0, "&lt;entity name='zombieBiker' prob='" &amp; ROUND(BMHordeData!BV56,3) &amp; "' /&gt;", "")</f>
        <v>&lt;entity name='zombieBiker' prob='0.59' /&gt;</v>
      </c>
      <c r="BW56" t="str">
        <f>IF(BMHordeData!BW56 &lt;&gt; 0, "&lt;entity name='zombieBikerFeral' prob='" &amp; ROUND(BMHordeData!BW56,3) &amp; "' /&gt;", "")</f>
        <v>&lt;entity name='zombieBikerFeral' prob='0.4' /&gt;</v>
      </c>
      <c r="BX56" t="str">
        <f>IF(BMHordeData!BX56 &lt;&gt; 0, "&lt;entity name='zombieBikerRadiated' prob='" &amp; ROUND(BMHordeData!BX56,3) &amp; "' /&gt;", "")</f>
        <v>&lt;entity name='zombieBikerRadiated' prob='0.145' /&gt;</v>
      </c>
      <c r="BY56" t="str">
        <f>IF(BMHordeData!BY56 &lt;&gt; 0, "&lt;entity name='zombieFarmer' prob='" &amp; ROUND(BMHordeData!BY56,3) &amp; "' /&gt;", "")</f>
        <v>&lt;entity name='zombieFarmer' prob='0.71' /&gt;</v>
      </c>
      <c r="BZ56" t="str">
        <f>IF(BMHordeData!BZ56 &lt;&gt; 0, "&lt;entity name='zombieFarmerFeral' prob='" &amp; ROUND(BMHordeData!BZ56,3) &amp; "' /&gt;", "")</f>
        <v>&lt;entity name='zombieFarmerFeral' prob='0.5' /&gt;</v>
      </c>
      <c r="CA56" t="str">
        <f>IF(BMHordeData!CA56 &lt;&gt; 0, "&lt;entity name='zombieStripper' prob='" &amp; ROUND(BMHordeData!CA56,3) &amp; "' /&gt;", "")</f>
        <v/>
      </c>
      <c r="CB56" t="str">
        <f>IF(BMHordeData!CB56 &lt;&gt; 0, "&lt;entity name='zombieStripperFeral' prob='" &amp; ROUND(BMHordeData!CB56,3) &amp; "' /&gt;", "")</f>
        <v/>
      </c>
      <c r="CC56" t="str">
        <f>IF(BMHordeData!CC56 &lt;&gt; 0, "&lt;entity name='animalZombieBear' prob='" &amp; ROUND(BMHordeData!CC56,3) &amp; "' /&gt;", "")</f>
        <v>&lt;entity name='animalZombieBear' prob='0.4' /&gt;</v>
      </c>
      <c r="CD56" t="str">
        <f>IF(BMHordeData!CD56 &lt;&gt; 0, "&lt;entity name='animalZombieBearFeral' prob='" &amp; ROUND(BMHordeData!CD56,3) &amp; "' /&gt;", "")</f>
        <v>&lt;entity name='animalZombieBearFeral' prob='0.058' /&gt;</v>
      </c>
      <c r="CE56" t="str">
        <f>IF(BMHordeData!CE56 &lt;&gt; 0, "&lt;entity name='animalZombieVulture' prob='" &amp; ROUND(BMHordeData!CE56,3) &amp; "' /&gt;", "")</f>
        <v>&lt;entity name='animalZombieVulture' prob='0.83' /&gt;</v>
      </c>
      <c r="CF56" t="str">
        <f>IF(BMHordeData!CF56 &lt;&gt; 0, "&lt;entity name='animalZombieVultureRadiated' prob='" &amp; ROUND(BMHordeData!CF56,3) &amp; "' /&gt;", "")</f>
        <v>&lt;entity name='animalZombieVultureRadiated' prob='0.265' /&gt;</v>
      </c>
      <c r="CG56" t="str">
        <f>IF(BMHordeData!CG56 &lt;&gt; 0, "&lt;entity name='animalZombieDog' prob='" &amp; ROUND(BMHordeData!CG56,3) &amp; "' /&gt;", "")</f>
        <v>&lt;entity name='animalZombieDog' prob='0.99' /&gt;</v>
      </c>
      <c r="CH56" t="str">
        <f>IF(BMHordeData!CH56 &lt;&gt; 0, "&lt;entity name='animalBossGrace' prob='" &amp; ROUND(BMHordeData!CH56,3) &amp; "' /&gt;", "")</f>
        <v>&lt;entity name='animalBossGrace' prob='0.02' /&gt;</v>
      </c>
      <c r="CI56" t="s">
        <v>86</v>
      </c>
    </row>
    <row r="57" spans="1:87" x14ac:dyDescent="0.25">
      <c r="A57" t="str">
        <f>"&lt;entitygroup name='feralHordeStageGS" &amp; BMHordeData!A57 &amp; "'&gt;"</f>
        <v>&lt;entitygroup name='feralHordeStageGS329'&gt;</v>
      </c>
      <c r="B57" t="str">
        <f>IF(BMHordeData!B57 &lt;&gt; 0, "&lt;entity name='zombieWight' prob='" &amp; ROUND(BMHordeData!B57,3) &amp; "' /&gt;", "")</f>
        <v>&lt;entity name='zombieWight' prob='0.9' /&gt;</v>
      </c>
      <c r="C57" t="str">
        <f>IF(BMHordeData!C57 &lt;&gt; 0, "&lt;entity name='zombieWightFeral' prob='" &amp; ROUND(BMHordeData!C57, 3) &amp; "' /&gt;", "")</f>
        <v>&lt;entity name='zombieWightFeral' prob='0.51' /&gt;</v>
      </c>
      <c r="D57" t="str">
        <f>IF(BMHordeData!D57 &lt;&gt; 0, "&lt;entity name='zombieWightRadiated' prob='" &amp; ROUND(BMHordeData!D57,3) &amp; "' /&gt;", "")</f>
        <v>&lt;entity name='zombieWightRadiated' prob='0.18' /&gt;</v>
      </c>
      <c r="E57" t="str">
        <f>IF(BMHordeData!E57 &lt;&gt; 0, "&lt;entity name='zombieBoe' prob='" &amp; ROUND(BMHordeData!E57,3) &amp; "' /&gt;", "")</f>
        <v>&lt;entity name='zombieBoe' prob='0.59' /&gt;</v>
      </c>
      <c r="F57" t="str">
        <f>IF(BMHordeData!F57 &lt;&gt; 0, "&lt;entity name='zombieBoeFeral' prob='" &amp; ROUND(BMHordeData!F57,3) &amp; "' /&gt;", "")</f>
        <v>&lt;entity name='zombieBoeFeral' prob='0.51' /&gt;</v>
      </c>
      <c r="G57" t="str">
        <f>IF(BMHordeData!G57 &lt;&gt; 0, "&lt;entity name='zombieBoeRadiated' prob='" &amp; ROUND(BMHordeData!G57,3) &amp; "' /&gt;", "")</f>
        <v>&lt;entity name='zombieBoeRadiated' prob='0.205' /&gt;</v>
      </c>
      <c r="H57" t="str">
        <f>IF(BMHordeData!H57 &lt;&gt; 0, "&lt;entity name='zombieFootballPlayer' prob='" &amp; ROUND(BMHordeData!H57,3) &amp; "' /&gt;", "")</f>
        <v>&lt;entity name='zombieFootballPlayer' prob='0.7' /&gt;</v>
      </c>
      <c r="I57" t="str">
        <f>IF(BMHordeData!I57 &lt;&gt; 0, "&lt;entity name='zombieFootballPlayerFeral' prob='" &amp; ROUND(BMHordeData!I57,3) &amp; "' /&gt;", "")</f>
        <v>&lt;entity name='zombieFootballPlayerFeral' prob='0.205' /&gt;</v>
      </c>
      <c r="J57" t="str">
        <f>IF(BMHordeData!J57 &lt;&gt; 0, "&lt;entity name='zombieFemaleFat' prob='" &amp; BMHordeData!J57 &amp; "' /&gt;", "")</f>
        <v>&lt;entity name='zombieFemaleFat' prob='0.9' /&gt;</v>
      </c>
      <c r="K57" t="str">
        <f>IF(BMHordeData!K57 &lt;&gt; 0, "&lt;entity name='zombieFemaleFatFeral' prob='" &amp; ROUND(BMHordeData!K57,3) &amp; "' /&gt;", "")</f>
        <v>&lt;entity name='zombieFemaleFatFeral' prob='0.51' /&gt;</v>
      </c>
      <c r="L57" t="str">
        <f>IF(BMHordeData!L57 &lt;&gt; 0, "&lt;entity name='zombieFemaleFatRadiated' prob='" &amp; ROUND(BMHordeData!L57,3) &amp; "' /&gt;", "")</f>
        <v>&lt;entity name='zombieFemaleFatRadiated' prob='0.205' /&gt;</v>
      </c>
      <c r="M57" t="str">
        <f>IF(BMHordeData!M57 &lt;&gt; 0, "&lt;entity name='zombieJoe' prob='" &amp; ROUND(BMHordeData!M57,3) &amp; "' /&gt;", "")</f>
        <v>&lt;entity name='zombieJoe' prob='0.59' /&gt;</v>
      </c>
      <c r="N57" t="str">
        <f>IF(BMHordeData!N57 &lt;&gt; 0, "&lt;entity name='zombieJoeFeral' prob='" &amp; ROUND(BMHordeData!N57,3) &amp; "' /&gt;", "")</f>
        <v>&lt;entity name='zombieJoeFeral' prob='0.51' /&gt;</v>
      </c>
      <c r="O57" t="str">
        <f>IF(BMHordeData!O57 &lt;&gt; 0, "&lt;entity name='zombieJoeRadiated' prob='" &amp; ROUND(BMHordeData!O57,) &amp; "' /&gt;", "")</f>
        <v>&lt;entity name='zombieJoeRadiated' prob='0' /&gt;</v>
      </c>
      <c r="P57" t="str">
        <f>IF(BMHordeData!P57 &lt;&gt; 0, "&lt;entity name='zombieJoe' prob='" &amp; ROUND(BMHordeData!P57,3) &amp; "' /&gt;", "")</f>
        <v>&lt;entity name='zombieJoe' prob='0.59' /&gt;</v>
      </c>
      <c r="Q57" t="str">
        <f>IF(BMHordeData!Q57 &lt;&gt; 0, "&lt;entity name='zombieJoeFeral' prob='" &amp; ROUND(BMHordeData!Q57,3) &amp; "' /&gt;", "")</f>
        <v>&lt;entity name='zombieJoeFeral' prob='0.51' /&gt;</v>
      </c>
      <c r="R57" t="str">
        <f>IF(BMHordeData!R57 &lt;&gt; 0, "&lt;entity name='zombieJoeRadiated' prob='" &amp; ROUND(BMHordeData!R57,3) &amp; "' /&gt;", "")</f>
        <v>&lt;entity name='zombieJoeRadiated' prob='0.205' /&gt;</v>
      </c>
      <c r="S57" t="str">
        <f>IF(BMHordeData!S57 &lt;&gt; 0, "&lt;entity name='zombieArlene' prob='" &amp; ROUND(BMHordeData!S57,3) &amp; "' /&gt;", "")</f>
        <v>&lt;entity name='zombieArlene' prob='0.59' /&gt;</v>
      </c>
      <c r="T57" t="str">
        <f>IF(BMHordeData!T57 &lt;&gt; 0, "&lt;entity name='zombieArleneFeral' prob='" &amp; ROUND(BMHordeData!T57,3) &amp; "' /&gt;", "")</f>
        <v>&lt;entity name='zombieArleneFeral' prob='0.51' /&gt;</v>
      </c>
      <c r="U57" t="str">
        <f>IF(BMHordeData!U57 &lt;&gt; 0, "&lt;entity name='zombieArleneRadiated' prob='" &amp; ROUND(BMHordeData!U57,3) &amp; "' /&gt;", "")</f>
        <v>&lt;entity name='zombieArleneRadiated' prob='0.205' /&gt;</v>
      </c>
      <c r="V57" t="str">
        <f>IF(BMHordeData!V57 &lt;&gt; 0, "&lt;entity name='zombieArleneRadiatedHorde' prob='" &amp; ROUND(BMHordeData!V57,3) &amp; "' /&gt;", "")</f>
        <v>&lt;entity name='zombieArleneRadiatedHorde' prob='0.25' /&gt;</v>
      </c>
      <c r="W57" t="str">
        <f>IF(BMHordeData!W57 &lt;&gt; 0, "&lt;entity name='zombieLab' prob='" &amp; ROUND(BMHordeData!W57,3) &amp; "' /&gt;", "")</f>
        <v>&lt;entity name='zombieLab' prob='0.59' /&gt;</v>
      </c>
      <c r="X57" t="str">
        <f>IF(BMHordeData!X57 &lt;&gt; 0, "&lt;entity name='zombieLabFeral' prob='" &amp; ROUND(BMHordeData!X57,3) &amp; "' /&gt;", "")</f>
        <v>&lt;entity name='zombieLabFeral' prob='0.51' /&gt;</v>
      </c>
      <c r="Y57" t="str">
        <f>IF(BMHordeData!Y57 &lt;&gt; 0, "&lt;entity name='zombieLabRadiated' prob='" &amp; ROUND(BMHordeData!Y57,3) &amp; "' /&gt;", "")</f>
        <v>&lt;entity name='zombieLabRadiated' prob='0.205' /&gt;</v>
      </c>
      <c r="Z57" t="str">
        <f>IF(BMHordeData!Z57 &lt;&gt; 0, "&lt;entity name='zombieDarlene' prob='" &amp; ROUND(BMHordeData!Z57,3) &amp; "' /&gt;", "")</f>
        <v>&lt;entity name='zombieDarlene' prob='0.59' /&gt;</v>
      </c>
      <c r="AA57" t="str">
        <f>IF(BMHordeData!AA57 &lt;&gt; 0, "&lt;entity name='zombieDarleneFeral' prob='" &amp; ROUND(BMHordeData!AA57,3) &amp; "' /&gt;", "")</f>
        <v>&lt;entity name='zombieDarleneFeral' prob='0.51' /&gt;</v>
      </c>
      <c r="AB57" t="str">
        <f>IF(BMHordeData!AB57 &lt;&gt; 0, "&lt;entity name='zombieDarleneRadiated' prob='" &amp; ROUND(BMHordeData!AB57,3) &amp; "' /&gt;", "")</f>
        <v>&lt;entity name='zombieDarleneRadiated' prob='0.205' /&gt;</v>
      </c>
      <c r="AC57" t="str">
        <f>IF(BMHordeData!AC57 &lt;&gt; 0, "&lt;entity name='zombieMarlene' prob='" &amp; ROUND(BMHordeData!AC57,3) &amp; "' /&gt;", "")</f>
        <v>&lt;entity name='zombieMarlene' prob='0.59' /&gt;</v>
      </c>
      <c r="AD57" t="str">
        <f>IF(BMHordeData!AD57 &lt;&gt; 0, "&lt;entity name='zombieMarleneFeral' prob='" &amp; ROUND(BMHordeData!AD57,3) &amp; "' /&gt;", "")</f>
        <v>&lt;entity name='zombieMarleneFeral' prob='0.51' /&gt;</v>
      </c>
      <c r="AE57" t="str">
        <f>IF(BMHordeData!AE57 &lt;&gt; 0, "&lt;entity name='zombieMarleneRadiated' prob='" &amp; ROUND(BMHordeData!AE57,3) &amp; "' /&gt;", "")</f>
        <v>&lt;entity name='zombieMarleneRadiated' prob='0.205' /&gt;</v>
      </c>
      <c r="AF57" t="str">
        <f>IF(BMHordeData!AF57 &lt;&gt; 0, "&lt;entity name='zombieYo' prob='" &amp; ROUND(BMHordeData!AF57,3) &amp; "' /&gt;", "")</f>
        <v>&lt;entity name='zombieYo' prob='0.59' /&gt;</v>
      </c>
      <c r="AG57" t="str">
        <f>IF(BMHordeData!AG57 &lt;&gt; 0, "&lt;entity name='zombieYoFeral' prob='" &amp; ROUND(BMHordeData!AG57,3) &amp; "' /&gt;", "")</f>
        <v>&lt;entity name='zombieYoFeral' prob='0.51' /&gt;</v>
      </c>
      <c r="AH57" t="str">
        <f>IF(BMHordeData!AH57 &lt;&gt; 0, "&lt;entity name='zombieYoRadiated' prob='" &amp; ROUND(BMHordeData!AH57,3) &amp; "' /&gt;", "")</f>
        <v>&lt;entity name='zombieYoRadiated' prob='0.205' /&gt;</v>
      </c>
      <c r="AI57" t="str">
        <f>IF(BMHordeData!AI57 &lt;&gt; 0, "&lt;entity name='zombieSteve' prob='" &amp; ROUND(BMHordeData!AI57,3) &amp; "' /&gt;", "")</f>
        <v>&lt;entity name='zombieSteve' prob='0.59' /&gt;</v>
      </c>
      <c r="AJ57" t="str">
        <f>IF(BMHordeData!AJ57 &lt;&gt; 0, "&lt;entity name='zombieSteveFeral' prob='" &amp; ROUND(BMHordeData!AJ57,3) &amp; "' /&gt;", "")</f>
        <v>&lt;entity name='zombieSteveFeral' prob='0.51' /&gt;</v>
      </c>
      <c r="AK57" t="str">
        <f>IF(BMHordeData!AK57 &lt;&gt; 0, "&lt;entity name='zombieSteveRadiated' prob='" &amp; ROUND(BMHordeData!AK57,3) &amp; "' /&gt;", "")</f>
        <v>&lt;entity name='zombieSteveRadiated' prob='0.205' /&gt;</v>
      </c>
      <c r="AL57" t="str">
        <f>IF(BMHordeData!AL57 &lt;&gt; 0, "&lt;entity name='zombieSteveCrawler' prob='" &amp; ROUND(BMHordeData!AL57,3) &amp; "' /&gt;", "")</f>
        <v>&lt;entity name='zombieSteveCrawler' prob='0.59' /&gt;</v>
      </c>
      <c r="AM57" t="str">
        <f>IF(BMHordeData!AM57 &lt;&gt; 0, "&lt;entity name='zombieSteveCrawlerFeral' prob='" &amp; BMHordeData!AM57 &amp; "' /&gt;", "")</f>
        <v>&lt;entity name='zombieSteveCrawlerFeral' prob='0.45' /&gt;</v>
      </c>
      <c r="AN57" t="str">
        <f>IF(BMHordeData!AN57 &lt;&gt; 0, "&lt;entity name='zombieBusinessMan' prob='" &amp; ROUND(BMHordeData!AN57,3) &amp; "' /&gt;", "")</f>
        <v>&lt;entity name='zombieBusinessMan' prob='0.59' /&gt;</v>
      </c>
      <c r="AO57" t="str">
        <f>IF(BMHordeData!AO57 &lt;&gt; 0, "&lt;entity name='zombieBusinessManFeral' prob='" &amp; ROUND(BMHordeData!AO57,3) &amp; "' /&gt;", "")</f>
        <v>&lt;entity name='zombieBusinessManFeral' prob='0.51' /&gt;</v>
      </c>
      <c r="AP57" t="str">
        <f>IF(BMHordeData!AP57 &lt;&gt; 0, "&lt;entity name='zombieSnow' prob='" &amp; ROUND(BMHordeData!AP57,3) &amp; "' /&gt;", "")</f>
        <v>&lt;entity name='zombieSnow' prob='0.8' /&gt;</v>
      </c>
      <c r="AQ57" t="str">
        <f>IF(BMHordeData!AQ57 &lt;&gt; 0, "&lt;entity name='zombieSnowFeral' prob='" &amp; ROUND(BMHordeData!AQ57,3) &amp; "' /&gt;", "")</f>
        <v>&lt;entity name='zombieSnowFeral' prob='0.43' /&gt;</v>
      </c>
      <c r="AR57" t="str">
        <f>IF(BMHordeData!AR57 &lt;&gt; 0, "&lt;entity name='zombieSpider' prob='" &amp; ROUND(BMHordeData!AR57,3) &amp; "' /&gt;", "")</f>
        <v>&lt;entity name='zombieSpider' prob='0.825' /&gt;</v>
      </c>
      <c r="AS57" t="str">
        <f>IF(BMHordeData!AS57 &lt;&gt; 0, "&lt;entity name='zombieSpiderFeral' prob='" &amp; ROUND(BMHordeData!AS57,3) &amp; "' /&gt;", "")</f>
        <v>&lt;entity name='zombieSpiderFeral' prob='0.5' /&gt;</v>
      </c>
      <c r="AT57" t="str">
        <f>IF(BMHordeData!AT57 &lt;&gt; 0, "&lt;entity name='zombieSpiderRadiated' prob='" &amp; ROUND(BMHordeData!AT57,3) &amp; "' /&gt;", "")</f>
        <v>&lt;entity name='zombieSpiderRadiated' prob='0.205' /&gt;</v>
      </c>
      <c r="AU57" t="str">
        <f>IF(BMHordeData!AU57 &lt;&gt; 0, "&lt;entity name='zombieBurnt' prob='" &amp; ROUND(BMHordeData!AU57,3) &amp; "' /&gt;", "")</f>
        <v>&lt;entity name='zombieBurnt' prob='0.7' /&gt;</v>
      </c>
      <c r="AV57" t="str">
        <f>IF(BMHordeData!AV57 &lt;&gt; 0, "&lt;entity name='zombieBurnt' prob='" &amp; ROUND(BMHordeData!AV57,3) &amp; "' /&gt;", "")</f>
        <v>&lt;entity name='zombieBurnt' prob='0.43' /&gt;</v>
      </c>
      <c r="AW57" t="str">
        <f>IF(BMHordeData!AW57 &lt;&gt; 0, "&lt;entity name='zombieNurse' prob='" &amp; ROUND(BMHordeData!AW57,3) &amp; "' /&gt;", "")</f>
        <v>&lt;entity name='zombieNurse' prob='0.59' /&gt;</v>
      </c>
      <c r="AX57" t="str">
        <f>IF(BMHordeData!AX57 &lt;&gt; 0, "&lt;entity name='zombieNurseFeral' prob='" &amp; ROUND(BMHordeData!AX57,3) &amp; "' /&gt;", "")</f>
        <v>&lt;entity name='zombieNurseFeral' prob='0.51' /&gt;</v>
      </c>
      <c r="AY57" t="str">
        <f>IF(BMHordeData!AY57 &lt;&gt; 0, "&lt;entity name='zombieFatHawaiian' prob='" &amp; ROUND(BMHordeData!AY57,3) &amp; "' /&gt;", "")</f>
        <v>&lt;entity name='zombieFatHawaiian' prob='0.7' /&gt;</v>
      </c>
      <c r="AZ57" t="str">
        <f>IF(BMHordeData!AZ57 &lt;&gt; 0, "&lt;entity name='zombieFatHawaiianFeral' prob='" &amp; ROUND(BMHordeData!AZ57,3) &amp; "' /&gt;", "")</f>
        <v>&lt;entity name='zombieFatHawaiianFeral' prob='0.5' /&gt;</v>
      </c>
      <c r="BA57" t="str">
        <f>IF(BMHordeData!BA57 &lt;&gt; 0, "&lt;entity name='zombieFatCop' prob='" &amp; ROUND(BMHordeData!BA57,3) &amp; "' /&gt;", "")</f>
        <v>&lt;entity name='zombieFatCop' prob='0.6' /&gt;</v>
      </c>
      <c r="BB57" t="str">
        <f>IF(BMHordeData!BB57 &lt;&gt; 0, "&lt;entity name='zombieFatCopFeral' prob='" &amp; ROUND(BMHordeData!BB57,3) &amp; "' /&gt;", "")</f>
        <v>&lt;entity name='zombieFatCopFeral' prob='0.41' /&gt;</v>
      </c>
      <c r="BC57" t="str">
        <f>IF(BMHordeData!BC57 &lt;&gt; 0, "&lt;entity name='zombieFatCopRadiated' prob='" &amp; ROUND(BMHordeData!BC57,3) &amp; "' /&gt;", "")</f>
        <v>&lt;entity name='zombieFatCopRadiated' prob='0.096' /&gt;</v>
      </c>
      <c r="BD57" t="str">
        <f>IF(BMHordeData!BD57 &lt;&gt; 0, "&lt;entity name='zombieMaleHazmat' prob='" &amp; ROUND(BMHordeData!BD57,3) &amp; "' /&gt;", "")</f>
        <v>&lt;entity name='zombieMaleHazmat' prob='0.7' /&gt;</v>
      </c>
      <c r="BE57" t="str">
        <f>IF(BMHordeData!BE57 &lt;&gt; 0, "&lt;entity name='zombieMaleHazmat' prob='" &amp; ROUND(BMHordeData!BE57,3) &amp; "' /&gt;", "")</f>
        <v>&lt;entity name='zombieMaleHazmat' prob='0.43' /&gt;</v>
      </c>
      <c r="BF57" t="str">
        <f>IF(BMHordeData!BF57 &lt;&gt; 0, "&lt;entity name='zombieUtilityWorker' prob='" &amp; ROUND(BMHordeData!BF57,3) &amp; "' /&gt;", "")</f>
        <v>&lt;entity name='zombieUtilityWorker' prob='0.7' /&gt;</v>
      </c>
      <c r="BG57" t="str">
        <f>IF(BMHordeData!BG57 &lt;&gt; 0, "&lt;entity name='zombieUtilityWorkerFeral' prob='" &amp; ROUND(BMHordeData!BG57,3) &amp; "' /&gt;", "")</f>
        <v>&lt;entity name='zombieUtilityWorkerFeral' prob='0.41' /&gt;</v>
      </c>
      <c r="BH57" t="str">
        <f>IF(BMHordeData!BH57 &lt;&gt; 0, "&lt;entity name='zombieSoldier' prob='" &amp; ROUND(BMHordeData!BH57,3) &amp; "' /&gt;", "")</f>
        <v>&lt;entity name='zombieSoldier' prob='0.6' /&gt;</v>
      </c>
      <c r="BI57" t="str">
        <f>IF(BMHordeData!BI57 &lt;&gt; 0, "&lt;entity name='zombieSoldierFeral' prob='" &amp; ROUND(BMHordeData!BI57,3) &amp; "' /&gt;", "")</f>
        <v>&lt;entity name='zombieSoldierFeral' prob='0.205' /&gt;</v>
      </c>
      <c r="BJ57" t="str">
        <f>IF(BMHordeData!BJ57 &lt;&gt; 0, "&lt;entity name='zombieSoldierRadiated' prob='" &amp; ROUND(BMHordeData!BJ57,3) &amp; "' /&gt;", "")</f>
        <v>&lt;entity name='zombieSoldierRadiated' prob='0.15' /&gt;</v>
      </c>
      <c r="BK57" t="str">
        <f>IF(BMHordeData!BK57 &lt;&gt; 0, "&lt;entity name='zombieDemolition' prob='" &amp; ROUND(BMHordeData!BK57,3) &amp; "' /&gt;", "")</f>
        <v>&lt;entity name='zombieDemolition' prob='0.51' /&gt;</v>
      </c>
      <c r="BL57" t="str">
        <f>IF(BMHordeData!BL57 &lt;&gt; 0, "&lt;entity name='zombieDemolitionFeral' prob='" &amp; ROUND(BMHordeData!BL57,3) &amp; "' /&gt;", "")</f>
        <v>&lt;entity name='zombieDemolitionFeral' prob='0.048' /&gt;</v>
      </c>
      <c r="BM57" t="str">
        <f>IF(BMHordeData!BM57 &lt;&gt; 0, "&lt;entity name='zombieSkateboarder' prob='" &amp; ROUND(BMHordeData!BM57,3) &amp; "' /&gt;", "")</f>
        <v>&lt;entity name='zombieSkateboarder' prob='0.59' /&gt;</v>
      </c>
      <c r="BN57" t="str">
        <f>IF(BMHordeData!BN57 &lt;&gt; 0, "&lt;entity name='zombieSkateboarderFeral' prob='" &amp; ROUND(BMHordeData!BN57,3) &amp; "' /&gt;", "")</f>
        <v>&lt;entity name='zombieSkateboarderFeral' prob='0.51' /&gt;</v>
      </c>
      <c r="BO57" t="str">
        <f>IF(BMHordeData!BO57 &lt;&gt; 0, "&lt;entity name='zombieSkateboarderRadiated' prob='" &amp; ROUND(BMHordeData!BO57,3) &amp; "' /&gt;", "")</f>
        <v>&lt;entity name='zombieSkateboarderRadiated' prob='0.205' /&gt;</v>
      </c>
      <c r="BP57" t="str">
        <f>IF(BMHordeData!BP57 &lt;&gt; 0, "&lt;entity name='zombieCheerleader' prob='" &amp; ROUND(BMHordeData!BP57,3) &amp; "' /&gt;", "")</f>
        <v>&lt;entity name='zombieCheerleader' prob='0.59' /&gt;</v>
      </c>
      <c r="BQ57" t="str">
        <f>IF(BMHordeData!BQ57 &lt;&gt; 0, "&lt;entity name='zombieCheerleaderFeral' prob='" &amp; ROUND(BMHordeData!BQ57,3) &amp; "' /&gt;", "")</f>
        <v>&lt;entity name='zombieCheerleaderFeral' prob='0.51' /&gt;</v>
      </c>
      <c r="BR57" t="str">
        <f>IF(BMHordeData!BR57 &lt;&gt; 0, "&lt;entity name='zombieCheerleaderRadiated' prob='" &amp; ROUND(BMHordeData!BR57,3) &amp; "' /&gt;", "")</f>
        <v>&lt;entity name='zombieCheerleaderRadiated' prob='0.205' /&gt;</v>
      </c>
      <c r="BS57" t="str">
        <f>IF(BMHordeData!BS57 &lt;&gt; 0, "&lt;entity name='zombieOldTimer' prob='" &amp; ROUND(BMHordeData!BS57,3) &amp; "' /&gt;", "")</f>
        <v>&lt;entity name='zombieOldTimer' prob='0.59' /&gt;</v>
      </c>
      <c r="BT57" t="str">
        <f>IF(BMHordeData!BT57 &lt;&gt; 0, "&lt;entity name='zombieOldTimerFeral' prob='" &amp; ROUND(BMHordeData!BT57,3) &amp; "' /&gt;", "")</f>
        <v>&lt;entity name='zombieOldTimerFeral' prob='0.51' /&gt;</v>
      </c>
      <c r="BU57" t="str">
        <f>IF(BMHordeData!BU57 &lt;&gt; 0, "&lt;entity name='zombieOldTimerRadiated' prob='" &amp; ROUND(BMHordeData!BU57,3) &amp; "' /&gt;", "")</f>
        <v>&lt;entity name='zombieOldTimerRadiated' prob='0.205' /&gt;</v>
      </c>
      <c r="BV57" t="str">
        <f>IF(BMHordeData!BV57 &lt;&gt; 0, "&lt;entity name='zombieBiker' prob='" &amp; ROUND(BMHordeData!BV57,3) &amp; "' /&gt;", "")</f>
        <v>&lt;entity name='zombieBiker' prob='0.6' /&gt;</v>
      </c>
      <c r="BW57" t="str">
        <f>IF(BMHordeData!BW57 &lt;&gt; 0, "&lt;entity name='zombieBikerFeral' prob='" &amp; ROUND(BMHordeData!BW57,3) &amp; "' /&gt;", "")</f>
        <v>&lt;entity name='zombieBikerFeral' prob='0.41' /&gt;</v>
      </c>
      <c r="BX57" t="str">
        <f>IF(BMHordeData!BX57 &lt;&gt; 0, "&lt;entity name='zombieBikerRadiated' prob='" &amp; ROUND(BMHordeData!BX57,3) &amp; "' /&gt;", "")</f>
        <v>&lt;entity name='zombieBikerRadiated' prob='0.15' /&gt;</v>
      </c>
      <c r="BY57" t="str">
        <f>IF(BMHordeData!BY57 &lt;&gt; 0, "&lt;entity name='zombieFarmer' prob='" &amp; ROUND(BMHordeData!BY57,3) &amp; "' /&gt;", "")</f>
        <v>&lt;entity name='zombieFarmer' prob='0.7' /&gt;</v>
      </c>
      <c r="BZ57" t="str">
        <f>IF(BMHordeData!BZ57 &lt;&gt; 0, "&lt;entity name='zombieFarmerFeral' prob='" &amp; ROUND(BMHordeData!BZ57,3) &amp; "' /&gt;", "")</f>
        <v>&lt;entity name='zombieFarmerFeral' prob='0.51' /&gt;</v>
      </c>
      <c r="CA57" t="str">
        <f>IF(BMHordeData!CA57 &lt;&gt; 0, "&lt;entity name='zombieStripper' prob='" &amp; ROUND(BMHordeData!CA57,3) &amp; "' /&gt;", "")</f>
        <v/>
      </c>
      <c r="CB57" t="str">
        <f>IF(BMHordeData!CB57 &lt;&gt; 0, "&lt;entity name='zombieStripperFeral' prob='" &amp; ROUND(BMHordeData!CB57,3) &amp; "' /&gt;", "")</f>
        <v/>
      </c>
      <c r="CC57" t="str">
        <f>IF(BMHordeData!CC57 &lt;&gt; 0, "&lt;entity name='animalZombieBear' prob='" &amp; ROUND(BMHordeData!CC57,3) &amp; "' /&gt;", "")</f>
        <v>&lt;entity name='animalZombieBear' prob='0.41' /&gt;</v>
      </c>
      <c r="CD57" t="str">
        <f>IF(BMHordeData!CD57 &lt;&gt; 0, "&lt;entity name='animalZombieBearFeral' prob='" &amp; ROUND(BMHordeData!CD57,3) &amp; "' /&gt;", "")</f>
        <v>&lt;entity name='animalZombieBearFeral' prob='0.06' /&gt;</v>
      </c>
      <c r="CE57" t="str">
        <f>IF(BMHordeData!CE57 &lt;&gt; 0, "&lt;entity name='animalZombieVulture' prob='" &amp; ROUND(BMHordeData!CE57,3) &amp; "' /&gt;", "")</f>
        <v>&lt;entity name='animalZombieVulture' prob='0.825' /&gt;</v>
      </c>
      <c r="CF57" t="str">
        <f>IF(BMHordeData!CF57 &lt;&gt; 0, "&lt;entity name='animalZombieVultureRadiated' prob='" &amp; ROUND(BMHordeData!CF57,3) &amp; "' /&gt;", "")</f>
        <v>&lt;entity name='animalZombieVultureRadiated' prob='0.27' /&gt;</v>
      </c>
      <c r="CG57" t="str">
        <f>IF(BMHordeData!CG57 &lt;&gt; 0, "&lt;entity name='animalZombieDog' prob='" &amp; ROUND(BMHordeData!CG57,3) &amp; "' /&gt;", "")</f>
        <v>&lt;entity name='animalZombieDog' prob='1' /&gt;</v>
      </c>
      <c r="CH57" t="str">
        <f>IF(BMHordeData!CH57 &lt;&gt; 0, "&lt;entity name='animalBossGrace' prob='" &amp; ROUND(BMHordeData!CH57,3) &amp; "' /&gt;", "")</f>
        <v>&lt;entity name='animalBossGrace' prob='0.02' /&gt;</v>
      </c>
      <c r="CI57" t="s">
        <v>86</v>
      </c>
    </row>
    <row r="58" spans="1:87" x14ac:dyDescent="0.25">
      <c r="A58" t="str">
        <f>"&lt;entitygroup name='feralHordeStageGS" &amp; BMHordeData!A58 &amp; "'&gt;"</f>
        <v>&lt;entitygroup name='feralHordeStageGS337'&gt;</v>
      </c>
      <c r="B58" t="str">
        <f>IF(BMHordeData!B58 &lt;&gt; 0, "&lt;entity name='zombieWight' prob='" &amp; ROUND(BMHordeData!B58,3) &amp; "' /&gt;", "")</f>
        <v>&lt;entity name='zombieWight' prob='0.89' /&gt;</v>
      </c>
      <c r="C58" t="str">
        <f>IF(BMHordeData!C58 &lt;&gt; 0, "&lt;entity name='zombieWightFeral' prob='" &amp; ROUND(BMHordeData!C58, 3) &amp; "' /&gt;", "")</f>
        <v>&lt;entity name='zombieWightFeral' prob='0.52' /&gt;</v>
      </c>
      <c r="D58" t="str">
        <f>IF(BMHordeData!D58 &lt;&gt; 0, "&lt;entity name='zombieWightRadiated' prob='" &amp; ROUND(BMHordeData!D58,3) &amp; "' /&gt;", "")</f>
        <v>&lt;entity name='zombieWightRadiated' prob='0.185' /&gt;</v>
      </c>
      <c r="E58" t="str">
        <f>IF(BMHordeData!E58 &lt;&gt; 0, "&lt;entity name='zombieBoe' prob='" &amp; ROUND(BMHordeData!E58,3) &amp; "' /&gt;", "")</f>
        <v>&lt;entity name='zombieBoe' prob='0.58' /&gt;</v>
      </c>
      <c r="F58" t="str">
        <f>IF(BMHordeData!F58 &lt;&gt; 0, "&lt;entity name='zombieBoeFeral' prob='" &amp; ROUND(BMHordeData!F58,3) &amp; "' /&gt;", "")</f>
        <v>&lt;entity name='zombieBoeFeral' prob='0.52' /&gt;</v>
      </c>
      <c r="G58" t="str">
        <f>IF(BMHordeData!G58 &lt;&gt; 0, "&lt;entity name='zombieBoeRadiated' prob='" &amp; ROUND(BMHordeData!G58,3) &amp; "' /&gt;", "")</f>
        <v>&lt;entity name='zombieBoeRadiated' prob='0.21' /&gt;</v>
      </c>
      <c r="H58" t="str">
        <f>IF(BMHordeData!H58 &lt;&gt; 0, "&lt;entity name='zombieFootballPlayer' prob='" &amp; ROUND(BMHordeData!H58,3) &amp; "' /&gt;", "")</f>
        <v>&lt;entity name='zombieFootballPlayer' prob='0.71' /&gt;</v>
      </c>
      <c r="I58" t="str">
        <f>IF(BMHordeData!I58 &lt;&gt; 0, "&lt;entity name='zombieFootballPlayerFeral' prob='" &amp; ROUND(BMHordeData!I58,3) &amp; "' /&gt;", "")</f>
        <v>&lt;entity name='zombieFootballPlayerFeral' prob='0.21' /&gt;</v>
      </c>
      <c r="J58" t="str">
        <f>IF(BMHordeData!J58 &lt;&gt; 0, "&lt;entity name='zombieFemaleFat' prob='" &amp; BMHordeData!J58 &amp; "' /&gt;", "")</f>
        <v>&lt;entity name='zombieFemaleFat' prob='0.89' /&gt;</v>
      </c>
      <c r="K58" t="str">
        <f>IF(BMHordeData!K58 &lt;&gt; 0, "&lt;entity name='zombieFemaleFatFeral' prob='" &amp; ROUND(BMHordeData!K58,3) &amp; "' /&gt;", "")</f>
        <v>&lt;entity name='zombieFemaleFatFeral' prob='0.52' /&gt;</v>
      </c>
      <c r="L58" t="str">
        <f>IF(BMHordeData!L58 &lt;&gt; 0, "&lt;entity name='zombieFemaleFatRadiated' prob='" &amp; ROUND(BMHordeData!L58,3) &amp; "' /&gt;", "")</f>
        <v>&lt;entity name='zombieFemaleFatRadiated' prob='0.21' /&gt;</v>
      </c>
      <c r="M58" t="str">
        <f>IF(BMHordeData!M58 &lt;&gt; 0, "&lt;entity name='zombieJoe' prob='" &amp; ROUND(BMHordeData!M58,3) &amp; "' /&gt;", "")</f>
        <v>&lt;entity name='zombieJoe' prob='0.58' /&gt;</v>
      </c>
      <c r="N58" t="str">
        <f>IF(BMHordeData!N58 &lt;&gt; 0, "&lt;entity name='zombieJoeFeral' prob='" &amp; ROUND(BMHordeData!N58,3) &amp; "' /&gt;", "")</f>
        <v>&lt;entity name='zombieJoeFeral' prob='0.52' /&gt;</v>
      </c>
      <c r="O58" t="str">
        <f>IF(BMHordeData!O58 &lt;&gt; 0, "&lt;entity name='zombieJoeRadiated' prob='" &amp; ROUND(BMHordeData!O58,) &amp; "' /&gt;", "")</f>
        <v>&lt;entity name='zombieJoeRadiated' prob='0' /&gt;</v>
      </c>
      <c r="P58" t="str">
        <f>IF(BMHordeData!P58 &lt;&gt; 0, "&lt;entity name='zombieJoe' prob='" &amp; ROUND(BMHordeData!P58,3) &amp; "' /&gt;", "")</f>
        <v>&lt;entity name='zombieJoe' prob='0.58' /&gt;</v>
      </c>
      <c r="Q58" t="str">
        <f>IF(BMHordeData!Q58 &lt;&gt; 0, "&lt;entity name='zombieJoeFeral' prob='" &amp; ROUND(BMHordeData!Q58,3) &amp; "' /&gt;", "")</f>
        <v>&lt;entity name='zombieJoeFeral' prob='0.52' /&gt;</v>
      </c>
      <c r="R58" t="str">
        <f>IF(BMHordeData!R58 &lt;&gt; 0, "&lt;entity name='zombieJoeRadiated' prob='" &amp; ROUND(BMHordeData!R58,3) &amp; "' /&gt;", "")</f>
        <v>&lt;entity name='zombieJoeRadiated' prob='0.21' /&gt;</v>
      </c>
      <c r="S58" t="str">
        <f>IF(BMHordeData!S58 &lt;&gt; 0, "&lt;entity name='zombieArlene' prob='" &amp; ROUND(BMHordeData!S58,3) &amp; "' /&gt;", "")</f>
        <v>&lt;entity name='zombieArlene' prob='0.58' /&gt;</v>
      </c>
      <c r="T58" t="str">
        <f>IF(BMHordeData!T58 &lt;&gt; 0, "&lt;entity name='zombieArleneFeral' prob='" &amp; ROUND(BMHordeData!T58,3) &amp; "' /&gt;", "")</f>
        <v>&lt;entity name='zombieArleneFeral' prob='0.52' /&gt;</v>
      </c>
      <c r="U58" t="str">
        <f>IF(BMHordeData!U58 &lt;&gt; 0, "&lt;entity name='zombieArleneRadiated' prob='" &amp; ROUND(BMHordeData!U58,3) &amp; "' /&gt;", "")</f>
        <v>&lt;entity name='zombieArleneRadiated' prob='0.21' /&gt;</v>
      </c>
      <c r="V58" t="str">
        <f>IF(BMHordeData!V58 &lt;&gt; 0, "&lt;entity name='zombieArleneRadiatedHorde' prob='" &amp; ROUND(BMHordeData!V58,3) &amp; "' /&gt;", "")</f>
        <v>&lt;entity name='zombieArleneRadiatedHorde' prob='0.24' /&gt;</v>
      </c>
      <c r="W58" t="str">
        <f>IF(BMHordeData!W58 &lt;&gt; 0, "&lt;entity name='zombieLab' prob='" &amp; ROUND(BMHordeData!W58,3) &amp; "' /&gt;", "")</f>
        <v>&lt;entity name='zombieLab' prob='0.58' /&gt;</v>
      </c>
      <c r="X58" t="str">
        <f>IF(BMHordeData!X58 &lt;&gt; 0, "&lt;entity name='zombieLabFeral' prob='" &amp; ROUND(BMHordeData!X58,3) &amp; "' /&gt;", "")</f>
        <v>&lt;entity name='zombieLabFeral' prob='0.52' /&gt;</v>
      </c>
      <c r="Y58" t="str">
        <f>IF(BMHordeData!Y58 &lt;&gt; 0, "&lt;entity name='zombieLabRadiated' prob='" &amp; ROUND(BMHordeData!Y58,3) &amp; "' /&gt;", "")</f>
        <v>&lt;entity name='zombieLabRadiated' prob='0.21' /&gt;</v>
      </c>
      <c r="Z58" t="str">
        <f>IF(BMHordeData!Z58 &lt;&gt; 0, "&lt;entity name='zombieDarlene' prob='" &amp; ROUND(BMHordeData!Z58,3) &amp; "' /&gt;", "")</f>
        <v>&lt;entity name='zombieDarlene' prob='0.58' /&gt;</v>
      </c>
      <c r="AA58" t="str">
        <f>IF(BMHordeData!AA58 &lt;&gt; 0, "&lt;entity name='zombieDarleneFeral' prob='" &amp; ROUND(BMHordeData!AA58,3) &amp; "' /&gt;", "")</f>
        <v>&lt;entity name='zombieDarleneFeral' prob='0.52' /&gt;</v>
      </c>
      <c r="AB58" t="str">
        <f>IF(BMHordeData!AB58 &lt;&gt; 0, "&lt;entity name='zombieDarleneRadiated' prob='" &amp; ROUND(BMHordeData!AB58,3) &amp; "' /&gt;", "")</f>
        <v>&lt;entity name='zombieDarleneRadiated' prob='0.21' /&gt;</v>
      </c>
      <c r="AC58" t="str">
        <f>IF(BMHordeData!AC58 &lt;&gt; 0, "&lt;entity name='zombieMarlene' prob='" &amp; ROUND(BMHordeData!AC58,3) &amp; "' /&gt;", "")</f>
        <v>&lt;entity name='zombieMarlene' prob='0.58' /&gt;</v>
      </c>
      <c r="AD58" t="str">
        <f>IF(BMHordeData!AD58 &lt;&gt; 0, "&lt;entity name='zombieMarleneFeral' prob='" &amp; ROUND(BMHordeData!AD58,3) &amp; "' /&gt;", "")</f>
        <v>&lt;entity name='zombieMarleneFeral' prob='0.52' /&gt;</v>
      </c>
      <c r="AE58" t="str">
        <f>IF(BMHordeData!AE58 &lt;&gt; 0, "&lt;entity name='zombieMarleneRadiated' prob='" &amp; ROUND(BMHordeData!AE58,3) &amp; "' /&gt;", "")</f>
        <v>&lt;entity name='zombieMarleneRadiated' prob='0.21' /&gt;</v>
      </c>
      <c r="AF58" t="str">
        <f>IF(BMHordeData!AF58 &lt;&gt; 0, "&lt;entity name='zombieYo' prob='" &amp; ROUND(BMHordeData!AF58,3) &amp; "' /&gt;", "")</f>
        <v>&lt;entity name='zombieYo' prob='0.58' /&gt;</v>
      </c>
      <c r="AG58" t="str">
        <f>IF(BMHordeData!AG58 &lt;&gt; 0, "&lt;entity name='zombieYoFeral' prob='" &amp; ROUND(BMHordeData!AG58,3) &amp; "' /&gt;", "")</f>
        <v>&lt;entity name='zombieYoFeral' prob='0.52' /&gt;</v>
      </c>
      <c r="AH58" t="str">
        <f>IF(BMHordeData!AH58 &lt;&gt; 0, "&lt;entity name='zombieYoRadiated' prob='" &amp; ROUND(BMHordeData!AH58,3) &amp; "' /&gt;", "")</f>
        <v>&lt;entity name='zombieYoRadiated' prob='0.21' /&gt;</v>
      </c>
      <c r="AI58" t="str">
        <f>IF(BMHordeData!AI58 &lt;&gt; 0, "&lt;entity name='zombieSteve' prob='" &amp; ROUND(BMHordeData!AI58,3) &amp; "' /&gt;", "")</f>
        <v>&lt;entity name='zombieSteve' prob='0.58' /&gt;</v>
      </c>
      <c r="AJ58" t="str">
        <f>IF(BMHordeData!AJ58 &lt;&gt; 0, "&lt;entity name='zombieSteveFeral' prob='" &amp; ROUND(BMHordeData!AJ58,3) &amp; "' /&gt;", "")</f>
        <v>&lt;entity name='zombieSteveFeral' prob='0.52' /&gt;</v>
      </c>
      <c r="AK58" t="str">
        <f>IF(BMHordeData!AK58 &lt;&gt; 0, "&lt;entity name='zombieSteveRadiated' prob='" &amp; ROUND(BMHordeData!AK58,3) &amp; "' /&gt;", "")</f>
        <v>&lt;entity name='zombieSteveRadiated' prob='0.21' /&gt;</v>
      </c>
      <c r="AL58" t="str">
        <f>IF(BMHordeData!AL58 &lt;&gt; 0, "&lt;entity name='zombieSteveCrawler' prob='" &amp; ROUND(BMHordeData!AL58,3) &amp; "' /&gt;", "")</f>
        <v>&lt;entity name='zombieSteveCrawler' prob='0.58' /&gt;</v>
      </c>
      <c r="AM58" t="str">
        <f>IF(BMHordeData!AM58 &lt;&gt; 0, "&lt;entity name='zombieSteveCrawlerFeral' prob='" &amp; BMHordeData!AM58 &amp; "' /&gt;", "")</f>
        <v>&lt;entity name='zombieSteveCrawlerFeral' prob='0.44' /&gt;</v>
      </c>
      <c r="AN58" t="str">
        <f>IF(BMHordeData!AN58 &lt;&gt; 0, "&lt;entity name='zombieBusinessMan' prob='" &amp; ROUND(BMHordeData!AN58,3) &amp; "' /&gt;", "")</f>
        <v>&lt;entity name='zombieBusinessMan' prob='0.58' /&gt;</v>
      </c>
      <c r="AO58" t="str">
        <f>IF(BMHordeData!AO58 &lt;&gt; 0, "&lt;entity name='zombieBusinessManFeral' prob='" &amp; ROUND(BMHordeData!AO58,3) &amp; "' /&gt;", "")</f>
        <v>&lt;entity name='zombieBusinessManFeral' prob='0.52' /&gt;</v>
      </c>
      <c r="AP58" t="str">
        <f>IF(BMHordeData!AP58 &lt;&gt; 0, "&lt;entity name='zombieSnow' prob='" &amp; ROUND(BMHordeData!AP58,3) &amp; "' /&gt;", "")</f>
        <v>&lt;entity name='zombieSnow' prob='0.81' /&gt;</v>
      </c>
      <c r="AQ58" t="str">
        <f>IF(BMHordeData!AQ58 &lt;&gt; 0, "&lt;entity name='zombieSnowFeral' prob='" &amp; ROUND(BMHordeData!AQ58,3) &amp; "' /&gt;", "")</f>
        <v>&lt;entity name='zombieSnowFeral' prob='0.44' /&gt;</v>
      </c>
      <c r="AR58" t="str">
        <f>IF(BMHordeData!AR58 &lt;&gt; 0, "&lt;entity name='zombieSpider' prob='" &amp; ROUND(BMHordeData!AR58,3) &amp; "' /&gt;", "")</f>
        <v>&lt;entity name='zombieSpider' prob='0.82' /&gt;</v>
      </c>
      <c r="AS58" t="str">
        <f>IF(BMHordeData!AS58 &lt;&gt; 0, "&lt;entity name='zombieSpiderFeral' prob='" &amp; ROUND(BMHordeData!AS58,3) &amp; "' /&gt;", "")</f>
        <v>&lt;entity name='zombieSpiderFeral' prob='0.51' /&gt;</v>
      </c>
      <c r="AT58" t="str">
        <f>IF(BMHordeData!AT58 &lt;&gt; 0, "&lt;entity name='zombieSpiderRadiated' prob='" &amp; ROUND(BMHordeData!AT58,3) &amp; "' /&gt;", "")</f>
        <v>&lt;entity name='zombieSpiderRadiated' prob='0.21' /&gt;</v>
      </c>
      <c r="AU58" t="str">
        <f>IF(BMHordeData!AU58 &lt;&gt; 0, "&lt;entity name='zombieBurnt' prob='" &amp; ROUND(BMHordeData!AU58,3) &amp; "' /&gt;", "")</f>
        <v>&lt;entity name='zombieBurnt' prob='0.69' /&gt;</v>
      </c>
      <c r="AV58" t="str">
        <f>IF(BMHordeData!AV58 &lt;&gt; 0, "&lt;entity name='zombieBurnt' prob='" &amp; ROUND(BMHordeData!AV58,3) &amp; "' /&gt;", "")</f>
        <v>&lt;entity name='zombieBurnt' prob='0.44' /&gt;</v>
      </c>
      <c r="AW58" t="str">
        <f>IF(BMHordeData!AW58 &lt;&gt; 0, "&lt;entity name='zombieNurse' prob='" &amp; ROUND(BMHordeData!AW58,3) &amp; "' /&gt;", "")</f>
        <v>&lt;entity name='zombieNurse' prob='0.58' /&gt;</v>
      </c>
      <c r="AX58" t="str">
        <f>IF(BMHordeData!AX58 &lt;&gt; 0, "&lt;entity name='zombieNurseFeral' prob='" &amp; ROUND(BMHordeData!AX58,3) &amp; "' /&gt;", "")</f>
        <v>&lt;entity name='zombieNurseFeral' prob='0.52' /&gt;</v>
      </c>
      <c r="AY58" t="str">
        <f>IF(BMHordeData!AY58 &lt;&gt; 0, "&lt;entity name='zombieFatHawaiian' prob='" &amp; ROUND(BMHordeData!AY58,3) &amp; "' /&gt;", "")</f>
        <v>&lt;entity name='zombieFatHawaiian' prob='0.69' /&gt;</v>
      </c>
      <c r="AZ58" t="str">
        <f>IF(BMHordeData!AZ58 &lt;&gt; 0, "&lt;entity name='zombieFatHawaiianFeral' prob='" &amp; ROUND(BMHordeData!AZ58,3) &amp; "' /&gt;", "")</f>
        <v>&lt;entity name='zombieFatHawaiianFeral' prob='0.51' /&gt;</v>
      </c>
      <c r="BA58" t="str">
        <f>IF(BMHordeData!BA58 &lt;&gt; 0, "&lt;entity name='zombieFatCop' prob='" &amp; ROUND(BMHordeData!BA58,3) &amp; "' /&gt;", "")</f>
        <v>&lt;entity name='zombieFatCop' prob='0.61' /&gt;</v>
      </c>
      <c r="BB58" t="str">
        <f>IF(BMHordeData!BB58 &lt;&gt; 0, "&lt;entity name='zombieFatCopFeral' prob='" &amp; ROUND(BMHordeData!BB58,3) &amp; "' /&gt;", "")</f>
        <v>&lt;entity name='zombieFatCopFeral' prob='0.42' /&gt;</v>
      </c>
      <c r="BC58" t="str">
        <f>IF(BMHordeData!BC58 &lt;&gt; 0, "&lt;entity name='zombieFatCopRadiated' prob='" &amp; ROUND(BMHordeData!BC58,3) &amp; "' /&gt;", "")</f>
        <v>&lt;entity name='zombieFatCopRadiated' prob='0.1' /&gt;</v>
      </c>
      <c r="BD58" t="str">
        <f>IF(BMHordeData!BD58 &lt;&gt; 0, "&lt;entity name='zombieMaleHazmat' prob='" &amp; ROUND(BMHordeData!BD58,3) &amp; "' /&gt;", "")</f>
        <v>&lt;entity name='zombieMaleHazmat' prob='0.69' /&gt;</v>
      </c>
      <c r="BE58" t="str">
        <f>IF(BMHordeData!BE58 &lt;&gt; 0, "&lt;entity name='zombieMaleHazmat' prob='" &amp; ROUND(BMHordeData!BE58,3) &amp; "' /&gt;", "")</f>
        <v>&lt;entity name='zombieMaleHazmat' prob='0.44' /&gt;</v>
      </c>
      <c r="BF58" t="str">
        <f>IF(BMHordeData!BF58 &lt;&gt; 0, "&lt;entity name='zombieUtilityWorker' prob='" &amp; ROUND(BMHordeData!BF58,3) &amp; "' /&gt;", "")</f>
        <v>&lt;entity name='zombieUtilityWorker' prob='0.69' /&gt;</v>
      </c>
      <c r="BG58" t="str">
        <f>IF(BMHordeData!BG58 &lt;&gt; 0, "&lt;entity name='zombieUtilityWorkerFeral' prob='" &amp; ROUND(BMHordeData!BG58,3) &amp; "' /&gt;", "")</f>
        <v>&lt;entity name='zombieUtilityWorkerFeral' prob='0.42' /&gt;</v>
      </c>
      <c r="BH58" t="str">
        <f>IF(BMHordeData!BH58 &lt;&gt; 0, "&lt;entity name='zombieSoldier' prob='" &amp; ROUND(BMHordeData!BH58,3) &amp; "' /&gt;", "")</f>
        <v>&lt;entity name='zombieSoldier' prob='0.61' /&gt;</v>
      </c>
      <c r="BI58" t="str">
        <f>IF(BMHordeData!BI58 &lt;&gt; 0, "&lt;entity name='zombieSoldierFeral' prob='" &amp; ROUND(BMHordeData!BI58,3) &amp; "' /&gt;", "")</f>
        <v>&lt;entity name='zombieSoldierFeral' prob='0.21' /&gt;</v>
      </c>
      <c r="BJ58" t="str">
        <f>IF(BMHordeData!BJ58 &lt;&gt; 0, "&lt;entity name='zombieSoldierRadiated' prob='" &amp; ROUND(BMHordeData!BJ58,3) &amp; "' /&gt;", "")</f>
        <v>&lt;entity name='zombieSoldierRadiated' prob='0.155' /&gt;</v>
      </c>
      <c r="BK58" t="str">
        <f>IF(BMHordeData!BK58 &lt;&gt; 0, "&lt;entity name='zombieDemolition' prob='" &amp; ROUND(BMHordeData!BK58,3) &amp; "' /&gt;", "")</f>
        <v>&lt;entity name='zombieDemolition' prob='0.52' /&gt;</v>
      </c>
      <c r="BL58" t="str">
        <f>IF(BMHordeData!BL58 &lt;&gt; 0, "&lt;entity name='zombieDemolitionFeral' prob='" &amp; ROUND(BMHordeData!BL58,3) &amp; "' /&gt;", "")</f>
        <v>&lt;entity name='zombieDemolitionFeral' prob='0.05' /&gt;</v>
      </c>
      <c r="BM58" t="str">
        <f>IF(BMHordeData!BM58 &lt;&gt; 0, "&lt;entity name='zombieSkateboarder' prob='" &amp; ROUND(BMHordeData!BM58,3) &amp; "' /&gt;", "")</f>
        <v>&lt;entity name='zombieSkateboarder' prob='0.58' /&gt;</v>
      </c>
      <c r="BN58" t="str">
        <f>IF(BMHordeData!BN58 &lt;&gt; 0, "&lt;entity name='zombieSkateboarderFeral' prob='" &amp; ROUND(BMHordeData!BN58,3) &amp; "' /&gt;", "")</f>
        <v>&lt;entity name='zombieSkateboarderFeral' prob='0.52' /&gt;</v>
      </c>
      <c r="BO58" t="str">
        <f>IF(BMHordeData!BO58 &lt;&gt; 0, "&lt;entity name='zombieSkateboarderRadiated' prob='" &amp; ROUND(BMHordeData!BO58,3) &amp; "' /&gt;", "")</f>
        <v>&lt;entity name='zombieSkateboarderRadiated' prob='0.21' /&gt;</v>
      </c>
      <c r="BP58" t="str">
        <f>IF(BMHordeData!BP58 &lt;&gt; 0, "&lt;entity name='zombieCheerleader' prob='" &amp; ROUND(BMHordeData!BP58,3) &amp; "' /&gt;", "")</f>
        <v>&lt;entity name='zombieCheerleader' prob='0.58' /&gt;</v>
      </c>
      <c r="BQ58" t="str">
        <f>IF(BMHordeData!BQ58 &lt;&gt; 0, "&lt;entity name='zombieCheerleaderFeral' prob='" &amp; ROUND(BMHordeData!BQ58,3) &amp; "' /&gt;", "")</f>
        <v>&lt;entity name='zombieCheerleaderFeral' prob='0.52' /&gt;</v>
      </c>
      <c r="BR58" t="str">
        <f>IF(BMHordeData!BR58 &lt;&gt; 0, "&lt;entity name='zombieCheerleaderRadiated' prob='" &amp; ROUND(BMHordeData!BR58,3) &amp; "' /&gt;", "")</f>
        <v>&lt;entity name='zombieCheerleaderRadiated' prob='0.21' /&gt;</v>
      </c>
      <c r="BS58" t="str">
        <f>IF(BMHordeData!BS58 &lt;&gt; 0, "&lt;entity name='zombieOldTimer' prob='" &amp; ROUND(BMHordeData!BS58,3) &amp; "' /&gt;", "")</f>
        <v>&lt;entity name='zombieOldTimer' prob='0.58' /&gt;</v>
      </c>
      <c r="BT58" t="str">
        <f>IF(BMHordeData!BT58 &lt;&gt; 0, "&lt;entity name='zombieOldTimerFeral' prob='" &amp; ROUND(BMHordeData!BT58,3) &amp; "' /&gt;", "")</f>
        <v>&lt;entity name='zombieOldTimerFeral' prob='0.52' /&gt;</v>
      </c>
      <c r="BU58" t="str">
        <f>IF(BMHordeData!BU58 &lt;&gt; 0, "&lt;entity name='zombieOldTimerRadiated' prob='" &amp; ROUND(BMHordeData!BU58,3) &amp; "' /&gt;", "")</f>
        <v>&lt;entity name='zombieOldTimerRadiated' prob='0.21' /&gt;</v>
      </c>
      <c r="BV58" t="str">
        <f>IF(BMHordeData!BV58 &lt;&gt; 0, "&lt;entity name='zombieBiker' prob='" &amp; ROUND(BMHordeData!BV58,3) &amp; "' /&gt;", "")</f>
        <v>&lt;entity name='zombieBiker' prob='0.61' /&gt;</v>
      </c>
      <c r="BW58" t="str">
        <f>IF(BMHordeData!BW58 &lt;&gt; 0, "&lt;entity name='zombieBikerFeral' prob='" &amp; ROUND(BMHordeData!BW58,3) &amp; "' /&gt;", "")</f>
        <v>&lt;entity name='zombieBikerFeral' prob='0.42' /&gt;</v>
      </c>
      <c r="BX58" t="str">
        <f>IF(BMHordeData!BX58 &lt;&gt; 0, "&lt;entity name='zombieBikerRadiated' prob='" &amp; ROUND(BMHordeData!BX58,3) &amp; "' /&gt;", "")</f>
        <v>&lt;entity name='zombieBikerRadiated' prob='0.155' /&gt;</v>
      </c>
      <c r="BY58" t="str">
        <f>IF(BMHordeData!BY58 &lt;&gt; 0, "&lt;entity name='zombieFarmer' prob='" &amp; ROUND(BMHordeData!BY58,3) &amp; "' /&gt;", "")</f>
        <v>&lt;entity name='zombieFarmer' prob='0.69' /&gt;</v>
      </c>
      <c r="BZ58" t="str">
        <f>IF(BMHordeData!BZ58 &lt;&gt; 0, "&lt;entity name='zombieFarmerFeral' prob='" &amp; ROUND(BMHordeData!BZ58,3) &amp; "' /&gt;", "")</f>
        <v>&lt;entity name='zombieFarmerFeral' prob='0.52' /&gt;</v>
      </c>
      <c r="CA58" t="str">
        <f>IF(BMHordeData!CA58 &lt;&gt; 0, "&lt;entity name='zombieStripper' prob='" &amp; ROUND(BMHordeData!CA58,3) &amp; "' /&gt;", "")</f>
        <v/>
      </c>
      <c r="CB58" t="str">
        <f>IF(BMHordeData!CB58 &lt;&gt; 0, "&lt;entity name='zombieStripperFeral' prob='" &amp; ROUND(BMHordeData!CB58,3) &amp; "' /&gt;", "")</f>
        <v/>
      </c>
      <c r="CC58" t="str">
        <f>IF(BMHordeData!CC58 &lt;&gt; 0, "&lt;entity name='animalZombieBear' prob='" &amp; ROUND(BMHordeData!CC58,3) &amp; "' /&gt;", "")</f>
        <v>&lt;entity name='animalZombieBear' prob='0.42' /&gt;</v>
      </c>
      <c r="CD58" t="str">
        <f>IF(BMHordeData!CD58 &lt;&gt; 0, "&lt;entity name='animalZombieBearFeral' prob='" &amp; ROUND(BMHordeData!CD58,3) &amp; "' /&gt;", "")</f>
        <v>&lt;entity name='animalZombieBearFeral' prob='0.062' /&gt;</v>
      </c>
      <c r="CE58" t="str">
        <f>IF(BMHordeData!CE58 &lt;&gt; 0, "&lt;entity name='animalZombieVulture' prob='" &amp; ROUND(BMHordeData!CE58,3) &amp; "' /&gt;", "")</f>
        <v>&lt;entity name='animalZombieVulture' prob='0.82' /&gt;</v>
      </c>
      <c r="CF58" t="str">
        <f>IF(BMHordeData!CF58 &lt;&gt; 0, "&lt;entity name='animalZombieVultureRadiated' prob='" &amp; ROUND(BMHordeData!CF58,3) &amp; "' /&gt;", "")</f>
        <v>&lt;entity name='animalZombieVultureRadiated' prob='0.275' /&gt;</v>
      </c>
      <c r="CG58" t="str">
        <f>IF(BMHordeData!CG58 &lt;&gt; 0, "&lt;entity name='animalZombieDog' prob='" &amp; ROUND(BMHordeData!CG58,3) &amp; "' /&gt;", "")</f>
        <v>&lt;entity name='animalZombieDog' prob='1' /&gt;</v>
      </c>
      <c r="CH58" t="str">
        <f>IF(BMHordeData!CH58 &lt;&gt; 0, "&lt;entity name='animalBossGrace' prob='" &amp; ROUND(BMHordeData!CH58,3) &amp; "' /&gt;", "")</f>
        <v>&lt;entity name='animalBossGrace' prob='0.02' /&gt;</v>
      </c>
      <c r="CI58" t="s">
        <v>86</v>
      </c>
    </row>
    <row r="59" spans="1:87" x14ac:dyDescent="0.25">
      <c r="A59" t="str">
        <f>"&lt;entitygroup name='feralHordeStageGS" &amp; BMHordeData!A59 &amp; "'&gt;"</f>
        <v>&lt;entitygroup name='feralHordeStageGS346'&gt;</v>
      </c>
      <c r="B59" t="str">
        <f>IF(BMHordeData!B59 &lt;&gt; 0, "&lt;entity name='zombieWight' prob='" &amp; ROUND(BMHordeData!B59,3) &amp; "' /&gt;", "")</f>
        <v>&lt;entity name='zombieWight' prob='0.88' /&gt;</v>
      </c>
      <c r="C59" t="str">
        <f>IF(BMHordeData!C59 &lt;&gt; 0, "&lt;entity name='zombieWightFeral' prob='" &amp; ROUND(BMHordeData!C59, 3) &amp; "' /&gt;", "")</f>
        <v>&lt;entity name='zombieWightFeral' prob='0.53' /&gt;</v>
      </c>
      <c r="D59" t="str">
        <f>IF(BMHordeData!D59 &lt;&gt; 0, "&lt;entity name='zombieWightRadiated' prob='" &amp; ROUND(BMHordeData!D59,3) &amp; "' /&gt;", "")</f>
        <v>&lt;entity name='zombieWightRadiated' prob='0.19' /&gt;</v>
      </c>
      <c r="E59" t="str">
        <f>IF(BMHordeData!E59 &lt;&gt; 0, "&lt;entity name='zombieBoe' prob='" &amp; ROUND(BMHordeData!E59,3) &amp; "' /&gt;", "")</f>
        <v>&lt;entity name='zombieBoe' prob='0.57' /&gt;</v>
      </c>
      <c r="F59" t="str">
        <f>IF(BMHordeData!F59 &lt;&gt; 0, "&lt;entity name='zombieBoeFeral' prob='" &amp; ROUND(BMHordeData!F59,3) &amp; "' /&gt;", "")</f>
        <v>&lt;entity name='zombieBoeFeral' prob='0.53' /&gt;</v>
      </c>
      <c r="G59" t="str">
        <f>IF(BMHordeData!G59 &lt;&gt; 0, "&lt;entity name='zombieBoeRadiated' prob='" &amp; ROUND(BMHordeData!G59,3) &amp; "' /&gt;", "")</f>
        <v>&lt;entity name='zombieBoeRadiated' prob='0.215' /&gt;</v>
      </c>
      <c r="H59" t="str">
        <f>IF(BMHordeData!H59 &lt;&gt; 0, "&lt;entity name='zombieFootballPlayer' prob='" &amp; ROUND(BMHordeData!H59,3) &amp; "' /&gt;", "")</f>
        <v>&lt;entity name='zombieFootballPlayer' prob='0.72' /&gt;</v>
      </c>
      <c r="I59" t="str">
        <f>IF(BMHordeData!I59 &lt;&gt; 0, "&lt;entity name='zombieFootballPlayerFeral' prob='" &amp; ROUND(BMHordeData!I59,3) &amp; "' /&gt;", "")</f>
        <v>&lt;entity name='zombieFootballPlayerFeral' prob='0.215' /&gt;</v>
      </c>
      <c r="J59" t="str">
        <f>IF(BMHordeData!J59 &lt;&gt; 0, "&lt;entity name='zombieFemaleFat' prob='" &amp; BMHordeData!J59 &amp; "' /&gt;", "")</f>
        <v>&lt;entity name='zombieFemaleFat' prob='0.88' /&gt;</v>
      </c>
      <c r="K59" t="str">
        <f>IF(BMHordeData!K59 &lt;&gt; 0, "&lt;entity name='zombieFemaleFatFeral' prob='" &amp; ROUND(BMHordeData!K59,3) &amp; "' /&gt;", "")</f>
        <v>&lt;entity name='zombieFemaleFatFeral' prob='0.53' /&gt;</v>
      </c>
      <c r="L59" t="str">
        <f>IF(BMHordeData!L59 &lt;&gt; 0, "&lt;entity name='zombieFemaleFatRadiated' prob='" &amp; ROUND(BMHordeData!L59,3) &amp; "' /&gt;", "")</f>
        <v>&lt;entity name='zombieFemaleFatRadiated' prob='0.215' /&gt;</v>
      </c>
      <c r="M59" t="str">
        <f>IF(BMHordeData!M59 &lt;&gt; 0, "&lt;entity name='zombieJoe' prob='" &amp; ROUND(BMHordeData!M59,3) &amp; "' /&gt;", "")</f>
        <v>&lt;entity name='zombieJoe' prob='0.57' /&gt;</v>
      </c>
      <c r="N59" t="str">
        <f>IF(BMHordeData!N59 &lt;&gt; 0, "&lt;entity name='zombieJoeFeral' prob='" &amp; ROUND(BMHordeData!N59,3) &amp; "' /&gt;", "")</f>
        <v>&lt;entity name='zombieJoeFeral' prob='0.53' /&gt;</v>
      </c>
      <c r="O59" t="str">
        <f>IF(BMHordeData!O59 &lt;&gt; 0, "&lt;entity name='zombieJoeRadiated' prob='" &amp; ROUND(BMHordeData!O59,) &amp; "' /&gt;", "")</f>
        <v>&lt;entity name='zombieJoeRadiated' prob='0' /&gt;</v>
      </c>
      <c r="P59" t="str">
        <f>IF(BMHordeData!P59 &lt;&gt; 0, "&lt;entity name='zombieJoe' prob='" &amp; ROUND(BMHordeData!P59,3) &amp; "' /&gt;", "")</f>
        <v>&lt;entity name='zombieJoe' prob='0.57' /&gt;</v>
      </c>
      <c r="Q59" t="str">
        <f>IF(BMHordeData!Q59 &lt;&gt; 0, "&lt;entity name='zombieJoeFeral' prob='" &amp; ROUND(BMHordeData!Q59,3) &amp; "' /&gt;", "")</f>
        <v>&lt;entity name='zombieJoeFeral' prob='0.53' /&gt;</v>
      </c>
      <c r="R59" t="str">
        <f>IF(BMHordeData!R59 &lt;&gt; 0, "&lt;entity name='zombieJoeRadiated' prob='" &amp; ROUND(BMHordeData!R59,3) &amp; "' /&gt;", "")</f>
        <v>&lt;entity name='zombieJoeRadiated' prob='0.215' /&gt;</v>
      </c>
      <c r="S59" t="str">
        <f>IF(BMHordeData!S59 &lt;&gt; 0, "&lt;entity name='zombieArlene' prob='" &amp; ROUND(BMHordeData!S59,3) &amp; "' /&gt;", "")</f>
        <v>&lt;entity name='zombieArlene' prob='0.57' /&gt;</v>
      </c>
      <c r="T59" t="str">
        <f>IF(BMHordeData!T59 &lt;&gt; 0, "&lt;entity name='zombieArleneFeral' prob='" &amp; ROUND(BMHordeData!T59,3) &amp; "' /&gt;", "")</f>
        <v>&lt;entity name='zombieArleneFeral' prob='0.53' /&gt;</v>
      </c>
      <c r="U59" t="str">
        <f>IF(BMHordeData!U59 &lt;&gt; 0, "&lt;entity name='zombieArleneRadiated' prob='" &amp; ROUND(BMHordeData!U59,3) &amp; "' /&gt;", "")</f>
        <v>&lt;entity name='zombieArleneRadiated' prob='0.215' /&gt;</v>
      </c>
      <c r="V59" t="str">
        <f>IF(BMHordeData!V59 &lt;&gt; 0, "&lt;entity name='zombieArleneRadiatedHorde' prob='" &amp; ROUND(BMHordeData!V59,3) &amp; "' /&gt;", "")</f>
        <v>&lt;entity name='zombieArleneRadiatedHorde' prob='0.23' /&gt;</v>
      </c>
      <c r="W59" t="str">
        <f>IF(BMHordeData!W59 &lt;&gt; 0, "&lt;entity name='zombieLab' prob='" &amp; ROUND(BMHordeData!W59,3) &amp; "' /&gt;", "")</f>
        <v>&lt;entity name='zombieLab' prob='0.57' /&gt;</v>
      </c>
      <c r="X59" t="str">
        <f>IF(BMHordeData!X59 &lt;&gt; 0, "&lt;entity name='zombieLabFeral' prob='" &amp; ROUND(BMHordeData!X59,3) &amp; "' /&gt;", "")</f>
        <v>&lt;entity name='zombieLabFeral' prob='0.53' /&gt;</v>
      </c>
      <c r="Y59" t="str">
        <f>IF(BMHordeData!Y59 &lt;&gt; 0, "&lt;entity name='zombieLabRadiated' prob='" &amp; ROUND(BMHordeData!Y59,3) &amp; "' /&gt;", "")</f>
        <v>&lt;entity name='zombieLabRadiated' prob='0.215' /&gt;</v>
      </c>
      <c r="Z59" t="str">
        <f>IF(BMHordeData!Z59 &lt;&gt; 0, "&lt;entity name='zombieDarlene' prob='" &amp; ROUND(BMHordeData!Z59,3) &amp; "' /&gt;", "")</f>
        <v>&lt;entity name='zombieDarlene' prob='0.57' /&gt;</v>
      </c>
      <c r="AA59" t="str">
        <f>IF(BMHordeData!AA59 &lt;&gt; 0, "&lt;entity name='zombieDarleneFeral' prob='" &amp; ROUND(BMHordeData!AA59,3) &amp; "' /&gt;", "")</f>
        <v>&lt;entity name='zombieDarleneFeral' prob='0.53' /&gt;</v>
      </c>
      <c r="AB59" t="str">
        <f>IF(BMHordeData!AB59 &lt;&gt; 0, "&lt;entity name='zombieDarleneRadiated' prob='" &amp; ROUND(BMHordeData!AB59,3) &amp; "' /&gt;", "")</f>
        <v>&lt;entity name='zombieDarleneRadiated' prob='0.215' /&gt;</v>
      </c>
      <c r="AC59" t="str">
        <f>IF(BMHordeData!AC59 &lt;&gt; 0, "&lt;entity name='zombieMarlene' prob='" &amp; ROUND(BMHordeData!AC59,3) &amp; "' /&gt;", "")</f>
        <v>&lt;entity name='zombieMarlene' prob='0.57' /&gt;</v>
      </c>
      <c r="AD59" t="str">
        <f>IF(BMHordeData!AD59 &lt;&gt; 0, "&lt;entity name='zombieMarleneFeral' prob='" &amp; ROUND(BMHordeData!AD59,3) &amp; "' /&gt;", "")</f>
        <v>&lt;entity name='zombieMarleneFeral' prob='0.53' /&gt;</v>
      </c>
      <c r="AE59" t="str">
        <f>IF(BMHordeData!AE59 &lt;&gt; 0, "&lt;entity name='zombieMarleneRadiated' prob='" &amp; ROUND(BMHordeData!AE59,3) &amp; "' /&gt;", "")</f>
        <v>&lt;entity name='zombieMarleneRadiated' prob='0.215' /&gt;</v>
      </c>
      <c r="AF59" t="str">
        <f>IF(BMHordeData!AF59 &lt;&gt; 0, "&lt;entity name='zombieYo' prob='" &amp; ROUND(BMHordeData!AF59,3) &amp; "' /&gt;", "")</f>
        <v>&lt;entity name='zombieYo' prob='0.57' /&gt;</v>
      </c>
      <c r="AG59" t="str">
        <f>IF(BMHordeData!AG59 &lt;&gt; 0, "&lt;entity name='zombieYoFeral' prob='" &amp; ROUND(BMHordeData!AG59,3) &amp; "' /&gt;", "")</f>
        <v>&lt;entity name='zombieYoFeral' prob='0.53' /&gt;</v>
      </c>
      <c r="AH59" t="str">
        <f>IF(BMHordeData!AH59 &lt;&gt; 0, "&lt;entity name='zombieYoRadiated' prob='" &amp; ROUND(BMHordeData!AH59,3) &amp; "' /&gt;", "")</f>
        <v>&lt;entity name='zombieYoRadiated' prob='0.215' /&gt;</v>
      </c>
      <c r="AI59" t="str">
        <f>IF(BMHordeData!AI59 &lt;&gt; 0, "&lt;entity name='zombieSteve' prob='" &amp; ROUND(BMHordeData!AI59,3) &amp; "' /&gt;", "")</f>
        <v>&lt;entity name='zombieSteve' prob='0.57' /&gt;</v>
      </c>
      <c r="AJ59" t="str">
        <f>IF(BMHordeData!AJ59 &lt;&gt; 0, "&lt;entity name='zombieSteveFeral' prob='" &amp; ROUND(BMHordeData!AJ59,3) &amp; "' /&gt;", "")</f>
        <v>&lt;entity name='zombieSteveFeral' prob='0.53' /&gt;</v>
      </c>
      <c r="AK59" t="str">
        <f>IF(BMHordeData!AK59 &lt;&gt; 0, "&lt;entity name='zombieSteveRadiated' prob='" &amp; ROUND(BMHordeData!AK59,3) &amp; "' /&gt;", "")</f>
        <v>&lt;entity name='zombieSteveRadiated' prob='0.215' /&gt;</v>
      </c>
      <c r="AL59" t="str">
        <f>IF(BMHordeData!AL59 &lt;&gt; 0, "&lt;entity name='zombieSteveCrawler' prob='" &amp; ROUND(BMHordeData!AL59,3) &amp; "' /&gt;", "")</f>
        <v>&lt;entity name='zombieSteveCrawler' prob='0.57' /&gt;</v>
      </c>
      <c r="AM59" t="str">
        <f>IF(BMHordeData!AM59 &lt;&gt; 0, "&lt;entity name='zombieSteveCrawlerFeral' prob='" &amp; BMHordeData!AM59 &amp; "' /&gt;", "")</f>
        <v>&lt;entity name='zombieSteveCrawlerFeral' prob='0.43' /&gt;</v>
      </c>
      <c r="AN59" t="str">
        <f>IF(BMHordeData!AN59 &lt;&gt; 0, "&lt;entity name='zombieBusinessMan' prob='" &amp; ROUND(BMHordeData!AN59,3) &amp; "' /&gt;", "")</f>
        <v>&lt;entity name='zombieBusinessMan' prob='0.57' /&gt;</v>
      </c>
      <c r="AO59" t="str">
        <f>IF(BMHordeData!AO59 &lt;&gt; 0, "&lt;entity name='zombieBusinessManFeral' prob='" &amp; ROUND(BMHordeData!AO59,3) &amp; "' /&gt;", "")</f>
        <v>&lt;entity name='zombieBusinessManFeral' prob='0.53' /&gt;</v>
      </c>
      <c r="AP59" t="str">
        <f>IF(BMHordeData!AP59 &lt;&gt; 0, "&lt;entity name='zombieSnow' prob='" &amp; ROUND(BMHordeData!AP59,3) &amp; "' /&gt;", "")</f>
        <v>&lt;entity name='zombieSnow' prob='0.82' /&gt;</v>
      </c>
      <c r="AQ59" t="str">
        <f>IF(BMHordeData!AQ59 &lt;&gt; 0, "&lt;entity name='zombieSnowFeral' prob='" &amp; ROUND(BMHordeData!AQ59,3) &amp; "' /&gt;", "")</f>
        <v>&lt;entity name='zombieSnowFeral' prob='0.45' /&gt;</v>
      </c>
      <c r="AR59" t="str">
        <f>IF(BMHordeData!AR59 &lt;&gt; 0, "&lt;entity name='zombieSpider' prob='" &amp; ROUND(BMHordeData!AR59,3) &amp; "' /&gt;", "")</f>
        <v>&lt;entity name='zombieSpider' prob='0.815' /&gt;</v>
      </c>
      <c r="AS59" t="str">
        <f>IF(BMHordeData!AS59 &lt;&gt; 0, "&lt;entity name='zombieSpiderFeral' prob='" &amp; ROUND(BMHordeData!AS59,3) &amp; "' /&gt;", "")</f>
        <v>&lt;entity name='zombieSpiderFeral' prob='0.52' /&gt;</v>
      </c>
      <c r="AT59" t="str">
        <f>IF(BMHordeData!AT59 &lt;&gt; 0, "&lt;entity name='zombieSpiderRadiated' prob='" &amp; ROUND(BMHordeData!AT59,3) &amp; "' /&gt;", "")</f>
        <v>&lt;entity name='zombieSpiderRadiated' prob='0.215' /&gt;</v>
      </c>
      <c r="AU59" t="str">
        <f>IF(BMHordeData!AU59 &lt;&gt; 0, "&lt;entity name='zombieBurnt' prob='" &amp; ROUND(BMHordeData!AU59,3) &amp; "' /&gt;", "")</f>
        <v>&lt;entity name='zombieBurnt' prob='0.68' /&gt;</v>
      </c>
      <c r="AV59" t="str">
        <f>IF(BMHordeData!AV59 &lt;&gt; 0, "&lt;entity name='zombieBurnt' prob='" &amp; ROUND(BMHordeData!AV59,3) &amp; "' /&gt;", "")</f>
        <v>&lt;entity name='zombieBurnt' prob='0.45' /&gt;</v>
      </c>
      <c r="AW59" t="str">
        <f>IF(BMHordeData!AW59 &lt;&gt; 0, "&lt;entity name='zombieNurse' prob='" &amp; ROUND(BMHordeData!AW59,3) &amp; "' /&gt;", "")</f>
        <v>&lt;entity name='zombieNurse' prob='0.57' /&gt;</v>
      </c>
      <c r="AX59" t="str">
        <f>IF(BMHordeData!AX59 &lt;&gt; 0, "&lt;entity name='zombieNurseFeral' prob='" &amp; ROUND(BMHordeData!AX59,3) &amp; "' /&gt;", "")</f>
        <v>&lt;entity name='zombieNurseFeral' prob='0.53' /&gt;</v>
      </c>
      <c r="AY59" t="str">
        <f>IF(BMHordeData!AY59 &lt;&gt; 0, "&lt;entity name='zombieFatHawaiian' prob='" &amp; ROUND(BMHordeData!AY59,3) &amp; "' /&gt;", "")</f>
        <v>&lt;entity name='zombieFatHawaiian' prob='0.68' /&gt;</v>
      </c>
      <c r="AZ59" t="str">
        <f>IF(BMHordeData!AZ59 &lt;&gt; 0, "&lt;entity name='zombieFatHawaiianFeral' prob='" &amp; ROUND(BMHordeData!AZ59,3) &amp; "' /&gt;", "")</f>
        <v>&lt;entity name='zombieFatHawaiianFeral' prob='0.52' /&gt;</v>
      </c>
      <c r="BA59" t="str">
        <f>IF(BMHordeData!BA59 &lt;&gt; 0, "&lt;entity name='zombieFatCop' prob='" &amp; ROUND(BMHordeData!BA59,3) &amp; "' /&gt;", "")</f>
        <v>&lt;entity name='zombieFatCop' prob='0.62' /&gt;</v>
      </c>
      <c r="BB59" t="str">
        <f>IF(BMHordeData!BB59 &lt;&gt; 0, "&lt;entity name='zombieFatCopFeral' prob='" &amp; ROUND(BMHordeData!BB59,3) &amp; "' /&gt;", "")</f>
        <v>&lt;entity name='zombieFatCopFeral' prob='0.43' /&gt;</v>
      </c>
      <c r="BC59" t="str">
        <f>IF(BMHordeData!BC59 &lt;&gt; 0, "&lt;entity name='zombieFatCopRadiated' prob='" &amp; ROUND(BMHordeData!BC59,3) &amp; "' /&gt;", "")</f>
        <v>&lt;entity name='zombieFatCopRadiated' prob='0.104' /&gt;</v>
      </c>
      <c r="BD59" t="str">
        <f>IF(BMHordeData!BD59 &lt;&gt; 0, "&lt;entity name='zombieMaleHazmat' prob='" &amp; ROUND(BMHordeData!BD59,3) &amp; "' /&gt;", "")</f>
        <v>&lt;entity name='zombieMaleHazmat' prob='0.68' /&gt;</v>
      </c>
      <c r="BE59" t="str">
        <f>IF(BMHordeData!BE59 &lt;&gt; 0, "&lt;entity name='zombieMaleHazmat' prob='" &amp; ROUND(BMHordeData!BE59,3) &amp; "' /&gt;", "")</f>
        <v>&lt;entity name='zombieMaleHazmat' prob='0.45' /&gt;</v>
      </c>
      <c r="BF59" t="str">
        <f>IF(BMHordeData!BF59 &lt;&gt; 0, "&lt;entity name='zombieUtilityWorker' prob='" &amp; ROUND(BMHordeData!BF59,3) &amp; "' /&gt;", "")</f>
        <v>&lt;entity name='zombieUtilityWorker' prob='0.68' /&gt;</v>
      </c>
      <c r="BG59" t="str">
        <f>IF(BMHordeData!BG59 &lt;&gt; 0, "&lt;entity name='zombieUtilityWorkerFeral' prob='" &amp; ROUND(BMHordeData!BG59,3) &amp; "' /&gt;", "")</f>
        <v>&lt;entity name='zombieUtilityWorkerFeral' prob='0.43' /&gt;</v>
      </c>
      <c r="BH59" t="str">
        <f>IF(BMHordeData!BH59 &lt;&gt; 0, "&lt;entity name='zombieSoldier' prob='" &amp; ROUND(BMHordeData!BH59,3) &amp; "' /&gt;", "")</f>
        <v>&lt;entity name='zombieSoldier' prob='0.62' /&gt;</v>
      </c>
      <c r="BI59" t="str">
        <f>IF(BMHordeData!BI59 &lt;&gt; 0, "&lt;entity name='zombieSoldierFeral' prob='" &amp; ROUND(BMHordeData!BI59,3) &amp; "' /&gt;", "")</f>
        <v>&lt;entity name='zombieSoldierFeral' prob='0.215' /&gt;</v>
      </c>
      <c r="BJ59" t="str">
        <f>IF(BMHordeData!BJ59 &lt;&gt; 0, "&lt;entity name='zombieSoldierRadiated' prob='" &amp; ROUND(BMHordeData!BJ59,3) &amp; "' /&gt;", "")</f>
        <v>&lt;entity name='zombieSoldierRadiated' prob='0.16' /&gt;</v>
      </c>
      <c r="BK59" t="str">
        <f>IF(BMHordeData!BK59 &lt;&gt; 0, "&lt;entity name='zombieDemolition' prob='" &amp; ROUND(BMHordeData!BK59,3) &amp; "' /&gt;", "")</f>
        <v>&lt;entity name='zombieDemolition' prob='0.53' /&gt;</v>
      </c>
      <c r="BL59" t="str">
        <f>IF(BMHordeData!BL59 &lt;&gt; 0, "&lt;entity name='zombieDemolitionFeral' prob='" &amp; ROUND(BMHordeData!BL59,3) &amp; "' /&gt;", "")</f>
        <v>&lt;entity name='zombieDemolitionFeral' prob='0.052' /&gt;</v>
      </c>
      <c r="BM59" t="str">
        <f>IF(BMHordeData!BM59 &lt;&gt; 0, "&lt;entity name='zombieSkateboarder' prob='" &amp; ROUND(BMHordeData!BM59,3) &amp; "' /&gt;", "")</f>
        <v>&lt;entity name='zombieSkateboarder' prob='0.57' /&gt;</v>
      </c>
      <c r="BN59" t="str">
        <f>IF(BMHordeData!BN59 &lt;&gt; 0, "&lt;entity name='zombieSkateboarderFeral' prob='" &amp; ROUND(BMHordeData!BN59,3) &amp; "' /&gt;", "")</f>
        <v>&lt;entity name='zombieSkateboarderFeral' prob='0.53' /&gt;</v>
      </c>
      <c r="BO59" t="str">
        <f>IF(BMHordeData!BO59 &lt;&gt; 0, "&lt;entity name='zombieSkateboarderRadiated' prob='" &amp; ROUND(BMHordeData!BO59,3) &amp; "' /&gt;", "")</f>
        <v>&lt;entity name='zombieSkateboarderRadiated' prob='0.215' /&gt;</v>
      </c>
      <c r="BP59" t="str">
        <f>IF(BMHordeData!BP59 &lt;&gt; 0, "&lt;entity name='zombieCheerleader' prob='" &amp; ROUND(BMHordeData!BP59,3) &amp; "' /&gt;", "")</f>
        <v>&lt;entity name='zombieCheerleader' prob='0.57' /&gt;</v>
      </c>
      <c r="BQ59" t="str">
        <f>IF(BMHordeData!BQ59 &lt;&gt; 0, "&lt;entity name='zombieCheerleaderFeral' prob='" &amp; ROUND(BMHordeData!BQ59,3) &amp; "' /&gt;", "")</f>
        <v>&lt;entity name='zombieCheerleaderFeral' prob='0.53' /&gt;</v>
      </c>
      <c r="BR59" t="str">
        <f>IF(BMHordeData!BR59 &lt;&gt; 0, "&lt;entity name='zombieCheerleaderRadiated' prob='" &amp; ROUND(BMHordeData!BR59,3) &amp; "' /&gt;", "")</f>
        <v>&lt;entity name='zombieCheerleaderRadiated' prob='0.215' /&gt;</v>
      </c>
      <c r="BS59" t="str">
        <f>IF(BMHordeData!BS59 &lt;&gt; 0, "&lt;entity name='zombieOldTimer' prob='" &amp; ROUND(BMHordeData!BS59,3) &amp; "' /&gt;", "")</f>
        <v>&lt;entity name='zombieOldTimer' prob='0.57' /&gt;</v>
      </c>
      <c r="BT59" t="str">
        <f>IF(BMHordeData!BT59 &lt;&gt; 0, "&lt;entity name='zombieOldTimerFeral' prob='" &amp; ROUND(BMHordeData!BT59,3) &amp; "' /&gt;", "")</f>
        <v>&lt;entity name='zombieOldTimerFeral' prob='0.53' /&gt;</v>
      </c>
      <c r="BU59" t="str">
        <f>IF(BMHordeData!BU59 &lt;&gt; 0, "&lt;entity name='zombieOldTimerRadiated' prob='" &amp; ROUND(BMHordeData!BU59,3) &amp; "' /&gt;", "")</f>
        <v>&lt;entity name='zombieOldTimerRadiated' prob='0.215' /&gt;</v>
      </c>
      <c r="BV59" t="str">
        <f>IF(BMHordeData!BV59 &lt;&gt; 0, "&lt;entity name='zombieBiker' prob='" &amp; ROUND(BMHordeData!BV59,3) &amp; "' /&gt;", "")</f>
        <v>&lt;entity name='zombieBiker' prob='0.62' /&gt;</v>
      </c>
      <c r="BW59" t="str">
        <f>IF(BMHordeData!BW59 &lt;&gt; 0, "&lt;entity name='zombieBikerFeral' prob='" &amp; ROUND(BMHordeData!BW59,3) &amp; "' /&gt;", "")</f>
        <v>&lt;entity name='zombieBikerFeral' prob='0.43' /&gt;</v>
      </c>
      <c r="BX59" t="str">
        <f>IF(BMHordeData!BX59 &lt;&gt; 0, "&lt;entity name='zombieBikerRadiated' prob='" &amp; ROUND(BMHordeData!BX59,3) &amp; "' /&gt;", "")</f>
        <v>&lt;entity name='zombieBikerRadiated' prob='0.16' /&gt;</v>
      </c>
      <c r="BY59" t="str">
        <f>IF(BMHordeData!BY59 &lt;&gt; 0, "&lt;entity name='zombieFarmer' prob='" &amp; ROUND(BMHordeData!BY59,3) &amp; "' /&gt;", "")</f>
        <v>&lt;entity name='zombieFarmer' prob='0.68' /&gt;</v>
      </c>
      <c r="BZ59" t="str">
        <f>IF(BMHordeData!BZ59 &lt;&gt; 0, "&lt;entity name='zombieFarmerFeral' prob='" &amp; ROUND(BMHordeData!BZ59,3) &amp; "' /&gt;", "")</f>
        <v>&lt;entity name='zombieFarmerFeral' prob='0.53' /&gt;</v>
      </c>
      <c r="CA59" t="str">
        <f>IF(BMHordeData!CA59 &lt;&gt; 0, "&lt;entity name='zombieStripper' prob='" &amp; ROUND(BMHordeData!CA59,3) &amp; "' /&gt;", "")</f>
        <v/>
      </c>
      <c r="CB59" t="str">
        <f>IF(BMHordeData!CB59 &lt;&gt; 0, "&lt;entity name='zombieStripperFeral' prob='" &amp; ROUND(BMHordeData!CB59,3) &amp; "' /&gt;", "")</f>
        <v/>
      </c>
      <c r="CC59" t="str">
        <f>IF(BMHordeData!CC59 &lt;&gt; 0, "&lt;entity name='animalZombieBear' prob='" &amp; ROUND(BMHordeData!CC59,3) &amp; "' /&gt;", "")</f>
        <v>&lt;entity name='animalZombieBear' prob='0.43' /&gt;</v>
      </c>
      <c r="CD59" t="str">
        <f>IF(BMHordeData!CD59 &lt;&gt; 0, "&lt;entity name='animalZombieBearFeral' prob='" &amp; ROUND(BMHordeData!CD59,3) &amp; "' /&gt;", "")</f>
        <v>&lt;entity name='animalZombieBearFeral' prob='0.064' /&gt;</v>
      </c>
      <c r="CE59" t="str">
        <f>IF(BMHordeData!CE59 &lt;&gt; 0, "&lt;entity name='animalZombieVulture' prob='" &amp; ROUND(BMHordeData!CE59,3) &amp; "' /&gt;", "")</f>
        <v>&lt;entity name='animalZombieVulture' prob='0.815' /&gt;</v>
      </c>
      <c r="CF59" t="str">
        <f>IF(BMHordeData!CF59 &lt;&gt; 0, "&lt;entity name='animalZombieVultureRadiated' prob='" &amp; ROUND(BMHordeData!CF59,3) &amp; "' /&gt;", "")</f>
        <v>&lt;entity name='animalZombieVultureRadiated' prob='0.28' /&gt;</v>
      </c>
      <c r="CG59" t="str">
        <f>IF(BMHordeData!CG59 &lt;&gt; 0, "&lt;entity name='animalZombieDog' prob='" &amp; ROUND(BMHordeData!CG59,3) &amp; "' /&gt;", "")</f>
        <v>&lt;entity name='animalZombieDog' prob='1' /&gt;</v>
      </c>
      <c r="CH59" t="str">
        <f>IF(BMHordeData!CH59 &lt;&gt; 0, "&lt;entity name='animalBossGrace' prob='" &amp; ROUND(BMHordeData!CH59,3) &amp; "' /&gt;", "")</f>
        <v>&lt;entity name='animalBossGrace' prob='0.02' /&gt;</v>
      </c>
      <c r="CI59" t="s">
        <v>86</v>
      </c>
    </row>
    <row r="60" spans="1:87" x14ac:dyDescent="0.25">
      <c r="A60" t="str">
        <f>"&lt;entitygroup name='feralHordeStageGS" &amp; BMHordeData!A60 &amp; "'&gt;"</f>
        <v>&lt;entitygroup name='feralHordeStageGS354'&gt;</v>
      </c>
      <c r="B60" t="str">
        <f>IF(BMHordeData!B60 &lt;&gt; 0, "&lt;entity name='zombieWight' prob='" &amp; ROUND(BMHordeData!B60,3) &amp; "' /&gt;", "")</f>
        <v>&lt;entity name='zombieWight' prob='0.87' /&gt;</v>
      </c>
      <c r="C60" t="str">
        <f>IF(BMHordeData!C60 &lt;&gt; 0, "&lt;entity name='zombieWightFeral' prob='" &amp; ROUND(BMHordeData!C60, 3) &amp; "' /&gt;", "")</f>
        <v>&lt;entity name='zombieWightFeral' prob='0.54' /&gt;</v>
      </c>
      <c r="D60" t="str">
        <f>IF(BMHordeData!D60 &lt;&gt; 0, "&lt;entity name='zombieWightRadiated' prob='" &amp; ROUND(BMHordeData!D60,3) &amp; "' /&gt;", "")</f>
        <v>&lt;entity name='zombieWightRadiated' prob='0.195' /&gt;</v>
      </c>
      <c r="E60" t="str">
        <f>IF(BMHordeData!E60 &lt;&gt; 0, "&lt;entity name='zombieBoe' prob='" &amp; ROUND(BMHordeData!E60,3) &amp; "' /&gt;", "")</f>
        <v>&lt;entity name='zombieBoe' prob='0.56' /&gt;</v>
      </c>
      <c r="F60" t="str">
        <f>IF(BMHordeData!F60 &lt;&gt; 0, "&lt;entity name='zombieBoeFeral' prob='" &amp; ROUND(BMHordeData!F60,3) &amp; "' /&gt;", "")</f>
        <v>&lt;entity name='zombieBoeFeral' prob='0.54' /&gt;</v>
      </c>
      <c r="G60" t="str">
        <f>IF(BMHordeData!G60 &lt;&gt; 0, "&lt;entity name='zombieBoeRadiated' prob='" &amp; ROUND(BMHordeData!G60,3) &amp; "' /&gt;", "")</f>
        <v>&lt;entity name='zombieBoeRadiated' prob='0.22' /&gt;</v>
      </c>
      <c r="H60" t="str">
        <f>IF(BMHordeData!H60 &lt;&gt; 0, "&lt;entity name='zombieFootballPlayer' prob='" &amp; ROUND(BMHordeData!H60,3) &amp; "' /&gt;", "")</f>
        <v>&lt;entity name='zombieFootballPlayer' prob='0.73' /&gt;</v>
      </c>
      <c r="I60" t="str">
        <f>IF(BMHordeData!I60 &lt;&gt; 0, "&lt;entity name='zombieFootballPlayerFeral' prob='" &amp; ROUND(BMHordeData!I60,3) &amp; "' /&gt;", "")</f>
        <v>&lt;entity name='zombieFootballPlayerFeral' prob='0.22' /&gt;</v>
      </c>
      <c r="J60" t="str">
        <f>IF(BMHordeData!J60 &lt;&gt; 0, "&lt;entity name='zombieFemaleFat' prob='" &amp; BMHordeData!J60 &amp; "' /&gt;", "")</f>
        <v>&lt;entity name='zombieFemaleFat' prob='0.87' /&gt;</v>
      </c>
      <c r="K60" t="str">
        <f>IF(BMHordeData!K60 &lt;&gt; 0, "&lt;entity name='zombieFemaleFatFeral' prob='" &amp; ROUND(BMHordeData!K60,3) &amp; "' /&gt;", "")</f>
        <v>&lt;entity name='zombieFemaleFatFeral' prob='0.54' /&gt;</v>
      </c>
      <c r="L60" t="str">
        <f>IF(BMHordeData!L60 &lt;&gt; 0, "&lt;entity name='zombieFemaleFatRadiated' prob='" &amp; ROUND(BMHordeData!L60,3) &amp; "' /&gt;", "")</f>
        <v>&lt;entity name='zombieFemaleFatRadiated' prob='0.22' /&gt;</v>
      </c>
      <c r="M60" t="str">
        <f>IF(BMHordeData!M60 &lt;&gt; 0, "&lt;entity name='zombieJoe' prob='" &amp; ROUND(BMHordeData!M60,3) &amp; "' /&gt;", "")</f>
        <v>&lt;entity name='zombieJoe' prob='0.56' /&gt;</v>
      </c>
      <c r="N60" t="str">
        <f>IF(BMHordeData!N60 &lt;&gt; 0, "&lt;entity name='zombieJoeFeral' prob='" &amp; ROUND(BMHordeData!N60,3) &amp; "' /&gt;", "")</f>
        <v>&lt;entity name='zombieJoeFeral' prob='0.54' /&gt;</v>
      </c>
      <c r="O60" t="str">
        <f>IF(BMHordeData!O60 &lt;&gt; 0, "&lt;entity name='zombieJoeRadiated' prob='" &amp; ROUND(BMHordeData!O60,) &amp; "' /&gt;", "")</f>
        <v>&lt;entity name='zombieJoeRadiated' prob='0' /&gt;</v>
      </c>
      <c r="P60" t="str">
        <f>IF(BMHordeData!P60 &lt;&gt; 0, "&lt;entity name='zombieJoe' prob='" &amp; ROUND(BMHordeData!P60,3) &amp; "' /&gt;", "")</f>
        <v>&lt;entity name='zombieJoe' prob='0.56' /&gt;</v>
      </c>
      <c r="Q60" t="str">
        <f>IF(BMHordeData!Q60 &lt;&gt; 0, "&lt;entity name='zombieJoeFeral' prob='" &amp; ROUND(BMHordeData!Q60,3) &amp; "' /&gt;", "")</f>
        <v>&lt;entity name='zombieJoeFeral' prob='0.54' /&gt;</v>
      </c>
      <c r="R60" t="str">
        <f>IF(BMHordeData!R60 &lt;&gt; 0, "&lt;entity name='zombieJoeRadiated' prob='" &amp; ROUND(BMHordeData!R60,3) &amp; "' /&gt;", "")</f>
        <v>&lt;entity name='zombieJoeRadiated' prob='0.22' /&gt;</v>
      </c>
      <c r="S60" t="str">
        <f>IF(BMHordeData!S60 &lt;&gt; 0, "&lt;entity name='zombieArlene' prob='" &amp; ROUND(BMHordeData!S60,3) &amp; "' /&gt;", "")</f>
        <v>&lt;entity name='zombieArlene' prob='0.56' /&gt;</v>
      </c>
      <c r="T60" t="str">
        <f>IF(BMHordeData!T60 &lt;&gt; 0, "&lt;entity name='zombieArleneFeral' prob='" &amp; ROUND(BMHordeData!T60,3) &amp; "' /&gt;", "")</f>
        <v>&lt;entity name='zombieArleneFeral' prob='0.54' /&gt;</v>
      </c>
      <c r="U60" t="str">
        <f>IF(BMHordeData!U60 &lt;&gt; 0, "&lt;entity name='zombieArleneRadiated' prob='" &amp; ROUND(BMHordeData!U60,3) &amp; "' /&gt;", "")</f>
        <v>&lt;entity name='zombieArleneRadiated' prob='0.22' /&gt;</v>
      </c>
      <c r="V60" t="str">
        <f>IF(BMHordeData!V60 &lt;&gt; 0, "&lt;entity name='zombieArleneRadiatedHorde' prob='" &amp; ROUND(BMHordeData!V60,3) &amp; "' /&gt;", "")</f>
        <v>&lt;entity name='zombieArleneRadiatedHorde' prob='0.22' /&gt;</v>
      </c>
      <c r="W60" t="str">
        <f>IF(BMHordeData!W60 &lt;&gt; 0, "&lt;entity name='zombieLab' prob='" &amp; ROUND(BMHordeData!W60,3) &amp; "' /&gt;", "")</f>
        <v>&lt;entity name='zombieLab' prob='0.56' /&gt;</v>
      </c>
      <c r="X60" t="str">
        <f>IF(BMHordeData!X60 &lt;&gt; 0, "&lt;entity name='zombieLabFeral' prob='" &amp; ROUND(BMHordeData!X60,3) &amp; "' /&gt;", "")</f>
        <v>&lt;entity name='zombieLabFeral' prob='0.54' /&gt;</v>
      </c>
      <c r="Y60" t="str">
        <f>IF(BMHordeData!Y60 &lt;&gt; 0, "&lt;entity name='zombieLabRadiated' prob='" &amp; ROUND(BMHordeData!Y60,3) &amp; "' /&gt;", "")</f>
        <v>&lt;entity name='zombieLabRadiated' prob='0.22' /&gt;</v>
      </c>
      <c r="Z60" t="str">
        <f>IF(BMHordeData!Z60 &lt;&gt; 0, "&lt;entity name='zombieDarlene' prob='" &amp; ROUND(BMHordeData!Z60,3) &amp; "' /&gt;", "")</f>
        <v>&lt;entity name='zombieDarlene' prob='0.56' /&gt;</v>
      </c>
      <c r="AA60" t="str">
        <f>IF(BMHordeData!AA60 &lt;&gt; 0, "&lt;entity name='zombieDarleneFeral' prob='" &amp; ROUND(BMHordeData!AA60,3) &amp; "' /&gt;", "")</f>
        <v>&lt;entity name='zombieDarleneFeral' prob='0.54' /&gt;</v>
      </c>
      <c r="AB60" t="str">
        <f>IF(BMHordeData!AB60 &lt;&gt; 0, "&lt;entity name='zombieDarleneRadiated' prob='" &amp; ROUND(BMHordeData!AB60,3) &amp; "' /&gt;", "")</f>
        <v>&lt;entity name='zombieDarleneRadiated' prob='0.22' /&gt;</v>
      </c>
      <c r="AC60" t="str">
        <f>IF(BMHordeData!AC60 &lt;&gt; 0, "&lt;entity name='zombieMarlene' prob='" &amp; ROUND(BMHordeData!AC60,3) &amp; "' /&gt;", "")</f>
        <v>&lt;entity name='zombieMarlene' prob='0.56' /&gt;</v>
      </c>
      <c r="AD60" t="str">
        <f>IF(BMHordeData!AD60 &lt;&gt; 0, "&lt;entity name='zombieMarleneFeral' prob='" &amp; ROUND(BMHordeData!AD60,3) &amp; "' /&gt;", "")</f>
        <v>&lt;entity name='zombieMarleneFeral' prob='0.54' /&gt;</v>
      </c>
      <c r="AE60" t="str">
        <f>IF(BMHordeData!AE60 &lt;&gt; 0, "&lt;entity name='zombieMarleneRadiated' prob='" &amp; ROUND(BMHordeData!AE60,3) &amp; "' /&gt;", "")</f>
        <v>&lt;entity name='zombieMarleneRadiated' prob='0.22' /&gt;</v>
      </c>
      <c r="AF60" t="str">
        <f>IF(BMHordeData!AF60 &lt;&gt; 0, "&lt;entity name='zombieYo' prob='" &amp; ROUND(BMHordeData!AF60,3) &amp; "' /&gt;", "")</f>
        <v>&lt;entity name='zombieYo' prob='0.56' /&gt;</v>
      </c>
      <c r="AG60" t="str">
        <f>IF(BMHordeData!AG60 &lt;&gt; 0, "&lt;entity name='zombieYoFeral' prob='" &amp; ROUND(BMHordeData!AG60,3) &amp; "' /&gt;", "")</f>
        <v>&lt;entity name='zombieYoFeral' prob='0.54' /&gt;</v>
      </c>
      <c r="AH60" t="str">
        <f>IF(BMHordeData!AH60 &lt;&gt; 0, "&lt;entity name='zombieYoRadiated' prob='" &amp; ROUND(BMHordeData!AH60,3) &amp; "' /&gt;", "")</f>
        <v>&lt;entity name='zombieYoRadiated' prob='0.22' /&gt;</v>
      </c>
      <c r="AI60" t="str">
        <f>IF(BMHordeData!AI60 &lt;&gt; 0, "&lt;entity name='zombieSteve' prob='" &amp; ROUND(BMHordeData!AI60,3) &amp; "' /&gt;", "")</f>
        <v>&lt;entity name='zombieSteve' prob='0.56' /&gt;</v>
      </c>
      <c r="AJ60" t="str">
        <f>IF(BMHordeData!AJ60 &lt;&gt; 0, "&lt;entity name='zombieSteveFeral' prob='" &amp; ROUND(BMHordeData!AJ60,3) &amp; "' /&gt;", "")</f>
        <v>&lt;entity name='zombieSteveFeral' prob='0.54' /&gt;</v>
      </c>
      <c r="AK60" t="str">
        <f>IF(BMHordeData!AK60 &lt;&gt; 0, "&lt;entity name='zombieSteveRadiated' prob='" &amp; ROUND(BMHordeData!AK60,3) &amp; "' /&gt;", "")</f>
        <v>&lt;entity name='zombieSteveRadiated' prob='0.22' /&gt;</v>
      </c>
      <c r="AL60" t="str">
        <f>IF(BMHordeData!AL60 &lt;&gt; 0, "&lt;entity name='zombieSteveCrawler' prob='" &amp; ROUND(BMHordeData!AL60,3) &amp; "' /&gt;", "")</f>
        <v>&lt;entity name='zombieSteveCrawler' prob='0.56' /&gt;</v>
      </c>
      <c r="AM60" t="str">
        <f>IF(BMHordeData!AM60 &lt;&gt; 0, "&lt;entity name='zombieSteveCrawlerFeral' prob='" &amp; BMHordeData!AM60 &amp; "' /&gt;", "")</f>
        <v>&lt;entity name='zombieSteveCrawlerFeral' prob='0.42' /&gt;</v>
      </c>
      <c r="AN60" t="str">
        <f>IF(BMHordeData!AN60 &lt;&gt; 0, "&lt;entity name='zombieBusinessMan' prob='" &amp; ROUND(BMHordeData!AN60,3) &amp; "' /&gt;", "")</f>
        <v>&lt;entity name='zombieBusinessMan' prob='0.56' /&gt;</v>
      </c>
      <c r="AO60" t="str">
        <f>IF(BMHordeData!AO60 &lt;&gt; 0, "&lt;entity name='zombieBusinessManFeral' prob='" &amp; ROUND(BMHordeData!AO60,3) &amp; "' /&gt;", "")</f>
        <v>&lt;entity name='zombieBusinessManFeral' prob='0.54' /&gt;</v>
      </c>
      <c r="AP60" t="str">
        <f>IF(BMHordeData!AP60 &lt;&gt; 0, "&lt;entity name='zombieSnow' prob='" &amp; ROUND(BMHordeData!AP60,3) &amp; "' /&gt;", "")</f>
        <v>&lt;entity name='zombieSnow' prob='0.83' /&gt;</v>
      </c>
      <c r="AQ60" t="str">
        <f>IF(BMHordeData!AQ60 &lt;&gt; 0, "&lt;entity name='zombieSnowFeral' prob='" &amp; ROUND(BMHordeData!AQ60,3) &amp; "' /&gt;", "")</f>
        <v>&lt;entity name='zombieSnowFeral' prob='0.46' /&gt;</v>
      </c>
      <c r="AR60" t="str">
        <f>IF(BMHordeData!AR60 &lt;&gt; 0, "&lt;entity name='zombieSpider' prob='" &amp; ROUND(BMHordeData!AR60,3) &amp; "' /&gt;", "")</f>
        <v>&lt;entity name='zombieSpider' prob='0.81' /&gt;</v>
      </c>
      <c r="AS60" t="str">
        <f>IF(BMHordeData!AS60 &lt;&gt; 0, "&lt;entity name='zombieSpiderFeral' prob='" &amp; ROUND(BMHordeData!AS60,3) &amp; "' /&gt;", "")</f>
        <v>&lt;entity name='zombieSpiderFeral' prob='0.53' /&gt;</v>
      </c>
      <c r="AT60" t="str">
        <f>IF(BMHordeData!AT60 &lt;&gt; 0, "&lt;entity name='zombieSpiderRadiated' prob='" &amp; ROUND(BMHordeData!AT60,3) &amp; "' /&gt;", "")</f>
        <v>&lt;entity name='zombieSpiderRadiated' prob='0.22' /&gt;</v>
      </c>
      <c r="AU60" t="str">
        <f>IF(BMHordeData!AU60 &lt;&gt; 0, "&lt;entity name='zombieBurnt' prob='" &amp; ROUND(BMHordeData!AU60,3) &amp; "' /&gt;", "")</f>
        <v>&lt;entity name='zombieBurnt' prob='0.67' /&gt;</v>
      </c>
      <c r="AV60" t="str">
        <f>IF(BMHordeData!AV60 &lt;&gt; 0, "&lt;entity name='zombieBurnt' prob='" &amp; ROUND(BMHordeData!AV60,3) &amp; "' /&gt;", "")</f>
        <v>&lt;entity name='zombieBurnt' prob='0.46' /&gt;</v>
      </c>
      <c r="AW60" t="str">
        <f>IF(BMHordeData!AW60 &lt;&gt; 0, "&lt;entity name='zombieNurse' prob='" &amp; ROUND(BMHordeData!AW60,3) &amp; "' /&gt;", "")</f>
        <v>&lt;entity name='zombieNurse' prob='0.56' /&gt;</v>
      </c>
      <c r="AX60" t="str">
        <f>IF(BMHordeData!AX60 &lt;&gt; 0, "&lt;entity name='zombieNurseFeral' prob='" &amp; ROUND(BMHordeData!AX60,3) &amp; "' /&gt;", "")</f>
        <v>&lt;entity name='zombieNurseFeral' prob='0.54' /&gt;</v>
      </c>
      <c r="AY60" t="str">
        <f>IF(BMHordeData!AY60 &lt;&gt; 0, "&lt;entity name='zombieFatHawaiian' prob='" &amp; ROUND(BMHordeData!AY60,3) &amp; "' /&gt;", "")</f>
        <v>&lt;entity name='zombieFatHawaiian' prob='0.67' /&gt;</v>
      </c>
      <c r="AZ60" t="str">
        <f>IF(BMHordeData!AZ60 &lt;&gt; 0, "&lt;entity name='zombieFatHawaiianFeral' prob='" &amp; ROUND(BMHordeData!AZ60,3) &amp; "' /&gt;", "")</f>
        <v>&lt;entity name='zombieFatHawaiianFeral' prob='0.53' /&gt;</v>
      </c>
      <c r="BA60" t="str">
        <f>IF(BMHordeData!BA60 &lt;&gt; 0, "&lt;entity name='zombieFatCop' prob='" &amp; ROUND(BMHordeData!BA60,3) &amp; "' /&gt;", "")</f>
        <v>&lt;entity name='zombieFatCop' prob='0.63' /&gt;</v>
      </c>
      <c r="BB60" t="str">
        <f>IF(BMHordeData!BB60 &lt;&gt; 0, "&lt;entity name='zombieFatCopFeral' prob='" &amp; ROUND(BMHordeData!BB60,3) &amp; "' /&gt;", "")</f>
        <v>&lt;entity name='zombieFatCopFeral' prob='0.44' /&gt;</v>
      </c>
      <c r="BC60" t="str">
        <f>IF(BMHordeData!BC60 &lt;&gt; 0, "&lt;entity name='zombieFatCopRadiated' prob='" &amp; ROUND(BMHordeData!BC60,3) &amp; "' /&gt;", "")</f>
        <v>&lt;entity name='zombieFatCopRadiated' prob='0.108' /&gt;</v>
      </c>
      <c r="BD60" t="str">
        <f>IF(BMHordeData!BD60 &lt;&gt; 0, "&lt;entity name='zombieMaleHazmat' prob='" &amp; ROUND(BMHordeData!BD60,3) &amp; "' /&gt;", "")</f>
        <v>&lt;entity name='zombieMaleHazmat' prob='0.67' /&gt;</v>
      </c>
      <c r="BE60" t="str">
        <f>IF(BMHordeData!BE60 &lt;&gt; 0, "&lt;entity name='zombieMaleHazmat' prob='" &amp; ROUND(BMHordeData!BE60,3) &amp; "' /&gt;", "")</f>
        <v>&lt;entity name='zombieMaleHazmat' prob='0.46' /&gt;</v>
      </c>
      <c r="BF60" t="str">
        <f>IF(BMHordeData!BF60 &lt;&gt; 0, "&lt;entity name='zombieUtilityWorker' prob='" &amp; ROUND(BMHordeData!BF60,3) &amp; "' /&gt;", "")</f>
        <v>&lt;entity name='zombieUtilityWorker' prob='0.67' /&gt;</v>
      </c>
      <c r="BG60" t="str">
        <f>IF(BMHordeData!BG60 &lt;&gt; 0, "&lt;entity name='zombieUtilityWorkerFeral' prob='" &amp; ROUND(BMHordeData!BG60,3) &amp; "' /&gt;", "")</f>
        <v>&lt;entity name='zombieUtilityWorkerFeral' prob='0.44' /&gt;</v>
      </c>
      <c r="BH60" t="str">
        <f>IF(BMHordeData!BH60 &lt;&gt; 0, "&lt;entity name='zombieSoldier' prob='" &amp; ROUND(BMHordeData!BH60,3) &amp; "' /&gt;", "")</f>
        <v>&lt;entity name='zombieSoldier' prob='0.63' /&gt;</v>
      </c>
      <c r="BI60" t="str">
        <f>IF(BMHordeData!BI60 &lt;&gt; 0, "&lt;entity name='zombieSoldierFeral' prob='" &amp; ROUND(BMHordeData!BI60,3) &amp; "' /&gt;", "")</f>
        <v>&lt;entity name='zombieSoldierFeral' prob='0.22' /&gt;</v>
      </c>
      <c r="BJ60" t="str">
        <f>IF(BMHordeData!BJ60 &lt;&gt; 0, "&lt;entity name='zombieSoldierRadiated' prob='" &amp; ROUND(BMHordeData!BJ60,3) &amp; "' /&gt;", "")</f>
        <v>&lt;entity name='zombieSoldierRadiated' prob='0.165' /&gt;</v>
      </c>
      <c r="BK60" t="str">
        <f>IF(BMHordeData!BK60 &lt;&gt; 0, "&lt;entity name='zombieDemolition' prob='" &amp; ROUND(BMHordeData!BK60,3) &amp; "' /&gt;", "")</f>
        <v>&lt;entity name='zombieDemolition' prob='0.54' /&gt;</v>
      </c>
      <c r="BL60" t="str">
        <f>IF(BMHordeData!BL60 &lt;&gt; 0, "&lt;entity name='zombieDemolitionFeral' prob='" &amp; ROUND(BMHordeData!BL60,3) &amp; "' /&gt;", "")</f>
        <v>&lt;entity name='zombieDemolitionFeral' prob='0.054' /&gt;</v>
      </c>
      <c r="BM60" t="str">
        <f>IF(BMHordeData!BM60 &lt;&gt; 0, "&lt;entity name='zombieSkateboarder' prob='" &amp; ROUND(BMHordeData!BM60,3) &amp; "' /&gt;", "")</f>
        <v>&lt;entity name='zombieSkateboarder' prob='0.56' /&gt;</v>
      </c>
      <c r="BN60" t="str">
        <f>IF(BMHordeData!BN60 &lt;&gt; 0, "&lt;entity name='zombieSkateboarderFeral' prob='" &amp; ROUND(BMHordeData!BN60,3) &amp; "' /&gt;", "")</f>
        <v>&lt;entity name='zombieSkateboarderFeral' prob='0.54' /&gt;</v>
      </c>
      <c r="BO60" t="str">
        <f>IF(BMHordeData!BO60 &lt;&gt; 0, "&lt;entity name='zombieSkateboarderRadiated' prob='" &amp; ROUND(BMHordeData!BO60,3) &amp; "' /&gt;", "")</f>
        <v>&lt;entity name='zombieSkateboarderRadiated' prob='0.22' /&gt;</v>
      </c>
      <c r="BP60" t="str">
        <f>IF(BMHordeData!BP60 &lt;&gt; 0, "&lt;entity name='zombieCheerleader' prob='" &amp; ROUND(BMHordeData!BP60,3) &amp; "' /&gt;", "")</f>
        <v>&lt;entity name='zombieCheerleader' prob='0.56' /&gt;</v>
      </c>
      <c r="BQ60" t="str">
        <f>IF(BMHordeData!BQ60 &lt;&gt; 0, "&lt;entity name='zombieCheerleaderFeral' prob='" &amp; ROUND(BMHordeData!BQ60,3) &amp; "' /&gt;", "")</f>
        <v>&lt;entity name='zombieCheerleaderFeral' prob='0.54' /&gt;</v>
      </c>
      <c r="BR60" t="str">
        <f>IF(BMHordeData!BR60 &lt;&gt; 0, "&lt;entity name='zombieCheerleaderRadiated' prob='" &amp; ROUND(BMHordeData!BR60,3) &amp; "' /&gt;", "")</f>
        <v>&lt;entity name='zombieCheerleaderRadiated' prob='0.22' /&gt;</v>
      </c>
      <c r="BS60" t="str">
        <f>IF(BMHordeData!BS60 &lt;&gt; 0, "&lt;entity name='zombieOldTimer' prob='" &amp; ROUND(BMHordeData!BS60,3) &amp; "' /&gt;", "")</f>
        <v>&lt;entity name='zombieOldTimer' prob='0.56' /&gt;</v>
      </c>
      <c r="BT60" t="str">
        <f>IF(BMHordeData!BT60 &lt;&gt; 0, "&lt;entity name='zombieOldTimerFeral' prob='" &amp; ROUND(BMHordeData!BT60,3) &amp; "' /&gt;", "")</f>
        <v>&lt;entity name='zombieOldTimerFeral' prob='0.54' /&gt;</v>
      </c>
      <c r="BU60" t="str">
        <f>IF(BMHordeData!BU60 &lt;&gt; 0, "&lt;entity name='zombieOldTimerRadiated' prob='" &amp; ROUND(BMHordeData!BU60,3) &amp; "' /&gt;", "")</f>
        <v>&lt;entity name='zombieOldTimerRadiated' prob='0.22' /&gt;</v>
      </c>
      <c r="BV60" t="str">
        <f>IF(BMHordeData!BV60 &lt;&gt; 0, "&lt;entity name='zombieBiker' prob='" &amp; ROUND(BMHordeData!BV60,3) &amp; "' /&gt;", "")</f>
        <v>&lt;entity name='zombieBiker' prob='0.63' /&gt;</v>
      </c>
      <c r="BW60" t="str">
        <f>IF(BMHordeData!BW60 &lt;&gt; 0, "&lt;entity name='zombieBikerFeral' prob='" &amp; ROUND(BMHordeData!BW60,3) &amp; "' /&gt;", "")</f>
        <v>&lt;entity name='zombieBikerFeral' prob='0.44' /&gt;</v>
      </c>
      <c r="BX60" t="str">
        <f>IF(BMHordeData!BX60 &lt;&gt; 0, "&lt;entity name='zombieBikerRadiated' prob='" &amp; ROUND(BMHordeData!BX60,3) &amp; "' /&gt;", "")</f>
        <v>&lt;entity name='zombieBikerRadiated' prob='0.165' /&gt;</v>
      </c>
      <c r="BY60" t="str">
        <f>IF(BMHordeData!BY60 &lt;&gt; 0, "&lt;entity name='zombieFarmer' prob='" &amp; ROUND(BMHordeData!BY60,3) &amp; "' /&gt;", "")</f>
        <v>&lt;entity name='zombieFarmer' prob='0.67' /&gt;</v>
      </c>
      <c r="BZ60" t="str">
        <f>IF(BMHordeData!BZ60 &lt;&gt; 0, "&lt;entity name='zombieFarmerFeral' prob='" &amp; ROUND(BMHordeData!BZ60,3) &amp; "' /&gt;", "")</f>
        <v>&lt;entity name='zombieFarmerFeral' prob='0.54' /&gt;</v>
      </c>
      <c r="CA60" t="str">
        <f>IF(BMHordeData!CA60 &lt;&gt; 0, "&lt;entity name='zombieStripper' prob='" &amp; ROUND(BMHordeData!CA60,3) &amp; "' /&gt;", "")</f>
        <v/>
      </c>
      <c r="CB60" t="str">
        <f>IF(BMHordeData!CB60 &lt;&gt; 0, "&lt;entity name='zombieStripperFeral' prob='" &amp; ROUND(BMHordeData!CB60,3) &amp; "' /&gt;", "")</f>
        <v/>
      </c>
      <c r="CC60" t="str">
        <f>IF(BMHordeData!CC60 &lt;&gt; 0, "&lt;entity name='animalZombieBear' prob='" &amp; ROUND(BMHordeData!CC60,3) &amp; "' /&gt;", "")</f>
        <v>&lt;entity name='animalZombieBear' prob='0.44' /&gt;</v>
      </c>
      <c r="CD60" t="str">
        <f>IF(BMHordeData!CD60 &lt;&gt; 0, "&lt;entity name='animalZombieBearFeral' prob='" &amp; ROUND(BMHordeData!CD60,3) &amp; "' /&gt;", "")</f>
        <v>&lt;entity name='animalZombieBearFeral' prob='0.066' /&gt;</v>
      </c>
      <c r="CE60" t="str">
        <f>IF(BMHordeData!CE60 &lt;&gt; 0, "&lt;entity name='animalZombieVulture' prob='" &amp; ROUND(BMHordeData!CE60,3) &amp; "' /&gt;", "")</f>
        <v>&lt;entity name='animalZombieVulture' prob='0.81' /&gt;</v>
      </c>
      <c r="CF60" t="str">
        <f>IF(BMHordeData!CF60 &lt;&gt; 0, "&lt;entity name='animalZombieVultureRadiated' prob='" &amp; ROUND(BMHordeData!CF60,3) &amp; "' /&gt;", "")</f>
        <v>&lt;entity name='animalZombieVultureRadiated' prob='0.285' /&gt;</v>
      </c>
      <c r="CG60" t="str">
        <f>IF(BMHordeData!CG60 &lt;&gt; 0, "&lt;entity name='animalZombieDog' prob='" &amp; ROUND(BMHordeData!CG60,3) &amp; "' /&gt;", "")</f>
        <v>&lt;entity name='animalZombieDog' prob='1' /&gt;</v>
      </c>
      <c r="CH60" t="str">
        <f>IF(BMHordeData!CH60 &lt;&gt; 0, "&lt;entity name='animalBossGrace' prob='" &amp; ROUND(BMHordeData!CH60,3) &amp; "' /&gt;", "")</f>
        <v>&lt;entity name='animalBossGrace' prob='0.02' /&gt;</v>
      </c>
      <c r="CI60" t="s">
        <v>86</v>
      </c>
    </row>
    <row r="61" spans="1:87" x14ac:dyDescent="0.25">
      <c r="A61" t="str">
        <f>"&lt;entitygroup name='feralHordeStageGS" &amp; BMHordeData!A61 &amp; "'&gt;"</f>
        <v>&lt;entitygroup name='feralHordeStageGS363'&gt;</v>
      </c>
      <c r="B61" t="str">
        <f>IF(BMHordeData!B61 &lt;&gt; 0, "&lt;entity name='zombieWight' prob='" &amp; ROUND(BMHordeData!B61,3) &amp; "' /&gt;", "")</f>
        <v>&lt;entity name='zombieWight' prob='0.86' /&gt;</v>
      </c>
      <c r="C61" t="str">
        <f>IF(BMHordeData!C61 &lt;&gt; 0, "&lt;entity name='zombieWightFeral' prob='" &amp; ROUND(BMHordeData!C61, 3) &amp; "' /&gt;", "")</f>
        <v>&lt;entity name='zombieWightFeral' prob='0.55' /&gt;</v>
      </c>
      <c r="D61" t="str">
        <f>IF(BMHordeData!D61 &lt;&gt; 0, "&lt;entity name='zombieWightRadiated' prob='" &amp; ROUND(BMHordeData!D61,3) &amp; "' /&gt;", "")</f>
        <v>&lt;entity name='zombieWightRadiated' prob='0.2' /&gt;</v>
      </c>
      <c r="E61" t="str">
        <f>IF(BMHordeData!E61 &lt;&gt; 0, "&lt;entity name='zombieBoe' prob='" &amp; ROUND(BMHordeData!E61,3) &amp; "' /&gt;", "")</f>
        <v>&lt;entity name='zombieBoe' prob='0.55' /&gt;</v>
      </c>
      <c r="F61" t="str">
        <f>IF(BMHordeData!F61 &lt;&gt; 0, "&lt;entity name='zombieBoeFeral' prob='" &amp; ROUND(BMHordeData!F61,3) &amp; "' /&gt;", "")</f>
        <v>&lt;entity name='zombieBoeFeral' prob='0.55' /&gt;</v>
      </c>
      <c r="G61" t="str">
        <f>IF(BMHordeData!G61 &lt;&gt; 0, "&lt;entity name='zombieBoeRadiated' prob='" &amp; ROUND(BMHordeData!G61,3) &amp; "' /&gt;", "")</f>
        <v>&lt;entity name='zombieBoeRadiated' prob='0.225' /&gt;</v>
      </c>
      <c r="H61" t="str">
        <f>IF(BMHordeData!H61 &lt;&gt; 0, "&lt;entity name='zombieFootballPlayer' prob='" &amp; ROUND(BMHordeData!H61,3) &amp; "' /&gt;", "")</f>
        <v>&lt;entity name='zombieFootballPlayer' prob='0.74' /&gt;</v>
      </c>
      <c r="I61" t="str">
        <f>IF(BMHordeData!I61 &lt;&gt; 0, "&lt;entity name='zombieFootballPlayerFeral' prob='" &amp; ROUND(BMHordeData!I61,3) &amp; "' /&gt;", "")</f>
        <v>&lt;entity name='zombieFootballPlayerFeral' prob='0.225' /&gt;</v>
      </c>
      <c r="J61" t="str">
        <f>IF(BMHordeData!J61 &lt;&gt; 0, "&lt;entity name='zombieFemaleFat' prob='" &amp; BMHordeData!J61 &amp; "' /&gt;", "")</f>
        <v>&lt;entity name='zombieFemaleFat' prob='0.86' /&gt;</v>
      </c>
      <c r="K61" t="str">
        <f>IF(BMHordeData!K61 &lt;&gt; 0, "&lt;entity name='zombieFemaleFatFeral' prob='" &amp; ROUND(BMHordeData!K61,3) &amp; "' /&gt;", "")</f>
        <v>&lt;entity name='zombieFemaleFatFeral' prob='0.55' /&gt;</v>
      </c>
      <c r="L61" t="str">
        <f>IF(BMHordeData!L61 &lt;&gt; 0, "&lt;entity name='zombieFemaleFatRadiated' prob='" &amp; ROUND(BMHordeData!L61,3) &amp; "' /&gt;", "")</f>
        <v>&lt;entity name='zombieFemaleFatRadiated' prob='0.225' /&gt;</v>
      </c>
      <c r="M61" t="str">
        <f>IF(BMHordeData!M61 &lt;&gt; 0, "&lt;entity name='zombieJoe' prob='" &amp; ROUND(BMHordeData!M61,3) &amp; "' /&gt;", "")</f>
        <v>&lt;entity name='zombieJoe' prob='0.55' /&gt;</v>
      </c>
      <c r="N61" t="str">
        <f>IF(BMHordeData!N61 &lt;&gt; 0, "&lt;entity name='zombieJoeFeral' prob='" &amp; ROUND(BMHordeData!N61,3) &amp; "' /&gt;", "")</f>
        <v>&lt;entity name='zombieJoeFeral' prob='0.55' /&gt;</v>
      </c>
      <c r="O61" t="str">
        <f>IF(BMHordeData!O61 &lt;&gt; 0, "&lt;entity name='zombieJoeRadiated' prob='" &amp; ROUND(BMHordeData!O61,) &amp; "' /&gt;", "")</f>
        <v>&lt;entity name='zombieJoeRadiated' prob='0' /&gt;</v>
      </c>
      <c r="P61" t="str">
        <f>IF(BMHordeData!P61 &lt;&gt; 0, "&lt;entity name='zombieJoe' prob='" &amp; ROUND(BMHordeData!P61,3) &amp; "' /&gt;", "")</f>
        <v>&lt;entity name='zombieJoe' prob='0.55' /&gt;</v>
      </c>
      <c r="Q61" t="str">
        <f>IF(BMHordeData!Q61 &lt;&gt; 0, "&lt;entity name='zombieJoeFeral' prob='" &amp; ROUND(BMHordeData!Q61,3) &amp; "' /&gt;", "")</f>
        <v>&lt;entity name='zombieJoeFeral' prob='0.55' /&gt;</v>
      </c>
      <c r="R61" t="str">
        <f>IF(BMHordeData!R61 &lt;&gt; 0, "&lt;entity name='zombieJoeRadiated' prob='" &amp; ROUND(BMHordeData!R61,3) &amp; "' /&gt;", "")</f>
        <v>&lt;entity name='zombieJoeRadiated' prob='0.225' /&gt;</v>
      </c>
      <c r="S61" t="str">
        <f>IF(BMHordeData!S61 &lt;&gt; 0, "&lt;entity name='zombieArlene' prob='" &amp; ROUND(BMHordeData!S61,3) &amp; "' /&gt;", "")</f>
        <v>&lt;entity name='zombieArlene' prob='0.55' /&gt;</v>
      </c>
      <c r="T61" t="str">
        <f>IF(BMHordeData!T61 &lt;&gt; 0, "&lt;entity name='zombieArleneFeral' prob='" &amp; ROUND(BMHordeData!T61,3) &amp; "' /&gt;", "")</f>
        <v>&lt;entity name='zombieArleneFeral' prob='0.55' /&gt;</v>
      </c>
      <c r="U61" t="str">
        <f>IF(BMHordeData!U61 &lt;&gt; 0, "&lt;entity name='zombieArleneRadiated' prob='" &amp; ROUND(BMHordeData!U61,3) &amp; "' /&gt;", "")</f>
        <v>&lt;entity name='zombieArleneRadiated' prob='0.225' /&gt;</v>
      </c>
      <c r="V61" t="str">
        <f>IF(BMHordeData!V61 &lt;&gt; 0, "&lt;entity name='zombieArleneRadiatedHorde' prob='" &amp; ROUND(BMHordeData!V61,3) &amp; "' /&gt;", "")</f>
        <v>&lt;entity name='zombieArleneRadiatedHorde' prob='0.21' /&gt;</v>
      </c>
      <c r="W61" t="str">
        <f>IF(BMHordeData!W61 &lt;&gt; 0, "&lt;entity name='zombieLab' prob='" &amp; ROUND(BMHordeData!W61,3) &amp; "' /&gt;", "")</f>
        <v>&lt;entity name='zombieLab' prob='0.55' /&gt;</v>
      </c>
      <c r="X61" t="str">
        <f>IF(BMHordeData!X61 &lt;&gt; 0, "&lt;entity name='zombieLabFeral' prob='" &amp; ROUND(BMHordeData!X61,3) &amp; "' /&gt;", "")</f>
        <v>&lt;entity name='zombieLabFeral' prob='0.55' /&gt;</v>
      </c>
      <c r="Y61" t="str">
        <f>IF(BMHordeData!Y61 &lt;&gt; 0, "&lt;entity name='zombieLabRadiated' prob='" &amp; ROUND(BMHordeData!Y61,3) &amp; "' /&gt;", "")</f>
        <v>&lt;entity name='zombieLabRadiated' prob='0.225' /&gt;</v>
      </c>
      <c r="Z61" t="str">
        <f>IF(BMHordeData!Z61 &lt;&gt; 0, "&lt;entity name='zombieDarlene' prob='" &amp; ROUND(BMHordeData!Z61,3) &amp; "' /&gt;", "")</f>
        <v>&lt;entity name='zombieDarlene' prob='0.55' /&gt;</v>
      </c>
      <c r="AA61" t="str">
        <f>IF(BMHordeData!AA61 &lt;&gt; 0, "&lt;entity name='zombieDarleneFeral' prob='" &amp; ROUND(BMHordeData!AA61,3) &amp; "' /&gt;", "")</f>
        <v>&lt;entity name='zombieDarleneFeral' prob='0.55' /&gt;</v>
      </c>
      <c r="AB61" t="str">
        <f>IF(BMHordeData!AB61 &lt;&gt; 0, "&lt;entity name='zombieDarleneRadiated' prob='" &amp; ROUND(BMHordeData!AB61,3) &amp; "' /&gt;", "")</f>
        <v>&lt;entity name='zombieDarleneRadiated' prob='0.225' /&gt;</v>
      </c>
      <c r="AC61" t="str">
        <f>IF(BMHordeData!AC61 &lt;&gt; 0, "&lt;entity name='zombieMarlene' prob='" &amp; ROUND(BMHordeData!AC61,3) &amp; "' /&gt;", "")</f>
        <v>&lt;entity name='zombieMarlene' prob='0.55' /&gt;</v>
      </c>
      <c r="AD61" t="str">
        <f>IF(BMHordeData!AD61 &lt;&gt; 0, "&lt;entity name='zombieMarleneFeral' prob='" &amp; ROUND(BMHordeData!AD61,3) &amp; "' /&gt;", "")</f>
        <v>&lt;entity name='zombieMarleneFeral' prob='0.55' /&gt;</v>
      </c>
      <c r="AE61" t="str">
        <f>IF(BMHordeData!AE61 &lt;&gt; 0, "&lt;entity name='zombieMarleneRadiated' prob='" &amp; ROUND(BMHordeData!AE61,3) &amp; "' /&gt;", "")</f>
        <v>&lt;entity name='zombieMarleneRadiated' prob='0.225' /&gt;</v>
      </c>
      <c r="AF61" t="str">
        <f>IF(BMHordeData!AF61 &lt;&gt; 0, "&lt;entity name='zombieYo' prob='" &amp; ROUND(BMHordeData!AF61,3) &amp; "' /&gt;", "")</f>
        <v>&lt;entity name='zombieYo' prob='0.55' /&gt;</v>
      </c>
      <c r="AG61" t="str">
        <f>IF(BMHordeData!AG61 &lt;&gt; 0, "&lt;entity name='zombieYoFeral' prob='" &amp; ROUND(BMHordeData!AG61,3) &amp; "' /&gt;", "")</f>
        <v>&lt;entity name='zombieYoFeral' prob='0.55' /&gt;</v>
      </c>
      <c r="AH61" t="str">
        <f>IF(BMHordeData!AH61 &lt;&gt; 0, "&lt;entity name='zombieYoRadiated' prob='" &amp; ROUND(BMHordeData!AH61,3) &amp; "' /&gt;", "")</f>
        <v>&lt;entity name='zombieYoRadiated' prob='0.225' /&gt;</v>
      </c>
      <c r="AI61" t="str">
        <f>IF(BMHordeData!AI61 &lt;&gt; 0, "&lt;entity name='zombieSteve' prob='" &amp; ROUND(BMHordeData!AI61,3) &amp; "' /&gt;", "")</f>
        <v>&lt;entity name='zombieSteve' prob='0.55' /&gt;</v>
      </c>
      <c r="AJ61" t="str">
        <f>IF(BMHordeData!AJ61 &lt;&gt; 0, "&lt;entity name='zombieSteveFeral' prob='" &amp; ROUND(BMHordeData!AJ61,3) &amp; "' /&gt;", "")</f>
        <v>&lt;entity name='zombieSteveFeral' prob='0.55' /&gt;</v>
      </c>
      <c r="AK61" t="str">
        <f>IF(BMHordeData!AK61 &lt;&gt; 0, "&lt;entity name='zombieSteveRadiated' prob='" &amp; ROUND(BMHordeData!AK61,3) &amp; "' /&gt;", "")</f>
        <v>&lt;entity name='zombieSteveRadiated' prob='0.225' /&gt;</v>
      </c>
      <c r="AL61" t="str">
        <f>IF(BMHordeData!AL61 &lt;&gt; 0, "&lt;entity name='zombieSteveCrawler' prob='" &amp; ROUND(BMHordeData!AL61,3) &amp; "' /&gt;", "")</f>
        <v>&lt;entity name='zombieSteveCrawler' prob='0.55' /&gt;</v>
      </c>
      <c r="AM61" t="str">
        <f>IF(BMHordeData!AM61 &lt;&gt; 0, "&lt;entity name='zombieSteveCrawlerFeral' prob='" &amp; BMHordeData!AM61 &amp; "' /&gt;", "")</f>
        <v>&lt;entity name='zombieSteveCrawlerFeral' prob='0.41' /&gt;</v>
      </c>
      <c r="AN61" t="str">
        <f>IF(BMHordeData!AN61 &lt;&gt; 0, "&lt;entity name='zombieBusinessMan' prob='" &amp; ROUND(BMHordeData!AN61,3) &amp; "' /&gt;", "")</f>
        <v>&lt;entity name='zombieBusinessMan' prob='0.55' /&gt;</v>
      </c>
      <c r="AO61" t="str">
        <f>IF(BMHordeData!AO61 &lt;&gt; 0, "&lt;entity name='zombieBusinessManFeral' prob='" &amp; ROUND(BMHordeData!AO61,3) &amp; "' /&gt;", "")</f>
        <v>&lt;entity name='zombieBusinessManFeral' prob='0.55' /&gt;</v>
      </c>
      <c r="AP61" t="str">
        <f>IF(BMHordeData!AP61 &lt;&gt; 0, "&lt;entity name='zombieSnow' prob='" &amp; ROUND(BMHordeData!AP61,3) &amp; "' /&gt;", "")</f>
        <v>&lt;entity name='zombieSnow' prob='0.84' /&gt;</v>
      </c>
      <c r="AQ61" t="str">
        <f>IF(BMHordeData!AQ61 &lt;&gt; 0, "&lt;entity name='zombieSnowFeral' prob='" &amp; ROUND(BMHordeData!AQ61,3) &amp; "' /&gt;", "")</f>
        <v>&lt;entity name='zombieSnowFeral' prob='0.47' /&gt;</v>
      </c>
      <c r="AR61" t="str">
        <f>IF(BMHordeData!AR61 &lt;&gt; 0, "&lt;entity name='zombieSpider' prob='" &amp; ROUND(BMHordeData!AR61,3) &amp; "' /&gt;", "")</f>
        <v>&lt;entity name='zombieSpider' prob='0.805' /&gt;</v>
      </c>
      <c r="AS61" t="str">
        <f>IF(BMHordeData!AS61 &lt;&gt; 0, "&lt;entity name='zombieSpiderFeral' prob='" &amp; ROUND(BMHordeData!AS61,3) &amp; "' /&gt;", "")</f>
        <v>&lt;entity name='zombieSpiderFeral' prob='0.54' /&gt;</v>
      </c>
      <c r="AT61" t="str">
        <f>IF(BMHordeData!AT61 &lt;&gt; 0, "&lt;entity name='zombieSpiderRadiated' prob='" &amp; ROUND(BMHordeData!AT61,3) &amp; "' /&gt;", "")</f>
        <v>&lt;entity name='zombieSpiderRadiated' prob='0.225' /&gt;</v>
      </c>
      <c r="AU61" t="str">
        <f>IF(BMHordeData!AU61 &lt;&gt; 0, "&lt;entity name='zombieBurnt' prob='" &amp; ROUND(BMHordeData!AU61,3) &amp; "' /&gt;", "")</f>
        <v>&lt;entity name='zombieBurnt' prob='0.66' /&gt;</v>
      </c>
      <c r="AV61" t="str">
        <f>IF(BMHordeData!AV61 &lt;&gt; 0, "&lt;entity name='zombieBurnt' prob='" &amp; ROUND(BMHordeData!AV61,3) &amp; "' /&gt;", "")</f>
        <v>&lt;entity name='zombieBurnt' prob='0.47' /&gt;</v>
      </c>
      <c r="AW61" t="str">
        <f>IF(BMHordeData!AW61 &lt;&gt; 0, "&lt;entity name='zombieNurse' prob='" &amp; ROUND(BMHordeData!AW61,3) &amp; "' /&gt;", "")</f>
        <v>&lt;entity name='zombieNurse' prob='0.55' /&gt;</v>
      </c>
      <c r="AX61" t="str">
        <f>IF(BMHordeData!AX61 &lt;&gt; 0, "&lt;entity name='zombieNurseFeral' prob='" &amp; ROUND(BMHordeData!AX61,3) &amp; "' /&gt;", "")</f>
        <v>&lt;entity name='zombieNurseFeral' prob='0.55' /&gt;</v>
      </c>
      <c r="AY61" t="str">
        <f>IF(BMHordeData!AY61 &lt;&gt; 0, "&lt;entity name='zombieFatHawaiian' prob='" &amp; ROUND(BMHordeData!AY61,3) &amp; "' /&gt;", "")</f>
        <v>&lt;entity name='zombieFatHawaiian' prob='0.66' /&gt;</v>
      </c>
      <c r="AZ61" t="str">
        <f>IF(BMHordeData!AZ61 &lt;&gt; 0, "&lt;entity name='zombieFatHawaiianFeral' prob='" &amp; ROUND(BMHordeData!AZ61,3) &amp; "' /&gt;", "")</f>
        <v>&lt;entity name='zombieFatHawaiianFeral' prob='0.54' /&gt;</v>
      </c>
      <c r="BA61" t="str">
        <f>IF(BMHordeData!BA61 &lt;&gt; 0, "&lt;entity name='zombieFatCop' prob='" &amp; ROUND(BMHordeData!BA61,3) &amp; "' /&gt;", "")</f>
        <v>&lt;entity name='zombieFatCop' prob='0.64' /&gt;</v>
      </c>
      <c r="BB61" t="str">
        <f>IF(BMHordeData!BB61 &lt;&gt; 0, "&lt;entity name='zombieFatCopFeral' prob='" &amp; ROUND(BMHordeData!BB61,3) &amp; "' /&gt;", "")</f>
        <v>&lt;entity name='zombieFatCopFeral' prob='0.45' /&gt;</v>
      </c>
      <c r="BC61" t="str">
        <f>IF(BMHordeData!BC61 &lt;&gt; 0, "&lt;entity name='zombieFatCopRadiated' prob='" &amp; ROUND(BMHordeData!BC61,3) &amp; "' /&gt;", "")</f>
        <v>&lt;entity name='zombieFatCopRadiated' prob='0.112' /&gt;</v>
      </c>
      <c r="BD61" t="str">
        <f>IF(BMHordeData!BD61 &lt;&gt; 0, "&lt;entity name='zombieMaleHazmat' prob='" &amp; ROUND(BMHordeData!BD61,3) &amp; "' /&gt;", "")</f>
        <v>&lt;entity name='zombieMaleHazmat' prob='0.66' /&gt;</v>
      </c>
      <c r="BE61" t="str">
        <f>IF(BMHordeData!BE61 &lt;&gt; 0, "&lt;entity name='zombieMaleHazmat' prob='" &amp; ROUND(BMHordeData!BE61,3) &amp; "' /&gt;", "")</f>
        <v>&lt;entity name='zombieMaleHazmat' prob='0.47' /&gt;</v>
      </c>
      <c r="BF61" t="str">
        <f>IF(BMHordeData!BF61 &lt;&gt; 0, "&lt;entity name='zombieUtilityWorker' prob='" &amp; ROUND(BMHordeData!BF61,3) &amp; "' /&gt;", "")</f>
        <v>&lt;entity name='zombieUtilityWorker' prob='0.66' /&gt;</v>
      </c>
      <c r="BG61" t="str">
        <f>IF(BMHordeData!BG61 &lt;&gt; 0, "&lt;entity name='zombieUtilityWorkerFeral' prob='" &amp; ROUND(BMHordeData!BG61,3) &amp; "' /&gt;", "")</f>
        <v>&lt;entity name='zombieUtilityWorkerFeral' prob='0.45' /&gt;</v>
      </c>
      <c r="BH61" t="str">
        <f>IF(BMHordeData!BH61 &lt;&gt; 0, "&lt;entity name='zombieSoldier' prob='" &amp; ROUND(BMHordeData!BH61,3) &amp; "' /&gt;", "")</f>
        <v>&lt;entity name='zombieSoldier' prob='0.64' /&gt;</v>
      </c>
      <c r="BI61" t="str">
        <f>IF(BMHordeData!BI61 &lt;&gt; 0, "&lt;entity name='zombieSoldierFeral' prob='" &amp; ROUND(BMHordeData!BI61,3) &amp; "' /&gt;", "")</f>
        <v>&lt;entity name='zombieSoldierFeral' prob='0.225' /&gt;</v>
      </c>
      <c r="BJ61" t="str">
        <f>IF(BMHordeData!BJ61 &lt;&gt; 0, "&lt;entity name='zombieSoldierRadiated' prob='" &amp; ROUND(BMHordeData!BJ61,3) &amp; "' /&gt;", "")</f>
        <v>&lt;entity name='zombieSoldierRadiated' prob='0.17' /&gt;</v>
      </c>
      <c r="BK61" t="str">
        <f>IF(BMHordeData!BK61 &lt;&gt; 0, "&lt;entity name='zombieDemolition' prob='" &amp; ROUND(BMHordeData!BK61,3) &amp; "' /&gt;", "")</f>
        <v>&lt;entity name='zombieDemolition' prob='0.55' /&gt;</v>
      </c>
      <c r="BL61" t="str">
        <f>IF(BMHordeData!BL61 &lt;&gt; 0, "&lt;entity name='zombieDemolitionFeral' prob='" &amp; ROUND(BMHordeData!BL61,3) &amp; "' /&gt;", "")</f>
        <v>&lt;entity name='zombieDemolitionFeral' prob='0.056' /&gt;</v>
      </c>
      <c r="BM61" t="str">
        <f>IF(BMHordeData!BM61 &lt;&gt; 0, "&lt;entity name='zombieSkateboarder' prob='" &amp; ROUND(BMHordeData!BM61,3) &amp; "' /&gt;", "")</f>
        <v>&lt;entity name='zombieSkateboarder' prob='0.55' /&gt;</v>
      </c>
      <c r="BN61" t="str">
        <f>IF(BMHordeData!BN61 &lt;&gt; 0, "&lt;entity name='zombieSkateboarderFeral' prob='" &amp; ROUND(BMHordeData!BN61,3) &amp; "' /&gt;", "")</f>
        <v>&lt;entity name='zombieSkateboarderFeral' prob='0.55' /&gt;</v>
      </c>
      <c r="BO61" t="str">
        <f>IF(BMHordeData!BO61 &lt;&gt; 0, "&lt;entity name='zombieSkateboarderRadiated' prob='" &amp; ROUND(BMHordeData!BO61,3) &amp; "' /&gt;", "")</f>
        <v>&lt;entity name='zombieSkateboarderRadiated' prob='0.225' /&gt;</v>
      </c>
      <c r="BP61" t="str">
        <f>IF(BMHordeData!BP61 &lt;&gt; 0, "&lt;entity name='zombieCheerleader' prob='" &amp; ROUND(BMHordeData!BP61,3) &amp; "' /&gt;", "")</f>
        <v>&lt;entity name='zombieCheerleader' prob='0.55' /&gt;</v>
      </c>
      <c r="BQ61" t="str">
        <f>IF(BMHordeData!BQ61 &lt;&gt; 0, "&lt;entity name='zombieCheerleaderFeral' prob='" &amp; ROUND(BMHordeData!BQ61,3) &amp; "' /&gt;", "")</f>
        <v>&lt;entity name='zombieCheerleaderFeral' prob='0.55' /&gt;</v>
      </c>
      <c r="BR61" t="str">
        <f>IF(BMHordeData!BR61 &lt;&gt; 0, "&lt;entity name='zombieCheerleaderRadiated' prob='" &amp; ROUND(BMHordeData!BR61,3) &amp; "' /&gt;", "")</f>
        <v>&lt;entity name='zombieCheerleaderRadiated' prob='0.225' /&gt;</v>
      </c>
      <c r="BS61" t="str">
        <f>IF(BMHordeData!BS61 &lt;&gt; 0, "&lt;entity name='zombieOldTimer' prob='" &amp; ROUND(BMHordeData!BS61,3) &amp; "' /&gt;", "")</f>
        <v>&lt;entity name='zombieOldTimer' prob='0.55' /&gt;</v>
      </c>
      <c r="BT61" t="str">
        <f>IF(BMHordeData!BT61 &lt;&gt; 0, "&lt;entity name='zombieOldTimerFeral' prob='" &amp; ROUND(BMHordeData!BT61,3) &amp; "' /&gt;", "")</f>
        <v>&lt;entity name='zombieOldTimerFeral' prob='0.55' /&gt;</v>
      </c>
      <c r="BU61" t="str">
        <f>IF(BMHordeData!BU61 &lt;&gt; 0, "&lt;entity name='zombieOldTimerRadiated' prob='" &amp; ROUND(BMHordeData!BU61,3) &amp; "' /&gt;", "")</f>
        <v>&lt;entity name='zombieOldTimerRadiated' prob='0.225' /&gt;</v>
      </c>
      <c r="BV61" t="str">
        <f>IF(BMHordeData!BV61 &lt;&gt; 0, "&lt;entity name='zombieBiker' prob='" &amp; ROUND(BMHordeData!BV61,3) &amp; "' /&gt;", "")</f>
        <v>&lt;entity name='zombieBiker' prob='0.64' /&gt;</v>
      </c>
      <c r="BW61" t="str">
        <f>IF(BMHordeData!BW61 &lt;&gt; 0, "&lt;entity name='zombieBikerFeral' prob='" &amp; ROUND(BMHordeData!BW61,3) &amp; "' /&gt;", "")</f>
        <v>&lt;entity name='zombieBikerFeral' prob='0.45' /&gt;</v>
      </c>
      <c r="BX61" t="str">
        <f>IF(BMHordeData!BX61 &lt;&gt; 0, "&lt;entity name='zombieBikerRadiated' prob='" &amp; ROUND(BMHordeData!BX61,3) &amp; "' /&gt;", "")</f>
        <v>&lt;entity name='zombieBikerRadiated' prob='0.17' /&gt;</v>
      </c>
      <c r="BY61" t="str">
        <f>IF(BMHordeData!BY61 &lt;&gt; 0, "&lt;entity name='zombieFarmer' prob='" &amp; ROUND(BMHordeData!BY61,3) &amp; "' /&gt;", "")</f>
        <v>&lt;entity name='zombieFarmer' prob='0.66' /&gt;</v>
      </c>
      <c r="BZ61" t="str">
        <f>IF(BMHordeData!BZ61 &lt;&gt; 0, "&lt;entity name='zombieFarmerFeral' prob='" &amp; ROUND(BMHordeData!BZ61,3) &amp; "' /&gt;", "")</f>
        <v>&lt;entity name='zombieFarmerFeral' prob='0.55' /&gt;</v>
      </c>
      <c r="CA61" t="str">
        <f>IF(BMHordeData!CA61 &lt;&gt; 0, "&lt;entity name='zombieStripper' prob='" &amp; ROUND(BMHordeData!CA61,3) &amp; "' /&gt;", "")</f>
        <v/>
      </c>
      <c r="CB61" t="str">
        <f>IF(BMHordeData!CB61 &lt;&gt; 0, "&lt;entity name='zombieStripperFeral' prob='" &amp; ROUND(BMHordeData!CB61,3) &amp; "' /&gt;", "")</f>
        <v/>
      </c>
      <c r="CC61" t="str">
        <f>IF(BMHordeData!CC61 &lt;&gt; 0, "&lt;entity name='animalZombieBear' prob='" &amp; ROUND(BMHordeData!CC61,3) &amp; "' /&gt;", "")</f>
        <v>&lt;entity name='animalZombieBear' prob='0.45' /&gt;</v>
      </c>
      <c r="CD61" t="str">
        <f>IF(BMHordeData!CD61 &lt;&gt; 0, "&lt;entity name='animalZombieBearFeral' prob='" &amp; ROUND(BMHordeData!CD61,3) &amp; "' /&gt;", "")</f>
        <v>&lt;entity name='animalZombieBearFeral' prob='0.068' /&gt;</v>
      </c>
      <c r="CE61" t="str">
        <f>IF(BMHordeData!CE61 &lt;&gt; 0, "&lt;entity name='animalZombieVulture' prob='" &amp; ROUND(BMHordeData!CE61,3) &amp; "' /&gt;", "")</f>
        <v>&lt;entity name='animalZombieVulture' prob='0.805' /&gt;</v>
      </c>
      <c r="CF61" t="str">
        <f>IF(BMHordeData!CF61 &lt;&gt; 0, "&lt;entity name='animalZombieVultureRadiated' prob='" &amp; ROUND(BMHordeData!CF61,3) &amp; "' /&gt;", "")</f>
        <v>&lt;entity name='animalZombieVultureRadiated' prob='0.29' /&gt;</v>
      </c>
      <c r="CG61" t="str">
        <f>IF(BMHordeData!CG61 &lt;&gt; 0, "&lt;entity name='animalZombieDog' prob='" &amp; ROUND(BMHordeData!CG61,3) &amp; "' /&gt;", "")</f>
        <v>&lt;entity name='animalZombieDog' prob='1' /&gt;</v>
      </c>
      <c r="CH61" t="str">
        <f>IF(BMHordeData!CH61 &lt;&gt; 0, "&lt;entity name='animalBossGrace' prob='" &amp; ROUND(BMHordeData!CH61,3) &amp; "' /&gt;", "")</f>
        <v>&lt;entity name='animalBossGrace' prob='0.02' /&gt;</v>
      </c>
      <c r="CI61" t="s">
        <v>86</v>
      </c>
    </row>
    <row r="62" spans="1:87" x14ac:dyDescent="0.25">
      <c r="A62" t="str">
        <f>"&lt;entitygroup name='feralHordeStageGS" &amp; BMHordeData!A62 &amp; "'&gt;"</f>
        <v>&lt;entitygroup name='feralHordeStageGS372'&gt;</v>
      </c>
      <c r="B62" t="str">
        <f>IF(BMHordeData!B62 &lt;&gt; 0, "&lt;entity name='zombieWight' prob='" &amp; ROUND(BMHordeData!B62,3) &amp; "' /&gt;", "")</f>
        <v>&lt;entity name='zombieWight' prob='0.85' /&gt;</v>
      </c>
      <c r="C62" t="str">
        <f>IF(BMHordeData!C62 &lt;&gt; 0, "&lt;entity name='zombieWightFeral' prob='" &amp; ROUND(BMHordeData!C62, 3) &amp; "' /&gt;", "")</f>
        <v>&lt;entity name='zombieWightFeral' prob='0.56' /&gt;</v>
      </c>
      <c r="D62" t="str">
        <f>IF(BMHordeData!D62 &lt;&gt; 0, "&lt;entity name='zombieWightRadiated' prob='" &amp; ROUND(BMHordeData!D62,3) &amp; "' /&gt;", "")</f>
        <v>&lt;entity name='zombieWightRadiated' prob='0.205' /&gt;</v>
      </c>
      <c r="E62" t="str">
        <f>IF(BMHordeData!E62 &lt;&gt; 0, "&lt;entity name='zombieBoe' prob='" &amp; ROUND(BMHordeData!E62,3) &amp; "' /&gt;", "")</f>
        <v>&lt;entity name='zombieBoe' prob='0.54' /&gt;</v>
      </c>
      <c r="F62" t="str">
        <f>IF(BMHordeData!F62 &lt;&gt; 0, "&lt;entity name='zombieBoeFeral' prob='" &amp; ROUND(BMHordeData!F62,3) &amp; "' /&gt;", "")</f>
        <v>&lt;entity name='zombieBoeFeral' prob='0.56' /&gt;</v>
      </c>
      <c r="G62" t="str">
        <f>IF(BMHordeData!G62 &lt;&gt; 0, "&lt;entity name='zombieBoeRadiated' prob='" &amp; ROUND(BMHordeData!G62,3) &amp; "' /&gt;", "")</f>
        <v>&lt;entity name='zombieBoeRadiated' prob='0.23' /&gt;</v>
      </c>
      <c r="H62" t="str">
        <f>IF(BMHordeData!H62 &lt;&gt; 0, "&lt;entity name='zombieFootballPlayer' prob='" &amp; ROUND(BMHordeData!H62,3) &amp; "' /&gt;", "")</f>
        <v>&lt;entity name='zombieFootballPlayer' prob='0.75' /&gt;</v>
      </c>
      <c r="I62" t="str">
        <f>IF(BMHordeData!I62 &lt;&gt; 0, "&lt;entity name='zombieFootballPlayerFeral' prob='" &amp; ROUND(BMHordeData!I62,3) &amp; "' /&gt;", "")</f>
        <v>&lt;entity name='zombieFootballPlayerFeral' prob='0.23' /&gt;</v>
      </c>
      <c r="J62" t="str">
        <f>IF(BMHordeData!J62 &lt;&gt; 0, "&lt;entity name='zombieFemaleFat' prob='" &amp; BMHordeData!J62 &amp; "' /&gt;", "")</f>
        <v>&lt;entity name='zombieFemaleFat' prob='0.85' /&gt;</v>
      </c>
      <c r="K62" t="str">
        <f>IF(BMHordeData!K62 &lt;&gt; 0, "&lt;entity name='zombieFemaleFatFeral' prob='" &amp; ROUND(BMHordeData!K62,3) &amp; "' /&gt;", "")</f>
        <v>&lt;entity name='zombieFemaleFatFeral' prob='0.56' /&gt;</v>
      </c>
      <c r="L62" t="str">
        <f>IF(BMHordeData!L62 &lt;&gt; 0, "&lt;entity name='zombieFemaleFatRadiated' prob='" &amp; ROUND(BMHordeData!L62,3) &amp; "' /&gt;", "")</f>
        <v>&lt;entity name='zombieFemaleFatRadiated' prob='0.23' /&gt;</v>
      </c>
      <c r="M62" t="str">
        <f>IF(BMHordeData!M62 &lt;&gt; 0, "&lt;entity name='zombieJoe' prob='" &amp; ROUND(BMHordeData!M62,3) &amp; "' /&gt;", "")</f>
        <v>&lt;entity name='zombieJoe' prob='0.54' /&gt;</v>
      </c>
      <c r="N62" t="str">
        <f>IF(BMHordeData!N62 &lt;&gt; 0, "&lt;entity name='zombieJoeFeral' prob='" &amp; ROUND(BMHordeData!N62,3) &amp; "' /&gt;", "")</f>
        <v>&lt;entity name='zombieJoeFeral' prob='0.56' /&gt;</v>
      </c>
      <c r="O62" t="str">
        <f>IF(BMHordeData!O62 &lt;&gt; 0, "&lt;entity name='zombieJoeRadiated' prob='" &amp; ROUND(BMHordeData!O62,) &amp; "' /&gt;", "")</f>
        <v>&lt;entity name='zombieJoeRadiated' prob='0' /&gt;</v>
      </c>
      <c r="P62" t="str">
        <f>IF(BMHordeData!P62 &lt;&gt; 0, "&lt;entity name='zombieJoe' prob='" &amp; ROUND(BMHordeData!P62,3) &amp; "' /&gt;", "")</f>
        <v>&lt;entity name='zombieJoe' prob='0.54' /&gt;</v>
      </c>
      <c r="Q62" t="str">
        <f>IF(BMHordeData!Q62 &lt;&gt; 0, "&lt;entity name='zombieJoeFeral' prob='" &amp; ROUND(BMHordeData!Q62,3) &amp; "' /&gt;", "")</f>
        <v>&lt;entity name='zombieJoeFeral' prob='0.56' /&gt;</v>
      </c>
      <c r="R62" t="str">
        <f>IF(BMHordeData!R62 &lt;&gt; 0, "&lt;entity name='zombieJoeRadiated' prob='" &amp; ROUND(BMHordeData!R62,3) &amp; "' /&gt;", "")</f>
        <v>&lt;entity name='zombieJoeRadiated' prob='0.23' /&gt;</v>
      </c>
      <c r="S62" t="str">
        <f>IF(BMHordeData!S62 &lt;&gt; 0, "&lt;entity name='zombieArlene' prob='" &amp; ROUND(BMHordeData!S62,3) &amp; "' /&gt;", "")</f>
        <v>&lt;entity name='zombieArlene' prob='0.54' /&gt;</v>
      </c>
      <c r="T62" t="str">
        <f>IF(BMHordeData!T62 &lt;&gt; 0, "&lt;entity name='zombieArleneFeral' prob='" &amp; ROUND(BMHordeData!T62,3) &amp; "' /&gt;", "")</f>
        <v>&lt;entity name='zombieArleneFeral' prob='0.56' /&gt;</v>
      </c>
      <c r="U62" t="str">
        <f>IF(BMHordeData!U62 &lt;&gt; 0, "&lt;entity name='zombieArleneRadiated' prob='" &amp; ROUND(BMHordeData!U62,3) &amp; "' /&gt;", "")</f>
        <v>&lt;entity name='zombieArleneRadiated' prob='0.23' /&gt;</v>
      </c>
      <c r="V62" t="str">
        <f>IF(BMHordeData!V62 &lt;&gt; 0, "&lt;entity name='zombieArleneRadiatedHorde' prob='" &amp; ROUND(BMHordeData!V62,3) &amp; "' /&gt;", "")</f>
        <v>&lt;entity name='zombieArleneRadiatedHorde' prob='0.2' /&gt;</v>
      </c>
      <c r="W62" t="str">
        <f>IF(BMHordeData!W62 &lt;&gt; 0, "&lt;entity name='zombieLab' prob='" &amp; ROUND(BMHordeData!W62,3) &amp; "' /&gt;", "")</f>
        <v>&lt;entity name='zombieLab' prob='0.54' /&gt;</v>
      </c>
      <c r="X62" t="str">
        <f>IF(BMHordeData!X62 &lt;&gt; 0, "&lt;entity name='zombieLabFeral' prob='" &amp; ROUND(BMHordeData!X62,3) &amp; "' /&gt;", "")</f>
        <v>&lt;entity name='zombieLabFeral' prob='0.56' /&gt;</v>
      </c>
      <c r="Y62" t="str">
        <f>IF(BMHordeData!Y62 &lt;&gt; 0, "&lt;entity name='zombieLabRadiated' prob='" &amp; ROUND(BMHordeData!Y62,3) &amp; "' /&gt;", "")</f>
        <v>&lt;entity name='zombieLabRadiated' prob='0.23' /&gt;</v>
      </c>
      <c r="Z62" t="str">
        <f>IF(BMHordeData!Z62 &lt;&gt; 0, "&lt;entity name='zombieDarlene' prob='" &amp; ROUND(BMHordeData!Z62,3) &amp; "' /&gt;", "")</f>
        <v>&lt;entity name='zombieDarlene' prob='0.54' /&gt;</v>
      </c>
      <c r="AA62" t="str">
        <f>IF(BMHordeData!AA62 &lt;&gt; 0, "&lt;entity name='zombieDarleneFeral' prob='" &amp; ROUND(BMHordeData!AA62,3) &amp; "' /&gt;", "")</f>
        <v>&lt;entity name='zombieDarleneFeral' prob='0.56' /&gt;</v>
      </c>
      <c r="AB62" t="str">
        <f>IF(BMHordeData!AB62 &lt;&gt; 0, "&lt;entity name='zombieDarleneRadiated' prob='" &amp; ROUND(BMHordeData!AB62,3) &amp; "' /&gt;", "")</f>
        <v>&lt;entity name='zombieDarleneRadiated' prob='0.23' /&gt;</v>
      </c>
      <c r="AC62" t="str">
        <f>IF(BMHordeData!AC62 &lt;&gt; 0, "&lt;entity name='zombieMarlene' prob='" &amp; ROUND(BMHordeData!AC62,3) &amp; "' /&gt;", "")</f>
        <v>&lt;entity name='zombieMarlene' prob='0.54' /&gt;</v>
      </c>
      <c r="AD62" t="str">
        <f>IF(BMHordeData!AD62 &lt;&gt; 0, "&lt;entity name='zombieMarleneFeral' prob='" &amp; ROUND(BMHordeData!AD62,3) &amp; "' /&gt;", "")</f>
        <v>&lt;entity name='zombieMarleneFeral' prob='0.56' /&gt;</v>
      </c>
      <c r="AE62" t="str">
        <f>IF(BMHordeData!AE62 &lt;&gt; 0, "&lt;entity name='zombieMarleneRadiated' prob='" &amp; ROUND(BMHordeData!AE62,3) &amp; "' /&gt;", "")</f>
        <v>&lt;entity name='zombieMarleneRadiated' prob='0.23' /&gt;</v>
      </c>
      <c r="AF62" t="str">
        <f>IF(BMHordeData!AF62 &lt;&gt; 0, "&lt;entity name='zombieYo' prob='" &amp; ROUND(BMHordeData!AF62,3) &amp; "' /&gt;", "")</f>
        <v>&lt;entity name='zombieYo' prob='0.54' /&gt;</v>
      </c>
      <c r="AG62" t="str">
        <f>IF(BMHordeData!AG62 &lt;&gt; 0, "&lt;entity name='zombieYoFeral' prob='" &amp; ROUND(BMHordeData!AG62,3) &amp; "' /&gt;", "")</f>
        <v>&lt;entity name='zombieYoFeral' prob='0.56' /&gt;</v>
      </c>
      <c r="AH62" t="str">
        <f>IF(BMHordeData!AH62 &lt;&gt; 0, "&lt;entity name='zombieYoRadiated' prob='" &amp; ROUND(BMHordeData!AH62,3) &amp; "' /&gt;", "")</f>
        <v>&lt;entity name='zombieYoRadiated' prob='0.23' /&gt;</v>
      </c>
      <c r="AI62" t="str">
        <f>IF(BMHordeData!AI62 &lt;&gt; 0, "&lt;entity name='zombieSteve' prob='" &amp; ROUND(BMHordeData!AI62,3) &amp; "' /&gt;", "")</f>
        <v>&lt;entity name='zombieSteve' prob='0.54' /&gt;</v>
      </c>
      <c r="AJ62" t="str">
        <f>IF(BMHordeData!AJ62 &lt;&gt; 0, "&lt;entity name='zombieSteveFeral' prob='" &amp; ROUND(BMHordeData!AJ62,3) &amp; "' /&gt;", "")</f>
        <v>&lt;entity name='zombieSteveFeral' prob='0.56' /&gt;</v>
      </c>
      <c r="AK62" t="str">
        <f>IF(BMHordeData!AK62 &lt;&gt; 0, "&lt;entity name='zombieSteveRadiated' prob='" &amp; ROUND(BMHordeData!AK62,3) &amp; "' /&gt;", "")</f>
        <v>&lt;entity name='zombieSteveRadiated' prob='0.23' /&gt;</v>
      </c>
      <c r="AL62" t="str">
        <f>IF(BMHordeData!AL62 &lt;&gt; 0, "&lt;entity name='zombieSteveCrawler' prob='" &amp; ROUND(BMHordeData!AL62,3) &amp; "' /&gt;", "")</f>
        <v>&lt;entity name='zombieSteveCrawler' prob='0.54' /&gt;</v>
      </c>
      <c r="AM62" t="str">
        <f>IF(BMHordeData!AM62 &lt;&gt; 0, "&lt;entity name='zombieSteveCrawlerFeral' prob='" &amp; BMHordeData!AM62 &amp; "' /&gt;", "")</f>
        <v>&lt;entity name='zombieSteveCrawlerFeral' prob='0.4' /&gt;</v>
      </c>
      <c r="AN62" t="str">
        <f>IF(BMHordeData!AN62 &lt;&gt; 0, "&lt;entity name='zombieBusinessMan' prob='" &amp; ROUND(BMHordeData!AN62,3) &amp; "' /&gt;", "")</f>
        <v>&lt;entity name='zombieBusinessMan' prob='0.54' /&gt;</v>
      </c>
      <c r="AO62" t="str">
        <f>IF(BMHordeData!AO62 &lt;&gt; 0, "&lt;entity name='zombieBusinessManFeral' prob='" &amp; ROUND(BMHordeData!AO62,3) &amp; "' /&gt;", "")</f>
        <v>&lt;entity name='zombieBusinessManFeral' prob='0.56' /&gt;</v>
      </c>
      <c r="AP62" t="str">
        <f>IF(BMHordeData!AP62 &lt;&gt; 0, "&lt;entity name='zombieSnow' prob='" &amp; ROUND(BMHordeData!AP62,3) &amp; "' /&gt;", "")</f>
        <v>&lt;entity name='zombieSnow' prob='0.85' /&gt;</v>
      </c>
      <c r="AQ62" t="str">
        <f>IF(BMHordeData!AQ62 &lt;&gt; 0, "&lt;entity name='zombieSnowFeral' prob='" &amp; ROUND(BMHordeData!AQ62,3) &amp; "' /&gt;", "")</f>
        <v>&lt;entity name='zombieSnowFeral' prob='0.48' /&gt;</v>
      </c>
      <c r="AR62" t="str">
        <f>IF(BMHordeData!AR62 &lt;&gt; 0, "&lt;entity name='zombieSpider' prob='" &amp; ROUND(BMHordeData!AR62,3) &amp; "' /&gt;", "")</f>
        <v>&lt;entity name='zombieSpider' prob='0.8' /&gt;</v>
      </c>
      <c r="AS62" t="str">
        <f>IF(BMHordeData!AS62 &lt;&gt; 0, "&lt;entity name='zombieSpiderFeral' prob='" &amp; ROUND(BMHordeData!AS62,3) &amp; "' /&gt;", "")</f>
        <v>&lt;entity name='zombieSpiderFeral' prob='0.55' /&gt;</v>
      </c>
      <c r="AT62" t="str">
        <f>IF(BMHordeData!AT62 &lt;&gt; 0, "&lt;entity name='zombieSpiderRadiated' prob='" &amp; ROUND(BMHordeData!AT62,3) &amp; "' /&gt;", "")</f>
        <v>&lt;entity name='zombieSpiderRadiated' prob='0.23' /&gt;</v>
      </c>
      <c r="AU62" t="str">
        <f>IF(BMHordeData!AU62 &lt;&gt; 0, "&lt;entity name='zombieBurnt' prob='" &amp; ROUND(BMHordeData!AU62,3) &amp; "' /&gt;", "")</f>
        <v>&lt;entity name='zombieBurnt' prob='0.65' /&gt;</v>
      </c>
      <c r="AV62" t="str">
        <f>IF(BMHordeData!AV62 &lt;&gt; 0, "&lt;entity name='zombieBurnt' prob='" &amp; ROUND(BMHordeData!AV62,3) &amp; "' /&gt;", "")</f>
        <v>&lt;entity name='zombieBurnt' prob='0.48' /&gt;</v>
      </c>
      <c r="AW62" t="str">
        <f>IF(BMHordeData!AW62 &lt;&gt; 0, "&lt;entity name='zombieNurse' prob='" &amp; ROUND(BMHordeData!AW62,3) &amp; "' /&gt;", "")</f>
        <v>&lt;entity name='zombieNurse' prob='0.54' /&gt;</v>
      </c>
      <c r="AX62" t="str">
        <f>IF(BMHordeData!AX62 &lt;&gt; 0, "&lt;entity name='zombieNurseFeral' prob='" &amp; ROUND(BMHordeData!AX62,3) &amp; "' /&gt;", "")</f>
        <v>&lt;entity name='zombieNurseFeral' prob='0.56' /&gt;</v>
      </c>
      <c r="AY62" t="str">
        <f>IF(BMHordeData!AY62 &lt;&gt; 0, "&lt;entity name='zombieFatHawaiian' prob='" &amp; ROUND(BMHordeData!AY62,3) &amp; "' /&gt;", "")</f>
        <v>&lt;entity name='zombieFatHawaiian' prob='0.65' /&gt;</v>
      </c>
      <c r="AZ62" t="str">
        <f>IF(BMHordeData!AZ62 &lt;&gt; 0, "&lt;entity name='zombieFatHawaiianFeral' prob='" &amp; ROUND(BMHordeData!AZ62,3) &amp; "' /&gt;", "")</f>
        <v>&lt;entity name='zombieFatHawaiianFeral' prob='0.55' /&gt;</v>
      </c>
      <c r="BA62" t="str">
        <f>IF(BMHordeData!BA62 &lt;&gt; 0, "&lt;entity name='zombieFatCop' prob='" &amp; ROUND(BMHordeData!BA62,3) &amp; "' /&gt;", "")</f>
        <v>&lt;entity name='zombieFatCop' prob='0.65' /&gt;</v>
      </c>
      <c r="BB62" t="str">
        <f>IF(BMHordeData!BB62 &lt;&gt; 0, "&lt;entity name='zombieFatCopFeral' prob='" &amp; ROUND(BMHordeData!BB62,3) &amp; "' /&gt;", "")</f>
        <v>&lt;entity name='zombieFatCopFeral' prob='0.46' /&gt;</v>
      </c>
      <c r="BC62" t="str">
        <f>IF(BMHordeData!BC62 &lt;&gt; 0, "&lt;entity name='zombieFatCopRadiated' prob='" &amp; ROUND(BMHordeData!BC62,3) &amp; "' /&gt;", "")</f>
        <v>&lt;entity name='zombieFatCopRadiated' prob='0.116' /&gt;</v>
      </c>
      <c r="BD62" t="str">
        <f>IF(BMHordeData!BD62 &lt;&gt; 0, "&lt;entity name='zombieMaleHazmat' prob='" &amp; ROUND(BMHordeData!BD62,3) &amp; "' /&gt;", "")</f>
        <v>&lt;entity name='zombieMaleHazmat' prob='0.65' /&gt;</v>
      </c>
      <c r="BE62" t="str">
        <f>IF(BMHordeData!BE62 &lt;&gt; 0, "&lt;entity name='zombieMaleHazmat' prob='" &amp; ROUND(BMHordeData!BE62,3) &amp; "' /&gt;", "")</f>
        <v>&lt;entity name='zombieMaleHazmat' prob='0.48' /&gt;</v>
      </c>
      <c r="BF62" t="str">
        <f>IF(BMHordeData!BF62 &lt;&gt; 0, "&lt;entity name='zombieUtilityWorker' prob='" &amp; ROUND(BMHordeData!BF62,3) &amp; "' /&gt;", "")</f>
        <v>&lt;entity name='zombieUtilityWorker' prob='0.65' /&gt;</v>
      </c>
      <c r="BG62" t="str">
        <f>IF(BMHordeData!BG62 &lt;&gt; 0, "&lt;entity name='zombieUtilityWorkerFeral' prob='" &amp; ROUND(BMHordeData!BG62,3) &amp; "' /&gt;", "")</f>
        <v>&lt;entity name='zombieUtilityWorkerFeral' prob='0.46' /&gt;</v>
      </c>
      <c r="BH62" t="str">
        <f>IF(BMHordeData!BH62 &lt;&gt; 0, "&lt;entity name='zombieSoldier' prob='" &amp; ROUND(BMHordeData!BH62,3) &amp; "' /&gt;", "")</f>
        <v>&lt;entity name='zombieSoldier' prob='0.65' /&gt;</v>
      </c>
      <c r="BI62" t="str">
        <f>IF(BMHordeData!BI62 &lt;&gt; 0, "&lt;entity name='zombieSoldierFeral' prob='" &amp; ROUND(BMHordeData!BI62,3) &amp; "' /&gt;", "")</f>
        <v>&lt;entity name='zombieSoldierFeral' prob='0.23' /&gt;</v>
      </c>
      <c r="BJ62" t="str">
        <f>IF(BMHordeData!BJ62 &lt;&gt; 0, "&lt;entity name='zombieSoldierRadiated' prob='" &amp; ROUND(BMHordeData!BJ62,3) &amp; "' /&gt;", "")</f>
        <v>&lt;entity name='zombieSoldierRadiated' prob='0.175' /&gt;</v>
      </c>
      <c r="BK62" t="str">
        <f>IF(BMHordeData!BK62 &lt;&gt; 0, "&lt;entity name='zombieDemolition' prob='" &amp; ROUND(BMHordeData!BK62,3) &amp; "' /&gt;", "")</f>
        <v>&lt;entity name='zombieDemolition' prob='0.56' /&gt;</v>
      </c>
      <c r="BL62" t="str">
        <f>IF(BMHordeData!BL62 &lt;&gt; 0, "&lt;entity name='zombieDemolitionFeral' prob='" &amp; ROUND(BMHordeData!BL62,3) &amp; "' /&gt;", "")</f>
        <v>&lt;entity name='zombieDemolitionFeral' prob='0.058' /&gt;</v>
      </c>
      <c r="BM62" t="str">
        <f>IF(BMHordeData!BM62 &lt;&gt; 0, "&lt;entity name='zombieSkateboarder' prob='" &amp; ROUND(BMHordeData!BM62,3) &amp; "' /&gt;", "")</f>
        <v>&lt;entity name='zombieSkateboarder' prob='0.54' /&gt;</v>
      </c>
      <c r="BN62" t="str">
        <f>IF(BMHordeData!BN62 &lt;&gt; 0, "&lt;entity name='zombieSkateboarderFeral' prob='" &amp; ROUND(BMHordeData!BN62,3) &amp; "' /&gt;", "")</f>
        <v>&lt;entity name='zombieSkateboarderFeral' prob='0.56' /&gt;</v>
      </c>
      <c r="BO62" t="str">
        <f>IF(BMHordeData!BO62 &lt;&gt; 0, "&lt;entity name='zombieSkateboarderRadiated' prob='" &amp; ROUND(BMHordeData!BO62,3) &amp; "' /&gt;", "")</f>
        <v>&lt;entity name='zombieSkateboarderRadiated' prob='0.23' /&gt;</v>
      </c>
      <c r="BP62" t="str">
        <f>IF(BMHordeData!BP62 &lt;&gt; 0, "&lt;entity name='zombieCheerleader' prob='" &amp; ROUND(BMHordeData!BP62,3) &amp; "' /&gt;", "")</f>
        <v>&lt;entity name='zombieCheerleader' prob='0.54' /&gt;</v>
      </c>
      <c r="BQ62" t="str">
        <f>IF(BMHordeData!BQ62 &lt;&gt; 0, "&lt;entity name='zombieCheerleaderFeral' prob='" &amp; ROUND(BMHordeData!BQ62,3) &amp; "' /&gt;", "")</f>
        <v>&lt;entity name='zombieCheerleaderFeral' prob='0.56' /&gt;</v>
      </c>
      <c r="BR62" t="str">
        <f>IF(BMHordeData!BR62 &lt;&gt; 0, "&lt;entity name='zombieCheerleaderRadiated' prob='" &amp; ROUND(BMHordeData!BR62,3) &amp; "' /&gt;", "")</f>
        <v>&lt;entity name='zombieCheerleaderRadiated' prob='0.23' /&gt;</v>
      </c>
      <c r="BS62" t="str">
        <f>IF(BMHordeData!BS62 &lt;&gt; 0, "&lt;entity name='zombieOldTimer' prob='" &amp; ROUND(BMHordeData!BS62,3) &amp; "' /&gt;", "")</f>
        <v>&lt;entity name='zombieOldTimer' prob='0.54' /&gt;</v>
      </c>
      <c r="BT62" t="str">
        <f>IF(BMHordeData!BT62 &lt;&gt; 0, "&lt;entity name='zombieOldTimerFeral' prob='" &amp; ROUND(BMHordeData!BT62,3) &amp; "' /&gt;", "")</f>
        <v>&lt;entity name='zombieOldTimerFeral' prob='0.56' /&gt;</v>
      </c>
      <c r="BU62" t="str">
        <f>IF(BMHordeData!BU62 &lt;&gt; 0, "&lt;entity name='zombieOldTimerRadiated' prob='" &amp; ROUND(BMHordeData!BU62,3) &amp; "' /&gt;", "")</f>
        <v>&lt;entity name='zombieOldTimerRadiated' prob='0.23' /&gt;</v>
      </c>
      <c r="BV62" t="str">
        <f>IF(BMHordeData!BV62 &lt;&gt; 0, "&lt;entity name='zombieBiker' prob='" &amp; ROUND(BMHordeData!BV62,3) &amp; "' /&gt;", "")</f>
        <v>&lt;entity name='zombieBiker' prob='0.65' /&gt;</v>
      </c>
      <c r="BW62" t="str">
        <f>IF(BMHordeData!BW62 &lt;&gt; 0, "&lt;entity name='zombieBikerFeral' prob='" &amp; ROUND(BMHordeData!BW62,3) &amp; "' /&gt;", "")</f>
        <v>&lt;entity name='zombieBikerFeral' prob='0.46' /&gt;</v>
      </c>
      <c r="BX62" t="str">
        <f>IF(BMHordeData!BX62 &lt;&gt; 0, "&lt;entity name='zombieBikerRadiated' prob='" &amp; ROUND(BMHordeData!BX62,3) &amp; "' /&gt;", "")</f>
        <v>&lt;entity name='zombieBikerRadiated' prob='0.175' /&gt;</v>
      </c>
      <c r="BY62" t="str">
        <f>IF(BMHordeData!BY62 &lt;&gt; 0, "&lt;entity name='zombieFarmer' prob='" &amp; ROUND(BMHordeData!BY62,3) &amp; "' /&gt;", "")</f>
        <v>&lt;entity name='zombieFarmer' prob='0.65' /&gt;</v>
      </c>
      <c r="BZ62" t="str">
        <f>IF(BMHordeData!BZ62 &lt;&gt; 0, "&lt;entity name='zombieFarmerFeral' prob='" &amp; ROUND(BMHordeData!BZ62,3) &amp; "' /&gt;", "")</f>
        <v>&lt;entity name='zombieFarmerFeral' prob='0.56' /&gt;</v>
      </c>
      <c r="CA62" t="str">
        <f>IF(BMHordeData!CA62 &lt;&gt; 0, "&lt;entity name='zombieStripper' prob='" &amp; ROUND(BMHordeData!CA62,3) &amp; "' /&gt;", "")</f>
        <v/>
      </c>
      <c r="CB62" t="str">
        <f>IF(BMHordeData!CB62 &lt;&gt; 0, "&lt;entity name='zombieStripperFeral' prob='" &amp; ROUND(BMHordeData!CB62,3) &amp; "' /&gt;", "")</f>
        <v/>
      </c>
      <c r="CC62" t="str">
        <f>IF(BMHordeData!CC62 &lt;&gt; 0, "&lt;entity name='animalZombieBear' prob='" &amp; ROUND(BMHordeData!CC62,3) &amp; "' /&gt;", "")</f>
        <v>&lt;entity name='animalZombieBear' prob='0.46' /&gt;</v>
      </c>
      <c r="CD62" t="str">
        <f>IF(BMHordeData!CD62 &lt;&gt; 0, "&lt;entity name='animalZombieBearFeral' prob='" &amp; ROUND(BMHordeData!CD62,3) &amp; "' /&gt;", "")</f>
        <v>&lt;entity name='animalZombieBearFeral' prob='0.07' /&gt;</v>
      </c>
      <c r="CE62" t="str">
        <f>IF(BMHordeData!CE62 &lt;&gt; 0, "&lt;entity name='animalZombieVulture' prob='" &amp; ROUND(BMHordeData!CE62,3) &amp; "' /&gt;", "")</f>
        <v>&lt;entity name='animalZombieVulture' prob='0.8' /&gt;</v>
      </c>
      <c r="CF62" t="str">
        <f>IF(BMHordeData!CF62 &lt;&gt; 0, "&lt;entity name='animalZombieVultureRadiated' prob='" &amp; ROUND(BMHordeData!CF62,3) &amp; "' /&gt;", "")</f>
        <v>&lt;entity name='animalZombieVultureRadiated' prob='0.295' /&gt;</v>
      </c>
      <c r="CG62" t="str">
        <f>IF(BMHordeData!CG62 &lt;&gt; 0, "&lt;entity name='animalZombieDog' prob='" &amp; ROUND(BMHordeData!CG62,3) &amp; "' /&gt;", "")</f>
        <v>&lt;entity name='animalZombieDog' prob='1' /&gt;</v>
      </c>
      <c r="CH62" t="str">
        <f>IF(BMHordeData!CH62 &lt;&gt; 0, "&lt;entity name='animalBossGrace' prob='" &amp; ROUND(BMHordeData!CH62,3) &amp; "' /&gt;", "")</f>
        <v>&lt;entity name='animalBossGrace' prob='0.02' /&gt;</v>
      </c>
      <c r="CI62" t="s">
        <v>86</v>
      </c>
    </row>
    <row r="63" spans="1:87" x14ac:dyDescent="0.25">
      <c r="A63" t="str">
        <f>"&lt;entitygroup name='feralHordeStageGS" &amp; BMHordeData!A63 &amp; "'&gt;"</f>
        <v>&lt;entitygroup name='feralHordeStageGS381'&gt;</v>
      </c>
      <c r="B63" t="str">
        <f>IF(BMHordeData!B63 &lt;&gt; 0, "&lt;entity name='zombieWight' prob='" &amp; ROUND(BMHordeData!B63,3) &amp; "' /&gt;", "")</f>
        <v>&lt;entity name='zombieWight' prob='0.84' /&gt;</v>
      </c>
      <c r="C63" t="str">
        <f>IF(BMHordeData!C63 &lt;&gt; 0, "&lt;entity name='zombieWightFeral' prob='" &amp; ROUND(BMHordeData!C63, 3) &amp; "' /&gt;", "")</f>
        <v>&lt;entity name='zombieWightFeral' prob='0.57' /&gt;</v>
      </c>
      <c r="D63" t="str">
        <f>IF(BMHordeData!D63 &lt;&gt; 0, "&lt;entity name='zombieWightRadiated' prob='" &amp; ROUND(BMHordeData!D63,3) &amp; "' /&gt;", "")</f>
        <v>&lt;entity name='zombieWightRadiated' prob='0.21' /&gt;</v>
      </c>
      <c r="E63" t="str">
        <f>IF(BMHordeData!E63 &lt;&gt; 0, "&lt;entity name='zombieBoe' prob='" &amp; ROUND(BMHordeData!E63,3) &amp; "' /&gt;", "")</f>
        <v>&lt;entity name='zombieBoe' prob='0.53' /&gt;</v>
      </c>
      <c r="F63" t="str">
        <f>IF(BMHordeData!F63 &lt;&gt; 0, "&lt;entity name='zombieBoeFeral' prob='" &amp; ROUND(BMHordeData!F63,3) &amp; "' /&gt;", "")</f>
        <v>&lt;entity name='zombieBoeFeral' prob='0.57' /&gt;</v>
      </c>
      <c r="G63" t="str">
        <f>IF(BMHordeData!G63 &lt;&gt; 0, "&lt;entity name='zombieBoeRadiated' prob='" &amp; ROUND(BMHordeData!G63,3) &amp; "' /&gt;", "")</f>
        <v>&lt;entity name='zombieBoeRadiated' prob='0.235' /&gt;</v>
      </c>
      <c r="H63" t="str">
        <f>IF(BMHordeData!H63 &lt;&gt; 0, "&lt;entity name='zombieFootballPlayer' prob='" &amp; ROUND(BMHordeData!H63,3) &amp; "' /&gt;", "")</f>
        <v>&lt;entity name='zombieFootballPlayer' prob='0.76' /&gt;</v>
      </c>
      <c r="I63" t="str">
        <f>IF(BMHordeData!I63 &lt;&gt; 0, "&lt;entity name='zombieFootballPlayerFeral' prob='" &amp; ROUND(BMHordeData!I63,3) &amp; "' /&gt;", "")</f>
        <v>&lt;entity name='zombieFootballPlayerFeral' prob='0.235' /&gt;</v>
      </c>
      <c r="J63" t="str">
        <f>IF(BMHordeData!J63 &lt;&gt; 0, "&lt;entity name='zombieFemaleFat' prob='" &amp; BMHordeData!J63 &amp; "' /&gt;", "")</f>
        <v>&lt;entity name='zombieFemaleFat' prob='0.84' /&gt;</v>
      </c>
      <c r="K63" t="str">
        <f>IF(BMHordeData!K63 &lt;&gt; 0, "&lt;entity name='zombieFemaleFatFeral' prob='" &amp; ROUND(BMHordeData!K63,3) &amp; "' /&gt;", "")</f>
        <v>&lt;entity name='zombieFemaleFatFeral' prob='0.57' /&gt;</v>
      </c>
      <c r="L63" t="str">
        <f>IF(BMHordeData!L63 &lt;&gt; 0, "&lt;entity name='zombieFemaleFatRadiated' prob='" &amp; ROUND(BMHordeData!L63,3) &amp; "' /&gt;", "")</f>
        <v>&lt;entity name='zombieFemaleFatRadiated' prob='0.235' /&gt;</v>
      </c>
      <c r="M63" t="str">
        <f>IF(BMHordeData!M63 &lt;&gt; 0, "&lt;entity name='zombieJoe' prob='" &amp; ROUND(BMHordeData!M63,3) &amp; "' /&gt;", "")</f>
        <v>&lt;entity name='zombieJoe' prob='0.53' /&gt;</v>
      </c>
      <c r="N63" t="str">
        <f>IF(BMHordeData!N63 &lt;&gt; 0, "&lt;entity name='zombieJoeFeral' prob='" &amp; ROUND(BMHordeData!N63,3) &amp; "' /&gt;", "")</f>
        <v>&lt;entity name='zombieJoeFeral' prob='0.57' /&gt;</v>
      </c>
      <c r="O63" t="str">
        <f>IF(BMHordeData!O63 &lt;&gt; 0, "&lt;entity name='zombieJoeRadiated' prob='" &amp; ROUND(BMHordeData!O63,) &amp; "' /&gt;", "")</f>
        <v>&lt;entity name='zombieJoeRadiated' prob='0' /&gt;</v>
      </c>
      <c r="P63" t="str">
        <f>IF(BMHordeData!P63 &lt;&gt; 0, "&lt;entity name='zombieJoe' prob='" &amp; ROUND(BMHordeData!P63,3) &amp; "' /&gt;", "")</f>
        <v>&lt;entity name='zombieJoe' prob='0.53' /&gt;</v>
      </c>
      <c r="Q63" t="str">
        <f>IF(BMHordeData!Q63 &lt;&gt; 0, "&lt;entity name='zombieJoeFeral' prob='" &amp; ROUND(BMHordeData!Q63,3) &amp; "' /&gt;", "")</f>
        <v>&lt;entity name='zombieJoeFeral' prob='0.57' /&gt;</v>
      </c>
      <c r="R63" t="str">
        <f>IF(BMHordeData!R63 &lt;&gt; 0, "&lt;entity name='zombieJoeRadiated' prob='" &amp; ROUND(BMHordeData!R63,3) &amp; "' /&gt;", "")</f>
        <v>&lt;entity name='zombieJoeRadiated' prob='0.235' /&gt;</v>
      </c>
      <c r="S63" t="str">
        <f>IF(BMHordeData!S63 &lt;&gt; 0, "&lt;entity name='zombieArlene' prob='" &amp; ROUND(BMHordeData!S63,3) &amp; "' /&gt;", "")</f>
        <v>&lt;entity name='zombieArlene' prob='0.53' /&gt;</v>
      </c>
      <c r="T63" t="str">
        <f>IF(BMHordeData!T63 &lt;&gt; 0, "&lt;entity name='zombieArleneFeral' prob='" &amp; ROUND(BMHordeData!T63,3) &amp; "' /&gt;", "")</f>
        <v>&lt;entity name='zombieArleneFeral' prob='0.57' /&gt;</v>
      </c>
      <c r="U63" t="str">
        <f>IF(BMHordeData!U63 &lt;&gt; 0, "&lt;entity name='zombieArleneRadiated' prob='" &amp; ROUND(BMHordeData!U63,3) &amp; "' /&gt;", "")</f>
        <v>&lt;entity name='zombieArleneRadiated' prob='0.235' /&gt;</v>
      </c>
      <c r="V63" t="str">
        <f>IF(BMHordeData!V63 &lt;&gt; 0, "&lt;entity name='zombieArleneRadiatedHorde' prob='" &amp; ROUND(BMHordeData!V63,3) &amp; "' /&gt;", "")</f>
        <v>&lt;entity name='zombieArleneRadiatedHorde' prob='0.19' /&gt;</v>
      </c>
      <c r="W63" t="str">
        <f>IF(BMHordeData!W63 &lt;&gt; 0, "&lt;entity name='zombieLab' prob='" &amp; ROUND(BMHordeData!W63,3) &amp; "' /&gt;", "")</f>
        <v>&lt;entity name='zombieLab' prob='0.53' /&gt;</v>
      </c>
      <c r="X63" t="str">
        <f>IF(BMHordeData!X63 &lt;&gt; 0, "&lt;entity name='zombieLabFeral' prob='" &amp; ROUND(BMHordeData!X63,3) &amp; "' /&gt;", "")</f>
        <v>&lt;entity name='zombieLabFeral' prob='0.57' /&gt;</v>
      </c>
      <c r="Y63" t="str">
        <f>IF(BMHordeData!Y63 &lt;&gt; 0, "&lt;entity name='zombieLabRadiated' prob='" &amp; ROUND(BMHordeData!Y63,3) &amp; "' /&gt;", "")</f>
        <v>&lt;entity name='zombieLabRadiated' prob='0.235' /&gt;</v>
      </c>
      <c r="Z63" t="str">
        <f>IF(BMHordeData!Z63 &lt;&gt; 0, "&lt;entity name='zombieDarlene' prob='" &amp; ROUND(BMHordeData!Z63,3) &amp; "' /&gt;", "")</f>
        <v>&lt;entity name='zombieDarlene' prob='0.53' /&gt;</v>
      </c>
      <c r="AA63" t="str">
        <f>IF(BMHordeData!AA63 &lt;&gt; 0, "&lt;entity name='zombieDarleneFeral' prob='" &amp; ROUND(BMHordeData!AA63,3) &amp; "' /&gt;", "")</f>
        <v>&lt;entity name='zombieDarleneFeral' prob='0.57' /&gt;</v>
      </c>
      <c r="AB63" t="str">
        <f>IF(BMHordeData!AB63 &lt;&gt; 0, "&lt;entity name='zombieDarleneRadiated' prob='" &amp; ROUND(BMHordeData!AB63,3) &amp; "' /&gt;", "")</f>
        <v>&lt;entity name='zombieDarleneRadiated' prob='0.235' /&gt;</v>
      </c>
      <c r="AC63" t="str">
        <f>IF(BMHordeData!AC63 &lt;&gt; 0, "&lt;entity name='zombieMarlene' prob='" &amp; ROUND(BMHordeData!AC63,3) &amp; "' /&gt;", "")</f>
        <v>&lt;entity name='zombieMarlene' prob='0.53' /&gt;</v>
      </c>
      <c r="AD63" t="str">
        <f>IF(BMHordeData!AD63 &lt;&gt; 0, "&lt;entity name='zombieMarleneFeral' prob='" &amp; ROUND(BMHordeData!AD63,3) &amp; "' /&gt;", "")</f>
        <v>&lt;entity name='zombieMarleneFeral' prob='0.57' /&gt;</v>
      </c>
      <c r="AE63" t="str">
        <f>IF(BMHordeData!AE63 &lt;&gt; 0, "&lt;entity name='zombieMarleneRadiated' prob='" &amp; ROUND(BMHordeData!AE63,3) &amp; "' /&gt;", "")</f>
        <v>&lt;entity name='zombieMarleneRadiated' prob='0.235' /&gt;</v>
      </c>
      <c r="AF63" t="str">
        <f>IF(BMHordeData!AF63 &lt;&gt; 0, "&lt;entity name='zombieYo' prob='" &amp; ROUND(BMHordeData!AF63,3) &amp; "' /&gt;", "")</f>
        <v>&lt;entity name='zombieYo' prob='0.53' /&gt;</v>
      </c>
      <c r="AG63" t="str">
        <f>IF(BMHordeData!AG63 &lt;&gt; 0, "&lt;entity name='zombieYoFeral' prob='" &amp; ROUND(BMHordeData!AG63,3) &amp; "' /&gt;", "")</f>
        <v>&lt;entity name='zombieYoFeral' prob='0.57' /&gt;</v>
      </c>
      <c r="AH63" t="str">
        <f>IF(BMHordeData!AH63 &lt;&gt; 0, "&lt;entity name='zombieYoRadiated' prob='" &amp; ROUND(BMHordeData!AH63,3) &amp; "' /&gt;", "")</f>
        <v>&lt;entity name='zombieYoRadiated' prob='0.235' /&gt;</v>
      </c>
      <c r="AI63" t="str">
        <f>IF(BMHordeData!AI63 &lt;&gt; 0, "&lt;entity name='zombieSteve' prob='" &amp; ROUND(BMHordeData!AI63,3) &amp; "' /&gt;", "")</f>
        <v>&lt;entity name='zombieSteve' prob='0.53' /&gt;</v>
      </c>
      <c r="AJ63" t="str">
        <f>IF(BMHordeData!AJ63 &lt;&gt; 0, "&lt;entity name='zombieSteveFeral' prob='" &amp; ROUND(BMHordeData!AJ63,3) &amp; "' /&gt;", "")</f>
        <v>&lt;entity name='zombieSteveFeral' prob='0.57' /&gt;</v>
      </c>
      <c r="AK63" t="str">
        <f>IF(BMHordeData!AK63 &lt;&gt; 0, "&lt;entity name='zombieSteveRadiated' prob='" &amp; ROUND(BMHordeData!AK63,3) &amp; "' /&gt;", "")</f>
        <v>&lt;entity name='zombieSteveRadiated' prob='0.235' /&gt;</v>
      </c>
      <c r="AL63" t="str">
        <f>IF(BMHordeData!AL63 &lt;&gt; 0, "&lt;entity name='zombieSteveCrawler' prob='" &amp; ROUND(BMHordeData!AL63,3) &amp; "' /&gt;", "")</f>
        <v>&lt;entity name='zombieSteveCrawler' prob='0.53' /&gt;</v>
      </c>
      <c r="AM63" t="str">
        <f>IF(BMHordeData!AM63 &lt;&gt; 0, "&lt;entity name='zombieSteveCrawlerFeral' prob='" &amp; BMHordeData!AM63 &amp; "' /&gt;", "")</f>
        <v>&lt;entity name='zombieSteveCrawlerFeral' prob='0.39' /&gt;</v>
      </c>
      <c r="AN63" t="str">
        <f>IF(BMHordeData!AN63 &lt;&gt; 0, "&lt;entity name='zombieBusinessMan' prob='" &amp; ROUND(BMHordeData!AN63,3) &amp; "' /&gt;", "")</f>
        <v>&lt;entity name='zombieBusinessMan' prob='0.53' /&gt;</v>
      </c>
      <c r="AO63" t="str">
        <f>IF(BMHordeData!AO63 &lt;&gt; 0, "&lt;entity name='zombieBusinessManFeral' prob='" &amp; ROUND(BMHordeData!AO63,3) &amp; "' /&gt;", "")</f>
        <v>&lt;entity name='zombieBusinessManFeral' prob='0.57' /&gt;</v>
      </c>
      <c r="AP63" t="str">
        <f>IF(BMHordeData!AP63 &lt;&gt; 0, "&lt;entity name='zombieSnow' prob='" &amp; ROUND(BMHordeData!AP63,3) &amp; "' /&gt;", "")</f>
        <v>&lt;entity name='zombieSnow' prob='0.86' /&gt;</v>
      </c>
      <c r="AQ63" t="str">
        <f>IF(BMHordeData!AQ63 &lt;&gt; 0, "&lt;entity name='zombieSnowFeral' prob='" &amp; ROUND(BMHordeData!AQ63,3) &amp; "' /&gt;", "")</f>
        <v>&lt;entity name='zombieSnowFeral' prob='0.49' /&gt;</v>
      </c>
      <c r="AR63" t="str">
        <f>IF(BMHordeData!AR63 &lt;&gt; 0, "&lt;entity name='zombieSpider' prob='" &amp; ROUND(BMHordeData!AR63,3) &amp; "' /&gt;", "")</f>
        <v>&lt;entity name='zombieSpider' prob='0.795' /&gt;</v>
      </c>
      <c r="AS63" t="str">
        <f>IF(BMHordeData!AS63 &lt;&gt; 0, "&lt;entity name='zombieSpiderFeral' prob='" &amp; ROUND(BMHordeData!AS63,3) &amp; "' /&gt;", "")</f>
        <v>&lt;entity name='zombieSpiderFeral' prob='0.56' /&gt;</v>
      </c>
      <c r="AT63" t="str">
        <f>IF(BMHordeData!AT63 &lt;&gt; 0, "&lt;entity name='zombieSpiderRadiated' prob='" &amp; ROUND(BMHordeData!AT63,3) &amp; "' /&gt;", "")</f>
        <v>&lt;entity name='zombieSpiderRadiated' prob='0.235' /&gt;</v>
      </c>
      <c r="AU63" t="str">
        <f>IF(BMHordeData!AU63 &lt;&gt; 0, "&lt;entity name='zombieBurnt' prob='" &amp; ROUND(BMHordeData!AU63,3) &amp; "' /&gt;", "")</f>
        <v>&lt;entity name='zombieBurnt' prob='0.64' /&gt;</v>
      </c>
      <c r="AV63" t="str">
        <f>IF(BMHordeData!AV63 &lt;&gt; 0, "&lt;entity name='zombieBurnt' prob='" &amp; ROUND(BMHordeData!AV63,3) &amp; "' /&gt;", "")</f>
        <v>&lt;entity name='zombieBurnt' prob='0.49' /&gt;</v>
      </c>
      <c r="AW63" t="str">
        <f>IF(BMHordeData!AW63 &lt;&gt; 0, "&lt;entity name='zombieNurse' prob='" &amp; ROUND(BMHordeData!AW63,3) &amp; "' /&gt;", "")</f>
        <v>&lt;entity name='zombieNurse' prob='0.53' /&gt;</v>
      </c>
      <c r="AX63" t="str">
        <f>IF(BMHordeData!AX63 &lt;&gt; 0, "&lt;entity name='zombieNurseFeral' prob='" &amp; ROUND(BMHordeData!AX63,3) &amp; "' /&gt;", "")</f>
        <v>&lt;entity name='zombieNurseFeral' prob='0.57' /&gt;</v>
      </c>
      <c r="AY63" t="str">
        <f>IF(BMHordeData!AY63 &lt;&gt; 0, "&lt;entity name='zombieFatHawaiian' prob='" &amp; ROUND(BMHordeData!AY63,3) &amp; "' /&gt;", "")</f>
        <v>&lt;entity name='zombieFatHawaiian' prob='0.64' /&gt;</v>
      </c>
      <c r="AZ63" t="str">
        <f>IF(BMHordeData!AZ63 &lt;&gt; 0, "&lt;entity name='zombieFatHawaiianFeral' prob='" &amp; ROUND(BMHordeData!AZ63,3) &amp; "' /&gt;", "")</f>
        <v>&lt;entity name='zombieFatHawaiianFeral' prob='0.56' /&gt;</v>
      </c>
      <c r="BA63" t="str">
        <f>IF(BMHordeData!BA63 &lt;&gt; 0, "&lt;entity name='zombieFatCop' prob='" &amp; ROUND(BMHordeData!BA63,3) &amp; "' /&gt;", "")</f>
        <v>&lt;entity name='zombieFatCop' prob='0.66' /&gt;</v>
      </c>
      <c r="BB63" t="str">
        <f>IF(BMHordeData!BB63 &lt;&gt; 0, "&lt;entity name='zombieFatCopFeral' prob='" &amp; ROUND(BMHordeData!BB63,3) &amp; "' /&gt;", "")</f>
        <v>&lt;entity name='zombieFatCopFeral' prob='0.47' /&gt;</v>
      </c>
      <c r="BC63" t="str">
        <f>IF(BMHordeData!BC63 &lt;&gt; 0, "&lt;entity name='zombieFatCopRadiated' prob='" &amp; ROUND(BMHordeData!BC63,3) &amp; "' /&gt;", "")</f>
        <v>&lt;entity name='zombieFatCopRadiated' prob='0.12' /&gt;</v>
      </c>
      <c r="BD63" t="str">
        <f>IF(BMHordeData!BD63 &lt;&gt; 0, "&lt;entity name='zombieMaleHazmat' prob='" &amp; ROUND(BMHordeData!BD63,3) &amp; "' /&gt;", "")</f>
        <v>&lt;entity name='zombieMaleHazmat' prob='0.64' /&gt;</v>
      </c>
      <c r="BE63" t="str">
        <f>IF(BMHordeData!BE63 &lt;&gt; 0, "&lt;entity name='zombieMaleHazmat' prob='" &amp; ROUND(BMHordeData!BE63,3) &amp; "' /&gt;", "")</f>
        <v>&lt;entity name='zombieMaleHazmat' prob='0.49' /&gt;</v>
      </c>
      <c r="BF63" t="str">
        <f>IF(BMHordeData!BF63 &lt;&gt; 0, "&lt;entity name='zombieUtilityWorker' prob='" &amp; ROUND(BMHordeData!BF63,3) &amp; "' /&gt;", "")</f>
        <v>&lt;entity name='zombieUtilityWorker' prob='0.64' /&gt;</v>
      </c>
      <c r="BG63" t="str">
        <f>IF(BMHordeData!BG63 &lt;&gt; 0, "&lt;entity name='zombieUtilityWorkerFeral' prob='" &amp; ROUND(BMHordeData!BG63,3) &amp; "' /&gt;", "")</f>
        <v>&lt;entity name='zombieUtilityWorkerFeral' prob='0.47' /&gt;</v>
      </c>
      <c r="BH63" t="str">
        <f>IF(BMHordeData!BH63 &lt;&gt; 0, "&lt;entity name='zombieSoldier' prob='" &amp; ROUND(BMHordeData!BH63,3) &amp; "' /&gt;", "")</f>
        <v>&lt;entity name='zombieSoldier' prob='0.66' /&gt;</v>
      </c>
      <c r="BI63" t="str">
        <f>IF(BMHordeData!BI63 &lt;&gt; 0, "&lt;entity name='zombieSoldierFeral' prob='" &amp; ROUND(BMHordeData!BI63,3) &amp; "' /&gt;", "")</f>
        <v>&lt;entity name='zombieSoldierFeral' prob='0.235' /&gt;</v>
      </c>
      <c r="BJ63" t="str">
        <f>IF(BMHordeData!BJ63 &lt;&gt; 0, "&lt;entity name='zombieSoldierRadiated' prob='" &amp; ROUND(BMHordeData!BJ63,3) &amp; "' /&gt;", "")</f>
        <v>&lt;entity name='zombieSoldierRadiated' prob='0.18' /&gt;</v>
      </c>
      <c r="BK63" t="str">
        <f>IF(BMHordeData!BK63 &lt;&gt; 0, "&lt;entity name='zombieDemolition' prob='" &amp; ROUND(BMHordeData!BK63,3) &amp; "' /&gt;", "")</f>
        <v>&lt;entity name='zombieDemolition' prob='0.57' /&gt;</v>
      </c>
      <c r="BL63" t="str">
        <f>IF(BMHordeData!BL63 &lt;&gt; 0, "&lt;entity name='zombieDemolitionFeral' prob='" &amp; ROUND(BMHordeData!BL63,3) &amp; "' /&gt;", "")</f>
        <v>&lt;entity name='zombieDemolitionFeral' prob='0.06' /&gt;</v>
      </c>
      <c r="BM63" t="str">
        <f>IF(BMHordeData!BM63 &lt;&gt; 0, "&lt;entity name='zombieSkateboarder' prob='" &amp; ROUND(BMHordeData!BM63,3) &amp; "' /&gt;", "")</f>
        <v>&lt;entity name='zombieSkateboarder' prob='0.53' /&gt;</v>
      </c>
      <c r="BN63" t="str">
        <f>IF(BMHordeData!BN63 &lt;&gt; 0, "&lt;entity name='zombieSkateboarderFeral' prob='" &amp; ROUND(BMHordeData!BN63,3) &amp; "' /&gt;", "")</f>
        <v>&lt;entity name='zombieSkateboarderFeral' prob='0.57' /&gt;</v>
      </c>
      <c r="BO63" t="str">
        <f>IF(BMHordeData!BO63 &lt;&gt; 0, "&lt;entity name='zombieSkateboarderRadiated' prob='" &amp; ROUND(BMHordeData!BO63,3) &amp; "' /&gt;", "")</f>
        <v>&lt;entity name='zombieSkateboarderRadiated' prob='0.235' /&gt;</v>
      </c>
      <c r="BP63" t="str">
        <f>IF(BMHordeData!BP63 &lt;&gt; 0, "&lt;entity name='zombieCheerleader' prob='" &amp; ROUND(BMHordeData!BP63,3) &amp; "' /&gt;", "")</f>
        <v>&lt;entity name='zombieCheerleader' prob='0.53' /&gt;</v>
      </c>
      <c r="BQ63" t="str">
        <f>IF(BMHordeData!BQ63 &lt;&gt; 0, "&lt;entity name='zombieCheerleaderFeral' prob='" &amp; ROUND(BMHordeData!BQ63,3) &amp; "' /&gt;", "")</f>
        <v>&lt;entity name='zombieCheerleaderFeral' prob='0.57' /&gt;</v>
      </c>
      <c r="BR63" t="str">
        <f>IF(BMHordeData!BR63 &lt;&gt; 0, "&lt;entity name='zombieCheerleaderRadiated' prob='" &amp; ROUND(BMHordeData!BR63,3) &amp; "' /&gt;", "")</f>
        <v>&lt;entity name='zombieCheerleaderRadiated' prob='0.235' /&gt;</v>
      </c>
      <c r="BS63" t="str">
        <f>IF(BMHordeData!BS63 &lt;&gt; 0, "&lt;entity name='zombieOldTimer' prob='" &amp; ROUND(BMHordeData!BS63,3) &amp; "' /&gt;", "")</f>
        <v>&lt;entity name='zombieOldTimer' prob='0.53' /&gt;</v>
      </c>
      <c r="BT63" t="str">
        <f>IF(BMHordeData!BT63 &lt;&gt; 0, "&lt;entity name='zombieOldTimerFeral' prob='" &amp; ROUND(BMHordeData!BT63,3) &amp; "' /&gt;", "")</f>
        <v>&lt;entity name='zombieOldTimerFeral' prob='0.57' /&gt;</v>
      </c>
      <c r="BU63" t="str">
        <f>IF(BMHordeData!BU63 &lt;&gt; 0, "&lt;entity name='zombieOldTimerRadiated' prob='" &amp; ROUND(BMHordeData!BU63,3) &amp; "' /&gt;", "")</f>
        <v>&lt;entity name='zombieOldTimerRadiated' prob='0.235' /&gt;</v>
      </c>
      <c r="BV63" t="str">
        <f>IF(BMHordeData!BV63 &lt;&gt; 0, "&lt;entity name='zombieBiker' prob='" &amp; ROUND(BMHordeData!BV63,3) &amp; "' /&gt;", "")</f>
        <v>&lt;entity name='zombieBiker' prob='0.66' /&gt;</v>
      </c>
      <c r="BW63" t="str">
        <f>IF(BMHordeData!BW63 &lt;&gt; 0, "&lt;entity name='zombieBikerFeral' prob='" &amp; ROUND(BMHordeData!BW63,3) &amp; "' /&gt;", "")</f>
        <v>&lt;entity name='zombieBikerFeral' prob='0.47' /&gt;</v>
      </c>
      <c r="BX63" t="str">
        <f>IF(BMHordeData!BX63 &lt;&gt; 0, "&lt;entity name='zombieBikerRadiated' prob='" &amp; ROUND(BMHordeData!BX63,3) &amp; "' /&gt;", "")</f>
        <v>&lt;entity name='zombieBikerRadiated' prob='0.18' /&gt;</v>
      </c>
      <c r="BY63" t="str">
        <f>IF(BMHordeData!BY63 &lt;&gt; 0, "&lt;entity name='zombieFarmer' prob='" &amp; ROUND(BMHordeData!BY63,3) &amp; "' /&gt;", "")</f>
        <v>&lt;entity name='zombieFarmer' prob='0.64' /&gt;</v>
      </c>
      <c r="BZ63" t="str">
        <f>IF(BMHordeData!BZ63 &lt;&gt; 0, "&lt;entity name='zombieFarmerFeral' prob='" &amp; ROUND(BMHordeData!BZ63,3) &amp; "' /&gt;", "")</f>
        <v>&lt;entity name='zombieFarmerFeral' prob='0.57' /&gt;</v>
      </c>
      <c r="CA63" t="str">
        <f>IF(BMHordeData!CA63 &lt;&gt; 0, "&lt;entity name='zombieStripper' prob='" &amp; ROUND(BMHordeData!CA63,3) &amp; "' /&gt;", "")</f>
        <v/>
      </c>
      <c r="CB63" t="str">
        <f>IF(BMHordeData!CB63 &lt;&gt; 0, "&lt;entity name='zombieStripperFeral' prob='" &amp; ROUND(BMHordeData!CB63,3) &amp; "' /&gt;", "")</f>
        <v/>
      </c>
      <c r="CC63" t="str">
        <f>IF(BMHordeData!CC63 &lt;&gt; 0, "&lt;entity name='animalZombieBear' prob='" &amp; ROUND(BMHordeData!CC63,3) &amp; "' /&gt;", "")</f>
        <v>&lt;entity name='animalZombieBear' prob='0.47' /&gt;</v>
      </c>
      <c r="CD63" t="str">
        <f>IF(BMHordeData!CD63 &lt;&gt; 0, "&lt;entity name='animalZombieBearFeral' prob='" &amp; ROUND(BMHordeData!CD63,3) &amp; "' /&gt;", "")</f>
        <v>&lt;entity name='animalZombieBearFeral' prob='0.072' /&gt;</v>
      </c>
      <c r="CE63" t="str">
        <f>IF(BMHordeData!CE63 &lt;&gt; 0, "&lt;entity name='animalZombieVulture' prob='" &amp; ROUND(BMHordeData!CE63,3) &amp; "' /&gt;", "")</f>
        <v>&lt;entity name='animalZombieVulture' prob='0.795' /&gt;</v>
      </c>
      <c r="CF63" t="str">
        <f>IF(BMHordeData!CF63 &lt;&gt; 0, "&lt;entity name='animalZombieVultureRadiated' prob='" &amp; ROUND(BMHordeData!CF63,3) &amp; "' /&gt;", "")</f>
        <v>&lt;entity name='animalZombieVultureRadiated' prob='0.3' /&gt;</v>
      </c>
      <c r="CG63" t="str">
        <f>IF(BMHordeData!CG63 &lt;&gt; 0, "&lt;entity name='animalZombieDog' prob='" &amp; ROUND(BMHordeData!CG63,3) &amp; "' /&gt;", "")</f>
        <v>&lt;entity name='animalZombieDog' prob='1' /&gt;</v>
      </c>
      <c r="CH63" t="str">
        <f>IF(BMHordeData!CH63 &lt;&gt; 0, "&lt;entity name='animalBossGrace' prob='" &amp; ROUND(BMHordeData!CH63,3) &amp; "' /&gt;", "")</f>
        <v>&lt;entity name='animalBossGrace' prob='0.02' /&gt;</v>
      </c>
      <c r="CI63" t="s">
        <v>86</v>
      </c>
    </row>
    <row r="64" spans="1:87" x14ac:dyDescent="0.25">
      <c r="A64" t="str">
        <f>"&lt;entitygroup name='feralHordeStageGS" &amp; BMHordeData!A64 &amp; "'&gt;"</f>
        <v>&lt;entitygroup name='feralHordeStageGS389'&gt;</v>
      </c>
      <c r="B64" t="str">
        <f>IF(BMHordeData!B64 &lt;&gt; 0, "&lt;entity name='zombieWight' prob='" &amp; ROUND(BMHordeData!B64,3) &amp; "' /&gt;", "")</f>
        <v>&lt;entity name='zombieWight' prob='0.83' /&gt;</v>
      </c>
      <c r="C64" t="str">
        <f>IF(BMHordeData!C64 &lt;&gt; 0, "&lt;entity name='zombieWightFeral' prob='" &amp; ROUND(BMHordeData!C64, 3) &amp; "' /&gt;", "")</f>
        <v>&lt;entity name='zombieWightFeral' prob='0.58' /&gt;</v>
      </c>
      <c r="D64" t="str">
        <f>IF(BMHordeData!D64 &lt;&gt; 0, "&lt;entity name='zombieWightRadiated' prob='" &amp; ROUND(BMHordeData!D64,3) &amp; "' /&gt;", "")</f>
        <v>&lt;entity name='zombieWightRadiated' prob='0.215' /&gt;</v>
      </c>
      <c r="E64" t="str">
        <f>IF(BMHordeData!E64 &lt;&gt; 0, "&lt;entity name='zombieBoe' prob='" &amp; ROUND(BMHordeData!E64,3) &amp; "' /&gt;", "")</f>
        <v>&lt;entity name='zombieBoe' prob='0.52' /&gt;</v>
      </c>
      <c r="F64" t="str">
        <f>IF(BMHordeData!F64 &lt;&gt; 0, "&lt;entity name='zombieBoeFeral' prob='" &amp; ROUND(BMHordeData!F64,3) &amp; "' /&gt;", "")</f>
        <v>&lt;entity name='zombieBoeFeral' prob='0.58' /&gt;</v>
      </c>
      <c r="G64" t="str">
        <f>IF(BMHordeData!G64 &lt;&gt; 0, "&lt;entity name='zombieBoeRadiated' prob='" &amp; ROUND(BMHordeData!G64,3) &amp; "' /&gt;", "")</f>
        <v>&lt;entity name='zombieBoeRadiated' prob='0.24' /&gt;</v>
      </c>
      <c r="H64" t="str">
        <f>IF(BMHordeData!H64 &lt;&gt; 0, "&lt;entity name='zombieFootballPlayer' prob='" &amp; ROUND(BMHordeData!H64,3) &amp; "' /&gt;", "")</f>
        <v>&lt;entity name='zombieFootballPlayer' prob='0.77' /&gt;</v>
      </c>
      <c r="I64" t="str">
        <f>IF(BMHordeData!I64 &lt;&gt; 0, "&lt;entity name='zombieFootballPlayerFeral' prob='" &amp; ROUND(BMHordeData!I64,3) &amp; "' /&gt;", "")</f>
        <v>&lt;entity name='zombieFootballPlayerFeral' prob='0.24' /&gt;</v>
      </c>
      <c r="J64" t="str">
        <f>IF(BMHordeData!J64 &lt;&gt; 0, "&lt;entity name='zombieFemaleFat' prob='" &amp; BMHordeData!J64 &amp; "' /&gt;", "")</f>
        <v>&lt;entity name='zombieFemaleFat' prob='0.83' /&gt;</v>
      </c>
      <c r="K64" t="str">
        <f>IF(BMHordeData!K64 &lt;&gt; 0, "&lt;entity name='zombieFemaleFatFeral' prob='" &amp; ROUND(BMHordeData!K64,3) &amp; "' /&gt;", "")</f>
        <v>&lt;entity name='zombieFemaleFatFeral' prob='0.58' /&gt;</v>
      </c>
      <c r="L64" t="str">
        <f>IF(BMHordeData!L64 &lt;&gt; 0, "&lt;entity name='zombieFemaleFatRadiated' prob='" &amp; ROUND(BMHordeData!L64,3) &amp; "' /&gt;", "")</f>
        <v>&lt;entity name='zombieFemaleFatRadiated' prob='0.24' /&gt;</v>
      </c>
      <c r="M64" t="str">
        <f>IF(BMHordeData!M64 &lt;&gt; 0, "&lt;entity name='zombieJoe' prob='" &amp; ROUND(BMHordeData!M64,3) &amp; "' /&gt;", "")</f>
        <v>&lt;entity name='zombieJoe' prob='0.52' /&gt;</v>
      </c>
      <c r="N64" t="str">
        <f>IF(BMHordeData!N64 &lt;&gt; 0, "&lt;entity name='zombieJoeFeral' prob='" &amp; ROUND(BMHordeData!N64,3) &amp; "' /&gt;", "")</f>
        <v>&lt;entity name='zombieJoeFeral' prob='0.58' /&gt;</v>
      </c>
      <c r="O64" t="str">
        <f>IF(BMHordeData!O64 &lt;&gt; 0, "&lt;entity name='zombieJoeRadiated' prob='" &amp; ROUND(BMHordeData!O64,) &amp; "' /&gt;", "")</f>
        <v>&lt;entity name='zombieJoeRadiated' prob='0' /&gt;</v>
      </c>
      <c r="P64" t="str">
        <f>IF(BMHordeData!P64 &lt;&gt; 0, "&lt;entity name='zombieJoe' prob='" &amp; ROUND(BMHordeData!P64,3) &amp; "' /&gt;", "")</f>
        <v>&lt;entity name='zombieJoe' prob='0.52' /&gt;</v>
      </c>
      <c r="Q64" t="str">
        <f>IF(BMHordeData!Q64 &lt;&gt; 0, "&lt;entity name='zombieJoeFeral' prob='" &amp; ROUND(BMHordeData!Q64,3) &amp; "' /&gt;", "")</f>
        <v>&lt;entity name='zombieJoeFeral' prob='0.58' /&gt;</v>
      </c>
      <c r="R64" t="str">
        <f>IF(BMHordeData!R64 &lt;&gt; 0, "&lt;entity name='zombieJoeRadiated' prob='" &amp; ROUND(BMHordeData!R64,3) &amp; "' /&gt;", "")</f>
        <v>&lt;entity name='zombieJoeRadiated' prob='0.24' /&gt;</v>
      </c>
      <c r="S64" t="str">
        <f>IF(BMHordeData!S64 &lt;&gt; 0, "&lt;entity name='zombieArlene' prob='" &amp; ROUND(BMHordeData!S64,3) &amp; "' /&gt;", "")</f>
        <v>&lt;entity name='zombieArlene' prob='0.52' /&gt;</v>
      </c>
      <c r="T64" t="str">
        <f>IF(BMHordeData!T64 &lt;&gt; 0, "&lt;entity name='zombieArleneFeral' prob='" &amp; ROUND(BMHordeData!T64,3) &amp; "' /&gt;", "")</f>
        <v>&lt;entity name='zombieArleneFeral' prob='0.58' /&gt;</v>
      </c>
      <c r="U64" t="str">
        <f>IF(BMHordeData!U64 &lt;&gt; 0, "&lt;entity name='zombieArleneRadiated' prob='" &amp; ROUND(BMHordeData!U64,3) &amp; "' /&gt;", "")</f>
        <v>&lt;entity name='zombieArleneRadiated' prob='0.24' /&gt;</v>
      </c>
      <c r="V64" t="str">
        <f>IF(BMHordeData!V64 &lt;&gt; 0, "&lt;entity name='zombieArleneRadiatedHorde' prob='" &amp; ROUND(BMHordeData!V64,3) &amp; "' /&gt;", "")</f>
        <v>&lt;entity name='zombieArleneRadiatedHorde' prob='0.18' /&gt;</v>
      </c>
      <c r="W64" t="str">
        <f>IF(BMHordeData!W64 &lt;&gt; 0, "&lt;entity name='zombieLab' prob='" &amp; ROUND(BMHordeData!W64,3) &amp; "' /&gt;", "")</f>
        <v>&lt;entity name='zombieLab' prob='0.52' /&gt;</v>
      </c>
      <c r="X64" t="str">
        <f>IF(BMHordeData!X64 &lt;&gt; 0, "&lt;entity name='zombieLabFeral' prob='" &amp; ROUND(BMHordeData!X64,3) &amp; "' /&gt;", "")</f>
        <v>&lt;entity name='zombieLabFeral' prob='0.58' /&gt;</v>
      </c>
      <c r="Y64" t="str">
        <f>IF(BMHordeData!Y64 &lt;&gt; 0, "&lt;entity name='zombieLabRadiated' prob='" &amp; ROUND(BMHordeData!Y64,3) &amp; "' /&gt;", "")</f>
        <v>&lt;entity name='zombieLabRadiated' prob='0.24' /&gt;</v>
      </c>
      <c r="Z64" t="str">
        <f>IF(BMHordeData!Z64 &lt;&gt; 0, "&lt;entity name='zombieDarlene' prob='" &amp; ROUND(BMHordeData!Z64,3) &amp; "' /&gt;", "")</f>
        <v>&lt;entity name='zombieDarlene' prob='0.52' /&gt;</v>
      </c>
      <c r="AA64" t="str">
        <f>IF(BMHordeData!AA64 &lt;&gt; 0, "&lt;entity name='zombieDarleneFeral' prob='" &amp; ROUND(BMHordeData!AA64,3) &amp; "' /&gt;", "")</f>
        <v>&lt;entity name='zombieDarleneFeral' prob='0.58' /&gt;</v>
      </c>
      <c r="AB64" t="str">
        <f>IF(BMHordeData!AB64 &lt;&gt; 0, "&lt;entity name='zombieDarleneRadiated' prob='" &amp; ROUND(BMHordeData!AB64,3) &amp; "' /&gt;", "")</f>
        <v>&lt;entity name='zombieDarleneRadiated' prob='0.24' /&gt;</v>
      </c>
      <c r="AC64" t="str">
        <f>IF(BMHordeData!AC64 &lt;&gt; 0, "&lt;entity name='zombieMarlene' prob='" &amp; ROUND(BMHordeData!AC64,3) &amp; "' /&gt;", "")</f>
        <v>&lt;entity name='zombieMarlene' prob='0.52' /&gt;</v>
      </c>
      <c r="AD64" t="str">
        <f>IF(BMHordeData!AD64 &lt;&gt; 0, "&lt;entity name='zombieMarleneFeral' prob='" &amp; ROUND(BMHordeData!AD64,3) &amp; "' /&gt;", "")</f>
        <v>&lt;entity name='zombieMarleneFeral' prob='0.58' /&gt;</v>
      </c>
      <c r="AE64" t="str">
        <f>IF(BMHordeData!AE64 &lt;&gt; 0, "&lt;entity name='zombieMarleneRadiated' prob='" &amp; ROUND(BMHordeData!AE64,3) &amp; "' /&gt;", "")</f>
        <v>&lt;entity name='zombieMarleneRadiated' prob='0.24' /&gt;</v>
      </c>
      <c r="AF64" t="str">
        <f>IF(BMHordeData!AF64 &lt;&gt; 0, "&lt;entity name='zombieYo' prob='" &amp; ROUND(BMHordeData!AF64,3) &amp; "' /&gt;", "")</f>
        <v>&lt;entity name='zombieYo' prob='0.52' /&gt;</v>
      </c>
      <c r="AG64" t="str">
        <f>IF(BMHordeData!AG64 &lt;&gt; 0, "&lt;entity name='zombieYoFeral' prob='" &amp; ROUND(BMHordeData!AG64,3) &amp; "' /&gt;", "")</f>
        <v>&lt;entity name='zombieYoFeral' prob='0.58' /&gt;</v>
      </c>
      <c r="AH64" t="str">
        <f>IF(BMHordeData!AH64 &lt;&gt; 0, "&lt;entity name='zombieYoRadiated' prob='" &amp; ROUND(BMHordeData!AH64,3) &amp; "' /&gt;", "")</f>
        <v>&lt;entity name='zombieYoRadiated' prob='0.24' /&gt;</v>
      </c>
      <c r="AI64" t="str">
        <f>IF(BMHordeData!AI64 &lt;&gt; 0, "&lt;entity name='zombieSteve' prob='" &amp; ROUND(BMHordeData!AI64,3) &amp; "' /&gt;", "")</f>
        <v>&lt;entity name='zombieSteve' prob='0.52' /&gt;</v>
      </c>
      <c r="AJ64" t="str">
        <f>IF(BMHordeData!AJ64 &lt;&gt; 0, "&lt;entity name='zombieSteveFeral' prob='" &amp; ROUND(BMHordeData!AJ64,3) &amp; "' /&gt;", "")</f>
        <v>&lt;entity name='zombieSteveFeral' prob='0.58' /&gt;</v>
      </c>
      <c r="AK64" t="str">
        <f>IF(BMHordeData!AK64 &lt;&gt; 0, "&lt;entity name='zombieSteveRadiated' prob='" &amp; ROUND(BMHordeData!AK64,3) &amp; "' /&gt;", "")</f>
        <v>&lt;entity name='zombieSteveRadiated' prob='0.24' /&gt;</v>
      </c>
      <c r="AL64" t="str">
        <f>IF(BMHordeData!AL64 &lt;&gt; 0, "&lt;entity name='zombieSteveCrawler' prob='" &amp; ROUND(BMHordeData!AL64,3) &amp; "' /&gt;", "")</f>
        <v>&lt;entity name='zombieSteveCrawler' prob='0.52' /&gt;</v>
      </c>
      <c r="AM64" t="str">
        <f>IF(BMHordeData!AM64 &lt;&gt; 0, "&lt;entity name='zombieSteveCrawlerFeral' prob='" &amp; BMHordeData!AM64 &amp; "' /&gt;", "")</f>
        <v>&lt;entity name='zombieSteveCrawlerFeral' prob='0.38' /&gt;</v>
      </c>
      <c r="AN64" t="str">
        <f>IF(BMHordeData!AN64 &lt;&gt; 0, "&lt;entity name='zombieBusinessMan' prob='" &amp; ROUND(BMHordeData!AN64,3) &amp; "' /&gt;", "")</f>
        <v>&lt;entity name='zombieBusinessMan' prob='0.52' /&gt;</v>
      </c>
      <c r="AO64" t="str">
        <f>IF(BMHordeData!AO64 &lt;&gt; 0, "&lt;entity name='zombieBusinessManFeral' prob='" &amp; ROUND(BMHordeData!AO64,3) &amp; "' /&gt;", "")</f>
        <v>&lt;entity name='zombieBusinessManFeral' prob='0.58' /&gt;</v>
      </c>
      <c r="AP64" t="str">
        <f>IF(BMHordeData!AP64 &lt;&gt; 0, "&lt;entity name='zombieSnow' prob='" &amp; ROUND(BMHordeData!AP64,3) &amp; "' /&gt;", "")</f>
        <v>&lt;entity name='zombieSnow' prob='0.87' /&gt;</v>
      </c>
      <c r="AQ64" t="str">
        <f>IF(BMHordeData!AQ64 &lt;&gt; 0, "&lt;entity name='zombieSnowFeral' prob='" &amp; ROUND(BMHordeData!AQ64,3) &amp; "' /&gt;", "")</f>
        <v>&lt;entity name='zombieSnowFeral' prob='0.5' /&gt;</v>
      </c>
      <c r="AR64" t="str">
        <f>IF(BMHordeData!AR64 &lt;&gt; 0, "&lt;entity name='zombieSpider' prob='" &amp; ROUND(BMHordeData!AR64,3) &amp; "' /&gt;", "")</f>
        <v>&lt;entity name='zombieSpider' prob='0.79' /&gt;</v>
      </c>
      <c r="AS64" t="str">
        <f>IF(BMHordeData!AS64 &lt;&gt; 0, "&lt;entity name='zombieSpiderFeral' prob='" &amp; ROUND(BMHordeData!AS64,3) &amp; "' /&gt;", "")</f>
        <v>&lt;entity name='zombieSpiderFeral' prob='0.57' /&gt;</v>
      </c>
      <c r="AT64" t="str">
        <f>IF(BMHordeData!AT64 &lt;&gt; 0, "&lt;entity name='zombieSpiderRadiated' prob='" &amp; ROUND(BMHordeData!AT64,3) &amp; "' /&gt;", "")</f>
        <v>&lt;entity name='zombieSpiderRadiated' prob='0.24' /&gt;</v>
      </c>
      <c r="AU64" t="str">
        <f>IF(BMHordeData!AU64 &lt;&gt; 0, "&lt;entity name='zombieBurnt' prob='" &amp; ROUND(BMHordeData!AU64,3) &amp; "' /&gt;", "")</f>
        <v>&lt;entity name='zombieBurnt' prob='0.63' /&gt;</v>
      </c>
      <c r="AV64" t="str">
        <f>IF(BMHordeData!AV64 &lt;&gt; 0, "&lt;entity name='zombieBurnt' prob='" &amp; ROUND(BMHordeData!AV64,3) &amp; "' /&gt;", "")</f>
        <v>&lt;entity name='zombieBurnt' prob='0.5' /&gt;</v>
      </c>
      <c r="AW64" t="str">
        <f>IF(BMHordeData!AW64 &lt;&gt; 0, "&lt;entity name='zombieNurse' prob='" &amp; ROUND(BMHordeData!AW64,3) &amp; "' /&gt;", "")</f>
        <v>&lt;entity name='zombieNurse' prob='0.52' /&gt;</v>
      </c>
      <c r="AX64" t="str">
        <f>IF(BMHordeData!AX64 &lt;&gt; 0, "&lt;entity name='zombieNurseFeral' prob='" &amp; ROUND(BMHordeData!AX64,3) &amp; "' /&gt;", "")</f>
        <v>&lt;entity name='zombieNurseFeral' prob='0.58' /&gt;</v>
      </c>
      <c r="AY64" t="str">
        <f>IF(BMHordeData!AY64 &lt;&gt; 0, "&lt;entity name='zombieFatHawaiian' prob='" &amp; ROUND(BMHordeData!AY64,3) &amp; "' /&gt;", "")</f>
        <v>&lt;entity name='zombieFatHawaiian' prob='0.63' /&gt;</v>
      </c>
      <c r="AZ64" t="str">
        <f>IF(BMHordeData!AZ64 &lt;&gt; 0, "&lt;entity name='zombieFatHawaiianFeral' prob='" &amp; ROUND(BMHordeData!AZ64,3) &amp; "' /&gt;", "")</f>
        <v>&lt;entity name='zombieFatHawaiianFeral' prob='0.57' /&gt;</v>
      </c>
      <c r="BA64" t="str">
        <f>IF(BMHordeData!BA64 &lt;&gt; 0, "&lt;entity name='zombieFatCop' prob='" &amp; ROUND(BMHordeData!BA64,3) &amp; "' /&gt;", "")</f>
        <v>&lt;entity name='zombieFatCop' prob='0.67' /&gt;</v>
      </c>
      <c r="BB64" t="str">
        <f>IF(BMHordeData!BB64 &lt;&gt; 0, "&lt;entity name='zombieFatCopFeral' prob='" &amp; ROUND(BMHordeData!BB64,3) &amp; "' /&gt;", "")</f>
        <v>&lt;entity name='zombieFatCopFeral' prob='0.48' /&gt;</v>
      </c>
      <c r="BC64" t="str">
        <f>IF(BMHordeData!BC64 &lt;&gt; 0, "&lt;entity name='zombieFatCopRadiated' prob='" &amp; ROUND(BMHordeData!BC64,3) &amp; "' /&gt;", "")</f>
        <v>&lt;entity name='zombieFatCopRadiated' prob='0.124' /&gt;</v>
      </c>
      <c r="BD64" t="str">
        <f>IF(BMHordeData!BD64 &lt;&gt; 0, "&lt;entity name='zombieMaleHazmat' prob='" &amp; ROUND(BMHordeData!BD64,3) &amp; "' /&gt;", "")</f>
        <v>&lt;entity name='zombieMaleHazmat' prob='0.63' /&gt;</v>
      </c>
      <c r="BE64" t="str">
        <f>IF(BMHordeData!BE64 &lt;&gt; 0, "&lt;entity name='zombieMaleHazmat' prob='" &amp; ROUND(BMHordeData!BE64,3) &amp; "' /&gt;", "")</f>
        <v>&lt;entity name='zombieMaleHazmat' prob='0.5' /&gt;</v>
      </c>
      <c r="BF64" t="str">
        <f>IF(BMHordeData!BF64 &lt;&gt; 0, "&lt;entity name='zombieUtilityWorker' prob='" &amp; ROUND(BMHordeData!BF64,3) &amp; "' /&gt;", "")</f>
        <v>&lt;entity name='zombieUtilityWorker' prob='0.63' /&gt;</v>
      </c>
      <c r="BG64" t="str">
        <f>IF(BMHordeData!BG64 &lt;&gt; 0, "&lt;entity name='zombieUtilityWorkerFeral' prob='" &amp; ROUND(BMHordeData!BG64,3) &amp; "' /&gt;", "")</f>
        <v>&lt;entity name='zombieUtilityWorkerFeral' prob='0.48' /&gt;</v>
      </c>
      <c r="BH64" t="str">
        <f>IF(BMHordeData!BH64 &lt;&gt; 0, "&lt;entity name='zombieSoldier' prob='" &amp; ROUND(BMHordeData!BH64,3) &amp; "' /&gt;", "")</f>
        <v>&lt;entity name='zombieSoldier' prob='0.67' /&gt;</v>
      </c>
      <c r="BI64" t="str">
        <f>IF(BMHordeData!BI64 &lt;&gt; 0, "&lt;entity name='zombieSoldierFeral' prob='" &amp; ROUND(BMHordeData!BI64,3) &amp; "' /&gt;", "")</f>
        <v>&lt;entity name='zombieSoldierFeral' prob='0.24' /&gt;</v>
      </c>
      <c r="BJ64" t="str">
        <f>IF(BMHordeData!BJ64 &lt;&gt; 0, "&lt;entity name='zombieSoldierRadiated' prob='" &amp; ROUND(BMHordeData!BJ64,3) &amp; "' /&gt;", "")</f>
        <v>&lt;entity name='zombieSoldierRadiated' prob='0.185' /&gt;</v>
      </c>
      <c r="BK64" t="str">
        <f>IF(BMHordeData!BK64 &lt;&gt; 0, "&lt;entity name='zombieDemolition' prob='" &amp; ROUND(BMHordeData!BK64,3) &amp; "' /&gt;", "")</f>
        <v>&lt;entity name='zombieDemolition' prob='0.58' /&gt;</v>
      </c>
      <c r="BL64" t="str">
        <f>IF(BMHordeData!BL64 &lt;&gt; 0, "&lt;entity name='zombieDemolitionFeral' prob='" &amp; ROUND(BMHordeData!BL64,3) &amp; "' /&gt;", "")</f>
        <v>&lt;entity name='zombieDemolitionFeral' prob='0.062' /&gt;</v>
      </c>
      <c r="BM64" t="str">
        <f>IF(BMHordeData!BM64 &lt;&gt; 0, "&lt;entity name='zombieSkateboarder' prob='" &amp; ROUND(BMHordeData!BM64,3) &amp; "' /&gt;", "")</f>
        <v>&lt;entity name='zombieSkateboarder' prob='0.52' /&gt;</v>
      </c>
      <c r="BN64" t="str">
        <f>IF(BMHordeData!BN64 &lt;&gt; 0, "&lt;entity name='zombieSkateboarderFeral' prob='" &amp; ROUND(BMHordeData!BN64,3) &amp; "' /&gt;", "")</f>
        <v>&lt;entity name='zombieSkateboarderFeral' prob='0.58' /&gt;</v>
      </c>
      <c r="BO64" t="str">
        <f>IF(BMHordeData!BO64 &lt;&gt; 0, "&lt;entity name='zombieSkateboarderRadiated' prob='" &amp; ROUND(BMHordeData!BO64,3) &amp; "' /&gt;", "")</f>
        <v>&lt;entity name='zombieSkateboarderRadiated' prob='0.24' /&gt;</v>
      </c>
      <c r="BP64" t="str">
        <f>IF(BMHordeData!BP64 &lt;&gt; 0, "&lt;entity name='zombieCheerleader' prob='" &amp; ROUND(BMHordeData!BP64,3) &amp; "' /&gt;", "")</f>
        <v>&lt;entity name='zombieCheerleader' prob='0.52' /&gt;</v>
      </c>
      <c r="BQ64" t="str">
        <f>IF(BMHordeData!BQ64 &lt;&gt; 0, "&lt;entity name='zombieCheerleaderFeral' prob='" &amp; ROUND(BMHordeData!BQ64,3) &amp; "' /&gt;", "")</f>
        <v>&lt;entity name='zombieCheerleaderFeral' prob='0.58' /&gt;</v>
      </c>
      <c r="BR64" t="str">
        <f>IF(BMHordeData!BR64 &lt;&gt; 0, "&lt;entity name='zombieCheerleaderRadiated' prob='" &amp; ROUND(BMHordeData!BR64,3) &amp; "' /&gt;", "")</f>
        <v>&lt;entity name='zombieCheerleaderRadiated' prob='0.24' /&gt;</v>
      </c>
      <c r="BS64" t="str">
        <f>IF(BMHordeData!BS64 &lt;&gt; 0, "&lt;entity name='zombieOldTimer' prob='" &amp; ROUND(BMHordeData!BS64,3) &amp; "' /&gt;", "")</f>
        <v>&lt;entity name='zombieOldTimer' prob='0.52' /&gt;</v>
      </c>
      <c r="BT64" t="str">
        <f>IF(BMHordeData!BT64 &lt;&gt; 0, "&lt;entity name='zombieOldTimerFeral' prob='" &amp; ROUND(BMHordeData!BT64,3) &amp; "' /&gt;", "")</f>
        <v>&lt;entity name='zombieOldTimerFeral' prob='0.58' /&gt;</v>
      </c>
      <c r="BU64" t="str">
        <f>IF(BMHordeData!BU64 &lt;&gt; 0, "&lt;entity name='zombieOldTimerRadiated' prob='" &amp; ROUND(BMHordeData!BU64,3) &amp; "' /&gt;", "")</f>
        <v>&lt;entity name='zombieOldTimerRadiated' prob='0.24' /&gt;</v>
      </c>
      <c r="BV64" t="str">
        <f>IF(BMHordeData!BV64 &lt;&gt; 0, "&lt;entity name='zombieBiker' prob='" &amp; ROUND(BMHordeData!BV64,3) &amp; "' /&gt;", "")</f>
        <v>&lt;entity name='zombieBiker' prob='0.67' /&gt;</v>
      </c>
      <c r="BW64" t="str">
        <f>IF(BMHordeData!BW64 &lt;&gt; 0, "&lt;entity name='zombieBikerFeral' prob='" &amp; ROUND(BMHordeData!BW64,3) &amp; "' /&gt;", "")</f>
        <v>&lt;entity name='zombieBikerFeral' prob='0.48' /&gt;</v>
      </c>
      <c r="BX64" t="str">
        <f>IF(BMHordeData!BX64 &lt;&gt; 0, "&lt;entity name='zombieBikerRadiated' prob='" &amp; ROUND(BMHordeData!BX64,3) &amp; "' /&gt;", "")</f>
        <v>&lt;entity name='zombieBikerRadiated' prob='0.185' /&gt;</v>
      </c>
      <c r="BY64" t="str">
        <f>IF(BMHordeData!BY64 &lt;&gt; 0, "&lt;entity name='zombieFarmer' prob='" &amp; ROUND(BMHordeData!BY64,3) &amp; "' /&gt;", "")</f>
        <v>&lt;entity name='zombieFarmer' prob='0.63' /&gt;</v>
      </c>
      <c r="BZ64" t="str">
        <f>IF(BMHordeData!BZ64 &lt;&gt; 0, "&lt;entity name='zombieFarmerFeral' prob='" &amp; ROUND(BMHordeData!BZ64,3) &amp; "' /&gt;", "")</f>
        <v>&lt;entity name='zombieFarmerFeral' prob='0.58' /&gt;</v>
      </c>
      <c r="CA64" t="str">
        <f>IF(BMHordeData!CA64 &lt;&gt; 0, "&lt;entity name='zombieStripper' prob='" &amp; ROUND(BMHordeData!CA64,3) &amp; "' /&gt;", "")</f>
        <v/>
      </c>
      <c r="CB64" t="str">
        <f>IF(BMHordeData!CB64 &lt;&gt; 0, "&lt;entity name='zombieStripperFeral' prob='" &amp; ROUND(BMHordeData!CB64,3) &amp; "' /&gt;", "")</f>
        <v/>
      </c>
      <c r="CC64" t="str">
        <f>IF(BMHordeData!CC64 &lt;&gt; 0, "&lt;entity name='animalZombieBear' prob='" &amp; ROUND(BMHordeData!CC64,3) &amp; "' /&gt;", "")</f>
        <v>&lt;entity name='animalZombieBear' prob='0.48' /&gt;</v>
      </c>
      <c r="CD64" t="str">
        <f>IF(BMHordeData!CD64 &lt;&gt; 0, "&lt;entity name='animalZombieBearFeral' prob='" &amp; ROUND(BMHordeData!CD64,3) &amp; "' /&gt;", "")</f>
        <v>&lt;entity name='animalZombieBearFeral' prob='0.074' /&gt;</v>
      </c>
      <c r="CE64" t="str">
        <f>IF(BMHordeData!CE64 &lt;&gt; 0, "&lt;entity name='animalZombieVulture' prob='" &amp; ROUND(BMHordeData!CE64,3) &amp; "' /&gt;", "")</f>
        <v>&lt;entity name='animalZombieVulture' prob='0.79' /&gt;</v>
      </c>
      <c r="CF64" t="str">
        <f>IF(BMHordeData!CF64 &lt;&gt; 0, "&lt;entity name='animalZombieVultureRadiated' prob='" &amp; ROUND(BMHordeData!CF64,3) &amp; "' /&gt;", "")</f>
        <v>&lt;entity name='animalZombieVultureRadiated' prob='0.305' /&gt;</v>
      </c>
      <c r="CG64" t="str">
        <f>IF(BMHordeData!CG64 &lt;&gt; 0, "&lt;entity name='animalZombieDog' prob='" &amp; ROUND(BMHordeData!CG64,3) &amp; "' /&gt;", "")</f>
        <v>&lt;entity name='animalZombieDog' prob='1' /&gt;</v>
      </c>
      <c r="CH64" t="str">
        <f>IF(BMHordeData!CH64 &lt;&gt; 0, "&lt;entity name='animalBossGrace' prob='" &amp; ROUND(BMHordeData!CH64,3) &amp; "' /&gt;", "")</f>
        <v>&lt;entity name='animalBossGrace' prob='0.02' /&gt;</v>
      </c>
      <c r="CI64" t="s">
        <v>86</v>
      </c>
    </row>
    <row r="65" spans="1:87" x14ac:dyDescent="0.25">
      <c r="A65" t="str">
        <f>"&lt;entitygroup name='feralHordeStageGS" &amp; BMHordeData!A65 &amp; "'&gt;"</f>
        <v>&lt;entitygroup name='feralHordeStageGS398'&gt;</v>
      </c>
      <c r="B65" t="str">
        <f>IF(BMHordeData!B65 &lt;&gt; 0, "&lt;entity name='zombieWight' prob='" &amp; ROUND(BMHordeData!B65,3) &amp; "' /&gt;", "")</f>
        <v>&lt;entity name='zombieWight' prob='0.82' /&gt;</v>
      </c>
      <c r="C65" t="str">
        <f>IF(BMHordeData!C65 &lt;&gt; 0, "&lt;entity name='zombieWightFeral' prob='" &amp; ROUND(BMHordeData!C65, 3) &amp; "' /&gt;", "")</f>
        <v>&lt;entity name='zombieWightFeral' prob='0.59' /&gt;</v>
      </c>
      <c r="D65" t="str">
        <f>IF(BMHordeData!D65 &lt;&gt; 0, "&lt;entity name='zombieWightRadiated' prob='" &amp; ROUND(BMHordeData!D65,3) &amp; "' /&gt;", "")</f>
        <v>&lt;entity name='zombieWightRadiated' prob='0.22' /&gt;</v>
      </c>
      <c r="E65" t="str">
        <f>IF(BMHordeData!E65 &lt;&gt; 0, "&lt;entity name='zombieBoe' prob='" &amp; ROUND(BMHordeData!E65,3) &amp; "' /&gt;", "")</f>
        <v>&lt;entity name='zombieBoe' prob='0.51' /&gt;</v>
      </c>
      <c r="F65" t="str">
        <f>IF(BMHordeData!F65 &lt;&gt; 0, "&lt;entity name='zombieBoeFeral' prob='" &amp; ROUND(BMHordeData!F65,3) &amp; "' /&gt;", "")</f>
        <v>&lt;entity name='zombieBoeFeral' prob='0.59' /&gt;</v>
      </c>
      <c r="G65" t="str">
        <f>IF(BMHordeData!G65 &lt;&gt; 0, "&lt;entity name='zombieBoeRadiated' prob='" &amp; ROUND(BMHordeData!G65,3) &amp; "' /&gt;", "")</f>
        <v>&lt;entity name='zombieBoeRadiated' prob='0.245' /&gt;</v>
      </c>
      <c r="H65" t="str">
        <f>IF(BMHordeData!H65 &lt;&gt; 0, "&lt;entity name='zombieFootballPlayer' prob='" &amp; ROUND(BMHordeData!H65,3) &amp; "' /&gt;", "")</f>
        <v>&lt;entity name='zombieFootballPlayer' prob='0.78' /&gt;</v>
      </c>
      <c r="I65" t="str">
        <f>IF(BMHordeData!I65 &lt;&gt; 0, "&lt;entity name='zombieFootballPlayerFeral' prob='" &amp; ROUND(BMHordeData!I65,3) &amp; "' /&gt;", "")</f>
        <v>&lt;entity name='zombieFootballPlayerFeral' prob='0.245' /&gt;</v>
      </c>
      <c r="J65" t="str">
        <f>IF(BMHordeData!J65 &lt;&gt; 0, "&lt;entity name='zombieFemaleFat' prob='" &amp; BMHordeData!J65 &amp; "' /&gt;", "")</f>
        <v>&lt;entity name='zombieFemaleFat' prob='0.82' /&gt;</v>
      </c>
      <c r="K65" t="str">
        <f>IF(BMHordeData!K65 &lt;&gt; 0, "&lt;entity name='zombieFemaleFatFeral' prob='" &amp; ROUND(BMHordeData!K65,3) &amp; "' /&gt;", "")</f>
        <v>&lt;entity name='zombieFemaleFatFeral' prob='0.59' /&gt;</v>
      </c>
      <c r="L65" t="str">
        <f>IF(BMHordeData!L65 &lt;&gt; 0, "&lt;entity name='zombieFemaleFatRadiated' prob='" &amp; ROUND(BMHordeData!L65,3) &amp; "' /&gt;", "")</f>
        <v>&lt;entity name='zombieFemaleFatRadiated' prob='0.245' /&gt;</v>
      </c>
      <c r="M65" t="str">
        <f>IF(BMHordeData!M65 &lt;&gt; 0, "&lt;entity name='zombieJoe' prob='" &amp; ROUND(BMHordeData!M65,3) &amp; "' /&gt;", "")</f>
        <v>&lt;entity name='zombieJoe' prob='0.51' /&gt;</v>
      </c>
      <c r="N65" t="str">
        <f>IF(BMHordeData!N65 &lt;&gt; 0, "&lt;entity name='zombieJoeFeral' prob='" &amp; ROUND(BMHordeData!N65,3) &amp; "' /&gt;", "")</f>
        <v>&lt;entity name='zombieJoeFeral' prob='0.59' /&gt;</v>
      </c>
      <c r="O65" t="str">
        <f>IF(BMHordeData!O65 &lt;&gt; 0, "&lt;entity name='zombieJoeRadiated' prob='" &amp; ROUND(BMHordeData!O65,) &amp; "' /&gt;", "")</f>
        <v>&lt;entity name='zombieJoeRadiated' prob='0' /&gt;</v>
      </c>
      <c r="P65" t="str">
        <f>IF(BMHordeData!P65 &lt;&gt; 0, "&lt;entity name='zombieJoe' prob='" &amp; ROUND(BMHordeData!P65,3) &amp; "' /&gt;", "")</f>
        <v>&lt;entity name='zombieJoe' prob='0.51' /&gt;</v>
      </c>
      <c r="Q65" t="str">
        <f>IF(BMHordeData!Q65 &lt;&gt; 0, "&lt;entity name='zombieJoeFeral' prob='" &amp; ROUND(BMHordeData!Q65,3) &amp; "' /&gt;", "")</f>
        <v>&lt;entity name='zombieJoeFeral' prob='0.59' /&gt;</v>
      </c>
      <c r="R65" t="str">
        <f>IF(BMHordeData!R65 &lt;&gt; 0, "&lt;entity name='zombieJoeRadiated' prob='" &amp; ROUND(BMHordeData!R65,3) &amp; "' /&gt;", "")</f>
        <v>&lt;entity name='zombieJoeRadiated' prob='0.245' /&gt;</v>
      </c>
      <c r="S65" t="str">
        <f>IF(BMHordeData!S65 &lt;&gt; 0, "&lt;entity name='zombieArlene' prob='" &amp; ROUND(BMHordeData!S65,3) &amp; "' /&gt;", "")</f>
        <v>&lt;entity name='zombieArlene' prob='0.51' /&gt;</v>
      </c>
      <c r="T65" t="str">
        <f>IF(BMHordeData!T65 &lt;&gt; 0, "&lt;entity name='zombieArleneFeral' prob='" &amp; ROUND(BMHordeData!T65,3) &amp; "' /&gt;", "")</f>
        <v>&lt;entity name='zombieArleneFeral' prob='0.59' /&gt;</v>
      </c>
      <c r="U65" t="str">
        <f>IF(BMHordeData!U65 &lt;&gt; 0, "&lt;entity name='zombieArleneRadiated' prob='" &amp; ROUND(BMHordeData!U65,3) &amp; "' /&gt;", "")</f>
        <v>&lt;entity name='zombieArleneRadiated' prob='0.245' /&gt;</v>
      </c>
      <c r="V65" t="str">
        <f>IF(BMHordeData!V65 &lt;&gt; 0, "&lt;entity name='zombieArleneRadiatedHorde' prob='" &amp; ROUND(BMHordeData!V65,3) &amp; "' /&gt;", "")</f>
        <v>&lt;entity name='zombieArleneRadiatedHorde' prob='0.17' /&gt;</v>
      </c>
      <c r="W65" t="str">
        <f>IF(BMHordeData!W65 &lt;&gt; 0, "&lt;entity name='zombieLab' prob='" &amp; ROUND(BMHordeData!W65,3) &amp; "' /&gt;", "")</f>
        <v>&lt;entity name='zombieLab' prob='0.51' /&gt;</v>
      </c>
      <c r="X65" t="str">
        <f>IF(BMHordeData!X65 &lt;&gt; 0, "&lt;entity name='zombieLabFeral' prob='" &amp; ROUND(BMHordeData!X65,3) &amp; "' /&gt;", "")</f>
        <v>&lt;entity name='zombieLabFeral' prob='0.59' /&gt;</v>
      </c>
      <c r="Y65" t="str">
        <f>IF(BMHordeData!Y65 &lt;&gt; 0, "&lt;entity name='zombieLabRadiated' prob='" &amp; ROUND(BMHordeData!Y65,3) &amp; "' /&gt;", "")</f>
        <v>&lt;entity name='zombieLabRadiated' prob='0.245' /&gt;</v>
      </c>
      <c r="Z65" t="str">
        <f>IF(BMHordeData!Z65 &lt;&gt; 0, "&lt;entity name='zombieDarlene' prob='" &amp; ROUND(BMHordeData!Z65,3) &amp; "' /&gt;", "")</f>
        <v>&lt;entity name='zombieDarlene' prob='0.51' /&gt;</v>
      </c>
      <c r="AA65" t="str">
        <f>IF(BMHordeData!AA65 &lt;&gt; 0, "&lt;entity name='zombieDarleneFeral' prob='" &amp; ROUND(BMHordeData!AA65,3) &amp; "' /&gt;", "")</f>
        <v>&lt;entity name='zombieDarleneFeral' prob='0.59' /&gt;</v>
      </c>
      <c r="AB65" t="str">
        <f>IF(BMHordeData!AB65 &lt;&gt; 0, "&lt;entity name='zombieDarleneRadiated' prob='" &amp; ROUND(BMHordeData!AB65,3) &amp; "' /&gt;", "")</f>
        <v>&lt;entity name='zombieDarleneRadiated' prob='0.245' /&gt;</v>
      </c>
      <c r="AC65" t="str">
        <f>IF(BMHordeData!AC65 &lt;&gt; 0, "&lt;entity name='zombieMarlene' prob='" &amp; ROUND(BMHordeData!AC65,3) &amp; "' /&gt;", "")</f>
        <v>&lt;entity name='zombieMarlene' prob='0.51' /&gt;</v>
      </c>
      <c r="AD65" t="str">
        <f>IF(BMHordeData!AD65 &lt;&gt; 0, "&lt;entity name='zombieMarleneFeral' prob='" &amp; ROUND(BMHordeData!AD65,3) &amp; "' /&gt;", "")</f>
        <v>&lt;entity name='zombieMarleneFeral' prob='0.59' /&gt;</v>
      </c>
      <c r="AE65" t="str">
        <f>IF(BMHordeData!AE65 &lt;&gt; 0, "&lt;entity name='zombieMarleneRadiated' prob='" &amp; ROUND(BMHordeData!AE65,3) &amp; "' /&gt;", "")</f>
        <v>&lt;entity name='zombieMarleneRadiated' prob='0.245' /&gt;</v>
      </c>
      <c r="AF65" t="str">
        <f>IF(BMHordeData!AF65 &lt;&gt; 0, "&lt;entity name='zombieYo' prob='" &amp; ROUND(BMHordeData!AF65,3) &amp; "' /&gt;", "")</f>
        <v>&lt;entity name='zombieYo' prob='0.51' /&gt;</v>
      </c>
      <c r="AG65" t="str">
        <f>IF(BMHordeData!AG65 &lt;&gt; 0, "&lt;entity name='zombieYoFeral' prob='" &amp; ROUND(BMHordeData!AG65,3) &amp; "' /&gt;", "")</f>
        <v>&lt;entity name='zombieYoFeral' prob='0.59' /&gt;</v>
      </c>
      <c r="AH65" t="str">
        <f>IF(BMHordeData!AH65 &lt;&gt; 0, "&lt;entity name='zombieYoRadiated' prob='" &amp; ROUND(BMHordeData!AH65,3) &amp; "' /&gt;", "")</f>
        <v>&lt;entity name='zombieYoRadiated' prob='0.245' /&gt;</v>
      </c>
      <c r="AI65" t="str">
        <f>IF(BMHordeData!AI65 &lt;&gt; 0, "&lt;entity name='zombieSteve' prob='" &amp; ROUND(BMHordeData!AI65,3) &amp; "' /&gt;", "")</f>
        <v>&lt;entity name='zombieSteve' prob='0.51' /&gt;</v>
      </c>
      <c r="AJ65" t="str">
        <f>IF(BMHordeData!AJ65 &lt;&gt; 0, "&lt;entity name='zombieSteveFeral' prob='" &amp; ROUND(BMHordeData!AJ65,3) &amp; "' /&gt;", "")</f>
        <v>&lt;entity name='zombieSteveFeral' prob='0.59' /&gt;</v>
      </c>
      <c r="AK65" t="str">
        <f>IF(BMHordeData!AK65 &lt;&gt; 0, "&lt;entity name='zombieSteveRadiated' prob='" &amp; ROUND(BMHordeData!AK65,3) &amp; "' /&gt;", "")</f>
        <v>&lt;entity name='zombieSteveRadiated' prob='0.245' /&gt;</v>
      </c>
      <c r="AL65" t="str">
        <f>IF(BMHordeData!AL65 &lt;&gt; 0, "&lt;entity name='zombieSteveCrawler' prob='" &amp; ROUND(BMHordeData!AL65,3) &amp; "' /&gt;", "")</f>
        <v>&lt;entity name='zombieSteveCrawler' prob='0.51' /&gt;</v>
      </c>
      <c r="AM65" t="str">
        <f>IF(BMHordeData!AM65 &lt;&gt; 0, "&lt;entity name='zombieSteveCrawlerFeral' prob='" &amp; BMHordeData!AM65 &amp; "' /&gt;", "")</f>
        <v>&lt;entity name='zombieSteveCrawlerFeral' prob='0.37' /&gt;</v>
      </c>
      <c r="AN65" t="str">
        <f>IF(BMHordeData!AN65 &lt;&gt; 0, "&lt;entity name='zombieBusinessMan' prob='" &amp; ROUND(BMHordeData!AN65,3) &amp; "' /&gt;", "")</f>
        <v>&lt;entity name='zombieBusinessMan' prob='0.51' /&gt;</v>
      </c>
      <c r="AO65" t="str">
        <f>IF(BMHordeData!AO65 &lt;&gt; 0, "&lt;entity name='zombieBusinessManFeral' prob='" &amp; ROUND(BMHordeData!AO65,3) &amp; "' /&gt;", "")</f>
        <v>&lt;entity name='zombieBusinessManFeral' prob='0.59' /&gt;</v>
      </c>
      <c r="AP65" t="str">
        <f>IF(BMHordeData!AP65 &lt;&gt; 0, "&lt;entity name='zombieSnow' prob='" &amp; ROUND(BMHordeData!AP65,3) &amp; "' /&gt;", "")</f>
        <v>&lt;entity name='zombieSnow' prob='0.88' /&gt;</v>
      </c>
      <c r="AQ65" t="str">
        <f>IF(BMHordeData!AQ65 &lt;&gt; 0, "&lt;entity name='zombieSnowFeral' prob='" &amp; ROUND(BMHordeData!AQ65,3) &amp; "' /&gt;", "")</f>
        <v>&lt;entity name='zombieSnowFeral' prob='0.51' /&gt;</v>
      </c>
      <c r="AR65" t="str">
        <f>IF(BMHordeData!AR65 &lt;&gt; 0, "&lt;entity name='zombieSpider' prob='" &amp; ROUND(BMHordeData!AR65,3) &amp; "' /&gt;", "")</f>
        <v>&lt;entity name='zombieSpider' prob='0.785' /&gt;</v>
      </c>
      <c r="AS65" t="str">
        <f>IF(BMHordeData!AS65 &lt;&gt; 0, "&lt;entity name='zombieSpiderFeral' prob='" &amp; ROUND(BMHordeData!AS65,3) &amp; "' /&gt;", "")</f>
        <v>&lt;entity name='zombieSpiderFeral' prob='0.58' /&gt;</v>
      </c>
      <c r="AT65" t="str">
        <f>IF(BMHordeData!AT65 &lt;&gt; 0, "&lt;entity name='zombieSpiderRadiated' prob='" &amp; ROUND(BMHordeData!AT65,3) &amp; "' /&gt;", "")</f>
        <v>&lt;entity name='zombieSpiderRadiated' prob='0.245' /&gt;</v>
      </c>
      <c r="AU65" t="str">
        <f>IF(BMHordeData!AU65 &lt;&gt; 0, "&lt;entity name='zombieBurnt' prob='" &amp; ROUND(BMHordeData!AU65,3) &amp; "' /&gt;", "")</f>
        <v>&lt;entity name='zombieBurnt' prob='0.62' /&gt;</v>
      </c>
      <c r="AV65" t="str">
        <f>IF(BMHordeData!AV65 &lt;&gt; 0, "&lt;entity name='zombieBurnt' prob='" &amp; ROUND(BMHordeData!AV65,3) &amp; "' /&gt;", "")</f>
        <v>&lt;entity name='zombieBurnt' prob='0.51' /&gt;</v>
      </c>
      <c r="AW65" t="str">
        <f>IF(BMHordeData!AW65 &lt;&gt; 0, "&lt;entity name='zombieNurse' prob='" &amp; ROUND(BMHordeData!AW65,3) &amp; "' /&gt;", "")</f>
        <v>&lt;entity name='zombieNurse' prob='0.51' /&gt;</v>
      </c>
      <c r="AX65" t="str">
        <f>IF(BMHordeData!AX65 &lt;&gt; 0, "&lt;entity name='zombieNurseFeral' prob='" &amp; ROUND(BMHordeData!AX65,3) &amp; "' /&gt;", "")</f>
        <v>&lt;entity name='zombieNurseFeral' prob='0.59' /&gt;</v>
      </c>
      <c r="AY65" t="str">
        <f>IF(BMHordeData!AY65 &lt;&gt; 0, "&lt;entity name='zombieFatHawaiian' prob='" &amp; ROUND(BMHordeData!AY65,3) &amp; "' /&gt;", "")</f>
        <v>&lt;entity name='zombieFatHawaiian' prob='0.62' /&gt;</v>
      </c>
      <c r="AZ65" t="str">
        <f>IF(BMHordeData!AZ65 &lt;&gt; 0, "&lt;entity name='zombieFatHawaiianFeral' prob='" &amp; ROUND(BMHordeData!AZ65,3) &amp; "' /&gt;", "")</f>
        <v>&lt;entity name='zombieFatHawaiianFeral' prob='0.58' /&gt;</v>
      </c>
      <c r="BA65" t="str">
        <f>IF(BMHordeData!BA65 &lt;&gt; 0, "&lt;entity name='zombieFatCop' prob='" &amp; ROUND(BMHordeData!BA65,3) &amp; "' /&gt;", "")</f>
        <v>&lt;entity name='zombieFatCop' prob='0.68' /&gt;</v>
      </c>
      <c r="BB65" t="str">
        <f>IF(BMHordeData!BB65 &lt;&gt; 0, "&lt;entity name='zombieFatCopFeral' prob='" &amp; ROUND(BMHordeData!BB65,3) &amp; "' /&gt;", "")</f>
        <v>&lt;entity name='zombieFatCopFeral' prob='0.49' /&gt;</v>
      </c>
      <c r="BC65" t="str">
        <f>IF(BMHordeData!BC65 &lt;&gt; 0, "&lt;entity name='zombieFatCopRadiated' prob='" &amp; ROUND(BMHordeData!BC65,3) &amp; "' /&gt;", "")</f>
        <v>&lt;entity name='zombieFatCopRadiated' prob='0.128' /&gt;</v>
      </c>
      <c r="BD65" t="str">
        <f>IF(BMHordeData!BD65 &lt;&gt; 0, "&lt;entity name='zombieMaleHazmat' prob='" &amp; ROUND(BMHordeData!BD65,3) &amp; "' /&gt;", "")</f>
        <v>&lt;entity name='zombieMaleHazmat' prob='0.62' /&gt;</v>
      </c>
      <c r="BE65" t="str">
        <f>IF(BMHordeData!BE65 &lt;&gt; 0, "&lt;entity name='zombieMaleHazmat' prob='" &amp; ROUND(BMHordeData!BE65,3) &amp; "' /&gt;", "")</f>
        <v>&lt;entity name='zombieMaleHazmat' prob='0.51' /&gt;</v>
      </c>
      <c r="BF65" t="str">
        <f>IF(BMHordeData!BF65 &lt;&gt; 0, "&lt;entity name='zombieUtilityWorker' prob='" &amp; ROUND(BMHordeData!BF65,3) &amp; "' /&gt;", "")</f>
        <v>&lt;entity name='zombieUtilityWorker' prob='0.62' /&gt;</v>
      </c>
      <c r="BG65" t="str">
        <f>IF(BMHordeData!BG65 &lt;&gt; 0, "&lt;entity name='zombieUtilityWorkerFeral' prob='" &amp; ROUND(BMHordeData!BG65,3) &amp; "' /&gt;", "")</f>
        <v>&lt;entity name='zombieUtilityWorkerFeral' prob='0.49' /&gt;</v>
      </c>
      <c r="BH65" t="str">
        <f>IF(BMHordeData!BH65 &lt;&gt; 0, "&lt;entity name='zombieSoldier' prob='" &amp; ROUND(BMHordeData!BH65,3) &amp; "' /&gt;", "")</f>
        <v>&lt;entity name='zombieSoldier' prob='0.68' /&gt;</v>
      </c>
      <c r="BI65" t="str">
        <f>IF(BMHordeData!BI65 &lt;&gt; 0, "&lt;entity name='zombieSoldierFeral' prob='" &amp; ROUND(BMHordeData!BI65,3) &amp; "' /&gt;", "")</f>
        <v>&lt;entity name='zombieSoldierFeral' prob='0.245' /&gt;</v>
      </c>
      <c r="BJ65" t="str">
        <f>IF(BMHordeData!BJ65 &lt;&gt; 0, "&lt;entity name='zombieSoldierRadiated' prob='" &amp; ROUND(BMHordeData!BJ65,3) &amp; "' /&gt;", "")</f>
        <v>&lt;entity name='zombieSoldierRadiated' prob='0.19' /&gt;</v>
      </c>
      <c r="BK65" t="str">
        <f>IF(BMHordeData!BK65 &lt;&gt; 0, "&lt;entity name='zombieDemolition' prob='" &amp; ROUND(BMHordeData!BK65,3) &amp; "' /&gt;", "")</f>
        <v>&lt;entity name='zombieDemolition' prob='0.59' /&gt;</v>
      </c>
      <c r="BL65" t="str">
        <f>IF(BMHordeData!BL65 &lt;&gt; 0, "&lt;entity name='zombieDemolitionFeral' prob='" &amp; ROUND(BMHordeData!BL65,3) &amp; "' /&gt;", "")</f>
        <v>&lt;entity name='zombieDemolitionFeral' prob='0.064' /&gt;</v>
      </c>
      <c r="BM65" t="str">
        <f>IF(BMHordeData!BM65 &lt;&gt; 0, "&lt;entity name='zombieSkateboarder' prob='" &amp; ROUND(BMHordeData!BM65,3) &amp; "' /&gt;", "")</f>
        <v>&lt;entity name='zombieSkateboarder' prob='0.51' /&gt;</v>
      </c>
      <c r="BN65" t="str">
        <f>IF(BMHordeData!BN65 &lt;&gt; 0, "&lt;entity name='zombieSkateboarderFeral' prob='" &amp; ROUND(BMHordeData!BN65,3) &amp; "' /&gt;", "")</f>
        <v>&lt;entity name='zombieSkateboarderFeral' prob='0.59' /&gt;</v>
      </c>
      <c r="BO65" t="str">
        <f>IF(BMHordeData!BO65 &lt;&gt; 0, "&lt;entity name='zombieSkateboarderRadiated' prob='" &amp; ROUND(BMHordeData!BO65,3) &amp; "' /&gt;", "")</f>
        <v>&lt;entity name='zombieSkateboarderRadiated' prob='0.245' /&gt;</v>
      </c>
      <c r="BP65" t="str">
        <f>IF(BMHordeData!BP65 &lt;&gt; 0, "&lt;entity name='zombieCheerleader' prob='" &amp; ROUND(BMHordeData!BP65,3) &amp; "' /&gt;", "")</f>
        <v>&lt;entity name='zombieCheerleader' prob='0.51' /&gt;</v>
      </c>
      <c r="BQ65" t="str">
        <f>IF(BMHordeData!BQ65 &lt;&gt; 0, "&lt;entity name='zombieCheerleaderFeral' prob='" &amp; ROUND(BMHordeData!BQ65,3) &amp; "' /&gt;", "")</f>
        <v>&lt;entity name='zombieCheerleaderFeral' prob='0.59' /&gt;</v>
      </c>
      <c r="BR65" t="str">
        <f>IF(BMHordeData!BR65 &lt;&gt; 0, "&lt;entity name='zombieCheerleaderRadiated' prob='" &amp; ROUND(BMHordeData!BR65,3) &amp; "' /&gt;", "")</f>
        <v>&lt;entity name='zombieCheerleaderRadiated' prob='0.245' /&gt;</v>
      </c>
      <c r="BS65" t="str">
        <f>IF(BMHordeData!BS65 &lt;&gt; 0, "&lt;entity name='zombieOldTimer' prob='" &amp; ROUND(BMHordeData!BS65,3) &amp; "' /&gt;", "")</f>
        <v>&lt;entity name='zombieOldTimer' prob='0.51' /&gt;</v>
      </c>
      <c r="BT65" t="str">
        <f>IF(BMHordeData!BT65 &lt;&gt; 0, "&lt;entity name='zombieOldTimerFeral' prob='" &amp; ROUND(BMHordeData!BT65,3) &amp; "' /&gt;", "")</f>
        <v>&lt;entity name='zombieOldTimerFeral' prob='0.59' /&gt;</v>
      </c>
      <c r="BU65" t="str">
        <f>IF(BMHordeData!BU65 &lt;&gt; 0, "&lt;entity name='zombieOldTimerRadiated' prob='" &amp; ROUND(BMHordeData!BU65,3) &amp; "' /&gt;", "")</f>
        <v>&lt;entity name='zombieOldTimerRadiated' prob='0.245' /&gt;</v>
      </c>
      <c r="BV65" t="str">
        <f>IF(BMHordeData!BV65 &lt;&gt; 0, "&lt;entity name='zombieBiker' prob='" &amp; ROUND(BMHordeData!BV65,3) &amp; "' /&gt;", "")</f>
        <v>&lt;entity name='zombieBiker' prob='0.68' /&gt;</v>
      </c>
      <c r="BW65" t="str">
        <f>IF(BMHordeData!BW65 &lt;&gt; 0, "&lt;entity name='zombieBikerFeral' prob='" &amp; ROUND(BMHordeData!BW65,3) &amp; "' /&gt;", "")</f>
        <v>&lt;entity name='zombieBikerFeral' prob='0.49' /&gt;</v>
      </c>
      <c r="BX65" t="str">
        <f>IF(BMHordeData!BX65 &lt;&gt; 0, "&lt;entity name='zombieBikerRadiated' prob='" &amp; ROUND(BMHordeData!BX65,3) &amp; "' /&gt;", "")</f>
        <v>&lt;entity name='zombieBikerRadiated' prob='0.19' /&gt;</v>
      </c>
      <c r="BY65" t="str">
        <f>IF(BMHordeData!BY65 &lt;&gt; 0, "&lt;entity name='zombieFarmer' prob='" &amp; ROUND(BMHordeData!BY65,3) &amp; "' /&gt;", "")</f>
        <v>&lt;entity name='zombieFarmer' prob='0.62' /&gt;</v>
      </c>
      <c r="BZ65" t="str">
        <f>IF(BMHordeData!BZ65 &lt;&gt; 0, "&lt;entity name='zombieFarmerFeral' prob='" &amp; ROUND(BMHordeData!BZ65,3) &amp; "' /&gt;", "")</f>
        <v>&lt;entity name='zombieFarmerFeral' prob='0.59' /&gt;</v>
      </c>
      <c r="CA65" t="str">
        <f>IF(BMHordeData!CA65 &lt;&gt; 0, "&lt;entity name='zombieStripper' prob='" &amp; ROUND(BMHordeData!CA65,3) &amp; "' /&gt;", "")</f>
        <v/>
      </c>
      <c r="CB65" t="str">
        <f>IF(BMHordeData!CB65 &lt;&gt; 0, "&lt;entity name='zombieStripperFeral' prob='" &amp; ROUND(BMHordeData!CB65,3) &amp; "' /&gt;", "")</f>
        <v/>
      </c>
      <c r="CC65" t="str">
        <f>IF(BMHordeData!CC65 &lt;&gt; 0, "&lt;entity name='animalZombieBear' prob='" &amp; ROUND(BMHordeData!CC65,3) &amp; "' /&gt;", "")</f>
        <v>&lt;entity name='animalZombieBear' prob='0.49' /&gt;</v>
      </c>
      <c r="CD65" t="str">
        <f>IF(BMHordeData!CD65 &lt;&gt; 0, "&lt;entity name='animalZombieBearFeral' prob='" &amp; ROUND(BMHordeData!CD65,3) &amp; "' /&gt;", "")</f>
        <v>&lt;entity name='animalZombieBearFeral' prob='0.076' /&gt;</v>
      </c>
      <c r="CE65" t="str">
        <f>IF(BMHordeData!CE65 &lt;&gt; 0, "&lt;entity name='animalZombieVulture' prob='" &amp; ROUND(BMHordeData!CE65,3) &amp; "' /&gt;", "")</f>
        <v>&lt;entity name='animalZombieVulture' prob='0.785' /&gt;</v>
      </c>
      <c r="CF65" t="str">
        <f>IF(BMHordeData!CF65 &lt;&gt; 0, "&lt;entity name='animalZombieVultureRadiated' prob='" &amp; ROUND(BMHordeData!CF65,3) &amp; "' /&gt;", "")</f>
        <v>&lt;entity name='animalZombieVultureRadiated' prob='0.31' /&gt;</v>
      </c>
      <c r="CG65" t="str">
        <f>IF(BMHordeData!CG65 &lt;&gt; 0, "&lt;entity name='animalZombieDog' prob='" &amp; ROUND(BMHordeData!CG65,3) &amp; "' /&gt;", "")</f>
        <v>&lt;entity name='animalZombieDog' prob='1' /&gt;</v>
      </c>
      <c r="CH65" t="str">
        <f>IF(BMHordeData!CH65 &lt;&gt; 0, "&lt;entity name='animalBossGrace' prob='" &amp; ROUND(BMHordeData!CH65,3) &amp; "' /&gt;", "")</f>
        <v>&lt;entity name='animalBossGrace' prob='0.02' /&gt;</v>
      </c>
      <c r="CI65" t="s">
        <v>86</v>
      </c>
    </row>
    <row r="66" spans="1:87" x14ac:dyDescent="0.25">
      <c r="A66" t="str">
        <f>"&lt;entitygroup name='feralHordeStageGS" &amp; BMHordeData!A66 &amp; "'&gt;"</f>
        <v>&lt;entitygroup name='feralHordeStageGS407'&gt;</v>
      </c>
      <c r="B66" t="str">
        <f>IF(BMHordeData!B66 &lt;&gt; 0, "&lt;entity name='zombieWight' prob='" &amp; ROUND(BMHordeData!B66,3) &amp; "' /&gt;", "")</f>
        <v>&lt;entity name='zombieWight' prob='0.81' /&gt;</v>
      </c>
      <c r="C66" t="str">
        <f>IF(BMHordeData!C66 &lt;&gt; 0, "&lt;entity name='zombieWightFeral' prob='" &amp; ROUND(BMHordeData!C66, 3) &amp; "' /&gt;", "")</f>
        <v>&lt;entity name='zombieWightFeral' prob='0.6' /&gt;</v>
      </c>
      <c r="D66" t="str">
        <f>IF(BMHordeData!D66 &lt;&gt; 0, "&lt;entity name='zombieWightRadiated' prob='" &amp; ROUND(BMHordeData!D66,3) &amp; "' /&gt;", "")</f>
        <v>&lt;entity name='zombieWightRadiated' prob='0.225' /&gt;</v>
      </c>
      <c r="E66" t="str">
        <f>IF(BMHordeData!E66 &lt;&gt; 0, "&lt;entity name='zombieBoe' prob='" &amp; ROUND(BMHordeData!E66,3) &amp; "' /&gt;", "")</f>
        <v>&lt;entity name='zombieBoe' prob='0.5' /&gt;</v>
      </c>
      <c r="F66" t="str">
        <f>IF(BMHordeData!F66 &lt;&gt; 0, "&lt;entity name='zombieBoeFeral' prob='" &amp; ROUND(BMHordeData!F66,3) &amp; "' /&gt;", "")</f>
        <v>&lt;entity name='zombieBoeFeral' prob='0.6' /&gt;</v>
      </c>
      <c r="G66" t="str">
        <f>IF(BMHordeData!G66 &lt;&gt; 0, "&lt;entity name='zombieBoeRadiated' prob='" &amp; ROUND(BMHordeData!G66,3) &amp; "' /&gt;", "")</f>
        <v>&lt;entity name='zombieBoeRadiated' prob='0.25' /&gt;</v>
      </c>
      <c r="H66" t="str">
        <f>IF(BMHordeData!H66 &lt;&gt; 0, "&lt;entity name='zombieFootballPlayer' prob='" &amp; ROUND(BMHordeData!H66,3) &amp; "' /&gt;", "")</f>
        <v>&lt;entity name='zombieFootballPlayer' prob='0.79' /&gt;</v>
      </c>
      <c r="I66" t="str">
        <f>IF(BMHordeData!I66 &lt;&gt; 0, "&lt;entity name='zombieFootballPlayerFeral' prob='" &amp; ROUND(BMHordeData!I66,3) &amp; "' /&gt;", "")</f>
        <v>&lt;entity name='zombieFootballPlayerFeral' prob='0.25' /&gt;</v>
      </c>
      <c r="J66" t="str">
        <f>IF(BMHordeData!J66 &lt;&gt; 0, "&lt;entity name='zombieFemaleFat' prob='" &amp; BMHordeData!J66 &amp; "' /&gt;", "")</f>
        <v>&lt;entity name='zombieFemaleFat' prob='0.81' /&gt;</v>
      </c>
      <c r="K66" t="str">
        <f>IF(BMHordeData!K66 &lt;&gt; 0, "&lt;entity name='zombieFemaleFatFeral' prob='" &amp; ROUND(BMHordeData!K66,3) &amp; "' /&gt;", "")</f>
        <v>&lt;entity name='zombieFemaleFatFeral' prob='0.6' /&gt;</v>
      </c>
      <c r="L66" t="str">
        <f>IF(BMHordeData!L66 &lt;&gt; 0, "&lt;entity name='zombieFemaleFatRadiated' prob='" &amp; ROUND(BMHordeData!L66,3) &amp; "' /&gt;", "")</f>
        <v>&lt;entity name='zombieFemaleFatRadiated' prob='0.25' /&gt;</v>
      </c>
      <c r="M66" t="str">
        <f>IF(BMHordeData!M66 &lt;&gt; 0, "&lt;entity name='zombieJoe' prob='" &amp; ROUND(BMHordeData!M66,3) &amp; "' /&gt;", "")</f>
        <v>&lt;entity name='zombieJoe' prob='0.5' /&gt;</v>
      </c>
      <c r="N66" t="str">
        <f>IF(BMHordeData!N66 &lt;&gt; 0, "&lt;entity name='zombieJoeFeral' prob='" &amp; ROUND(BMHordeData!N66,3) &amp; "' /&gt;", "")</f>
        <v>&lt;entity name='zombieJoeFeral' prob='0.6' /&gt;</v>
      </c>
      <c r="O66" t="str">
        <f>IF(BMHordeData!O66 &lt;&gt; 0, "&lt;entity name='zombieJoeRadiated' prob='" &amp; ROUND(BMHordeData!O66,) &amp; "' /&gt;", "")</f>
        <v>&lt;entity name='zombieJoeRadiated' prob='0' /&gt;</v>
      </c>
      <c r="P66" t="str">
        <f>IF(BMHordeData!P66 &lt;&gt; 0, "&lt;entity name='zombieJoe' prob='" &amp; ROUND(BMHordeData!P66,3) &amp; "' /&gt;", "")</f>
        <v>&lt;entity name='zombieJoe' prob='0.5' /&gt;</v>
      </c>
      <c r="Q66" t="str">
        <f>IF(BMHordeData!Q66 &lt;&gt; 0, "&lt;entity name='zombieJoeFeral' prob='" &amp; ROUND(BMHordeData!Q66,3) &amp; "' /&gt;", "")</f>
        <v>&lt;entity name='zombieJoeFeral' prob='0.6' /&gt;</v>
      </c>
      <c r="R66" t="str">
        <f>IF(BMHordeData!R66 &lt;&gt; 0, "&lt;entity name='zombieJoeRadiated' prob='" &amp; ROUND(BMHordeData!R66,3) &amp; "' /&gt;", "")</f>
        <v>&lt;entity name='zombieJoeRadiated' prob='0.25' /&gt;</v>
      </c>
      <c r="S66" t="str">
        <f>IF(BMHordeData!S66 &lt;&gt; 0, "&lt;entity name='zombieArlene' prob='" &amp; ROUND(BMHordeData!S66,3) &amp; "' /&gt;", "")</f>
        <v>&lt;entity name='zombieArlene' prob='0.5' /&gt;</v>
      </c>
      <c r="T66" t="str">
        <f>IF(BMHordeData!T66 &lt;&gt; 0, "&lt;entity name='zombieArleneFeral' prob='" &amp; ROUND(BMHordeData!T66,3) &amp; "' /&gt;", "")</f>
        <v>&lt;entity name='zombieArleneFeral' prob='0.6' /&gt;</v>
      </c>
      <c r="U66" t="str">
        <f>IF(BMHordeData!U66 &lt;&gt; 0, "&lt;entity name='zombieArleneRadiated' prob='" &amp; ROUND(BMHordeData!U66,3) &amp; "' /&gt;", "")</f>
        <v>&lt;entity name='zombieArleneRadiated' prob='0.25' /&gt;</v>
      </c>
      <c r="V66" t="str">
        <f>IF(BMHordeData!V66 &lt;&gt; 0, "&lt;entity name='zombieArleneRadiatedHorde' prob='" &amp; ROUND(BMHordeData!V66,3) &amp; "' /&gt;", "")</f>
        <v>&lt;entity name='zombieArleneRadiatedHorde' prob='0.16' /&gt;</v>
      </c>
      <c r="W66" t="str">
        <f>IF(BMHordeData!W66 &lt;&gt; 0, "&lt;entity name='zombieLab' prob='" &amp; ROUND(BMHordeData!W66,3) &amp; "' /&gt;", "")</f>
        <v>&lt;entity name='zombieLab' prob='0.5' /&gt;</v>
      </c>
      <c r="X66" t="str">
        <f>IF(BMHordeData!X66 &lt;&gt; 0, "&lt;entity name='zombieLabFeral' prob='" &amp; ROUND(BMHordeData!X66,3) &amp; "' /&gt;", "")</f>
        <v>&lt;entity name='zombieLabFeral' prob='0.6' /&gt;</v>
      </c>
      <c r="Y66" t="str">
        <f>IF(BMHordeData!Y66 &lt;&gt; 0, "&lt;entity name='zombieLabRadiated' prob='" &amp; ROUND(BMHordeData!Y66,3) &amp; "' /&gt;", "")</f>
        <v>&lt;entity name='zombieLabRadiated' prob='0.25' /&gt;</v>
      </c>
      <c r="Z66" t="str">
        <f>IF(BMHordeData!Z66 &lt;&gt; 0, "&lt;entity name='zombieDarlene' prob='" &amp; ROUND(BMHordeData!Z66,3) &amp; "' /&gt;", "")</f>
        <v>&lt;entity name='zombieDarlene' prob='0.5' /&gt;</v>
      </c>
      <c r="AA66" t="str">
        <f>IF(BMHordeData!AA66 &lt;&gt; 0, "&lt;entity name='zombieDarleneFeral' prob='" &amp; ROUND(BMHordeData!AA66,3) &amp; "' /&gt;", "")</f>
        <v>&lt;entity name='zombieDarleneFeral' prob='0.6' /&gt;</v>
      </c>
      <c r="AB66" t="str">
        <f>IF(BMHordeData!AB66 &lt;&gt; 0, "&lt;entity name='zombieDarleneRadiated' prob='" &amp; ROUND(BMHordeData!AB66,3) &amp; "' /&gt;", "")</f>
        <v>&lt;entity name='zombieDarleneRadiated' prob='0.25' /&gt;</v>
      </c>
      <c r="AC66" t="str">
        <f>IF(BMHordeData!AC66 &lt;&gt; 0, "&lt;entity name='zombieMarlene' prob='" &amp; ROUND(BMHordeData!AC66,3) &amp; "' /&gt;", "")</f>
        <v>&lt;entity name='zombieMarlene' prob='0.5' /&gt;</v>
      </c>
      <c r="AD66" t="str">
        <f>IF(BMHordeData!AD66 &lt;&gt; 0, "&lt;entity name='zombieMarleneFeral' prob='" &amp; ROUND(BMHordeData!AD66,3) &amp; "' /&gt;", "")</f>
        <v>&lt;entity name='zombieMarleneFeral' prob='0.6' /&gt;</v>
      </c>
      <c r="AE66" t="str">
        <f>IF(BMHordeData!AE66 &lt;&gt; 0, "&lt;entity name='zombieMarleneRadiated' prob='" &amp; ROUND(BMHordeData!AE66,3) &amp; "' /&gt;", "")</f>
        <v>&lt;entity name='zombieMarleneRadiated' prob='0.25' /&gt;</v>
      </c>
      <c r="AF66" t="str">
        <f>IF(BMHordeData!AF66 &lt;&gt; 0, "&lt;entity name='zombieYo' prob='" &amp; ROUND(BMHordeData!AF66,3) &amp; "' /&gt;", "")</f>
        <v>&lt;entity name='zombieYo' prob='0.5' /&gt;</v>
      </c>
      <c r="AG66" t="str">
        <f>IF(BMHordeData!AG66 &lt;&gt; 0, "&lt;entity name='zombieYoFeral' prob='" &amp; ROUND(BMHordeData!AG66,3) &amp; "' /&gt;", "")</f>
        <v>&lt;entity name='zombieYoFeral' prob='0.6' /&gt;</v>
      </c>
      <c r="AH66" t="str">
        <f>IF(BMHordeData!AH66 &lt;&gt; 0, "&lt;entity name='zombieYoRadiated' prob='" &amp; ROUND(BMHordeData!AH66,3) &amp; "' /&gt;", "")</f>
        <v>&lt;entity name='zombieYoRadiated' prob='0.25' /&gt;</v>
      </c>
      <c r="AI66" t="str">
        <f>IF(BMHordeData!AI66 &lt;&gt; 0, "&lt;entity name='zombieSteve' prob='" &amp; ROUND(BMHordeData!AI66,3) &amp; "' /&gt;", "")</f>
        <v>&lt;entity name='zombieSteve' prob='0.5' /&gt;</v>
      </c>
      <c r="AJ66" t="str">
        <f>IF(BMHordeData!AJ66 &lt;&gt; 0, "&lt;entity name='zombieSteveFeral' prob='" &amp; ROUND(BMHordeData!AJ66,3) &amp; "' /&gt;", "")</f>
        <v>&lt;entity name='zombieSteveFeral' prob='0.6' /&gt;</v>
      </c>
      <c r="AK66" t="str">
        <f>IF(BMHordeData!AK66 &lt;&gt; 0, "&lt;entity name='zombieSteveRadiated' prob='" &amp; ROUND(BMHordeData!AK66,3) &amp; "' /&gt;", "")</f>
        <v>&lt;entity name='zombieSteveRadiated' prob='0.25' /&gt;</v>
      </c>
      <c r="AL66" t="str">
        <f>IF(BMHordeData!AL66 &lt;&gt; 0, "&lt;entity name='zombieSteveCrawler' prob='" &amp; ROUND(BMHordeData!AL66,3) &amp; "' /&gt;", "")</f>
        <v>&lt;entity name='zombieSteveCrawler' prob='0.5' /&gt;</v>
      </c>
      <c r="AM66" t="str">
        <f>IF(BMHordeData!AM66 &lt;&gt; 0, "&lt;entity name='zombieSteveCrawlerFeral' prob='" &amp; BMHordeData!AM66 &amp; "' /&gt;", "")</f>
        <v>&lt;entity name='zombieSteveCrawlerFeral' prob='0.36' /&gt;</v>
      </c>
      <c r="AN66" t="str">
        <f>IF(BMHordeData!AN66 &lt;&gt; 0, "&lt;entity name='zombieBusinessMan' prob='" &amp; ROUND(BMHordeData!AN66,3) &amp; "' /&gt;", "")</f>
        <v>&lt;entity name='zombieBusinessMan' prob='0.5' /&gt;</v>
      </c>
      <c r="AO66" t="str">
        <f>IF(BMHordeData!AO66 &lt;&gt; 0, "&lt;entity name='zombieBusinessManFeral' prob='" &amp; ROUND(BMHordeData!AO66,3) &amp; "' /&gt;", "")</f>
        <v>&lt;entity name='zombieBusinessManFeral' prob='0.6' /&gt;</v>
      </c>
      <c r="AP66" t="str">
        <f>IF(BMHordeData!AP66 &lt;&gt; 0, "&lt;entity name='zombieSnow' prob='" &amp; ROUND(BMHordeData!AP66,3) &amp; "' /&gt;", "")</f>
        <v>&lt;entity name='zombieSnow' prob='0.89' /&gt;</v>
      </c>
      <c r="AQ66" t="str">
        <f>IF(BMHordeData!AQ66 &lt;&gt; 0, "&lt;entity name='zombieSnowFeral' prob='" &amp; ROUND(BMHordeData!AQ66,3) &amp; "' /&gt;", "")</f>
        <v>&lt;entity name='zombieSnowFeral' prob='0.52' /&gt;</v>
      </c>
      <c r="AR66" t="str">
        <f>IF(BMHordeData!AR66 &lt;&gt; 0, "&lt;entity name='zombieSpider' prob='" &amp; ROUND(BMHordeData!AR66,3) &amp; "' /&gt;", "")</f>
        <v>&lt;entity name='zombieSpider' prob='0.78' /&gt;</v>
      </c>
      <c r="AS66" t="str">
        <f>IF(BMHordeData!AS66 &lt;&gt; 0, "&lt;entity name='zombieSpiderFeral' prob='" &amp; ROUND(BMHordeData!AS66,3) &amp; "' /&gt;", "")</f>
        <v>&lt;entity name='zombieSpiderFeral' prob='0.59' /&gt;</v>
      </c>
      <c r="AT66" t="str">
        <f>IF(BMHordeData!AT66 &lt;&gt; 0, "&lt;entity name='zombieSpiderRadiated' prob='" &amp; ROUND(BMHordeData!AT66,3) &amp; "' /&gt;", "")</f>
        <v>&lt;entity name='zombieSpiderRadiated' prob='0.25' /&gt;</v>
      </c>
      <c r="AU66" t="str">
        <f>IF(BMHordeData!AU66 &lt;&gt; 0, "&lt;entity name='zombieBurnt' prob='" &amp; ROUND(BMHordeData!AU66,3) &amp; "' /&gt;", "")</f>
        <v>&lt;entity name='zombieBurnt' prob='0.61' /&gt;</v>
      </c>
      <c r="AV66" t="str">
        <f>IF(BMHordeData!AV66 &lt;&gt; 0, "&lt;entity name='zombieBurnt' prob='" &amp; ROUND(BMHordeData!AV66,3) &amp; "' /&gt;", "")</f>
        <v>&lt;entity name='zombieBurnt' prob='0.52' /&gt;</v>
      </c>
      <c r="AW66" t="str">
        <f>IF(BMHordeData!AW66 &lt;&gt; 0, "&lt;entity name='zombieNurse' prob='" &amp; ROUND(BMHordeData!AW66,3) &amp; "' /&gt;", "")</f>
        <v>&lt;entity name='zombieNurse' prob='0.5' /&gt;</v>
      </c>
      <c r="AX66" t="str">
        <f>IF(BMHordeData!AX66 &lt;&gt; 0, "&lt;entity name='zombieNurseFeral' prob='" &amp; ROUND(BMHordeData!AX66,3) &amp; "' /&gt;", "")</f>
        <v>&lt;entity name='zombieNurseFeral' prob='0.6' /&gt;</v>
      </c>
      <c r="AY66" t="str">
        <f>IF(BMHordeData!AY66 &lt;&gt; 0, "&lt;entity name='zombieFatHawaiian' prob='" &amp; ROUND(BMHordeData!AY66,3) &amp; "' /&gt;", "")</f>
        <v>&lt;entity name='zombieFatHawaiian' prob='0.61' /&gt;</v>
      </c>
      <c r="AZ66" t="str">
        <f>IF(BMHordeData!AZ66 &lt;&gt; 0, "&lt;entity name='zombieFatHawaiianFeral' prob='" &amp; ROUND(BMHordeData!AZ66,3) &amp; "' /&gt;", "")</f>
        <v>&lt;entity name='zombieFatHawaiianFeral' prob='0.59' /&gt;</v>
      </c>
      <c r="BA66" t="str">
        <f>IF(BMHordeData!BA66 &lt;&gt; 0, "&lt;entity name='zombieFatCop' prob='" &amp; ROUND(BMHordeData!BA66,3) &amp; "' /&gt;", "")</f>
        <v>&lt;entity name='zombieFatCop' prob='0.69' /&gt;</v>
      </c>
      <c r="BB66" t="str">
        <f>IF(BMHordeData!BB66 &lt;&gt; 0, "&lt;entity name='zombieFatCopFeral' prob='" &amp; ROUND(BMHordeData!BB66,3) &amp; "' /&gt;", "")</f>
        <v>&lt;entity name='zombieFatCopFeral' prob='0.5' /&gt;</v>
      </c>
      <c r="BC66" t="str">
        <f>IF(BMHordeData!BC66 &lt;&gt; 0, "&lt;entity name='zombieFatCopRadiated' prob='" &amp; ROUND(BMHordeData!BC66,3) &amp; "' /&gt;", "")</f>
        <v>&lt;entity name='zombieFatCopRadiated' prob='0.132' /&gt;</v>
      </c>
      <c r="BD66" t="str">
        <f>IF(BMHordeData!BD66 &lt;&gt; 0, "&lt;entity name='zombieMaleHazmat' prob='" &amp; ROUND(BMHordeData!BD66,3) &amp; "' /&gt;", "")</f>
        <v>&lt;entity name='zombieMaleHazmat' prob='0.61' /&gt;</v>
      </c>
      <c r="BE66" t="str">
        <f>IF(BMHordeData!BE66 &lt;&gt; 0, "&lt;entity name='zombieMaleHazmat' prob='" &amp; ROUND(BMHordeData!BE66,3) &amp; "' /&gt;", "")</f>
        <v>&lt;entity name='zombieMaleHazmat' prob='0.52' /&gt;</v>
      </c>
      <c r="BF66" t="str">
        <f>IF(BMHordeData!BF66 &lt;&gt; 0, "&lt;entity name='zombieUtilityWorker' prob='" &amp; ROUND(BMHordeData!BF66,3) &amp; "' /&gt;", "")</f>
        <v>&lt;entity name='zombieUtilityWorker' prob='0.61' /&gt;</v>
      </c>
      <c r="BG66" t="str">
        <f>IF(BMHordeData!BG66 &lt;&gt; 0, "&lt;entity name='zombieUtilityWorkerFeral' prob='" &amp; ROUND(BMHordeData!BG66,3) &amp; "' /&gt;", "")</f>
        <v>&lt;entity name='zombieUtilityWorkerFeral' prob='0.5' /&gt;</v>
      </c>
      <c r="BH66" t="str">
        <f>IF(BMHordeData!BH66 &lt;&gt; 0, "&lt;entity name='zombieSoldier' prob='" &amp; ROUND(BMHordeData!BH66,3) &amp; "' /&gt;", "")</f>
        <v>&lt;entity name='zombieSoldier' prob='0.69' /&gt;</v>
      </c>
      <c r="BI66" t="str">
        <f>IF(BMHordeData!BI66 &lt;&gt; 0, "&lt;entity name='zombieSoldierFeral' prob='" &amp; ROUND(BMHordeData!BI66,3) &amp; "' /&gt;", "")</f>
        <v>&lt;entity name='zombieSoldierFeral' prob='0.25' /&gt;</v>
      </c>
      <c r="BJ66" t="str">
        <f>IF(BMHordeData!BJ66 &lt;&gt; 0, "&lt;entity name='zombieSoldierRadiated' prob='" &amp; ROUND(BMHordeData!BJ66,3) &amp; "' /&gt;", "")</f>
        <v>&lt;entity name='zombieSoldierRadiated' prob='0.195' /&gt;</v>
      </c>
      <c r="BK66" t="str">
        <f>IF(BMHordeData!BK66 &lt;&gt; 0, "&lt;entity name='zombieDemolition' prob='" &amp; ROUND(BMHordeData!BK66,3) &amp; "' /&gt;", "")</f>
        <v>&lt;entity name='zombieDemolition' prob='0.6' /&gt;</v>
      </c>
      <c r="BL66" t="str">
        <f>IF(BMHordeData!BL66 &lt;&gt; 0, "&lt;entity name='zombieDemolitionFeral' prob='" &amp; ROUND(BMHordeData!BL66,3) &amp; "' /&gt;", "")</f>
        <v>&lt;entity name='zombieDemolitionFeral' prob='0.066' /&gt;</v>
      </c>
      <c r="BM66" t="str">
        <f>IF(BMHordeData!BM66 &lt;&gt; 0, "&lt;entity name='zombieSkateboarder' prob='" &amp; ROUND(BMHordeData!BM66,3) &amp; "' /&gt;", "")</f>
        <v>&lt;entity name='zombieSkateboarder' prob='0.5' /&gt;</v>
      </c>
      <c r="BN66" t="str">
        <f>IF(BMHordeData!BN66 &lt;&gt; 0, "&lt;entity name='zombieSkateboarderFeral' prob='" &amp; ROUND(BMHordeData!BN66,3) &amp; "' /&gt;", "")</f>
        <v>&lt;entity name='zombieSkateboarderFeral' prob='0.6' /&gt;</v>
      </c>
      <c r="BO66" t="str">
        <f>IF(BMHordeData!BO66 &lt;&gt; 0, "&lt;entity name='zombieSkateboarderRadiated' prob='" &amp; ROUND(BMHordeData!BO66,3) &amp; "' /&gt;", "")</f>
        <v>&lt;entity name='zombieSkateboarderRadiated' prob='0.25' /&gt;</v>
      </c>
      <c r="BP66" t="str">
        <f>IF(BMHordeData!BP66 &lt;&gt; 0, "&lt;entity name='zombieCheerleader' prob='" &amp; ROUND(BMHordeData!BP66,3) &amp; "' /&gt;", "")</f>
        <v>&lt;entity name='zombieCheerleader' prob='0.5' /&gt;</v>
      </c>
      <c r="BQ66" t="str">
        <f>IF(BMHordeData!BQ66 &lt;&gt; 0, "&lt;entity name='zombieCheerleaderFeral' prob='" &amp; ROUND(BMHordeData!BQ66,3) &amp; "' /&gt;", "")</f>
        <v>&lt;entity name='zombieCheerleaderFeral' prob='0.6' /&gt;</v>
      </c>
      <c r="BR66" t="str">
        <f>IF(BMHordeData!BR66 &lt;&gt; 0, "&lt;entity name='zombieCheerleaderRadiated' prob='" &amp; ROUND(BMHordeData!BR66,3) &amp; "' /&gt;", "")</f>
        <v>&lt;entity name='zombieCheerleaderRadiated' prob='0.25' /&gt;</v>
      </c>
      <c r="BS66" t="str">
        <f>IF(BMHordeData!BS66 &lt;&gt; 0, "&lt;entity name='zombieOldTimer' prob='" &amp; ROUND(BMHordeData!BS66,3) &amp; "' /&gt;", "")</f>
        <v>&lt;entity name='zombieOldTimer' prob='0.5' /&gt;</v>
      </c>
      <c r="BT66" t="str">
        <f>IF(BMHordeData!BT66 &lt;&gt; 0, "&lt;entity name='zombieOldTimerFeral' prob='" &amp; ROUND(BMHordeData!BT66,3) &amp; "' /&gt;", "")</f>
        <v>&lt;entity name='zombieOldTimerFeral' prob='0.6' /&gt;</v>
      </c>
      <c r="BU66" t="str">
        <f>IF(BMHordeData!BU66 &lt;&gt; 0, "&lt;entity name='zombieOldTimerRadiated' prob='" &amp; ROUND(BMHordeData!BU66,3) &amp; "' /&gt;", "")</f>
        <v>&lt;entity name='zombieOldTimerRadiated' prob='0.25' /&gt;</v>
      </c>
      <c r="BV66" t="str">
        <f>IF(BMHordeData!BV66 &lt;&gt; 0, "&lt;entity name='zombieBiker' prob='" &amp; ROUND(BMHordeData!BV66,3) &amp; "' /&gt;", "")</f>
        <v>&lt;entity name='zombieBiker' prob='0.69' /&gt;</v>
      </c>
      <c r="BW66" t="str">
        <f>IF(BMHordeData!BW66 &lt;&gt; 0, "&lt;entity name='zombieBikerFeral' prob='" &amp; ROUND(BMHordeData!BW66,3) &amp; "' /&gt;", "")</f>
        <v>&lt;entity name='zombieBikerFeral' prob='0.5' /&gt;</v>
      </c>
      <c r="BX66" t="str">
        <f>IF(BMHordeData!BX66 &lt;&gt; 0, "&lt;entity name='zombieBikerRadiated' prob='" &amp; ROUND(BMHordeData!BX66,3) &amp; "' /&gt;", "")</f>
        <v>&lt;entity name='zombieBikerRadiated' prob='0.195' /&gt;</v>
      </c>
      <c r="BY66" t="str">
        <f>IF(BMHordeData!BY66 &lt;&gt; 0, "&lt;entity name='zombieFarmer' prob='" &amp; ROUND(BMHordeData!BY66,3) &amp; "' /&gt;", "")</f>
        <v>&lt;entity name='zombieFarmer' prob='0.61' /&gt;</v>
      </c>
      <c r="BZ66" t="str">
        <f>IF(BMHordeData!BZ66 &lt;&gt; 0, "&lt;entity name='zombieFarmerFeral' prob='" &amp; ROUND(BMHordeData!BZ66,3) &amp; "' /&gt;", "")</f>
        <v>&lt;entity name='zombieFarmerFeral' prob='0.6' /&gt;</v>
      </c>
      <c r="CA66" t="str">
        <f>IF(BMHordeData!CA66 &lt;&gt; 0, "&lt;entity name='zombieStripper' prob='" &amp; ROUND(BMHordeData!CA66,3) &amp; "' /&gt;", "")</f>
        <v/>
      </c>
      <c r="CB66" t="str">
        <f>IF(BMHordeData!CB66 &lt;&gt; 0, "&lt;entity name='zombieStripperFeral' prob='" &amp; ROUND(BMHordeData!CB66,3) &amp; "' /&gt;", "")</f>
        <v/>
      </c>
      <c r="CC66" t="str">
        <f>IF(BMHordeData!CC66 &lt;&gt; 0, "&lt;entity name='animalZombieBear' prob='" &amp; ROUND(BMHordeData!CC66,3) &amp; "' /&gt;", "")</f>
        <v>&lt;entity name='animalZombieBear' prob='0.5' /&gt;</v>
      </c>
      <c r="CD66" t="str">
        <f>IF(BMHordeData!CD66 &lt;&gt; 0, "&lt;entity name='animalZombieBearFeral' prob='" &amp; ROUND(BMHordeData!CD66,3) &amp; "' /&gt;", "")</f>
        <v>&lt;entity name='animalZombieBearFeral' prob='0.078' /&gt;</v>
      </c>
      <c r="CE66" t="str">
        <f>IF(BMHordeData!CE66 &lt;&gt; 0, "&lt;entity name='animalZombieVulture' prob='" &amp; ROUND(BMHordeData!CE66,3) &amp; "' /&gt;", "")</f>
        <v>&lt;entity name='animalZombieVulture' prob='0.78' /&gt;</v>
      </c>
      <c r="CF66" t="str">
        <f>IF(BMHordeData!CF66 &lt;&gt; 0, "&lt;entity name='animalZombieVultureRadiated' prob='" &amp; ROUND(BMHordeData!CF66,3) &amp; "' /&gt;", "")</f>
        <v>&lt;entity name='animalZombieVultureRadiated' prob='0.315' /&gt;</v>
      </c>
      <c r="CG66" t="str">
        <f>IF(BMHordeData!CG66 &lt;&gt; 0, "&lt;entity name='animalZombieDog' prob='" &amp; ROUND(BMHordeData!CG66,3) &amp; "' /&gt;", "")</f>
        <v>&lt;entity name='animalZombieDog' prob='1' /&gt;</v>
      </c>
      <c r="CH66" t="str">
        <f>IF(BMHordeData!CH66 &lt;&gt; 0, "&lt;entity name='animalBossGrace' prob='" &amp; ROUND(BMHordeData!CH66,3) &amp; "' /&gt;", "")</f>
        <v>&lt;entity name='animalBossGrace' prob='0.02' /&gt;</v>
      </c>
      <c r="CI66" t="s">
        <v>86</v>
      </c>
    </row>
    <row r="67" spans="1:87" x14ac:dyDescent="0.25">
      <c r="A67" t="str">
        <f>"&lt;entitygroup name='feralHordeStageGS" &amp; BMHordeData!A67 &amp; "'&gt;"</f>
        <v>&lt;entitygroup name='feralHordeStageGS417'&gt;</v>
      </c>
      <c r="B67" t="str">
        <f>IF(BMHordeData!B67 &lt;&gt; 0, "&lt;entity name='zombieWight' prob='" &amp; ROUND(BMHordeData!B67,3) &amp; "' /&gt;", "")</f>
        <v>&lt;entity name='zombieWight' prob='0.8' /&gt;</v>
      </c>
      <c r="C67" t="str">
        <f>IF(BMHordeData!C67 &lt;&gt; 0, "&lt;entity name='zombieWightFeral' prob='" &amp; ROUND(BMHordeData!C67, 3) &amp; "' /&gt;", "")</f>
        <v>&lt;entity name='zombieWightFeral' prob='0.61' /&gt;</v>
      </c>
      <c r="D67" t="str">
        <f>IF(BMHordeData!D67 &lt;&gt; 0, "&lt;entity name='zombieWightRadiated' prob='" &amp; ROUND(BMHordeData!D67,3) &amp; "' /&gt;", "")</f>
        <v>&lt;entity name='zombieWightRadiated' prob='0.23' /&gt;</v>
      </c>
      <c r="E67" t="str">
        <f>IF(BMHordeData!E67 &lt;&gt; 0, "&lt;entity name='zombieBoe' prob='" &amp; ROUND(BMHordeData!E67,3) &amp; "' /&gt;", "")</f>
        <v>&lt;entity name='zombieBoe' prob='0.49' /&gt;</v>
      </c>
      <c r="F67" t="str">
        <f>IF(BMHordeData!F67 &lt;&gt; 0, "&lt;entity name='zombieBoeFeral' prob='" &amp; ROUND(BMHordeData!F67,3) &amp; "' /&gt;", "")</f>
        <v>&lt;entity name='zombieBoeFeral' prob='0.61' /&gt;</v>
      </c>
      <c r="G67" t="str">
        <f>IF(BMHordeData!G67 &lt;&gt; 0, "&lt;entity name='zombieBoeRadiated' prob='" &amp; ROUND(BMHordeData!G67,3) &amp; "' /&gt;", "")</f>
        <v>&lt;entity name='zombieBoeRadiated' prob='0.255' /&gt;</v>
      </c>
      <c r="H67" t="str">
        <f>IF(BMHordeData!H67 &lt;&gt; 0, "&lt;entity name='zombieFootballPlayer' prob='" &amp; ROUND(BMHordeData!H67,3) &amp; "' /&gt;", "")</f>
        <v>&lt;entity name='zombieFootballPlayer' prob='0.8' /&gt;</v>
      </c>
      <c r="I67" t="str">
        <f>IF(BMHordeData!I67 &lt;&gt; 0, "&lt;entity name='zombieFootballPlayerFeral' prob='" &amp; ROUND(BMHordeData!I67,3) &amp; "' /&gt;", "")</f>
        <v>&lt;entity name='zombieFootballPlayerFeral' prob='0.255' /&gt;</v>
      </c>
      <c r="J67" t="str">
        <f>IF(BMHordeData!J67 &lt;&gt; 0, "&lt;entity name='zombieFemaleFat' prob='" &amp; BMHordeData!J67 &amp; "' /&gt;", "")</f>
        <v>&lt;entity name='zombieFemaleFat' prob='0.8' /&gt;</v>
      </c>
      <c r="K67" t="str">
        <f>IF(BMHordeData!K67 &lt;&gt; 0, "&lt;entity name='zombieFemaleFatFeral' prob='" &amp; ROUND(BMHordeData!K67,3) &amp; "' /&gt;", "")</f>
        <v>&lt;entity name='zombieFemaleFatFeral' prob='0.61' /&gt;</v>
      </c>
      <c r="L67" t="str">
        <f>IF(BMHordeData!L67 &lt;&gt; 0, "&lt;entity name='zombieFemaleFatRadiated' prob='" &amp; ROUND(BMHordeData!L67,3) &amp; "' /&gt;", "")</f>
        <v>&lt;entity name='zombieFemaleFatRadiated' prob='0.255' /&gt;</v>
      </c>
      <c r="M67" t="str">
        <f>IF(BMHordeData!M67 &lt;&gt; 0, "&lt;entity name='zombieJoe' prob='" &amp; ROUND(BMHordeData!M67,3) &amp; "' /&gt;", "")</f>
        <v>&lt;entity name='zombieJoe' prob='0.49' /&gt;</v>
      </c>
      <c r="N67" t="str">
        <f>IF(BMHordeData!N67 &lt;&gt; 0, "&lt;entity name='zombieJoeFeral' prob='" &amp; ROUND(BMHordeData!N67,3) &amp; "' /&gt;", "")</f>
        <v>&lt;entity name='zombieJoeFeral' prob='0.61' /&gt;</v>
      </c>
      <c r="O67" t="str">
        <f>IF(BMHordeData!O67 &lt;&gt; 0, "&lt;entity name='zombieJoeRadiated' prob='" &amp; ROUND(BMHordeData!O67,) &amp; "' /&gt;", "")</f>
        <v>&lt;entity name='zombieJoeRadiated' prob='0' /&gt;</v>
      </c>
      <c r="P67" t="str">
        <f>IF(BMHordeData!P67 &lt;&gt; 0, "&lt;entity name='zombieJoe' prob='" &amp; ROUND(BMHordeData!P67,3) &amp; "' /&gt;", "")</f>
        <v>&lt;entity name='zombieJoe' prob='0.49' /&gt;</v>
      </c>
      <c r="Q67" t="str">
        <f>IF(BMHordeData!Q67 &lt;&gt; 0, "&lt;entity name='zombieJoeFeral' prob='" &amp; ROUND(BMHordeData!Q67,3) &amp; "' /&gt;", "")</f>
        <v>&lt;entity name='zombieJoeFeral' prob='0.61' /&gt;</v>
      </c>
      <c r="R67" t="str">
        <f>IF(BMHordeData!R67 &lt;&gt; 0, "&lt;entity name='zombieJoeRadiated' prob='" &amp; ROUND(BMHordeData!R67,3) &amp; "' /&gt;", "")</f>
        <v>&lt;entity name='zombieJoeRadiated' prob='0.255' /&gt;</v>
      </c>
      <c r="S67" t="str">
        <f>IF(BMHordeData!S67 &lt;&gt; 0, "&lt;entity name='zombieArlene' prob='" &amp; ROUND(BMHordeData!S67,3) &amp; "' /&gt;", "")</f>
        <v>&lt;entity name='zombieArlene' prob='0.49' /&gt;</v>
      </c>
      <c r="T67" t="str">
        <f>IF(BMHordeData!T67 &lt;&gt; 0, "&lt;entity name='zombieArleneFeral' prob='" &amp; ROUND(BMHordeData!T67,3) &amp; "' /&gt;", "")</f>
        <v>&lt;entity name='zombieArleneFeral' prob='0.61' /&gt;</v>
      </c>
      <c r="U67" t="str">
        <f>IF(BMHordeData!U67 &lt;&gt; 0, "&lt;entity name='zombieArleneRadiated' prob='" &amp; ROUND(BMHordeData!U67,3) &amp; "' /&gt;", "")</f>
        <v>&lt;entity name='zombieArleneRadiated' prob='0.255' /&gt;</v>
      </c>
      <c r="V67" t="str">
        <f>IF(BMHordeData!V67 &lt;&gt; 0, "&lt;entity name='zombieArleneRadiatedHorde' prob='" &amp; ROUND(BMHordeData!V67,3) &amp; "' /&gt;", "")</f>
        <v>&lt;entity name='zombieArleneRadiatedHorde' prob='0.15' /&gt;</v>
      </c>
      <c r="W67" t="str">
        <f>IF(BMHordeData!W67 &lt;&gt; 0, "&lt;entity name='zombieLab' prob='" &amp; ROUND(BMHordeData!W67,3) &amp; "' /&gt;", "")</f>
        <v>&lt;entity name='zombieLab' prob='0.49' /&gt;</v>
      </c>
      <c r="X67" t="str">
        <f>IF(BMHordeData!X67 &lt;&gt; 0, "&lt;entity name='zombieLabFeral' prob='" &amp; ROUND(BMHordeData!X67,3) &amp; "' /&gt;", "")</f>
        <v>&lt;entity name='zombieLabFeral' prob='0.61' /&gt;</v>
      </c>
      <c r="Y67" t="str">
        <f>IF(BMHordeData!Y67 &lt;&gt; 0, "&lt;entity name='zombieLabRadiated' prob='" &amp; ROUND(BMHordeData!Y67,3) &amp; "' /&gt;", "")</f>
        <v>&lt;entity name='zombieLabRadiated' prob='0.255' /&gt;</v>
      </c>
      <c r="Z67" t="str">
        <f>IF(BMHordeData!Z67 &lt;&gt; 0, "&lt;entity name='zombieDarlene' prob='" &amp; ROUND(BMHordeData!Z67,3) &amp; "' /&gt;", "")</f>
        <v>&lt;entity name='zombieDarlene' prob='0.49' /&gt;</v>
      </c>
      <c r="AA67" t="str">
        <f>IF(BMHordeData!AA67 &lt;&gt; 0, "&lt;entity name='zombieDarleneFeral' prob='" &amp; ROUND(BMHordeData!AA67,3) &amp; "' /&gt;", "")</f>
        <v>&lt;entity name='zombieDarleneFeral' prob='0.61' /&gt;</v>
      </c>
      <c r="AB67" t="str">
        <f>IF(BMHordeData!AB67 &lt;&gt; 0, "&lt;entity name='zombieDarleneRadiated' prob='" &amp; ROUND(BMHordeData!AB67,3) &amp; "' /&gt;", "")</f>
        <v>&lt;entity name='zombieDarleneRadiated' prob='0.255' /&gt;</v>
      </c>
      <c r="AC67" t="str">
        <f>IF(BMHordeData!AC67 &lt;&gt; 0, "&lt;entity name='zombieMarlene' prob='" &amp; ROUND(BMHordeData!AC67,3) &amp; "' /&gt;", "")</f>
        <v>&lt;entity name='zombieMarlene' prob='0.49' /&gt;</v>
      </c>
      <c r="AD67" t="str">
        <f>IF(BMHordeData!AD67 &lt;&gt; 0, "&lt;entity name='zombieMarleneFeral' prob='" &amp; ROUND(BMHordeData!AD67,3) &amp; "' /&gt;", "")</f>
        <v>&lt;entity name='zombieMarleneFeral' prob='0.61' /&gt;</v>
      </c>
      <c r="AE67" t="str">
        <f>IF(BMHordeData!AE67 &lt;&gt; 0, "&lt;entity name='zombieMarleneRadiated' prob='" &amp; ROUND(BMHordeData!AE67,3) &amp; "' /&gt;", "")</f>
        <v>&lt;entity name='zombieMarleneRadiated' prob='0.255' /&gt;</v>
      </c>
      <c r="AF67" t="str">
        <f>IF(BMHordeData!AF67 &lt;&gt; 0, "&lt;entity name='zombieYo' prob='" &amp; ROUND(BMHordeData!AF67,3) &amp; "' /&gt;", "")</f>
        <v>&lt;entity name='zombieYo' prob='0.49' /&gt;</v>
      </c>
      <c r="AG67" t="str">
        <f>IF(BMHordeData!AG67 &lt;&gt; 0, "&lt;entity name='zombieYoFeral' prob='" &amp; ROUND(BMHordeData!AG67,3) &amp; "' /&gt;", "")</f>
        <v>&lt;entity name='zombieYoFeral' prob='0.61' /&gt;</v>
      </c>
      <c r="AH67" t="str">
        <f>IF(BMHordeData!AH67 &lt;&gt; 0, "&lt;entity name='zombieYoRadiated' prob='" &amp; ROUND(BMHordeData!AH67,3) &amp; "' /&gt;", "")</f>
        <v>&lt;entity name='zombieYoRadiated' prob='0.255' /&gt;</v>
      </c>
      <c r="AI67" t="str">
        <f>IF(BMHordeData!AI67 &lt;&gt; 0, "&lt;entity name='zombieSteve' prob='" &amp; ROUND(BMHordeData!AI67,3) &amp; "' /&gt;", "")</f>
        <v>&lt;entity name='zombieSteve' prob='0.49' /&gt;</v>
      </c>
      <c r="AJ67" t="str">
        <f>IF(BMHordeData!AJ67 &lt;&gt; 0, "&lt;entity name='zombieSteveFeral' prob='" &amp; ROUND(BMHordeData!AJ67,3) &amp; "' /&gt;", "")</f>
        <v>&lt;entity name='zombieSteveFeral' prob='0.61' /&gt;</v>
      </c>
      <c r="AK67" t="str">
        <f>IF(BMHordeData!AK67 &lt;&gt; 0, "&lt;entity name='zombieSteveRadiated' prob='" &amp; ROUND(BMHordeData!AK67,3) &amp; "' /&gt;", "")</f>
        <v>&lt;entity name='zombieSteveRadiated' prob='0.255' /&gt;</v>
      </c>
      <c r="AL67" t="str">
        <f>IF(BMHordeData!AL67 &lt;&gt; 0, "&lt;entity name='zombieSteveCrawler' prob='" &amp; ROUND(BMHordeData!AL67,3) &amp; "' /&gt;", "")</f>
        <v>&lt;entity name='zombieSteveCrawler' prob='0.49' /&gt;</v>
      </c>
      <c r="AM67" t="str">
        <f>IF(BMHordeData!AM67 &lt;&gt; 0, "&lt;entity name='zombieSteveCrawlerFeral' prob='" &amp; BMHordeData!AM67 &amp; "' /&gt;", "")</f>
        <v>&lt;entity name='zombieSteveCrawlerFeral' prob='0.35' /&gt;</v>
      </c>
      <c r="AN67" t="str">
        <f>IF(BMHordeData!AN67 &lt;&gt; 0, "&lt;entity name='zombieBusinessMan' prob='" &amp; ROUND(BMHordeData!AN67,3) &amp; "' /&gt;", "")</f>
        <v>&lt;entity name='zombieBusinessMan' prob='0.49' /&gt;</v>
      </c>
      <c r="AO67" t="str">
        <f>IF(BMHordeData!AO67 &lt;&gt; 0, "&lt;entity name='zombieBusinessManFeral' prob='" &amp; ROUND(BMHordeData!AO67,3) &amp; "' /&gt;", "")</f>
        <v>&lt;entity name='zombieBusinessManFeral' prob='0.61' /&gt;</v>
      </c>
      <c r="AP67" t="str">
        <f>IF(BMHordeData!AP67 &lt;&gt; 0, "&lt;entity name='zombieSnow' prob='" &amp; ROUND(BMHordeData!AP67,3) &amp; "' /&gt;", "")</f>
        <v>&lt;entity name='zombieSnow' prob='0.9' /&gt;</v>
      </c>
      <c r="AQ67" t="str">
        <f>IF(BMHordeData!AQ67 &lt;&gt; 0, "&lt;entity name='zombieSnowFeral' prob='" &amp; ROUND(BMHordeData!AQ67,3) &amp; "' /&gt;", "")</f>
        <v>&lt;entity name='zombieSnowFeral' prob='0.53' /&gt;</v>
      </c>
      <c r="AR67" t="str">
        <f>IF(BMHordeData!AR67 &lt;&gt; 0, "&lt;entity name='zombieSpider' prob='" &amp; ROUND(BMHordeData!AR67,3) &amp; "' /&gt;", "")</f>
        <v>&lt;entity name='zombieSpider' prob='0.775' /&gt;</v>
      </c>
      <c r="AS67" t="str">
        <f>IF(BMHordeData!AS67 &lt;&gt; 0, "&lt;entity name='zombieSpiderFeral' prob='" &amp; ROUND(BMHordeData!AS67,3) &amp; "' /&gt;", "")</f>
        <v>&lt;entity name='zombieSpiderFeral' prob='0.6' /&gt;</v>
      </c>
      <c r="AT67" t="str">
        <f>IF(BMHordeData!AT67 &lt;&gt; 0, "&lt;entity name='zombieSpiderRadiated' prob='" &amp; ROUND(BMHordeData!AT67,3) &amp; "' /&gt;", "")</f>
        <v>&lt;entity name='zombieSpiderRadiated' prob='0.255' /&gt;</v>
      </c>
      <c r="AU67" t="str">
        <f>IF(BMHordeData!AU67 &lt;&gt; 0, "&lt;entity name='zombieBurnt' prob='" &amp; ROUND(BMHordeData!AU67,3) &amp; "' /&gt;", "")</f>
        <v>&lt;entity name='zombieBurnt' prob='0.6' /&gt;</v>
      </c>
      <c r="AV67" t="str">
        <f>IF(BMHordeData!AV67 &lt;&gt; 0, "&lt;entity name='zombieBurnt' prob='" &amp; ROUND(BMHordeData!AV67,3) &amp; "' /&gt;", "")</f>
        <v>&lt;entity name='zombieBurnt' prob='0.53' /&gt;</v>
      </c>
      <c r="AW67" t="str">
        <f>IF(BMHordeData!AW67 &lt;&gt; 0, "&lt;entity name='zombieNurse' prob='" &amp; ROUND(BMHordeData!AW67,3) &amp; "' /&gt;", "")</f>
        <v>&lt;entity name='zombieNurse' prob='0.49' /&gt;</v>
      </c>
      <c r="AX67" t="str">
        <f>IF(BMHordeData!AX67 &lt;&gt; 0, "&lt;entity name='zombieNurseFeral' prob='" &amp; ROUND(BMHordeData!AX67,3) &amp; "' /&gt;", "")</f>
        <v>&lt;entity name='zombieNurseFeral' prob='0.61' /&gt;</v>
      </c>
      <c r="AY67" t="str">
        <f>IF(BMHordeData!AY67 &lt;&gt; 0, "&lt;entity name='zombieFatHawaiian' prob='" &amp; ROUND(BMHordeData!AY67,3) &amp; "' /&gt;", "")</f>
        <v>&lt;entity name='zombieFatHawaiian' prob='0.6' /&gt;</v>
      </c>
      <c r="AZ67" t="str">
        <f>IF(BMHordeData!AZ67 &lt;&gt; 0, "&lt;entity name='zombieFatHawaiianFeral' prob='" &amp; ROUND(BMHordeData!AZ67,3) &amp; "' /&gt;", "")</f>
        <v>&lt;entity name='zombieFatHawaiianFeral' prob='0.6' /&gt;</v>
      </c>
      <c r="BA67" t="str">
        <f>IF(BMHordeData!BA67 &lt;&gt; 0, "&lt;entity name='zombieFatCop' prob='" &amp; ROUND(BMHordeData!BA67,3) &amp; "' /&gt;", "")</f>
        <v>&lt;entity name='zombieFatCop' prob='0.7' /&gt;</v>
      </c>
      <c r="BB67" t="str">
        <f>IF(BMHordeData!BB67 &lt;&gt; 0, "&lt;entity name='zombieFatCopFeral' prob='" &amp; ROUND(BMHordeData!BB67,3) &amp; "' /&gt;", "")</f>
        <v>&lt;entity name='zombieFatCopFeral' prob='0.51' /&gt;</v>
      </c>
      <c r="BC67" t="str">
        <f>IF(BMHordeData!BC67 &lt;&gt; 0, "&lt;entity name='zombieFatCopRadiated' prob='" &amp; ROUND(BMHordeData!BC67,3) &amp; "' /&gt;", "")</f>
        <v>&lt;entity name='zombieFatCopRadiated' prob='0.136' /&gt;</v>
      </c>
      <c r="BD67" t="str">
        <f>IF(BMHordeData!BD67 &lt;&gt; 0, "&lt;entity name='zombieMaleHazmat' prob='" &amp; ROUND(BMHordeData!BD67,3) &amp; "' /&gt;", "")</f>
        <v>&lt;entity name='zombieMaleHazmat' prob='0.6' /&gt;</v>
      </c>
      <c r="BE67" t="str">
        <f>IF(BMHordeData!BE67 &lt;&gt; 0, "&lt;entity name='zombieMaleHazmat' prob='" &amp; ROUND(BMHordeData!BE67,3) &amp; "' /&gt;", "")</f>
        <v>&lt;entity name='zombieMaleHazmat' prob='0.53' /&gt;</v>
      </c>
      <c r="BF67" t="str">
        <f>IF(BMHordeData!BF67 &lt;&gt; 0, "&lt;entity name='zombieUtilityWorker' prob='" &amp; ROUND(BMHordeData!BF67,3) &amp; "' /&gt;", "")</f>
        <v>&lt;entity name='zombieUtilityWorker' prob='0.6' /&gt;</v>
      </c>
      <c r="BG67" t="str">
        <f>IF(BMHordeData!BG67 &lt;&gt; 0, "&lt;entity name='zombieUtilityWorkerFeral' prob='" &amp; ROUND(BMHordeData!BG67,3) &amp; "' /&gt;", "")</f>
        <v>&lt;entity name='zombieUtilityWorkerFeral' prob='0.51' /&gt;</v>
      </c>
      <c r="BH67" t="str">
        <f>IF(BMHordeData!BH67 &lt;&gt; 0, "&lt;entity name='zombieSoldier' prob='" &amp; ROUND(BMHordeData!BH67,3) &amp; "' /&gt;", "")</f>
        <v>&lt;entity name='zombieSoldier' prob='0.7' /&gt;</v>
      </c>
      <c r="BI67" t="str">
        <f>IF(BMHordeData!BI67 &lt;&gt; 0, "&lt;entity name='zombieSoldierFeral' prob='" &amp; ROUND(BMHordeData!BI67,3) &amp; "' /&gt;", "")</f>
        <v>&lt;entity name='zombieSoldierFeral' prob='0.255' /&gt;</v>
      </c>
      <c r="BJ67" t="str">
        <f>IF(BMHordeData!BJ67 &lt;&gt; 0, "&lt;entity name='zombieSoldierRadiated' prob='" &amp; ROUND(BMHordeData!BJ67,3) &amp; "' /&gt;", "")</f>
        <v>&lt;entity name='zombieSoldierRadiated' prob='0.2' /&gt;</v>
      </c>
      <c r="BK67" t="str">
        <f>IF(BMHordeData!BK67 &lt;&gt; 0, "&lt;entity name='zombieDemolition' prob='" &amp; ROUND(BMHordeData!BK67,3) &amp; "' /&gt;", "")</f>
        <v>&lt;entity name='zombieDemolition' prob='0.61' /&gt;</v>
      </c>
      <c r="BL67" t="str">
        <f>IF(BMHordeData!BL67 &lt;&gt; 0, "&lt;entity name='zombieDemolitionFeral' prob='" &amp; ROUND(BMHordeData!BL67,3) &amp; "' /&gt;", "")</f>
        <v>&lt;entity name='zombieDemolitionFeral' prob='0.068' /&gt;</v>
      </c>
      <c r="BM67" t="str">
        <f>IF(BMHordeData!BM67 &lt;&gt; 0, "&lt;entity name='zombieSkateboarder' prob='" &amp; ROUND(BMHordeData!BM67,3) &amp; "' /&gt;", "")</f>
        <v>&lt;entity name='zombieSkateboarder' prob='0.49' /&gt;</v>
      </c>
      <c r="BN67" t="str">
        <f>IF(BMHordeData!BN67 &lt;&gt; 0, "&lt;entity name='zombieSkateboarderFeral' prob='" &amp; ROUND(BMHordeData!BN67,3) &amp; "' /&gt;", "")</f>
        <v>&lt;entity name='zombieSkateboarderFeral' prob='0.61' /&gt;</v>
      </c>
      <c r="BO67" t="str">
        <f>IF(BMHordeData!BO67 &lt;&gt; 0, "&lt;entity name='zombieSkateboarderRadiated' prob='" &amp; ROUND(BMHordeData!BO67,3) &amp; "' /&gt;", "")</f>
        <v>&lt;entity name='zombieSkateboarderRadiated' prob='0.255' /&gt;</v>
      </c>
      <c r="BP67" t="str">
        <f>IF(BMHordeData!BP67 &lt;&gt; 0, "&lt;entity name='zombieCheerleader' prob='" &amp; ROUND(BMHordeData!BP67,3) &amp; "' /&gt;", "")</f>
        <v>&lt;entity name='zombieCheerleader' prob='0.49' /&gt;</v>
      </c>
      <c r="BQ67" t="str">
        <f>IF(BMHordeData!BQ67 &lt;&gt; 0, "&lt;entity name='zombieCheerleaderFeral' prob='" &amp; ROUND(BMHordeData!BQ67,3) &amp; "' /&gt;", "")</f>
        <v>&lt;entity name='zombieCheerleaderFeral' prob='0.61' /&gt;</v>
      </c>
      <c r="BR67" t="str">
        <f>IF(BMHordeData!BR67 &lt;&gt; 0, "&lt;entity name='zombieCheerleaderRadiated' prob='" &amp; ROUND(BMHordeData!BR67,3) &amp; "' /&gt;", "")</f>
        <v>&lt;entity name='zombieCheerleaderRadiated' prob='0.255' /&gt;</v>
      </c>
      <c r="BS67" t="str">
        <f>IF(BMHordeData!BS67 &lt;&gt; 0, "&lt;entity name='zombieOldTimer' prob='" &amp; ROUND(BMHordeData!BS67,3) &amp; "' /&gt;", "")</f>
        <v>&lt;entity name='zombieOldTimer' prob='0.49' /&gt;</v>
      </c>
      <c r="BT67" t="str">
        <f>IF(BMHordeData!BT67 &lt;&gt; 0, "&lt;entity name='zombieOldTimerFeral' prob='" &amp; ROUND(BMHordeData!BT67,3) &amp; "' /&gt;", "")</f>
        <v>&lt;entity name='zombieOldTimerFeral' prob='0.61' /&gt;</v>
      </c>
      <c r="BU67" t="str">
        <f>IF(BMHordeData!BU67 &lt;&gt; 0, "&lt;entity name='zombieOldTimerRadiated' prob='" &amp; ROUND(BMHordeData!BU67,3) &amp; "' /&gt;", "")</f>
        <v>&lt;entity name='zombieOldTimerRadiated' prob='0.255' /&gt;</v>
      </c>
      <c r="BV67" t="str">
        <f>IF(BMHordeData!BV67 &lt;&gt; 0, "&lt;entity name='zombieBiker' prob='" &amp; ROUND(BMHordeData!BV67,3) &amp; "' /&gt;", "")</f>
        <v>&lt;entity name='zombieBiker' prob='0.7' /&gt;</v>
      </c>
      <c r="BW67" t="str">
        <f>IF(BMHordeData!BW67 &lt;&gt; 0, "&lt;entity name='zombieBikerFeral' prob='" &amp; ROUND(BMHordeData!BW67,3) &amp; "' /&gt;", "")</f>
        <v>&lt;entity name='zombieBikerFeral' prob='0.51' /&gt;</v>
      </c>
      <c r="BX67" t="str">
        <f>IF(BMHordeData!BX67 &lt;&gt; 0, "&lt;entity name='zombieBikerRadiated' prob='" &amp; ROUND(BMHordeData!BX67,3) &amp; "' /&gt;", "")</f>
        <v>&lt;entity name='zombieBikerRadiated' prob='0.2' /&gt;</v>
      </c>
      <c r="BY67" t="str">
        <f>IF(BMHordeData!BY67 &lt;&gt; 0, "&lt;entity name='zombieFarmer' prob='" &amp; ROUND(BMHordeData!BY67,3) &amp; "' /&gt;", "")</f>
        <v>&lt;entity name='zombieFarmer' prob='0.6' /&gt;</v>
      </c>
      <c r="BZ67" t="str">
        <f>IF(BMHordeData!BZ67 &lt;&gt; 0, "&lt;entity name='zombieFarmerFeral' prob='" &amp; ROUND(BMHordeData!BZ67,3) &amp; "' /&gt;", "")</f>
        <v>&lt;entity name='zombieFarmerFeral' prob='0.61' /&gt;</v>
      </c>
      <c r="CA67" t="str">
        <f>IF(BMHordeData!CA67 &lt;&gt; 0, "&lt;entity name='zombieStripper' prob='" &amp; ROUND(BMHordeData!CA67,3) &amp; "' /&gt;", "")</f>
        <v/>
      </c>
      <c r="CB67" t="str">
        <f>IF(BMHordeData!CB67 &lt;&gt; 0, "&lt;entity name='zombieStripperFeral' prob='" &amp; ROUND(BMHordeData!CB67,3) &amp; "' /&gt;", "")</f>
        <v/>
      </c>
      <c r="CC67" t="str">
        <f>IF(BMHordeData!CC67 &lt;&gt; 0, "&lt;entity name='animalZombieBear' prob='" &amp; ROUND(BMHordeData!CC67,3) &amp; "' /&gt;", "")</f>
        <v>&lt;entity name='animalZombieBear' prob='0.51' /&gt;</v>
      </c>
      <c r="CD67" t="str">
        <f>IF(BMHordeData!CD67 &lt;&gt; 0, "&lt;entity name='animalZombieBearFeral' prob='" &amp; ROUND(BMHordeData!CD67,3) &amp; "' /&gt;", "")</f>
        <v>&lt;entity name='animalZombieBearFeral' prob='0.08' /&gt;</v>
      </c>
      <c r="CE67" t="str">
        <f>IF(BMHordeData!CE67 &lt;&gt; 0, "&lt;entity name='animalZombieVulture' prob='" &amp; ROUND(BMHordeData!CE67,3) &amp; "' /&gt;", "")</f>
        <v>&lt;entity name='animalZombieVulture' prob='0.775' /&gt;</v>
      </c>
      <c r="CF67" t="str">
        <f>IF(BMHordeData!CF67 &lt;&gt; 0, "&lt;entity name='animalZombieVultureRadiated' prob='" &amp; ROUND(BMHordeData!CF67,3) &amp; "' /&gt;", "")</f>
        <v>&lt;entity name='animalZombieVultureRadiated' prob='0.32' /&gt;</v>
      </c>
      <c r="CG67" t="str">
        <f>IF(BMHordeData!CG67 &lt;&gt; 0, "&lt;entity name='animalZombieDog' prob='" &amp; ROUND(BMHordeData!CG67,3) &amp; "' /&gt;", "")</f>
        <v>&lt;entity name='animalZombieDog' prob='1' /&gt;</v>
      </c>
      <c r="CH67" t="str">
        <f>IF(BMHordeData!CH67 &lt;&gt; 0, "&lt;entity name='animalBossGrace' prob='" &amp; ROUND(BMHordeData!CH67,3) &amp; "' /&gt;", "")</f>
        <v>&lt;entity name='animalBossGrace' prob='0.02' /&gt;</v>
      </c>
      <c r="CI67" t="s">
        <v>86</v>
      </c>
    </row>
    <row r="68" spans="1:87" x14ac:dyDescent="0.25">
      <c r="A68" t="str">
        <f>"&lt;entitygroup name='feralHordeStageGS" &amp; BMHordeData!A68 &amp; "'&gt;"</f>
        <v>&lt;entitygroup name='feralHordeStageGS426'&gt;</v>
      </c>
      <c r="B68" t="str">
        <f>IF(BMHordeData!B68 &lt;&gt; 0, "&lt;entity name='zombieWight' prob='" &amp; ROUND(BMHordeData!B68,3) &amp; "' /&gt;", "")</f>
        <v>&lt;entity name='zombieWight' prob='0.79' /&gt;</v>
      </c>
      <c r="C68" t="str">
        <f>IF(BMHordeData!C68 &lt;&gt; 0, "&lt;entity name='zombieWightFeral' prob='" &amp; ROUND(BMHordeData!C68, 3) &amp; "' /&gt;", "")</f>
        <v>&lt;entity name='zombieWightFeral' prob='0.62' /&gt;</v>
      </c>
      <c r="D68" t="str">
        <f>IF(BMHordeData!D68 &lt;&gt; 0, "&lt;entity name='zombieWightRadiated' prob='" &amp; ROUND(BMHordeData!D68,3) &amp; "' /&gt;", "")</f>
        <v>&lt;entity name='zombieWightRadiated' prob='0.235' /&gt;</v>
      </c>
      <c r="E68" t="str">
        <f>IF(BMHordeData!E68 &lt;&gt; 0, "&lt;entity name='zombieBoe' prob='" &amp; ROUND(BMHordeData!E68,3) &amp; "' /&gt;", "")</f>
        <v>&lt;entity name='zombieBoe' prob='0.48' /&gt;</v>
      </c>
      <c r="F68" t="str">
        <f>IF(BMHordeData!F68 &lt;&gt; 0, "&lt;entity name='zombieBoeFeral' prob='" &amp; ROUND(BMHordeData!F68,3) &amp; "' /&gt;", "")</f>
        <v>&lt;entity name='zombieBoeFeral' prob='0.62' /&gt;</v>
      </c>
      <c r="G68" t="str">
        <f>IF(BMHordeData!G68 &lt;&gt; 0, "&lt;entity name='zombieBoeRadiated' prob='" &amp; ROUND(BMHordeData!G68,3) &amp; "' /&gt;", "")</f>
        <v>&lt;entity name='zombieBoeRadiated' prob='0.26' /&gt;</v>
      </c>
      <c r="H68" t="str">
        <f>IF(BMHordeData!H68 &lt;&gt; 0, "&lt;entity name='zombieFootballPlayer' prob='" &amp; ROUND(BMHordeData!H68,3) &amp; "' /&gt;", "")</f>
        <v>&lt;entity name='zombieFootballPlayer' prob='0.81' /&gt;</v>
      </c>
      <c r="I68" t="str">
        <f>IF(BMHordeData!I68 &lt;&gt; 0, "&lt;entity name='zombieFootballPlayerFeral' prob='" &amp; ROUND(BMHordeData!I68,3) &amp; "' /&gt;", "")</f>
        <v>&lt;entity name='zombieFootballPlayerFeral' prob='0.26' /&gt;</v>
      </c>
      <c r="J68" t="str">
        <f>IF(BMHordeData!J68 &lt;&gt; 0, "&lt;entity name='zombieFemaleFat' prob='" &amp; BMHordeData!J68 &amp; "' /&gt;", "")</f>
        <v>&lt;entity name='zombieFemaleFat' prob='0.79' /&gt;</v>
      </c>
      <c r="K68" t="str">
        <f>IF(BMHordeData!K68 &lt;&gt; 0, "&lt;entity name='zombieFemaleFatFeral' prob='" &amp; ROUND(BMHordeData!K68,3) &amp; "' /&gt;", "")</f>
        <v>&lt;entity name='zombieFemaleFatFeral' prob='0.62' /&gt;</v>
      </c>
      <c r="L68" t="str">
        <f>IF(BMHordeData!L68 &lt;&gt; 0, "&lt;entity name='zombieFemaleFatRadiated' prob='" &amp; ROUND(BMHordeData!L68,3) &amp; "' /&gt;", "")</f>
        <v>&lt;entity name='zombieFemaleFatRadiated' prob='0.26' /&gt;</v>
      </c>
      <c r="M68" t="str">
        <f>IF(BMHordeData!M68 &lt;&gt; 0, "&lt;entity name='zombieJoe' prob='" &amp; ROUND(BMHordeData!M68,3) &amp; "' /&gt;", "")</f>
        <v>&lt;entity name='zombieJoe' prob='0.48' /&gt;</v>
      </c>
      <c r="N68" t="str">
        <f>IF(BMHordeData!N68 &lt;&gt; 0, "&lt;entity name='zombieJoeFeral' prob='" &amp; ROUND(BMHordeData!N68,3) &amp; "' /&gt;", "")</f>
        <v>&lt;entity name='zombieJoeFeral' prob='0.62' /&gt;</v>
      </c>
      <c r="O68" t="str">
        <f>IF(BMHordeData!O68 &lt;&gt; 0, "&lt;entity name='zombieJoeRadiated' prob='" &amp; ROUND(BMHordeData!O68,) &amp; "' /&gt;", "")</f>
        <v>&lt;entity name='zombieJoeRadiated' prob='0' /&gt;</v>
      </c>
      <c r="P68" t="str">
        <f>IF(BMHordeData!P68 &lt;&gt; 0, "&lt;entity name='zombieJoe' prob='" &amp; ROUND(BMHordeData!P68,3) &amp; "' /&gt;", "")</f>
        <v>&lt;entity name='zombieJoe' prob='0.48' /&gt;</v>
      </c>
      <c r="Q68" t="str">
        <f>IF(BMHordeData!Q68 &lt;&gt; 0, "&lt;entity name='zombieJoeFeral' prob='" &amp; ROUND(BMHordeData!Q68,3) &amp; "' /&gt;", "")</f>
        <v>&lt;entity name='zombieJoeFeral' prob='0.62' /&gt;</v>
      </c>
      <c r="R68" t="str">
        <f>IF(BMHordeData!R68 &lt;&gt; 0, "&lt;entity name='zombieJoeRadiated' prob='" &amp; ROUND(BMHordeData!R68,3) &amp; "' /&gt;", "")</f>
        <v>&lt;entity name='zombieJoeRadiated' prob='0.26' /&gt;</v>
      </c>
      <c r="S68" t="str">
        <f>IF(BMHordeData!S68 &lt;&gt; 0, "&lt;entity name='zombieArlene' prob='" &amp; ROUND(BMHordeData!S68,3) &amp; "' /&gt;", "")</f>
        <v>&lt;entity name='zombieArlene' prob='0.48' /&gt;</v>
      </c>
      <c r="T68" t="str">
        <f>IF(BMHordeData!T68 &lt;&gt; 0, "&lt;entity name='zombieArleneFeral' prob='" &amp; ROUND(BMHordeData!T68,3) &amp; "' /&gt;", "")</f>
        <v>&lt;entity name='zombieArleneFeral' prob='0.62' /&gt;</v>
      </c>
      <c r="U68" t="str">
        <f>IF(BMHordeData!U68 &lt;&gt; 0, "&lt;entity name='zombieArleneRadiated' prob='" &amp; ROUND(BMHordeData!U68,3) &amp; "' /&gt;", "")</f>
        <v>&lt;entity name='zombieArleneRadiated' prob='0.26' /&gt;</v>
      </c>
      <c r="V68" t="str">
        <f>IF(BMHordeData!V68 &lt;&gt; 0, "&lt;entity name='zombieArleneRadiatedHorde' prob='" &amp; ROUND(BMHordeData!V68,3) &amp; "' /&gt;", "")</f>
        <v>&lt;entity name='zombieArleneRadiatedHorde' prob='0.14' /&gt;</v>
      </c>
      <c r="W68" t="str">
        <f>IF(BMHordeData!W68 &lt;&gt; 0, "&lt;entity name='zombieLab' prob='" &amp; ROUND(BMHordeData!W68,3) &amp; "' /&gt;", "")</f>
        <v>&lt;entity name='zombieLab' prob='0.48' /&gt;</v>
      </c>
      <c r="X68" t="str">
        <f>IF(BMHordeData!X68 &lt;&gt; 0, "&lt;entity name='zombieLabFeral' prob='" &amp; ROUND(BMHordeData!X68,3) &amp; "' /&gt;", "")</f>
        <v>&lt;entity name='zombieLabFeral' prob='0.62' /&gt;</v>
      </c>
      <c r="Y68" t="str">
        <f>IF(BMHordeData!Y68 &lt;&gt; 0, "&lt;entity name='zombieLabRadiated' prob='" &amp; ROUND(BMHordeData!Y68,3) &amp; "' /&gt;", "")</f>
        <v>&lt;entity name='zombieLabRadiated' prob='0.26' /&gt;</v>
      </c>
      <c r="Z68" t="str">
        <f>IF(BMHordeData!Z68 &lt;&gt; 0, "&lt;entity name='zombieDarlene' prob='" &amp; ROUND(BMHordeData!Z68,3) &amp; "' /&gt;", "")</f>
        <v>&lt;entity name='zombieDarlene' prob='0.48' /&gt;</v>
      </c>
      <c r="AA68" t="str">
        <f>IF(BMHordeData!AA68 &lt;&gt; 0, "&lt;entity name='zombieDarleneFeral' prob='" &amp; ROUND(BMHordeData!AA68,3) &amp; "' /&gt;", "")</f>
        <v>&lt;entity name='zombieDarleneFeral' prob='0.62' /&gt;</v>
      </c>
      <c r="AB68" t="str">
        <f>IF(BMHordeData!AB68 &lt;&gt; 0, "&lt;entity name='zombieDarleneRadiated' prob='" &amp; ROUND(BMHordeData!AB68,3) &amp; "' /&gt;", "")</f>
        <v>&lt;entity name='zombieDarleneRadiated' prob='0.26' /&gt;</v>
      </c>
      <c r="AC68" t="str">
        <f>IF(BMHordeData!AC68 &lt;&gt; 0, "&lt;entity name='zombieMarlene' prob='" &amp; ROUND(BMHordeData!AC68,3) &amp; "' /&gt;", "")</f>
        <v>&lt;entity name='zombieMarlene' prob='0.48' /&gt;</v>
      </c>
      <c r="AD68" t="str">
        <f>IF(BMHordeData!AD68 &lt;&gt; 0, "&lt;entity name='zombieMarleneFeral' prob='" &amp; ROUND(BMHordeData!AD68,3) &amp; "' /&gt;", "")</f>
        <v>&lt;entity name='zombieMarleneFeral' prob='0.62' /&gt;</v>
      </c>
      <c r="AE68" t="str">
        <f>IF(BMHordeData!AE68 &lt;&gt; 0, "&lt;entity name='zombieMarleneRadiated' prob='" &amp; ROUND(BMHordeData!AE68,3) &amp; "' /&gt;", "")</f>
        <v>&lt;entity name='zombieMarleneRadiated' prob='0.26' /&gt;</v>
      </c>
      <c r="AF68" t="str">
        <f>IF(BMHordeData!AF68 &lt;&gt; 0, "&lt;entity name='zombieYo' prob='" &amp; ROUND(BMHordeData!AF68,3) &amp; "' /&gt;", "")</f>
        <v>&lt;entity name='zombieYo' prob='0.48' /&gt;</v>
      </c>
      <c r="AG68" t="str">
        <f>IF(BMHordeData!AG68 &lt;&gt; 0, "&lt;entity name='zombieYoFeral' prob='" &amp; ROUND(BMHordeData!AG68,3) &amp; "' /&gt;", "")</f>
        <v>&lt;entity name='zombieYoFeral' prob='0.62' /&gt;</v>
      </c>
      <c r="AH68" t="str">
        <f>IF(BMHordeData!AH68 &lt;&gt; 0, "&lt;entity name='zombieYoRadiated' prob='" &amp; ROUND(BMHordeData!AH68,3) &amp; "' /&gt;", "")</f>
        <v>&lt;entity name='zombieYoRadiated' prob='0.26' /&gt;</v>
      </c>
      <c r="AI68" t="str">
        <f>IF(BMHordeData!AI68 &lt;&gt; 0, "&lt;entity name='zombieSteve' prob='" &amp; ROUND(BMHordeData!AI68,3) &amp; "' /&gt;", "")</f>
        <v>&lt;entity name='zombieSteve' prob='0.48' /&gt;</v>
      </c>
      <c r="AJ68" t="str">
        <f>IF(BMHordeData!AJ68 &lt;&gt; 0, "&lt;entity name='zombieSteveFeral' prob='" &amp; ROUND(BMHordeData!AJ68,3) &amp; "' /&gt;", "")</f>
        <v>&lt;entity name='zombieSteveFeral' prob='0.62' /&gt;</v>
      </c>
      <c r="AK68" t="str">
        <f>IF(BMHordeData!AK68 &lt;&gt; 0, "&lt;entity name='zombieSteveRadiated' prob='" &amp; ROUND(BMHordeData!AK68,3) &amp; "' /&gt;", "")</f>
        <v>&lt;entity name='zombieSteveRadiated' prob='0.26' /&gt;</v>
      </c>
      <c r="AL68" t="str">
        <f>IF(BMHordeData!AL68 &lt;&gt; 0, "&lt;entity name='zombieSteveCrawler' prob='" &amp; ROUND(BMHordeData!AL68,3) &amp; "' /&gt;", "")</f>
        <v>&lt;entity name='zombieSteveCrawler' prob='0.48' /&gt;</v>
      </c>
      <c r="AM68" t="str">
        <f>IF(BMHordeData!AM68 &lt;&gt; 0, "&lt;entity name='zombieSteveCrawlerFeral' prob='" &amp; BMHordeData!AM68 &amp; "' /&gt;", "")</f>
        <v>&lt;entity name='zombieSteveCrawlerFeral' prob='0.34' /&gt;</v>
      </c>
      <c r="AN68" t="str">
        <f>IF(BMHordeData!AN68 &lt;&gt; 0, "&lt;entity name='zombieBusinessMan' prob='" &amp; ROUND(BMHordeData!AN68,3) &amp; "' /&gt;", "")</f>
        <v>&lt;entity name='zombieBusinessMan' prob='0.48' /&gt;</v>
      </c>
      <c r="AO68" t="str">
        <f>IF(BMHordeData!AO68 &lt;&gt; 0, "&lt;entity name='zombieBusinessManFeral' prob='" &amp; ROUND(BMHordeData!AO68,3) &amp; "' /&gt;", "")</f>
        <v>&lt;entity name='zombieBusinessManFeral' prob='0.62' /&gt;</v>
      </c>
      <c r="AP68" t="str">
        <f>IF(BMHordeData!AP68 &lt;&gt; 0, "&lt;entity name='zombieSnow' prob='" &amp; ROUND(BMHordeData!AP68,3) &amp; "' /&gt;", "")</f>
        <v>&lt;entity name='zombieSnow' prob='0.91' /&gt;</v>
      </c>
      <c r="AQ68" t="str">
        <f>IF(BMHordeData!AQ68 &lt;&gt; 0, "&lt;entity name='zombieSnowFeral' prob='" &amp; ROUND(BMHordeData!AQ68,3) &amp; "' /&gt;", "")</f>
        <v>&lt;entity name='zombieSnowFeral' prob='0.54' /&gt;</v>
      </c>
      <c r="AR68" t="str">
        <f>IF(BMHordeData!AR68 &lt;&gt; 0, "&lt;entity name='zombieSpider' prob='" &amp; ROUND(BMHordeData!AR68,3) &amp; "' /&gt;", "")</f>
        <v>&lt;entity name='zombieSpider' prob='0.77' /&gt;</v>
      </c>
      <c r="AS68" t="str">
        <f>IF(BMHordeData!AS68 &lt;&gt; 0, "&lt;entity name='zombieSpiderFeral' prob='" &amp; ROUND(BMHordeData!AS68,3) &amp; "' /&gt;", "")</f>
        <v>&lt;entity name='zombieSpiderFeral' prob='0.61' /&gt;</v>
      </c>
      <c r="AT68" t="str">
        <f>IF(BMHordeData!AT68 &lt;&gt; 0, "&lt;entity name='zombieSpiderRadiated' prob='" &amp; ROUND(BMHordeData!AT68,3) &amp; "' /&gt;", "")</f>
        <v>&lt;entity name='zombieSpiderRadiated' prob='0.26' /&gt;</v>
      </c>
      <c r="AU68" t="str">
        <f>IF(BMHordeData!AU68 &lt;&gt; 0, "&lt;entity name='zombieBurnt' prob='" &amp; ROUND(BMHordeData!AU68,3) &amp; "' /&gt;", "")</f>
        <v>&lt;entity name='zombieBurnt' prob='0.59' /&gt;</v>
      </c>
      <c r="AV68" t="str">
        <f>IF(BMHordeData!AV68 &lt;&gt; 0, "&lt;entity name='zombieBurnt' prob='" &amp; ROUND(BMHordeData!AV68,3) &amp; "' /&gt;", "")</f>
        <v>&lt;entity name='zombieBurnt' prob='0.54' /&gt;</v>
      </c>
      <c r="AW68" t="str">
        <f>IF(BMHordeData!AW68 &lt;&gt; 0, "&lt;entity name='zombieNurse' prob='" &amp; ROUND(BMHordeData!AW68,3) &amp; "' /&gt;", "")</f>
        <v>&lt;entity name='zombieNurse' prob='0.48' /&gt;</v>
      </c>
      <c r="AX68" t="str">
        <f>IF(BMHordeData!AX68 &lt;&gt; 0, "&lt;entity name='zombieNurseFeral' prob='" &amp; ROUND(BMHordeData!AX68,3) &amp; "' /&gt;", "")</f>
        <v>&lt;entity name='zombieNurseFeral' prob='0.62' /&gt;</v>
      </c>
      <c r="AY68" t="str">
        <f>IF(BMHordeData!AY68 &lt;&gt; 0, "&lt;entity name='zombieFatHawaiian' prob='" &amp; ROUND(BMHordeData!AY68,3) &amp; "' /&gt;", "")</f>
        <v>&lt;entity name='zombieFatHawaiian' prob='0.59' /&gt;</v>
      </c>
      <c r="AZ68" t="str">
        <f>IF(BMHordeData!AZ68 &lt;&gt; 0, "&lt;entity name='zombieFatHawaiianFeral' prob='" &amp; ROUND(BMHordeData!AZ68,3) &amp; "' /&gt;", "")</f>
        <v>&lt;entity name='zombieFatHawaiianFeral' prob='0.61' /&gt;</v>
      </c>
      <c r="BA68" t="str">
        <f>IF(BMHordeData!BA68 &lt;&gt; 0, "&lt;entity name='zombieFatCop' prob='" &amp; ROUND(BMHordeData!BA68,3) &amp; "' /&gt;", "")</f>
        <v>&lt;entity name='zombieFatCop' prob='0.71' /&gt;</v>
      </c>
      <c r="BB68" t="str">
        <f>IF(BMHordeData!BB68 &lt;&gt; 0, "&lt;entity name='zombieFatCopFeral' prob='" &amp; ROUND(BMHordeData!BB68,3) &amp; "' /&gt;", "")</f>
        <v>&lt;entity name='zombieFatCopFeral' prob='0.52' /&gt;</v>
      </c>
      <c r="BC68" t="str">
        <f>IF(BMHordeData!BC68 &lt;&gt; 0, "&lt;entity name='zombieFatCopRadiated' prob='" &amp; ROUND(BMHordeData!BC68,3) &amp; "' /&gt;", "")</f>
        <v>&lt;entity name='zombieFatCopRadiated' prob='0.14' /&gt;</v>
      </c>
      <c r="BD68" t="str">
        <f>IF(BMHordeData!BD68 &lt;&gt; 0, "&lt;entity name='zombieMaleHazmat' prob='" &amp; ROUND(BMHordeData!BD68,3) &amp; "' /&gt;", "")</f>
        <v>&lt;entity name='zombieMaleHazmat' prob='0.59' /&gt;</v>
      </c>
      <c r="BE68" t="str">
        <f>IF(BMHordeData!BE68 &lt;&gt; 0, "&lt;entity name='zombieMaleHazmat' prob='" &amp; ROUND(BMHordeData!BE68,3) &amp; "' /&gt;", "")</f>
        <v>&lt;entity name='zombieMaleHazmat' prob='0.54' /&gt;</v>
      </c>
      <c r="BF68" t="str">
        <f>IF(BMHordeData!BF68 &lt;&gt; 0, "&lt;entity name='zombieUtilityWorker' prob='" &amp; ROUND(BMHordeData!BF68,3) &amp; "' /&gt;", "")</f>
        <v>&lt;entity name='zombieUtilityWorker' prob='0.59' /&gt;</v>
      </c>
      <c r="BG68" t="str">
        <f>IF(BMHordeData!BG68 &lt;&gt; 0, "&lt;entity name='zombieUtilityWorkerFeral' prob='" &amp; ROUND(BMHordeData!BG68,3) &amp; "' /&gt;", "")</f>
        <v>&lt;entity name='zombieUtilityWorkerFeral' prob='0.52' /&gt;</v>
      </c>
      <c r="BH68" t="str">
        <f>IF(BMHordeData!BH68 &lt;&gt; 0, "&lt;entity name='zombieSoldier' prob='" &amp; ROUND(BMHordeData!BH68,3) &amp; "' /&gt;", "")</f>
        <v>&lt;entity name='zombieSoldier' prob='0.71' /&gt;</v>
      </c>
      <c r="BI68" t="str">
        <f>IF(BMHordeData!BI68 &lt;&gt; 0, "&lt;entity name='zombieSoldierFeral' prob='" &amp; ROUND(BMHordeData!BI68,3) &amp; "' /&gt;", "")</f>
        <v>&lt;entity name='zombieSoldierFeral' prob='0.26' /&gt;</v>
      </c>
      <c r="BJ68" t="str">
        <f>IF(BMHordeData!BJ68 &lt;&gt; 0, "&lt;entity name='zombieSoldierRadiated' prob='" &amp; ROUND(BMHordeData!BJ68,3) &amp; "' /&gt;", "")</f>
        <v>&lt;entity name='zombieSoldierRadiated' prob='0.205' /&gt;</v>
      </c>
      <c r="BK68" t="str">
        <f>IF(BMHordeData!BK68 &lt;&gt; 0, "&lt;entity name='zombieDemolition' prob='" &amp; ROUND(BMHordeData!BK68,3) &amp; "' /&gt;", "")</f>
        <v>&lt;entity name='zombieDemolition' prob='0.62' /&gt;</v>
      </c>
      <c r="BL68" t="str">
        <f>IF(BMHordeData!BL68 &lt;&gt; 0, "&lt;entity name='zombieDemolitionFeral' prob='" &amp; ROUND(BMHordeData!BL68,3) &amp; "' /&gt;", "")</f>
        <v>&lt;entity name='zombieDemolitionFeral' prob='0.07' /&gt;</v>
      </c>
      <c r="BM68" t="str">
        <f>IF(BMHordeData!BM68 &lt;&gt; 0, "&lt;entity name='zombieSkateboarder' prob='" &amp; ROUND(BMHordeData!BM68,3) &amp; "' /&gt;", "")</f>
        <v>&lt;entity name='zombieSkateboarder' prob='0.48' /&gt;</v>
      </c>
      <c r="BN68" t="str">
        <f>IF(BMHordeData!BN68 &lt;&gt; 0, "&lt;entity name='zombieSkateboarderFeral' prob='" &amp; ROUND(BMHordeData!BN68,3) &amp; "' /&gt;", "")</f>
        <v>&lt;entity name='zombieSkateboarderFeral' prob='0.62' /&gt;</v>
      </c>
      <c r="BO68" t="str">
        <f>IF(BMHordeData!BO68 &lt;&gt; 0, "&lt;entity name='zombieSkateboarderRadiated' prob='" &amp; ROUND(BMHordeData!BO68,3) &amp; "' /&gt;", "")</f>
        <v>&lt;entity name='zombieSkateboarderRadiated' prob='0.26' /&gt;</v>
      </c>
      <c r="BP68" t="str">
        <f>IF(BMHordeData!BP68 &lt;&gt; 0, "&lt;entity name='zombieCheerleader' prob='" &amp; ROUND(BMHordeData!BP68,3) &amp; "' /&gt;", "")</f>
        <v>&lt;entity name='zombieCheerleader' prob='0.48' /&gt;</v>
      </c>
      <c r="BQ68" t="str">
        <f>IF(BMHordeData!BQ68 &lt;&gt; 0, "&lt;entity name='zombieCheerleaderFeral' prob='" &amp; ROUND(BMHordeData!BQ68,3) &amp; "' /&gt;", "")</f>
        <v>&lt;entity name='zombieCheerleaderFeral' prob='0.62' /&gt;</v>
      </c>
      <c r="BR68" t="str">
        <f>IF(BMHordeData!BR68 &lt;&gt; 0, "&lt;entity name='zombieCheerleaderRadiated' prob='" &amp; ROUND(BMHordeData!BR68,3) &amp; "' /&gt;", "")</f>
        <v>&lt;entity name='zombieCheerleaderRadiated' prob='0.26' /&gt;</v>
      </c>
      <c r="BS68" t="str">
        <f>IF(BMHordeData!BS68 &lt;&gt; 0, "&lt;entity name='zombieOldTimer' prob='" &amp; ROUND(BMHordeData!BS68,3) &amp; "' /&gt;", "")</f>
        <v>&lt;entity name='zombieOldTimer' prob='0.48' /&gt;</v>
      </c>
      <c r="BT68" t="str">
        <f>IF(BMHordeData!BT68 &lt;&gt; 0, "&lt;entity name='zombieOldTimerFeral' prob='" &amp; ROUND(BMHordeData!BT68,3) &amp; "' /&gt;", "")</f>
        <v>&lt;entity name='zombieOldTimerFeral' prob='0.62' /&gt;</v>
      </c>
      <c r="BU68" t="str">
        <f>IF(BMHordeData!BU68 &lt;&gt; 0, "&lt;entity name='zombieOldTimerRadiated' prob='" &amp; ROUND(BMHordeData!BU68,3) &amp; "' /&gt;", "")</f>
        <v>&lt;entity name='zombieOldTimerRadiated' prob='0.26' /&gt;</v>
      </c>
      <c r="BV68" t="str">
        <f>IF(BMHordeData!BV68 &lt;&gt; 0, "&lt;entity name='zombieBiker' prob='" &amp; ROUND(BMHordeData!BV68,3) &amp; "' /&gt;", "")</f>
        <v>&lt;entity name='zombieBiker' prob='0.71' /&gt;</v>
      </c>
      <c r="BW68" t="str">
        <f>IF(BMHordeData!BW68 &lt;&gt; 0, "&lt;entity name='zombieBikerFeral' prob='" &amp; ROUND(BMHordeData!BW68,3) &amp; "' /&gt;", "")</f>
        <v>&lt;entity name='zombieBikerFeral' prob='0.52' /&gt;</v>
      </c>
      <c r="BX68" t="str">
        <f>IF(BMHordeData!BX68 &lt;&gt; 0, "&lt;entity name='zombieBikerRadiated' prob='" &amp; ROUND(BMHordeData!BX68,3) &amp; "' /&gt;", "")</f>
        <v>&lt;entity name='zombieBikerRadiated' prob='0.205' /&gt;</v>
      </c>
      <c r="BY68" t="str">
        <f>IF(BMHordeData!BY68 &lt;&gt; 0, "&lt;entity name='zombieFarmer' prob='" &amp; ROUND(BMHordeData!BY68,3) &amp; "' /&gt;", "")</f>
        <v>&lt;entity name='zombieFarmer' prob='0.59' /&gt;</v>
      </c>
      <c r="BZ68" t="str">
        <f>IF(BMHordeData!BZ68 &lt;&gt; 0, "&lt;entity name='zombieFarmerFeral' prob='" &amp; ROUND(BMHordeData!BZ68,3) &amp; "' /&gt;", "")</f>
        <v>&lt;entity name='zombieFarmerFeral' prob='0.62' /&gt;</v>
      </c>
      <c r="CA68" t="str">
        <f>IF(BMHordeData!CA68 &lt;&gt; 0, "&lt;entity name='zombieStripper' prob='" &amp; ROUND(BMHordeData!CA68,3) &amp; "' /&gt;", "")</f>
        <v/>
      </c>
      <c r="CB68" t="str">
        <f>IF(BMHordeData!CB68 &lt;&gt; 0, "&lt;entity name='zombieStripperFeral' prob='" &amp; ROUND(BMHordeData!CB68,3) &amp; "' /&gt;", "")</f>
        <v/>
      </c>
      <c r="CC68" t="str">
        <f>IF(BMHordeData!CC68 &lt;&gt; 0, "&lt;entity name='animalZombieBear' prob='" &amp; ROUND(BMHordeData!CC68,3) &amp; "' /&gt;", "")</f>
        <v>&lt;entity name='animalZombieBear' prob='0.52' /&gt;</v>
      </c>
      <c r="CD68" t="str">
        <f>IF(BMHordeData!CD68 &lt;&gt; 0, "&lt;entity name='animalZombieBearFeral' prob='" &amp; ROUND(BMHordeData!CD68,3) &amp; "' /&gt;", "")</f>
        <v>&lt;entity name='animalZombieBearFeral' prob='0.082' /&gt;</v>
      </c>
      <c r="CE68" t="str">
        <f>IF(BMHordeData!CE68 &lt;&gt; 0, "&lt;entity name='animalZombieVulture' prob='" &amp; ROUND(BMHordeData!CE68,3) &amp; "' /&gt;", "")</f>
        <v>&lt;entity name='animalZombieVulture' prob='0.77' /&gt;</v>
      </c>
      <c r="CF68" t="str">
        <f>IF(BMHordeData!CF68 &lt;&gt; 0, "&lt;entity name='animalZombieVultureRadiated' prob='" &amp; ROUND(BMHordeData!CF68,3) &amp; "' /&gt;", "")</f>
        <v>&lt;entity name='animalZombieVultureRadiated' prob='0.325' /&gt;</v>
      </c>
      <c r="CG68" t="str">
        <f>IF(BMHordeData!CG68 &lt;&gt; 0, "&lt;entity name='animalZombieDog' prob='" &amp; ROUND(BMHordeData!CG68,3) &amp; "' /&gt;", "")</f>
        <v>&lt;entity name='animalZombieDog' prob='1' /&gt;</v>
      </c>
      <c r="CH68" t="str">
        <f>IF(BMHordeData!CH68 &lt;&gt; 0, "&lt;entity name='animalBossGrace' prob='" &amp; ROUND(BMHordeData!CH68,3) &amp; "' /&gt;", "")</f>
        <v>&lt;entity name='animalBossGrace' prob='0.02' /&gt;</v>
      </c>
      <c r="CI68" t="s">
        <v>86</v>
      </c>
    </row>
    <row r="69" spans="1:87" x14ac:dyDescent="0.25">
      <c r="A69" t="str">
        <f>"&lt;entitygroup name='feralHordeStageGS" &amp; BMHordeData!A69 &amp; "'&gt;"</f>
        <v>&lt;entitygroup name='feralHordeStageGS435'&gt;</v>
      </c>
      <c r="B69" t="str">
        <f>IF(BMHordeData!B69 &lt;&gt; 0, "&lt;entity name='zombieWight' prob='" &amp; ROUND(BMHordeData!B69,3) &amp; "' /&gt;", "")</f>
        <v>&lt;entity name='zombieWight' prob='0.78' /&gt;</v>
      </c>
      <c r="C69" t="str">
        <f>IF(BMHordeData!C69 &lt;&gt; 0, "&lt;entity name='zombieWightFeral' prob='" &amp; ROUND(BMHordeData!C69, 3) &amp; "' /&gt;", "")</f>
        <v>&lt;entity name='zombieWightFeral' prob='0.63' /&gt;</v>
      </c>
      <c r="D69" t="str">
        <f>IF(BMHordeData!D69 &lt;&gt; 0, "&lt;entity name='zombieWightRadiated' prob='" &amp; ROUND(BMHordeData!D69,3) &amp; "' /&gt;", "")</f>
        <v>&lt;entity name='zombieWightRadiated' prob='0.24' /&gt;</v>
      </c>
      <c r="E69" t="str">
        <f>IF(BMHordeData!E69 &lt;&gt; 0, "&lt;entity name='zombieBoe' prob='" &amp; ROUND(BMHordeData!E69,3) &amp; "' /&gt;", "")</f>
        <v>&lt;entity name='zombieBoe' prob='0.47' /&gt;</v>
      </c>
      <c r="F69" t="str">
        <f>IF(BMHordeData!F69 &lt;&gt; 0, "&lt;entity name='zombieBoeFeral' prob='" &amp; ROUND(BMHordeData!F69,3) &amp; "' /&gt;", "")</f>
        <v>&lt;entity name='zombieBoeFeral' prob='0.63' /&gt;</v>
      </c>
      <c r="G69" t="str">
        <f>IF(BMHordeData!G69 &lt;&gt; 0, "&lt;entity name='zombieBoeRadiated' prob='" &amp; ROUND(BMHordeData!G69,3) &amp; "' /&gt;", "")</f>
        <v>&lt;entity name='zombieBoeRadiated' prob='0.265' /&gt;</v>
      </c>
      <c r="H69" t="str">
        <f>IF(BMHordeData!H69 &lt;&gt; 0, "&lt;entity name='zombieFootballPlayer' prob='" &amp; ROUND(BMHordeData!H69,3) &amp; "' /&gt;", "")</f>
        <v>&lt;entity name='zombieFootballPlayer' prob='0.82' /&gt;</v>
      </c>
      <c r="I69" t="str">
        <f>IF(BMHordeData!I69 &lt;&gt; 0, "&lt;entity name='zombieFootballPlayerFeral' prob='" &amp; ROUND(BMHordeData!I69,3) &amp; "' /&gt;", "")</f>
        <v>&lt;entity name='zombieFootballPlayerFeral' prob='0.265' /&gt;</v>
      </c>
      <c r="J69" t="str">
        <f>IF(BMHordeData!J69 &lt;&gt; 0, "&lt;entity name='zombieFemaleFat' prob='" &amp; BMHordeData!J69 &amp; "' /&gt;", "")</f>
        <v>&lt;entity name='zombieFemaleFat' prob='0.78' /&gt;</v>
      </c>
      <c r="K69" t="str">
        <f>IF(BMHordeData!K69 &lt;&gt; 0, "&lt;entity name='zombieFemaleFatFeral' prob='" &amp; ROUND(BMHordeData!K69,3) &amp; "' /&gt;", "")</f>
        <v>&lt;entity name='zombieFemaleFatFeral' prob='0.63' /&gt;</v>
      </c>
      <c r="L69" t="str">
        <f>IF(BMHordeData!L69 &lt;&gt; 0, "&lt;entity name='zombieFemaleFatRadiated' prob='" &amp; ROUND(BMHordeData!L69,3) &amp; "' /&gt;", "")</f>
        <v>&lt;entity name='zombieFemaleFatRadiated' prob='0.265' /&gt;</v>
      </c>
      <c r="M69" t="str">
        <f>IF(BMHordeData!M69 &lt;&gt; 0, "&lt;entity name='zombieJoe' prob='" &amp; ROUND(BMHordeData!M69,3) &amp; "' /&gt;", "")</f>
        <v>&lt;entity name='zombieJoe' prob='0.47' /&gt;</v>
      </c>
      <c r="N69" t="str">
        <f>IF(BMHordeData!N69 &lt;&gt; 0, "&lt;entity name='zombieJoeFeral' prob='" &amp; ROUND(BMHordeData!N69,3) &amp; "' /&gt;", "")</f>
        <v>&lt;entity name='zombieJoeFeral' prob='0.63' /&gt;</v>
      </c>
      <c r="O69" t="str">
        <f>IF(BMHordeData!O69 &lt;&gt; 0, "&lt;entity name='zombieJoeRadiated' prob='" &amp; ROUND(BMHordeData!O69,) &amp; "' /&gt;", "")</f>
        <v>&lt;entity name='zombieJoeRadiated' prob='0' /&gt;</v>
      </c>
      <c r="P69" t="str">
        <f>IF(BMHordeData!P69 &lt;&gt; 0, "&lt;entity name='zombieJoe' prob='" &amp; ROUND(BMHordeData!P69,3) &amp; "' /&gt;", "")</f>
        <v>&lt;entity name='zombieJoe' prob='0.47' /&gt;</v>
      </c>
      <c r="Q69" t="str">
        <f>IF(BMHordeData!Q69 &lt;&gt; 0, "&lt;entity name='zombieJoeFeral' prob='" &amp; ROUND(BMHordeData!Q69,3) &amp; "' /&gt;", "")</f>
        <v>&lt;entity name='zombieJoeFeral' prob='0.63' /&gt;</v>
      </c>
      <c r="R69" t="str">
        <f>IF(BMHordeData!R69 &lt;&gt; 0, "&lt;entity name='zombieJoeRadiated' prob='" &amp; ROUND(BMHordeData!R69,3) &amp; "' /&gt;", "")</f>
        <v>&lt;entity name='zombieJoeRadiated' prob='0.265' /&gt;</v>
      </c>
      <c r="S69" t="str">
        <f>IF(BMHordeData!S69 &lt;&gt; 0, "&lt;entity name='zombieArlene' prob='" &amp; ROUND(BMHordeData!S69,3) &amp; "' /&gt;", "")</f>
        <v>&lt;entity name='zombieArlene' prob='0.47' /&gt;</v>
      </c>
      <c r="T69" t="str">
        <f>IF(BMHordeData!T69 &lt;&gt; 0, "&lt;entity name='zombieArleneFeral' prob='" &amp; ROUND(BMHordeData!T69,3) &amp; "' /&gt;", "")</f>
        <v>&lt;entity name='zombieArleneFeral' prob='0.63' /&gt;</v>
      </c>
      <c r="U69" t="str">
        <f>IF(BMHordeData!U69 &lt;&gt; 0, "&lt;entity name='zombieArleneRadiated' prob='" &amp; ROUND(BMHordeData!U69,3) &amp; "' /&gt;", "")</f>
        <v>&lt;entity name='zombieArleneRadiated' prob='0.265' /&gt;</v>
      </c>
      <c r="V69" t="str">
        <f>IF(BMHordeData!V69 &lt;&gt; 0, "&lt;entity name='zombieArleneRadiatedHorde' prob='" &amp; ROUND(BMHordeData!V69,3) &amp; "' /&gt;", "")</f>
        <v>&lt;entity name='zombieArleneRadiatedHorde' prob='0.13' /&gt;</v>
      </c>
      <c r="W69" t="str">
        <f>IF(BMHordeData!W69 &lt;&gt; 0, "&lt;entity name='zombieLab' prob='" &amp; ROUND(BMHordeData!W69,3) &amp; "' /&gt;", "")</f>
        <v>&lt;entity name='zombieLab' prob='0.47' /&gt;</v>
      </c>
      <c r="X69" t="str">
        <f>IF(BMHordeData!X69 &lt;&gt; 0, "&lt;entity name='zombieLabFeral' prob='" &amp; ROUND(BMHordeData!X69,3) &amp; "' /&gt;", "")</f>
        <v>&lt;entity name='zombieLabFeral' prob='0.63' /&gt;</v>
      </c>
      <c r="Y69" t="str">
        <f>IF(BMHordeData!Y69 &lt;&gt; 0, "&lt;entity name='zombieLabRadiated' prob='" &amp; ROUND(BMHordeData!Y69,3) &amp; "' /&gt;", "")</f>
        <v>&lt;entity name='zombieLabRadiated' prob='0.265' /&gt;</v>
      </c>
      <c r="Z69" t="str">
        <f>IF(BMHordeData!Z69 &lt;&gt; 0, "&lt;entity name='zombieDarlene' prob='" &amp; ROUND(BMHordeData!Z69,3) &amp; "' /&gt;", "")</f>
        <v>&lt;entity name='zombieDarlene' prob='0.47' /&gt;</v>
      </c>
      <c r="AA69" t="str">
        <f>IF(BMHordeData!AA69 &lt;&gt; 0, "&lt;entity name='zombieDarleneFeral' prob='" &amp; ROUND(BMHordeData!AA69,3) &amp; "' /&gt;", "")</f>
        <v>&lt;entity name='zombieDarleneFeral' prob='0.63' /&gt;</v>
      </c>
      <c r="AB69" t="str">
        <f>IF(BMHordeData!AB69 &lt;&gt; 0, "&lt;entity name='zombieDarleneRadiated' prob='" &amp; ROUND(BMHordeData!AB69,3) &amp; "' /&gt;", "")</f>
        <v>&lt;entity name='zombieDarleneRadiated' prob='0.265' /&gt;</v>
      </c>
      <c r="AC69" t="str">
        <f>IF(BMHordeData!AC69 &lt;&gt; 0, "&lt;entity name='zombieMarlene' prob='" &amp; ROUND(BMHordeData!AC69,3) &amp; "' /&gt;", "")</f>
        <v>&lt;entity name='zombieMarlene' prob='0.47' /&gt;</v>
      </c>
      <c r="AD69" t="str">
        <f>IF(BMHordeData!AD69 &lt;&gt; 0, "&lt;entity name='zombieMarleneFeral' prob='" &amp; ROUND(BMHordeData!AD69,3) &amp; "' /&gt;", "")</f>
        <v>&lt;entity name='zombieMarleneFeral' prob='0.63' /&gt;</v>
      </c>
      <c r="AE69" t="str">
        <f>IF(BMHordeData!AE69 &lt;&gt; 0, "&lt;entity name='zombieMarleneRadiated' prob='" &amp; ROUND(BMHordeData!AE69,3) &amp; "' /&gt;", "")</f>
        <v>&lt;entity name='zombieMarleneRadiated' prob='0.265' /&gt;</v>
      </c>
      <c r="AF69" t="str">
        <f>IF(BMHordeData!AF69 &lt;&gt; 0, "&lt;entity name='zombieYo' prob='" &amp; ROUND(BMHordeData!AF69,3) &amp; "' /&gt;", "")</f>
        <v>&lt;entity name='zombieYo' prob='0.47' /&gt;</v>
      </c>
      <c r="AG69" t="str">
        <f>IF(BMHordeData!AG69 &lt;&gt; 0, "&lt;entity name='zombieYoFeral' prob='" &amp; ROUND(BMHordeData!AG69,3) &amp; "' /&gt;", "")</f>
        <v>&lt;entity name='zombieYoFeral' prob='0.63' /&gt;</v>
      </c>
      <c r="AH69" t="str">
        <f>IF(BMHordeData!AH69 &lt;&gt; 0, "&lt;entity name='zombieYoRadiated' prob='" &amp; ROUND(BMHordeData!AH69,3) &amp; "' /&gt;", "")</f>
        <v>&lt;entity name='zombieYoRadiated' prob='0.265' /&gt;</v>
      </c>
      <c r="AI69" t="str">
        <f>IF(BMHordeData!AI69 &lt;&gt; 0, "&lt;entity name='zombieSteve' prob='" &amp; ROUND(BMHordeData!AI69,3) &amp; "' /&gt;", "")</f>
        <v>&lt;entity name='zombieSteve' prob='0.47' /&gt;</v>
      </c>
      <c r="AJ69" t="str">
        <f>IF(BMHordeData!AJ69 &lt;&gt; 0, "&lt;entity name='zombieSteveFeral' prob='" &amp; ROUND(BMHordeData!AJ69,3) &amp; "' /&gt;", "")</f>
        <v>&lt;entity name='zombieSteveFeral' prob='0.63' /&gt;</v>
      </c>
      <c r="AK69" t="str">
        <f>IF(BMHordeData!AK69 &lt;&gt; 0, "&lt;entity name='zombieSteveRadiated' prob='" &amp; ROUND(BMHordeData!AK69,3) &amp; "' /&gt;", "")</f>
        <v>&lt;entity name='zombieSteveRadiated' prob='0.265' /&gt;</v>
      </c>
      <c r="AL69" t="str">
        <f>IF(BMHordeData!AL69 &lt;&gt; 0, "&lt;entity name='zombieSteveCrawler' prob='" &amp; ROUND(BMHordeData!AL69,3) &amp; "' /&gt;", "")</f>
        <v>&lt;entity name='zombieSteveCrawler' prob='0.47' /&gt;</v>
      </c>
      <c r="AM69" t="str">
        <f>IF(BMHordeData!AM69 &lt;&gt; 0, "&lt;entity name='zombieSteveCrawlerFeral' prob='" &amp; BMHordeData!AM69 &amp; "' /&gt;", "")</f>
        <v>&lt;entity name='zombieSteveCrawlerFeral' prob='0.33' /&gt;</v>
      </c>
      <c r="AN69" t="str">
        <f>IF(BMHordeData!AN69 &lt;&gt; 0, "&lt;entity name='zombieBusinessMan' prob='" &amp; ROUND(BMHordeData!AN69,3) &amp; "' /&gt;", "")</f>
        <v>&lt;entity name='zombieBusinessMan' prob='0.47' /&gt;</v>
      </c>
      <c r="AO69" t="str">
        <f>IF(BMHordeData!AO69 &lt;&gt; 0, "&lt;entity name='zombieBusinessManFeral' prob='" &amp; ROUND(BMHordeData!AO69,3) &amp; "' /&gt;", "")</f>
        <v>&lt;entity name='zombieBusinessManFeral' prob='0.63' /&gt;</v>
      </c>
      <c r="AP69" t="str">
        <f>IF(BMHordeData!AP69 &lt;&gt; 0, "&lt;entity name='zombieSnow' prob='" &amp; ROUND(BMHordeData!AP69,3) &amp; "' /&gt;", "")</f>
        <v>&lt;entity name='zombieSnow' prob='0.92' /&gt;</v>
      </c>
      <c r="AQ69" t="str">
        <f>IF(BMHordeData!AQ69 &lt;&gt; 0, "&lt;entity name='zombieSnowFeral' prob='" &amp; ROUND(BMHordeData!AQ69,3) &amp; "' /&gt;", "")</f>
        <v>&lt;entity name='zombieSnowFeral' prob='0.55' /&gt;</v>
      </c>
      <c r="AR69" t="str">
        <f>IF(BMHordeData!AR69 &lt;&gt; 0, "&lt;entity name='zombieSpider' prob='" &amp; ROUND(BMHordeData!AR69,3) &amp; "' /&gt;", "")</f>
        <v>&lt;entity name='zombieSpider' prob='0.765' /&gt;</v>
      </c>
      <c r="AS69" t="str">
        <f>IF(BMHordeData!AS69 &lt;&gt; 0, "&lt;entity name='zombieSpiderFeral' prob='" &amp; ROUND(BMHordeData!AS69,3) &amp; "' /&gt;", "")</f>
        <v>&lt;entity name='zombieSpiderFeral' prob='0.62' /&gt;</v>
      </c>
      <c r="AT69" t="str">
        <f>IF(BMHordeData!AT69 &lt;&gt; 0, "&lt;entity name='zombieSpiderRadiated' prob='" &amp; ROUND(BMHordeData!AT69,3) &amp; "' /&gt;", "")</f>
        <v>&lt;entity name='zombieSpiderRadiated' prob='0.265' /&gt;</v>
      </c>
      <c r="AU69" t="str">
        <f>IF(BMHordeData!AU69 &lt;&gt; 0, "&lt;entity name='zombieBurnt' prob='" &amp; ROUND(BMHordeData!AU69,3) &amp; "' /&gt;", "")</f>
        <v>&lt;entity name='zombieBurnt' prob='0.58' /&gt;</v>
      </c>
      <c r="AV69" t="str">
        <f>IF(BMHordeData!AV69 &lt;&gt; 0, "&lt;entity name='zombieBurnt' prob='" &amp; ROUND(BMHordeData!AV69,3) &amp; "' /&gt;", "")</f>
        <v>&lt;entity name='zombieBurnt' prob='0.55' /&gt;</v>
      </c>
      <c r="AW69" t="str">
        <f>IF(BMHordeData!AW69 &lt;&gt; 0, "&lt;entity name='zombieNurse' prob='" &amp; ROUND(BMHordeData!AW69,3) &amp; "' /&gt;", "")</f>
        <v>&lt;entity name='zombieNurse' prob='0.47' /&gt;</v>
      </c>
      <c r="AX69" t="str">
        <f>IF(BMHordeData!AX69 &lt;&gt; 0, "&lt;entity name='zombieNurseFeral' prob='" &amp; ROUND(BMHordeData!AX69,3) &amp; "' /&gt;", "")</f>
        <v>&lt;entity name='zombieNurseFeral' prob='0.63' /&gt;</v>
      </c>
      <c r="AY69" t="str">
        <f>IF(BMHordeData!AY69 &lt;&gt; 0, "&lt;entity name='zombieFatHawaiian' prob='" &amp; ROUND(BMHordeData!AY69,3) &amp; "' /&gt;", "")</f>
        <v>&lt;entity name='zombieFatHawaiian' prob='0.58' /&gt;</v>
      </c>
      <c r="AZ69" t="str">
        <f>IF(BMHordeData!AZ69 &lt;&gt; 0, "&lt;entity name='zombieFatHawaiianFeral' prob='" &amp; ROUND(BMHordeData!AZ69,3) &amp; "' /&gt;", "")</f>
        <v>&lt;entity name='zombieFatHawaiianFeral' prob='0.62' /&gt;</v>
      </c>
      <c r="BA69" t="str">
        <f>IF(BMHordeData!BA69 &lt;&gt; 0, "&lt;entity name='zombieFatCop' prob='" &amp; ROUND(BMHordeData!BA69,3) &amp; "' /&gt;", "")</f>
        <v>&lt;entity name='zombieFatCop' prob='0.72' /&gt;</v>
      </c>
      <c r="BB69" t="str">
        <f>IF(BMHordeData!BB69 &lt;&gt; 0, "&lt;entity name='zombieFatCopFeral' prob='" &amp; ROUND(BMHordeData!BB69,3) &amp; "' /&gt;", "")</f>
        <v>&lt;entity name='zombieFatCopFeral' prob='0.53' /&gt;</v>
      </c>
      <c r="BC69" t="str">
        <f>IF(BMHordeData!BC69 &lt;&gt; 0, "&lt;entity name='zombieFatCopRadiated' prob='" &amp; ROUND(BMHordeData!BC69,3) &amp; "' /&gt;", "")</f>
        <v>&lt;entity name='zombieFatCopRadiated' prob='0.144' /&gt;</v>
      </c>
      <c r="BD69" t="str">
        <f>IF(BMHordeData!BD69 &lt;&gt; 0, "&lt;entity name='zombieMaleHazmat' prob='" &amp; ROUND(BMHordeData!BD69,3) &amp; "' /&gt;", "")</f>
        <v>&lt;entity name='zombieMaleHazmat' prob='0.58' /&gt;</v>
      </c>
      <c r="BE69" t="str">
        <f>IF(BMHordeData!BE69 &lt;&gt; 0, "&lt;entity name='zombieMaleHazmat' prob='" &amp; ROUND(BMHordeData!BE69,3) &amp; "' /&gt;", "")</f>
        <v>&lt;entity name='zombieMaleHazmat' prob='0.55' /&gt;</v>
      </c>
      <c r="BF69" t="str">
        <f>IF(BMHordeData!BF69 &lt;&gt; 0, "&lt;entity name='zombieUtilityWorker' prob='" &amp; ROUND(BMHordeData!BF69,3) &amp; "' /&gt;", "")</f>
        <v>&lt;entity name='zombieUtilityWorker' prob='0.58' /&gt;</v>
      </c>
      <c r="BG69" t="str">
        <f>IF(BMHordeData!BG69 &lt;&gt; 0, "&lt;entity name='zombieUtilityWorkerFeral' prob='" &amp; ROUND(BMHordeData!BG69,3) &amp; "' /&gt;", "")</f>
        <v>&lt;entity name='zombieUtilityWorkerFeral' prob='0.53' /&gt;</v>
      </c>
      <c r="BH69" t="str">
        <f>IF(BMHordeData!BH69 &lt;&gt; 0, "&lt;entity name='zombieSoldier' prob='" &amp; ROUND(BMHordeData!BH69,3) &amp; "' /&gt;", "")</f>
        <v>&lt;entity name='zombieSoldier' prob='0.72' /&gt;</v>
      </c>
      <c r="BI69" t="str">
        <f>IF(BMHordeData!BI69 &lt;&gt; 0, "&lt;entity name='zombieSoldierFeral' prob='" &amp; ROUND(BMHordeData!BI69,3) &amp; "' /&gt;", "")</f>
        <v>&lt;entity name='zombieSoldierFeral' prob='0.265' /&gt;</v>
      </c>
      <c r="BJ69" t="str">
        <f>IF(BMHordeData!BJ69 &lt;&gt; 0, "&lt;entity name='zombieSoldierRadiated' prob='" &amp; ROUND(BMHordeData!BJ69,3) &amp; "' /&gt;", "")</f>
        <v>&lt;entity name='zombieSoldierRadiated' prob='0.21' /&gt;</v>
      </c>
      <c r="BK69" t="str">
        <f>IF(BMHordeData!BK69 &lt;&gt; 0, "&lt;entity name='zombieDemolition' prob='" &amp; ROUND(BMHordeData!BK69,3) &amp; "' /&gt;", "")</f>
        <v>&lt;entity name='zombieDemolition' prob='0.63' /&gt;</v>
      </c>
      <c r="BL69" t="str">
        <f>IF(BMHordeData!BL69 &lt;&gt; 0, "&lt;entity name='zombieDemolitionFeral' prob='" &amp; ROUND(BMHordeData!BL69,3) &amp; "' /&gt;", "")</f>
        <v>&lt;entity name='zombieDemolitionFeral' prob='0.072' /&gt;</v>
      </c>
      <c r="BM69" t="str">
        <f>IF(BMHordeData!BM69 &lt;&gt; 0, "&lt;entity name='zombieSkateboarder' prob='" &amp; ROUND(BMHordeData!BM69,3) &amp; "' /&gt;", "")</f>
        <v>&lt;entity name='zombieSkateboarder' prob='0.47' /&gt;</v>
      </c>
      <c r="BN69" t="str">
        <f>IF(BMHordeData!BN69 &lt;&gt; 0, "&lt;entity name='zombieSkateboarderFeral' prob='" &amp; ROUND(BMHordeData!BN69,3) &amp; "' /&gt;", "")</f>
        <v>&lt;entity name='zombieSkateboarderFeral' prob='0.63' /&gt;</v>
      </c>
      <c r="BO69" t="str">
        <f>IF(BMHordeData!BO69 &lt;&gt; 0, "&lt;entity name='zombieSkateboarderRadiated' prob='" &amp; ROUND(BMHordeData!BO69,3) &amp; "' /&gt;", "")</f>
        <v>&lt;entity name='zombieSkateboarderRadiated' prob='0.265' /&gt;</v>
      </c>
      <c r="BP69" t="str">
        <f>IF(BMHordeData!BP69 &lt;&gt; 0, "&lt;entity name='zombieCheerleader' prob='" &amp; ROUND(BMHordeData!BP69,3) &amp; "' /&gt;", "")</f>
        <v>&lt;entity name='zombieCheerleader' prob='0.47' /&gt;</v>
      </c>
      <c r="BQ69" t="str">
        <f>IF(BMHordeData!BQ69 &lt;&gt; 0, "&lt;entity name='zombieCheerleaderFeral' prob='" &amp; ROUND(BMHordeData!BQ69,3) &amp; "' /&gt;", "")</f>
        <v>&lt;entity name='zombieCheerleaderFeral' prob='0.63' /&gt;</v>
      </c>
      <c r="BR69" t="str">
        <f>IF(BMHordeData!BR69 &lt;&gt; 0, "&lt;entity name='zombieCheerleaderRadiated' prob='" &amp; ROUND(BMHordeData!BR69,3) &amp; "' /&gt;", "")</f>
        <v>&lt;entity name='zombieCheerleaderRadiated' prob='0.265' /&gt;</v>
      </c>
      <c r="BS69" t="str">
        <f>IF(BMHordeData!BS69 &lt;&gt; 0, "&lt;entity name='zombieOldTimer' prob='" &amp; ROUND(BMHordeData!BS69,3) &amp; "' /&gt;", "")</f>
        <v>&lt;entity name='zombieOldTimer' prob='0.47' /&gt;</v>
      </c>
      <c r="BT69" t="str">
        <f>IF(BMHordeData!BT69 &lt;&gt; 0, "&lt;entity name='zombieOldTimerFeral' prob='" &amp; ROUND(BMHordeData!BT69,3) &amp; "' /&gt;", "")</f>
        <v>&lt;entity name='zombieOldTimerFeral' prob='0.63' /&gt;</v>
      </c>
      <c r="BU69" t="str">
        <f>IF(BMHordeData!BU69 &lt;&gt; 0, "&lt;entity name='zombieOldTimerRadiated' prob='" &amp; ROUND(BMHordeData!BU69,3) &amp; "' /&gt;", "")</f>
        <v>&lt;entity name='zombieOldTimerRadiated' prob='0.265' /&gt;</v>
      </c>
      <c r="BV69" t="str">
        <f>IF(BMHordeData!BV69 &lt;&gt; 0, "&lt;entity name='zombieBiker' prob='" &amp; ROUND(BMHordeData!BV69,3) &amp; "' /&gt;", "")</f>
        <v>&lt;entity name='zombieBiker' prob='0.72' /&gt;</v>
      </c>
      <c r="BW69" t="str">
        <f>IF(BMHordeData!BW69 &lt;&gt; 0, "&lt;entity name='zombieBikerFeral' prob='" &amp; ROUND(BMHordeData!BW69,3) &amp; "' /&gt;", "")</f>
        <v>&lt;entity name='zombieBikerFeral' prob='0.53' /&gt;</v>
      </c>
      <c r="BX69" t="str">
        <f>IF(BMHordeData!BX69 &lt;&gt; 0, "&lt;entity name='zombieBikerRadiated' prob='" &amp; ROUND(BMHordeData!BX69,3) &amp; "' /&gt;", "")</f>
        <v>&lt;entity name='zombieBikerRadiated' prob='0.21' /&gt;</v>
      </c>
      <c r="BY69" t="str">
        <f>IF(BMHordeData!BY69 &lt;&gt; 0, "&lt;entity name='zombieFarmer' prob='" &amp; ROUND(BMHordeData!BY69,3) &amp; "' /&gt;", "")</f>
        <v>&lt;entity name='zombieFarmer' prob='0.58' /&gt;</v>
      </c>
      <c r="BZ69" t="str">
        <f>IF(BMHordeData!BZ69 &lt;&gt; 0, "&lt;entity name='zombieFarmerFeral' prob='" &amp; ROUND(BMHordeData!BZ69,3) &amp; "' /&gt;", "")</f>
        <v>&lt;entity name='zombieFarmerFeral' prob='0.63' /&gt;</v>
      </c>
      <c r="CA69" t="str">
        <f>IF(BMHordeData!CA69 &lt;&gt; 0, "&lt;entity name='zombieStripper' prob='" &amp; ROUND(BMHordeData!CA69,3) &amp; "' /&gt;", "")</f>
        <v/>
      </c>
      <c r="CB69" t="str">
        <f>IF(BMHordeData!CB69 &lt;&gt; 0, "&lt;entity name='zombieStripperFeral' prob='" &amp; ROUND(BMHordeData!CB69,3) &amp; "' /&gt;", "")</f>
        <v/>
      </c>
      <c r="CC69" t="str">
        <f>IF(BMHordeData!CC69 &lt;&gt; 0, "&lt;entity name='animalZombieBear' prob='" &amp; ROUND(BMHordeData!CC69,3) &amp; "' /&gt;", "")</f>
        <v>&lt;entity name='animalZombieBear' prob='0.53' /&gt;</v>
      </c>
      <c r="CD69" t="str">
        <f>IF(BMHordeData!CD69 &lt;&gt; 0, "&lt;entity name='animalZombieBearFeral' prob='" &amp; ROUND(BMHordeData!CD69,3) &amp; "' /&gt;", "")</f>
        <v>&lt;entity name='animalZombieBearFeral' prob='0.084' /&gt;</v>
      </c>
      <c r="CE69" t="str">
        <f>IF(BMHordeData!CE69 &lt;&gt; 0, "&lt;entity name='animalZombieVulture' prob='" &amp; ROUND(BMHordeData!CE69,3) &amp; "' /&gt;", "")</f>
        <v>&lt;entity name='animalZombieVulture' prob='0.765' /&gt;</v>
      </c>
      <c r="CF69" t="str">
        <f>IF(BMHordeData!CF69 &lt;&gt; 0, "&lt;entity name='animalZombieVultureRadiated' prob='" &amp; ROUND(BMHordeData!CF69,3) &amp; "' /&gt;", "")</f>
        <v>&lt;entity name='animalZombieVultureRadiated' prob='0.33' /&gt;</v>
      </c>
      <c r="CG69" t="str">
        <f>IF(BMHordeData!CG69 &lt;&gt; 0, "&lt;entity name='animalZombieDog' prob='" &amp; ROUND(BMHordeData!CG69,3) &amp; "' /&gt;", "")</f>
        <v>&lt;entity name='animalZombieDog' prob='1' /&gt;</v>
      </c>
      <c r="CH69" t="str">
        <f>IF(BMHordeData!CH69 &lt;&gt; 0, "&lt;entity name='animalBossGrace' prob='" &amp; ROUND(BMHordeData!CH69,3) &amp; "' /&gt;", "")</f>
        <v>&lt;entity name='animalBossGrace' prob='0.02' /&gt;</v>
      </c>
      <c r="CI69" t="s">
        <v>86</v>
      </c>
    </row>
    <row r="70" spans="1:87" x14ac:dyDescent="0.25">
      <c r="A70" t="str">
        <f>"&lt;entitygroup name='feralHordeStageGS" &amp; BMHordeData!A70 &amp; "'&gt;"</f>
        <v>&lt;entitygroup name='feralHordeStageGS444'&gt;</v>
      </c>
      <c r="B70" t="str">
        <f>IF(BMHordeData!B70 &lt;&gt; 0, "&lt;entity name='zombieWight' prob='" &amp; ROUND(BMHordeData!B70,3) &amp; "' /&gt;", "")</f>
        <v>&lt;entity name='zombieWight' prob='0.77' /&gt;</v>
      </c>
      <c r="C70" t="str">
        <f>IF(BMHordeData!C70 &lt;&gt; 0, "&lt;entity name='zombieWightFeral' prob='" &amp; ROUND(BMHordeData!C70, 3) &amp; "' /&gt;", "")</f>
        <v>&lt;entity name='zombieWightFeral' prob='0.64' /&gt;</v>
      </c>
      <c r="D70" t="str">
        <f>IF(BMHordeData!D70 &lt;&gt; 0, "&lt;entity name='zombieWightRadiated' prob='" &amp; ROUND(BMHordeData!D70,3) &amp; "' /&gt;", "")</f>
        <v>&lt;entity name='zombieWightRadiated' prob='0.245' /&gt;</v>
      </c>
      <c r="E70" t="str">
        <f>IF(BMHordeData!E70 &lt;&gt; 0, "&lt;entity name='zombieBoe' prob='" &amp; ROUND(BMHordeData!E70,3) &amp; "' /&gt;", "")</f>
        <v>&lt;entity name='zombieBoe' prob='0.46' /&gt;</v>
      </c>
      <c r="F70" t="str">
        <f>IF(BMHordeData!F70 &lt;&gt; 0, "&lt;entity name='zombieBoeFeral' prob='" &amp; ROUND(BMHordeData!F70,3) &amp; "' /&gt;", "")</f>
        <v>&lt;entity name='zombieBoeFeral' prob='0.64' /&gt;</v>
      </c>
      <c r="G70" t="str">
        <f>IF(BMHordeData!G70 &lt;&gt; 0, "&lt;entity name='zombieBoeRadiated' prob='" &amp; ROUND(BMHordeData!G70,3) &amp; "' /&gt;", "")</f>
        <v>&lt;entity name='zombieBoeRadiated' prob='0.27' /&gt;</v>
      </c>
      <c r="H70" t="str">
        <f>IF(BMHordeData!H70 &lt;&gt; 0, "&lt;entity name='zombieFootballPlayer' prob='" &amp; ROUND(BMHordeData!H70,3) &amp; "' /&gt;", "")</f>
        <v>&lt;entity name='zombieFootballPlayer' prob='0.83' /&gt;</v>
      </c>
      <c r="I70" t="str">
        <f>IF(BMHordeData!I70 &lt;&gt; 0, "&lt;entity name='zombieFootballPlayerFeral' prob='" &amp; ROUND(BMHordeData!I70,3) &amp; "' /&gt;", "")</f>
        <v>&lt;entity name='zombieFootballPlayerFeral' prob='0.27' /&gt;</v>
      </c>
      <c r="J70" t="str">
        <f>IF(BMHordeData!J70 &lt;&gt; 0, "&lt;entity name='zombieFemaleFat' prob='" &amp; BMHordeData!J70 &amp; "' /&gt;", "")</f>
        <v>&lt;entity name='zombieFemaleFat' prob='0.77' /&gt;</v>
      </c>
      <c r="K70" t="str">
        <f>IF(BMHordeData!K70 &lt;&gt; 0, "&lt;entity name='zombieFemaleFatFeral' prob='" &amp; ROUND(BMHordeData!K70,3) &amp; "' /&gt;", "")</f>
        <v>&lt;entity name='zombieFemaleFatFeral' prob='0.64' /&gt;</v>
      </c>
      <c r="L70" t="str">
        <f>IF(BMHordeData!L70 &lt;&gt; 0, "&lt;entity name='zombieFemaleFatRadiated' prob='" &amp; ROUND(BMHordeData!L70,3) &amp; "' /&gt;", "")</f>
        <v>&lt;entity name='zombieFemaleFatRadiated' prob='0.27' /&gt;</v>
      </c>
      <c r="M70" t="str">
        <f>IF(BMHordeData!M70 &lt;&gt; 0, "&lt;entity name='zombieJoe' prob='" &amp; ROUND(BMHordeData!M70,3) &amp; "' /&gt;", "")</f>
        <v>&lt;entity name='zombieJoe' prob='0.46' /&gt;</v>
      </c>
      <c r="N70" t="str">
        <f>IF(BMHordeData!N70 &lt;&gt; 0, "&lt;entity name='zombieJoeFeral' prob='" &amp; ROUND(BMHordeData!N70,3) &amp; "' /&gt;", "")</f>
        <v>&lt;entity name='zombieJoeFeral' prob='0.64' /&gt;</v>
      </c>
      <c r="O70" t="str">
        <f>IF(BMHordeData!O70 &lt;&gt; 0, "&lt;entity name='zombieJoeRadiated' prob='" &amp; ROUND(BMHordeData!O70,) &amp; "' /&gt;", "")</f>
        <v>&lt;entity name='zombieJoeRadiated' prob='0' /&gt;</v>
      </c>
      <c r="P70" t="str">
        <f>IF(BMHordeData!P70 &lt;&gt; 0, "&lt;entity name='zombieJoe' prob='" &amp; ROUND(BMHordeData!P70,3) &amp; "' /&gt;", "")</f>
        <v>&lt;entity name='zombieJoe' prob='0.46' /&gt;</v>
      </c>
      <c r="Q70" t="str">
        <f>IF(BMHordeData!Q70 &lt;&gt; 0, "&lt;entity name='zombieJoeFeral' prob='" &amp; ROUND(BMHordeData!Q70,3) &amp; "' /&gt;", "")</f>
        <v>&lt;entity name='zombieJoeFeral' prob='0.64' /&gt;</v>
      </c>
      <c r="R70" t="str">
        <f>IF(BMHordeData!R70 &lt;&gt; 0, "&lt;entity name='zombieJoeRadiated' prob='" &amp; ROUND(BMHordeData!R70,3) &amp; "' /&gt;", "")</f>
        <v>&lt;entity name='zombieJoeRadiated' prob='0.27' /&gt;</v>
      </c>
      <c r="S70" t="str">
        <f>IF(BMHordeData!S70 &lt;&gt; 0, "&lt;entity name='zombieArlene' prob='" &amp; ROUND(BMHordeData!S70,3) &amp; "' /&gt;", "")</f>
        <v>&lt;entity name='zombieArlene' prob='0.46' /&gt;</v>
      </c>
      <c r="T70" t="str">
        <f>IF(BMHordeData!T70 &lt;&gt; 0, "&lt;entity name='zombieArleneFeral' prob='" &amp; ROUND(BMHordeData!T70,3) &amp; "' /&gt;", "")</f>
        <v>&lt;entity name='zombieArleneFeral' prob='0.64' /&gt;</v>
      </c>
      <c r="U70" t="str">
        <f>IF(BMHordeData!U70 &lt;&gt; 0, "&lt;entity name='zombieArleneRadiated' prob='" &amp; ROUND(BMHordeData!U70,3) &amp; "' /&gt;", "")</f>
        <v>&lt;entity name='zombieArleneRadiated' prob='0.27' /&gt;</v>
      </c>
      <c r="V70" t="str">
        <f>IF(BMHordeData!V70 &lt;&gt; 0, "&lt;entity name='zombieArleneRadiatedHorde' prob='" &amp; ROUND(BMHordeData!V70,3) &amp; "' /&gt;", "")</f>
        <v>&lt;entity name='zombieArleneRadiatedHorde' prob='0.12' /&gt;</v>
      </c>
      <c r="W70" t="str">
        <f>IF(BMHordeData!W70 &lt;&gt; 0, "&lt;entity name='zombieLab' prob='" &amp; ROUND(BMHordeData!W70,3) &amp; "' /&gt;", "")</f>
        <v>&lt;entity name='zombieLab' prob='0.46' /&gt;</v>
      </c>
      <c r="X70" t="str">
        <f>IF(BMHordeData!X70 &lt;&gt; 0, "&lt;entity name='zombieLabFeral' prob='" &amp; ROUND(BMHordeData!X70,3) &amp; "' /&gt;", "")</f>
        <v>&lt;entity name='zombieLabFeral' prob='0.64' /&gt;</v>
      </c>
      <c r="Y70" t="str">
        <f>IF(BMHordeData!Y70 &lt;&gt; 0, "&lt;entity name='zombieLabRadiated' prob='" &amp; ROUND(BMHordeData!Y70,3) &amp; "' /&gt;", "")</f>
        <v>&lt;entity name='zombieLabRadiated' prob='0.27' /&gt;</v>
      </c>
      <c r="Z70" t="str">
        <f>IF(BMHordeData!Z70 &lt;&gt; 0, "&lt;entity name='zombieDarlene' prob='" &amp; ROUND(BMHordeData!Z70,3) &amp; "' /&gt;", "")</f>
        <v>&lt;entity name='zombieDarlene' prob='0.46' /&gt;</v>
      </c>
      <c r="AA70" t="str">
        <f>IF(BMHordeData!AA70 &lt;&gt; 0, "&lt;entity name='zombieDarleneFeral' prob='" &amp; ROUND(BMHordeData!AA70,3) &amp; "' /&gt;", "")</f>
        <v>&lt;entity name='zombieDarleneFeral' prob='0.64' /&gt;</v>
      </c>
      <c r="AB70" t="str">
        <f>IF(BMHordeData!AB70 &lt;&gt; 0, "&lt;entity name='zombieDarleneRadiated' prob='" &amp; ROUND(BMHordeData!AB70,3) &amp; "' /&gt;", "")</f>
        <v>&lt;entity name='zombieDarleneRadiated' prob='0.27' /&gt;</v>
      </c>
      <c r="AC70" t="str">
        <f>IF(BMHordeData!AC70 &lt;&gt; 0, "&lt;entity name='zombieMarlene' prob='" &amp; ROUND(BMHordeData!AC70,3) &amp; "' /&gt;", "")</f>
        <v>&lt;entity name='zombieMarlene' prob='0.46' /&gt;</v>
      </c>
      <c r="AD70" t="str">
        <f>IF(BMHordeData!AD70 &lt;&gt; 0, "&lt;entity name='zombieMarleneFeral' prob='" &amp; ROUND(BMHordeData!AD70,3) &amp; "' /&gt;", "")</f>
        <v>&lt;entity name='zombieMarleneFeral' prob='0.64' /&gt;</v>
      </c>
      <c r="AE70" t="str">
        <f>IF(BMHordeData!AE70 &lt;&gt; 0, "&lt;entity name='zombieMarleneRadiated' prob='" &amp; ROUND(BMHordeData!AE70,3) &amp; "' /&gt;", "")</f>
        <v>&lt;entity name='zombieMarleneRadiated' prob='0.27' /&gt;</v>
      </c>
      <c r="AF70" t="str">
        <f>IF(BMHordeData!AF70 &lt;&gt; 0, "&lt;entity name='zombieYo' prob='" &amp; ROUND(BMHordeData!AF70,3) &amp; "' /&gt;", "")</f>
        <v>&lt;entity name='zombieYo' prob='0.46' /&gt;</v>
      </c>
      <c r="AG70" t="str">
        <f>IF(BMHordeData!AG70 &lt;&gt; 0, "&lt;entity name='zombieYoFeral' prob='" &amp; ROUND(BMHordeData!AG70,3) &amp; "' /&gt;", "")</f>
        <v>&lt;entity name='zombieYoFeral' prob='0.64' /&gt;</v>
      </c>
      <c r="AH70" t="str">
        <f>IF(BMHordeData!AH70 &lt;&gt; 0, "&lt;entity name='zombieYoRadiated' prob='" &amp; ROUND(BMHordeData!AH70,3) &amp; "' /&gt;", "")</f>
        <v>&lt;entity name='zombieYoRadiated' prob='0.27' /&gt;</v>
      </c>
      <c r="AI70" t="str">
        <f>IF(BMHordeData!AI70 &lt;&gt; 0, "&lt;entity name='zombieSteve' prob='" &amp; ROUND(BMHordeData!AI70,3) &amp; "' /&gt;", "")</f>
        <v>&lt;entity name='zombieSteve' prob='0.46' /&gt;</v>
      </c>
      <c r="AJ70" t="str">
        <f>IF(BMHordeData!AJ70 &lt;&gt; 0, "&lt;entity name='zombieSteveFeral' prob='" &amp; ROUND(BMHordeData!AJ70,3) &amp; "' /&gt;", "")</f>
        <v>&lt;entity name='zombieSteveFeral' prob='0.64' /&gt;</v>
      </c>
      <c r="AK70" t="str">
        <f>IF(BMHordeData!AK70 &lt;&gt; 0, "&lt;entity name='zombieSteveRadiated' prob='" &amp; ROUND(BMHordeData!AK70,3) &amp; "' /&gt;", "")</f>
        <v>&lt;entity name='zombieSteveRadiated' prob='0.27' /&gt;</v>
      </c>
      <c r="AL70" t="str">
        <f>IF(BMHordeData!AL70 &lt;&gt; 0, "&lt;entity name='zombieSteveCrawler' prob='" &amp; ROUND(BMHordeData!AL70,3) &amp; "' /&gt;", "")</f>
        <v>&lt;entity name='zombieSteveCrawler' prob='0.46' /&gt;</v>
      </c>
      <c r="AM70" t="str">
        <f>IF(BMHordeData!AM70 &lt;&gt; 0, "&lt;entity name='zombieSteveCrawlerFeral' prob='" &amp; BMHordeData!AM70 &amp; "' /&gt;", "")</f>
        <v>&lt;entity name='zombieSteveCrawlerFeral' prob='0.32' /&gt;</v>
      </c>
      <c r="AN70" t="str">
        <f>IF(BMHordeData!AN70 &lt;&gt; 0, "&lt;entity name='zombieBusinessMan' prob='" &amp; ROUND(BMHordeData!AN70,3) &amp; "' /&gt;", "")</f>
        <v>&lt;entity name='zombieBusinessMan' prob='0.46' /&gt;</v>
      </c>
      <c r="AO70" t="str">
        <f>IF(BMHordeData!AO70 &lt;&gt; 0, "&lt;entity name='zombieBusinessManFeral' prob='" &amp; ROUND(BMHordeData!AO70,3) &amp; "' /&gt;", "")</f>
        <v>&lt;entity name='zombieBusinessManFeral' prob='0.64' /&gt;</v>
      </c>
      <c r="AP70" t="str">
        <f>IF(BMHordeData!AP70 &lt;&gt; 0, "&lt;entity name='zombieSnow' prob='" &amp; ROUND(BMHordeData!AP70,3) &amp; "' /&gt;", "")</f>
        <v>&lt;entity name='zombieSnow' prob='0.93' /&gt;</v>
      </c>
      <c r="AQ70" t="str">
        <f>IF(BMHordeData!AQ70 &lt;&gt; 0, "&lt;entity name='zombieSnowFeral' prob='" &amp; ROUND(BMHordeData!AQ70,3) &amp; "' /&gt;", "")</f>
        <v>&lt;entity name='zombieSnowFeral' prob='0.56' /&gt;</v>
      </c>
      <c r="AR70" t="str">
        <f>IF(BMHordeData!AR70 &lt;&gt; 0, "&lt;entity name='zombieSpider' prob='" &amp; ROUND(BMHordeData!AR70,3) &amp; "' /&gt;", "")</f>
        <v>&lt;entity name='zombieSpider' prob='0.76' /&gt;</v>
      </c>
      <c r="AS70" t="str">
        <f>IF(BMHordeData!AS70 &lt;&gt; 0, "&lt;entity name='zombieSpiderFeral' prob='" &amp; ROUND(BMHordeData!AS70,3) &amp; "' /&gt;", "")</f>
        <v>&lt;entity name='zombieSpiderFeral' prob='0.63' /&gt;</v>
      </c>
      <c r="AT70" t="str">
        <f>IF(BMHordeData!AT70 &lt;&gt; 0, "&lt;entity name='zombieSpiderRadiated' prob='" &amp; ROUND(BMHordeData!AT70,3) &amp; "' /&gt;", "")</f>
        <v>&lt;entity name='zombieSpiderRadiated' prob='0.27' /&gt;</v>
      </c>
      <c r="AU70" t="str">
        <f>IF(BMHordeData!AU70 &lt;&gt; 0, "&lt;entity name='zombieBurnt' prob='" &amp; ROUND(BMHordeData!AU70,3) &amp; "' /&gt;", "")</f>
        <v>&lt;entity name='zombieBurnt' prob='0.57' /&gt;</v>
      </c>
      <c r="AV70" t="str">
        <f>IF(BMHordeData!AV70 &lt;&gt; 0, "&lt;entity name='zombieBurnt' prob='" &amp; ROUND(BMHordeData!AV70,3) &amp; "' /&gt;", "")</f>
        <v>&lt;entity name='zombieBurnt' prob='0.56' /&gt;</v>
      </c>
      <c r="AW70" t="str">
        <f>IF(BMHordeData!AW70 &lt;&gt; 0, "&lt;entity name='zombieNurse' prob='" &amp; ROUND(BMHordeData!AW70,3) &amp; "' /&gt;", "")</f>
        <v>&lt;entity name='zombieNurse' prob='0.46' /&gt;</v>
      </c>
      <c r="AX70" t="str">
        <f>IF(BMHordeData!AX70 &lt;&gt; 0, "&lt;entity name='zombieNurseFeral' prob='" &amp; ROUND(BMHordeData!AX70,3) &amp; "' /&gt;", "")</f>
        <v>&lt;entity name='zombieNurseFeral' prob='0.64' /&gt;</v>
      </c>
      <c r="AY70" t="str">
        <f>IF(BMHordeData!AY70 &lt;&gt; 0, "&lt;entity name='zombieFatHawaiian' prob='" &amp; ROUND(BMHordeData!AY70,3) &amp; "' /&gt;", "")</f>
        <v>&lt;entity name='zombieFatHawaiian' prob='0.57' /&gt;</v>
      </c>
      <c r="AZ70" t="str">
        <f>IF(BMHordeData!AZ70 &lt;&gt; 0, "&lt;entity name='zombieFatHawaiianFeral' prob='" &amp; ROUND(BMHordeData!AZ70,3) &amp; "' /&gt;", "")</f>
        <v>&lt;entity name='zombieFatHawaiianFeral' prob='0.63' /&gt;</v>
      </c>
      <c r="BA70" t="str">
        <f>IF(BMHordeData!BA70 &lt;&gt; 0, "&lt;entity name='zombieFatCop' prob='" &amp; ROUND(BMHordeData!BA70,3) &amp; "' /&gt;", "")</f>
        <v>&lt;entity name='zombieFatCop' prob='0.73' /&gt;</v>
      </c>
      <c r="BB70" t="str">
        <f>IF(BMHordeData!BB70 &lt;&gt; 0, "&lt;entity name='zombieFatCopFeral' prob='" &amp; ROUND(BMHordeData!BB70,3) &amp; "' /&gt;", "")</f>
        <v>&lt;entity name='zombieFatCopFeral' prob='0.54' /&gt;</v>
      </c>
      <c r="BC70" t="str">
        <f>IF(BMHordeData!BC70 &lt;&gt; 0, "&lt;entity name='zombieFatCopRadiated' prob='" &amp; ROUND(BMHordeData!BC70,3) &amp; "' /&gt;", "")</f>
        <v>&lt;entity name='zombieFatCopRadiated' prob='0.148' /&gt;</v>
      </c>
      <c r="BD70" t="str">
        <f>IF(BMHordeData!BD70 &lt;&gt; 0, "&lt;entity name='zombieMaleHazmat' prob='" &amp; ROUND(BMHordeData!BD70,3) &amp; "' /&gt;", "")</f>
        <v>&lt;entity name='zombieMaleHazmat' prob='0.57' /&gt;</v>
      </c>
      <c r="BE70" t="str">
        <f>IF(BMHordeData!BE70 &lt;&gt; 0, "&lt;entity name='zombieMaleHazmat' prob='" &amp; ROUND(BMHordeData!BE70,3) &amp; "' /&gt;", "")</f>
        <v>&lt;entity name='zombieMaleHazmat' prob='0.56' /&gt;</v>
      </c>
      <c r="BF70" t="str">
        <f>IF(BMHordeData!BF70 &lt;&gt; 0, "&lt;entity name='zombieUtilityWorker' prob='" &amp; ROUND(BMHordeData!BF70,3) &amp; "' /&gt;", "")</f>
        <v>&lt;entity name='zombieUtilityWorker' prob='0.57' /&gt;</v>
      </c>
      <c r="BG70" t="str">
        <f>IF(BMHordeData!BG70 &lt;&gt; 0, "&lt;entity name='zombieUtilityWorkerFeral' prob='" &amp; ROUND(BMHordeData!BG70,3) &amp; "' /&gt;", "")</f>
        <v>&lt;entity name='zombieUtilityWorkerFeral' prob='0.54' /&gt;</v>
      </c>
      <c r="BH70" t="str">
        <f>IF(BMHordeData!BH70 &lt;&gt; 0, "&lt;entity name='zombieSoldier' prob='" &amp; ROUND(BMHordeData!BH70,3) &amp; "' /&gt;", "")</f>
        <v>&lt;entity name='zombieSoldier' prob='0.73' /&gt;</v>
      </c>
      <c r="BI70" t="str">
        <f>IF(BMHordeData!BI70 &lt;&gt; 0, "&lt;entity name='zombieSoldierFeral' prob='" &amp; ROUND(BMHordeData!BI70,3) &amp; "' /&gt;", "")</f>
        <v>&lt;entity name='zombieSoldierFeral' prob='0.27' /&gt;</v>
      </c>
      <c r="BJ70" t="str">
        <f>IF(BMHordeData!BJ70 &lt;&gt; 0, "&lt;entity name='zombieSoldierRadiated' prob='" &amp; ROUND(BMHordeData!BJ70,3) &amp; "' /&gt;", "")</f>
        <v>&lt;entity name='zombieSoldierRadiated' prob='0.215' /&gt;</v>
      </c>
      <c r="BK70" t="str">
        <f>IF(BMHordeData!BK70 &lt;&gt; 0, "&lt;entity name='zombieDemolition' prob='" &amp; ROUND(BMHordeData!BK70,3) &amp; "' /&gt;", "")</f>
        <v>&lt;entity name='zombieDemolition' prob='0.64' /&gt;</v>
      </c>
      <c r="BL70" t="str">
        <f>IF(BMHordeData!BL70 &lt;&gt; 0, "&lt;entity name='zombieDemolitionFeral' prob='" &amp; ROUND(BMHordeData!BL70,3) &amp; "' /&gt;", "")</f>
        <v>&lt;entity name='zombieDemolitionFeral' prob='0.074' /&gt;</v>
      </c>
      <c r="BM70" t="str">
        <f>IF(BMHordeData!BM70 &lt;&gt; 0, "&lt;entity name='zombieSkateboarder' prob='" &amp; ROUND(BMHordeData!BM70,3) &amp; "' /&gt;", "")</f>
        <v>&lt;entity name='zombieSkateboarder' prob='0.46' /&gt;</v>
      </c>
      <c r="BN70" t="str">
        <f>IF(BMHordeData!BN70 &lt;&gt; 0, "&lt;entity name='zombieSkateboarderFeral' prob='" &amp; ROUND(BMHordeData!BN70,3) &amp; "' /&gt;", "")</f>
        <v>&lt;entity name='zombieSkateboarderFeral' prob='0.64' /&gt;</v>
      </c>
      <c r="BO70" t="str">
        <f>IF(BMHordeData!BO70 &lt;&gt; 0, "&lt;entity name='zombieSkateboarderRadiated' prob='" &amp; ROUND(BMHordeData!BO70,3) &amp; "' /&gt;", "")</f>
        <v>&lt;entity name='zombieSkateboarderRadiated' prob='0.27' /&gt;</v>
      </c>
      <c r="BP70" t="str">
        <f>IF(BMHordeData!BP70 &lt;&gt; 0, "&lt;entity name='zombieCheerleader' prob='" &amp; ROUND(BMHordeData!BP70,3) &amp; "' /&gt;", "")</f>
        <v>&lt;entity name='zombieCheerleader' prob='0.46' /&gt;</v>
      </c>
      <c r="BQ70" t="str">
        <f>IF(BMHordeData!BQ70 &lt;&gt; 0, "&lt;entity name='zombieCheerleaderFeral' prob='" &amp; ROUND(BMHordeData!BQ70,3) &amp; "' /&gt;", "")</f>
        <v>&lt;entity name='zombieCheerleaderFeral' prob='0.64' /&gt;</v>
      </c>
      <c r="BR70" t="str">
        <f>IF(BMHordeData!BR70 &lt;&gt; 0, "&lt;entity name='zombieCheerleaderRadiated' prob='" &amp; ROUND(BMHordeData!BR70,3) &amp; "' /&gt;", "")</f>
        <v>&lt;entity name='zombieCheerleaderRadiated' prob='0.27' /&gt;</v>
      </c>
      <c r="BS70" t="str">
        <f>IF(BMHordeData!BS70 &lt;&gt; 0, "&lt;entity name='zombieOldTimer' prob='" &amp; ROUND(BMHordeData!BS70,3) &amp; "' /&gt;", "")</f>
        <v>&lt;entity name='zombieOldTimer' prob='0.46' /&gt;</v>
      </c>
      <c r="BT70" t="str">
        <f>IF(BMHordeData!BT70 &lt;&gt; 0, "&lt;entity name='zombieOldTimerFeral' prob='" &amp; ROUND(BMHordeData!BT70,3) &amp; "' /&gt;", "")</f>
        <v>&lt;entity name='zombieOldTimerFeral' prob='0.64' /&gt;</v>
      </c>
      <c r="BU70" t="str">
        <f>IF(BMHordeData!BU70 &lt;&gt; 0, "&lt;entity name='zombieOldTimerRadiated' prob='" &amp; ROUND(BMHordeData!BU70,3) &amp; "' /&gt;", "")</f>
        <v>&lt;entity name='zombieOldTimerRadiated' prob='0.27' /&gt;</v>
      </c>
      <c r="BV70" t="str">
        <f>IF(BMHordeData!BV70 &lt;&gt; 0, "&lt;entity name='zombieBiker' prob='" &amp; ROUND(BMHordeData!BV70,3) &amp; "' /&gt;", "")</f>
        <v>&lt;entity name='zombieBiker' prob='0.73' /&gt;</v>
      </c>
      <c r="BW70" t="str">
        <f>IF(BMHordeData!BW70 &lt;&gt; 0, "&lt;entity name='zombieBikerFeral' prob='" &amp; ROUND(BMHordeData!BW70,3) &amp; "' /&gt;", "")</f>
        <v>&lt;entity name='zombieBikerFeral' prob='0.54' /&gt;</v>
      </c>
      <c r="BX70" t="str">
        <f>IF(BMHordeData!BX70 &lt;&gt; 0, "&lt;entity name='zombieBikerRadiated' prob='" &amp; ROUND(BMHordeData!BX70,3) &amp; "' /&gt;", "")</f>
        <v>&lt;entity name='zombieBikerRadiated' prob='0.215' /&gt;</v>
      </c>
      <c r="BY70" t="str">
        <f>IF(BMHordeData!BY70 &lt;&gt; 0, "&lt;entity name='zombieFarmer' prob='" &amp; ROUND(BMHordeData!BY70,3) &amp; "' /&gt;", "")</f>
        <v>&lt;entity name='zombieFarmer' prob='0.57' /&gt;</v>
      </c>
      <c r="BZ70" t="str">
        <f>IF(BMHordeData!BZ70 &lt;&gt; 0, "&lt;entity name='zombieFarmerFeral' prob='" &amp; ROUND(BMHordeData!BZ70,3) &amp; "' /&gt;", "")</f>
        <v>&lt;entity name='zombieFarmerFeral' prob='0.64' /&gt;</v>
      </c>
      <c r="CA70" t="str">
        <f>IF(BMHordeData!CA70 &lt;&gt; 0, "&lt;entity name='zombieStripper' prob='" &amp; ROUND(BMHordeData!CA70,3) &amp; "' /&gt;", "")</f>
        <v/>
      </c>
      <c r="CB70" t="str">
        <f>IF(BMHordeData!CB70 &lt;&gt; 0, "&lt;entity name='zombieStripperFeral' prob='" &amp; ROUND(BMHordeData!CB70,3) &amp; "' /&gt;", "")</f>
        <v/>
      </c>
      <c r="CC70" t="str">
        <f>IF(BMHordeData!CC70 &lt;&gt; 0, "&lt;entity name='animalZombieBear' prob='" &amp; ROUND(BMHordeData!CC70,3) &amp; "' /&gt;", "")</f>
        <v>&lt;entity name='animalZombieBear' prob='0.54' /&gt;</v>
      </c>
      <c r="CD70" t="str">
        <f>IF(BMHordeData!CD70 &lt;&gt; 0, "&lt;entity name='animalZombieBearFeral' prob='" &amp; ROUND(BMHordeData!CD70,3) &amp; "' /&gt;", "")</f>
        <v>&lt;entity name='animalZombieBearFeral' prob='0.086' /&gt;</v>
      </c>
      <c r="CE70" t="str">
        <f>IF(BMHordeData!CE70 &lt;&gt; 0, "&lt;entity name='animalZombieVulture' prob='" &amp; ROUND(BMHordeData!CE70,3) &amp; "' /&gt;", "")</f>
        <v>&lt;entity name='animalZombieVulture' prob='0.76' /&gt;</v>
      </c>
      <c r="CF70" t="str">
        <f>IF(BMHordeData!CF70 &lt;&gt; 0, "&lt;entity name='animalZombieVultureRadiated' prob='" &amp; ROUND(BMHordeData!CF70,3) &amp; "' /&gt;", "")</f>
        <v>&lt;entity name='animalZombieVultureRadiated' prob='0.335' /&gt;</v>
      </c>
      <c r="CG70" t="str">
        <f>IF(BMHordeData!CG70 &lt;&gt; 0, "&lt;entity name='animalZombieDog' prob='" &amp; ROUND(BMHordeData!CG70,3) &amp; "' /&gt;", "")</f>
        <v>&lt;entity name='animalZombieDog' prob='1' /&gt;</v>
      </c>
      <c r="CH70" t="str">
        <f>IF(BMHordeData!CH70 &lt;&gt; 0, "&lt;entity name='animalBossGrace' prob='" &amp; ROUND(BMHordeData!CH70,3) &amp; "' /&gt;", "")</f>
        <v>&lt;entity name='animalBossGrace' prob='0.02' /&gt;</v>
      </c>
      <c r="CI70" t="s">
        <v>86</v>
      </c>
    </row>
    <row r="71" spans="1:87" x14ac:dyDescent="0.25">
      <c r="A71" t="str">
        <f>"&lt;entitygroup name='feralHordeStageGS" &amp; BMHordeData!A71 &amp; "'&gt;"</f>
        <v>&lt;entitygroup name='feralHordeStageGS453'&gt;</v>
      </c>
      <c r="B71" t="str">
        <f>IF(BMHordeData!B71 &lt;&gt; 0, "&lt;entity name='zombieWight' prob='" &amp; ROUND(BMHordeData!B71,3) &amp; "' /&gt;", "")</f>
        <v>&lt;entity name='zombieWight' prob='0.76' /&gt;</v>
      </c>
      <c r="C71" t="str">
        <f>IF(BMHordeData!C71 &lt;&gt; 0, "&lt;entity name='zombieWightFeral' prob='" &amp; ROUND(BMHordeData!C71, 3) &amp; "' /&gt;", "")</f>
        <v>&lt;entity name='zombieWightFeral' prob='0.65' /&gt;</v>
      </c>
      <c r="D71" t="str">
        <f>IF(BMHordeData!D71 &lt;&gt; 0, "&lt;entity name='zombieWightRadiated' prob='" &amp; ROUND(BMHordeData!D71,3) &amp; "' /&gt;", "")</f>
        <v>&lt;entity name='zombieWightRadiated' prob='0.25' /&gt;</v>
      </c>
      <c r="E71" t="str">
        <f>IF(BMHordeData!E71 &lt;&gt; 0, "&lt;entity name='zombieBoe' prob='" &amp; ROUND(BMHordeData!E71,3) &amp; "' /&gt;", "")</f>
        <v>&lt;entity name='zombieBoe' prob='0.45' /&gt;</v>
      </c>
      <c r="F71" t="str">
        <f>IF(BMHordeData!F71 &lt;&gt; 0, "&lt;entity name='zombieBoeFeral' prob='" &amp; ROUND(BMHordeData!F71,3) &amp; "' /&gt;", "")</f>
        <v>&lt;entity name='zombieBoeFeral' prob='0.65' /&gt;</v>
      </c>
      <c r="G71" t="str">
        <f>IF(BMHordeData!G71 &lt;&gt; 0, "&lt;entity name='zombieBoeRadiated' prob='" &amp; ROUND(BMHordeData!G71,3) &amp; "' /&gt;", "")</f>
        <v>&lt;entity name='zombieBoeRadiated' prob='0.275' /&gt;</v>
      </c>
      <c r="H71" t="str">
        <f>IF(BMHordeData!H71 &lt;&gt; 0, "&lt;entity name='zombieFootballPlayer' prob='" &amp; ROUND(BMHordeData!H71,3) &amp; "' /&gt;", "")</f>
        <v>&lt;entity name='zombieFootballPlayer' prob='0.84' /&gt;</v>
      </c>
      <c r="I71" t="str">
        <f>IF(BMHordeData!I71 &lt;&gt; 0, "&lt;entity name='zombieFootballPlayerFeral' prob='" &amp; ROUND(BMHordeData!I71,3) &amp; "' /&gt;", "")</f>
        <v>&lt;entity name='zombieFootballPlayerFeral' prob='0.275' /&gt;</v>
      </c>
      <c r="J71" t="str">
        <f>IF(BMHordeData!J71 &lt;&gt; 0, "&lt;entity name='zombieFemaleFat' prob='" &amp; BMHordeData!J71 &amp; "' /&gt;", "")</f>
        <v>&lt;entity name='zombieFemaleFat' prob='0.76' /&gt;</v>
      </c>
      <c r="K71" t="str">
        <f>IF(BMHordeData!K71 &lt;&gt; 0, "&lt;entity name='zombieFemaleFatFeral' prob='" &amp; ROUND(BMHordeData!K71,3) &amp; "' /&gt;", "")</f>
        <v>&lt;entity name='zombieFemaleFatFeral' prob='0.65' /&gt;</v>
      </c>
      <c r="L71" t="str">
        <f>IF(BMHordeData!L71 &lt;&gt; 0, "&lt;entity name='zombieFemaleFatRadiated' prob='" &amp; ROUND(BMHordeData!L71,3) &amp; "' /&gt;", "")</f>
        <v>&lt;entity name='zombieFemaleFatRadiated' prob='0.275' /&gt;</v>
      </c>
      <c r="M71" t="str">
        <f>IF(BMHordeData!M71 &lt;&gt; 0, "&lt;entity name='zombieJoe' prob='" &amp; ROUND(BMHordeData!M71,3) &amp; "' /&gt;", "")</f>
        <v>&lt;entity name='zombieJoe' prob='0.45' /&gt;</v>
      </c>
      <c r="N71" t="str">
        <f>IF(BMHordeData!N71 &lt;&gt; 0, "&lt;entity name='zombieJoeFeral' prob='" &amp; ROUND(BMHordeData!N71,3) &amp; "' /&gt;", "")</f>
        <v>&lt;entity name='zombieJoeFeral' prob='0.65' /&gt;</v>
      </c>
      <c r="O71" t="str">
        <f>IF(BMHordeData!O71 &lt;&gt; 0, "&lt;entity name='zombieJoeRadiated' prob='" &amp; ROUND(BMHordeData!O71,) &amp; "' /&gt;", "")</f>
        <v>&lt;entity name='zombieJoeRadiated' prob='0' /&gt;</v>
      </c>
      <c r="P71" t="str">
        <f>IF(BMHordeData!P71 &lt;&gt; 0, "&lt;entity name='zombieJoe' prob='" &amp; ROUND(BMHordeData!P71,3) &amp; "' /&gt;", "")</f>
        <v>&lt;entity name='zombieJoe' prob='0.45' /&gt;</v>
      </c>
      <c r="Q71" t="str">
        <f>IF(BMHordeData!Q71 &lt;&gt; 0, "&lt;entity name='zombieJoeFeral' prob='" &amp; ROUND(BMHordeData!Q71,3) &amp; "' /&gt;", "")</f>
        <v>&lt;entity name='zombieJoeFeral' prob='0.65' /&gt;</v>
      </c>
      <c r="R71" t="str">
        <f>IF(BMHordeData!R71 &lt;&gt; 0, "&lt;entity name='zombieJoeRadiated' prob='" &amp; ROUND(BMHordeData!R71,3) &amp; "' /&gt;", "")</f>
        <v>&lt;entity name='zombieJoeRadiated' prob='0.275' /&gt;</v>
      </c>
      <c r="S71" t="str">
        <f>IF(BMHordeData!S71 &lt;&gt; 0, "&lt;entity name='zombieArlene' prob='" &amp; ROUND(BMHordeData!S71,3) &amp; "' /&gt;", "")</f>
        <v>&lt;entity name='zombieArlene' prob='0.45' /&gt;</v>
      </c>
      <c r="T71" t="str">
        <f>IF(BMHordeData!T71 &lt;&gt; 0, "&lt;entity name='zombieArleneFeral' prob='" &amp; ROUND(BMHordeData!T71,3) &amp; "' /&gt;", "")</f>
        <v>&lt;entity name='zombieArleneFeral' prob='0.65' /&gt;</v>
      </c>
      <c r="U71" t="str">
        <f>IF(BMHordeData!U71 &lt;&gt; 0, "&lt;entity name='zombieArleneRadiated' prob='" &amp; ROUND(BMHordeData!U71,3) &amp; "' /&gt;", "")</f>
        <v>&lt;entity name='zombieArleneRadiated' prob='0.275' /&gt;</v>
      </c>
      <c r="V71" t="str">
        <f>IF(BMHordeData!V71 &lt;&gt; 0, "&lt;entity name='zombieArleneRadiatedHorde' prob='" &amp; ROUND(BMHordeData!V71,3) &amp; "' /&gt;", "")</f>
        <v>&lt;entity name='zombieArleneRadiatedHorde' prob='0.11' /&gt;</v>
      </c>
      <c r="W71" t="str">
        <f>IF(BMHordeData!W71 &lt;&gt; 0, "&lt;entity name='zombieLab' prob='" &amp; ROUND(BMHordeData!W71,3) &amp; "' /&gt;", "")</f>
        <v>&lt;entity name='zombieLab' prob='0.45' /&gt;</v>
      </c>
      <c r="X71" t="str">
        <f>IF(BMHordeData!X71 &lt;&gt; 0, "&lt;entity name='zombieLabFeral' prob='" &amp; ROUND(BMHordeData!X71,3) &amp; "' /&gt;", "")</f>
        <v>&lt;entity name='zombieLabFeral' prob='0.65' /&gt;</v>
      </c>
      <c r="Y71" t="str">
        <f>IF(BMHordeData!Y71 &lt;&gt; 0, "&lt;entity name='zombieLabRadiated' prob='" &amp; ROUND(BMHordeData!Y71,3) &amp; "' /&gt;", "")</f>
        <v>&lt;entity name='zombieLabRadiated' prob='0.275' /&gt;</v>
      </c>
      <c r="Z71" t="str">
        <f>IF(BMHordeData!Z71 &lt;&gt; 0, "&lt;entity name='zombieDarlene' prob='" &amp; ROUND(BMHordeData!Z71,3) &amp; "' /&gt;", "")</f>
        <v>&lt;entity name='zombieDarlene' prob='0.45' /&gt;</v>
      </c>
      <c r="AA71" t="str">
        <f>IF(BMHordeData!AA71 &lt;&gt; 0, "&lt;entity name='zombieDarleneFeral' prob='" &amp; ROUND(BMHordeData!AA71,3) &amp; "' /&gt;", "")</f>
        <v>&lt;entity name='zombieDarleneFeral' prob='0.65' /&gt;</v>
      </c>
      <c r="AB71" t="str">
        <f>IF(BMHordeData!AB71 &lt;&gt; 0, "&lt;entity name='zombieDarleneRadiated' prob='" &amp; ROUND(BMHordeData!AB71,3) &amp; "' /&gt;", "")</f>
        <v>&lt;entity name='zombieDarleneRadiated' prob='0.275' /&gt;</v>
      </c>
      <c r="AC71" t="str">
        <f>IF(BMHordeData!AC71 &lt;&gt; 0, "&lt;entity name='zombieMarlene' prob='" &amp; ROUND(BMHordeData!AC71,3) &amp; "' /&gt;", "")</f>
        <v>&lt;entity name='zombieMarlene' prob='0.45' /&gt;</v>
      </c>
      <c r="AD71" t="str">
        <f>IF(BMHordeData!AD71 &lt;&gt; 0, "&lt;entity name='zombieMarleneFeral' prob='" &amp; ROUND(BMHordeData!AD71,3) &amp; "' /&gt;", "")</f>
        <v>&lt;entity name='zombieMarleneFeral' prob='0.65' /&gt;</v>
      </c>
      <c r="AE71" t="str">
        <f>IF(BMHordeData!AE71 &lt;&gt; 0, "&lt;entity name='zombieMarleneRadiated' prob='" &amp; ROUND(BMHordeData!AE71,3) &amp; "' /&gt;", "")</f>
        <v>&lt;entity name='zombieMarleneRadiated' prob='0.275' /&gt;</v>
      </c>
      <c r="AF71" t="str">
        <f>IF(BMHordeData!AF71 &lt;&gt; 0, "&lt;entity name='zombieYo' prob='" &amp; ROUND(BMHordeData!AF71,3) &amp; "' /&gt;", "")</f>
        <v>&lt;entity name='zombieYo' prob='0.45' /&gt;</v>
      </c>
      <c r="AG71" t="str">
        <f>IF(BMHordeData!AG71 &lt;&gt; 0, "&lt;entity name='zombieYoFeral' prob='" &amp; ROUND(BMHordeData!AG71,3) &amp; "' /&gt;", "")</f>
        <v>&lt;entity name='zombieYoFeral' prob='0.65' /&gt;</v>
      </c>
      <c r="AH71" t="str">
        <f>IF(BMHordeData!AH71 &lt;&gt; 0, "&lt;entity name='zombieYoRadiated' prob='" &amp; ROUND(BMHordeData!AH71,3) &amp; "' /&gt;", "")</f>
        <v>&lt;entity name='zombieYoRadiated' prob='0.275' /&gt;</v>
      </c>
      <c r="AI71" t="str">
        <f>IF(BMHordeData!AI71 &lt;&gt; 0, "&lt;entity name='zombieSteve' prob='" &amp; ROUND(BMHordeData!AI71,3) &amp; "' /&gt;", "")</f>
        <v>&lt;entity name='zombieSteve' prob='0.45' /&gt;</v>
      </c>
      <c r="AJ71" t="str">
        <f>IF(BMHordeData!AJ71 &lt;&gt; 0, "&lt;entity name='zombieSteveFeral' prob='" &amp; ROUND(BMHordeData!AJ71,3) &amp; "' /&gt;", "")</f>
        <v>&lt;entity name='zombieSteveFeral' prob='0.65' /&gt;</v>
      </c>
      <c r="AK71" t="str">
        <f>IF(BMHordeData!AK71 &lt;&gt; 0, "&lt;entity name='zombieSteveRadiated' prob='" &amp; ROUND(BMHordeData!AK71,3) &amp; "' /&gt;", "")</f>
        <v>&lt;entity name='zombieSteveRadiated' prob='0.275' /&gt;</v>
      </c>
      <c r="AL71" t="str">
        <f>IF(BMHordeData!AL71 &lt;&gt; 0, "&lt;entity name='zombieSteveCrawler' prob='" &amp; ROUND(BMHordeData!AL71,3) &amp; "' /&gt;", "")</f>
        <v>&lt;entity name='zombieSteveCrawler' prob='0.45' /&gt;</v>
      </c>
      <c r="AM71" t="str">
        <f>IF(BMHordeData!AM71 &lt;&gt; 0, "&lt;entity name='zombieSteveCrawlerFeral' prob='" &amp; BMHordeData!AM71 &amp; "' /&gt;", "")</f>
        <v>&lt;entity name='zombieSteveCrawlerFeral' prob='0.31' /&gt;</v>
      </c>
      <c r="AN71" t="str">
        <f>IF(BMHordeData!AN71 &lt;&gt; 0, "&lt;entity name='zombieBusinessMan' prob='" &amp; ROUND(BMHordeData!AN71,3) &amp; "' /&gt;", "")</f>
        <v>&lt;entity name='zombieBusinessMan' prob='0.45' /&gt;</v>
      </c>
      <c r="AO71" t="str">
        <f>IF(BMHordeData!AO71 &lt;&gt; 0, "&lt;entity name='zombieBusinessManFeral' prob='" &amp; ROUND(BMHordeData!AO71,3) &amp; "' /&gt;", "")</f>
        <v>&lt;entity name='zombieBusinessManFeral' prob='0.65' /&gt;</v>
      </c>
      <c r="AP71" t="str">
        <f>IF(BMHordeData!AP71 &lt;&gt; 0, "&lt;entity name='zombieSnow' prob='" &amp; ROUND(BMHordeData!AP71,3) &amp; "' /&gt;", "")</f>
        <v>&lt;entity name='zombieSnow' prob='0.94' /&gt;</v>
      </c>
      <c r="AQ71" t="str">
        <f>IF(BMHordeData!AQ71 &lt;&gt; 0, "&lt;entity name='zombieSnowFeral' prob='" &amp; ROUND(BMHordeData!AQ71,3) &amp; "' /&gt;", "")</f>
        <v>&lt;entity name='zombieSnowFeral' prob='0.57' /&gt;</v>
      </c>
      <c r="AR71" t="str">
        <f>IF(BMHordeData!AR71 &lt;&gt; 0, "&lt;entity name='zombieSpider' prob='" &amp; ROUND(BMHordeData!AR71,3) &amp; "' /&gt;", "")</f>
        <v>&lt;entity name='zombieSpider' prob='0.755' /&gt;</v>
      </c>
      <c r="AS71" t="str">
        <f>IF(BMHordeData!AS71 &lt;&gt; 0, "&lt;entity name='zombieSpiderFeral' prob='" &amp; ROUND(BMHordeData!AS71,3) &amp; "' /&gt;", "")</f>
        <v>&lt;entity name='zombieSpiderFeral' prob='0.64' /&gt;</v>
      </c>
      <c r="AT71" t="str">
        <f>IF(BMHordeData!AT71 &lt;&gt; 0, "&lt;entity name='zombieSpiderRadiated' prob='" &amp; ROUND(BMHordeData!AT71,3) &amp; "' /&gt;", "")</f>
        <v>&lt;entity name='zombieSpiderRadiated' prob='0.275' /&gt;</v>
      </c>
      <c r="AU71" t="str">
        <f>IF(BMHordeData!AU71 &lt;&gt; 0, "&lt;entity name='zombieBurnt' prob='" &amp; ROUND(BMHordeData!AU71,3) &amp; "' /&gt;", "")</f>
        <v>&lt;entity name='zombieBurnt' prob='0.56' /&gt;</v>
      </c>
      <c r="AV71" t="str">
        <f>IF(BMHordeData!AV71 &lt;&gt; 0, "&lt;entity name='zombieBurnt' prob='" &amp; ROUND(BMHordeData!AV71,3) &amp; "' /&gt;", "")</f>
        <v>&lt;entity name='zombieBurnt' prob='0.57' /&gt;</v>
      </c>
      <c r="AW71" t="str">
        <f>IF(BMHordeData!AW71 &lt;&gt; 0, "&lt;entity name='zombieNurse' prob='" &amp; ROUND(BMHordeData!AW71,3) &amp; "' /&gt;", "")</f>
        <v>&lt;entity name='zombieNurse' prob='0.45' /&gt;</v>
      </c>
      <c r="AX71" t="str">
        <f>IF(BMHordeData!AX71 &lt;&gt; 0, "&lt;entity name='zombieNurseFeral' prob='" &amp; ROUND(BMHordeData!AX71,3) &amp; "' /&gt;", "")</f>
        <v>&lt;entity name='zombieNurseFeral' prob='0.65' /&gt;</v>
      </c>
      <c r="AY71" t="str">
        <f>IF(BMHordeData!AY71 &lt;&gt; 0, "&lt;entity name='zombieFatHawaiian' prob='" &amp; ROUND(BMHordeData!AY71,3) &amp; "' /&gt;", "")</f>
        <v>&lt;entity name='zombieFatHawaiian' prob='0.56' /&gt;</v>
      </c>
      <c r="AZ71" t="str">
        <f>IF(BMHordeData!AZ71 &lt;&gt; 0, "&lt;entity name='zombieFatHawaiianFeral' prob='" &amp; ROUND(BMHordeData!AZ71,3) &amp; "' /&gt;", "")</f>
        <v>&lt;entity name='zombieFatHawaiianFeral' prob='0.64' /&gt;</v>
      </c>
      <c r="BA71" t="str">
        <f>IF(BMHordeData!BA71 &lt;&gt; 0, "&lt;entity name='zombieFatCop' prob='" &amp; ROUND(BMHordeData!BA71,3) &amp; "' /&gt;", "")</f>
        <v>&lt;entity name='zombieFatCop' prob='0.74' /&gt;</v>
      </c>
      <c r="BB71" t="str">
        <f>IF(BMHordeData!BB71 &lt;&gt; 0, "&lt;entity name='zombieFatCopFeral' prob='" &amp; ROUND(BMHordeData!BB71,3) &amp; "' /&gt;", "")</f>
        <v>&lt;entity name='zombieFatCopFeral' prob='0.55' /&gt;</v>
      </c>
      <c r="BC71" t="str">
        <f>IF(BMHordeData!BC71 &lt;&gt; 0, "&lt;entity name='zombieFatCopRadiated' prob='" &amp; ROUND(BMHordeData!BC71,3) &amp; "' /&gt;", "")</f>
        <v>&lt;entity name='zombieFatCopRadiated' prob='0.152' /&gt;</v>
      </c>
      <c r="BD71" t="str">
        <f>IF(BMHordeData!BD71 &lt;&gt; 0, "&lt;entity name='zombieMaleHazmat' prob='" &amp; ROUND(BMHordeData!BD71,3) &amp; "' /&gt;", "")</f>
        <v>&lt;entity name='zombieMaleHazmat' prob='0.56' /&gt;</v>
      </c>
      <c r="BE71" t="str">
        <f>IF(BMHordeData!BE71 &lt;&gt; 0, "&lt;entity name='zombieMaleHazmat' prob='" &amp; ROUND(BMHordeData!BE71,3) &amp; "' /&gt;", "")</f>
        <v>&lt;entity name='zombieMaleHazmat' prob='0.57' /&gt;</v>
      </c>
      <c r="BF71" t="str">
        <f>IF(BMHordeData!BF71 &lt;&gt; 0, "&lt;entity name='zombieUtilityWorker' prob='" &amp; ROUND(BMHordeData!BF71,3) &amp; "' /&gt;", "")</f>
        <v>&lt;entity name='zombieUtilityWorker' prob='0.56' /&gt;</v>
      </c>
      <c r="BG71" t="str">
        <f>IF(BMHordeData!BG71 &lt;&gt; 0, "&lt;entity name='zombieUtilityWorkerFeral' prob='" &amp; ROUND(BMHordeData!BG71,3) &amp; "' /&gt;", "")</f>
        <v>&lt;entity name='zombieUtilityWorkerFeral' prob='0.55' /&gt;</v>
      </c>
      <c r="BH71" t="str">
        <f>IF(BMHordeData!BH71 &lt;&gt; 0, "&lt;entity name='zombieSoldier' prob='" &amp; ROUND(BMHordeData!BH71,3) &amp; "' /&gt;", "")</f>
        <v>&lt;entity name='zombieSoldier' prob='0.74' /&gt;</v>
      </c>
      <c r="BI71" t="str">
        <f>IF(BMHordeData!BI71 &lt;&gt; 0, "&lt;entity name='zombieSoldierFeral' prob='" &amp; ROUND(BMHordeData!BI71,3) &amp; "' /&gt;", "")</f>
        <v>&lt;entity name='zombieSoldierFeral' prob='0.275' /&gt;</v>
      </c>
      <c r="BJ71" t="str">
        <f>IF(BMHordeData!BJ71 &lt;&gt; 0, "&lt;entity name='zombieSoldierRadiated' prob='" &amp; ROUND(BMHordeData!BJ71,3) &amp; "' /&gt;", "")</f>
        <v>&lt;entity name='zombieSoldierRadiated' prob='0.22' /&gt;</v>
      </c>
      <c r="BK71" t="str">
        <f>IF(BMHordeData!BK71 &lt;&gt; 0, "&lt;entity name='zombieDemolition' prob='" &amp; ROUND(BMHordeData!BK71,3) &amp; "' /&gt;", "")</f>
        <v>&lt;entity name='zombieDemolition' prob='0.65' /&gt;</v>
      </c>
      <c r="BL71" t="str">
        <f>IF(BMHordeData!BL71 &lt;&gt; 0, "&lt;entity name='zombieDemolitionFeral' prob='" &amp; ROUND(BMHordeData!BL71,3) &amp; "' /&gt;", "")</f>
        <v>&lt;entity name='zombieDemolitionFeral' prob='0.076' /&gt;</v>
      </c>
      <c r="BM71" t="str">
        <f>IF(BMHordeData!BM71 &lt;&gt; 0, "&lt;entity name='zombieSkateboarder' prob='" &amp; ROUND(BMHordeData!BM71,3) &amp; "' /&gt;", "")</f>
        <v>&lt;entity name='zombieSkateboarder' prob='0.45' /&gt;</v>
      </c>
      <c r="BN71" t="str">
        <f>IF(BMHordeData!BN71 &lt;&gt; 0, "&lt;entity name='zombieSkateboarderFeral' prob='" &amp; ROUND(BMHordeData!BN71,3) &amp; "' /&gt;", "")</f>
        <v>&lt;entity name='zombieSkateboarderFeral' prob='0.65' /&gt;</v>
      </c>
      <c r="BO71" t="str">
        <f>IF(BMHordeData!BO71 &lt;&gt; 0, "&lt;entity name='zombieSkateboarderRadiated' prob='" &amp; ROUND(BMHordeData!BO71,3) &amp; "' /&gt;", "")</f>
        <v>&lt;entity name='zombieSkateboarderRadiated' prob='0.275' /&gt;</v>
      </c>
      <c r="BP71" t="str">
        <f>IF(BMHordeData!BP71 &lt;&gt; 0, "&lt;entity name='zombieCheerleader' prob='" &amp; ROUND(BMHordeData!BP71,3) &amp; "' /&gt;", "")</f>
        <v>&lt;entity name='zombieCheerleader' prob='0.45' /&gt;</v>
      </c>
      <c r="BQ71" t="str">
        <f>IF(BMHordeData!BQ71 &lt;&gt; 0, "&lt;entity name='zombieCheerleaderFeral' prob='" &amp; ROUND(BMHordeData!BQ71,3) &amp; "' /&gt;", "")</f>
        <v>&lt;entity name='zombieCheerleaderFeral' prob='0.65' /&gt;</v>
      </c>
      <c r="BR71" t="str">
        <f>IF(BMHordeData!BR71 &lt;&gt; 0, "&lt;entity name='zombieCheerleaderRadiated' prob='" &amp; ROUND(BMHordeData!BR71,3) &amp; "' /&gt;", "")</f>
        <v>&lt;entity name='zombieCheerleaderRadiated' prob='0.275' /&gt;</v>
      </c>
      <c r="BS71" t="str">
        <f>IF(BMHordeData!BS71 &lt;&gt; 0, "&lt;entity name='zombieOldTimer' prob='" &amp; ROUND(BMHordeData!BS71,3) &amp; "' /&gt;", "")</f>
        <v>&lt;entity name='zombieOldTimer' prob='0.45' /&gt;</v>
      </c>
      <c r="BT71" t="str">
        <f>IF(BMHordeData!BT71 &lt;&gt; 0, "&lt;entity name='zombieOldTimerFeral' prob='" &amp; ROUND(BMHordeData!BT71,3) &amp; "' /&gt;", "")</f>
        <v>&lt;entity name='zombieOldTimerFeral' prob='0.65' /&gt;</v>
      </c>
      <c r="BU71" t="str">
        <f>IF(BMHordeData!BU71 &lt;&gt; 0, "&lt;entity name='zombieOldTimerRadiated' prob='" &amp; ROUND(BMHordeData!BU71,3) &amp; "' /&gt;", "")</f>
        <v>&lt;entity name='zombieOldTimerRadiated' prob='0.275' /&gt;</v>
      </c>
      <c r="BV71" t="str">
        <f>IF(BMHordeData!BV71 &lt;&gt; 0, "&lt;entity name='zombieBiker' prob='" &amp; ROUND(BMHordeData!BV71,3) &amp; "' /&gt;", "")</f>
        <v>&lt;entity name='zombieBiker' prob='0.74' /&gt;</v>
      </c>
      <c r="BW71" t="str">
        <f>IF(BMHordeData!BW71 &lt;&gt; 0, "&lt;entity name='zombieBikerFeral' prob='" &amp; ROUND(BMHordeData!BW71,3) &amp; "' /&gt;", "")</f>
        <v>&lt;entity name='zombieBikerFeral' prob='0.55' /&gt;</v>
      </c>
      <c r="BX71" t="str">
        <f>IF(BMHordeData!BX71 &lt;&gt; 0, "&lt;entity name='zombieBikerRadiated' prob='" &amp; ROUND(BMHordeData!BX71,3) &amp; "' /&gt;", "")</f>
        <v>&lt;entity name='zombieBikerRadiated' prob='0.22' /&gt;</v>
      </c>
      <c r="BY71" t="str">
        <f>IF(BMHordeData!BY71 &lt;&gt; 0, "&lt;entity name='zombieFarmer' prob='" &amp; ROUND(BMHordeData!BY71,3) &amp; "' /&gt;", "")</f>
        <v>&lt;entity name='zombieFarmer' prob='0.56' /&gt;</v>
      </c>
      <c r="BZ71" t="str">
        <f>IF(BMHordeData!BZ71 &lt;&gt; 0, "&lt;entity name='zombieFarmerFeral' prob='" &amp; ROUND(BMHordeData!BZ71,3) &amp; "' /&gt;", "")</f>
        <v>&lt;entity name='zombieFarmerFeral' prob='0.65' /&gt;</v>
      </c>
      <c r="CA71" t="str">
        <f>IF(BMHordeData!CA71 &lt;&gt; 0, "&lt;entity name='zombieStripper' prob='" &amp; ROUND(BMHordeData!CA71,3) &amp; "' /&gt;", "")</f>
        <v/>
      </c>
      <c r="CB71" t="str">
        <f>IF(BMHordeData!CB71 &lt;&gt; 0, "&lt;entity name='zombieStripperFeral' prob='" &amp; ROUND(BMHordeData!CB71,3) &amp; "' /&gt;", "")</f>
        <v/>
      </c>
      <c r="CC71" t="str">
        <f>IF(BMHordeData!CC71 &lt;&gt; 0, "&lt;entity name='animalZombieBear' prob='" &amp; ROUND(BMHordeData!CC71,3) &amp; "' /&gt;", "")</f>
        <v>&lt;entity name='animalZombieBear' prob='0.55' /&gt;</v>
      </c>
      <c r="CD71" t="str">
        <f>IF(BMHordeData!CD71 &lt;&gt; 0, "&lt;entity name='animalZombieBearFeral' prob='" &amp; ROUND(BMHordeData!CD71,3) &amp; "' /&gt;", "")</f>
        <v>&lt;entity name='animalZombieBearFeral' prob='0.088' /&gt;</v>
      </c>
      <c r="CE71" t="str">
        <f>IF(BMHordeData!CE71 &lt;&gt; 0, "&lt;entity name='animalZombieVulture' prob='" &amp; ROUND(BMHordeData!CE71,3) &amp; "' /&gt;", "")</f>
        <v>&lt;entity name='animalZombieVulture' prob='0.755' /&gt;</v>
      </c>
      <c r="CF71" t="str">
        <f>IF(BMHordeData!CF71 &lt;&gt; 0, "&lt;entity name='animalZombieVultureRadiated' prob='" &amp; ROUND(BMHordeData!CF71,3) &amp; "' /&gt;", "")</f>
        <v>&lt;entity name='animalZombieVultureRadiated' prob='0.34' /&gt;</v>
      </c>
      <c r="CG71" t="str">
        <f>IF(BMHordeData!CG71 &lt;&gt; 0, "&lt;entity name='animalZombieDog' prob='" &amp; ROUND(BMHordeData!CG71,3) &amp; "' /&gt;", "")</f>
        <v>&lt;entity name='animalZombieDog' prob='1' /&gt;</v>
      </c>
      <c r="CH71" t="str">
        <f>IF(BMHordeData!CH71 &lt;&gt; 0, "&lt;entity name='animalBossGrace' prob='" &amp; ROUND(BMHordeData!CH71,3) &amp; "' /&gt;", "")</f>
        <v>&lt;entity name='animalBossGrace' prob='0.02' /&gt;</v>
      </c>
      <c r="CI71" t="s">
        <v>86</v>
      </c>
    </row>
    <row r="72" spans="1:87" x14ac:dyDescent="0.25">
      <c r="A72" t="str">
        <f>"&lt;entitygroup name='feralHordeStageGS" &amp; BMHordeData!A72 &amp; "'&gt;"</f>
        <v>&lt;entitygroup name='feralHordeStageGS463'&gt;</v>
      </c>
      <c r="B72" t="str">
        <f>IF(BMHordeData!B72 &lt;&gt; 0, "&lt;entity name='zombieWight' prob='" &amp; ROUND(BMHordeData!B72,3) &amp; "' /&gt;", "")</f>
        <v>&lt;entity name='zombieWight' prob='0.75' /&gt;</v>
      </c>
      <c r="C72" t="str">
        <f>IF(BMHordeData!C72 &lt;&gt; 0, "&lt;entity name='zombieWightFeral' prob='" &amp; ROUND(BMHordeData!C72, 3) &amp; "' /&gt;", "")</f>
        <v>&lt;entity name='zombieWightFeral' prob='0.66' /&gt;</v>
      </c>
      <c r="D72" t="str">
        <f>IF(BMHordeData!D72 &lt;&gt; 0, "&lt;entity name='zombieWightRadiated' prob='" &amp; ROUND(BMHordeData!D72,3) &amp; "' /&gt;", "")</f>
        <v>&lt;entity name='zombieWightRadiated' prob='0.255' /&gt;</v>
      </c>
      <c r="E72" t="str">
        <f>IF(BMHordeData!E72 &lt;&gt; 0, "&lt;entity name='zombieBoe' prob='" &amp; ROUND(BMHordeData!E72,3) &amp; "' /&gt;", "")</f>
        <v>&lt;entity name='zombieBoe' prob='0.44' /&gt;</v>
      </c>
      <c r="F72" t="str">
        <f>IF(BMHordeData!F72 &lt;&gt; 0, "&lt;entity name='zombieBoeFeral' prob='" &amp; ROUND(BMHordeData!F72,3) &amp; "' /&gt;", "")</f>
        <v>&lt;entity name='zombieBoeFeral' prob='0.66' /&gt;</v>
      </c>
      <c r="G72" t="str">
        <f>IF(BMHordeData!G72 &lt;&gt; 0, "&lt;entity name='zombieBoeRadiated' prob='" &amp; ROUND(BMHordeData!G72,3) &amp; "' /&gt;", "")</f>
        <v>&lt;entity name='zombieBoeRadiated' prob='0.28' /&gt;</v>
      </c>
      <c r="H72" t="str">
        <f>IF(BMHordeData!H72 &lt;&gt; 0, "&lt;entity name='zombieFootballPlayer' prob='" &amp; ROUND(BMHordeData!H72,3) &amp; "' /&gt;", "")</f>
        <v>&lt;entity name='zombieFootballPlayer' prob='0.85' /&gt;</v>
      </c>
      <c r="I72" t="str">
        <f>IF(BMHordeData!I72 &lt;&gt; 0, "&lt;entity name='zombieFootballPlayerFeral' prob='" &amp; ROUND(BMHordeData!I72,3) &amp; "' /&gt;", "")</f>
        <v>&lt;entity name='zombieFootballPlayerFeral' prob='0.28' /&gt;</v>
      </c>
      <c r="J72" t="str">
        <f>IF(BMHordeData!J72 &lt;&gt; 0, "&lt;entity name='zombieFemaleFat' prob='" &amp; BMHordeData!J72 &amp; "' /&gt;", "")</f>
        <v>&lt;entity name='zombieFemaleFat' prob='0.75' /&gt;</v>
      </c>
      <c r="K72" t="str">
        <f>IF(BMHordeData!K72 &lt;&gt; 0, "&lt;entity name='zombieFemaleFatFeral' prob='" &amp; ROUND(BMHordeData!K72,3) &amp; "' /&gt;", "")</f>
        <v>&lt;entity name='zombieFemaleFatFeral' prob='0.66' /&gt;</v>
      </c>
      <c r="L72" t="str">
        <f>IF(BMHordeData!L72 &lt;&gt; 0, "&lt;entity name='zombieFemaleFatRadiated' prob='" &amp; ROUND(BMHordeData!L72,3) &amp; "' /&gt;", "")</f>
        <v>&lt;entity name='zombieFemaleFatRadiated' prob='0.28' /&gt;</v>
      </c>
      <c r="M72" t="str">
        <f>IF(BMHordeData!M72 &lt;&gt; 0, "&lt;entity name='zombieJoe' prob='" &amp; ROUND(BMHordeData!M72,3) &amp; "' /&gt;", "")</f>
        <v>&lt;entity name='zombieJoe' prob='0.44' /&gt;</v>
      </c>
      <c r="N72" t="str">
        <f>IF(BMHordeData!N72 &lt;&gt; 0, "&lt;entity name='zombieJoeFeral' prob='" &amp; ROUND(BMHordeData!N72,3) &amp; "' /&gt;", "")</f>
        <v>&lt;entity name='zombieJoeFeral' prob='0.66' /&gt;</v>
      </c>
      <c r="O72" t="str">
        <f>IF(BMHordeData!O72 &lt;&gt; 0, "&lt;entity name='zombieJoeRadiated' prob='" &amp; ROUND(BMHordeData!O72,) &amp; "' /&gt;", "")</f>
        <v>&lt;entity name='zombieJoeRadiated' prob='0' /&gt;</v>
      </c>
      <c r="P72" t="str">
        <f>IF(BMHordeData!P72 &lt;&gt; 0, "&lt;entity name='zombieJoe' prob='" &amp; ROUND(BMHordeData!P72,3) &amp; "' /&gt;", "")</f>
        <v>&lt;entity name='zombieJoe' prob='0.44' /&gt;</v>
      </c>
      <c r="Q72" t="str">
        <f>IF(BMHordeData!Q72 &lt;&gt; 0, "&lt;entity name='zombieJoeFeral' prob='" &amp; ROUND(BMHordeData!Q72,3) &amp; "' /&gt;", "")</f>
        <v>&lt;entity name='zombieJoeFeral' prob='0.66' /&gt;</v>
      </c>
      <c r="R72" t="str">
        <f>IF(BMHordeData!R72 &lt;&gt; 0, "&lt;entity name='zombieJoeRadiated' prob='" &amp; ROUND(BMHordeData!R72,3) &amp; "' /&gt;", "")</f>
        <v>&lt;entity name='zombieJoeRadiated' prob='0.28' /&gt;</v>
      </c>
      <c r="S72" t="str">
        <f>IF(BMHordeData!S72 &lt;&gt; 0, "&lt;entity name='zombieArlene' prob='" &amp; ROUND(BMHordeData!S72,3) &amp; "' /&gt;", "")</f>
        <v>&lt;entity name='zombieArlene' prob='0.44' /&gt;</v>
      </c>
      <c r="T72" t="str">
        <f>IF(BMHordeData!T72 &lt;&gt; 0, "&lt;entity name='zombieArleneFeral' prob='" &amp; ROUND(BMHordeData!T72,3) &amp; "' /&gt;", "")</f>
        <v>&lt;entity name='zombieArleneFeral' prob='0.66' /&gt;</v>
      </c>
      <c r="U72" t="str">
        <f>IF(BMHordeData!U72 &lt;&gt; 0, "&lt;entity name='zombieArleneRadiated' prob='" &amp; ROUND(BMHordeData!U72,3) &amp; "' /&gt;", "")</f>
        <v>&lt;entity name='zombieArleneRadiated' prob='0.28' /&gt;</v>
      </c>
      <c r="V72" t="str">
        <f>IF(BMHordeData!V72 &lt;&gt; 0, "&lt;entity name='zombieArleneRadiatedHorde' prob='" &amp; ROUND(BMHordeData!V72,3) &amp; "' /&gt;", "")</f>
        <v>&lt;entity name='zombieArleneRadiatedHorde' prob='0.1' /&gt;</v>
      </c>
      <c r="W72" t="str">
        <f>IF(BMHordeData!W72 &lt;&gt; 0, "&lt;entity name='zombieLab' prob='" &amp; ROUND(BMHordeData!W72,3) &amp; "' /&gt;", "")</f>
        <v>&lt;entity name='zombieLab' prob='0.44' /&gt;</v>
      </c>
      <c r="X72" t="str">
        <f>IF(BMHordeData!X72 &lt;&gt; 0, "&lt;entity name='zombieLabFeral' prob='" &amp; ROUND(BMHordeData!X72,3) &amp; "' /&gt;", "")</f>
        <v>&lt;entity name='zombieLabFeral' prob='0.66' /&gt;</v>
      </c>
      <c r="Y72" t="str">
        <f>IF(BMHordeData!Y72 &lt;&gt; 0, "&lt;entity name='zombieLabRadiated' prob='" &amp; ROUND(BMHordeData!Y72,3) &amp; "' /&gt;", "")</f>
        <v>&lt;entity name='zombieLabRadiated' prob='0.28' /&gt;</v>
      </c>
      <c r="Z72" t="str">
        <f>IF(BMHordeData!Z72 &lt;&gt; 0, "&lt;entity name='zombieDarlene' prob='" &amp; ROUND(BMHordeData!Z72,3) &amp; "' /&gt;", "")</f>
        <v>&lt;entity name='zombieDarlene' prob='0.44' /&gt;</v>
      </c>
      <c r="AA72" t="str">
        <f>IF(BMHordeData!AA72 &lt;&gt; 0, "&lt;entity name='zombieDarleneFeral' prob='" &amp; ROUND(BMHordeData!AA72,3) &amp; "' /&gt;", "")</f>
        <v>&lt;entity name='zombieDarleneFeral' prob='0.66' /&gt;</v>
      </c>
      <c r="AB72" t="str">
        <f>IF(BMHordeData!AB72 &lt;&gt; 0, "&lt;entity name='zombieDarleneRadiated' prob='" &amp; ROUND(BMHordeData!AB72,3) &amp; "' /&gt;", "")</f>
        <v>&lt;entity name='zombieDarleneRadiated' prob='0.28' /&gt;</v>
      </c>
      <c r="AC72" t="str">
        <f>IF(BMHordeData!AC72 &lt;&gt; 0, "&lt;entity name='zombieMarlene' prob='" &amp; ROUND(BMHordeData!AC72,3) &amp; "' /&gt;", "")</f>
        <v>&lt;entity name='zombieMarlene' prob='0.44' /&gt;</v>
      </c>
      <c r="AD72" t="str">
        <f>IF(BMHordeData!AD72 &lt;&gt; 0, "&lt;entity name='zombieMarleneFeral' prob='" &amp; ROUND(BMHordeData!AD72,3) &amp; "' /&gt;", "")</f>
        <v>&lt;entity name='zombieMarleneFeral' prob='0.66' /&gt;</v>
      </c>
      <c r="AE72" t="str">
        <f>IF(BMHordeData!AE72 &lt;&gt; 0, "&lt;entity name='zombieMarleneRadiated' prob='" &amp; ROUND(BMHordeData!AE72,3) &amp; "' /&gt;", "")</f>
        <v>&lt;entity name='zombieMarleneRadiated' prob='0.28' /&gt;</v>
      </c>
      <c r="AF72" t="str">
        <f>IF(BMHordeData!AF72 &lt;&gt; 0, "&lt;entity name='zombieYo' prob='" &amp; ROUND(BMHordeData!AF72,3) &amp; "' /&gt;", "")</f>
        <v>&lt;entity name='zombieYo' prob='0.44' /&gt;</v>
      </c>
      <c r="AG72" t="str">
        <f>IF(BMHordeData!AG72 &lt;&gt; 0, "&lt;entity name='zombieYoFeral' prob='" &amp; ROUND(BMHordeData!AG72,3) &amp; "' /&gt;", "")</f>
        <v>&lt;entity name='zombieYoFeral' prob='0.66' /&gt;</v>
      </c>
      <c r="AH72" t="str">
        <f>IF(BMHordeData!AH72 &lt;&gt; 0, "&lt;entity name='zombieYoRadiated' prob='" &amp; ROUND(BMHordeData!AH72,3) &amp; "' /&gt;", "")</f>
        <v>&lt;entity name='zombieYoRadiated' prob='0.28' /&gt;</v>
      </c>
      <c r="AI72" t="str">
        <f>IF(BMHordeData!AI72 &lt;&gt; 0, "&lt;entity name='zombieSteve' prob='" &amp; ROUND(BMHordeData!AI72,3) &amp; "' /&gt;", "")</f>
        <v>&lt;entity name='zombieSteve' prob='0.44' /&gt;</v>
      </c>
      <c r="AJ72" t="str">
        <f>IF(BMHordeData!AJ72 &lt;&gt; 0, "&lt;entity name='zombieSteveFeral' prob='" &amp; ROUND(BMHordeData!AJ72,3) &amp; "' /&gt;", "")</f>
        <v>&lt;entity name='zombieSteveFeral' prob='0.66' /&gt;</v>
      </c>
      <c r="AK72" t="str">
        <f>IF(BMHordeData!AK72 &lt;&gt; 0, "&lt;entity name='zombieSteveRadiated' prob='" &amp; ROUND(BMHordeData!AK72,3) &amp; "' /&gt;", "")</f>
        <v>&lt;entity name='zombieSteveRadiated' prob='0.28' /&gt;</v>
      </c>
      <c r="AL72" t="str">
        <f>IF(BMHordeData!AL72 &lt;&gt; 0, "&lt;entity name='zombieSteveCrawler' prob='" &amp; ROUND(BMHordeData!AL72,3) &amp; "' /&gt;", "")</f>
        <v>&lt;entity name='zombieSteveCrawler' prob='0.44' /&gt;</v>
      </c>
      <c r="AM72" t="str">
        <f>IF(BMHordeData!AM72 &lt;&gt; 0, "&lt;entity name='zombieSteveCrawlerFeral' prob='" &amp; BMHordeData!AM72 &amp; "' /&gt;", "")</f>
        <v>&lt;entity name='zombieSteveCrawlerFeral' prob='0.3' /&gt;</v>
      </c>
      <c r="AN72" t="str">
        <f>IF(BMHordeData!AN72 &lt;&gt; 0, "&lt;entity name='zombieBusinessMan' prob='" &amp; ROUND(BMHordeData!AN72,3) &amp; "' /&gt;", "")</f>
        <v>&lt;entity name='zombieBusinessMan' prob='0.44' /&gt;</v>
      </c>
      <c r="AO72" t="str">
        <f>IF(BMHordeData!AO72 &lt;&gt; 0, "&lt;entity name='zombieBusinessManFeral' prob='" &amp; ROUND(BMHordeData!AO72,3) &amp; "' /&gt;", "")</f>
        <v>&lt;entity name='zombieBusinessManFeral' prob='0.66' /&gt;</v>
      </c>
      <c r="AP72" t="str">
        <f>IF(BMHordeData!AP72 &lt;&gt; 0, "&lt;entity name='zombieSnow' prob='" &amp; ROUND(BMHordeData!AP72,3) &amp; "' /&gt;", "")</f>
        <v>&lt;entity name='zombieSnow' prob='0.95' /&gt;</v>
      </c>
      <c r="AQ72" t="str">
        <f>IF(BMHordeData!AQ72 &lt;&gt; 0, "&lt;entity name='zombieSnowFeral' prob='" &amp; ROUND(BMHordeData!AQ72,3) &amp; "' /&gt;", "")</f>
        <v>&lt;entity name='zombieSnowFeral' prob='0.58' /&gt;</v>
      </c>
      <c r="AR72" t="str">
        <f>IF(BMHordeData!AR72 &lt;&gt; 0, "&lt;entity name='zombieSpider' prob='" &amp; ROUND(BMHordeData!AR72,3) &amp; "' /&gt;", "")</f>
        <v>&lt;entity name='zombieSpider' prob='0.75' /&gt;</v>
      </c>
      <c r="AS72" t="str">
        <f>IF(BMHordeData!AS72 &lt;&gt; 0, "&lt;entity name='zombieSpiderFeral' prob='" &amp; ROUND(BMHordeData!AS72,3) &amp; "' /&gt;", "")</f>
        <v>&lt;entity name='zombieSpiderFeral' prob='0.65' /&gt;</v>
      </c>
      <c r="AT72" t="str">
        <f>IF(BMHordeData!AT72 &lt;&gt; 0, "&lt;entity name='zombieSpiderRadiated' prob='" &amp; ROUND(BMHordeData!AT72,3) &amp; "' /&gt;", "")</f>
        <v>&lt;entity name='zombieSpiderRadiated' prob='0.28' /&gt;</v>
      </c>
      <c r="AU72" t="str">
        <f>IF(BMHordeData!AU72 &lt;&gt; 0, "&lt;entity name='zombieBurnt' prob='" &amp; ROUND(BMHordeData!AU72,3) &amp; "' /&gt;", "")</f>
        <v>&lt;entity name='zombieBurnt' prob='0.55' /&gt;</v>
      </c>
      <c r="AV72" t="str">
        <f>IF(BMHordeData!AV72 &lt;&gt; 0, "&lt;entity name='zombieBurnt' prob='" &amp; ROUND(BMHordeData!AV72,3) &amp; "' /&gt;", "")</f>
        <v>&lt;entity name='zombieBurnt' prob='0.58' /&gt;</v>
      </c>
      <c r="AW72" t="str">
        <f>IF(BMHordeData!AW72 &lt;&gt; 0, "&lt;entity name='zombieNurse' prob='" &amp; ROUND(BMHordeData!AW72,3) &amp; "' /&gt;", "")</f>
        <v>&lt;entity name='zombieNurse' prob='0.44' /&gt;</v>
      </c>
      <c r="AX72" t="str">
        <f>IF(BMHordeData!AX72 &lt;&gt; 0, "&lt;entity name='zombieNurseFeral' prob='" &amp; ROUND(BMHordeData!AX72,3) &amp; "' /&gt;", "")</f>
        <v>&lt;entity name='zombieNurseFeral' prob='0.66' /&gt;</v>
      </c>
      <c r="AY72" t="str">
        <f>IF(BMHordeData!AY72 &lt;&gt; 0, "&lt;entity name='zombieFatHawaiian' prob='" &amp; ROUND(BMHordeData!AY72,3) &amp; "' /&gt;", "")</f>
        <v>&lt;entity name='zombieFatHawaiian' prob='0.55' /&gt;</v>
      </c>
      <c r="AZ72" t="str">
        <f>IF(BMHordeData!AZ72 &lt;&gt; 0, "&lt;entity name='zombieFatHawaiianFeral' prob='" &amp; ROUND(BMHordeData!AZ72,3) &amp; "' /&gt;", "")</f>
        <v>&lt;entity name='zombieFatHawaiianFeral' prob='0.65' /&gt;</v>
      </c>
      <c r="BA72" t="str">
        <f>IF(BMHordeData!BA72 &lt;&gt; 0, "&lt;entity name='zombieFatCop' prob='" &amp; ROUND(BMHordeData!BA72,3) &amp; "' /&gt;", "")</f>
        <v>&lt;entity name='zombieFatCop' prob='0.75' /&gt;</v>
      </c>
      <c r="BB72" t="str">
        <f>IF(BMHordeData!BB72 &lt;&gt; 0, "&lt;entity name='zombieFatCopFeral' prob='" &amp; ROUND(BMHordeData!BB72,3) &amp; "' /&gt;", "")</f>
        <v>&lt;entity name='zombieFatCopFeral' prob='0.56' /&gt;</v>
      </c>
      <c r="BC72" t="str">
        <f>IF(BMHordeData!BC72 &lt;&gt; 0, "&lt;entity name='zombieFatCopRadiated' prob='" &amp; ROUND(BMHordeData!BC72,3) &amp; "' /&gt;", "")</f>
        <v>&lt;entity name='zombieFatCopRadiated' prob='0.156' /&gt;</v>
      </c>
      <c r="BD72" t="str">
        <f>IF(BMHordeData!BD72 &lt;&gt; 0, "&lt;entity name='zombieMaleHazmat' prob='" &amp; ROUND(BMHordeData!BD72,3) &amp; "' /&gt;", "")</f>
        <v>&lt;entity name='zombieMaleHazmat' prob='0.55' /&gt;</v>
      </c>
      <c r="BE72" t="str">
        <f>IF(BMHordeData!BE72 &lt;&gt; 0, "&lt;entity name='zombieMaleHazmat' prob='" &amp; ROUND(BMHordeData!BE72,3) &amp; "' /&gt;", "")</f>
        <v>&lt;entity name='zombieMaleHazmat' prob='0.58' /&gt;</v>
      </c>
      <c r="BF72" t="str">
        <f>IF(BMHordeData!BF72 &lt;&gt; 0, "&lt;entity name='zombieUtilityWorker' prob='" &amp; ROUND(BMHordeData!BF72,3) &amp; "' /&gt;", "")</f>
        <v>&lt;entity name='zombieUtilityWorker' prob='0.55' /&gt;</v>
      </c>
      <c r="BG72" t="str">
        <f>IF(BMHordeData!BG72 &lt;&gt; 0, "&lt;entity name='zombieUtilityWorkerFeral' prob='" &amp; ROUND(BMHordeData!BG72,3) &amp; "' /&gt;", "")</f>
        <v>&lt;entity name='zombieUtilityWorkerFeral' prob='0.56' /&gt;</v>
      </c>
      <c r="BH72" t="str">
        <f>IF(BMHordeData!BH72 &lt;&gt; 0, "&lt;entity name='zombieSoldier' prob='" &amp; ROUND(BMHordeData!BH72,3) &amp; "' /&gt;", "")</f>
        <v>&lt;entity name='zombieSoldier' prob='0.75' /&gt;</v>
      </c>
      <c r="BI72" t="str">
        <f>IF(BMHordeData!BI72 &lt;&gt; 0, "&lt;entity name='zombieSoldierFeral' prob='" &amp; ROUND(BMHordeData!BI72,3) &amp; "' /&gt;", "")</f>
        <v>&lt;entity name='zombieSoldierFeral' prob='0.28' /&gt;</v>
      </c>
      <c r="BJ72" t="str">
        <f>IF(BMHordeData!BJ72 &lt;&gt; 0, "&lt;entity name='zombieSoldierRadiated' prob='" &amp; ROUND(BMHordeData!BJ72,3) &amp; "' /&gt;", "")</f>
        <v>&lt;entity name='zombieSoldierRadiated' prob='0.225' /&gt;</v>
      </c>
      <c r="BK72" t="str">
        <f>IF(BMHordeData!BK72 &lt;&gt; 0, "&lt;entity name='zombieDemolition' prob='" &amp; ROUND(BMHordeData!BK72,3) &amp; "' /&gt;", "")</f>
        <v>&lt;entity name='zombieDemolition' prob='0.66' /&gt;</v>
      </c>
      <c r="BL72" t="str">
        <f>IF(BMHordeData!BL72 &lt;&gt; 0, "&lt;entity name='zombieDemolitionFeral' prob='" &amp; ROUND(BMHordeData!BL72,3) &amp; "' /&gt;", "")</f>
        <v>&lt;entity name='zombieDemolitionFeral' prob='0.078' /&gt;</v>
      </c>
      <c r="BM72" t="str">
        <f>IF(BMHordeData!BM72 &lt;&gt; 0, "&lt;entity name='zombieSkateboarder' prob='" &amp; ROUND(BMHordeData!BM72,3) &amp; "' /&gt;", "")</f>
        <v>&lt;entity name='zombieSkateboarder' prob='0.44' /&gt;</v>
      </c>
      <c r="BN72" t="str">
        <f>IF(BMHordeData!BN72 &lt;&gt; 0, "&lt;entity name='zombieSkateboarderFeral' prob='" &amp; ROUND(BMHordeData!BN72,3) &amp; "' /&gt;", "")</f>
        <v>&lt;entity name='zombieSkateboarderFeral' prob='0.66' /&gt;</v>
      </c>
      <c r="BO72" t="str">
        <f>IF(BMHordeData!BO72 &lt;&gt; 0, "&lt;entity name='zombieSkateboarderRadiated' prob='" &amp; ROUND(BMHordeData!BO72,3) &amp; "' /&gt;", "")</f>
        <v>&lt;entity name='zombieSkateboarderRadiated' prob='0.28' /&gt;</v>
      </c>
      <c r="BP72" t="str">
        <f>IF(BMHordeData!BP72 &lt;&gt; 0, "&lt;entity name='zombieCheerleader' prob='" &amp; ROUND(BMHordeData!BP72,3) &amp; "' /&gt;", "")</f>
        <v>&lt;entity name='zombieCheerleader' prob='0.44' /&gt;</v>
      </c>
      <c r="BQ72" t="str">
        <f>IF(BMHordeData!BQ72 &lt;&gt; 0, "&lt;entity name='zombieCheerleaderFeral' prob='" &amp; ROUND(BMHordeData!BQ72,3) &amp; "' /&gt;", "")</f>
        <v>&lt;entity name='zombieCheerleaderFeral' prob='0.66' /&gt;</v>
      </c>
      <c r="BR72" t="str">
        <f>IF(BMHordeData!BR72 &lt;&gt; 0, "&lt;entity name='zombieCheerleaderRadiated' prob='" &amp; ROUND(BMHordeData!BR72,3) &amp; "' /&gt;", "")</f>
        <v>&lt;entity name='zombieCheerleaderRadiated' prob='0.28' /&gt;</v>
      </c>
      <c r="BS72" t="str">
        <f>IF(BMHordeData!BS72 &lt;&gt; 0, "&lt;entity name='zombieOldTimer' prob='" &amp; ROUND(BMHordeData!BS72,3) &amp; "' /&gt;", "")</f>
        <v>&lt;entity name='zombieOldTimer' prob='0.44' /&gt;</v>
      </c>
      <c r="BT72" t="str">
        <f>IF(BMHordeData!BT72 &lt;&gt; 0, "&lt;entity name='zombieOldTimerFeral' prob='" &amp; ROUND(BMHordeData!BT72,3) &amp; "' /&gt;", "")</f>
        <v>&lt;entity name='zombieOldTimerFeral' prob='0.66' /&gt;</v>
      </c>
      <c r="BU72" t="str">
        <f>IF(BMHordeData!BU72 &lt;&gt; 0, "&lt;entity name='zombieOldTimerRadiated' prob='" &amp; ROUND(BMHordeData!BU72,3) &amp; "' /&gt;", "")</f>
        <v>&lt;entity name='zombieOldTimerRadiated' prob='0.28' /&gt;</v>
      </c>
      <c r="BV72" t="str">
        <f>IF(BMHordeData!BV72 &lt;&gt; 0, "&lt;entity name='zombieBiker' prob='" &amp; ROUND(BMHordeData!BV72,3) &amp; "' /&gt;", "")</f>
        <v>&lt;entity name='zombieBiker' prob='0.75' /&gt;</v>
      </c>
      <c r="BW72" t="str">
        <f>IF(BMHordeData!BW72 &lt;&gt; 0, "&lt;entity name='zombieBikerFeral' prob='" &amp; ROUND(BMHordeData!BW72,3) &amp; "' /&gt;", "")</f>
        <v>&lt;entity name='zombieBikerFeral' prob='0.56' /&gt;</v>
      </c>
      <c r="BX72" t="str">
        <f>IF(BMHordeData!BX72 &lt;&gt; 0, "&lt;entity name='zombieBikerRadiated' prob='" &amp; ROUND(BMHordeData!BX72,3) &amp; "' /&gt;", "")</f>
        <v>&lt;entity name='zombieBikerRadiated' prob='0.225' /&gt;</v>
      </c>
      <c r="BY72" t="str">
        <f>IF(BMHordeData!BY72 &lt;&gt; 0, "&lt;entity name='zombieFarmer' prob='" &amp; ROUND(BMHordeData!BY72,3) &amp; "' /&gt;", "")</f>
        <v>&lt;entity name='zombieFarmer' prob='0.55' /&gt;</v>
      </c>
      <c r="BZ72" t="str">
        <f>IF(BMHordeData!BZ72 &lt;&gt; 0, "&lt;entity name='zombieFarmerFeral' prob='" &amp; ROUND(BMHordeData!BZ72,3) &amp; "' /&gt;", "")</f>
        <v>&lt;entity name='zombieFarmerFeral' prob='0.66' /&gt;</v>
      </c>
      <c r="CA72" t="str">
        <f>IF(BMHordeData!CA72 &lt;&gt; 0, "&lt;entity name='zombieStripper' prob='" &amp; ROUND(BMHordeData!CA72,3) &amp; "' /&gt;", "")</f>
        <v/>
      </c>
      <c r="CB72" t="str">
        <f>IF(BMHordeData!CB72 &lt;&gt; 0, "&lt;entity name='zombieStripperFeral' prob='" &amp; ROUND(BMHordeData!CB72,3) &amp; "' /&gt;", "")</f>
        <v/>
      </c>
      <c r="CC72" t="str">
        <f>IF(BMHordeData!CC72 &lt;&gt; 0, "&lt;entity name='animalZombieBear' prob='" &amp; ROUND(BMHordeData!CC72,3) &amp; "' /&gt;", "")</f>
        <v>&lt;entity name='animalZombieBear' prob='0.56' /&gt;</v>
      </c>
      <c r="CD72" t="str">
        <f>IF(BMHordeData!CD72 &lt;&gt; 0, "&lt;entity name='animalZombieBearFeral' prob='" &amp; ROUND(BMHordeData!CD72,3) &amp; "' /&gt;", "")</f>
        <v>&lt;entity name='animalZombieBearFeral' prob='0.09' /&gt;</v>
      </c>
      <c r="CE72" t="str">
        <f>IF(BMHordeData!CE72 &lt;&gt; 0, "&lt;entity name='animalZombieVulture' prob='" &amp; ROUND(BMHordeData!CE72,3) &amp; "' /&gt;", "")</f>
        <v>&lt;entity name='animalZombieVulture' prob='0.75' /&gt;</v>
      </c>
      <c r="CF72" t="str">
        <f>IF(BMHordeData!CF72 &lt;&gt; 0, "&lt;entity name='animalZombieVultureRadiated' prob='" &amp; ROUND(BMHordeData!CF72,3) &amp; "' /&gt;", "")</f>
        <v>&lt;entity name='animalZombieVultureRadiated' prob='0.345' /&gt;</v>
      </c>
      <c r="CG72" t="str">
        <f>IF(BMHordeData!CG72 &lt;&gt; 0, "&lt;entity name='animalZombieDog' prob='" &amp; ROUND(BMHordeData!CG72,3) &amp; "' /&gt;", "")</f>
        <v>&lt;entity name='animalZombieDog' prob='1' /&gt;</v>
      </c>
      <c r="CH72" t="str">
        <f>IF(BMHordeData!CH72 &lt;&gt; 0, "&lt;entity name='animalBossGrace' prob='" &amp; ROUND(BMHordeData!CH72,3) &amp; "' /&gt;", "")</f>
        <v>&lt;entity name='animalBossGrace' prob='0.02' /&gt;</v>
      </c>
      <c r="CI72" t="s">
        <v>86</v>
      </c>
    </row>
    <row r="73" spans="1:87" x14ac:dyDescent="0.25">
      <c r="A73" t="str">
        <f>"&lt;entitygroup name='feralHordeStageGS" &amp; BMHordeData!A73 &amp; "'&gt;"</f>
        <v>&lt;entitygroup name='feralHordeStageGS472'&gt;</v>
      </c>
      <c r="B73" t="str">
        <f>IF(BMHordeData!B73 &lt;&gt; 0, "&lt;entity name='zombieWight' prob='" &amp; ROUND(BMHordeData!B73,3) &amp; "' /&gt;", "")</f>
        <v>&lt;entity name='zombieWight' prob='0.74' /&gt;</v>
      </c>
      <c r="C73" t="str">
        <f>IF(BMHordeData!C73 &lt;&gt; 0, "&lt;entity name='zombieWightFeral' prob='" &amp; ROUND(BMHordeData!C73, 3) &amp; "' /&gt;", "")</f>
        <v>&lt;entity name='zombieWightFeral' prob='0.67' /&gt;</v>
      </c>
      <c r="D73" t="str">
        <f>IF(BMHordeData!D73 &lt;&gt; 0, "&lt;entity name='zombieWightRadiated' prob='" &amp; ROUND(BMHordeData!D73,3) &amp; "' /&gt;", "")</f>
        <v>&lt;entity name='zombieWightRadiated' prob='0.26' /&gt;</v>
      </c>
      <c r="E73" t="str">
        <f>IF(BMHordeData!E73 &lt;&gt; 0, "&lt;entity name='zombieBoe' prob='" &amp; ROUND(BMHordeData!E73,3) &amp; "' /&gt;", "")</f>
        <v>&lt;entity name='zombieBoe' prob='0.43' /&gt;</v>
      </c>
      <c r="F73" t="str">
        <f>IF(BMHordeData!F73 &lt;&gt; 0, "&lt;entity name='zombieBoeFeral' prob='" &amp; ROUND(BMHordeData!F73,3) &amp; "' /&gt;", "")</f>
        <v>&lt;entity name='zombieBoeFeral' prob='0.67' /&gt;</v>
      </c>
      <c r="G73" t="str">
        <f>IF(BMHordeData!G73 &lt;&gt; 0, "&lt;entity name='zombieBoeRadiated' prob='" &amp; ROUND(BMHordeData!G73,3) &amp; "' /&gt;", "")</f>
        <v>&lt;entity name='zombieBoeRadiated' prob='0.285' /&gt;</v>
      </c>
      <c r="H73" t="str">
        <f>IF(BMHordeData!H73 &lt;&gt; 0, "&lt;entity name='zombieFootballPlayer' prob='" &amp; ROUND(BMHordeData!H73,3) &amp; "' /&gt;", "")</f>
        <v>&lt;entity name='zombieFootballPlayer' prob='0.86' /&gt;</v>
      </c>
      <c r="I73" t="str">
        <f>IF(BMHordeData!I73 &lt;&gt; 0, "&lt;entity name='zombieFootballPlayerFeral' prob='" &amp; ROUND(BMHordeData!I73,3) &amp; "' /&gt;", "")</f>
        <v>&lt;entity name='zombieFootballPlayerFeral' prob='0.285' /&gt;</v>
      </c>
      <c r="J73" t="str">
        <f>IF(BMHordeData!J73 &lt;&gt; 0, "&lt;entity name='zombieFemaleFat' prob='" &amp; BMHordeData!J73 &amp; "' /&gt;", "")</f>
        <v>&lt;entity name='zombieFemaleFat' prob='0.74' /&gt;</v>
      </c>
      <c r="K73" t="str">
        <f>IF(BMHordeData!K73 &lt;&gt; 0, "&lt;entity name='zombieFemaleFatFeral' prob='" &amp; ROUND(BMHordeData!K73,3) &amp; "' /&gt;", "")</f>
        <v>&lt;entity name='zombieFemaleFatFeral' prob='0.67' /&gt;</v>
      </c>
      <c r="L73" t="str">
        <f>IF(BMHordeData!L73 &lt;&gt; 0, "&lt;entity name='zombieFemaleFatRadiated' prob='" &amp; ROUND(BMHordeData!L73,3) &amp; "' /&gt;", "")</f>
        <v>&lt;entity name='zombieFemaleFatRadiated' prob='0.285' /&gt;</v>
      </c>
      <c r="M73" t="str">
        <f>IF(BMHordeData!M73 &lt;&gt; 0, "&lt;entity name='zombieJoe' prob='" &amp; ROUND(BMHordeData!M73,3) &amp; "' /&gt;", "")</f>
        <v>&lt;entity name='zombieJoe' prob='0.43' /&gt;</v>
      </c>
      <c r="N73" t="str">
        <f>IF(BMHordeData!N73 &lt;&gt; 0, "&lt;entity name='zombieJoeFeral' prob='" &amp; ROUND(BMHordeData!N73,3) &amp; "' /&gt;", "")</f>
        <v>&lt;entity name='zombieJoeFeral' prob='0.67' /&gt;</v>
      </c>
      <c r="O73" t="str">
        <f>IF(BMHordeData!O73 &lt;&gt; 0, "&lt;entity name='zombieJoeRadiated' prob='" &amp; ROUND(BMHordeData!O73,) &amp; "' /&gt;", "")</f>
        <v>&lt;entity name='zombieJoeRadiated' prob='0' /&gt;</v>
      </c>
      <c r="P73" t="str">
        <f>IF(BMHordeData!P73 &lt;&gt; 0, "&lt;entity name='zombieJoe' prob='" &amp; ROUND(BMHordeData!P73,3) &amp; "' /&gt;", "")</f>
        <v>&lt;entity name='zombieJoe' prob='0.43' /&gt;</v>
      </c>
      <c r="Q73" t="str">
        <f>IF(BMHordeData!Q73 &lt;&gt; 0, "&lt;entity name='zombieJoeFeral' prob='" &amp; ROUND(BMHordeData!Q73,3) &amp; "' /&gt;", "")</f>
        <v>&lt;entity name='zombieJoeFeral' prob='0.67' /&gt;</v>
      </c>
      <c r="R73" t="str">
        <f>IF(BMHordeData!R73 &lt;&gt; 0, "&lt;entity name='zombieJoeRadiated' prob='" &amp; ROUND(BMHordeData!R73,3) &amp; "' /&gt;", "")</f>
        <v>&lt;entity name='zombieJoeRadiated' prob='0.285' /&gt;</v>
      </c>
      <c r="S73" t="str">
        <f>IF(BMHordeData!S73 &lt;&gt; 0, "&lt;entity name='zombieArlene' prob='" &amp; ROUND(BMHordeData!S73,3) &amp; "' /&gt;", "")</f>
        <v>&lt;entity name='zombieArlene' prob='0.43' /&gt;</v>
      </c>
      <c r="T73" t="str">
        <f>IF(BMHordeData!T73 &lt;&gt; 0, "&lt;entity name='zombieArleneFeral' prob='" &amp; ROUND(BMHordeData!T73,3) &amp; "' /&gt;", "")</f>
        <v>&lt;entity name='zombieArleneFeral' prob='0.67' /&gt;</v>
      </c>
      <c r="U73" t="str">
        <f>IF(BMHordeData!U73 &lt;&gt; 0, "&lt;entity name='zombieArleneRadiated' prob='" &amp; ROUND(BMHordeData!U73,3) &amp; "' /&gt;", "")</f>
        <v>&lt;entity name='zombieArleneRadiated' prob='0.285' /&gt;</v>
      </c>
      <c r="V73" t="str">
        <f>IF(BMHordeData!V73 &lt;&gt; 0, "&lt;entity name='zombieArleneRadiatedHorde' prob='" &amp; ROUND(BMHordeData!V73,3) &amp; "' /&gt;", "")</f>
        <v>&lt;entity name='zombieArleneRadiatedHorde' prob='0.09' /&gt;</v>
      </c>
      <c r="W73" t="str">
        <f>IF(BMHordeData!W73 &lt;&gt; 0, "&lt;entity name='zombieLab' prob='" &amp; ROUND(BMHordeData!W73,3) &amp; "' /&gt;", "")</f>
        <v>&lt;entity name='zombieLab' prob='0.43' /&gt;</v>
      </c>
      <c r="X73" t="str">
        <f>IF(BMHordeData!X73 &lt;&gt; 0, "&lt;entity name='zombieLabFeral' prob='" &amp; ROUND(BMHordeData!X73,3) &amp; "' /&gt;", "")</f>
        <v>&lt;entity name='zombieLabFeral' prob='0.67' /&gt;</v>
      </c>
      <c r="Y73" t="str">
        <f>IF(BMHordeData!Y73 &lt;&gt; 0, "&lt;entity name='zombieLabRadiated' prob='" &amp; ROUND(BMHordeData!Y73,3) &amp; "' /&gt;", "")</f>
        <v>&lt;entity name='zombieLabRadiated' prob='0.285' /&gt;</v>
      </c>
      <c r="Z73" t="str">
        <f>IF(BMHordeData!Z73 &lt;&gt; 0, "&lt;entity name='zombieDarlene' prob='" &amp; ROUND(BMHordeData!Z73,3) &amp; "' /&gt;", "")</f>
        <v>&lt;entity name='zombieDarlene' prob='0.43' /&gt;</v>
      </c>
      <c r="AA73" t="str">
        <f>IF(BMHordeData!AA73 &lt;&gt; 0, "&lt;entity name='zombieDarleneFeral' prob='" &amp; ROUND(BMHordeData!AA73,3) &amp; "' /&gt;", "")</f>
        <v>&lt;entity name='zombieDarleneFeral' prob='0.67' /&gt;</v>
      </c>
      <c r="AB73" t="str">
        <f>IF(BMHordeData!AB73 &lt;&gt; 0, "&lt;entity name='zombieDarleneRadiated' prob='" &amp; ROUND(BMHordeData!AB73,3) &amp; "' /&gt;", "")</f>
        <v>&lt;entity name='zombieDarleneRadiated' prob='0.285' /&gt;</v>
      </c>
      <c r="AC73" t="str">
        <f>IF(BMHordeData!AC73 &lt;&gt; 0, "&lt;entity name='zombieMarlene' prob='" &amp; ROUND(BMHordeData!AC73,3) &amp; "' /&gt;", "")</f>
        <v>&lt;entity name='zombieMarlene' prob='0.43' /&gt;</v>
      </c>
      <c r="AD73" t="str">
        <f>IF(BMHordeData!AD73 &lt;&gt; 0, "&lt;entity name='zombieMarleneFeral' prob='" &amp; ROUND(BMHordeData!AD73,3) &amp; "' /&gt;", "")</f>
        <v>&lt;entity name='zombieMarleneFeral' prob='0.67' /&gt;</v>
      </c>
      <c r="AE73" t="str">
        <f>IF(BMHordeData!AE73 &lt;&gt; 0, "&lt;entity name='zombieMarleneRadiated' prob='" &amp; ROUND(BMHordeData!AE73,3) &amp; "' /&gt;", "")</f>
        <v>&lt;entity name='zombieMarleneRadiated' prob='0.285' /&gt;</v>
      </c>
      <c r="AF73" t="str">
        <f>IF(BMHordeData!AF73 &lt;&gt; 0, "&lt;entity name='zombieYo' prob='" &amp; ROUND(BMHordeData!AF73,3) &amp; "' /&gt;", "")</f>
        <v>&lt;entity name='zombieYo' prob='0.43' /&gt;</v>
      </c>
      <c r="AG73" t="str">
        <f>IF(BMHordeData!AG73 &lt;&gt; 0, "&lt;entity name='zombieYoFeral' prob='" &amp; ROUND(BMHordeData!AG73,3) &amp; "' /&gt;", "")</f>
        <v>&lt;entity name='zombieYoFeral' prob='0.67' /&gt;</v>
      </c>
      <c r="AH73" t="str">
        <f>IF(BMHordeData!AH73 &lt;&gt; 0, "&lt;entity name='zombieYoRadiated' prob='" &amp; ROUND(BMHordeData!AH73,3) &amp; "' /&gt;", "")</f>
        <v>&lt;entity name='zombieYoRadiated' prob='0.285' /&gt;</v>
      </c>
      <c r="AI73" t="str">
        <f>IF(BMHordeData!AI73 &lt;&gt; 0, "&lt;entity name='zombieSteve' prob='" &amp; ROUND(BMHordeData!AI73,3) &amp; "' /&gt;", "")</f>
        <v>&lt;entity name='zombieSteve' prob='0.43' /&gt;</v>
      </c>
      <c r="AJ73" t="str">
        <f>IF(BMHordeData!AJ73 &lt;&gt; 0, "&lt;entity name='zombieSteveFeral' prob='" &amp; ROUND(BMHordeData!AJ73,3) &amp; "' /&gt;", "")</f>
        <v>&lt;entity name='zombieSteveFeral' prob='0.67' /&gt;</v>
      </c>
      <c r="AK73" t="str">
        <f>IF(BMHordeData!AK73 &lt;&gt; 0, "&lt;entity name='zombieSteveRadiated' prob='" &amp; ROUND(BMHordeData!AK73,3) &amp; "' /&gt;", "")</f>
        <v>&lt;entity name='zombieSteveRadiated' prob='0.285' /&gt;</v>
      </c>
      <c r="AL73" t="str">
        <f>IF(BMHordeData!AL73 &lt;&gt; 0, "&lt;entity name='zombieSteveCrawler' prob='" &amp; ROUND(BMHordeData!AL73,3) &amp; "' /&gt;", "")</f>
        <v>&lt;entity name='zombieSteveCrawler' prob='0.43' /&gt;</v>
      </c>
      <c r="AM73" t="str">
        <f>IF(BMHordeData!AM73 &lt;&gt; 0, "&lt;entity name='zombieSteveCrawlerFeral' prob='" &amp; BMHordeData!AM73 &amp; "' /&gt;", "")</f>
        <v>&lt;entity name='zombieSteveCrawlerFeral' prob='0.29' /&gt;</v>
      </c>
      <c r="AN73" t="str">
        <f>IF(BMHordeData!AN73 &lt;&gt; 0, "&lt;entity name='zombieBusinessMan' prob='" &amp; ROUND(BMHordeData!AN73,3) &amp; "' /&gt;", "")</f>
        <v>&lt;entity name='zombieBusinessMan' prob='0.43' /&gt;</v>
      </c>
      <c r="AO73" t="str">
        <f>IF(BMHordeData!AO73 &lt;&gt; 0, "&lt;entity name='zombieBusinessManFeral' prob='" &amp; ROUND(BMHordeData!AO73,3) &amp; "' /&gt;", "")</f>
        <v>&lt;entity name='zombieBusinessManFeral' prob='0.67' /&gt;</v>
      </c>
      <c r="AP73" t="str">
        <f>IF(BMHordeData!AP73 &lt;&gt; 0, "&lt;entity name='zombieSnow' prob='" &amp; ROUND(BMHordeData!AP73,3) &amp; "' /&gt;", "")</f>
        <v>&lt;entity name='zombieSnow' prob='0.945' /&gt;</v>
      </c>
      <c r="AQ73" t="str">
        <f>IF(BMHordeData!AQ73 &lt;&gt; 0, "&lt;entity name='zombieSnowFeral' prob='" &amp; ROUND(BMHordeData!AQ73,3) &amp; "' /&gt;", "")</f>
        <v>&lt;entity name='zombieSnowFeral' prob='0.59' /&gt;</v>
      </c>
      <c r="AR73" t="str">
        <f>IF(BMHordeData!AR73 &lt;&gt; 0, "&lt;entity name='zombieSpider' prob='" &amp; ROUND(BMHordeData!AR73,3) &amp; "' /&gt;", "")</f>
        <v>&lt;entity name='zombieSpider' prob='0.745' /&gt;</v>
      </c>
      <c r="AS73" t="str">
        <f>IF(BMHordeData!AS73 &lt;&gt; 0, "&lt;entity name='zombieSpiderFeral' prob='" &amp; ROUND(BMHordeData!AS73,3) &amp; "' /&gt;", "")</f>
        <v>&lt;entity name='zombieSpiderFeral' prob='0.66' /&gt;</v>
      </c>
      <c r="AT73" t="str">
        <f>IF(BMHordeData!AT73 &lt;&gt; 0, "&lt;entity name='zombieSpiderRadiated' prob='" &amp; ROUND(BMHordeData!AT73,3) &amp; "' /&gt;", "")</f>
        <v>&lt;entity name='zombieSpiderRadiated' prob='0.285' /&gt;</v>
      </c>
      <c r="AU73" t="str">
        <f>IF(BMHordeData!AU73 &lt;&gt; 0, "&lt;entity name='zombieBurnt' prob='" &amp; ROUND(BMHordeData!AU73,3) &amp; "' /&gt;", "")</f>
        <v>&lt;entity name='zombieBurnt' prob='0.54' /&gt;</v>
      </c>
      <c r="AV73" t="str">
        <f>IF(BMHordeData!AV73 &lt;&gt; 0, "&lt;entity name='zombieBurnt' prob='" &amp; ROUND(BMHordeData!AV73,3) &amp; "' /&gt;", "")</f>
        <v>&lt;entity name='zombieBurnt' prob='0.59' /&gt;</v>
      </c>
      <c r="AW73" t="str">
        <f>IF(BMHordeData!AW73 &lt;&gt; 0, "&lt;entity name='zombieNurse' prob='" &amp; ROUND(BMHordeData!AW73,3) &amp; "' /&gt;", "")</f>
        <v>&lt;entity name='zombieNurse' prob='0.43' /&gt;</v>
      </c>
      <c r="AX73" t="str">
        <f>IF(BMHordeData!AX73 &lt;&gt; 0, "&lt;entity name='zombieNurseFeral' prob='" &amp; ROUND(BMHordeData!AX73,3) &amp; "' /&gt;", "")</f>
        <v>&lt;entity name='zombieNurseFeral' prob='0.67' /&gt;</v>
      </c>
      <c r="AY73" t="str">
        <f>IF(BMHordeData!AY73 &lt;&gt; 0, "&lt;entity name='zombieFatHawaiian' prob='" &amp; ROUND(BMHordeData!AY73,3) &amp; "' /&gt;", "")</f>
        <v>&lt;entity name='zombieFatHawaiian' prob='0.54' /&gt;</v>
      </c>
      <c r="AZ73" t="str">
        <f>IF(BMHordeData!AZ73 &lt;&gt; 0, "&lt;entity name='zombieFatHawaiianFeral' prob='" &amp; ROUND(BMHordeData!AZ73,3) &amp; "' /&gt;", "")</f>
        <v>&lt;entity name='zombieFatHawaiianFeral' prob='0.66' /&gt;</v>
      </c>
      <c r="BA73" t="str">
        <f>IF(BMHordeData!BA73 &lt;&gt; 0, "&lt;entity name='zombieFatCop' prob='" &amp; ROUND(BMHordeData!BA73,3) &amp; "' /&gt;", "")</f>
        <v>&lt;entity name='zombieFatCop' prob='0.76' /&gt;</v>
      </c>
      <c r="BB73" t="str">
        <f>IF(BMHordeData!BB73 &lt;&gt; 0, "&lt;entity name='zombieFatCopFeral' prob='" &amp; ROUND(BMHordeData!BB73,3) &amp; "' /&gt;", "")</f>
        <v>&lt;entity name='zombieFatCopFeral' prob='0.57' /&gt;</v>
      </c>
      <c r="BC73" t="str">
        <f>IF(BMHordeData!BC73 &lt;&gt; 0, "&lt;entity name='zombieFatCopRadiated' prob='" &amp; ROUND(BMHordeData!BC73,3) &amp; "' /&gt;", "")</f>
        <v>&lt;entity name='zombieFatCopRadiated' prob='0.16' /&gt;</v>
      </c>
      <c r="BD73" t="str">
        <f>IF(BMHordeData!BD73 &lt;&gt; 0, "&lt;entity name='zombieMaleHazmat' prob='" &amp; ROUND(BMHordeData!BD73,3) &amp; "' /&gt;", "")</f>
        <v>&lt;entity name='zombieMaleHazmat' prob='0.54' /&gt;</v>
      </c>
      <c r="BE73" t="str">
        <f>IF(BMHordeData!BE73 &lt;&gt; 0, "&lt;entity name='zombieMaleHazmat' prob='" &amp; ROUND(BMHordeData!BE73,3) &amp; "' /&gt;", "")</f>
        <v>&lt;entity name='zombieMaleHazmat' prob='0.59' /&gt;</v>
      </c>
      <c r="BF73" t="str">
        <f>IF(BMHordeData!BF73 &lt;&gt; 0, "&lt;entity name='zombieUtilityWorker' prob='" &amp; ROUND(BMHordeData!BF73,3) &amp; "' /&gt;", "")</f>
        <v>&lt;entity name='zombieUtilityWorker' prob='0.54' /&gt;</v>
      </c>
      <c r="BG73" t="str">
        <f>IF(BMHordeData!BG73 &lt;&gt; 0, "&lt;entity name='zombieUtilityWorkerFeral' prob='" &amp; ROUND(BMHordeData!BG73,3) &amp; "' /&gt;", "")</f>
        <v>&lt;entity name='zombieUtilityWorkerFeral' prob='0.57' /&gt;</v>
      </c>
      <c r="BH73" t="str">
        <f>IF(BMHordeData!BH73 &lt;&gt; 0, "&lt;entity name='zombieSoldier' prob='" &amp; ROUND(BMHordeData!BH73,3) &amp; "' /&gt;", "")</f>
        <v>&lt;entity name='zombieSoldier' prob='0.76' /&gt;</v>
      </c>
      <c r="BI73" t="str">
        <f>IF(BMHordeData!BI73 &lt;&gt; 0, "&lt;entity name='zombieSoldierFeral' prob='" &amp; ROUND(BMHordeData!BI73,3) &amp; "' /&gt;", "")</f>
        <v>&lt;entity name='zombieSoldierFeral' prob='0.285' /&gt;</v>
      </c>
      <c r="BJ73" t="str">
        <f>IF(BMHordeData!BJ73 &lt;&gt; 0, "&lt;entity name='zombieSoldierRadiated' prob='" &amp; ROUND(BMHordeData!BJ73,3) &amp; "' /&gt;", "")</f>
        <v>&lt;entity name='zombieSoldierRadiated' prob='0.23' /&gt;</v>
      </c>
      <c r="BK73" t="str">
        <f>IF(BMHordeData!BK73 &lt;&gt; 0, "&lt;entity name='zombieDemolition' prob='" &amp; ROUND(BMHordeData!BK73,3) &amp; "' /&gt;", "")</f>
        <v>&lt;entity name='zombieDemolition' prob='0.67' /&gt;</v>
      </c>
      <c r="BL73" t="str">
        <f>IF(BMHordeData!BL73 &lt;&gt; 0, "&lt;entity name='zombieDemolitionFeral' prob='" &amp; ROUND(BMHordeData!BL73,3) &amp; "' /&gt;", "")</f>
        <v>&lt;entity name='zombieDemolitionFeral' prob='0.08' /&gt;</v>
      </c>
      <c r="BM73" t="str">
        <f>IF(BMHordeData!BM73 &lt;&gt; 0, "&lt;entity name='zombieSkateboarder' prob='" &amp; ROUND(BMHordeData!BM73,3) &amp; "' /&gt;", "")</f>
        <v>&lt;entity name='zombieSkateboarder' prob='0.43' /&gt;</v>
      </c>
      <c r="BN73" t="str">
        <f>IF(BMHordeData!BN73 &lt;&gt; 0, "&lt;entity name='zombieSkateboarderFeral' prob='" &amp; ROUND(BMHordeData!BN73,3) &amp; "' /&gt;", "")</f>
        <v>&lt;entity name='zombieSkateboarderFeral' prob='0.67' /&gt;</v>
      </c>
      <c r="BO73" t="str">
        <f>IF(BMHordeData!BO73 &lt;&gt; 0, "&lt;entity name='zombieSkateboarderRadiated' prob='" &amp; ROUND(BMHordeData!BO73,3) &amp; "' /&gt;", "")</f>
        <v>&lt;entity name='zombieSkateboarderRadiated' prob='0.285' /&gt;</v>
      </c>
      <c r="BP73" t="str">
        <f>IF(BMHordeData!BP73 &lt;&gt; 0, "&lt;entity name='zombieCheerleader' prob='" &amp; ROUND(BMHordeData!BP73,3) &amp; "' /&gt;", "")</f>
        <v>&lt;entity name='zombieCheerleader' prob='0.43' /&gt;</v>
      </c>
      <c r="BQ73" t="str">
        <f>IF(BMHordeData!BQ73 &lt;&gt; 0, "&lt;entity name='zombieCheerleaderFeral' prob='" &amp; ROUND(BMHordeData!BQ73,3) &amp; "' /&gt;", "")</f>
        <v>&lt;entity name='zombieCheerleaderFeral' prob='0.67' /&gt;</v>
      </c>
      <c r="BR73" t="str">
        <f>IF(BMHordeData!BR73 &lt;&gt; 0, "&lt;entity name='zombieCheerleaderRadiated' prob='" &amp; ROUND(BMHordeData!BR73,3) &amp; "' /&gt;", "")</f>
        <v>&lt;entity name='zombieCheerleaderRadiated' prob='0.285' /&gt;</v>
      </c>
      <c r="BS73" t="str">
        <f>IF(BMHordeData!BS73 &lt;&gt; 0, "&lt;entity name='zombieOldTimer' prob='" &amp; ROUND(BMHordeData!BS73,3) &amp; "' /&gt;", "")</f>
        <v>&lt;entity name='zombieOldTimer' prob='0.43' /&gt;</v>
      </c>
      <c r="BT73" t="str">
        <f>IF(BMHordeData!BT73 &lt;&gt; 0, "&lt;entity name='zombieOldTimerFeral' prob='" &amp; ROUND(BMHordeData!BT73,3) &amp; "' /&gt;", "")</f>
        <v>&lt;entity name='zombieOldTimerFeral' prob='0.67' /&gt;</v>
      </c>
      <c r="BU73" t="str">
        <f>IF(BMHordeData!BU73 &lt;&gt; 0, "&lt;entity name='zombieOldTimerRadiated' prob='" &amp; ROUND(BMHordeData!BU73,3) &amp; "' /&gt;", "")</f>
        <v>&lt;entity name='zombieOldTimerRadiated' prob='0.285' /&gt;</v>
      </c>
      <c r="BV73" t="str">
        <f>IF(BMHordeData!BV73 &lt;&gt; 0, "&lt;entity name='zombieBiker' prob='" &amp; ROUND(BMHordeData!BV73,3) &amp; "' /&gt;", "")</f>
        <v>&lt;entity name='zombieBiker' prob='0.76' /&gt;</v>
      </c>
      <c r="BW73" t="str">
        <f>IF(BMHordeData!BW73 &lt;&gt; 0, "&lt;entity name='zombieBikerFeral' prob='" &amp; ROUND(BMHordeData!BW73,3) &amp; "' /&gt;", "")</f>
        <v>&lt;entity name='zombieBikerFeral' prob='0.57' /&gt;</v>
      </c>
      <c r="BX73" t="str">
        <f>IF(BMHordeData!BX73 &lt;&gt; 0, "&lt;entity name='zombieBikerRadiated' prob='" &amp; ROUND(BMHordeData!BX73,3) &amp; "' /&gt;", "")</f>
        <v>&lt;entity name='zombieBikerRadiated' prob='0.23' /&gt;</v>
      </c>
      <c r="BY73" t="str">
        <f>IF(BMHordeData!BY73 &lt;&gt; 0, "&lt;entity name='zombieFarmer' prob='" &amp; ROUND(BMHordeData!BY73,3) &amp; "' /&gt;", "")</f>
        <v>&lt;entity name='zombieFarmer' prob='0.54' /&gt;</v>
      </c>
      <c r="BZ73" t="str">
        <f>IF(BMHordeData!BZ73 &lt;&gt; 0, "&lt;entity name='zombieFarmerFeral' prob='" &amp; ROUND(BMHordeData!BZ73,3) &amp; "' /&gt;", "")</f>
        <v>&lt;entity name='zombieFarmerFeral' prob='0.67' /&gt;</v>
      </c>
      <c r="CA73" t="str">
        <f>IF(BMHordeData!CA73 &lt;&gt; 0, "&lt;entity name='zombieStripper' prob='" &amp; ROUND(BMHordeData!CA73,3) &amp; "' /&gt;", "")</f>
        <v/>
      </c>
      <c r="CB73" t="str">
        <f>IF(BMHordeData!CB73 &lt;&gt; 0, "&lt;entity name='zombieStripperFeral' prob='" &amp; ROUND(BMHordeData!CB73,3) &amp; "' /&gt;", "")</f>
        <v/>
      </c>
      <c r="CC73" t="str">
        <f>IF(BMHordeData!CC73 &lt;&gt; 0, "&lt;entity name='animalZombieBear' prob='" &amp; ROUND(BMHordeData!CC73,3) &amp; "' /&gt;", "")</f>
        <v>&lt;entity name='animalZombieBear' prob='0.57' /&gt;</v>
      </c>
      <c r="CD73" t="str">
        <f>IF(BMHordeData!CD73 &lt;&gt; 0, "&lt;entity name='animalZombieBearFeral' prob='" &amp; ROUND(BMHordeData!CD73,3) &amp; "' /&gt;", "")</f>
        <v>&lt;entity name='animalZombieBearFeral' prob='0.092' /&gt;</v>
      </c>
      <c r="CE73" t="str">
        <f>IF(BMHordeData!CE73 &lt;&gt; 0, "&lt;entity name='animalZombieVulture' prob='" &amp; ROUND(BMHordeData!CE73,3) &amp; "' /&gt;", "")</f>
        <v>&lt;entity name='animalZombieVulture' prob='0.745' /&gt;</v>
      </c>
      <c r="CF73" t="str">
        <f>IF(BMHordeData!CF73 &lt;&gt; 0, "&lt;entity name='animalZombieVultureRadiated' prob='" &amp; ROUND(BMHordeData!CF73,3) &amp; "' /&gt;", "")</f>
        <v>&lt;entity name='animalZombieVultureRadiated' prob='0.35' /&gt;</v>
      </c>
      <c r="CG73" t="str">
        <f>IF(BMHordeData!CG73 &lt;&gt; 0, "&lt;entity name='animalZombieDog' prob='" &amp; ROUND(BMHordeData!CG73,3) &amp; "' /&gt;", "")</f>
        <v>&lt;entity name='animalZombieDog' prob='1' /&gt;</v>
      </c>
      <c r="CH73" t="str">
        <f>IF(BMHordeData!CH73 &lt;&gt; 0, "&lt;entity name='animalBossGrace' prob='" &amp; ROUND(BMHordeData!CH73,3) &amp; "' /&gt;", "")</f>
        <v>&lt;entity name='animalBossGrace' prob='0.02' /&gt;</v>
      </c>
      <c r="CI73" t="s">
        <v>86</v>
      </c>
    </row>
    <row r="74" spans="1:87" x14ac:dyDescent="0.25">
      <c r="A74" t="str">
        <f>"&lt;entitygroup name='feralHordeStageGS" &amp; BMHordeData!A74 &amp; "'&gt;"</f>
        <v>&lt;entitygroup name='feralHordeStageGS482'&gt;</v>
      </c>
      <c r="B74" t="str">
        <f>IF(BMHordeData!B74 &lt;&gt; 0, "&lt;entity name='zombieWight' prob='" &amp; ROUND(BMHordeData!B74,3) &amp; "' /&gt;", "")</f>
        <v>&lt;entity name='zombieWight' prob='0.73' /&gt;</v>
      </c>
      <c r="C74" t="str">
        <f>IF(BMHordeData!C74 &lt;&gt; 0, "&lt;entity name='zombieWightFeral' prob='" &amp; ROUND(BMHordeData!C74, 3) &amp; "' /&gt;", "")</f>
        <v>&lt;entity name='zombieWightFeral' prob='0.68' /&gt;</v>
      </c>
      <c r="D74" t="str">
        <f>IF(BMHordeData!D74 &lt;&gt; 0, "&lt;entity name='zombieWightRadiated' prob='" &amp; ROUND(BMHordeData!D74,3) &amp; "' /&gt;", "")</f>
        <v>&lt;entity name='zombieWightRadiated' prob='0.265' /&gt;</v>
      </c>
      <c r="E74" t="str">
        <f>IF(BMHordeData!E74 &lt;&gt; 0, "&lt;entity name='zombieBoe' prob='" &amp; ROUND(BMHordeData!E74,3) &amp; "' /&gt;", "")</f>
        <v>&lt;entity name='zombieBoe' prob='0.42' /&gt;</v>
      </c>
      <c r="F74" t="str">
        <f>IF(BMHordeData!F74 &lt;&gt; 0, "&lt;entity name='zombieBoeFeral' prob='" &amp; ROUND(BMHordeData!F74,3) &amp; "' /&gt;", "")</f>
        <v>&lt;entity name='zombieBoeFeral' prob='0.68' /&gt;</v>
      </c>
      <c r="G74" t="str">
        <f>IF(BMHordeData!G74 &lt;&gt; 0, "&lt;entity name='zombieBoeRadiated' prob='" &amp; ROUND(BMHordeData!G74,3) &amp; "' /&gt;", "")</f>
        <v>&lt;entity name='zombieBoeRadiated' prob='0.29' /&gt;</v>
      </c>
      <c r="H74" t="str">
        <f>IF(BMHordeData!H74 &lt;&gt; 0, "&lt;entity name='zombieFootballPlayer' prob='" &amp; ROUND(BMHordeData!H74,3) &amp; "' /&gt;", "")</f>
        <v>&lt;entity name='zombieFootballPlayer' prob='0.87' /&gt;</v>
      </c>
      <c r="I74" t="str">
        <f>IF(BMHordeData!I74 &lt;&gt; 0, "&lt;entity name='zombieFootballPlayerFeral' prob='" &amp; ROUND(BMHordeData!I74,3) &amp; "' /&gt;", "")</f>
        <v>&lt;entity name='zombieFootballPlayerFeral' prob='0.29' /&gt;</v>
      </c>
      <c r="J74" t="str">
        <f>IF(BMHordeData!J74 &lt;&gt; 0, "&lt;entity name='zombieFemaleFat' prob='" &amp; BMHordeData!J74 &amp; "' /&gt;", "")</f>
        <v>&lt;entity name='zombieFemaleFat' prob='0.73' /&gt;</v>
      </c>
      <c r="K74" t="str">
        <f>IF(BMHordeData!K74 &lt;&gt; 0, "&lt;entity name='zombieFemaleFatFeral' prob='" &amp; ROUND(BMHordeData!K74,3) &amp; "' /&gt;", "")</f>
        <v>&lt;entity name='zombieFemaleFatFeral' prob='0.68' /&gt;</v>
      </c>
      <c r="L74" t="str">
        <f>IF(BMHordeData!L74 &lt;&gt; 0, "&lt;entity name='zombieFemaleFatRadiated' prob='" &amp; ROUND(BMHordeData!L74,3) &amp; "' /&gt;", "")</f>
        <v>&lt;entity name='zombieFemaleFatRadiated' prob='0.29' /&gt;</v>
      </c>
      <c r="M74" t="str">
        <f>IF(BMHordeData!M74 &lt;&gt; 0, "&lt;entity name='zombieJoe' prob='" &amp; ROUND(BMHordeData!M74,3) &amp; "' /&gt;", "")</f>
        <v>&lt;entity name='zombieJoe' prob='0.42' /&gt;</v>
      </c>
      <c r="N74" t="str">
        <f>IF(BMHordeData!N74 &lt;&gt; 0, "&lt;entity name='zombieJoeFeral' prob='" &amp; ROUND(BMHordeData!N74,3) &amp; "' /&gt;", "")</f>
        <v>&lt;entity name='zombieJoeFeral' prob='0.68' /&gt;</v>
      </c>
      <c r="O74" t="str">
        <f>IF(BMHordeData!O74 &lt;&gt; 0, "&lt;entity name='zombieJoeRadiated' prob='" &amp; ROUND(BMHordeData!O74,) &amp; "' /&gt;", "")</f>
        <v>&lt;entity name='zombieJoeRadiated' prob='0' /&gt;</v>
      </c>
      <c r="P74" t="str">
        <f>IF(BMHordeData!P74 &lt;&gt; 0, "&lt;entity name='zombieJoe' prob='" &amp; ROUND(BMHordeData!P74,3) &amp; "' /&gt;", "")</f>
        <v>&lt;entity name='zombieJoe' prob='0.42' /&gt;</v>
      </c>
      <c r="Q74" t="str">
        <f>IF(BMHordeData!Q74 &lt;&gt; 0, "&lt;entity name='zombieJoeFeral' prob='" &amp; ROUND(BMHordeData!Q74,3) &amp; "' /&gt;", "")</f>
        <v>&lt;entity name='zombieJoeFeral' prob='0.68' /&gt;</v>
      </c>
      <c r="R74" t="str">
        <f>IF(BMHordeData!R74 &lt;&gt; 0, "&lt;entity name='zombieJoeRadiated' prob='" &amp; ROUND(BMHordeData!R74,3) &amp; "' /&gt;", "")</f>
        <v>&lt;entity name='zombieJoeRadiated' prob='0.29' /&gt;</v>
      </c>
      <c r="S74" t="str">
        <f>IF(BMHordeData!S74 &lt;&gt; 0, "&lt;entity name='zombieArlene' prob='" &amp; ROUND(BMHordeData!S74,3) &amp; "' /&gt;", "")</f>
        <v>&lt;entity name='zombieArlene' prob='0.42' /&gt;</v>
      </c>
      <c r="T74" t="str">
        <f>IF(BMHordeData!T74 &lt;&gt; 0, "&lt;entity name='zombieArleneFeral' prob='" &amp; ROUND(BMHordeData!T74,3) &amp; "' /&gt;", "")</f>
        <v>&lt;entity name='zombieArleneFeral' prob='0.68' /&gt;</v>
      </c>
      <c r="U74" t="str">
        <f>IF(BMHordeData!U74 &lt;&gt; 0, "&lt;entity name='zombieArleneRadiated' prob='" &amp; ROUND(BMHordeData!U74,3) &amp; "' /&gt;", "")</f>
        <v>&lt;entity name='zombieArleneRadiated' prob='0.29' /&gt;</v>
      </c>
      <c r="V74" t="str">
        <f>IF(BMHordeData!V74 &lt;&gt; 0, "&lt;entity name='zombieArleneRadiatedHorde' prob='" &amp; ROUND(BMHordeData!V74,3) &amp; "' /&gt;", "")</f>
        <v>&lt;entity name='zombieArleneRadiatedHorde' prob='0.08' /&gt;</v>
      </c>
      <c r="W74" t="str">
        <f>IF(BMHordeData!W74 &lt;&gt; 0, "&lt;entity name='zombieLab' prob='" &amp; ROUND(BMHordeData!W74,3) &amp; "' /&gt;", "")</f>
        <v>&lt;entity name='zombieLab' prob='0.42' /&gt;</v>
      </c>
      <c r="X74" t="str">
        <f>IF(BMHordeData!X74 &lt;&gt; 0, "&lt;entity name='zombieLabFeral' prob='" &amp; ROUND(BMHordeData!X74,3) &amp; "' /&gt;", "")</f>
        <v>&lt;entity name='zombieLabFeral' prob='0.68' /&gt;</v>
      </c>
      <c r="Y74" t="str">
        <f>IF(BMHordeData!Y74 &lt;&gt; 0, "&lt;entity name='zombieLabRadiated' prob='" &amp; ROUND(BMHordeData!Y74,3) &amp; "' /&gt;", "")</f>
        <v>&lt;entity name='zombieLabRadiated' prob='0.29' /&gt;</v>
      </c>
      <c r="Z74" t="str">
        <f>IF(BMHordeData!Z74 &lt;&gt; 0, "&lt;entity name='zombieDarlene' prob='" &amp; ROUND(BMHordeData!Z74,3) &amp; "' /&gt;", "")</f>
        <v>&lt;entity name='zombieDarlene' prob='0.42' /&gt;</v>
      </c>
      <c r="AA74" t="str">
        <f>IF(BMHordeData!AA74 &lt;&gt; 0, "&lt;entity name='zombieDarleneFeral' prob='" &amp; ROUND(BMHordeData!AA74,3) &amp; "' /&gt;", "")</f>
        <v>&lt;entity name='zombieDarleneFeral' prob='0.68' /&gt;</v>
      </c>
      <c r="AB74" t="str">
        <f>IF(BMHordeData!AB74 &lt;&gt; 0, "&lt;entity name='zombieDarleneRadiated' prob='" &amp; ROUND(BMHordeData!AB74,3) &amp; "' /&gt;", "")</f>
        <v>&lt;entity name='zombieDarleneRadiated' prob='0.29' /&gt;</v>
      </c>
      <c r="AC74" t="str">
        <f>IF(BMHordeData!AC74 &lt;&gt; 0, "&lt;entity name='zombieMarlene' prob='" &amp; ROUND(BMHordeData!AC74,3) &amp; "' /&gt;", "")</f>
        <v>&lt;entity name='zombieMarlene' prob='0.42' /&gt;</v>
      </c>
      <c r="AD74" t="str">
        <f>IF(BMHordeData!AD74 &lt;&gt; 0, "&lt;entity name='zombieMarleneFeral' prob='" &amp; ROUND(BMHordeData!AD74,3) &amp; "' /&gt;", "")</f>
        <v>&lt;entity name='zombieMarleneFeral' prob='0.68' /&gt;</v>
      </c>
      <c r="AE74" t="str">
        <f>IF(BMHordeData!AE74 &lt;&gt; 0, "&lt;entity name='zombieMarleneRadiated' prob='" &amp; ROUND(BMHordeData!AE74,3) &amp; "' /&gt;", "")</f>
        <v>&lt;entity name='zombieMarleneRadiated' prob='0.29' /&gt;</v>
      </c>
      <c r="AF74" t="str">
        <f>IF(BMHordeData!AF74 &lt;&gt; 0, "&lt;entity name='zombieYo' prob='" &amp; ROUND(BMHordeData!AF74,3) &amp; "' /&gt;", "")</f>
        <v>&lt;entity name='zombieYo' prob='0.42' /&gt;</v>
      </c>
      <c r="AG74" t="str">
        <f>IF(BMHordeData!AG74 &lt;&gt; 0, "&lt;entity name='zombieYoFeral' prob='" &amp; ROUND(BMHordeData!AG74,3) &amp; "' /&gt;", "")</f>
        <v>&lt;entity name='zombieYoFeral' prob='0.68' /&gt;</v>
      </c>
      <c r="AH74" t="str">
        <f>IF(BMHordeData!AH74 &lt;&gt; 0, "&lt;entity name='zombieYoRadiated' prob='" &amp; ROUND(BMHordeData!AH74,3) &amp; "' /&gt;", "")</f>
        <v>&lt;entity name='zombieYoRadiated' prob='0.29' /&gt;</v>
      </c>
      <c r="AI74" t="str">
        <f>IF(BMHordeData!AI74 &lt;&gt; 0, "&lt;entity name='zombieSteve' prob='" &amp; ROUND(BMHordeData!AI74,3) &amp; "' /&gt;", "")</f>
        <v>&lt;entity name='zombieSteve' prob='0.42' /&gt;</v>
      </c>
      <c r="AJ74" t="str">
        <f>IF(BMHordeData!AJ74 &lt;&gt; 0, "&lt;entity name='zombieSteveFeral' prob='" &amp; ROUND(BMHordeData!AJ74,3) &amp; "' /&gt;", "")</f>
        <v>&lt;entity name='zombieSteveFeral' prob='0.68' /&gt;</v>
      </c>
      <c r="AK74" t="str">
        <f>IF(BMHordeData!AK74 &lt;&gt; 0, "&lt;entity name='zombieSteveRadiated' prob='" &amp; ROUND(BMHordeData!AK74,3) &amp; "' /&gt;", "")</f>
        <v>&lt;entity name='zombieSteveRadiated' prob='0.29' /&gt;</v>
      </c>
      <c r="AL74" t="str">
        <f>IF(BMHordeData!AL74 &lt;&gt; 0, "&lt;entity name='zombieSteveCrawler' prob='" &amp; ROUND(BMHordeData!AL74,3) &amp; "' /&gt;", "")</f>
        <v>&lt;entity name='zombieSteveCrawler' prob='0.42' /&gt;</v>
      </c>
      <c r="AM74" t="str">
        <f>IF(BMHordeData!AM74 &lt;&gt; 0, "&lt;entity name='zombieSteveCrawlerFeral' prob='" &amp; BMHordeData!AM74 &amp; "' /&gt;", "")</f>
        <v>&lt;entity name='zombieSteveCrawlerFeral' prob='0.28' /&gt;</v>
      </c>
      <c r="AN74" t="str">
        <f>IF(BMHordeData!AN74 &lt;&gt; 0, "&lt;entity name='zombieBusinessMan' prob='" &amp; ROUND(BMHordeData!AN74,3) &amp; "' /&gt;", "")</f>
        <v>&lt;entity name='zombieBusinessMan' prob='0.42' /&gt;</v>
      </c>
      <c r="AO74" t="str">
        <f>IF(BMHordeData!AO74 &lt;&gt; 0, "&lt;entity name='zombieBusinessManFeral' prob='" &amp; ROUND(BMHordeData!AO74,3) &amp; "' /&gt;", "")</f>
        <v>&lt;entity name='zombieBusinessManFeral' prob='0.68' /&gt;</v>
      </c>
      <c r="AP74" t="str">
        <f>IF(BMHordeData!AP74 &lt;&gt; 0, "&lt;entity name='zombieSnow' prob='" &amp; ROUND(BMHordeData!AP74,3) &amp; "' /&gt;", "")</f>
        <v>&lt;entity name='zombieSnow' prob='0.94' /&gt;</v>
      </c>
      <c r="AQ74" t="str">
        <f>IF(BMHordeData!AQ74 &lt;&gt; 0, "&lt;entity name='zombieSnowFeral' prob='" &amp; ROUND(BMHordeData!AQ74,3) &amp; "' /&gt;", "")</f>
        <v>&lt;entity name='zombieSnowFeral' prob='0.6' /&gt;</v>
      </c>
      <c r="AR74" t="str">
        <f>IF(BMHordeData!AR74 &lt;&gt; 0, "&lt;entity name='zombieSpider' prob='" &amp; ROUND(BMHordeData!AR74,3) &amp; "' /&gt;", "")</f>
        <v>&lt;entity name='zombieSpider' prob='0.74' /&gt;</v>
      </c>
      <c r="AS74" t="str">
        <f>IF(BMHordeData!AS74 &lt;&gt; 0, "&lt;entity name='zombieSpiderFeral' prob='" &amp; ROUND(BMHordeData!AS74,3) &amp; "' /&gt;", "")</f>
        <v>&lt;entity name='zombieSpiderFeral' prob='0.67' /&gt;</v>
      </c>
      <c r="AT74" t="str">
        <f>IF(BMHordeData!AT74 &lt;&gt; 0, "&lt;entity name='zombieSpiderRadiated' prob='" &amp; ROUND(BMHordeData!AT74,3) &amp; "' /&gt;", "")</f>
        <v>&lt;entity name='zombieSpiderRadiated' prob='0.29' /&gt;</v>
      </c>
      <c r="AU74" t="str">
        <f>IF(BMHordeData!AU74 &lt;&gt; 0, "&lt;entity name='zombieBurnt' prob='" &amp; ROUND(BMHordeData!AU74,3) &amp; "' /&gt;", "")</f>
        <v>&lt;entity name='zombieBurnt' prob='0.53' /&gt;</v>
      </c>
      <c r="AV74" t="str">
        <f>IF(BMHordeData!AV74 &lt;&gt; 0, "&lt;entity name='zombieBurnt' prob='" &amp; ROUND(BMHordeData!AV74,3) &amp; "' /&gt;", "")</f>
        <v>&lt;entity name='zombieBurnt' prob='0.6' /&gt;</v>
      </c>
      <c r="AW74" t="str">
        <f>IF(BMHordeData!AW74 &lt;&gt; 0, "&lt;entity name='zombieNurse' prob='" &amp; ROUND(BMHordeData!AW74,3) &amp; "' /&gt;", "")</f>
        <v>&lt;entity name='zombieNurse' prob='0.42' /&gt;</v>
      </c>
      <c r="AX74" t="str">
        <f>IF(BMHordeData!AX74 &lt;&gt; 0, "&lt;entity name='zombieNurseFeral' prob='" &amp; ROUND(BMHordeData!AX74,3) &amp; "' /&gt;", "")</f>
        <v>&lt;entity name='zombieNurseFeral' prob='0.68' /&gt;</v>
      </c>
      <c r="AY74" t="str">
        <f>IF(BMHordeData!AY74 &lt;&gt; 0, "&lt;entity name='zombieFatHawaiian' prob='" &amp; ROUND(BMHordeData!AY74,3) &amp; "' /&gt;", "")</f>
        <v>&lt;entity name='zombieFatHawaiian' prob='0.53' /&gt;</v>
      </c>
      <c r="AZ74" t="str">
        <f>IF(BMHordeData!AZ74 &lt;&gt; 0, "&lt;entity name='zombieFatHawaiianFeral' prob='" &amp; ROUND(BMHordeData!AZ74,3) &amp; "' /&gt;", "")</f>
        <v>&lt;entity name='zombieFatHawaiianFeral' prob='0.67' /&gt;</v>
      </c>
      <c r="BA74" t="str">
        <f>IF(BMHordeData!BA74 &lt;&gt; 0, "&lt;entity name='zombieFatCop' prob='" &amp; ROUND(BMHordeData!BA74,3) &amp; "' /&gt;", "")</f>
        <v>&lt;entity name='zombieFatCop' prob='0.77' /&gt;</v>
      </c>
      <c r="BB74" t="str">
        <f>IF(BMHordeData!BB74 &lt;&gt; 0, "&lt;entity name='zombieFatCopFeral' prob='" &amp; ROUND(BMHordeData!BB74,3) &amp; "' /&gt;", "")</f>
        <v>&lt;entity name='zombieFatCopFeral' prob='0.58' /&gt;</v>
      </c>
      <c r="BC74" t="str">
        <f>IF(BMHordeData!BC74 &lt;&gt; 0, "&lt;entity name='zombieFatCopRadiated' prob='" &amp; ROUND(BMHordeData!BC74,3) &amp; "' /&gt;", "")</f>
        <v>&lt;entity name='zombieFatCopRadiated' prob='0.164' /&gt;</v>
      </c>
      <c r="BD74" t="str">
        <f>IF(BMHordeData!BD74 &lt;&gt; 0, "&lt;entity name='zombieMaleHazmat' prob='" &amp; ROUND(BMHordeData!BD74,3) &amp; "' /&gt;", "")</f>
        <v>&lt;entity name='zombieMaleHazmat' prob='0.53' /&gt;</v>
      </c>
      <c r="BE74" t="str">
        <f>IF(BMHordeData!BE74 &lt;&gt; 0, "&lt;entity name='zombieMaleHazmat' prob='" &amp; ROUND(BMHordeData!BE74,3) &amp; "' /&gt;", "")</f>
        <v>&lt;entity name='zombieMaleHazmat' prob='0.6' /&gt;</v>
      </c>
      <c r="BF74" t="str">
        <f>IF(BMHordeData!BF74 &lt;&gt; 0, "&lt;entity name='zombieUtilityWorker' prob='" &amp; ROUND(BMHordeData!BF74,3) &amp; "' /&gt;", "")</f>
        <v>&lt;entity name='zombieUtilityWorker' prob='0.53' /&gt;</v>
      </c>
      <c r="BG74" t="str">
        <f>IF(BMHordeData!BG74 &lt;&gt; 0, "&lt;entity name='zombieUtilityWorkerFeral' prob='" &amp; ROUND(BMHordeData!BG74,3) &amp; "' /&gt;", "")</f>
        <v>&lt;entity name='zombieUtilityWorkerFeral' prob='0.58' /&gt;</v>
      </c>
      <c r="BH74" t="str">
        <f>IF(BMHordeData!BH74 &lt;&gt; 0, "&lt;entity name='zombieSoldier' prob='" &amp; ROUND(BMHordeData!BH74,3) &amp; "' /&gt;", "")</f>
        <v>&lt;entity name='zombieSoldier' prob='0.77' /&gt;</v>
      </c>
      <c r="BI74" t="str">
        <f>IF(BMHordeData!BI74 &lt;&gt; 0, "&lt;entity name='zombieSoldierFeral' prob='" &amp; ROUND(BMHordeData!BI74,3) &amp; "' /&gt;", "")</f>
        <v>&lt;entity name='zombieSoldierFeral' prob='0.29' /&gt;</v>
      </c>
      <c r="BJ74" t="str">
        <f>IF(BMHordeData!BJ74 &lt;&gt; 0, "&lt;entity name='zombieSoldierRadiated' prob='" &amp; ROUND(BMHordeData!BJ74,3) &amp; "' /&gt;", "")</f>
        <v>&lt;entity name='zombieSoldierRadiated' prob='0.235' /&gt;</v>
      </c>
      <c r="BK74" t="str">
        <f>IF(BMHordeData!BK74 &lt;&gt; 0, "&lt;entity name='zombieDemolition' prob='" &amp; ROUND(BMHordeData!BK74,3) &amp; "' /&gt;", "")</f>
        <v>&lt;entity name='zombieDemolition' prob='0.68' /&gt;</v>
      </c>
      <c r="BL74" t="str">
        <f>IF(BMHordeData!BL74 &lt;&gt; 0, "&lt;entity name='zombieDemolitionFeral' prob='" &amp; ROUND(BMHordeData!BL74,3) &amp; "' /&gt;", "")</f>
        <v>&lt;entity name='zombieDemolitionFeral' prob='0.082' /&gt;</v>
      </c>
      <c r="BM74" t="str">
        <f>IF(BMHordeData!BM74 &lt;&gt; 0, "&lt;entity name='zombieSkateboarder' prob='" &amp; ROUND(BMHordeData!BM74,3) &amp; "' /&gt;", "")</f>
        <v>&lt;entity name='zombieSkateboarder' prob='0.42' /&gt;</v>
      </c>
      <c r="BN74" t="str">
        <f>IF(BMHordeData!BN74 &lt;&gt; 0, "&lt;entity name='zombieSkateboarderFeral' prob='" &amp; ROUND(BMHordeData!BN74,3) &amp; "' /&gt;", "")</f>
        <v>&lt;entity name='zombieSkateboarderFeral' prob='0.68' /&gt;</v>
      </c>
      <c r="BO74" t="str">
        <f>IF(BMHordeData!BO74 &lt;&gt; 0, "&lt;entity name='zombieSkateboarderRadiated' prob='" &amp; ROUND(BMHordeData!BO74,3) &amp; "' /&gt;", "")</f>
        <v>&lt;entity name='zombieSkateboarderRadiated' prob='0.29' /&gt;</v>
      </c>
      <c r="BP74" t="str">
        <f>IF(BMHordeData!BP74 &lt;&gt; 0, "&lt;entity name='zombieCheerleader' prob='" &amp; ROUND(BMHordeData!BP74,3) &amp; "' /&gt;", "")</f>
        <v>&lt;entity name='zombieCheerleader' prob='0.42' /&gt;</v>
      </c>
      <c r="BQ74" t="str">
        <f>IF(BMHordeData!BQ74 &lt;&gt; 0, "&lt;entity name='zombieCheerleaderFeral' prob='" &amp; ROUND(BMHordeData!BQ74,3) &amp; "' /&gt;", "")</f>
        <v>&lt;entity name='zombieCheerleaderFeral' prob='0.68' /&gt;</v>
      </c>
      <c r="BR74" t="str">
        <f>IF(BMHordeData!BR74 &lt;&gt; 0, "&lt;entity name='zombieCheerleaderRadiated' prob='" &amp; ROUND(BMHordeData!BR74,3) &amp; "' /&gt;", "")</f>
        <v>&lt;entity name='zombieCheerleaderRadiated' prob='0.29' /&gt;</v>
      </c>
      <c r="BS74" t="str">
        <f>IF(BMHordeData!BS74 &lt;&gt; 0, "&lt;entity name='zombieOldTimer' prob='" &amp; ROUND(BMHordeData!BS74,3) &amp; "' /&gt;", "")</f>
        <v>&lt;entity name='zombieOldTimer' prob='0.42' /&gt;</v>
      </c>
      <c r="BT74" t="str">
        <f>IF(BMHordeData!BT74 &lt;&gt; 0, "&lt;entity name='zombieOldTimerFeral' prob='" &amp; ROUND(BMHordeData!BT74,3) &amp; "' /&gt;", "")</f>
        <v>&lt;entity name='zombieOldTimerFeral' prob='0.68' /&gt;</v>
      </c>
      <c r="BU74" t="str">
        <f>IF(BMHordeData!BU74 &lt;&gt; 0, "&lt;entity name='zombieOldTimerRadiated' prob='" &amp; ROUND(BMHordeData!BU74,3) &amp; "' /&gt;", "")</f>
        <v>&lt;entity name='zombieOldTimerRadiated' prob='0.29' /&gt;</v>
      </c>
      <c r="BV74" t="str">
        <f>IF(BMHordeData!BV74 &lt;&gt; 0, "&lt;entity name='zombieBiker' prob='" &amp; ROUND(BMHordeData!BV74,3) &amp; "' /&gt;", "")</f>
        <v>&lt;entity name='zombieBiker' prob='0.77' /&gt;</v>
      </c>
      <c r="BW74" t="str">
        <f>IF(BMHordeData!BW74 &lt;&gt; 0, "&lt;entity name='zombieBikerFeral' prob='" &amp; ROUND(BMHordeData!BW74,3) &amp; "' /&gt;", "")</f>
        <v>&lt;entity name='zombieBikerFeral' prob='0.58' /&gt;</v>
      </c>
      <c r="BX74" t="str">
        <f>IF(BMHordeData!BX74 &lt;&gt; 0, "&lt;entity name='zombieBikerRadiated' prob='" &amp; ROUND(BMHordeData!BX74,3) &amp; "' /&gt;", "")</f>
        <v>&lt;entity name='zombieBikerRadiated' prob='0.235' /&gt;</v>
      </c>
      <c r="BY74" t="str">
        <f>IF(BMHordeData!BY74 &lt;&gt; 0, "&lt;entity name='zombieFarmer' prob='" &amp; ROUND(BMHordeData!BY74,3) &amp; "' /&gt;", "")</f>
        <v>&lt;entity name='zombieFarmer' prob='0.53' /&gt;</v>
      </c>
      <c r="BZ74" t="str">
        <f>IF(BMHordeData!BZ74 &lt;&gt; 0, "&lt;entity name='zombieFarmerFeral' prob='" &amp; ROUND(BMHordeData!BZ74,3) &amp; "' /&gt;", "")</f>
        <v>&lt;entity name='zombieFarmerFeral' prob='0.68' /&gt;</v>
      </c>
      <c r="CA74" t="str">
        <f>IF(BMHordeData!CA74 &lt;&gt; 0, "&lt;entity name='zombieStripper' prob='" &amp; ROUND(BMHordeData!CA74,3) &amp; "' /&gt;", "")</f>
        <v/>
      </c>
      <c r="CB74" t="str">
        <f>IF(BMHordeData!CB74 &lt;&gt; 0, "&lt;entity name='zombieStripperFeral' prob='" &amp; ROUND(BMHordeData!CB74,3) &amp; "' /&gt;", "")</f>
        <v/>
      </c>
      <c r="CC74" t="str">
        <f>IF(BMHordeData!CC74 &lt;&gt; 0, "&lt;entity name='animalZombieBear' prob='" &amp; ROUND(BMHordeData!CC74,3) &amp; "' /&gt;", "")</f>
        <v>&lt;entity name='animalZombieBear' prob='0.58' /&gt;</v>
      </c>
      <c r="CD74" t="str">
        <f>IF(BMHordeData!CD74 &lt;&gt; 0, "&lt;entity name='animalZombieBearFeral' prob='" &amp; ROUND(BMHordeData!CD74,3) &amp; "' /&gt;", "")</f>
        <v>&lt;entity name='animalZombieBearFeral' prob='0.094' /&gt;</v>
      </c>
      <c r="CE74" t="str">
        <f>IF(BMHordeData!CE74 &lt;&gt; 0, "&lt;entity name='animalZombieVulture' prob='" &amp; ROUND(BMHordeData!CE74,3) &amp; "' /&gt;", "")</f>
        <v>&lt;entity name='animalZombieVulture' prob='0.74' /&gt;</v>
      </c>
      <c r="CF74" t="str">
        <f>IF(BMHordeData!CF74 &lt;&gt; 0, "&lt;entity name='animalZombieVultureRadiated' prob='" &amp; ROUND(BMHordeData!CF74,3) &amp; "' /&gt;", "")</f>
        <v>&lt;entity name='animalZombieVultureRadiated' prob='0.355' /&gt;</v>
      </c>
      <c r="CG74" t="str">
        <f>IF(BMHordeData!CG74 &lt;&gt; 0, "&lt;entity name='animalZombieDog' prob='" &amp; ROUND(BMHordeData!CG74,3) &amp; "' /&gt;", "")</f>
        <v>&lt;entity name='animalZombieDog' prob='1' /&gt;</v>
      </c>
      <c r="CH74" t="str">
        <f>IF(BMHordeData!CH74 &lt;&gt; 0, "&lt;entity name='animalBossGrace' prob='" &amp; ROUND(BMHordeData!CH74,3) &amp; "' /&gt;", "")</f>
        <v>&lt;entity name='animalBossGrace' prob='0.03' /&gt;</v>
      </c>
      <c r="CI74" t="s">
        <v>86</v>
      </c>
    </row>
    <row r="75" spans="1:87" x14ac:dyDescent="0.25">
      <c r="A75" t="str">
        <f>"&lt;entitygroup name='feralHordeStageGS" &amp; BMHordeData!A75 &amp; "'&gt;"</f>
        <v>&lt;entitygroup name='feralHordeStageGS491'&gt;</v>
      </c>
      <c r="B75" t="str">
        <f>IF(BMHordeData!B75 &lt;&gt; 0, "&lt;entity name='zombieWight' prob='" &amp; ROUND(BMHordeData!B75,3) &amp; "' /&gt;", "")</f>
        <v>&lt;entity name='zombieWight' prob='0.72' /&gt;</v>
      </c>
      <c r="C75" t="str">
        <f>IF(BMHordeData!C75 &lt;&gt; 0, "&lt;entity name='zombieWightFeral' prob='" &amp; ROUND(BMHordeData!C75, 3) &amp; "' /&gt;", "")</f>
        <v>&lt;entity name='zombieWightFeral' prob='0.69' /&gt;</v>
      </c>
      <c r="D75" t="str">
        <f>IF(BMHordeData!D75 &lt;&gt; 0, "&lt;entity name='zombieWightRadiated' prob='" &amp; ROUND(BMHordeData!D75,3) &amp; "' /&gt;", "")</f>
        <v>&lt;entity name='zombieWightRadiated' prob='0.27' /&gt;</v>
      </c>
      <c r="E75" t="str">
        <f>IF(BMHordeData!E75 &lt;&gt; 0, "&lt;entity name='zombieBoe' prob='" &amp; ROUND(BMHordeData!E75,3) &amp; "' /&gt;", "")</f>
        <v>&lt;entity name='zombieBoe' prob='0.41' /&gt;</v>
      </c>
      <c r="F75" t="str">
        <f>IF(BMHordeData!F75 &lt;&gt; 0, "&lt;entity name='zombieBoeFeral' prob='" &amp; ROUND(BMHordeData!F75,3) &amp; "' /&gt;", "")</f>
        <v>&lt;entity name='zombieBoeFeral' prob='0.69' /&gt;</v>
      </c>
      <c r="G75" t="str">
        <f>IF(BMHordeData!G75 &lt;&gt; 0, "&lt;entity name='zombieBoeRadiated' prob='" &amp; ROUND(BMHordeData!G75,3) &amp; "' /&gt;", "")</f>
        <v>&lt;entity name='zombieBoeRadiated' prob='0.295' /&gt;</v>
      </c>
      <c r="H75" t="str">
        <f>IF(BMHordeData!H75 &lt;&gt; 0, "&lt;entity name='zombieFootballPlayer' prob='" &amp; ROUND(BMHordeData!H75,3) &amp; "' /&gt;", "")</f>
        <v>&lt;entity name='zombieFootballPlayer' prob='0.88' /&gt;</v>
      </c>
      <c r="I75" t="str">
        <f>IF(BMHordeData!I75 &lt;&gt; 0, "&lt;entity name='zombieFootballPlayerFeral' prob='" &amp; ROUND(BMHordeData!I75,3) &amp; "' /&gt;", "")</f>
        <v>&lt;entity name='zombieFootballPlayerFeral' prob='0.295' /&gt;</v>
      </c>
      <c r="J75" t="str">
        <f>IF(BMHordeData!J75 &lt;&gt; 0, "&lt;entity name='zombieFemaleFat' prob='" &amp; BMHordeData!J75 &amp; "' /&gt;", "")</f>
        <v>&lt;entity name='zombieFemaleFat' prob='0.72' /&gt;</v>
      </c>
      <c r="K75" t="str">
        <f>IF(BMHordeData!K75 &lt;&gt; 0, "&lt;entity name='zombieFemaleFatFeral' prob='" &amp; ROUND(BMHordeData!K75,3) &amp; "' /&gt;", "")</f>
        <v>&lt;entity name='zombieFemaleFatFeral' prob='0.69' /&gt;</v>
      </c>
      <c r="L75" t="str">
        <f>IF(BMHordeData!L75 &lt;&gt; 0, "&lt;entity name='zombieFemaleFatRadiated' prob='" &amp; ROUND(BMHordeData!L75,3) &amp; "' /&gt;", "")</f>
        <v>&lt;entity name='zombieFemaleFatRadiated' prob='0.295' /&gt;</v>
      </c>
      <c r="M75" t="str">
        <f>IF(BMHordeData!M75 &lt;&gt; 0, "&lt;entity name='zombieJoe' prob='" &amp; ROUND(BMHordeData!M75,3) &amp; "' /&gt;", "")</f>
        <v>&lt;entity name='zombieJoe' prob='0.41' /&gt;</v>
      </c>
      <c r="N75" t="str">
        <f>IF(BMHordeData!N75 &lt;&gt; 0, "&lt;entity name='zombieJoeFeral' prob='" &amp; ROUND(BMHordeData!N75,3) &amp; "' /&gt;", "")</f>
        <v>&lt;entity name='zombieJoeFeral' prob='0.69' /&gt;</v>
      </c>
      <c r="O75" t="str">
        <f>IF(BMHordeData!O75 &lt;&gt; 0, "&lt;entity name='zombieJoeRadiated' prob='" &amp; ROUND(BMHordeData!O75,) &amp; "' /&gt;", "")</f>
        <v>&lt;entity name='zombieJoeRadiated' prob='0' /&gt;</v>
      </c>
      <c r="P75" t="str">
        <f>IF(BMHordeData!P75 &lt;&gt; 0, "&lt;entity name='zombieJoe' prob='" &amp; ROUND(BMHordeData!P75,3) &amp; "' /&gt;", "")</f>
        <v>&lt;entity name='zombieJoe' prob='0.41' /&gt;</v>
      </c>
      <c r="Q75" t="str">
        <f>IF(BMHordeData!Q75 &lt;&gt; 0, "&lt;entity name='zombieJoeFeral' prob='" &amp; ROUND(BMHordeData!Q75,3) &amp; "' /&gt;", "")</f>
        <v>&lt;entity name='zombieJoeFeral' prob='0.69' /&gt;</v>
      </c>
      <c r="R75" t="str">
        <f>IF(BMHordeData!R75 &lt;&gt; 0, "&lt;entity name='zombieJoeRadiated' prob='" &amp; ROUND(BMHordeData!R75,3) &amp; "' /&gt;", "")</f>
        <v>&lt;entity name='zombieJoeRadiated' prob='0.295' /&gt;</v>
      </c>
      <c r="S75" t="str">
        <f>IF(BMHordeData!S75 &lt;&gt; 0, "&lt;entity name='zombieArlene' prob='" &amp; ROUND(BMHordeData!S75,3) &amp; "' /&gt;", "")</f>
        <v>&lt;entity name='zombieArlene' prob='0.41' /&gt;</v>
      </c>
      <c r="T75" t="str">
        <f>IF(BMHordeData!T75 &lt;&gt; 0, "&lt;entity name='zombieArleneFeral' prob='" &amp; ROUND(BMHordeData!T75,3) &amp; "' /&gt;", "")</f>
        <v>&lt;entity name='zombieArleneFeral' prob='0.69' /&gt;</v>
      </c>
      <c r="U75" t="str">
        <f>IF(BMHordeData!U75 &lt;&gt; 0, "&lt;entity name='zombieArleneRadiated' prob='" &amp; ROUND(BMHordeData!U75,3) &amp; "' /&gt;", "")</f>
        <v>&lt;entity name='zombieArleneRadiated' prob='0.295' /&gt;</v>
      </c>
      <c r="V75" t="str">
        <f>IF(BMHordeData!V75 &lt;&gt; 0, "&lt;entity name='zombieArleneRadiatedHorde' prob='" &amp; ROUND(BMHordeData!V75,3) &amp; "' /&gt;", "")</f>
        <v>&lt;entity name='zombieArleneRadiatedHorde' prob='0.07' /&gt;</v>
      </c>
      <c r="W75" t="str">
        <f>IF(BMHordeData!W75 &lt;&gt; 0, "&lt;entity name='zombieLab' prob='" &amp; ROUND(BMHordeData!W75,3) &amp; "' /&gt;", "")</f>
        <v>&lt;entity name='zombieLab' prob='0.41' /&gt;</v>
      </c>
      <c r="X75" t="str">
        <f>IF(BMHordeData!X75 &lt;&gt; 0, "&lt;entity name='zombieLabFeral' prob='" &amp; ROUND(BMHordeData!X75,3) &amp; "' /&gt;", "")</f>
        <v>&lt;entity name='zombieLabFeral' prob='0.69' /&gt;</v>
      </c>
      <c r="Y75" t="str">
        <f>IF(BMHordeData!Y75 &lt;&gt; 0, "&lt;entity name='zombieLabRadiated' prob='" &amp; ROUND(BMHordeData!Y75,3) &amp; "' /&gt;", "")</f>
        <v>&lt;entity name='zombieLabRadiated' prob='0.295' /&gt;</v>
      </c>
      <c r="Z75" t="str">
        <f>IF(BMHordeData!Z75 &lt;&gt; 0, "&lt;entity name='zombieDarlene' prob='" &amp; ROUND(BMHordeData!Z75,3) &amp; "' /&gt;", "")</f>
        <v>&lt;entity name='zombieDarlene' prob='0.41' /&gt;</v>
      </c>
      <c r="AA75" t="str">
        <f>IF(BMHordeData!AA75 &lt;&gt; 0, "&lt;entity name='zombieDarleneFeral' prob='" &amp; ROUND(BMHordeData!AA75,3) &amp; "' /&gt;", "")</f>
        <v>&lt;entity name='zombieDarleneFeral' prob='0.69' /&gt;</v>
      </c>
      <c r="AB75" t="str">
        <f>IF(BMHordeData!AB75 &lt;&gt; 0, "&lt;entity name='zombieDarleneRadiated' prob='" &amp; ROUND(BMHordeData!AB75,3) &amp; "' /&gt;", "")</f>
        <v>&lt;entity name='zombieDarleneRadiated' prob='0.295' /&gt;</v>
      </c>
      <c r="AC75" t="str">
        <f>IF(BMHordeData!AC75 &lt;&gt; 0, "&lt;entity name='zombieMarlene' prob='" &amp; ROUND(BMHordeData!AC75,3) &amp; "' /&gt;", "")</f>
        <v>&lt;entity name='zombieMarlene' prob='0.41' /&gt;</v>
      </c>
      <c r="AD75" t="str">
        <f>IF(BMHordeData!AD75 &lt;&gt; 0, "&lt;entity name='zombieMarleneFeral' prob='" &amp; ROUND(BMHordeData!AD75,3) &amp; "' /&gt;", "")</f>
        <v>&lt;entity name='zombieMarleneFeral' prob='0.69' /&gt;</v>
      </c>
      <c r="AE75" t="str">
        <f>IF(BMHordeData!AE75 &lt;&gt; 0, "&lt;entity name='zombieMarleneRadiated' prob='" &amp; ROUND(BMHordeData!AE75,3) &amp; "' /&gt;", "")</f>
        <v>&lt;entity name='zombieMarleneRadiated' prob='0.295' /&gt;</v>
      </c>
      <c r="AF75" t="str">
        <f>IF(BMHordeData!AF75 &lt;&gt; 0, "&lt;entity name='zombieYo' prob='" &amp; ROUND(BMHordeData!AF75,3) &amp; "' /&gt;", "")</f>
        <v>&lt;entity name='zombieYo' prob='0.41' /&gt;</v>
      </c>
      <c r="AG75" t="str">
        <f>IF(BMHordeData!AG75 &lt;&gt; 0, "&lt;entity name='zombieYoFeral' prob='" &amp; ROUND(BMHordeData!AG75,3) &amp; "' /&gt;", "")</f>
        <v>&lt;entity name='zombieYoFeral' prob='0.69' /&gt;</v>
      </c>
      <c r="AH75" t="str">
        <f>IF(BMHordeData!AH75 &lt;&gt; 0, "&lt;entity name='zombieYoRadiated' prob='" &amp; ROUND(BMHordeData!AH75,3) &amp; "' /&gt;", "")</f>
        <v>&lt;entity name='zombieYoRadiated' prob='0.295' /&gt;</v>
      </c>
      <c r="AI75" t="str">
        <f>IF(BMHordeData!AI75 &lt;&gt; 0, "&lt;entity name='zombieSteve' prob='" &amp; ROUND(BMHordeData!AI75,3) &amp; "' /&gt;", "")</f>
        <v>&lt;entity name='zombieSteve' prob='0.41' /&gt;</v>
      </c>
      <c r="AJ75" t="str">
        <f>IF(BMHordeData!AJ75 &lt;&gt; 0, "&lt;entity name='zombieSteveFeral' prob='" &amp; ROUND(BMHordeData!AJ75,3) &amp; "' /&gt;", "")</f>
        <v>&lt;entity name='zombieSteveFeral' prob='0.69' /&gt;</v>
      </c>
      <c r="AK75" t="str">
        <f>IF(BMHordeData!AK75 &lt;&gt; 0, "&lt;entity name='zombieSteveRadiated' prob='" &amp; ROUND(BMHordeData!AK75,3) &amp; "' /&gt;", "")</f>
        <v>&lt;entity name='zombieSteveRadiated' prob='0.295' /&gt;</v>
      </c>
      <c r="AL75" t="str">
        <f>IF(BMHordeData!AL75 &lt;&gt; 0, "&lt;entity name='zombieSteveCrawler' prob='" &amp; ROUND(BMHordeData!AL75,3) &amp; "' /&gt;", "")</f>
        <v>&lt;entity name='zombieSteveCrawler' prob='0.41' /&gt;</v>
      </c>
      <c r="AM75" t="str">
        <f>IF(BMHordeData!AM75 &lt;&gt; 0, "&lt;entity name='zombieSteveCrawlerFeral' prob='" &amp; BMHordeData!AM75 &amp; "' /&gt;", "")</f>
        <v>&lt;entity name='zombieSteveCrawlerFeral' prob='0.27' /&gt;</v>
      </c>
      <c r="AN75" t="str">
        <f>IF(BMHordeData!AN75 &lt;&gt; 0, "&lt;entity name='zombieBusinessMan' prob='" &amp; ROUND(BMHordeData!AN75,3) &amp; "' /&gt;", "")</f>
        <v>&lt;entity name='zombieBusinessMan' prob='0.41' /&gt;</v>
      </c>
      <c r="AO75" t="str">
        <f>IF(BMHordeData!AO75 &lt;&gt; 0, "&lt;entity name='zombieBusinessManFeral' prob='" &amp; ROUND(BMHordeData!AO75,3) &amp; "' /&gt;", "")</f>
        <v>&lt;entity name='zombieBusinessManFeral' prob='0.69' /&gt;</v>
      </c>
      <c r="AP75" t="str">
        <f>IF(BMHordeData!AP75 &lt;&gt; 0, "&lt;entity name='zombieSnow' prob='" &amp; ROUND(BMHordeData!AP75,3) &amp; "' /&gt;", "")</f>
        <v>&lt;entity name='zombieSnow' prob='0.935' /&gt;</v>
      </c>
      <c r="AQ75" t="str">
        <f>IF(BMHordeData!AQ75 &lt;&gt; 0, "&lt;entity name='zombieSnowFeral' prob='" &amp; ROUND(BMHordeData!AQ75,3) &amp; "' /&gt;", "")</f>
        <v>&lt;entity name='zombieSnowFeral' prob='0.61' /&gt;</v>
      </c>
      <c r="AR75" t="str">
        <f>IF(BMHordeData!AR75 &lt;&gt; 0, "&lt;entity name='zombieSpider' prob='" &amp; ROUND(BMHordeData!AR75,3) &amp; "' /&gt;", "")</f>
        <v>&lt;entity name='zombieSpider' prob='0.735' /&gt;</v>
      </c>
      <c r="AS75" t="str">
        <f>IF(BMHordeData!AS75 &lt;&gt; 0, "&lt;entity name='zombieSpiderFeral' prob='" &amp; ROUND(BMHordeData!AS75,3) &amp; "' /&gt;", "")</f>
        <v>&lt;entity name='zombieSpiderFeral' prob='0.68' /&gt;</v>
      </c>
      <c r="AT75" t="str">
        <f>IF(BMHordeData!AT75 &lt;&gt; 0, "&lt;entity name='zombieSpiderRadiated' prob='" &amp; ROUND(BMHordeData!AT75,3) &amp; "' /&gt;", "")</f>
        <v>&lt;entity name='zombieSpiderRadiated' prob='0.295' /&gt;</v>
      </c>
      <c r="AU75" t="str">
        <f>IF(BMHordeData!AU75 &lt;&gt; 0, "&lt;entity name='zombieBurnt' prob='" &amp; ROUND(BMHordeData!AU75,3) &amp; "' /&gt;", "")</f>
        <v>&lt;entity name='zombieBurnt' prob='0.52' /&gt;</v>
      </c>
      <c r="AV75" t="str">
        <f>IF(BMHordeData!AV75 &lt;&gt; 0, "&lt;entity name='zombieBurnt' prob='" &amp; ROUND(BMHordeData!AV75,3) &amp; "' /&gt;", "")</f>
        <v>&lt;entity name='zombieBurnt' prob='0.61' /&gt;</v>
      </c>
      <c r="AW75" t="str">
        <f>IF(BMHordeData!AW75 &lt;&gt; 0, "&lt;entity name='zombieNurse' prob='" &amp; ROUND(BMHordeData!AW75,3) &amp; "' /&gt;", "")</f>
        <v>&lt;entity name='zombieNurse' prob='0.41' /&gt;</v>
      </c>
      <c r="AX75" t="str">
        <f>IF(BMHordeData!AX75 &lt;&gt; 0, "&lt;entity name='zombieNurseFeral' prob='" &amp; ROUND(BMHordeData!AX75,3) &amp; "' /&gt;", "")</f>
        <v>&lt;entity name='zombieNurseFeral' prob='0.69' /&gt;</v>
      </c>
      <c r="AY75" t="str">
        <f>IF(BMHordeData!AY75 &lt;&gt; 0, "&lt;entity name='zombieFatHawaiian' prob='" &amp; ROUND(BMHordeData!AY75,3) &amp; "' /&gt;", "")</f>
        <v>&lt;entity name='zombieFatHawaiian' prob='0.52' /&gt;</v>
      </c>
      <c r="AZ75" t="str">
        <f>IF(BMHordeData!AZ75 &lt;&gt; 0, "&lt;entity name='zombieFatHawaiianFeral' prob='" &amp; ROUND(BMHordeData!AZ75,3) &amp; "' /&gt;", "")</f>
        <v>&lt;entity name='zombieFatHawaiianFeral' prob='0.68' /&gt;</v>
      </c>
      <c r="BA75" t="str">
        <f>IF(BMHordeData!BA75 &lt;&gt; 0, "&lt;entity name='zombieFatCop' prob='" &amp; ROUND(BMHordeData!BA75,3) &amp; "' /&gt;", "")</f>
        <v>&lt;entity name='zombieFatCop' prob='0.78' /&gt;</v>
      </c>
      <c r="BB75" t="str">
        <f>IF(BMHordeData!BB75 &lt;&gt; 0, "&lt;entity name='zombieFatCopFeral' prob='" &amp; ROUND(BMHordeData!BB75,3) &amp; "' /&gt;", "")</f>
        <v>&lt;entity name='zombieFatCopFeral' prob='0.59' /&gt;</v>
      </c>
      <c r="BC75" t="str">
        <f>IF(BMHordeData!BC75 &lt;&gt; 0, "&lt;entity name='zombieFatCopRadiated' prob='" &amp; ROUND(BMHordeData!BC75,3) &amp; "' /&gt;", "")</f>
        <v>&lt;entity name='zombieFatCopRadiated' prob='0.168' /&gt;</v>
      </c>
      <c r="BD75" t="str">
        <f>IF(BMHordeData!BD75 &lt;&gt; 0, "&lt;entity name='zombieMaleHazmat' prob='" &amp; ROUND(BMHordeData!BD75,3) &amp; "' /&gt;", "")</f>
        <v>&lt;entity name='zombieMaleHazmat' prob='0.52' /&gt;</v>
      </c>
      <c r="BE75" t="str">
        <f>IF(BMHordeData!BE75 &lt;&gt; 0, "&lt;entity name='zombieMaleHazmat' prob='" &amp; ROUND(BMHordeData!BE75,3) &amp; "' /&gt;", "")</f>
        <v>&lt;entity name='zombieMaleHazmat' prob='0.61' /&gt;</v>
      </c>
      <c r="BF75" t="str">
        <f>IF(BMHordeData!BF75 &lt;&gt; 0, "&lt;entity name='zombieUtilityWorker' prob='" &amp; ROUND(BMHordeData!BF75,3) &amp; "' /&gt;", "")</f>
        <v>&lt;entity name='zombieUtilityWorker' prob='0.52' /&gt;</v>
      </c>
      <c r="BG75" t="str">
        <f>IF(BMHordeData!BG75 &lt;&gt; 0, "&lt;entity name='zombieUtilityWorkerFeral' prob='" &amp; ROUND(BMHordeData!BG75,3) &amp; "' /&gt;", "")</f>
        <v>&lt;entity name='zombieUtilityWorkerFeral' prob='0.59' /&gt;</v>
      </c>
      <c r="BH75" t="str">
        <f>IF(BMHordeData!BH75 &lt;&gt; 0, "&lt;entity name='zombieSoldier' prob='" &amp; ROUND(BMHordeData!BH75,3) &amp; "' /&gt;", "")</f>
        <v>&lt;entity name='zombieSoldier' prob='0.78' /&gt;</v>
      </c>
      <c r="BI75" t="str">
        <f>IF(BMHordeData!BI75 &lt;&gt; 0, "&lt;entity name='zombieSoldierFeral' prob='" &amp; ROUND(BMHordeData!BI75,3) &amp; "' /&gt;", "")</f>
        <v>&lt;entity name='zombieSoldierFeral' prob='0.295' /&gt;</v>
      </c>
      <c r="BJ75" t="str">
        <f>IF(BMHordeData!BJ75 &lt;&gt; 0, "&lt;entity name='zombieSoldierRadiated' prob='" &amp; ROUND(BMHordeData!BJ75,3) &amp; "' /&gt;", "")</f>
        <v>&lt;entity name='zombieSoldierRadiated' prob='0.24' /&gt;</v>
      </c>
      <c r="BK75" t="str">
        <f>IF(BMHordeData!BK75 &lt;&gt; 0, "&lt;entity name='zombieDemolition' prob='" &amp; ROUND(BMHordeData!BK75,3) &amp; "' /&gt;", "")</f>
        <v>&lt;entity name='zombieDemolition' prob='0.69' /&gt;</v>
      </c>
      <c r="BL75" t="str">
        <f>IF(BMHordeData!BL75 &lt;&gt; 0, "&lt;entity name='zombieDemolitionFeral' prob='" &amp; ROUND(BMHordeData!BL75,3) &amp; "' /&gt;", "")</f>
        <v>&lt;entity name='zombieDemolitionFeral' prob='0.084' /&gt;</v>
      </c>
      <c r="BM75" t="str">
        <f>IF(BMHordeData!BM75 &lt;&gt; 0, "&lt;entity name='zombieSkateboarder' prob='" &amp; ROUND(BMHordeData!BM75,3) &amp; "' /&gt;", "")</f>
        <v>&lt;entity name='zombieSkateboarder' prob='0.41' /&gt;</v>
      </c>
      <c r="BN75" t="str">
        <f>IF(BMHordeData!BN75 &lt;&gt; 0, "&lt;entity name='zombieSkateboarderFeral' prob='" &amp; ROUND(BMHordeData!BN75,3) &amp; "' /&gt;", "")</f>
        <v>&lt;entity name='zombieSkateboarderFeral' prob='0.69' /&gt;</v>
      </c>
      <c r="BO75" t="str">
        <f>IF(BMHordeData!BO75 &lt;&gt; 0, "&lt;entity name='zombieSkateboarderRadiated' prob='" &amp; ROUND(BMHordeData!BO75,3) &amp; "' /&gt;", "")</f>
        <v>&lt;entity name='zombieSkateboarderRadiated' prob='0.295' /&gt;</v>
      </c>
      <c r="BP75" t="str">
        <f>IF(BMHordeData!BP75 &lt;&gt; 0, "&lt;entity name='zombieCheerleader' prob='" &amp; ROUND(BMHordeData!BP75,3) &amp; "' /&gt;", "")</f>
        <v>&lt;entity name='zombieCheerleader' prob='0.41' /&gt;</v>
      </c>
      <c r="BQ75" t="str">
        <f>IF(BMHordeData!BQ75 &lt;&gt; 0, "&lt;entity name='zombieCheerleaderFeral' prob='" &amp; ROUND(BMHordeData!BQ75,3) &amp; "' /&gt;", "")</f>
        <v>&lt;entity name='zombieCheerleaderFeral' prob='0.69' /&gt;</v>
      </c>
      <c r="BR75" t="str">
        <f>IF(BMHordeData!BR75 &lt;&gt; 0, "&lt;entity name='zombieCheerleaderRadiated' prob='" &amp; ROUND(BMHordeData!BR75,3) &amp; "' /&gt;", "")</f>
        <v>&lt;entity name='zombieCheerleaderRadiated' prob='0.295' /&gt;</v>
      </c>
      <c r="BS75" t="str">
        <f>IF(BMHordeData!BS75 &lt;&gt; 0, "&lt;entity name='zombieOldTimer' prob='" &amp; ROUND(BMHordeData!BS75,3) &amp; "' /&gt;", "")</f>
        <v>&lt;entity name='zombieOldTimer' prob='0.41' /&gt;</v>
      </c>
      <c r="BT75" t="str">
        <f>IF(BMHordeData!BT75 &lt;&gt; 0, "&lt;entity name='zombieOldTimerFeral' prob='" &amp; ROUND(BMHordeData!BT75,3) &amp; "' /&gt;", "")</f>
        <v>&lt;entity name='zombieOldTimerFeral' prob='0.69' /&gt;</v>
      </c>
      <c r="BU75" t="str">
        <f>IF(BMHordeData!BU75 &lt;&gt; 0, "&lt;entity name='zombieOldTimerRadiated' prob='" &amp; ROUND(BMHordeData!BU75,3) &amp; "' /&gt;", "")</f>
        <v>&lt;entity name='zombieOldTimerRadiated' prob='0.295' /&gt;</v>
      </c>
      <c r="BV75" t="str">
        <f>IF(BMHordeData!BV75 &lt;&gt; 0, "&lt;entity name='zombieBiker' prob='" &amp; ROUND(BMHordeData!BV75,3) &amp; "' /&gt;", "")</f>
        <v>&lt;entity name='zombieBiker' prob='0.78' /&gt;</v>
      </c>
      <c r="BW75" t="str">
        <f>IF(BMHordeData!BW75 &lt;&gt; 0, "&lt;entity name='zombieBikerFeral' prob='" &amp; ROUND(BMHordeData!BW75,3) &amp; "' /&gt;", "")</f>
        <v>&lt;entity name='zombieBikerFeral' prob='0.59' /&gt;</v>
      </c>
      <c r="BX75" t="str">
        <f>IF(BMHordeData!BX75 &lt;&gt; 0, "&lt;entity name='zombieBikerRadiated' prob='" &amp; ROUND(BMHordeData!BX75,3) &amp; "' /&gt;", "")</f>
        <v>&lt;entity name='zombieBikerRadiated' prob='0.24' /&gt;</v>
      </c>
      <c r="BY75" t="str">
        <f>IF(BMHordeData!BY75 &lt;&gt; 0, "&lt;entity name='zombieFarmer' prob='" &amp; ROUND(BMHordeData!BY75,3) &amp; "' /&gt;", "")</f>
        <v>&lt;entity name='zombieFarmer' prob='0.52' /&gt;</v>
      </c>
      <c r="BZ75" t="str">
        <f>IF(BMHordeData!BZ75 &lt;&gt; 0, "&lt;entity name='zombieFarmerFeral' prob='" &amp; ROUND(BMHordeData!BZ75,3) &amp; "' /&gt;", "")</f>
        <v>&lt;entity name='zombieFarmerFeral' prob='0.69' /&gt;</v>
      </c>
      <c r="CA75" t="str">
        <f>IF(BMHordeData!CA75 &lt;&gt; 0, "&lt;entity name='zombieStripper' prob='" &amp; ROUND(BMHordeData!CA75,3) &amp; "' /&gt;", "")</f>
        <v/>
      </c>
      <c r="CB75" t="str">
        <f>IF(BMHordeData!CB75 &lt;&gt; 0, "&lt;entity name='zombieStripperFeral' prob='" &amp; ROUND(BMHordeData!CB75,3) &amp; "' /&gt;", "")</f>
        <v/>
      </c>
      <c r="CC75" t="str">
        <f>IF(BMHordeData!CC75 &lt;&gt; 0, "&lt;entity name='animalZombieBear' prob='" &amp; ROUND(BMHordeData!CC75,3) &amp; "' /&gt;", "")</f>
        <v>&lt;entity name='animalZombieBear' prob='0.59' /&gt;</v>
      </c>
      <c r="CD75" t="str">
        <f>IF(BMHordeData!CD75 &lt;&gt; 0, "&lt;entity name='animalZombieBearFeral' prob='" &amp; ROUND(BMHordeData!CD75,3) &amp; "' /&gt;", "")</f>
        <v>&lt;entity name='animalZombieBearFeral' prob='0.096' /&gt;</v>
      </c>
      <c r="CE75" t="str">
        <f>IF(BMHordeData!CE75 &lt;&gt; 0, "&lt;entity name='animalZombieVulture' prob='" &amp; ROUND(BMHordeData!CE75,3) &amp; "' /&gt;", "")</f>
        <v>&lt;entity name='animalZombieVulture' prob='0.735' /&gt;</v>
      </c>
      <c r="CF75" t="str">
        <f>IF(BMHordeData!CF75 &lt;&gt; 0, "&lt;entity name='animalZombieVultureRadiated' prob='" &amp; ROUND(BMHordeData!CF75,3) &amp; "' /&gt;", "")</f>
        <v>&lt;entity name='animalZombieVultureRadiated' prob='0.36' /&gt;</v>
      </c>
      <c r="CG75" t="str">
        <f>IF(BMHordeData!CG75 &lt;&gt; 0, "&lt;entity name='animalZombieDog' prob='" &amp; ROUND(BMHordeData!CG75,3) &amp; "' /&gt;", "")</f>
        <v>&lt;entity name='animalZombieDog' prob='1' /&gt;</v>
      </c>
      <c r="CH75" t="str">
        <f>IF(BMHordeData!CH75 &lt;&gt; 0, "&lt;entity name='animalBossGrace' prob='" &amp; ROUND(BMHordeData!CH75,3) &amp; "' /&gt;", "")</f>
        <v>&lt;entity name='animalBossGrace' prob='0.03' /&gt;</v>
      </c>
      <c r="CI75" t="s">
        <v>86</v>
      </c>
    </row>
    <row r="76" spans="1:87" x14ac:dyDescent="0.25">
      <c r="A76" t="str">
        <f>"&lt;entitygroup name='feralHordeStageGS" &amp; BMHordeData!A76 &amp; "'&gt;"</f>
        <v>&lt;entitygroup name='feralHordeStageGS501'&gt;</v>
      </c>
      <c r="B76" t="str">
        <f>IF(BMHordeData!B76 &lt;&gt; 0, "&lt;entity name='zombieWight' prob='" &amp; ROUND(BMHordeData!B76,3) &amp; "' /&gt;", "")</f>
        <v>&lt;entity name='zombieWight' prob='0.71' /&gt;</v>
      </c>
      <c r="C76" t="str">
        <f>IF(BMHordeData!C76 &lt;&gt; 0, "&lt;entity name='zombieWightFeral' prob='" &amp; ROUND(BMHordeData!C76, 3) &amp; "' /&gt;", "")</f>
        <v>&lt;entity name='zombieWightFeral' prob='0.7' /&gt;</v>
      </c>
      <c r="D76" t="str">
        <f>IF(BMHordeData!D76 &lt;&gt; 0, "&lt;entity name='zombieWightRadiated' prob='" &amp; ROUND(BMHordeData!D76,3) &amp; "' /&gt;", "")</f>
        <v>&lt;entity name='zombieWightRadiated' prob='0.275' /&gt;</v>
      </c>
      <c r="E76" t="str">
        <f>IF(BMHordeData!E76 &lt;&gt; 0, "&lt;entity name='zombieBoe' prob='" &amp; ROUND(BMHordeData!E76,3) &amp; "' /&gt;", "")</f>
        <v>&lt;entity name='zombieBoe' prob='0.4' /&gt;</v>
      </c>
      <c r="F76" t="str">
        <f>IF(BMHordeData!F76 &lt;&gt; 0, "&lt;entity name='zombieBoeFeral' prob='" &amp; ROUND(BMHordeData!F76,3) &amp; "' /&gt;", "")</f>
        <v>&lt;entity name='zombieBoeFeral' prob='0.7' /&gt;</v>
      </c>
      <c r="G76" t="str">
        <f>IF(BMHordeData!G76 &lt;&gt; 0, "&lt;entity name='zombieBoeRadiated' prob='" &amp; ROUND(BMHordeData!G76,3) &amp; "' /&gt;", "")</f>
        <v>&lt;entity name='zombieBoeRadiated' prob='0.3' /&gt;</v>
      </c>
      <c r="H76" t="str">
        <f>IF(BMHordeData!H76 &lt;&gt; 0, "&lt;entity name='zombieFootballPlayer' prob='" &amp; ROUND(BMHordeData!H76,3) &amp; "' /&gt;", "")</f>
        <v>&lt;entity name='zombieFootballPlayer' prob='0.89' /&gt;</v>
      </c>
      <c r="I76" t="str">
        <f>IF(BMHordeData!I76 &lt;&gt; 0, "&lt;entity name='zombieFootballPlayerFeral' prob='" &amp; ROUND(BMHordeData!I76,3) &amp; "' /&gt;", "")</f>
        <v>&lt;entity name='zombieFootballPlayerFeral' prob='0.3' /&gt;</v>
      </c>
      <c r="J76" t="str">
        <f>IF(BMHordeData!J76 &lt;&gt; 0, "&lt;entity name='zombieFemaleFat' prob='" &amp; BMHordeData!J76 &amp; "' /&gt;", "")</f>
        <v>&lt;entity name='zombieFemaleFat' prob='0.71' /&gt;</v>
      </c>
      <c r="K76" t="str">
        <f>IF(BMHordeData!K76 &lt;&gt; 0, "&lt;entity name='zombieFemaleFatFeral' prob='" &amp; ROUND(BMHordeData!K76,3) &amp; "' /&gt;", "")</f>
        <v>&lt;entity name='zombieFemaleFatFeral' prob='0.7' /&gt;</v>
      </c>
      <c r="L76" t="str">
        <f>IF(BMHordeData!L76 &lt;&gt; 0, "&lt;entity name='zombieFemaleFatRadiated' prob='" &amp; ROUND(BMHordeData!L76,3) &amp; "' /&gt;", "")</f>
        <v>&lt;entity name='zombieFemaleFatRadiated' prob='0.3' /&gt;</v>
      </c>
      <c r="M76" t="str">
        <f>IF(BMHordeData!M76 &lt;&gt; 0, "&lt;entity name='zombieJoe' prob='" &amp; ROUND(BMHordeData!M76,3) &amp; "' /&gt;", "")</f>
        <v>&lt;entity name='zombieJoe' prob='0.4' /&gt;</v>
      </c>
      <c r="N76" t="str">
        <f>IF(BMHordeData!N76 &lt;&gt; 0, "&lt;entity name='zombieJoeFeral' prob='" &amp; ROUND(BMHordeData!N76,3) &amp; "' /&gt;", "")</f>
        <v>&lt;entity name='zombieJoeFeral' prob='0.7' /&gt;</v>
      </c>
      <c r="O76" t="str">
        <f>IF(BMHordeData!O76 &lt;&gt; 0, "&lt;entity name='zombieJoeRadiated' prob='" &amp; ROUND(BMHordeData!O76,) &amp; "' /&gt;", "")</f>
        <v>&lt;entity name='zombieJoeRadiated' prob='0' /&gt;</v>
      </c>
      <c r="P76" t="str">
        <f>IF(BMHordeData!P76 &lt;&gt; 0, "&lt;entity name='zombieJoe' prob='" &amp; ROUND(BMHordeData!P76,3) &amp; "' /&gt;", "")</f>
        <v>&lt;entity name='zombieJoe' prob='0.4' /&gt;</v>
      </c>
      <c r="Q76" t="str">
        <f>IF(BMHordeData!Q76 &lt;&gt; 0, "&lt;entity name='zombieJoeFeral' prob='" &amp; ROUND(BMHordeData!Q76,3) &amp; "' /&gt;", "")</f>
        <v>&lt;entity name='zombieJoeFeral' prob='0.7' /&gt;</v>
      </c>
      <c r="R76" t="str">
        <f>IF(BMHordeData!R76 &lt;&gt; 0, "&lt;entity name='zombieJoeRadiated' prob='" &amp; ROUND(BMHordeData!R76,3) &amp; "' /&gt;", "")</f>
        <v>&lt;entity name='zombieJoeRadiated' prob='0.3' /&gt;</v>
      </c>
      <c r="S76" t="str">
        <f>IF(BMHordeData!S76 &lt;&gt; 0, "&lt;entity name='zombieArlene' prob='" &amp; ROUND(BMHordeData!S76,3) &amp; "' /&gt;", "")</f>
        <v>&lt;entity name='zombieArlene' prob='0.4' /&gt;</v>
      </c>
      <c r="T76" t="str">
        <f>IF(BMHordeData!T76 &lt;&gt; 0, "&lt;entity name='zombieArleneFeral' prob='" &amp; ROUND(BMHordeData!T76,3) &amp; "' /&gt;", "")</f>
        <v>&lt;entity name='zombieArleneFeral' prob='0.7' /&gt;</v>
      </c>
      <c r="U76" t="str">
        <f>IF(BMHordeData!U76 &lt;&gt; 0, "&lt;entity name='zombieArleneRadiated' prob='" &amp; ROUND(BMHordeData!U76,3) &amp; "' /&gt;", "")</f>
        <v>&lt;entity name='zombieArleneRadiated' prob='0.3' /&gt;</v>
      </c>
      <c r="V76" t="str">
        <f>IF(BMHordeData!V76 &lt;&gt; 0, "&lt;entity name='zombieArleneRadiatedHorde' prob='" &amp; ROUND(BMHordeData!V76,3) &amp; "' /&gt;", "")</f>
        <v>&lt;entity name='zombieArleneRadiatedHorde' prob='0.06' /&gt;</v>
      </c>
      <c r="W76" t="str">
        <f>IF(BMHordeData!W76 &lt;&gt; 0, "&lt;entity name='zombieLab' prob='" &amp; ROUND(BMHordeData!W76,3) &amp; "' /&gt;", "")</f>
        <v>&lt;entity name='zombieLab' prob='0.4' /&gt;</v>
      </c>
      <c r="X76" t="str">
        <f>IF(BMHordeData!X76 &lt;&gt; 0, "&lt;entity name='zombieLabFeral' prob='" &amp; ROUND(BMHordeData!X76,3) &amp; "' /&gt;", "")</f>
        <v>&lt;entity name='zombieLabFeral' prob='0.7' /&gt;</v>
      </c>
      <c r="Y76" t="str">
        <f>IF(BMHordeData!Y76 &lt;&gt; 0, "&lt;entity name='zombieLabRadiated' prob='" &amp; ROUND(BMHordeData!Y76,3) &amp; "' /&gt;", "")</f>
        <v>&lt;entity name='zombieLabRadiated' prob='0.3' /&gt;</v>
      </c>
      <c r="Z76" t="str">
        <f>IF(BMHordeData!Z76 &lt;&gt; 0, "&lt;entity name='zombieDarlene' prob='" &amp; ROUND(BMHordeData!Z76,3) &amp; "' /&gt;", "")</f>
        <v>&lt;entity name='zombieDarlene' prob='0.4' /&gt;</v>
      </c>
      <c r="AA76" t="str">
        <f>IF(BMHordeData!AA76 &lt;&gt; 0, "&lt;entity name='zombieDarleneFeral' prob='" &amp; ROUND(BMHordeData!AA76,3) &amp; "' /&gt;", "")</f>
        <v>&lt;entity name='zombieDarleneFeral' prob='0.7' /&gt;</v>
      </c>
      <c r="AB76" t="str">
        <f>IF(BMHordeData!AB76 &lt;&gt; 0, "&lt;entity name='zombieDarleneRadiated' prob='" &amp; ROUND(BMHordeData!AB76,3) &amp; "' /&gt;", "")</f>
        <v>&lt;entity name='zombieDarleneRadiated' prob='0.3' /&gt;</v>
      </c>
      <c r="AC76" t="str">
        <f>IF(BMHordeData!AC76 &lt;&gt; 0, "&lt;entity name='zombieMarlene' prob='" &amp; ROUND(BMHordeData!AC76,3) &amp; "' /&gt;", "")</f>
        <v>&lt;entity name='zombieMarlene' prob='0.4' /&gt;</v>
      </c>
      <c r="AD76" t="str">
        <f>IF(BMHordeData!AD76 &lt;&gt; 0, "&lt;entity name='zombieMarleneFeral' prob='" &amp; ROUND(BMHordeData!AD76,3) &amp; "' /&gt;", "")</f>
        <v>&lt;entity name='zombieMarleneFeral' prob='0.7' /&gt;</v>
      </c>
      <c r="AE76" t="str">
        <f>IF(BMHordeData!AE76 &lt;&gt; 0, "&lt;entity name='zombieMarleneRadiated' prob='" &amp; ROUND(BMHordeData!AE76,3) &amp; "' /&gt;", "")</f>
        <v>&lt;entity name='zombieMarleneRadiated' prob='0.3' /&gt;</v>
      </c>
      <c r="AF76" t="str">
        <f>IF(BMHordeData!AF76 &lt;&gt; 0, "&lt;entity name='zombieYo' prob='" &amp; ROUND(BMHordeData!AF76,3) &amp; "' /&gt;", "")</f>
        <v>&lt;entity name='zombieYo' prob='0.4' /&gt;</v>
      </c>
      <c r="AG76" t="str">
        <f>IF(BMHordeData!AG76 &lt;&gt; 0, "&lt;entity name='zombieYoFeral' prob='" &amp; ROUND(BMHordeData!AG76,3) &amp; "' /&gt;", "")</f>
        <v>&lt;entity name='zombieYoFeral' prob='0.7' /&gt;</v>
      </c>
      <c r="AH76" t="str">
        <f>IF(BMHordeData!AH76 &lt;&gt; 0, "&lt;entity name='zombieYoRadiated' prob='" &amp; ROUND(BMHordeData!AH76,3) &amp; "' /&gt;", "")</f>
        <v>&lt;entity name='zombieYoRadiated' prob='0.3' /&gt;</v>
      </c>
      <c r="AI76" t="str">
        <f>IF(BMHordeData!AI76 &lt;&gt; 0, "&lt;entity name='zombieSteve' prob='" &amp; ROUND(BMHordeData!AI76,3) &amp; "' /&gt;", "")</f>
        <v>&lt;entity name='zombieSteve' prob='0.4' /&gt;</v>
      </c>
      <c r="AJ76" t="str">
        <f>IF(BMHordeData!AJ76 &lt;&gt; 0, "&lt;entity name='zombieSteveFeral' prob='" &amp; ROUND(BMHordeData!AJ76,3) &amp; "' /&gt;", "")</f>
        <v>&lt;entity name='zombieSteveFeral' prob='0.7' /&gt;</v>
      </c>
      <c r="AK76" t="str">
        <f>IF(BMHordeData!AK76 &lt;&gt; 0, "&lt;entity name='zombieSteveRadiated' prob='" &amp; ROUND(BMHordeData!AK76,3) &amp; "' /&gt;", "")</f>
        <v>&lt;entity name='zombieSteveRadiated' prob='0.3' /&gt;</v>
      </c>
      <c r="AL76" t="str">
        <f>IF(BMHordeData!AL76 &lt;&gt; 0, "&lt;entity name='zombieSteveCrawler' prob='" &amp; ROUND(BMHordeData!AL76,3) &amp; "' /&gt;", "")</f>
        <v>&lt;entity name='zombieSteveCrawler' prob='0.4' /&gt;</v>
      </c>
      <c r="AM76" t="str">
        <f>IF(BMHordeData!AM76 &lt;&gt; 0, "&lt;entity name='zombieSteveCrawlerFeral' prob='" &amp; BMHordeData!AM76 &amp; "' /&gt;", "")</f>
        <v>&lt;entity name='zombieSteveCrawlerFeral' prob='0.26' /&gt;</v>
      </c>
      <c r="AN76" t="str">
        <f>IF(BMHordeData!AN76 &lt;&gt; 0, "&lt;entity name='zombieBusinessMan' prob='" &amp; ROUND(BMHordeData!AN76,3) &amp; "' /&gt;", "")</f>
        <v>&lt;entity name='zombieBusinessMan' prob='0.4' /&gt;</v>
      </c>
      <c r="AO76" t="str">
        <f>IF(BMHordeData!AO76 &lt;&gt; 0, "&lt;entity name='zombieBusinessManFeral' prob='" &amp; ROUND(BMHordeData!AO76,3) &amp; "' /&gt;", "")</f>
        <v>&lt;entity name='zombieBusinessManFeral' prob='0.7' /&gt;</v>
      </c>
      <c r="AP76" t="str">
        <f>IF(BMHordeData!AP76 &lt;&gt; 0, "&lt;entity name='zombieSnow' prob='" &amp; ROUND(BMHordeData!AP76,3) &amp; "' /&gt;", "")</f>
        <v>&lt;entity name='zombieSnow' prob='0.93' /&gt;</v>
      </c>
      <c r="AQ76" t="str">
        <f>IF(BMHordeData!AQ76 &lt;&gt; 0, "&lt;entity name='zombieSnowFeral' prob='" &amp; ROUND(BMHordeData!AQ76,3) &amp; "' /&gt;", "")</f>
        <v>&lt;entity name='zombieSnowFeral' prob='0.62' /&gt;</v>
      </c>
      <c r="AR76" t="str">
        <f>IF(BMHordeData!AR76 &lt;&gt; 0, "&lt;entity name='zombieSpider' prob='" &amp; ROUND(BMHordeData!AR76,3) &amp; "' /&gt;", "")</f>
        <v>&lt;entity name='zombieSpider' prob='0.73' /&gt;</v>
      </c>
      <c r="AS76" t="str">
        <f>IF(BMHordeData!AS76 &lt;&gt; 0, "&lt;entity name='zombieSpiderFeral' prob='" &amp; ROUND(BMHordeData!AS76,3) &amp; "' /&gt;", "")</f>
        <v>&lt;entity name='zombieSpiderFeral' prob='0.69' /&gt;</v>
      </c>
      <c r="AT76" t="str">
        <f>IF(BMHordeData!AT76 &lt;&gt; 0, "&lt;entity name='zombieSpiderRadiated' prob='" &amp; ROUND(BMHordeData!AT76,3) &amp; "' /&gt;", "")</f>
        <v>&lt;entity name='zombieSpiderRadiated' prob='0.3' /&gt;</v>
      </c>
      <c r="AU76" t="str">
        <f>IF(BMHordeData!AU76 &lt;&gt; 0, "&lt;entity name='zombieBurnt' prob='" &amp; ROUND(BMHordeData!AU76,3) &amp; "' /&gt;", "")</f>
        <v>&lt;entity name='zombieBurnt' prob='0.51' /&gt;</v>
      </c>
      <c r="AV76" t="str">
        <f>IF(BMHordeData!AV76 &lt;&gt; 0, "&lt;entity name='zombieBurnt' prob='" &amp; ROUND(BMHordeData!AV76,3) &amp; "' /&gt;", "")</f>
        <v>&lt;entity name='zombieBurnt' prob='0.62' /&gt;</v>
      </c>
      <c r="AW76" t="str">
        <f>IF(BMHordeData!AW76 &lt;&gt; 0, "&lt;entity name='zombieNurse' prob='" &amp; ROUND(BMHordeData!AW76,3) &amp; "' /&gt;", "")</f>
        <v>&lt;entity name='zombieNurse' prob='0.4' /&gt;</v>
      </c>
      <c r="AX76" t="str">
        <f>IF(BMHordeData!AX76 &lt;&gt; 0, "&lt;entity name='zombieNurseFeral' prob='" &amp; ROUND(BMHordeData!AX76,3) &amp; "' /&gt;", "")</f>
        <v>&lt;entity name='zombieNurseFeral' prob='0.7' /&gt;</v>
      </c>
      <c r="AY76" t="str">
        <f>IF(BMHordeData!AY76 &lt;&gt; 0, "&lt;entity name='zombieFatHawaiian' prob='" &amp; ROUND(BMHordeData!AY76,3) &amp; "' /&gt;", "")</f>
        <v>&lt;entity name='zombieFatHawaiian' prob='0.51' /&gt;</v>
      </c>
      <c r="AZ76" t="str">
        <f>IF(BMHordeData!AZ76 &lt;&gt; 0, "&lt;entity name='zombieFatHawaiianFeral' prob='" &amp; ROUND(BMHordeData!AZ76,3) &amp; "' /&gt;", "")</f>
        <v>&lt;entity name='zombieFatHawaiianFeral' prob='0.69' /&gt;</v>
      </c>
      <c r="BA76" t="str">
        <f>IF(BMHordeData!BA76 &lt;&gt; 0, "&lt;entity name='zombieFatCop' prob='" &amp; ROUND(BMHordeData!BA76,3) &amp; "' /&gt;", "")</f>
        <v>&lt;entity name='zombieFatCop' prob='0.775' /&gt;</v>
      </c>
      <c r="BB76" t="str">
        <f>IF(BMHordeData!BB76 &lt;&gt; 0, "&lt;entity name='zombieFatCopFeral' prob='" &amp; ROUND(BMHordeData!BB76,3) &amp; "' /&gt;", "")</f>
        <v>&lt;entity name='zombieFatCopFeral' prob='0.6' /&gt;</v>
      </c>
      <c r="BC76" t="str">
        <f>IF(BMHordeData!BC76 &lt;&gt; 0, "&lt;entity name='zombieFatCopRadiated' prob='" &amp; ROUND(BMHordeData!BC76,3) &amp; "' /&gt;", "")</f>
        <v>&lt;entity name='zombieFatCopRadiated' prob='0.172' /&gt;</v>
      </c>
      <c r="BD76" t="str">
        <f>IF(BMHordeData!BD76 &lt;&gt; 0, "&lt;entity name='zombieMaleHazmat' prob='" &amp; ROUND(BMHordeData!BD76,3) &amp; "' /&gt;", "")</f>
        <v>&lt;entity name='zombieMaleHazmat' prob='0.51' /&gt;</v>
      </c>
      <c r="BE76" t="str">
        <f>IF(BMHordeData!BE76 &lt;&gt; 0, "&lt;entity name='zombieMaleHazmat' prob='" &amp; ROUND(BMHordeData!BE76,3) &amp; "' /&gt;", "")</f>
        <v>&lt;entity name='zombieMaleHazmat' prob='0.62' /&gt;</v>
      </c>
      <c r="BF76" t="str">
        <f>IF(BMHordeData!BF76 &lt;&gt; 0, "&lt;entity name='zombieUtilityWorker' prob='" &amp; ROUND(BMHordeData!BF76,3) &amp; "' /&gt;", "")</f>
        <v>&lt;entity name='zombieUtilityWorker' prob='0.51' /&gt;</v>
      </c>
      <c r="BG76" t="str">
        <f>IF(BMHordeData!BG76 &lt;&gt; 0, "&lt;entity name='zombieUtilityWorkerFeral' prob='" &amp; ROUND(BMHordeData!BG76,3) &amp; "' /&gt;", "")</f>
        <v>&lt;entity name='zombieUtilityWorkerFeral' prob='0.6' /&gt;</v>
      </c>
      <c r="BH76" t="str">
        <f>IF(BMHordeData!BH76 &lt;&gt; 0, "&lt;entity name='zombieSoldier' prob='" &amp; ROUND(BMHordeData!BH76,3) &amp; "' /&gt;", "")</f>
        <v>&lt;entity name='zombieSoldier' prob='0.79' /&gt;</v>
      </c>
      <c r="BI76" t="str">
        <f>IF(BMHordeData!BI76 &lt;&gt; 0, "&lt;entity name='zombieSoldierFeral' prob='" &amp; ROUND(BMHordeData!BI76,3) &amp; "' /&gt;", "")</f>
        <v>&lt;entity name='zombieSoldierFeral' prob='0.3' /&gt;</v>
      </c>
      <c r="BJ76" t="str">
        <f>IF(BMHordeData!BJ76 &lt;&gt; 0, "&lt;entity name='zombieSoldierRadiated' prob='" &amp; ROUND(BMHordeData!BJ76,3) &amp; "' /&gt;", "")</f>
        <v>&lt;entity name='zombieSoldierRadiated' prob='0.245' /&gt;</v>
      </c>
      <c r="BK76" t="str">
        <f>IF(BMHordeData!BK76 &lt;&gt; 0, "&lt;entity name='zombieDemolition' prob='" &amp; ROUND(BMHordeData!BK76,3) &amp; "' /&gt;", "")</f>
        <v>&lt;entity name='zombieDemolition' prob='0.7' /&gt;</v>
      </c>
      <c r="BL76" t="str">
        <f>IF(BMHordeData!BL76 &lt;&gt; 0, "&lt;entity name='zombieDemolitionFeral' prob='" &amp; ROUND(BMHordeData!BL76,3) &amp; "' /&gt;", "")</f>
        <v>&lt;entity name='zombieDemolitionFeral' prob='0.086' /&gt;</v>
      </c>
      <c r="BM76" t="str">
        <f>IF(BMHordeData!BM76 &lt;&gt; 0, "&lt;entity name='zombieSkateboarder' prob='" &amp; ROUND(BMHordeData!BM76,3) &amp; "' /&gt;", "")</f>
        <v>&lt;entity name='zombieSkateboarder' prob='0.4' /&gt;</v>
      </c>
      <c r="BN76" t="str">
        <f>IF(BMHordeData!BN76 &lt;&gt; 0, "&lt;entity name='zombieSkateboarderFeral' prob='" &amp; ROUND(BMHordeData!BN76,3) &amp; "' /&gt;", "")</f>
        <v>&lt;entity name='zombieSkateboarderFeral' prob='0.7' /&gt;</v>
      </c>
      <c r="BO76" t="str">
        <f>IF(BMHordeData!BO76 &lt;&gt; 0, "&lt;entity name='zombieSkateboarderRadiated' prob='" &amp; ROUND(BMHordeData!BO76,3) &amp; "' /&gt;", "")</f>
        <v>&lt;entity name='zombieSkateboarderRadiated' prob='0.3' /&gt;</v>
      </c>
      <c r="BP76" t="str">
        <f>IF(BMHordeData!BP76 &lt;&gt; 0, "&lt;entity name='zombieCheerleader' prob='" &amp; ROUND(BMHordeData!BP76,3) &amp; "' /&gt;", "")</f>
        <v>&lt;entity name='zombieCheerleader' prob='0.4' /&gt;</v>
      </c>
      <c r="BQ76" t="str">
        <f>IF(BMHordeData!BQ76 &lt;&gt; 0, "&lt;entity name='zombieCheerleaderFeral' prob='" &amp; ROUND(BMHordeData!BQ76,3) &amp; "' /&gt;", "")</f>
        <v>&lt;entity name='zombieCheerleaderFeral' prob='0.7' /&gt;</v>
      </c>
      <c r="BR76" t="str">
        <f>IF(BMHordeData!BR76 &lt;&gt; 0, "&lt;entity name='zombieCheerleaderRadiated' prob='" &amp; ROUND(BMHordeData!BR76,3) &amp; "' /&gt;", "")</f>
        <v>&lt;entity name='zombieCheerleaderRadiated' prob='0.3' /&gt;</v>
      </c>
      <c r="BS76" t="str">
        <f>IF(BMHordeData!BS76 &lt;&gt; 0, "&lt;entity name='zombieOldTimer' prob='" &amp; ROUND(BMHordeData!BS76,3) &amp; "' /&gt;", "")</f>
        <v>&lt;entity name='zombieOldTimer' prob='0.4' /&gt;</v>
      </c>
      <c r="BT76" t="str">
        <f>IF(BMHordeData!BT76 &lt;&gt; 0, "&lt;entity name='zombieOldTimerFeral' prob='" &amp; ROUND(BMHordeData!BT76,3) &amp; "' /&gt;", "")</f>
        <v>&lt;entity name='zombieOldTimerFeral' prob='0.7' /&gt;</v>
      </c>
      <c r="BU76" t="str">
        <f>IF(BMHordeData!BU76 &lt;&gt; 0, "&lt;entity name='zombieOldTimerRadiated' prob='" &amp; ROUND(BMHordeData!BU76,3) &amp; "' /&gt;", "")</f>
        <v>&lt;entity name='zombieOldTimerRadiated' prob='0.3' /&gt;</v>
      </c>
      <c r="BV76" t="str">
        <f>IF(BMHordeData!BV76 &lt;&gt; 0, "&lt;entity name='zombieBiker' prob='" &amp; ROUND(BMHordeData!BV76,3) &amp; "' /&gt;", "")</f>
        <v>&lt;entity name='zombieBiker' prob='0.79' /&gt;</v>
      </c>
      <c r="BW76" t="str">
        <f>IF(BMHordeData!BW76 &lt;&gt; 0, "&lt;entity name='zombieBikerFeral' prob='" &amp; ROUND(BMHordeData!BW76,3) &amp; "' /&gt;", "")</f>
        <v>&lt;entity name='zombieBikerFeral' prob='0.6' /&gt;</v>
      </c>
      <c r="BX76" t="str">
        <f>IF(BMHordeData!BX76 &lt;&gt; 0, "&lt;entity name='zombieBikerRadiated' prob='" &amp; ROUND(BMHordeData!BX76,3) &amp; "' /&gt;", "")</f>
        <v>&lt;entity name='zombieBikerRadiated' prob='0.245' /&gt;</v>
      </c>
      <c r="BY76" t="str">
        <f>IF(BMHordeData!BY76 &lt;&gt; 0, "&lt;entity name='zombieFarmer' prob='" &amp; ROUND(BMHordeData!BY76,3) &amp; "' /&gt;", "")</f>
        <v>&lt;entity name='zombieFarmer' prob='0.51' /&gt;</v>
      </c>
      <c r="BZ76" t="str">
        <f>IF(BMHordeData!BZ76 &lt;&gt; 0, "&lt;entity name='zombieFarmerFeral' prob='" &amp; ROUND(BMHordeData!BZ76,3) &amp; "' /&gt;", "")</f>
        <v>&lt;entity name='zombieFarmerFeral' prob='0.7' /&gt;</v>
      </c>
      <c r="CA76" t="str">
        <f>IF(BMHordeData!CA76 &lt;&gt; 0, "&lt;entity name='zombieStripper' prob='" &amp; ROUND(BMHordeData!CA76,3) &amp; "' /&gt;", "")</f>
        <v/>
      </c>
      <c r="CB76" t="str">
        <f>IF(BMHordeData!CB76 &lt;&gt; 0, "&lt;entity name='zombieStripperFeral' prob='" &amp; ROUND(BMHordeData!CB76,3) &amp; "' /&gt;", "")</f>
        <v/>
      </c>
      <c r="CC76" t="str">
        <f>IF(BMHordeData!CC76 &lt;&gt; 0, "&lt;entity name='animalZombieBear' prob='" &amp; ROUND(BMHordeData!CC76,3) &amp; "' /&gt;", "")</f>
        <v>&lt;entity name='animalZombieBear' prob='0.6' /&gt;</v>
      </c>
      <c r="CD76" t="str">
        <f>IF(BMHordeData!CD76 &lt;&gt; 0, "&lt;entity name='animalZombieBearFeral' prob='" &amp; ROUND(BMHordeData!CD76,3) &amp; "' /&gt;", "")</f>
        <v>&lt;entity name='animalZombieBearFeral' prob='0.098' /&gt;</v>
      </c>
      <c r="CE76" t="str">
        <f>IF(BMHordeData!CE76 &lt;&gt; 0, "&lt;entity name='animalZombieVulture' prob='" &amp; ROUND(BMHordeData!CE76,3) &amp; "' /&gt;", "")</f>
        <v>&lt;entity name='animalZombieVulture' prob='0.73' /&gt;</v>
      </c>
      <c r="CF76" t="str">
        <f>IF(BMHordeData!CF76 &lt;&gt; 0, "&lt;entity name='animalZombieVultureRadiated' prob='" &amp; ROUND(BMHordeData!CF76,3) &amp; "' /&gt;", "")</f>
        <v>&lt;entity name='animalZombieVultureRadiated' prob='0.365' /&gt;</v>
      </c>
      <c r="CG76" t="str">
        <f>IF(BMHordeData!CG76 &lt;&gt; 0, "&lt;entity name='animalZombieDog' prob='" &amp; ROUND(BMHordeData!CG76,3) &amp; "' /&gt;", "")</f>
        <v>&lt;entity name='animalZombieDog' prob='1' /&gt;</v>
      </c>
      <c r="CH76" t="str">
        <f>IF(BMHordeData!CH76 &lt;&gt; 0, "&lt;entity name='animalBossGrace' prob='" &amp; ROUND(BMHordeData!CH76,3) &amp; "' /&gt;", "")</f>
        <v>&lt;entity name='animalBossGrace' prob='0.03' /&gt;</v>
      </c>
      <c r="CI76" t="s">
        <v>86</v>
      </c>
    </row>
    <row r="77" spans="1:87" x14ac:dyDescent="0.25">
      <c r="A77" t="str">
        <f>"&lt;entitygroup name='feralHordeStageGS" &amp; BMHordeData!A77 &amp; "'&gt;"</f>
        <v>&lt;entitygroup name='feralHordeStageGS510'&gt;</v>
      </c>
      <c r="B77" t="str">
        <f>IF(BMHordeData!B77 &lt;&gt; 0, "&lt;entity name='zombieWight' prob='" &amp; ROUND(BMHordeData!B77,3) &amp; "' /&gt;", "")</f>
        <v>&lt;entity name='zombieWight' prob='0.7' /&gt;</v>
      </c>
      <c r="C77" t="str">
        <f>IF(BMHordeData!C77 &lt;&gt; 0, "&lt;entity name='zombieWightFeral' prob='" &amp; ROUND(BMHordeData!C77, 3) &amp; "' /&gt;", "")</f>
        <v>&lt;entity name='zombieWightFeral' prob='0.71' /&gt;</v>
      </c>
      <c r="D77" t="str">
        <f>IF(BMHordeData!D77 &lt;&gt; 0, "&lt;entity name='zombieWightRadiated' prob='" &amp; ROUND(BMHordeData!D77,3) &amp; "' /&gt;", "")</f>
        <v>&lt;entity name='zombieWightRadiated' prob='0.28' /&gt;</v>
      </c>
      <c r="E77" t="str">
        <f>IF(BMHordeData!E77 &lt;&gt; 0, "&lt;entity name='zombieBoe' prob='" &amp; ROUND(BMHordeData!E77,3) &amp; "' /&gt;", "")</f>
        <v>&lt;entity name='zombieBoe' prob='0.39' /&gt;</v>
      </c>
      <c r="F77" t="str">
        <f>IF(BMHordeData!F77 &lt;&gt; 0, "&lt;entity name='zombieBoeFeral' prob='" &amp; ROUND(BMHordeData!F77,3) &amp; "' /&gt;", "")</f>
        <v>&lt;entity name='zombieBoeFeral' prob='0.71' /&gt;</v>
      </c>
      <c r="G77" t="str">
        <f>IF(BMHordeData!G77 &lt;&gt; 0, "&lt;entity name='zombieBoeRadiated' prob='" &amp; ROUND(BMHordeData!G77,3) &amp; "' /&gt;", "")</f>
        <v>&lt;entity name='zombieBoeRadiated' prob='0.305' /&gt;</v>
      </c>
      <c r="H77" t="str">
        <f>IF(BMHordeData!H77 &lt;&gt; 0, "&lt;entity name='zombieFootballPlayer' prob='" &amp; ROUND(BMHordeData!H77,3) &amp; "' /&gt;", "")</f>
        <v>&lt;entity name='zombieFootballPlayer' prob='0.9' /&gt;</v>
      </c>
      <c r="I77" t="str">
        <f>IF(BMHordeData!I77 &lt;&gt; 0, "&lt;entity name='zombieFootballPlayerFeral' prob='" &amp; ROUND(BMHordeData!I77,3) &amp; "' /&gt;", "")</f>
        <v>&lt;entity name='zombieFootballPlayerFeral' prob='0.305' /&gt;</v>
      </c>
      <c r="J77" t="str">
        <f>IF(BMHordeData!J77 &lt;&gt; 0, "&lt;entity name='zombieFemaleFat' prob='" &amp; BMHordeData!J77 &amp; "' /&gt;", "")</f>
        <v>&lt;entity name='zombieFemaleFat' prob='0.7' /&gt;</v>
      </c>
      <c r="K77" t="str">
        <f>IF(BMHordeData!K77 &lt;&gt; 0, "&lt;entity name='zombieFemaleFatFeral' prob='" &amp; ROUND(BMHordeData!K77,3) &amp; "' /&gt;", "")</f>
        <v>&lt;entity name='zombieFemaleFatFeral' prob='0.71' /&gt;</v>
      </c>
      <c r="L77" t="str">
        <f>IF(BMHordeData!L77 &lt;&gt; 0, "&lt;entity name='zombieFemaleFatRadiated' prob='" &amp; ROUND(BMHordeData!L77,3) &amp; "' /&gt;", "")</f>
        <v>&lt;entity name='zombieFemaleFatRadiated' prob='0.305' /&gt;</v>
      </c>
      <c r="M77" t="str">
        <f>IF(BMHordeData!M77 &lt;&gt; 0, "&lt;entity name='zombieJoe' prob='" &amp; ROUND(BMHordeData!M77,3) &amp; "' /&gt;", "")</f>
        <v>&lt;entity name='zombieJoe' prob='0.39' /&gt;</v>
      </c>
      <c r="N77" t="str">
        <f>IF(BMHordeData!N77 &lt;&gt; 0, "&lt;entity name='zombieJoeFeral' prob='" &amp; ROUND(BMHordeData!N77,3) &amp; "' /&gt;", "")</f>
        <v>&lt;entity name='zombieJoeFeral' prob='0.71' /&gt;</v>
      </c>
      <c r="O77" t="str">
        <f>IF(BMHordeData!O77 &lt;&gt; 0, "&lt;entity name='zombieJoeRadiated' prob='" &amp; ROUND(BMHordeData!O77,) &amp; "' /&gt;", "")</f>
        <v>&lt;entity name='zombieJoeRadiated' prob='0' /&gt;</v>
      </c>
      <c r="P77" t="str">
        <f>IF(BMHordeData!P77 &lt;&gt; 0, "&lt;entity name='zombieJoe' prob='" &amp; ROUND(BMHordeData!P77,3) &amp; "' /&gt;", "")</f>
        <v>&lt;entity name='zombieJoe' prob='0.39' /&gt;</v>
      </c>
      <c r="Q77" t="str">
        <f>IF(BMHordeData!Q77 &lt;&gt; 0, "&lt;entity name='zombieJoeFeral' prob='" &amp; ROUND(BMHordeData!Q77,3) &amp; "' /&gt;", "")</f>
        <v>&lt;entity name='zombieJoeFeral' prob='0.71' /&gt;</v>
      </c>
      <c r="R77" t="str">
        <f>IF(BMHordeData!R77 &lt;&gt; 0, "&lt;entity name='zombieJoeRadiated' prob='" &amp; ROUND(BMHordeData!R77,3) &amp; "' /&gt;", "")</f>
        <v>&lt;entity name='zombieJoeRadiated' prob='0.305' /&gt;</v>
      </c>
      <c r="S77" t="str">
        <f>IF(BMHordeData!S77 &lt;&gt; 0, "&lt;entity name='zombieArlene' prob='" &amp; ROUND(BMHordeData!S77,3) &amp; "' /&gt;", "")</f>
        <v>&lt;entity name='zombieArlene' prob='0.39' /&gt;</v>
      </c>
      <c r="T77" t="str">
        <f>IF(BMHordeData!T77 &lt;&gt; 0, "&lt;entity name='zombieArleneFeral' prob='" &amp; ROUND(BMHordeData!T77,3) &amp; "' /&gt;", "")</f>
        <v>&lt;entity name='zombieArleneFeral' prob='0.71' /&gt;</v>
      </c>
      <c r="U77" t="str">
        <f>IF(BMHordeData!U77 &lt;&gt; 0, "&lt;entity name='zombieArleneRadiated' prob='" &amp; ROUND(BMHordeData!U77,3) &amp; "' /&gt;", "")</f>
        <v>&lt;entity name='zombieArleneRadiated' prob='0.305' /&gt;</v>
      </c>
      <c r="V77" t="str">
        <f>IF(BMHordeData!V77 &lt;&gt; 0, "&lt;entity name='zombieArleneRadiatedHorde' prob='" &amp; ROUND(BMHordeData!V77,3) &amp; "' /&gt;", "")</f>
        <v>&lt;entity name='zombieArleneRadiatedHorde' prob='0.05' /&gt;</v>
      </c>
      <c r="W77" t="str">
        <f>IF(BMHordeData!W77 &lt;&gt; 0, "&lt;entity name='zombieLab' prob='" &amp; ROUND(BMHordeData!W77,3) &amp; "' /&gt;", "")</f>
        <v>&lt;entity name='zombieLab' prob='0.39' /&gt;</v>
      </c>
      <c r="X77" t="str">
        <f>IF(BMHordeData!X77 &lt;&gt; 0, "&lt;entity name='zombieLabFeral' prob='" &amp; ROUND(BMHordeData!X77,3) &amp; "' /&gt;", "")</f>
        <v>&lt;entity name='zombieLabFeral' prob='0.71' /&gt;</v>
      </c>
      <c r="Y77" t="str">
        <f>IF(BMHordeData!Y77 &lt;&gt; 0, "&lt;entity name='zombieLabRadiated' prob='" &amp; ROUND(BMHordeData!Y77,3) &amp; "' /&gt;", "")</f>
        <v>&lt;entity name='zombieLabRadiated' prob='0.305' /&gt;</v>
      </c>
      <c r="Z77" t="str">
        <f>IF(BMHordeData!Z77 &lt;&gt; 0, "&lt;entity name='zombieDarlene' prob='" &amp; ROUND(BMHordeData!Z77,3) &amp; "' /&gt;", "")</f>
        <v>&lt;entity name='zombieDarlene' prob='0.39' /&gt;</v>
      </c>
      <c r="AA77" t="str">
        <f>IF(BMHordeData!AA77 &lt;&gt; 0, "&lt;entity name='zombieDarleneFeral' prob='" &amp; ROUND(BMHordeData!AA77,3) &amp; "' /&gt;", "")</f>
        <v>&lt;entity name='zombieDarleneFeral' prob='0.71' /&gt;</v>
      </c>
      <c r="AB77" t="str">
        <f>IF(BMHordeData!AB77 &lt;&gt; 0, "&lt;entity name='zombieDarleneRadiated' prob='" &amp; ROUND(BMHordeData!AB77,3) &amp; "' /&gt;", "")</f>
        <v>&lt;entity name='zombieDarleneRadiated' prob='0.305' /&gt;</v>
      </c>
      <c r="AC77" t="str">
        <f>IF(BMHordeData!AC77 &lt;&gt; 0, "&lt;entity name='zombieMarlene' prob='" &amp; ROUND(BMHordeData!AC77,3) &amp; "' /&gt;", "")</f>
        <v>&lt;entity name='zombieMarlene' prob='0.39' /&gt;</v>
      </c>
      <c r="AD77" t="str">
        <f>IF(BMHordeData!AD77 &lt;&gt; 0, "&lt;entity name='zombieMarleneFeral' prob='" &amp; ROUND(BMHordeData!AD77,3) &amp; "' /&gt;", "")</f>
        <v>&lt;entity name='zombieMarleneFeral' prob='0.71' /&gt;</v>
      </c>
      <c r="AE77" t="str">
        <f>IF(BMHordeData!AE77 &lt;&gt; 0, "&lt;entity name='zombieMarleneRadiated' prob='" &amp; ROUND(BMHordeData!AE77,3) &amp; "' /&gt;", "")</f>
        <v>&lt;entity name='zombieMarleneRadiated' prob='0.305' /&gt;</v>
      </c>
      <c r="AF77" t="str">
        <f>IF(BMHordeData!AF77 &lt;&gt; 0, "&lt;entity name='zombieYo' prob='" &amp; ROUND(BMHordeData!AF77,3) &amp; "' /&gt;", "")</f>
        <v>&lt;entity name='zombieYo' prob='0.39' /&gt;</v>
      </c>
      <c r="AG77" t="str">
        <f>IF(BMHordeData!AG77 &lt;&gt; 0, "&lt;entity name='zombieYoFeral' prob='" &amp; ROUND(BMHordeData!AG77,3) &amp; "' /&gt;", "")</f>
        <v>&lt;entity name='zombieYoFeral' prob='0.71' /&gt;</v>
      </c>
      <c r="AH77" t="str">
        <f>IF(BMHordeData!AH77 &lt;&gt; 0, "&lt;entity name='zombieYoRadiated' prob='" &amp; ROUND(BMHordeData!AH77,3) &amp; "' /&gt;", "")</f>
        <v>&lt;entity name='zombieYoRadiated' prob='0.305' /&gt;</v>
      </c>
      <c r="AI77" t="str">
        <f>IF(BMHordeData!AI77 &lt;&gt; 0, "&lt;entity name='zombieSteve' prob='" &amp; ROUND(BMHordeData!AI77,3) &amp; "' /&gt;", "")</f>
        <v>&lt;entity name='zombieSteve' prob='0.39' /&gt;</v>
      </c>
      <c r="AJ77" t="str">
        <f>IF(BMHordeData!AJ77 &lt;&gt; 0, "&lt;entity name='zombieSteveFeral' prob='" &amp; ROUND(BMHordeData!AJ77,3) &amp; "' /&gt;", "")</f>
        <v>&lt;entity name='zombieSteveFeral' prob='0.71' /&gt;</v>
      </c>
      <c r="AK77" t="str">
        <f>IF(BMHordeData!AK77 &lt;&gt; 0, "&lt;entity name='zombieSteveRadiated' prob='" &amp; ROUND(BMHordeData!AK77,3) &amp; "' /&gt;", "")</f>
        <v>&lt;entity name='zombieSteveRadiated' prob='0.305' /&gt;</v>
      </c>
      <c r="AL77" t="str">
        <f>IF(BMHordeData!AL77 &lt;&gt; 0, "&lt;entity name='zombieSteveCrawler' prob='" &amp; ROUND(BMHordeData!AL77,3) &amp; "' /&gt;", "")</f>
        <v>&lt;entity name='zombieSteveCrawler' prob='0.39' /&gt;</v>
      </c>
      <c r="AM77" t="str">
        <f>IF(BMHordeData!AM77 &lt;&gt; 0, "&lt;entity name='zombieSteveCrawlerFeral' prob='" &amp; BMHordeData!AM77 &amp; "' /&gt;", "")</f>
        <v>&lt;entity name='zombieSteveCrawlerFeral' prob='0.25' /&gt;</v>
      </c>
      <c r="AN77" t="str">
        <f>IF(BMHordeData!AN77 &lt;&gt; 0, "&lt;entity name='zombieBusinessMan' prob='" &amp; ROUND(BMHordeData!AN77,3) &amp; "' /&gt;", "")</f>
        <v>&lt;entity name='zombieBusinessMan' prob='0.39' /&gt;</v>
      </c>
      <c r="AO77" t="str">
        <f>IF(BMHordeData!AO77 &lt;&gt; 0, "&lt;entity name='zombieBusinessManFeral' prob='" &amp; ROUND(BMHordeData!AO77,3) &amp; "' /&gt;", "")</f>
        <v>&lt;entity name='zombieBusinessManFeral' prob='0.71' /&gt;</v>
      </c>
      <c r="AP77" t="str">
        <f>IF(BMHordeData!AP77 &lt;&gt; 0, "&lt;entity name='zombieSnow' prob='" &amp; ROUND(BMHordeData!AP77,3) &amp; "' /&gt;", "")</f>
        <v>&lt;entity name='zombieSnow' prob='0.925' /&gt;</v>
      </c>
      <c r="AQ77" t="str">
        <f>IF(BMHordeData!AQ77 &lt;&gt; 0, "&lt;entity name='zombieSnowFeral' prob='" &amp; ROUND(BMHordeData!AQ77,3) &amp; "' /&gt;", "")</f>
        <v>&lt;entity name='zombieSnowFeral' prob='0.63' /&gt;</v>
      </c>
      <c r="AR77" t="str">
        <f>IF(BMHordeData!AR77 &lt;&gt; 0, "&lt;entity name='zombieSpider' prob='" &amp; ROUND(BMHordeData!AR77,3) &amp; "' /&gt;", "")</f>
        <v>&lt;entity name='zombieSpider' prob='0.725' /&gt;</v>
      </c>
      <c r="AS77" t="str">
        <f>IF(BMHordeData!AS77 &lt;&gt; 0, "&lt;entity name='zombieSpiderFeral' prob='" &amp; ROUND(BMHordeData!AS77,3) &amp; "' /&gt;", "")</f>
        <v>&lt;entity name='zombieSpiderFeral' prob='0.7' /&gt;</v>
      </c>
      <c r="AT77" t="str">
        <f>IF(BMHordeData!AT77 &lt;&gt; 0, "&lt;entity name='zombieSpiderRadiated' prob='" &amp; ROUND(BMHordeData!AT77,3) &amp; "' /&gt;", "")</f>
        <v>&lt;entity name='zombieSpiderRadiated' prob='0.305' /&gt;</v>
      </c>
      <c r="AU77" t="str">
        <f>IF(BMHordeData!AU77 &lt;&gt; 0, "&lt;entity name='zombieBurnt' prob='" &amp; ROUND(BMHordeData!AU77,3) &amp; "' /&gt;", "")</f>
        <v>&lt;entity name='zombieBurnt' prob='0.5' /&gt;</v>
      </c>
      <c r="AV77" t="str">
        <f>IF(BMHordeData!AV77 &lt;&gt; 0, "&lt;entity name='zombieBurnt' prob='" &amp; ROUND(BMHordeData!AV77,3) &amp; "' /&gt;", "")</f>
        <v>&lt;entity name='zombieBurnt' prob='0.63' /&gt;</v>
      </c>
      <c r="AW77" t="str">
        <f>IF(BMHordeData!AW77 &lt;&gt; 0, "&lt;entity name='zombieNurse' prob='" &amp; ROUND(BMHordeData!AW77,3) &amp; "' /&gt;", "")</f>
        <v>&lt;entity name='zombieNurse' prob='0.39' /&gt;</v>
      </c>
      <c r="AX77" t="str">
        <f>IF(BMHordeData!AX77 &lt;&gt; 0, "&lt;entity name='zombieNurseFeral' prob='" &amp; ROUND(BMHordeData!AX77,3) &amp; "' /&gt;", "")</f>
        <v>&lt;entity name='zombieNurseFeral' prob='0.71' /&gt;</v>
      </c>
      <c r="AY77" t="str">
        <f>IF(BMHordeData!AY77 &lt;&gt; 0, "&lt;entity name='zombieFatHawaiian' prob='" &amp; ROUND(BMHordeData!AY77,3) &amp; "' /&gt;", "")</f>
        <v>&lt;entity name='zombieFatHawaiian' prob='0.5' /&gt;</v>
      </c>
      <c r="AZ77" t="str">
        <f>IF(BMHordeData!AZ77 &lt;&gt; 0, "&lt;entity name='zombieFatHawaiianFeral' prob='" &amp; ROUND(BMHordeData!AZ77,3) &amp; "' /&gt;", "")</f>
        <v>&lt;entity name='zombieFatHawaiianFeral' prob='0.7' /&gt;</v>
      </c>
      <c r="BA77" t="str">
        <f>IF(BMHordeData!BA77 &lt;&gt; 0, "&lt;entity name='zombieFatCop' prob='" &amp; ROUND(BMHordeData!BA77,3) &amp; "' /&gt;", "")</f>
        <v>&lt;entity name='zombieFatCop' prob='0.77' /&gt;</v>
      </c>
      <c r="BB77" t="str">
        <f>IF(BMHordeData!BB77 &lt;&gt; 0, "&lt;entity name='zombieFatCopFeral' prob='" &amp; ROUND(BMHordeData!BB77,3) &amp; "' /&gt;", "")</f>
        <v>&lt;entity name='zombieFatCopFeral' prob='0.61' /&gt;</v>
      </c>
      <c r="BC77" t="str">
        <f>IF(BMHordeData!BC77 &lt;&gt; 0, "&lt;entity name='zombieFatCopRadiated' prob='" &amp; ROUND(BMHordeData!BC77,3) &amp; "' /&gt;", "")</f>
        <v>&lt;entity name='zombieFatCopRadiated' prob='0.176' /&gt;</v>
      </c>
      <c r="BD77" t="str">
        <f>IF(BMHordeData!BD77 &lt;&gt; 0, "&lt;entity name='zombieMaleHazmat' prob='" &amp; ROUND(BMHordeData!BD77,3) &amp; "' /&gt;", "")</f>
        <v>&lt;entity name='zombieMaleHazmat' prob='0.5' /&gt;</v>
      </c>
      <c r="BE77" t="str">
        <f>IF(BMHordeData!BE77 &lt;&gt; 0, "&lt;entity name='zombieMaleHazmat' prob='" &amp; ROUND(BMHordeData!BE77,3) &amp; "' /&gt;", "")</f>
        <v>&lt;entity name='zombieMaleHazmat' prob='0.63' /&gt;</v>
      </c>
      <c r="BF77" t="str">
        <f>IF(BMHordeData!BF77 &lt;&gt; 0, "&lt;entity name='zombieUtilityWorker' prob='" &amp; ROUND(BMHordeData!BF77,3) &amp; "' /&gt;", "")</f>
        <v>&lt;entity name='zombieUtilityWorker' prob='0.5' /&gt;</v>
      </c>
      <c r="BG77" t="str">
        <f>IF(BMHordeData!BG77 &lt;&gt; 0, "&lt;entity name='zombieUtilityWorkerFeral' prob='" &amp; ROUND(BMHordeData!BG77,3) &amp; "' /&gt;", "")</f>
        <v>&lt;entity name='zombieUtilityWorkerFeral' prob='0.61' /&gt;</v>
      </c>
      <c r="BH77" t="str">
        <f>IF(BMHordeData!BH77 &lt;&gt; 0, "&lt;entity name='zombieSoldier' prob='" &amp; ROUND(BMHordeData!BH77,3) &amp; "' /&gt;", "")</f>
        <v>&lt;entity name='zombieSoldier' prob='0.8' /&gt;</v>
      </c>
      <c r="BI77" t="str">
        <f>IF(BMHordeData!BI77 &lt;&gt; 0, "&lt;entity name='zombieSoldierFeral' prob='" &amp; ROUND(BMHordeData!BI77,3) &amp; "' /&gt;", "")</f>
        <v>&lt;entity name='zombieSoldierFeral' prob='0.305' /&gt;</v>
      </c>
      <c r="BJ77" t="str">
        <f>IF(BMHordeData!BJ77 &lt;&gt; 0, "&lt;entity name='zombieSoldierRadiated' prob='" &amp; ROUND(BMHordeData!BJ77,3) &amp; "' /&gt;", "")</f>
        <v>&lt;entity name='zombieSoldierRadiated' prob='0.25' /&gt;</v>
      </c>
      <c r="BK77" t="str">
        <f>IF(BMHordeData!BK77 &lt;&gt; 0, "&lt;entity name='zombieDemolition' prob='" &amp; ROUND(BMHordeData!BK77,3) &amp; "' /&gt;", "")</f>
        <v>&lt;entity name='zombieDemolition' prob='0.71' /&gt;</v>
      </c>
      <c r="BL77" t="str">
        <f>IF(BMHordeData!BL77 &lt;&gt; 0, "&lt;entity name='zombieDemolitionFeral' prob='" &amp; ROUND(BMHordeData!BL77,3) &amp; "' /&gt;", "")</f>
        <v>&lt;entity name='zombieDemolitionFeral' prob='0.088' /&gt;</v>
      </c>
      <c r="BM77" t="str">
        <f>IF(BMHordeData!BM77 &lt;&gt; 0, "&lt;entity name='zombieSkateboarder' prob='" &amp; ROUND(BMHordeData!BM77,3) &amp; "' /&gt;", "")</f>
        <v>&lt;entity name='zombieSkateboarder' prob='0.39' /&gt;</v>
      </c>
      <c r="BN77" t="str">
        <f>IF(BMHordeData!BN77 &lt;&gt; 0, "&lt;entity name='zombieSkateboarderFeral' prob='" &amp; ROUND(BMHordeData!BN77,3) &amp; "' /&gt;", "")</f>
        <v>&lt;entity name='zombieSkateboarderFeral' prob='0.71' /&gt;</v>
      </c>
      <c r="BO77" t="str">
        <f>IF(BMHordeData!BO77 &lt;&gt; 0, "&lt;entity name='zombieSkateboarderRadiated' prob='" &amp; ROUND(BMHordeData!BO77,3) &amp; "' /&gt;", "")</f>
        <v>&lt;entity name='zombieSkateboarderRadiated' prob='0.305' /&gt;</v>
      </c>
      <c r="BP77" t="str">
        <f>IF(BMHordeData!BP77 &lt;&gt; 0, "&lt;entity name='zombieCheerleader' prob='" &amp; ROUND(BMHordeData!BP77,3) &amp; "' /&gt;", "")</f>
        <v>&lt;entity name='zombieCheerleader' prob='0.39' /&gt;</v>
      </c>
      <c r="BQ77" t="str">
        <f>IF(BMHordeData!BQ77 &lt;&gt; 0, "&lt;entity name='zombieCheerleaderFeral' prob='" &amp; ROUND(BMHordeData!BQ77,3) &amp; "' /&gt;", "")</f>
        <v>&lt;entity name='zombieCheerleaderFeral' prob='0.71' /&gt;</v>
      </c>
      <c r="BR77" t="str">
        <f>IF(BMHordeData!BR77 &lt;&gt; 0, "&lt;entity name='zombieCheerleaderRadiated' prob='" &amp; ROUND(BMHordeData!BR77,3) &amp; "' /&gt;", "")</f>
        <v>&lt;entity name='zombieCheerleaderRadiated' prob='0.305' /&gt;</v>
      </c>
      <c r="BS77" t="str">
        <f>IF(BMHordeData!BS77 &lt;&gt; 0, "&lt;entity name='zombieOldTimer' prob='" &amp; ROUND(BMHordeData!BS77,3) &amp; "' /&gt;", "")</f>
        <v>&lt;entity name='zombieOldTimer' prob='0.39' /&gt;</v>
      </c>
      <c r="BT77" t="str">
        <f>IF(BMHordeData!BT77 &lt;&gt; 0, "&lt;entity name='zombieOldTimerFeral' prob='" &amp; ROUND(BMHordeData!BT77,3) &amp; "' /&gt;", "")</f>
        <v>&lt;entity name='zombieOldTimerFeral' prob='0.71' /&gt;</v>
      </c>
      <c r="BU77" t="str">
        <f>IF(BMHordeData!BU77 &lt;&gt; 0, "&lt;entity name='zombieOldTimerRadiated' prob='" &amp; ROUND(BMHordeData!BU77,3) &amp; "' /&gt;", "")</f>
        <v>&lt;entity name='zombieOldTimerRadiated' prob='0.305' /&gt;</v>
      </c>
      <c r="BV77" t="str">
        <f>IF(BMHordeData!BV77 &lt;&gt; 0, "&lt;entity name='zombieBiker' prob='" &amp; ROUND(BMHordeData!BV77,3) &amp; "' /&gt;", "")</f>
        <v>&lt;entity name='zombieBiker' prob='0.8' /&gt;</v>
      </c>
      <c r="BW77" t="str">
        <f>IF(BMHordeData!BW77 &lt;&gt; 0, "&lt;entity name='zombieBikerFeral' prob='" &amp; ROUND(BMHordeData!BW77,3) &amp; "' /&gt;", "")</f>
        <v>&lt;entity name='zombieBikerFeral' prob='0.61' /&gt;</v>
      </c>
      <c r="BX77" t="str">
        <f>IF(BMHordeData!BX77 &lt;&gt; 0, "&lt;entity name='zombieBikerRadiated' prob='" &amp; ROUND(BMHordeData!BX77,3) &amp; "' /&gt;", "")</f>
        <v>&lt;entity name='zombieBikerRadiated' prob='0.25' /&gt;</v>
      </c>
      <c r="BY77" t="str">
        <f>IF(BMHordeData!BY77 &lt;&gt; 0, "&lt;entity name='zombieFarmer' prob='" &amp; ROUND(BMHordeData!BY77,3) &amp; "' /&gt;", "")</f>
        <v>&lt;entity name='zombieFarmer' prob='0.5' /&gt;</v>
      </c>
      <c r="BZ77" t="str">
        <f>IF(BMHordeData!BZ77 &lt;&gt; 0, "&lt;entity name='zombieFarmerFeral' prob='" &amp; ROUND(BMHordeData!BZ77,3) &amp; "' /&gt;", "")</f>
        <v>&lt;entity name='zombieFarmerFeral' prob='0.71' /&gt;</v>
      </c>
      <c r="CA77" t="str">
        <f>IF(BMHordeData!CA77 &lt;&gt; 0, "&lt;entity name='zombieStripper' prob='" &amp; ROUND(BMHordeData!CA77,3) &amp; "' /&gt;", "")</f>
        <v/>
      </c>
      <c r="CB77" t="str">
        <f>IF(BMHordeData!CB77 &lt;&gt; 0, "&lt;entity name='zombieStripperFeral' prob='" &amp; ROUND(BMHordeData!CB77,3) &amp; "' /&gt;", "")</f>
        <v/>
      </c>
      <c r="CC77" t="str">
        <f>IF(BMHordeData!CC77 &lt;&gt; 0, "&lt;entity name='animalZombieBear' prob='" &amp; ROUND(BMHordeData!CC77,3) &amp; "' /&gt;", "")</f>
        <v>&lt;entity name='animalZombieBear' prob='0.61' /&gt;</v>
      </c>
      <c r="CD77" t="str">
        <f>IF(BMHordeData!CD77 &lt;&gt; 0, "&lt;entity name='animalZombieBearFeral' prob='" &amp; ROUND(BMHordeData!CD77,3) &amp; "' /&gt;", "")</f>
        <v>&lt;entity name='animalZombieBearFeral' prob='0.1' /&gt;</v>
      </c>
      <c r="CE77" t="str">
        <f>IF(BMHordeData!CE77 &lt;&gt; 0, "&lt;entity name='animalZombieVulture' prob='" &amp; ROUND(BMHordeData!CE77,3) &amp; "' /&gt;", "")</f>
        <v>&lt;entity name='animalZombieVulture' prob='0.725' /&gt;</v>
      </c>
      <c r="CF77" t="str">
        <f>IF(BMHordeData!CF77 &lt;&gt; 0, "&lt;entity name='animalZombieVultureRadiated' prob='" &amp; ROUND(BMHordeData!CF77,3) &amp; "' /&gt;", "")</f>
        <v>&lt;entity name='animalZombieVultureRadiated' prob='0.37' /&gt;</v>
      </c>
      <c r="CG77" t="str">
        <f>IF(BMHordeData!CG77 &lt;&gt; 0, "&lt;entity name='animalZombieDog' prob='" &amp; ROUND(BMHordeData!CG77,3) &amp; "' /&gt;", "")</f>
        <v>&lt;entity name='animalZombieDog' prob='1' /&gt;</v>
      </c>
      <c r="CH77" t="str">
        <f>IF(BMHordeData!CH77 &lt;&gt; 0, "&lt;entity name='animalBossGrace' prob='" &amp; ROUND(BMHordeData!CH77,3) &amp; "' /&gt;", "")</f>
        <v>&lt;entity name='animalBossGrace' prob='0.03' /&gt;</v>
      </c>
      <c r="CI77" t="s">
        <v>86</v>
      </c>
    </row>
    <row r="78" spans="1:87" x14ac:dyDescent="0.25">
      <c r="A78" t="str">
        <f>"&lt;entitygroup name='feralHordeStageGS" &amp; BMHordeData!A78 &amp; "'&gt;"</f>
        <v>&lt;entitygroup name='feralHordeStageGS520'&gt;</v>
      </c>
      <c r="B78" t="str">
        <f>IF(BMHordeData!B78 &lt;&gt; 0, "&lt;entity name='zombieWight' prob='" &amp; ROUND(BMHordeData!B78,3) &amp; "' /&gt;", "")</f>
        <v>&lt;entity name='zombieWight' prob='0.69' /&gt;</v>
      </c>
      <c r="C78" t="str">
        <f>IF(BMHordeData!C78 &lt;&gt; 0, "&lt;entity name='zombieWightFeral' prob='" &amp; ROUND(BMHordeData!C78, 3) &amp; "' /&gt;", "")</f>
        <v>&lt;entity name='zombieWightFeral' prob='0.72' /&gt;</v>
      </c>
      <c r="D78" t="str">
        <f>IF(BMHordeData!D78 &lt;&gt; 0, "&lt;entity name='zombieWightRadiated' prob='" &amp; ROUND(BMHordeData!D78,3) &amp; "' /&gt;", "")</f>
        <v>&lt;entity name='zombieWightRadiated' prob='0.285' /&gt;</v>
      </c>
      <c r="E78" t="str">
        <f>IF(BMHordeData!E78 &lt;&gt; 0, "&lt;entity name='zombieBoe' prob='" &amp; ROUND(BMHordeData!E78,3) &amp; "' /&gt;", "")</f>
        <v>&lt;entity name='zombieBoe' prob='0.38' /&gt;</v>
      </c>
      <c r="F78" t="str">
        <f>IF(BMHordeData!F78 &lt;&gt; 0, "&lt;entity name='zombieBoeFeral' prob='" &amp; ROUND(BMHordeData!F78,3) &amp; "' /&gt;", "")</f>
        <v>&lt;entity name='zombieBoeFeral' prob='0.72' /&gt;</v>
      </c>
      <c r="G78" t="str">
        <f>IF(BMHordeData!G78 &lt;&gt; 0, "&lt;entity name='zombieBoeRadiated' prob='" &amp; ROUND(BMHordeData!G78,3) &amp; "' /&gt;", "")</f>
        <v>&lt;entity name='zombieBoeRadiated' prob='0.31' /&gt;</v>
      </c>
      <c r="H78" t="str">
        <f>IF(BMHordeData!H78 &lt;&gt; 0, "&lt;entity name='zombieFootballPlayer' prob='" &amp; ROUND(BMHordeData!H78,3) &amp; "' /&gt;", "")</f>
        <v>&lt;entity name='zombieFootballPlayer' prob='0.91' /&gt;</v>
      </c>
      <c r="I78" t="str">
        <f>IF(BMHordeData!I78 &lt;&gt; 0, "&lt;entity name='zombieFootballPlayerFeral' prob='" &amp; ROUND(BMHordeData!I78,3) &amp; "' /&gt;", "")</f>
        <v>&lt;entity name='zombieFootballPlayerFeral' prob='0.31' /&gt;</v>
      </c>
      <c r="J78" t="str">
        <f>IF(BMHordeData!J78 &lt;&gt; 0, "&lt;entity name='zombieFemaleFat' prob='" &amp; BMHordeData!J78 &amp; "' /&gt;", "")</f>
        <v>&lt;entity name='zombieFemaleFat' prob='0.69' /&gt;</v>
      </c>
      <c r="K78" t="str">
        <f>IF(BMHordeData!K78 &lt;&gt; 0, "&lt;entity name='zombieFemaleFatFeral' prob='" &amp; ROUND(BMHordeData!K78,3) &amp; "' /&gt;", "")</f>
        <v>&lt;entity name='zombieFemaleFatFeral' prob='0.72' /&gt;</v>
      </c>
      <c r="L78" t="str">
        <f>IF(BMHordeData!L78 &lt;&gt; 0, "&lt;entity name='zombieFemaleFatRadiated' prob='" &amp; ROUND(BMHordeData!L78,3) &amp; "' /&gt;", "")</f>
        <v>&lt;entity name='zombieFemaleFatRadiated' prob='0.31' /&gt;</v>
      </c>
      <c r="M78" t="str">
        <f>IF(BMHordeData!M78 &lt;&gt; 0, "&lt;entity name='zombieJoe' prob='" &amp; ROUND(BMHordeData!M78,3) &amp; "' /&gt;", "")</f>
        <v>&lt;entity name='zombieJoe' prob='0.38' /&gt;</v>
      </c>
      <c r="N78" t="str">
        <f>IF(BMHordeData!N78 &lt;&gt; 0, "&lt;entity name='zombieJoeFeral' prob='" &amp; ROUND(BMHordeData!N78,3) &amp; "' /&gt;", "")</f>
        <v>&lt;entity name='zombieJoeFeral' prob='0.72' /&gt;</v>
      </c>
      <c r="O78" t="str">
        <f>IF(BMHordeData!O78 &lt;&gt; 0, "&lt;entity name='zombieJoeRadiated' prob='" &amp; ROUND(BMHordeData!O78,) &amp; "' /&gt;", "")</f>
        <v>&lt;entity name='zombieJoeRadiated' prob='0' /&gt;</v>
      </c>
      <c r="P78" t="str">
        <f>IF(BMHordeData!P78 &lt;&gt; 0, "&lt;entity name='zombieJoe' prob='" &amp; ROUND(BMHordeData!P78,3) &amp; "' /&gt;", "")</f>
        <v>&lt;entity name='zombieJoe' prob='0.38' /&gt;</v>
      </c>
      <c r="Q78" t="str">
        <f>IF(BMHordeData!Q78 &lt;&gt; 0, "&lt;entity name='zombieJoeFeral' prob='" &amp; ROUND(BMHordeData!Q78,3) &amp; "' /&gt;", "")</f>
        <v>&lt;entity name='zombieJoeFeral' prob='0.72' /&gt;</v>
      </c>
      <c r="R78" t="str">
        <f>IF(BMHordeData!R78 &lt;&gt; 0, "&lt;entity name='zombieJoeRadiated' prob='" &amp; ROUND(BMHordeData!R78,3) &amp; "' /&gt;", "")</f>
        <v>&lt;entity name='zombieJoeRadiated' prob='0.31' /&gt;</v>
      </c>
      <c r="S78" t="str">
        <f>IF(BMHordeData!S78 &lt;&gt; 0, "&lt;entity name='zombieArlene' prob='" &amp; ROUND(BMHordeData!S78,3) &amp; "' /&gt;", "")</f>
        <v>&lt;entity name='zombieArlene' prob='0.38' /&gt;</v>
      </c>
      <c r="T78" t="str">
        <f>IF(BMHordeData!T78 &lt;&gt; 0, "&lt;entity name='zombieArleneFeral' prob='" &amp; ROUND(BMHordeData!T78,3) &amp; "' /&gt;", "")</f>
        <v>&lt;entity name='zombieArleneFeral' prob='0.72' /&gt;</v>
      </c>
      <c r="U78" t="str">
        <f>IF(BMHordeData!U78 &lt;&gt; 0, "&lt;entity name='zombieArleneRadiated' prob='" &amp; ROUND(BMHordeData!U78,3) &amp; "' /&gt;", "")</f>
        <v>&lt;entity name='zombieArleneRadiated' prob='0.31' /&gt;</v>
      </c>
      <c r="V78" t="str">
        <f>IF(BMHordeData!V78 &lt;&gt; 0, "&lt;entity name='zombieArleneRadiatedHorde' prob='" &amp; ROUND(BMHordeData!V78,3) &amp; "' /&gt;", "")</f>
        <v>&lt;entity name='zombieArleneRadiatedHorde' prob='0.04' /&gt;</v>
      </c>
      <c r="W78" t="str">
        <f>IF(BMHordeData!W78 &lt;&gt; 0, "&lt;entity name='zombieLab' prob='" &amp; ROUND(BMHordeData!W78,3) &amp; "' /&gt;", "")</f>
        <v>&lt;entity name='zombieLab' prob='0.38' /&gt;</v>
      </c>
      <c r="X78" t="str">
        <f>IF(BMHordeData!X78 &lt;&gt; 0, "&lt;entity name='zombieLabFeral' prob='" &amp; ROUND(BMHordeData!X78,3) &amp; "' /&gt;", "")</f>
        <v>&lt;entity name='zombieLabFeral' prob='0.72' /&gt;</v>
      </c>
      <c r="Y78" t="str">
        <f>IF(BMHordeData!Y78 &lt;&gt; 0, "&lt;entity name='zombieLabRadiated' prob='" &amp; ROUND(BMHordeData!Y78,3) &amp; "' /&gt;", "")</f>
        <v>&lt;entity name='zombieLabRadiated' prob='0.31' /&gt;</v>
      </c>
      <c r="Z78" t="str">
        <f>IF(BMHordeData!Z78 &lt;&gt; 0, "&lt;entity name='zombieDarlene' prob='" &amp; ROUND(BMHordeData!Z78,3) &amp; "' /&gt;", "")</f>
        <v>&lt;entity name='zombieDarlene' prob='0.38' /&gt;</v>
      </c>
      <c r="AA78" t="str">
        <f>IF(BMHordeData!AA78 &lt;&gt; 0, "&lt;entity name='zombieDarleneFeral' prob='" &amp; ROUND(BMHordeData!AA78,3) &amp; "' /&gt;", "")</f>
        <v>&lt;entity name='zombieDarleneFeral' prob='0.72' /&gt;</v>
      </c>
      <c r="AB78" t="str">
        <f>IF(BMHordeData!AB78 &lt;&gt; 0, "&lt;entity name='zombieDarleneRadiated' prob='" &amp; ROUND(BMHordeData!AB78,3) &amp; "' /&gt;", "")</f>
        <v>&lt;entity name='zombieDarleneRadiated' prob='0.31' /&gt;</v>
      </c>
      <c r="AC78" t="str">
        <f>IF(BMHordeData!AC78 &lt;&gt; 0, "&lt;entity name='zombieMarlene' prob='" &amp; ROUND(BMHordeData!AC78,3) &amp; "' /&gt;", "")</f>
        <v>&lt;entity name='zombieMarlene' prob='0.38' /&gt;</v>
      </c>
      <c r="AD78" t="str">
        <f>IF(BMHordeData!AD78 &lt;&gt; 0, "&lt;entity name='zombieMarleneFeral' prob='" &amp; ROUND(BMHordeData!AD78,3) &amp; "' /&gt;", "")</f>
        <v>&lt;entity name='zombieMarleneFeral' prob='0.72' /&gt;</v>
      </c>
      <c r="AE78" t="str">
        <f>IF(BMHordeData!AE78 &lt;&gt; 0, "&lt;entity name='zombieMarleneRadiated' prob='" &amp; ROUND(BMHordeData!AE78,3) &amp; "' /&gt;", "")</f>
        <v>&lt;entity name='zombieMarleneRadiated' prob='0.31' /&gt;</v>
      </c>
      <c r="AF78" t="str">
        <f>IF(BMHordeData!AF78 &lt;&gt; 0, "&lt;entity name='zombieYo' prob='" &amp; ROUND(BMHordeData!AF78,3) &amp; "' /&gt;", "")</f>
        <v>&lt;entity name='zombieYo' prob='0.38' /&gt;</v>
      </c>
      <c r="AG78" t="str">
        <f>IF(BMHordeData!AG78 &lt;&gt; 0, "&lt;entity name='zombieYoFeral' prob='" &amp; ROUND(BMHordeData!AG78,3) &amp; "' /&gt;", "")</f>
        <v>&lt;entity name='zombieYoFeral' prob='0.72' /&gt;</v>
      </c>
      <c r="AH78" t="str">
        <f>IF(BMHordeData!AH78 &lt;&gt; 0, "&lt;entity name='zombieYoRadiated' prob='" &amp; ROUND(BMHordeData!AH78,3) &amp; "' /&gt;", "")</f>
        <v>&lt;entity name='zombieYoRadiated' prob='0.31' /&gt;</v>
      </c>
      <c r="AI78" t="str">
        <f>IF(BMHordeData!AI78 &lt;&gt; 0, "&lt;entity name='zombieSteve' prob='" &amp; ROUND(BMHordeData!AI78,3) &amp; "' /&gt;", "")</f>
        <v>&lt;entity name='zombieSteve' prob='0.38' /&gt;</v>
      </c>
      <c r="AJ78" t="str">
        <f>IF(BMHordeData!AJ78 &lt;&gt; 0, "&lt;entity name='zombieSteveFeral' prob='" &amp; ROUND(BMHordeData!AJ78,3) &amp; "' /&gt;", "")</f>
        <v>&lt;entity name='zombieSteveFeral' prob='0.72' /&gt;</v>
      </c>
      <c r="AK78" t="str">
        <f>IF(BMHordeData!AK78 &lt;&gt; 0, "&lt;entity name='zombieSteveRadiated' prob='" &amp; ROUND(BMHordeData!AK78,3) &amp; "' /&gt;", "")</f>
        <v>&lt;entity name='zombieSteveRadiated' prob='0.31' /&gt;</v>
      </c>
      <c r="AL78" t="str">
        <f>IF(BMHordeData!AL78 &lt;&gt; 0, "&lt;entity name='zombieSteveCrawler' prob='" &amp; ROUND(BMHordeData!AL78,3) &amp; "' /&gt;", "")</f>
        <v>&lt;entity name='zombieSteveCrawler' prob='0.38' /&gt;</v>
      </c>
      <c r="AM78" t="str">
        <f>IF(BMHordeData!AM78 &lt;&gt; 0, "&lt;entity name='zombieSteveCrawlerFeral' prob='" &amp; BMHordeData!AM78 &amp; "' /&gt;", "")</f>
        <v>&lt;entity name='zombieSteveCrawlerFeral' prob='0.24' /&gt;</v>
      </c>
      <c r="AN78" t="str">
        <f>IF(BMHordeData!AN78 &lt;&gt; 0, "&lt;entity name='zombieBusinessMan' prob='" &amp; ROUND(BMHordeData!AN78,3) &amp; "' /&gt;", "")</f>
        <v>&lt;entity name='zombieBusinessMan' prob='0.38' /&gt;</v>
      </c>
      <c r="AO78" t="str">
        <f>IF(BMHordeData!AO78 &lt;&gt; 0, "&lt;entity name='zombieBusinessManFeral' prob='" &amp; ROUND(BMHordeData!AO78,3) &amp; "' /&gt;", "")</f>
        <v>&lt;entity name='zombieBusinessManFeral' prob='0.72' /&gt;</v>
      </c>
      <c r="AP78" t="str">
        <f>IF(BMHordeData!AP78 &lt;&gt; 0, "&lt;entity name='zombieSnow' prob='" &amp; ROUND(BMHordeData!AP78,3) &amp; "' /&gt;", "")</f>
        <v>&lt;entity name='zombieSnow' prob='0.92' /&gt;</v>
      </c>
      <c r="AQ78" t="str">
        <f>IF(BMHordeData!AQ78 &lt;&gt; 0, "&lt;entity name='zombieSnowFeral' prob='" &amp; ROUND(BMHordeData!AQ78,3) &amp; "' /&gt;", "")</f>
        <v>&lt;entity name='zombieSnowFeral' prob='0.64' /&gt;</v>
      </c>
      <c r="AR78" t="str">
        <f>IF(BMHordeData!AR78 &lt;&gt; 0, "&lt;entity name='zombieSpider' prob='" &amp; ROUND(BMHordeData!AR78,3) &amp; "' /&gt;", "")</f>
        <v>&lt;entity name='zombieSpider' prob='0.72' /&gt;</v>
      </c>
      <c r="AS78" t="str">
        <f>IF(BMHordeData!AS78 &lt;&gt; 0, "&lt;entity name='zombieSpiderFeral' prob='" &amp; ROUND(BMHordeData!AS78,3) &amp; "' /&gt;", "")</f>
        <v>&lt;entity name='zombieSpiderFeral' prob='0.71' /&gt;</v>
      </c>
      <c r="AT78" t="str">
        <f>IF(BMHordeData!AT78 &lt;&gt; 0, "&lt;entity name='zombieSpiderRadiated' prob='" &amp; ROUND(BMHordeData!AT78,3) &amp; "' /&gt;", "")</f>
        <v>&lt;entity name='zombieSpiderRadiated' prob='0.31' /&gt;</v>
      </c>
      <c r="AU78" t="str">
        <f>IF(BMHordeData!AU78 &lt;&gt; 0, "&lt;entity name='zombieBurnt' prob='" &amp; ROUND(BMHordeData!AU78,3) &amp; "' /&gt;", "")</f>
        <v>&lt;entity name='zombieBurnt' prob='0.49' /&gt;</v>
      </c>
      <c r="AV78" t="str">
        <f>IF(BMHordeData!AV78 &lt;&gt; 0, "&lt;entity name='zombieBurnt' prob='" &amp; ROUND(BMHordeData!AV78,3) &amp; "' /&gt;", "")</f>
        <v>&lt;entity name='zombieBurnt' prob='0.64' /&gt;</v>
      </c>
      <c r="AW78" t="str">
        <f>IF(BMHordeData!AW78 &lt;&gt; 0, "&lt;entity name='zombieNurse' prob='" &amp; ROUND(BMHordeData!AW78,3) &amp; "' /&gt;", "")</f>
        <v>&lt;entity name='zombieNurse' prob='0.38' /&gt;</v>
      </c>
      <c r="AX78" t="str">
        <f>IF(BMHordeData!AX78 &lt;&gt; 0, "&lt;entity name='zombieNurseFeral' prob='" &amp; ROUND(BMHordeData!AX78,3) &amp; "' /&gt;", "")</f>
        <v>&lt;entity name='zombieNurseFeral' prob='0.72' /&gt;</v>
      </c>
      <c r="AY78" t="str">
        <f>IF(BMHordeData!AY78 &lt;&gt; 0, "&lt;entity name='zombieFatHawaiian' prob='" &amp; ROUND(BMHordeData!AY78,3) &amp; "' /&gt;", "")</f>
        <v>&lt;entity name='zombieFatHawaiian' prob='0.49' /&gt;</v>
      </c>
      <c r="AZ78" t="str">
        <f>IF(BMHordeData!AZ78 &lt;&gt; 0, "&lt;entity name='zombieFatHawaiianFeral' prob='" &amp; ROUND(BMHordeData!AZ78,3) &amp; "' /&gt;", "")</f>
        <v>&lt;entity name='zombieFatHawaiianFeral' prob='0.71' /&gt;</v>
      </c>
      <c r="BA78" t="str">
        <f>IF(BMHordeData!BA78 &lt;&gt; 0, "&lt;entity name='zombieFatCop' prob='" &amp; ROUND(BMHordeData!BA78,3) &amp; "' /&gt;", "")</f>
        <v>&lt;entity name='zombieFatCop' prob='0.765' /&gt;</v>
      </c>
      <c r="BB78" t="str">
        <f>IF(BMHordeData!BB78 &lt;&gt; 0, "&lt;entity name='zombieFatCopFeral' prob='" &amp; ROUND(BMHordeData!BB78,3) &amp; "' /&gt;", "")</f>
        <v>&lt;entity name='zombieFatCopFeral' prob='0.62' /&gt;</v>
      </c>
      <c r="BC78" t="str">
        <f>IF(BMHordeData!BC78 &lt;&gt; 0, "&lt;entity name='zombieFatCopRadiated' prob='" &amp; ROUND(BMHordeData!BC78,3) &amp; "' /&gt;", "")</f>
        <v>&lt;entity name='zombieFatCopRadiated' prob='0.18' /&gt;</v>
      </c>
      <c r="BD78" t="str">
        <f>IF(BMHordeData!BD78 &lt;&gt; 0, "&lt;entity name='zombieMaleHazmat' prob='" &amp; ROUND(BMHordeData!BD78,3) &amp; "' /&gt;", "")</f>
        <v>&lt;entity name='zombieMaleHazmat' prob='0.49' /&gt;</v>
      </c>
      <c r="BE78" t="str">
        <f>IF(BMHordeData!BE78 &lt;&gt; 0, "&lt;entity name='zombieMaleHazmat' prob='" &amp; ROUND(BMHordeData!BE78,3) &amp; "' /&gt;", "")</f>
        <v>&lt;entity name='zombieMaleHazmat' prob='0.64' /&gt;</v>
      </c>
      <c r="BF78" t="str">
        <f>IF(BMHordeData!BF78 &lt;&gt; 0, "&lt;entity name='zombieUtilityWorker' prob='" &amp; ROUND(BMHordeData!BF78,3) &amp; "' /&gt;", "")</f>
        <v>&lt;entity name='zombieUtilityWorker' prob='0.49' /&gt;</v>
      </c>
      <c r="BG78" t="str">
        <f>IF(BMHordeData!BG78 &lt;&gt; 0, "&lt;entity name='zombieUtilityWorkerFeral' prob='" &amp; ROUND(BMHordeData!BG78,3) &amp; "' /&gt;", "")</f>
        <v>&lt;entity name='zombieUtilityWorkerFeral' prob='0.62' /&gt;</v>
      </c>
      <c r="BH78" t="str">
        <f>IF(BMHordeData!BH78 &lt;&gt; 0, "&lt;entity name='zombieSoldier' prob='" &amp; ROUND(BMHordeData!BH78,3) &amp; "' /&gt;", "")</f>
        <v>&lt;entity name='zombieSoldier' prob='0.81' /&gt;</v>
      </c>
      <c r="BI78" t="str">
        <f>IF(BMHordeData!BI78 &lt;&gt; 0, "&lt;entity name='zombieSoldierFeral' prob='" &amp; ROUND(BMHordeData!BI78,3) &amp; "' /&gt;", "")</f>
        <v>&lt;entity name='zombieSoldierFeral' prob='0.31' /&gt;</v>
      </c>
      <c r="BJ78" t="str">
        <f>IF(BMHordeData!BJ78 &lt;&gt; 0, "&lt;entity name='zombieSoldierRadiated' prob='" &amp; ROUND(BMHordeData!BJ78,3) &amp; "' /&gt;", "")</f>
        <v>&lt;entity name='zombieSoldierRadiated' prob='0.255' /&gt;</v>
      </c>
      <c r="BK78" t="str">
        <f>IF(BMHordeData!BK78 &lt;&gt; 0, "&lt;entity name='zombieDemolition' prob='" &amp; ROUND(BMHordeData!BK78,3) &amp; "' /&gt;", "")</f>
        <v>&lt;entity name='zombieDemolition' prob='0.72' /&gt;</v>
      </c>
      <c r="BL78" t="str">
        <f>IF(BMHordeData!BL78 &lt;&gt; 0, "&lt;entity name='zombieDemolitionFeral' prob='" &amp; ROUND(BMHordeData!BL78,3) &amp; "' /&gt;", "")</f>
        <v>&lt;entity name='zombieDemolitionFeral' prob='0.09' /&gt;</v>
      </c>
      <c r="BM78" t="str">
        <f>IF(BMHordeData!BM78 &lt;&gt; 0, "&lt;entity name='zombieSkateboarder' prob='" &amp; ROUND(BMHordeData!BM78,3) &amp; "' /&gt;", "")</f>
        <v>&lt;entity name='zombieSkateboarder' prob='0.38' /&gt;</v>
      </c>
      <c r="BN78" t="str">
        <f>IF(BMHordeData!BN78 &lt;&gt; 0, "&lt;entity name='zombieSkateboarderFeral' prob='" &amp; ROUND(BMHordeData!BN78,3) &amp; "' /&gt;", "")</f>
        <v>&lt;entity name='zombieSkateboarderFeral' prob='0.72' /&gt;</v>
      </c>
      <c r="BO78" t="str">
        <f>IF(BMHordeData!BO78 &lt;&gt; 0, "&lt;entity name='zombieSkateboarderRadiated' prob='" &amp; ROUND(BMHordeData!BO78,3) &amp; "' /&gt;", "")</f>
        <v>&lt;entity name='zombieSkateboarderRadiated' prob='0.31' /&gt;</v>
      </c>
      <c r="BP78" t="str">
        <f>IF(BMHordeData!BP78 &lt;&gt; 0, "&lt;entity name='zombieCheerleader' prob='" &amp; ROUND(BMHordeData!BP78,3) &amp; "' /&gt;", "")</f>
        <v>&lt;entity name='zombieCheerleader' prob='0.38' /&gt;</v>
      </c>
      <c r="BQ78" t="str">
        <f>IF(BMHordeData!BQ78 &lt;&gt; 0, "&lt;entity name='zombieCheerleaderFeral' prob='" &amp; ROUND(BMHordeData!BQ78,3) &amp; "' /&gt;", "")</f>
        <v>&lt;entity name='zombieCheerleaderFeral' prob='0.72' /&gt;</v>
      </c>
      <c r="BR78" t="str">
        <f>IF(BMHordeData!BR78 &lt;&gt; 0, "&lt;entity name='zombieCheerleaderRadiated' prob='" &amp; ROUND(BMHordeData!BR78,3) &amp; "' /&gt;", "")</f>
        <v>&lt;entity name='zombieCheerleaderRadiated' prob='0.31' /&gt;</v>
      </c>
      <c r="BS78" t="str">
        <f>IF(BMHordeData!BS78 &lt;&gt; 0, "&lt;entity name='zombieOldTimer' prob='" &amp; ROUND(BMHordeData!BS78,3) &amp; "' /&gt;", "")</f>
        <v>&lt;entity name='zombieOldTimer' prob='0.38' /&gt;</v>
      </c>
      <c r="BT78" t="str">
        <f>IF(BMHordeData!BT78 &lt;&gt; 0, "&lt;entity name='zombieOldTimerFeral' prob='" &amp; ROUND(BMHordeData!BT78,3) &amp; "' /&gt;", "")</f>
        <v>&lt;entity name='zombieOldTimerFeral' prob='0.72' /&gt;</v>
      </c>
      <c r="BU78" t="str">
        <f>IF(BMHordeData!BU78 &lt;&gt; 0, "&lt;entity name='zombieOldTimerRadiated' prob='" &amp; ROUND(BMHordeData!BU78,3) &amp; "' /&gt;", "")</f>
        <v>&lt;entity name='zombieOldTimerRadiated' prob='0.31' /&gt;</v>
      </c>
      <c r="BV78" t="str">
        <f>IF(BMHordeData!BV78 &lt;&gt; 0, "&lt;entity name='zombieBiker' prob='" &amp; ROUND(BMHordeData!BV78,3) &amp; "' /&gt;", "")</f>
        <v>&lt;entity name='zombieBiker' prob='0.81' /&gt;</v>
      </c>
      <c r="BW78" t="str">
        <f>IF(BMHordeData!BW78 &lt;&gt; 0, "&lt;entity name='zombieBikerFeral' prob='" &amp; ROUND(BMHordeData!BW78,3) &amp; "' /&gt;", "")</f>
        <v>&lt;entity name='zombieBikerFeral' prob='0.62' /&gt;</v>
      </c>
      <c r="BX78" t="str">
        <f>IF(BMHordeData!BX78 &lt;&gt; 0, "&lt;entity name='zombieBikerRadiated' prob='" &amp; ROUND(BMHordeData!BX78,3) &amp; "' /&gt;", "")</f>
        <v>&lt;entity name='zombieBikerRadiated' prob='0.255' /&gt;</v>
      </c>
      <c r="BY78" t="str">
        <f>IF(BMHordeData!BY78 &lt;&gt; 0, "&lt;entity name='zombieFarmer' prob='" &amp; ROUND(BMHordeData!BY78,3) &amp; "' /&gt;", "")</f>
        <v>&lt;entity name='zombieFarmer' prob='0.49' /&gt;</v>
      </c>
      <c r="BZ78" t="str">
        <f>IF(BMHordeData!BZ78 &lt;&gt; 0, "&lt;entity name='zombieFarmerFeral' prob='" &amp; ROUND(BMHordeData!BZ78,3) &amp; "' /&gt;", "")</f>
        <v>&lt;entity name='zombieFarmerFeral' prob='0.72' /&gt;</v>
      </c>
      <c r="CA78" t="str">
        <f>IF(BMHordeData!CA78 &lt;&gt; 0, "&lt;entity name='zombieStripper' prob='" &amp; ROUND(BMHordeData!CA78,3) &amp; "' /&gt;", "")</f>
        <v/>
      </c>
      <c r="CB78" t="str">
        <f>IF(BMHordeData!CB78 &lt;&gt; 0, "&lt;entity name='zombieStripperFeral' prob='" &amp; ROUND(BMHordeData!CB78,3) &amp; "' /&gt;", "")</f>
        <v/>
      </c>
      <c r="CC78" t="str">
        <f>IF(BMHordeData!CC78 &lt;&gt; 0, "&lt;entity name='animalZombieBear' prob='" &amp; ROUND(BMHordeData!CC78,3) &amp; "' /&gt;", "")</f>
        <v>&lt;entity name='animalZombieBear' prob='0.62' /&gt;</v>
      </c>
      <c r="CD78" t="str">
        <f>IF(BMHordeData!CD78 &lt;&gt; 0, "&lt;entity name='animalZombieBearFeral' prob='" &amp; ROUND(BMHordeData!CD78,3) &amp; "' /&gt;", "")</f>
        <v>&lt;entity name='animalZombieBearFeral' prob='0.102' /&gt;</v>
      </c>
      <c r="CE78" t="str">
        <f>IF(BMHordeData!CE78 &lt;&gt; 0, "&lt;entity name='animalZombieVulture' prob='" &amp; ROUND(BMHordeData!CE78,3) &amp; "' /&gt;", "")</f>
        <v>&lt;entity name='animalZombieVulture' prob='0.72' /&gt;</v>
      </c>
      <c r="CF78" t="str">
        <f>IF(BMHordeData!CF78 &lt;&gt; 0, "&lt;entity name='animalZombieVultureRadiated' prob='" &amp; ROUND(BMHordeData!CF78,3) &amp; "' /&gt;", "")</f>
        <v>&lt;entity name='animalZombieVultureRadiated' prob='0.375' /&gt;</v>
      </c>
      <c r="CG78" t="str">
        <f>IF(BMHordeData!CG78 &lt;&gt; 0, "&lt;entity name='animalZombieDog' prob='" &amp; ROUND(BMHordeData!CG78,3) &amp; "' /&gt;", "")</f>
        <v>&lt;entity name='animalZombieDog' prob='1' /&gt;</v>
      </c>
      <c r="CH78" t="str">
        <f>IF(BMHordeData!CH78 &lt;&gt; 0, "&lt;entity name='animalBossGrace' prob='" &amp; ROUND(BMHordeData!CH78,3) &amp; "' /&gt;", "")</f>
        <v>&lt;entity name='animalBossGrace' prob='0.03' /&gt;</v>
      </c>
      <c r="CI78" t="s">
        <v>86</v>
      </c>
    </row>
    <row r="79" spans="1:87" x14ac:dyDescent="0.25">
      <c r="A79" t="str">
        <f>"&lt;entitygroup name='feralHordeStageGS" &amp; BMHordeData!A79 &amp; "'&gt;"</f>
        <v>&lt;entitygroup name='feralHordeStageGS530'&gt;</v>
      </c>
      <c r="B79" t="str">
        <f>IF(BMHordeData!B79 &lt;&gt; 0, "&lt;entity name='zombieWight' prob='" &amp; ROUND(BMHordeData!B79,3) &amp; "' /&gt;", "")</f>
        <v>&lt;entity name='zombieWight' prob='0.68' /&gt;</v>
      </c>
      <c r="C79" t="str">
        <f>IF(BMHordeData!C79 &lt;&gt; 0, "&lt;entity name='zombieWightFeral' prob='" &amp; ROUND(BMHordeData!C79, 3) &amp; "' /&gt;", "")</f>
        <v>&lt;entity name='zombieWightFeral' prob='0.73' /&gt;</v>
      </c>
      <c r="D79" t="str">
        <f>IF(BMHordeData!D79 &lt;&gt; 0, "&lt;entity name='zombieWightRadiated' prob='" &amp; ROUND(BMHordeData!D79,3) &amp; "' /&gt;", "")</f>
        <v>&lt;entity name='zombieWightRadiated' prob='0.29' /&gt;</v>
      </c>
      <c r="E79" t="str">
        <f>IF(BMHordeData!E79 &lt;&gt; 0, "&lt;entity name='zombieBoe' prob='" &amp; ROUND(BMHordeData!E79,3) &amp; "' /&gt;", "")</f>
        <v>&lt;entity name='zombieBoe' prob='0.37' /&gt;</v>
      </c>
      <c r="F79" t="str">
        <f>IF(BMHordeData!F79 &lt;&gt; 0, "&lt;entity name='zombieBoeFeral' prob='" &amp; ROUND(BMHordeData!F79,3) &amp; "' /&gt;", "")</f>
        <v>&lt;entity name='zombieBoeFeral' prob='0.73' /&gt;</v>
      </c>
      <c r="G79" t="str">
        <f>IF(BMHordeData!G79 &lt;&gt; 0, "&lt;entity name='zombieBoeRadiated' prob='" &amp; ROUND(BMHordeData!G79,3) &amp; "' /&gt;", "")</f>
        <v>&lt;entity name='zombieBoeRadiated' prob='0.315' /&gt;</v>
      </c>
      <c r="H79" t="str">
        <f>IF(BMHordeData!H79 &lt;&gt; 0, "&lt;entity name='zombieFootballPlayer' prob='" &amp; ROUND(BMHordeData!H79,3) &amp; "' /&gt;", "")</f>
        <v>&lt;entity name='zombieFootballPlayer' prob='0.92' /&gt;</v>
      </c>
      <c r="I79" t="str">
        <f>IF(BMHordeData!I79 &lt;&gt; 0, "&lt;entity name='zombieFootballPlayerFeral' prob='" &amp; ROUND(BMHordeData!I79,3) &amp; "' /&gt;", "")</f>
        <v>&lt;entity name='zombieFootballPlayerFeral' prob='0.315' /&gt;</v>
      </c>
      <c r="J79" t="str">
        <f>IF(BMHordeData!J79 &lt;&gt; 0, "&lt;entity name='zombieFemaleFat' prob='" &amp; BMHordeData!J79 &amp; "' /&gt;", "")</f>
        <v>&lt;entity name='zombieFemaleFat' prob='0.68' /&gt;</v>
      </c>
      <c r="K79" t="str">
        <f>IF(BMHordeData!K79 &lt;&gt; 0, "&lt;entity name='zombieFemaleFatFeral' prob='" &amp; ROUND(BMHordeData!K79,3) &amp; "' /&gt;", "")</f>
        <v>&lt;entity name='zombieFemaleFatFeral' prob='0.73' /&gt;</v>
      </c>
      <c r="L79" t="str">
        <f>IF(BMHordeData!L79 &lt;&gt; 0, "&lt;entity name='zombieFemaleFatRadiated' prob='" &amp; ROUND(BMHordeData!L79,3) &amp; "' /&gt;", "")</f>
        <v>&lt;entity name='zombieFemaleFatRadiated' prob='0.315' /&gt;</v>
      </c>
      <c r="M79" t="str">
        <f>IF(BMHordeData!M79 &lt;&gt; 0, "&lt;entity name='zombieJoe' prob='" &amp; ROUND(BMHordeData!M79,3) &amp; "' /&gt;", "")</f>
        <v>&lt;entity name='zombieJoe' prob='0.37' /&gt;</v>
      </c>
      <c r="N79" t="str">
        <f>IF(BMHordeData!N79 &lt;&gt; 0, "&lt;entity name='zombieJoeFeral' prob='" &amp; ROUND(BMHordeData!N79,3) &amp; "' /&gt;", "")</f>
        <v>&lt;entity name='zombieJoeFeral' prob='0.73' /&gt;</v>
      </c>
      <c r="O79" t="str">
        <f>IF(BMHordeData!O79 &lt;&gt; 0, "&lt;entity name='zombieJoeRadiated' prob='" &amp; ROUND(BMHordeData!O79,) &amp; "' /&gt;", "")</f>
        <v>&lt;entity name='zombieJoeRadiated' prob='0' /&gt;</v>
      </c>
      <c r="P79" t="str">
        <f>IF(BMHordeData!P79 &lt;&gt; 0, "&lt;entity name='zombieJoe' prob='" &amp; ROUND(BMHordeData!P79,3) &amp; "' /&gt;", "")</f>
        <v>&lt;entity name='zombieJoe' prob='0.37' /&gt;</v>
      </c>
      <c r="Q79" t="str">
        <f>IF(BMHordeData!Q79 &lt;&gt; 0, "&lt;entity name='zombieJoeFeral' prob='" &amp; ROUND(BMHordeData!Q79,3) &amp; "' /&gt;", "")</f>
        <v>&lt;entity name='zombieJoeFeral' prob='0.73' /&gt;</v>
      </c>
      <c r="R79" t="str">
        <f>IF(BMHordeData!R79 &lt;&gt; 0, "&lt;entity name='zombieJoeRadiated' prob='" &amp; ROUND(BMHordeData!R79,3) &amp; "' /&gt;", "")</f>
        <v>&lt;entity name='zombieJoeRadiated' prob='0.315' /&gt;</v>
      </c>
      <c r="S79" t="str">
        <f>IF(BMHordeData!S79 &lt;&gt; 0, "&lt;entity name='zombieArlene' prob='" &amp; ROUND(BMHordeData!S79,3) &amp; "' /&gt;", "")</f>
        <v>&lt;entity name='zombieArlene' prob='0.37' /&gt;</v>
      </c>
      <c r="T79" t="str">
        <f>IF(BMHordeData!T79 &lt;&gt; 0, "&lt;entity name='zombieArleneFeral' prob='" &amp; ROUND(BMHordeData!T79,3) &amp; "' /&gt;", "")</f>
        <v>&lt;entity name='zombieArleneFeral' prob='0.73' /&gt;</v>
      </c>
      <c r="U79" t="str">
        <f>IF(BMHordeData!U79 &lt;&gt; 0, "&lt;entity name='zombieArleneRadiated' prob='" &amp; ROUND(BMHordeData!U79,3) &amp; "' /&gt;", "")</f>
        <v>&lt;entity name='zombieArleneRadiated' prob='0.315' /&gt;</v>
      </c>
      <c r="V79" t="str">
        <f>IF(BMHordeData!V79 &lt;&gt; 0, "&lt;entity name='zombieArleneRadiatedHorde' prob='" &amp; ROUND(BMHordeData!V79,3) &amp; "' /&gt;", "")</f>
        <v>&lt;entity name='zombieArleneRadiatedHorde' prob='0.03' /&gt;</v>
      </c>
      <c r="W79" t="str">
        <f>IF(BMHordeData!W79 &lt;&gt; 0, "&lt;entity name='zombieLab' prob='" &amp; ROUND(BMHordeData!W79,3) &amp; "' /&gt;", "")</f>
        <v>&lt;entity name='zombieLab' prob='0.37' /&gt;</v>
      </c>
      <c r="X79" t="str">
        <f>IF(BMHordeData!X79 &lt;&gt; 0, "&lt;entity name='zombieLabFeral' prob='" &amp; ROUND(BMHordeData!X79,3) &amp; "' /&gt;", "")</f>
        <v>&lt;entity name='zombieLabFeral' prob='0.73' /&gt;</v>
      </c>
      <c r="Y79" t="str">
        <f>IF(BMHordeData!Y79 &lt;&gt; 0, "&lt;entity name='zombieLabRadiated' prob='" &amp; ROUND(BMHordeData!Y79,3) &amp; "' /&gt;", "")</f>
        <v>&lt;entity name='zombieLabRadiated' prob='0.315' /&gt;</v>
      </c>
      <c r="Z79" t="str">
        <f>IF(BMHordeData!Z79 &lt;&gt; 0, "&lt;entity name='zombieDarlene' prob='" &amp; ROUND(BMHordeData!Z79,3) &amp; "' /&gt;", "")</f>
        <v>&lt;entity name='zombieDarlene' prob='0.37' /&gt;</v>
      </c>
      <c r="AA79" t="str">
        <f>IF(BMHordeData!AA79 &lt;&gt; 0, "&lt;entity name='zombieDarleneFeral' prob='" &amp; ROUND(BMHordeData!AA79,3) &amp; "' /&gt;", "")</f>
        <v>&lt;entity name='zombieDarleneFeral' prob='0.73' /&gt;</v>
      </c>
      <c r="AB79" t="str">
        <f>IF(BMHordeData!AB79 &lt;&gt; 0, "&lt;entity name='zombieDarleneRadiated' prob='" &amp; ROUND(BMHordeData!AB79,3) &amp; "' /&gt;", "")</f>
        <v>&lt;entity name='zombieDarleneRadiated' prob='0.315' /&gt;</v>
      </c>
      <c r="AC79" t="str">
        <f>IF(BMHordeData!AC79 &lt;&gt; 0, "&lt;entity name='zombieMarlene' prob='" &amp; ROUND(BMHordeData!AC79,3) &amp; "' /&gt;", "")</f>
        <v>&lt;entity name='zombieMarlene' prob='0.37' /&gt;</v>
      </c>
      <c r="AD79" t="str">
        <f>IF(BMHordeData!AD79 &lt;&gt; 0, "&lt;entity name='zombieMarleneFeral' prob='" &amp; ROUND(BMHordeData!AD79,3) &amp; "' /&gt;", "")</f>
        <v>&lt;entity name='zombieMarleneFeral' prob='0.73' /&gt;</v>
      </c>
      <c r="AE79" t="str">
        <f>IF(BMHordeData!AE79 &lt;&gt; 0, "&lt;entity name='zombieMarleneRadiated' prob='" &amp; ROUND(BMHordeData!AE79,3) &amp; "' /&gt;", "")</f>
        <v>&lt;entity name='zombieMarleneRadiated' prob='0.315' /&gt;</v>
      </c>
      <c r="AF79" t="str">
        <f>IF(BMHordeData!AF79 &lt;&gt; 0, "&lt;entity name='zombieYo' prob='" &amp; ROUND(BMHordeData!AF79,3) &amp; "' /&gt;", "")</f>
        <v>&lt;entity name='zombieYo' prob='0.37' /&gt;</v>
      </c>
      <c r="AG79" t="str">
        <f>IF(BMHordeData!AG79 &lt;&gt; 0, "&lt;entity name='zombieYoFeral' prob='" &amp; ROUND(BMHordeData!AG79,3) &amp; "' /&gt;", "")</f>
        <v>&lt;entity name='zombieYoFeral' prob='0.73' /&gt;</v>
      </c>
      <c r="AH79" t="str">
        <f>IF(BMHordeData!AH79 &lt;&gt; 0, "&lt;entity name='zombieYoRadiated' prob='" &amp; ROUND(BMHordeData!AH79,3) &amp; "' /&gt;", "")</f>
        <v>&lt;entity name='zombieYoRadiated' prob='0.315' /&gt;</v>
      </c>
      <c r="AI79" t="str">
        <f>IF(BMHordeData!AI79 &lt;&gt; 0, "&lt;entity name='zombieSteve' prob='" &amp; ROUND(BMHordeData!AI79,3) &amp; "' /&gt;", "")</f>
        <v>&lt;entity name='zombieSteve' prob='0.37' /&gt;</v>
      </c>
      <c r="AJ79" t="str">
        <f>IF(BMHordeData!AJ79 &lt;&gt; 0, "&lt;entity name='zombieSteveFeral' prob='" &amp; ROUND(BMHordeData!AJ79,3) &amp; "' /&gt;", "")</f>
        <v>&lt;entity name='zombieSteveFeral' prob='0.73' /&gt;</v>
      </c>
      <c r="AK79" t="str">
        <f>IF(BMHordeData!AK79 &lt;&gt; 0, "&lt;entity name='zombieSteveRadiated' prob='" &amp; ROUND(BMHordeData!AK79,3) &amp; "' /&gt;", "")</f>
        <v>&lt;entity name='zombieSteveRadiated' prob='0.315' /&gt;</v>
      </c>
      <c r="AL79" t="str">
        <f>IF(BMHordeData!AL79 &lt;&gt; 0, "&lt;entity name='zombieSteveCrawler' prob='" &amp; ROUND(BMHordeData!AL79,3) &amp; "' /&gt;", "")</f>
        <v>&lt;entity name='zombieSteveCrawler' prob='0.37' /&gt;</v>
      </c>
      <c r="AM79" t="str">
        <f>IF(BMHordeData!AM79 &lt;&gt; 0, "&lt;entity name='zombieSteveCrawlerFeral' prob='" &amp; BMHordeData!AM79 &amp; "' /&gt;", "")</f>
        <v>&lt;entity name='zombieSteveCrawlerFeral' prob='0.23' /&gt;</v>
      </c>
      <c r="AN79" t="str">
        <f>IF(BMHordeData!AN79 &lt;&gt; 0, "&lt;entity name='zombieBusinessMan' prob='" &amp; ROUND(BMHordeData!AN79,3) &amp; "' /&gt;", "")</f>
        <v>&lt;entity name='zombieBusinessMan' prob='0.37' /&gt;</v>
      </c>
      <c r="AO79" t="str">
        <f>IF(BMHordeData!AO79 &lt;&gt; 0, "&lt;entity name='zombieBusinessManFeral' prob='" &amp; ROUND(BMHordeData!AO79,3) &amp; "' /&gt;", "")</f>
        <v>&lt;entity name='zombieBusinessManFeral' prob='0.73' /&gt;</v>
      </c>
      <c r="AP79" t="str">
        <f>IF(BMHordeData!AP79 &lt;&gt; 0, "&lt;entity name='zombieSnow' prob='" &amp; ROUND(BMHordeData!AP79,3) &amp; "' /&gt;", "")</f>
        <v>&lt;entity name='zombieSnow' prob='0.915' /&gt;</v>
      </c>
      <c r="AQ79" t="str">
        <f>IF(BMHordeData!AQ79 &lt;&gt; 0, "&lt;entity name='zombieSnowFeral' prob='" &amp; ROUND(BMHordeData!AQ79,3) &amp; "' /&gt;", "")</f>
        <v>&lt;entity name='zombieSnowFeral' prob='0.65' /&gt;</v>
      </c>
      <c r="AR79" t="str">
        <f>IF(BMHordeData!AR79 &lt;&gt; 0, "&lt;entity name='zombieSpider' prob='" &amp; ROUND(BMHordeData!AR79,3) &amp; "' /&gt;", "")</f>
        <v>&lt;entity name='zombieSpider' prob='0.715' /&gt;</v>
      </c>
      <c r="AS79" t="str">
        <f>IF(BMHordeData!AS79 &lt;&gt; 0, "&lt;entity name='zombieSpiderFeral' prob='" &amp; ROUND(BMHordeData!AS79,3) &amp; "' /&gt;", "")</f>
        <v>&lt;entity name='zombieSpiderFeral' prob='0.72' /&gt;</v>
      </c>
      <c r="AT79" t="str">
        <f>IF(BMHordeData!AT79 &lt;&gt; 0, "&lt;entity name='zombieSpiderRadiated' prob='" &amp; ROUND(BMHordeData!AT79,3) &amp; "' /&gt;", "")</f>
        <v>&lt;entity name='zombieSpiderRadiated' prob='0.315' /&gt;</v>
      </c>
      <c r="AU79" t="str">
        <f>IF(BMHordeData!AU79 &lt;&gt; 0, "&lt;entity name='zombieBurnt' prob='" &amp; ROUND(BMHordeData!AU79,3) &amp; "' /&gt;", "")</f>
        <v>&lt;entity name='zombieBurnt' prob='0.48' /&gt;</v>
      </c>
      <c r="AV79" t="str">
        <f>IF(BMHordeData!AV79 &lt;&gt; 0, "&lt;entity name='zombieBurnt' prob='" &amp; ROUND(BMHordeData!AV79,3) &amp; "' /&gt;", "")</f>
        <v>&lt;entity name='zombieBurnt' prob='0.65' /&gt;</v>
      </c>
      <c r="AW79" t="str">
        <f>IF(BMHordeData!AW79 &lt;&gt; 0, "&lt;entity name='zombieNurse' prob='" &amp; ROUND(BMHordeData!AW79,3) &amp; "' /&gt;", "")</f>
        <v>&lt;entity name='zombieNurse' prob='0.37' /&gt;</v>
      </c>
      <c r="AX79" t="str">
        <f>IF(BMHordeData!AX79 &lt;&gt; 0, "&lt;entity name='zombieNurseFeral' prob='" &amp; ROUND(BMHordeData!AX79,3) &amp; "' /&gt;", "")</f>
        <v>&lt;entity name='zombieNurseFeral' prob='0.73' /&gt;</v>
      </c>
      <c r="AY79" t="str">
        <f>IF(BMHordeData!AY79 &lt;&gt; 0, "&lt;entity name='zombieFatHawaiian' prob='" &amp; ROUND(BMHordeData!AY79,3) &amp; "' /&gt;", "")</f>
        <v>&lt;entity name='zombieFatHawaiian' prob='0.48' /&gt;</v>
      </c>
      <c r="AZ79" t="str">
        <f>IF(BMHordeData!AZ79 &lt;&gt; 0, "&lt;entity name='zombieFatHawaiianFeral' prob='" &amp; ROUND(BMHordeData!AZ79,3) &amp; "' /&gt;", "")</f>
        <v>&lt;entity name='zombieFatHawaiianFeral' prob='0.72' /&gt;</v>
      </c>
      <c r="BA79" t="str">
        <f>IF(BMHordeData!BA79 &lt;&gt; 0, "&lt;entity name='zombieFatCop' prob='" &amp; ROUND(BMHordeData!BA79,3) &amp; "' /&gt;", "")</f>
        <v>&lt;entity name='zombieFatCop' prob='0.76' /&gt;</v>
      </c>
      <c r="BB79" t="str">
        <f>IF(BMHordeData!BB79 &lt;&gt; 0, "&lt;entity name='zombieFatCopFeral' prob='" &amp; ROUND(BMHordeData!BB79,3) &amp; "' /&gt;", "")</f>
        <v>&lt;entity name='zombieFatCopFeral' prob='0.63' /&gt;</v>
      </c>
      <c r="BC79" t="str">
        <f>IF(BMHordeData!BC79 &lt;&gt; 0, "&lt;entity name='zombieFatCopRadiated' prob='" &amp; ROUND(BMHordeData!BC79,3) &amp; "' /&gt;", "")</f>
        <v>&lt;entity name='zombieFatCopRadiated' prob='0.184' /&gt;</v>
      </c>
      <c r="BD79" t="str">
        <f>IF(BMHordeData!BD79 &lt;&gt; 0, "&lt;entity name='zombieMaleHazmat' prob='" &amp; ROUND(BMHordeData!BD79,3) &amp; "' /&gt;", "")</f>
        <v>&lt;entity name='zombieMaleHazmat' prob='0.48' /&gt;</v>
      </c>
      <c r="BE79" t="str">
        <f>IF(BMHordeData!BE79 &lt;&gt; 0, "&lt;entity name='zombieMaleHazmat' prob='" &amp; ROUND(BMHordeData!BE79,3) &amp; "' /&gt;", "")</f>
        <v>&lt;entity name='zombieMaleHazmat' prob='0.65' /&gt;</v>
      </c>
      <c r="BF79" t="str">
        <f>IF(BMHordeData!BF79 &lt;&gt; 0, "&lt;entity name='zombieUtilityWorker' prob='" &amp; ROUND(BMHordeData!BF79,3) &amp; "' /&gt;", "")</f>
        <v>&lt;entity name='zombieUtilityWorker' prob='0.48' /&gt;</v>
      </c>
      <c r="BG79" t="str">
        <f>IF(BMHordeData!BG79 &lt;&gt; 0, "&lt;entity name='zombieUtilityWorkerFeral' prob='" &amp; ROUND(BMHordeData!BG79,3) &amp; "' /&gt;", "")</f>
        <v>&lt;entity name='zombieUtilityWorkerFeral' prob='0.63' /&gt;</v>
      </c>
      <c r="BH79" t="str">
        <f>IF(BMHordeData!BH79 &lt;&gt; 0, "&lt;entity name='zombieSoldier' prob='" &amp; ROUND(BMHordeData!BH79,3) &amp; "' /&gt;", "")</f>
        <v>&lt;entity name='zombieSoldier' prob='0.82' /&gt;</v>
      </c>
      <c r="BI79" t="str">
        <f>IF(BMHordeData!BI79 &lt;&gt; 0, "&lt;entity name='zombieSoldierFeral' prob='" &amp; ROUND(BMHordeData!BI79,3) &amp; "' /&gt;", "")</f>
        <v>&lt;entity name='zombieSoldierFeral' prob='0.315' /&gt;</v>
      </c>
      <c r="BJ79" t="str">
        <f>IF(BMHordeData!BJ79 &lt;&gt; 0, "&lt;entity name='zombieSoldierRadiated' prob='" &amp; ROUND(BMHordeData!BJ79,3) &amp; "' /&gt;", "")</f>
        <v>&lt;entity name='zombieSoldierRadiated' prob='0.26' /&gt;</v>
      </c>
      <c r="BK79" t="str">
        <f>IF(BMHordeData!BK79 &lt;&gt; 0, "&lt;entity name='zombieDemolition' prob='" &amp; ROUND(BMHordeData!BK79,3) &amp; "' /&gt;", "")</f>
        <v>&lt;entity name='zombieDemolition' prob='0.73' /&gt;</v>
      </c>
      <c r="BL79" t="str">
        <f>IF(BMHordeData!BL79 &lt;&gt; 0, "&lt;entity name='zombieDemolitionFeral' prob='" &amp; ROUND(BMHordeData!BL79,3) &amp; "' /&gt;", "")</f>
        <v>&lt;entity name='zombieDemolitionFeral' prob='0.092' /&gt;</v>
      </c>
      <c r="BM79" t="str">
        <f>IF(BMHordeData!BM79 &lt;&gt; 0, "&lt;entity name='zombieSkateboarder' prob='" &amp; ROUND(BMHordeData!BM79,3) &amp; "' /&gt;", "")</f>
        <v>&lt;entity name='zombieSkateboarder' prob='0.37' /&gt;</v>
      </c>
      <c r="BN79" t="str">
        <f>IF(BMHordeData!BN79 &lt;&gt; 0, "&lt;entity name='zombieSkateboarderFeral' prob='" &amp; ROUND(BMHordeData!BN79,3) &amp; "' /&gt;", "")</f>
        <v>&lt;entity name='zombieSkateboarderFeral' prob='0.73' /&gt;</v>
      </c>
      <c r="BO79" t="str">
        <f>IF(BMHordeData!BO79 &lt;&gt; 0, "&lt;entity name='zombieSkateboarderRadiated' prob='" &amp; ROUND(BMHordeData!BO79,3) &amp; "' /&gt;", "")</f>
        <v>&lt;entity name='zombieSkateboarderRadiated' prob='0.315' /&gt;</v>
      </c>
      <c r="BP79" t="str">
        <f>IF(BMHordeData!BP79 &lt;&gt; 0, "&lt;entity name='zombieCheerleader' prob='" &amp; ROUND(BMHordeData!BP79,3) &amp; "' /&gt;", "")</f>
        <v>&lt;entity name='zombieCheerleader' prob='0.37' /&gt;</v>
      </c>
      <c r="BQ79" t="str">
        <f>IF(BMHordeData!BQ79 &lt;&gt; 0, "&lt;entity name='zombieCheerleaderFeral' prob='" &amp; ROUND(BMHordeData!BQ79,3) &amp; "' /&gt;", "")</f>
        <v>&lt;entity name='zombieCheerleaderFeral' prob='0.73' /&gt;</v>
      </c>
      <c r="BR79" t="str">
        <f>IF(BMHordeData!BR79 &lt;&gt; 0, "&lt;entity name='zombieCheerleaderRadiated' prob='" &amp; ROUND(BMHordeData!BR79,3) &amp; "' /&gt;", "")</f>
        <v>&lt;entity name='zombieCheerleaderRadiated' prob='0.315' /&gt;</v>
      </c>
      <c r="BS79" t="str">
        <f>IF(BMHordeData!BS79 &lt;&gt; 0, "&lt;entity name='zombieOldTimer' prob='" &amp; ROUND(BMHordeData!BS79,3) &amp; "' /&gt;", "")</f>
        <v>&lt;entity name='zombieOldTimer' prob='0.37' /&gt;</v>
      </c>
      <c r="BT79" t="str">
        <f>IF(BMHordeData!BT79 &lt;&gt; 0, "&lt;entity name='zombieOldTimerFeral' prob='" &amp; ROUND(BMHordeData!BT79,3) &amp; "' /&gt;", "")</f>
        <v>&lt;entity name='zombieOldTimerFeral' prob='0.73' /&gt;</v>
      </c>
      <c r="BU79" t="str">
        <f>IF(BMHordeData!BU79 &lt;&gt; 0, "&lt;entity name='zombieOldTimerRadiated' prob='" &amp; ROUND(BMHordeData!BU79,3) &amp; "' /&gt;", "")</f>
        <v>&lt;entity name='zombieOldTimerRadiated' prob='0.315' /&gt;</v>
      </c>
      <c r="BV79" t="str">
        <f>IF(BMHordeData!BV79 &lt;&gt; 0, "&lt;entity name='zombieBiker' prob='" &amp; ROUND(BMHordeData!BV79,3) &amp; "' /&gt;", "")</f>
        <v>&lt;entity name='zombieBiker' prob='0.82' /&gt;</v>
      </c>
      <c r="BW79" t="str">
        <f>IF(BMHordeData!BW79 &lt;&gt; 0, "&lt;entity name='zombieBikerFeral' prob='" &amp; ROUND(BMHordeData!BW79,3) &amp; "' /&gt;", "")</f>
        <v>&lt;entity name='zombieBikerFeral' prob='0.63' /&gt;</v>
      </c>
      <c r="BX79" t="str">
        <f>IF(BMHordeData!BX79 &lt;&gt; 0, "&lt;entity name='zombieBikerRadiated' prob='" &amp; ROUND(BMHordeData!BX79,3) &amp; "' /&gt;", "")</f>
        <v>&lt;entity name='zombieBikerRadiated' prob='0.26' /&gt;</v>
      </c>
      <c r="BY79" t="str">
        <f>IF(BMHordeData!BY79 &lt;&gt; 0, "&lt;entity name='zombieFarmer' prob='" &amp; ROUND(BMHordeData!BY79,3) &amp; "' /&gt;", "")</f>
        <v>&lt;entity name='zombieFarmer' prob='0.48' /&gt;</v>
      </c>
      <c r="BZ79" t="str">
        <f>IF(BMHordeData!BZ79 &lt;&gt; 0, "&lt;entity name='zombieFarmerFeral' prob='" &amp; ROUND(BMHordeData!BZ79,3) &amp; "' /&gt;", "")</f>
        <v>&lt;entity name='zombieFarmerFeral' prob='0.73' /&gt;</v>
      </c>
      <c r="CA79" t="str">
        <f>IF(BMHordeData!CA79 &lt;&gt; 0, "&lt;entity name='zombieStripper' prob='" &amp; ROUND(BMHordeData!CA79,3) &amp; "' /&gt;", "")</f>
        <v/>
      </c>
      <c r="CB79" t="str">
        <f>IF(BMHordeData!CB79 &lt;&gt; 0, "&lt;entity name='zombieStripperFeral' prob='" &amp; ROUND(BMHordeData!CB79,3) &amp; "' /&gt;", "")</f>
        <v/>
      </c>
      <c r="CC79" t="str">
        <f>IF(BMHordeData!CC79 &lt;&gt; 0, "&lt;entity name='animalZombieBear' prob='" &amp; ROUND(BMHordeData!CC79,3) &amp; "' /&gt;", "")</f>
        <v>&lt;entity name='animalZombieBear' prob='0.63' /&gt;</v>
      </c>
      <c r="CD79" t="str">
        <f>IF(BMHordeData!CD79 &lt;&gt; 0, "&lt;entity name='animalZombieBearFeral' prob='" &amp; ROUND(BMHordeData!CD79,3) &amp; "' /&gt;", "")</f>
        <v>&lt;entity name='animalZombieBearFeral' prob='0.104' /&gt;</v>
      </c>
      <c r="CE79" t="str">
        <f>IF(BMHordeData!CE79 &lt;&gt; 0, "&lt;entity name='animalZombieVulture' prob='" &amp; ROUND(BMHordeData!CE79,3) &amp; "' /&gt;", "")</f>
        <v>&lt;entity name='animalZombieVulture' prob='0.715' /&gt;</v>
      </c>
      <c r="CF79" t="str">
        <f>IF(BMHordeData!CF79 &lt;&gt; 0, "&lt;entity name='animalZombieVultureRadiated' prob='" &amp; ROUND(BMHordeData!CF79,3) &amp; "' /&gt;", "")</f>
        <v>&lt;entity name='animalZombieVultureRadiated' prob='0.38' /&gt;</v>
      </c>
      <c r="CG79" t="str">
        <f>IF(BMHordeData!CG79 &lt;&gt; 0, "&lt;entity name='animalZombieDog' prob='" &amp; ROUND(BMHordeData!CG79,3) &amp; "' /&gt;", "")</f>
        <v>&lt;entity name='animalZombieDog' prob='1' /&gt;</v>
      </c>
      <c r="CH79" t="str">
        <f>IF(BMHordeData!CH79 &lt;&gt; 0, "&lt;entity name='animalBossGrace' prob='" &amp; ROUND(BMHordeData!CH79,3) &amp; "' /&gt;", "")</f>
        <v>&lt;entity name='animalBossGrace' prob='0.03' /&gt;</v>
      </c>
      <c r="CI79" t="s">
        <v>86</v>
      </c>
    </row>
    <row r="80" spans="1:87" x14ac:dyDescent="0.25">
      <c r="A80" t="str">
        <f>"&lt;entitygroup name='feralHordeStageGS" &amp; BMHordeData!A80 &amp; "'&gt;"</f>
        <v>&lt;entitygroup name='feralHordeStageGS540'&gt;</v>
      </c>
      <c r="B80" t="str">
        <f>IF(BMHordeData!B80 &lt;&gt; 0, "&lt;entity name='zombieWight' prob='" &amp; ROUND(BMHordeData!B80,3) &amp; "' /&gt;", "")</f>
        <v>&lt;entity name='zombieWight' prob='0.67' /&gt;</v>
      </c>
      <c r="C80" t="str">
        <f>IF(BMHordeData!C80 &lt;&gt; 0, "&lt;entity name='zombieWightFeral' prob='" &amp; ROUND(BMHordeData!C80, 3) &amp; "' /&gt;", "")</f>
        <v>&lt;entity name='zombieWightFeral' prob='0.74' /&gt;</v>
      </c>
      <c r="D80" t="str">
        <f>IF(BMHordeData!D80 &lt;&gt; 0, "&lt;entity name='zombieWightRadiated' prob='" &amp; ROUND(BMHordeData!D80,3) &amp; "' /&gt;", "")</f>
        <v>&lt;entity name='zombieWightRadiated' prob='0.295' /&gt;</v>
      </c>
      <c r="E80" t="str">
        <f>IF(BMHordeData!E80 &lt;&gt; 0, "&lt;entity name='zombieBoe' prob='" &amp; ROUND(BMHordeData!E80,3) &amp; "' /&gt;", "")</f>
        <v>&lt;entity name='zombieBoe' prob='0.36' /&gt;</v>
      </c>
      <c r="F80" t="str">
        <f>IF(BMHordeData!F80 &lt;&gt; 0, "&lt;entity name='zombieBoeFeral' prob='" &amp; ROUND(BMHordeData!F80,3) &amp; "' /&gt;", "")</f>
        <v>&lt;entity name='zombieBoeFeral' prob='0.74' /&gt;</v>
      </c>
      <c r="G80" t="str">
        <f>IF(BMHordeData!G80 &lt;&gt; 0, "&lt;entity name='zombieBoeRadiated' prob='" &amp; ROUND(BMHordeData!G80,3) &amp; "' /&gt;", "")</f>
        <v>&lt;entity name='zombieBoeRadiated' prob='0.32' /&gt;</v>
      </c>
      <c r="H80" t="str">
        <f>IF(BMHordeData!H80 &lt;&gt; 0, "&lt;entity name='zombieFootballPlayer' prob='" &amp; ROUND(BMHordeData!H80,3) &amp; "' /&gt;", "")</f>
        <v>&lt;entity name='zombieFootballPlayer' prob='0.93' /&gt;</v>
      </c>
      <c r="I80" t="str">
        <f>IF(BMHordeData!I80 &lt;&gt; 0, "&lt;entity name='zombieFootballPlayerFeral' prob='" &amp; ROUND(BMHordeData!I80,3) &amp; "' /&gt;", "")</f>
        <v>&lt;entity name='zombieFootballPlayerFeral' prob='0.32' /&gt;</v>
      </c>
      <c r="J80" t="str">
        <f>IF(BMHordeData!J80 &lt;&gt; 0, "&lt;entity name='zombieFemaleFat' prob='" &amp; BMHordeData!J80 &amp; "' /&gt;", "")</f>
        <v>&lt;entity name='zombieFemaleFat' prob='0.67' /&gt;</v>
      </c>
      <c r="K80" t="str">
        <f>IF(BMHordeData!K80 &lt;&gt; 0, "&lt;entity name='zombieFemaleFatFeral' prob='" &amp; ROUND(BMHordeData!K80,3) &amp; "' /&gt;", "")</f>
        <v>&lt;entity name='zombieFemaleFatFeral' prob='0.74' /&gt;</v>
      </c>
      <c r="L80" t="str">
        <f>IF(BMHordeData!L80 &lt;&gt; 0, "&lt;entity name='zombieFemaleFatRadiated' prob='" &amp; ROUND(BMHordeData!L80,3) &amp; "' /&gt;", "")</f>
        <v>&lt;entity name='zombieFemaleFatRadiated' prob='0.32' /&gt;</v>
      </c>
      <c r="M80" t="str">
        <f>IF(BMHordeData!M80 &lt;&gt; 0, "&lt;entity name='zombieJoe' prob='" &amp; ROUND(BMHordeData!M80,3) &amp; "' /&gt;", "")</f>
        <v>&lt;entity name='zombieJoe' prob='0.36' /&gt;</v>
      </c>
      <c r="N80" t="str">
        <f>IF(BMHordeData!N80 &lt;&gt; 0, "&lt;entity name='zombieJoeFeral' prob='" &amp; ROUND(BMHordeData!N80,3) &amp; "' /&gt;", "")</f>
        <v>&lt;entity name='zombieJoeFeral' prob='0.74' /&gt;</v>
      </c>
      <c r="O80" t="str">
        <f>IF(BMHordeData!O80 &lt;&gt; 0, "&lt;entity name='zombieJoeRadiated' prob='" &amp; ROUND(BMHordeData!O80,) &amp; "' /&gt;", "")</f>
        <v>&lt;entity name='zombieJoeRadiated' prob='0' /&gt;</v>
      </c>
      <c r="P80" t="str">
        <f>IF(BMHordeData!P80 &lt;&gt; 0, "&lt;entity name='zombieJoe' prob='" &amp; ROUND(BMHordeData!P80,3) &amp; "' /&gt;", "")</f>
        <v>&lt;entity name='zombieJoe' prob='0.36' /&gt;</v>
      </c>
      <c r="Q80" t="str">
        <f>IF(BMHordeData!Q80 &lt;&gt; 0, "&lt;entity name='zombieJoeFeral' prob='" &amp; ROUND(BMHordeData!Q80,3) &amp; "' /&gt;", "")</f>
        <v>&lt;entity name='zombieJoeFeral' prob='0.74' /&gt;</v>
      </c>
      <c r="R80" t="str">
        <f>IF(BMHordeData!R80 &lt;&gt; 0, "&lt;entity name='zombieJoeRadiated' prob='" &amp; ROUND(BMHordeData!R80,3) &amp; "' /&gt;", "")</f>
        <v>&lt;entity name='zombieJoeRadiated' prob='0.32' /&gt;</v>
      </c>
      <c r="S80" t="str">
        <f>IF(BMHordeData!S80 &lt;&gt; 0, "&lt;entity name='zombieArlene' prob='" &amp; ROUND(BMHordeData!S80,3) &amp; "' /&gt;", "")</f>
        <v>&lt;entity name='zombieArlene' prob='0.36' /&gt;</v>
      </c>
      <c r="T80" t="str">
        <f>IF(BMHordeData!T80 &lt;&gt; 0, "&lt;entity name='zombieArleneFeral' prob='" &amp; ROUND(BMHordeData!T80,3) &amp; "' /&gt;", "")</f>
        <v>&lt;entity name='zombieArleneFeral' prob='0.74' /&gt;</v>
      </c>
      <c r="U80" t="str">
        <f>IF(BMHordeData!U80 &lt;&gt; 0, "&lt;entity name='zombieArleneRadiated' prob='" &amp; ROUND(BMHordeData!U80,3) &amp; "' /&gt;", "")</f>
        <v>&lt;entity name='zombieArleneRadiated' prob='0.32' /&gt;</v>
      </c>
      <c r="V80" t="str">
        <f>IF(BMHordeData!V80 &lt;&gt; 0, "&lt;entity name='zombieArleneRadiatedHorde' prob='" &amp; ROUND(BMHordeData!V80,3) &amp; "' /&gt;", "")</f>
        <v>&lt;entity name='zombieArleneRadiatedHorde' prob='0.02' /&gt;</v>
      </c>
      <c r="W80" t="str">
        <f>IF(BMHordeData!W80 &lt;&gt; 0, "&lt;entity name='zombieLab' prob='" &amp; ROUND(BMHordeData!W80,3) &amp; "' /&gt;", "")</f>
        <v>&lt;entity name='zombieLab' prob='0.36' /&gt;</v>
      </c>
      <c r="X80" t="str">
        <f>IF(BMHordeData!X80 &lt;&gt; 0, "&lt;entity name='zombieLabFeral' prob='" &amp; ROUND(BMHordeData!X80,3) &amp; "' /&gt;", "")</f>
        <v>&lt;entity name='zombieLabFeral' prob='0.74' /&gt;</v>
      </c>
      <c r="Y80" t="str">
        <f>IF(BMHordeData!Y80 &lt;&gt; 0, "&lt;entity name='zombieLabRadiated' prob='" &amp; ROUND(BMHordeData!Y80,3) &amp; "' /&gt;", "")</f>
        <v>&lt;entity name='zombieLabRadiated' prob='0.32' /&gt;</v>
      </c>
      <c r="Z80" t="str">
        <f>IF(BMHordeData!Z80 &lt;&gt; 0, "&lt;entity name='zombieDarlene' prob='" &amp; ROUND(BMHordeData!Z80,3) &amp; "' /&gt;", "")</f>
        <v>&lt;entity name='zombieDarlene' prob='0.36' /&gt;</v>
      </c>
      <c r="AA80" t="str">
        <f>IF(BMHordeData!AA80 &lt;&gt; 0, "&lt;entity name='zombieDarleneFeral' prob='" &amp; ROUND(BMHordeData!AA80,3) &amp; "' /&gt;", "")</f>
        <v>&lt;entity name='zombieDarleneFeral' prob='0.74' /&gt;</v>
      </c>
      <c r="AB80" t="str">
        <f>IF(BMHordeData!AB80 &lt;&gt; 0, "&lt;entity name='zombieDarleneRadiated' prob='" &amp; ROUND(BMHordeData!AB80,3) &amp; "' /&gt;", "")</f>
        <v>&lt;entity name='zombieDarleneRadiated' prob='0.32' /&gt;</v>
      </c>
      <c r="AC80" t="str">
        <f>IF(BMHordeData!AC80 &lt;&gt; 0, "&lt;entity name='zombieMarlene' prob='" &amp; ROUND(BMHordeData!AC80,3) &amp; "' /&gt;", "")</f>
        <v>&lt;entity name='zombieMarlene' prob='0.36' /&gt;</v>
      </c>
      <c r="AD80" t="str">
        <f>IF(BMHordeData!AD80 &lt;&gt; 0, "&lt;entity name='zombieMarleneFeral' prob='" &amp; ROUND(BMHordeData!AD80,3) &amp; "' /&gt;", "")</f>
        <v>&lt;entity name='zombieMarleneFeral' prob='0.74' /&gt;</v>
      </c>
      <c r="AE80" t="str">
        <f>IF(BMHordeData!AE80 &lt;&gt; 0, "&lt;entity name='zombieMarleneRadiated' prob='" &amp; ROUND(BMHordeData!AE80,3) &amp; "' /&gt;", "")</f>
        <v>&lt;entity name='zombieMarleneRadiated' prob='0.32' /&gt;</v>
      </c>
      <c r="AF80" t="str">
        <f>IF(BMHordeData!AF80 &lt;&gt; 0, "&lt;entity name='zombieYo' prob='" &amp; ROUND(BMHordeData!AF80,3) &amp; "' /&gt;", "")</f>
        <v>&lt;entity name='zombieYo' prob='0.36' /&gt;</v>
      </c>
      <c r="AG80" t="str">
        <f>IF(BMHordeData!AG80 &lt;&gt; 0, "&lt;entity name='zombieYoFeral' prob='" &amp; ROUND(BMHordeData!AG80,3) &amp; "' /&gt;", "")</f>
        <v>&lt;entity name='zombieYoFeral' prob='0.74' /&gt;</v>
      </c>
      <c r="AH80" t="str">
        <f>IF(BMHordeData!AH80 &lt;&gt; 0, "&lt;entity name='zombieYoRadiated' prob='" &amp; ROUND(BMHordeData!AH80,3) &amp; "' /&gt;", "")</f>
        <v>&lt;entity name='zombieYoRadiated' prob='0.32' /&gt;</v>
      </c>
      <c r="AI80" t="str">
        <f>IF(BMHordeData!AI80 &lt;&gt; 0, "&lt;entity name='zombieSteve' prob='" &amp; ROUND(BMHordeData!AI80,3) &amp; "' /&gt;", "")</f>
        <v>&lt;entity name='zombieSteve' prob='0.36' /&gt;</v>
      </c>
      <c r="AJ80" t="str">
        <f>IF(BMHordeData!AJ80 &lt;&gt; 0, "&lt;entity name='zombieSteveFeral' prob='" &amp; ROUND(BMHordeData!AJ80,3) &amp; "' /&gt;", "")</f>
        <v>&lt;entity name='zombieSteveFeral' prob='0.74' /&gt;</v>
      </c>
      <c r="AK80" t="str">
        <f>IF(BMHordeData!AK80 &lt;&gt; 0, "&lt;entity name='zombieSteveRadiated' prob='" &amp; ROUND(BMHordeData!AK80,3) &amp; "' /&gt;", "")</f>
        <v>&lt;entity name='zombieSteveRadiated' prob='0.32' /&gt;</v>
      </c>
      <c r="AL80" t="str">
        <f>IF(BMHordeData!AL80 &lt;&gt; 0, "&lt;entity name='zombieSteveCrawler' prob='" &amp; ROUND(BMHordeData!AL80,3) &amp; "' /&gt;", "")</f>
        <v>&lt;entity name='zombieSteveCrawler' prob='0.36' /&gt;</v>
      </c>
      <c r="AM80" t="str">
        <f>IF(BMHordeData!AM80 &lt;&gt; 0, "&lt;entity name='zombieSteveCrawlerFeral' prob='" &amp; BMHordeData!AM80 &amp; "' /&gt;", "")</f>
        <v>&lt;entity name='zombieSteveCrawlerFeral' prob='0.22' /&gt;</v>
      </c>
      <c r="AN80" t="str">
        <f>IF(BMHordeData!AN80 &lt;&gt; 0, "&lt;entity name='zombieBusinessMan' prob='" &amp; ROUND(BMHordeData!AN80,3) &amp; "' /&gt;", "")</f>
        <v>&lt;entity name='zombieBusinessMan' prob='0.36' /&gt;</v>
      </c>
      <c r="AO80" t="str">
        <f>IF(BMHordeData!AO80 &lt;&gt; 0, "&lt;entity name='zombieBusinessManFeral' prob='" &amp; ROUND(BMHordeData!AO80,3) &amp; "' /&gt;", "")</f>
        <v>&lt;entity name='zombieBusinessManFeral' prob='0.74' /&gt;</v>
      </c>
      <c r="AP80" t="str">
        <f>IF(BMHordeData!AP80 &lt;&gt; 0, "&lt;entity name='zombieSnow' prob='" &amp; ROUND(BMHordeData!AP80,3) &amp; "' /&gt;", "")</f>
        <v>&lt;entity name='zombieSnow' prob='0.91' /&gt;</v>
      </c>
      <c r="AQ80" t="str">
        <f>IF(BMHordeData!AQ80 &lt;&gt; 0, "&lt;entity name='zombieSnowFeral' prob='" &amp; ROUND(BMHordeData!AQ80,3) &amp; "' /&gt;", "")</f>
        <v>&lt;entity name='zombieSnowFeral' prob='0.66' /&gt;</v>
      </c>
      <c r="AR80" t="str">
        <f>IF(BMHordeData!AR80 &lt;&gt; 0, "&lt;entity name='zombieSpider' prob='" &amp; ROUND(BMHordeData!AR80,3) &amp; "' /&gt;", "")</f>
        <v>&lt;entity name='zombieSpider' prob='0.71' /&gt;</v>
      </c>
      <c r="AS80" t="str">
        <f>IF(BMHordeData!AS80 &lt;&gt; 0, "&lt;entity name='zombieSpiderFeral' prob='" &amp; ROUND(BMHordeData!AS80,3) &amp; "' /&gt;", "")</f>
        <v>&lt;entity name='zombieSpiderFeral' prob='0.73' /&gt;</v>
      </c>
      <c r="AT80" t="str">
        <f>IF(BMHordeData!AT80 &lt;&gt; 0, "&lt;entity name='zombieSpiderRadiated' prob='" &amp; ROUND(BMHordeData!AT80,3) &amp; "' /&gt;", "")</f>
        <v>&lt;entity name='zombieSpiderRadiated' prob='0.32' /&gt;</v>
      </c>
      <c r="AU80" t="str">
        <f>IF(BMHordeData!AU80 &lt;&gt; 0, "&lt;entity name='zombieBurnt' prob='" &amp; ROUND(BMHordeData!AU80,3) &amp; "' /&gt;", "")</f>
        <v>&lt;entity name='zombieBurnt' prob='0.47' /&gt;</v>
      </c>
      <c r="AV80" t="str">
        <f>IF(BMHordeData!AV80 &lt;&gt; 0, "&lt;entity name='zombieBurnt' prob='" &amp; ROUND(BMHordeData!AV80,3) &amp; "' /&gt;", "")</f>
        <v>&lt;entity name='zombieBurnt' prob='0.66' /&gt;</v>
      </c>
      <c r="AW80" t="str">
        <f>IF(BMHordeData!AW80 &lt;&gt; 0, "&lt;entity name='zombieNurse' prob='" &amp; ROUND(BMHordeData!AW80,3) &amp; "' /&gt;", "")</f>
        <v>&lt;entity name='zombieNurse' prob='0.36' /&gt;</v>
      </c>
      <c r="AX80" t="str">
        <f>IF(BMHordeData!AX80 &lt;&gt; 0, "&lt;entity name='zombieNurseFeral' prob='" &amp; ROUND(BMHordeData!AX80,3) &amp; "' /&gt;", "")</f>
        <v>&lt;entity name='zombieNurseFeral' prob='0.74' /&gt;</v>
      </c>
      <c r="AY80" t="str">
        <f>IF(BMHordeData!AY80 &lt;&gt; 0, "&lt;entity name='zombieFatHawaiian' prob='" &amp; ROUND(BMHordeData!AY80,3) &amp; "' /&gt;", "")</f>
        <v>&lt;entity name='zombieFatHawaiian' prob='0.47' /&gt;</v>
      </c>
      <c r="AZ80" t="str">
        <f>IF(BMHordeData!AZ80 &lt;&gt; 0, "&lt;entity name='zombieFatHawaiianFeral' prob='" &amp; ROUND(BMHordeData!AZ80,3) &amp; "' /&gt;", "")</f>
        <v>&lt;entity name='zombieFatHawaiianFeral' prob='0.73' /&gt;</v>
      </c>
      <c r="BA80" t="str">
        <f>IF(BMHordeData!BA80 &lt;&gt; 0, "&lt;entity name='zombieFatCop' prob='" &amp; ROUND(BMHordeData!BA80,3) &amp; "' /&gt;", "")</f>
        <v>&lt;entity name='zombieFatCop' prob='0.755' /&gt;</v>
      </c>
      <c r="BB80" t="str">
        <f>IF(BMHordeData!BB80 &lt;&gt; 0, "&lt;entity name='zombieFatCopFeral' prob='" &amp; ROUND(BMHordeData!BB80,3) &amp; "' /&gt;", "")</f>
        <v>&lt;entity name='zombieFatCopFeral' prob='0.64' /&gt;</v>
      </c>
      <c r="BC80" t="str">
        <f>IF(BMHordeData!BC80 &lt;&gt; 0, "&lt;entity name='zombieFatCopRadiated' prob='" &amp; ROUND(BMHordeData!BC80,3) &amp; "' /&gt;", "")</f>
        <v>&lt;entity name='zombieFatCopRadiated' prob='0.188' /&gt;</v>
      </c>
      <c r="BD80" t="str">
        <f>IF(BMHordeData!BD80 &lt;&gt; 0, "&lt;entity name='zombieMaleHazmat' prob='" &amp; ROUND(BMHordeData!BD80,3) &amp; "' /&gt;", "")</f>
        <v>&lt;entity name='zombieMaleHazmat' prob='0.47' /&gt;</v>
      </c>
      <c r="BE80" t="str">
        <f>IF(BMHordeData!BE80 &lt;&gt; 0, "&lt;entity name='zombieMaleHazmat' prob='" &amp; ROUND(BMHordeData!BE80,3) &amp; "' /&gt;", "")</f>
        <v>&lt;entity name='zombieMaleHazmat' prob='0.66' /&gt;</v>
      </c>
      <c r="BF80" t="str">
        <f>IF(BMHordeData!BF80 &lt;&gt; 0, "&lt;entity name='zombieUtilityWorker' prob='" &amp; ROUND(BMHordeData!BF80,3) &amp; "' /&gt;", "")</f>
        <v>&lt;entity name='zombieUtilityWorker' prob='0.47' /&gt;</v>
      </c>
      <c r="BG80" t="str">
        <f>IF(BMHordeData!BG80 &lt;&gt; 0, "&lt;entity name='zombieUtilityWorkerFeral' prob='" &amp; ROUND(BMHordeData!BG80,3) &amp; "' /&gt;", "")</f>
        <v>&lt;entity name='zombieUtilityWorkerFeral' prob='0.64' /&gt;</v>
      </c>
      <c r="BH80" t="str">
        <f>IF(BMHordeData!BH80 &lt;&gt; 0, "&lt;entity name='zombieSoldier' prob='" &amp; ROUND(BMHordeData!BH80,3) &amp; "' /&gt;", "")</f>
        <v>&lt;entity name='zombieSoldier' prob='0.83' /&gt;</v>
      </c>
      <c r="BI80" t="str">
        <f>IF(BMHordeData!BI80 &lt;&gt; 0, "&lt;entity name='zombieSoldierFeral' prob='" &amp; ROUND(BMHordeData!BI80,3) &amp; "' /&gt;", "")</f>
        <v>&lt;entity name='zombieSoldierFeral' prob='0.32' /&gt;</v>
      </c>
      <c r="BJ80" t="str">
        <f>IF(BMHordeData!BJ80 &lt;&gt; 0, "&lt;entity name='zombieSoldierRadiated' prob='" &amp; ROUND(BMHordeData!BJ80,3) &amp; "' /&gt;", "")</f>
        <v>&lt;entity name='zombieSoldierRadiated' prob='0.265' /&gt;</v>
      </c>
      <c r="BK80" t="str">
        <f>IF(BMHordeData!BK80 &lt;&gt; 0, "&lt;entity name='zombieDemolition' prob='" &amp; ROUND(BMHordeData!BK80,3) &amp; "' /&gt;", "")</f>
        <v>&lt;entity name='zombieDemolition' prob='0.74' /&gt;</v>
      </c>
      <c r="BL80" t="str">
        <f>IF(BMHordeData!BL80 &lt;&gt; 0, "&lt;entity name='zombieDemolitionFeral' prob='" &amp; ROUND(BMHordeData!BL80,3) &amp; "' /&gt;", "")</f>
        <v>&lt;entity name='zombieDemolitionFeral' prob='0.094' /&gt;</v>
      </c>
      <c r="BM80" t="str">
        <f>IF(BMHordeData!BM80 &lt;&gt; 0, "&lt;entity name='zombieSkateboarder' prob='" &amp; ROUND(BMHordeData!BM80,3) &amp; "' /&gt;", "")</f>
        <v>&lt;entity name='zombieSkateboarder' prob='0.36' /&gt;</v>
      </c>
      <c r="BN80" t="str">
        <f>IF(BMHordeData!BN80 &lt;&gt; 0, "&lt;entity name='zombieSkateboarderFeral' prob='" &amp; ROUND(BMHordeData!BN80,3) &amp; "' /&gt;", "")</f>
        <v>&lt;entity name='zombieSkateboarderFeral' prob='0.74' /&gt;</v>
      </c>
      <c r="BO80" t="str">
        <f>IF(BMHordeData!BO80 &lt;&gt; 0, "&lt;entity name='zombieSkateboarderRadiated' prob='" &amp; ROUND(BMHordeData!BO80,3) &amp; "' /&gt;", "")</f>
        <v>&lt;entity name='zombieSkateboarderRadiated' prob='0.32' /&gt;</v>
      </c>
      <c r="BP80" t="str">
        <f>IF(BMHordeData!BP80 &lt;&gt; 0, "&lt;entity name='zombieCheerleader' prob='" &amp; ROUND(BMHordeData!BP80,3) &amp; "' /&gt;", "")</f>
        <v>&lt;entity name='zombieCheerleader' prob='0.36' /&gt;</v>
      </c>
      <c r="BQ80" t="str">
        <f>IF(BMHordeData!BQ80 &lt;&gt; 0, "&lt;entity name='zombieCheerleaderFeral' prob='" &amp; ROUND(BMHordeData!BQ80,3) &amp; "' /&gt;", "")</f>
        <v>&lt;entity name='zombieCheerleaderFeral' prob='0.74' /&gt;</v>
      </c>
      <c r="BR80" t="str">
        <f>IF(BMHordeData!BR80 &lt;&gt; 0, "&lt;entity name='zombieCheerleaderRadiated' prob='" &amp; ROUND(BMHordeData!BR80,3) &amp; "' /&gt;", "")</f>
        <v>&lt;entity name='zombieCheerleaderRadiated' prob='0.32' /&gt;</v>
      </c>
      <c r="BS80" t="str">
        <f>IF(BMHordeData!BS80 &lt;&gt; 0, "&lt;entity name='zombieOldTimer' prob='" &amp; ROUND(BMHordeData!BS80,3) &amp; "' /&gt;", "")</f>
        <v>&lt;entity name='zombieOldTimer' prob='0.36' /&gt;</v>
      </c>
      <c r="BT80" t="str">
        <f>IF(BMHordeData!BT80 &lt;&gt; 0, "&lt;entity name='zombieOldTimerFeral' prob='" &amp; ROUND(BMHordeData!BT80,3) &amp; "' /&gt;", "")</f>
        <v>&lt;entity name='zombieOldTimerFeral' prob='0.74' /&gt;</v>
      </c>
      <c r="BU80" t="str">
        <f>IF(BMHordeData!BU80 &lt;&gt; 0, "&lt;entity name='zombieOldTimerRadiated' prob='" &amp; ROUND(BMHordeData!BU80,3) &amp; "' /&gt;", "")</f>
        <v>&lt;entity name='zombieOldTimerRadiated' prob='0.32' /&gt;</v>
      </c>
      <c r="BV80" t="str">
        <f>IF(BMHordeData!BV80 &lt;&gt; 0, "&lt;entity name='zombieBiker' prob='" &amp; ROUND(BMHordeData!BV80,3) &amp; "' /&gt;", "")</f>
        <v>&lt;entity name='zombieBiker' prob='0.83' /&gt;</v>
      </c>
      <c r="BW80" t="str">
        <f>IF(BMHordeData!BW80 &lt;&gt; 0, "&lt;entity name='zombieBikerFeral' prob='" &amp; ROUND(BMHordeData!BW80,3) &amp; "' /&gt;", "")</f>
        <v>&lt;entity name='zombieBikerFeral' prob='0.64' /&gt;</v>
      </c>
      <c r="BX80" t="str">
        <f>IF(BMHordeData!BX80 &lt;&gt; 0, "&lt;entity name='zombieBikerRadiated' prob='" &amp; ROUND(BMHordeData!BX80,3) &amp; "' /&gt;", "")</f>
        <v>&lt;entity name='zombieBikerRadiated' prob='0.265' /&gt;</v>
      </c>
      <c r="BY80" t="str">
        <f>IF(BMHordeData!BY80 &lt;&gt; 0, "&lt;entity name='zombieFarmer' prob='" &amp; ROUND(BMHordeData!BY80,3) &amp; "' /&gt;", "")</f>
        <v>&lt;entity name='zombieFarmer' prob='0.47' /&gt;</v>
      </c>
      <c r="BZ80" t="str">
        <f>IF(BMHordeData!BZ80 &lt;&gt; 0, "&lt;entity name='zombieFarmerFeral' prob='" &amp; ROUND(BMHordeData!BZ80,3) &amp; "' /&gt;", "")</f>
        <v>&lt;entity name='zombieFarmerFeral' prob='0.74' /&gt;</v>
      </c>
      <c r="CA80" t="str">
        <f>IF(BMHordeData!CA80 &lt;&gt; 0, "&lt;entity name='zombieStripper' prob='" &amp; ROUND(BMHordeData!CA80,3) &amp; "' /&gt;", "")</f>
        <v/>
      </c>
      <c r="CB80" t="str">
        <f>IF(BMHordeData!CB80 &lt;&gt; 0, "&lt;entity name='zombieStripperFeral' prob='" &amp; ROUND(BMHordeData!CB80,3) &amp; "' /&gt;", "")</f>
        <v/>
      </c>
      <c r="CC80" t="str">
        <f>IF(BMHordeData!CC80 &lt;&gt; 0, "&lt;entity name='animalZombieBear' prob='" &amp; ROUND(BMHordeData!CC80,3) &amp; "' /&gt;", "")</f>
        <v>&lt;entity name='animalZombieBear' prob='0.64' /&gt;</v>
      </c>
      <c r="CD80" t="str">
        <f>IF(BMHordeData!CD80 &lt;&gt; 0, "&lt;entity name='animalZombieBearFeral' prob='" &amp; ROUND(BMHordeData!CD80,3) &amp; "' /&gt;", "")</f>
        <v>&lt;entity name='animalZombieBearFeral' prob='0.106' /&gt;</v>
      </c>
      <c r="CE80" t="str">
        <f>IF(BMHordeData!CE80 &lt;&gt; 0, "&lt;entity name='animalZombieVulture' prob='" &amp; ROUND(BMHordeData!CE80,3) &amp; "' /&gt;", "")</f>
        <v>&lt;entity name='animalZombieVulture' prob='0.71' /&gt;</v>
      </c>
      <c r="CF80" t="str">
        <f>IF(BMHordeData!CF80 &lt;&gt; 0, "&lt;entity name='animalZombieVultureRadiated' prob='" &amp; ROUND(BMHordeData!CF80,3) &amp; "' /&gt;", "")</f>
        <v>&lt;entity name='animalZombieVultureRadiated' prob='0.385' /&gt;</v>
      </c>
      <c r="CG80" t="str">
        <f>IF(BMHordeData!CG80 &lt;&gt; 0, "&lt;entity name='animalZombieDog' prob='" &amp; ROUND(BMHordeData!CG80,3) &amp; "' /&gt;", "")</f>
        <v>&lt;entity name='animalZombieDog' prob='1' /&gt;</v>
      </c>
      <c r="CH80" t="str">
        <f>IF(BMHordeData!CH80 &lt;&gt; 0, "&lt;entity name='animalBossGrace' prob='" &amp; ROUND(BMHordeData!CH80,3) &amp; "' /&gt;", "")</f>
        <v>&lt;entity name='animalBossGrace' prob='0.03' /&gt;</v>
      </c>
      <c r="CI80" t="s">
        <v>86</v>
      </c>
    </row>
    <row r="81" spans="1:87" x14ac:dyDescent="0.25">
      <c r="A81" t="str">
        <f>"&lt;entitygroup name='feralHordeStageGS" &amp; BMHordeData!A81 &amp; "'&gt;"</f>
        <v>&lt;entitygroup name='feralHordeStageGS550'&gt;</v>
      </c>
      <c r="B81" t="str">
        <f>IF(BMHordeData!B81 &lt;&gt; 0, "&lt;entity name='zombieWight' prob='" &amp; ROUND(BMHordeData!B81,3) &amp; "' /&gt;", "")</f>
        <v>&lt;entity name='zombieWight' prob='0.66' /&gt;</v>
      </c>
      <c r="C81" t="str">
        <f>IF(BMHordeData!C81 &lt;&gt; 0, "&lt;entity name='zombieWightFeral' prob='" &amp; ROUND(BMHordeData!C81, 3) &amp; "' /&gt;", "")</f>
        <v>&lt;entity name='zombieWightFeral' prob='0.75' /&gt;</v>
      </c>
      <c r="D81" t="str">
        <f>IF(BMHordeData!D81 &lt;&gt; 0, "&lt;entity name='zombieWightRadiated' prob='" &amp; ROUND(BMHordeData!D81,3) &amp; "' /&gt;", "")</f>
        <v>&lt;entity name='zombieWightRadiated' prob='0.3' /&gt;</v>
      </c>
      <c r="E81" t="str">
        <f>IF(BMHordeData!E81 &lt;&gt; 0, "&lt;entity name='zombieBoe' prob='" &amp; ROUND(BMHordeData!E81,3) &amp; "' /&gt;", "")</f>
        <v>&lt;entity name='zombieBoe' prob='0.35' /&gt;</v>
      </c>
      <c r="F81" t="str">
        <f>IF(BMHordeData!F81 &lt;&gt; 0, "&lt;entity name='zombieBoeFeral' prob='" &amp; ROUND(BMHordeData!F81,3) &amp; "' /&gt;", "")</f>
        <v>&lt;entity name='zombieBoeFeral' prob='0.75' /&gt;</v>
      </c>
      <c r="G81" t="str">
        <f>IF(BMHordeData!G81 &lt;&gt; 0, "&lt;entity name='zombieBoeRadiated' prob='" &amp; ROUND(BMHordeData!G81,3) &amp; "' /&gt;", "")</f>
        <v>&lt;entity name='zombieBoeRadiated' prob='0.325' /&gt;</v>
      </c>
      <c r="H81" t="str">
        <f>IF(BMHordeData!H81 &lt;&gt; 0, "&lt;entity name='zombieFootballPlayer' prob='" &amp; ROUND(BMHordeData!H81,3) &amp; "' /&gt;", "")</f>
        <v>&lt;entity name='zombieFootballPlayer' prob='0.94' /&gt;</v>
      </c>
      <c r="I81" t="str">
        <f>IF(BMHordeData!I81 &lt;&gt; 0, "&lt;entity name='zombieFootballPlayerFeral' prob='" &amp; ROUND(BMHordeData!I81,3) &amp; "' /&gt;", "")</f>
        <v>&lt;entity name='zombieFootballPlayerFeral' prob='0.325' /&gt;</v>
      </c>
      <c r="J81" t="str">
        <f>IF(BMHordeData!J81 &lt;&gt; 0, "&lt;entity name='zombieFemaleFat' prob='" &amp; BMHordeData!J81 &amp; "' /&gt;", "")</f>
        <v>&lt;entity name='zombieFemaleFat' prob='0.66' /&gt;</v>
      </c>
      <c r="K81" t="str">
        <f>IF(BMHordeData!K81 &lt;&gt; 0, "&lt;entity name='zombieFemaleFatFeral' prob='" &amp; ROUND(BMHordeData!K81,3) &amp; "' /&gt;", "")</f>
        <v>&lt;entity name='zombieFemaleFatFeral' prob='0.75' /&gt;</v>
      </c>
      <c r="L81" t="str">
        <f>IF(BMHordeData!L81 &lt;&gt; 0, "&lt;entity name='zombieFemaleFatRadiated' prob='" &amp; ROUND(BMHordeData!L81,3) &amp; "' /&gt;", "")</f>
        <v>&lt;entity name='zombieFemaleFatRadiated' prob='0.325' /&gt;</v>
      </c>
      <c r="M81" t="str">
        <f>IF(BMHordeData!M81 &lt;&gt; 0, "&lt;entity name='zombieJoe' prob='" &amp; ROUND(BMHordeData!M81,3) &amp; "' /&gt;", "")</f>
        <v>&lt;entity name='zombieJoe' prob='0.35' /&gt;</v>
      </c>
      <c r="N81" t="str">
        <f>IF(BMHordeData!N81 &lt;&gt; 0, "&lt;entity name='zombieJoeFeral' prob='" &amp; ROUND(BMHordeData!N81,3) &amp; "' /&gt;", "")</f>
        <v>&lt;entity name='zombieJoeFeral' prob='0.75' /&gt;</v>
      </c>
      <c r="O81" t="str">
        <f>IF(BMHordeData!O81 &lt;&gt; 0, "&lt;entity name='zombieJoeRadiated' prob='" &amp; ROUND(BMHordeData!O81,) &amp; "' /&gt;", "")</f>
        <v>&lt;entity name='zombieJoeRadiated' prob='0' /&gt;</v>
      </c>
      <c r="P81" t="str">
        <f>IF(BMHordeData!P81 &lt;&gt; 0, "&lt;entity name='zombieJoe' prob='" &amp; ROUND(BMHordeData!P81,3) &amp; "' /&gt;", "")</f>
        <v>&lt;entity name='zombieJoe' prob='0.35' /&gt;</v>
      </c>
      <c r="Q81" t="str">
        <f>IF(BMHordeData!Q81 &lt;&gt; 0, "&lt;entity name='zombieJoeFeral' prob='" &amp; ROUND(BMHordeData!Q81,3) &amp; "' /&gt;", "")</f>
        <v>&lt;entity name='zombieJoeFeral' prob='0.75' /&gt;</v>
      </c>
      <c r="R81" t="str">
        <f>IF(BMHordeData!R81 &lt;&gt; 0, "&lt;entity name='zombieJoeRadiated' prob='" &amp; ROUND(BMHordeData!R81,3) &amp; "' /&gt;", "")</f>
        <v>&lt;entity name='zombieJoeRadiated' prob='0.325' /&gt;</v>
      </c>
      <c r="S81" t="str">
        <f>IF(BMHordeData!S81 &lt;&gt; 0, "&lt;entity name='zombieArlene' prob='" &amp; ROUND(BMHordeData!S81,3) &amp; "' /&gt;", "")</f>
        <v>&lt;entity name='zombieArlene' prob='0.35' /&gt;</v>
      </c>
      <c r="T81" t="str">
        <f>IF(BMHordeData!T81 &lt;&gt; 0, "&lt;entity name='zombieArleneFeral' prob='" &amp; ROUND(BMHordeData!T81,3) &amp; "' /&gt;", "")</f>
        <v>&lt;entity name='zombieArleneFeral' prob='0.75' /&gt;</v>
      </c>
      <c r="U81" t="str">
        <f>IF(BMHordeData!U81 &lt;&gt; 0, "&lt;entity name='zombieArleneRadiated' prob='" &amp; ROUND(BMHordeData!U81,3) &amp; "' /&gt;", "")</f>
        <v>&lt;entity name='zombieArleneRadiated' prob='0.325' /&gt;</v>
      </c>
      <c r="V81" t="str">
        <f>IF(BMHordeData!V81 &lt;&gt; 0, "&lt;entity name='zombieArleneRadiatedHorde' prob='" &amp; ROUND(BMHordeData!V81,3) &amp; "' /&gt;", "")</f>
        <v>&lt;entity name='zombieArleneRadiatedHorde' prob='0.01' /&gt;</v>
      </c>
      <c r="W81" t="str">
        <f>IF(BMHordeData!W81 &lt;&gt; 0, "&lt;entity name='zombieLab' prob='" &amp; ROUND(BMHordeData!W81,3) &amp; "' /&gt;", "")</f>
        <v>&lt;entity name='zombieLab' prob='0.35' /&gt;</v>
      </c>
      <c r="X81" t="str">
        <f>IF(BMHordeData!X81 &lt;&gt; 0, "&lt;entity name='zombieLabFeral' prob='" &amp; ROUND(BMHordeData!X81,3) &amp; "' /&gt;", "")</f>
        <v>&lt;entity name='zombieLabFeral' prob='0.75' /&gt;</v>
      </c>
      <c r="Y81" t="str">
        <f>IF(BMHordeData!Y81 &lt;&gt; 0, "&lt;entity name='zombieLabRadiated' prob='" &amp; ROUND(BMHordeData!Y81,3) &amp; "' /&gt;", "")</f>
        <v>&lt;entity name='zombieLabRadiated' prob='0.325' /&gt;</v>
      </c>
      <c r="Z81" t="str">
        <f>IF(BMHordeData!Z81 &lt;&gt; 0, "&lt;entity name='zombieDarlene' prob='" &amp; ROUND(BMHordeData!Z81,3) &amp; "' /&gt;", "")</f>
        <v>&lt;entity name='zombieDarlene' prob='0.35' /&gt;</v>
      </c>
      <c r="AA81" t="str">
        <f>IF(BMHordeData!AA81 &lt;&gt; 0, "&lt;entity name='zombieDarleneFeral' prob='" &amp; ROUND(BMHordeData!AA81,3) &amp; "' /&gt;", "")</f>
        <v>&lt;entity name='zombieDarleneFeral' prob='0.75' /&gt;</v>
      </c>
      <c r="AB81" t="str">
        <f>IF(BMHordeData!AB81 &lt;&gt; 0, "&lt;entity name='zombieDarleneRadiated' prob='" &amp; ROUND(BMHordeData!AB81,3) &amp; "' /&gt;", "")</f>
        <v>&lt;entity name='zombieDarleneRadiated' prob='0.325' /&gt;</v>
      </c>
      <c r="AC81" t="str">
        <f>IF(BMHordeData!AC81 &lt;&gt; 0, "&lt;entity name='zombieMarlene' prob='" &amp; ROUND(BMHordeData!AC81,3) &amp; "' /&gt;", "")</f>
        <v>&lt;entity name='zombieMarlene' prob='0.35' /&gt;</v>
      </c>
      <c r="AD81" t="str">
        <f>IF(BMHordeData!AD81 &lt;&gt; 0, "&lt;entity name='zombieMarleneFeral' prob='" &amp; ROUND(BMHordeData!AD81,3) &amp; "' /&gt;", "")</f>
        <v>&lt;entity name='zombieMarleneFeral' prob='0.75' /&gt;</v>
      </c>
      <c r="AE81" t="str">
        <f>IF(BMHordeData!AE81 &lt;&gt; 0, "&lt;entity name='zombieMarleneRadiated' prob='" &amp; ROUND(BMHordeData!AE81,3) &amp; "' /&gt;", "")</f>
        <v>&lt;entity name='zombieMarleneRadiated' prob='0.325' /&gt;</v>
      </c>
      <c r="AF81" t="str">
        <f>IF(BMHordeData!AF81 &lt;&gt; 0, "&lt;entity name='zombieYo' prob='" &amp; ROUND(BMHordeData!AF81,3) &amp; "' /&gt;", "")</f>
        <v>&lt;entity name='zombieYo' prob='0.35' /&gt;</v>
      </c>
      <c r="AG81" t="str">
        <f>IF(BMHordeData!AG81 &lt;&gt; 0, "&lt;entity name='zombieYoFeral' prob='" &amp; ROUND(BMHordeData!AG81,3) &amp; "' /&gt;", "")</f>
        <v>&lt;entity name='zombieYoFeral' prob='0.75' /&gt;</v>
      </c>
      <c r="AH81" t="str">
        <f>IF(BMHordeData!AH81 &lt;&gt; 0, "&lt;entity name='zombieYoRadiated' prob='" &amp; ROUND(BMHordeData!AH81,3) &amp; "' /&gt;", "")</f>
        <v>&lt;entity name='zombieYoRadiated' prob='0.325' /&gt;</v>
      </c>
      <c r="AI81" t="str">
        <f>IF(BMHordeData!AI81 &lt;&gt; 0, "&lt;entity name='zombieSteve' prob='" &amp; ROUND(BMHordeData!AI81,3) &amp; "' /&gt;", "")</f>
        <v>&lt;entity name='zombieSteve' prob='0.35' /&gt;</v>
      </c>
      <c r="AJ81" t="str">
        <f>IF(BMHordeData!AJ81 &lt;&gt; 0, "&lt;entity name='zombieSteveFeral' prob='" &amp; ROUND(BMHordeData!AJ81,3) &amp; "' /&gt;", "")</f>
        <v>&lt;entity name='zombieSteveFeral' prob='0.75' /&gt;</v>
      </c>
      <c r="AK81" t="str">
        <f>IF(BMHordeData!AK81 &lt;&gt; 0, "&lt;entity name='zombieSteveRadiated' prob='" &amp; ROUND(BMHordeData!AK81,3) &amp; "' /&gt;", "")</f>
        <v>&lt;entity name='zombieSteveRadiated' prob='0.325' /&gt;</v>
      </c>
      <c r="AL81" t="str">
        <f>IF(BMHordeData!AL81 &lt;&gt; 0, "&lt;entity name='zombieSteveCrawler' prob='" &amp; ROUND(BMHordeData!AL81,3) &amp; "' /&gt;", "")</f>
        <v>&lt;entity name='zombieSteveCrawler' prob='0.35' /&gt;</v>
      </c>
      <c r="AM81" t="str">
        <f>IF(BMHordeData!AM81 &lt;&gt; 0, "&lt;entity name='zombieSteveCrawlerFeral' prob='" &amp; BMHordeData!AM81 &amp; "' /&gt;", "")</f>
        <v>&lt;entity name='zombieSteveCrawlerFeral' prob='0.21' /&gt;</v>
      </c>
      <c r="AN81" t="str">
        <f>IF(BMHordeData!AN81 &lt;&gt; 0, "&lt;entity name='zombieBusinessMan' prob='" &amp; ROUND(BMHordeData!AN81,3) &amp; "' /&gt;", "")</f>
        <v>&lt;entity name='zombieBusinessMan' prob='0.35' /&gt;</v>
      </c>
      <c r="AO81" t="str">
        <f>IF(BMHordeData!AO81 &lt;&gt; 0, "&lt;entity name='zombieBusinessManFeral' prob='" &amp; ROUND(BMHordeData!AO81,3) &amp; "' /&gt;", "")</f>
        <v>&lt;entity name='zombieBusinessManFeral' prob='0.75' /&gt;</v>
      </c>
      <c r="AP81" t="str">
        <f>IF(BMHordeData!AP81 &lt;&gt; 0, "&lt;entity name='zombieSnow' prob='" &amp; ROUND(BMHordeData!AP81,3) &amp; "' /&gt;", "")</f>
        <v>&lt;entity name='zombieSnow' prob='0.905' /&gt;</v>
      </c>
      <c r="AQ81" t="str">
        <f>IF(BMHordeData!AQ81 &lt;&gt; 0, "&lt;entity name='zombieSnowFeral' prob='" &amp; ROUND(BMHordeData!AQ81,3) &amp; "' /&gt;", "")</f>
        <v>&lt;entity name='zombieSnowFeral' prob='0.67' /&gt;</v>
      </c>
      <c r="AR81" t="str">
        <f>IF(BMHordeData!AR81 &lt;&gt; 0, "&lt;entity name='zombieSpider' prob='" &amp; ROUND(BMHordeData!AR81,3) &amp; "' /&gt;", "")</f>
        <v>&lt;entity name='zombieSpider' prob='0.705' /&gt;</v>
      </c>
      <c r="AS81" t="str">
        <f>IF(BMHordeData!AS81 &lt;&gt; 0, "&lt;entity name='zombieSpiderFeral' prob='" &amp; ROUND(BMHordeData!AS81,3) &amp; "' /&gt;", "")</f>
        <v>&lt;entity name='zombieSpiderFeral' prob='0.74' /&gt;</v>
      </c>
      <c r="AT81" t="str">
        <f>IF(BMHordeData!AT81 &lt;&gt; 0, "&lt;entity name='zombieSpiderRadiated' prob='" &amp; ROUND(BMHordeData!AT81,3) &amp; "' /&gt;", "")</f>
        <v>&lt;entity name='zombieSpiderRadiated' prob='0.325' /&gt;</v>
      </c>
      <c r="AU81" t="str">
        <f>IF(BMHordeData!AU81 &lt;&gt; 0, "&lt;entity name='zombieBurnt' prob='" &amp; ROUND(BMHordeData!AU81,3) &amp; "' /&gt;", "")</f>
        <v>&lt;entity name='zombieBurnt' prob='0.46' /&gt;</v>
      </c>
      <c r="AV81" t="str">
        <f>IF(BMHordeData!AV81 &lt;&gt; 0, "&lt;entity name='zombieBurnt' prob='" &amp; ROUND(BMHordeData!AV81,3) &amp; "' /&gt;", "")</f>
        <v>&lt;entity name='zombieBurnt' prob='0.67' /&gt;</v>
      </c>
      <c r="AW81" t="str">
        <f>IF(BMHordeData!AW81 &lt;&gt; 0, "&lt;entity name='zombieNurse' prob='" &amp; ROUND(BMHordeData!AW81,3) &amp; "' /&gt;", "")</f>
        <v>&lt;entity name='zombieNurse' prob='0.35' /&gt;</v>
      </c>
      <c r="AX81" t="str">
        <f>IF(BMHordeData!AX81 &lt;&gt; 0, "&lt;entity name='zombieNurseFeral' prob='" &amp; ROUND(BMHordeData!AX81,3) &amp; "' /&gt;", "")</f>
        <v>&lt;entity name='zombieNurseFeral' prob='0.75' /&gt;</v>
      </c>
      <c r="AY81" t="str">
        <f>IF(BMHordeData!AY81 &lt;&gt; 0, "&lt;entity name='zombieFatHawaiian' prob='" &amp; ROUND(BMHordeData!AY81,3) &amp; "' /&gt;", "")</f>
        <v>&lt;entity name='zombieFatHawaiian' prob='0.46' /&gt;</v>
      </c>
      <c r="AZ81" t="str">
        <f>IF(BMHordeData!AZ81 &lt;&gt; 0, "&lt;entity name='zombieFatHawaiianFeral' prob='" &amp; ROUND(BMHordeData!AZ81,3) &amp; "' /&gt;", "")</f>
        <v>&lt;entity name='zombieFatHawaiianFeral' prob='0.74' /&gt;</v>
      </c>
      <c r="BA81" t="str">
        <f>IF(BMHordeData!BA81 &lt;&gt; 0, "&lt;entity name='zombieFatCop' prob='" &amp; ROUND(BMHordeData!BA81,3) &amp; "' /&gt;", "")</f>
        <v>&lt;entity name='zombieFatCop' prob='0.75' /&gt;</v>
      </c>
      <c r="BB81" t="str">
        <f>IF(BMHordeData!BB81 &lt;&gt; 0, "&lt;entity name='zombieFatCopFeral' prob='" &amp; ROUND(BMHordeData!BB81,3) &amp; "' /&gt;", "")</f>
        <v>&lt;entity name='zombieFatCopFeral' prob='0.65' /&gt;</v>
      </c>
      <c r="BC81" t="str">
        <f>IF(BMHordeData!BC81 &lt;&gt; 0, "&lt;entity name='zombieFatCopRadiated' prob='" &amp; ROUND(BMHordeData!BC81,3) &amp; "' /&gt;", "")</f>
        <v>&lt;entity name='zombieFatCopRadiated' prob='0.192' /&gt;</v>
      </c>
      <c r="BD81" t="str">
        <f>IF(BMHordeData!BD81 &lt;&gt; 0, "&lt;entity name='zombieMaleHazmat' prob='" &amp; ROUND(BMHordeData!BD81,3) &amp; "' /&gt;", "")</f>
        <v>&lt;entity name='zombieMaleHazmat' prob='0.46' /&gt;</v>
      </c>
      <c r="BE81" t="str">
        <f>IF(BMHordeData!BE81 &lt;&gt; 0, "&lt;entity name='zombieMaleHazmat' prob='" &amp; ROUND(BMHordeData!BE81,3) &amp; "' /&gt;", "")</f>
        <v>&lt;entity name='zombieMaleHazmat' prob='0.67' /&gt;</v>
      </c>
      <c r="BF81" t="str">
        <f>IF(BMHordeData!BF81 &lt;&gt; 0, "&lt;entity name='zombieUtilityWorker' prob='" &amp; ROUND(BMHordeData!BF81,3) &amp; "' /&gt;", "")</f>
        <v>&lt;entity name='zombieUtilityWorker' prob='0.46' /&gt;</v>
      </c>
      <c r="BG81" t="str">
        <f>IF(BMHordeData!BG81 &lt;&gt; 0, "&lt;entity name='zombieUtilityWorkerFeral' prob='" &amp; ROUND(BMHordeData!BG81,3) &amp; "' /&gt;", "")</f>
        <v>&lt;entity name='zombieUtilityWorkerFeral' prob='0.65' /&gt;</v>
      </c>
      <c r="BH81" t="str">
        <f>IF(BMHordeData!BH81 &lt;&gt; 0, "&lt;entity name='zombieSoldier' prob='" &amp; ROUND(BMHordeData!BH81,3) &amp; "' /&gt;", "")</f>
        <v>&lt;entity name='zombieSoldier' prob='0.84' /&gt;</v>
      </c>
      <c r="BI81" t="str">
        <f>IF(BMHordeData!BI81 &lt;&gt; 0, "&lt;entity name='zombieSoldierFeral' prob='" &amp; ROUND(BMHordeData!BI81,3) &amp; "' /&gt;", "")</f>
        <v>&lt;entity name='zombieSoldierFeral' prob='0.325' /&gt;</v>
      </c>
      <c r="BJ81" t="str">
        <f>IF(BMHordeData!BJ81 &lt;&gt; 0, "&lt;entity name='zombieSoldierRadiated' prob='" &amp; ROUND(BMHordeData!BJ81,3) &amp; "' /&gt;", "")</f>
        <v>&lt;entity name='zombieSoldierRadiated' prob='0.27' /&gt;</v>
      </c>
      <c r="BK81" t="str">
        <f>IF(BMHordeData!BK81 &lt;&gt; 0, "&lt;entity name='zombieDemolition' prob='" &amp; ROUND(BMHordeData!BK81,3) &amp; "' /&gt;", "")</f>
        <v>&lt;entity name='zombieDemolition' prob='0.75' /&gt;</v>
      </c>
      <c r="BL81" t="str">
        <f>IF(BMHordeData!BL81 &lt;&gt; 0, "&lt;entity name='zombieDemolitionFeral' prob='" &amp; ROUND(BMHordeData!BL81,3) &amp; "' /&gt;", "")</f>
        <v>&lt;entity name='zombieDemolitionFeral' prob='0.096' /&gt;</v>
      </c>
      <c r="BM81" t="str">
        <f>IF(BMHordeData!BM81 &lt;&gt; 0, "&lt;entity name='zombieSkateboarder' prob='" &amp; ROUND(BMHordeData!BM81,3) &amp; "' /&gt;", "")</f>
        <v>&lt;entity name='zombieSkateboarder' prob='0.35' /&gt;</v>
      </c>
      <c r="BN81" t="str">
        <f>IF(BMHordeData!BN81 &lt;&gt; 0, "&lt;entity name='zombieSkateboarderFeral' prob='" &amp; ROUND(BMHordeData!BN81,3) &amp; "' /&gt;", "")</f>
        <v>&lt;entity name='zombieSkateboarderFeral' prob='0.75' /&gt;</v>
      </c>
      <c r="BO81" t="str">
        <f>IF(BMHordeData!BO81 &lt;&gt; 0, "&lt;entity name='zombieSkateboarderRadiated' prob='" &amp; ROUND(BMHordeData!BO81,3) &amp; "' /&gt;", "")</f>
        <v>&lt;entity name='zombieSkateboarderRadiated' prob='0.325' /&gt;</v>
      </c>
      <c r="BP81" t="str">
        <f>IF(BMHordeData!BP81 &lt;&gt; 0, "&lt;entity name='zombieCheerleader' prob='" &amp; ROUND(BMHordeData!BP81,3) &amp; "' /&gt;", "")</f>
        <v>&lt;entity name='zombieCheerleader' prob='0.35' /&gt;</v>
      </c>
      <c r="BQ81" t="str">
        <f>IF(BMHordeData!BQ81 &lt;&gt; 0, "&lt;entity name='zombieCheerleaderFeral' prob='" &amp; ROUND(BMHordeData!BQ81,3) &amp; "' /&gt;", "")</f>
        <v>&lt;entity name='zombieCheerleaderFeral' prob='0.75' /&gt;</v>
      </c>
      <c r="BR81" t="str">
        <f>IF(BMHordeData!BR81 &lt;&gt; 0, "&lt;entity name='zombieCheerleaderRadiated' prob='" &amp; ROUND(BMHordeData!BR81,3) &amp; "' /&gt;", "")</f>
        <v>&lt;entity name='zombieCheerleaderRadiated' prob='0.325' /&gt;</v>
      </c>
      <c r="BS81" t="str">
        <f>IF(BMHordeData!BS81 &lt;&gt; 0, "&lt;entity name='zombieOldTimer' prob='" &amp; ROUND(BMHordeData!BS81,3) &amp; "' /&gt;", "")</f>
        <v>&lt;entity name='zombieOldTimer' prob='0.35' /&gt;</v>
      </c>
      <c r="BT81" t="str">
        <f>IF(BMHordeData!BT81 &lt;&gt; 0, "&lt;entity name='zombieOldTimerFeral' prob='" &amp; ROUND(BMHordeData!BT81,3) &amp; "' /&gt;", "")</f>
        <v>&lt;entity name='zombieOldTimerFeral' prob='0.75' /&gt;</v>
      </c>
      <c r="BU81" t="str">
        <f>IF(BMHordeData!BU81 &lt;&gt; 0, "&lt;entity name='zombieOldTimerRadiated' prob='" &amp; ROUND(BMHordeData!BU81,3) &amp; "' /&gt;", "")</f>
        <v>&lt;entity name='zombieOldTimerRadiated' prob='0.325' /&gt;</v>
      </c>
      <c r="BV81" t="str">
        <f>IF(BMHordeData!BV81 &lt;&gt; 0, "&lt;entity name='zombieBiker' prob='" &amp; ROUND(BMHordeData!BV81,3) &amp; "' /&gt;", "")</f>
        <v>&lt;entity name='zombieBiker' prob='0.84' /&gt;</v>
      </c>
      <c r="BW81" t="str">
        <f>IF(BMHordeData!BW81 &lt;&gt; 0, "&lt;entity name='zombieBikerFeral' prob='" &amp; ROUND(BMHordeData!BW81,3) &amp; "' /&gt;", "")</f>
        <v>&lt;entity name='zombieBikerFeral' prob='0.65' /&gt;</v>
      </c>
      <c r="BX81" t="str">
        <f>IF(BMHordeData!BX81 &lt;&gt; 0, "&lt;entity name='zombieBikerRadiated' prob='" &amp; ROUND(BMHordeData!BX81,3) &amp; "' /&gt;", "")</f>
        <v>&lt;entity name='zombieBikerRadiated' prob='0.27' /&gt;</v>
      </c>
      <c r="BY81" t="str">
        <f>IF(BMHordeData!BY81 &lt;&gt; 0, "&lt;entity name='zombieFarmer' prob='" &amp; ROUND(BMHordeData!BY81,3) &amp; "' /&gt;", "")</f>
        <v>&lt;entity name='zombieFarmer' prob='0.46' /&gt;</v>
      </c>
      <c r="BZ81" t="str">
        <f>IF(BMHordeData!BZ81 &lt;&gt; 0, "&lt;entity name='zombieFarmerFeral' prob='" &amp; ROUND(BMHordeData!BZ81,3) &amp; "' /&gt;", "")</f>
        <v>&lt;entity name='zombieFarmerFeral' prob='0.75' /&gt;</v>
      </c>
      <c r="CA81" t="str">
        <f>IF(BMHordeData!CA81 &lt;&gt; 0, "&lt;entity name='zombieStripper' prob='" &amp; ROUND(BMHordeData!CA81,3) &amp; "' /&gt;", "")</f>
        <v/>
      </c>
      <c r="CB81" t="str">
        <f>IF(BMHordeData!CB81 &lt;&gt; 0, "&lt;entity name='zombieStripperFeral' prob='" &amp; ROUND(BMHordeData!CB81,3) &amp; "' /&gt;", "")</f>
        <v/>
      </c>
      <c r="CC81" t="str">
        <f>IF(BMHordeData!CC81 &lt;&gt; 0, "&lt;entity name='animalZombieBear' prob='" &amp; ROUND(BMHordeData!CC81,3) &amp; "' /&gt;", "")</f>
        <v>&lt;entity name='animalZombieBear' prob='0.65' /&gt;</v>
      </c>
      <c r="CD81" t="str">
        <f>IF(BMHordeData!CD81 &lt;&gt; 0, "&lt;entity name='animalZombieBearFeral' prob='" &amp; ROUND(BMHordeData!CD81,3) &amp; "' /&gt;", "")</f>
        <v>&lt;entity name='animalZombieBearFeral' prob='0.108' /&gt;</v>
      </c>
      <c r="CE81" t="str">
        <f>IF(BMHordeData!CE81 &lt;&gt; 0, "&lt;entity name='animalZombieVulture' prob='" &amp; ROUND(BMHordeData!CE81,3) &amp; "' /&gt;", "")</f>
        <v>&lt;entity name='animalZombieVulture' prob='0.705' /&gt;</v>
      </c>
      <c r="CF81" t="str">
        <f>IF(BMHordeData!CF81 &lt;&gt; 0, "&lt;entity name='animalZombieVultureRadiated' prob='" &amp; ROUND(BMHordeData!CF81,3) &amp; "' /&gt;", "")</f>
        <v>&lt;entity name='animalZombieVultureRadiated' prob='0.39' /&gt;</v>
      </c>
      <c r="CG81" t="str">
        <f>IF(BMHordeData!CG81 &lt;&gt; 0, "&lt;entity name='animalZombieDog' prob='" &amp; ROUND(BMHordeData!CG81,3) &amp; "' /&gt;", "")</f>
        <v>&lt;entity name='animalZombieDog' prob='1' /&gt;</v>
      </c>
      <c r="CH81" t="str">
        <f>IF(BMHordeData!CH81 &lt;&gt; 0, "&lt;entity name='animalBossGrace' prob='" &amp; ROUND(BMHordeData!CH81,3) &amp; "' /&gt;", "")</f>
        <v>&lt;entity name='animalBossGrace' prob='0.03' /&gt;</v>
      </c>
      <c r="CI81" t="s">
        <v>86</v>
      </c>
    </row>
    <row r="82" spans="1:87" x14ac:dyDescent="0.25">
      <c r="A82" t="str">
        <f>"&lt;entitygroup name='feralHordeStageGS" &amp; BMHordeData!A82 &amp; "'&gt;"</f>
        <v>&lt;entitygroup name='feralHordeStageGS560'&gt;</v>
      </c>
      <c r="B82" t="str">
        <f>IF(BMHordeData!B82 &lt;&gt; 0, "&lt;entity name='zombieWight' prob='" &amp; ROUND(BMHordeData!B82,3) &amp; "' /&gt;", "")</f>
        <v>&lt;entity name='zombieWight' prob='0.65' /&gt;</v>
      </c>
      <c r="C82" t="str">
        <f>IF(BMHordeData!C82 &lt;&gt; 0, "&lt;entity name='zombieWightFeral' prob='" &amp; ROUND(BMHordeData!C82, 3) &amp; "' /&gt;", "")</f>
        <v>&lt;entity name='zombieWightFeral' prob='0.76' /&gt;</v>
      </c>
      <c r="D82" t="str">
        <f>IF(BMHordeData!D82 &lt;&gt; 0, "&lt;entity name='zombieWightRadiated' prob='" &amp; ROUND(BMHordeData!D82,3) &amp; "' /&gt;", "")</f>
        <v>&lt;entity name='zombieWightRadiated' prob='0.305' /&gt;</v>
      </c>
      <c r="E82" t="str">
        <f>IF(BMHordeData!E82 &lt;&gt; 0, "&lt;entity name='zombieBoe' prob='" &amp; ROUND(BMHordeData!E82,3) &amp; "' /&gt;", "")</f>
        <v>&lt;entity name='zombieBoe' prob='0.34' /&gt;</v>
      </c>
      <c r="F82" t="str">
        <f>IF(BMHordeData!F82 &lt;&gt; 0, "&lt;entity name='zombieBoeFeral' prob='" &amp; ROUND(BMHordeData!F82,3) &amp; "' /&gt;", "")</f>
        <v>&lt;entity name='zombieBoeFeral' prob='0.76' /&gt;</v>
      </c>
      <c r="G82" t="str">
        <f>IF(BMHordeData!G82 &lt;&gt; 0, "&lt;entity name='zombieBoeRadiated' prob='" &amp; ROUND(BMHordeData!G82,3) &amp; "' /&gt;", "")</f>
        <v>&lt;entity name='zombieBoeRadiated' prob='0.33' /&gt;</v>
      </c>
      <c r="H82" t="str">
        <f>IF(BMHordeData!H82 &lt;&gt; 0, "&lt;entity name='zombieFootballPlayer' prob='" &amp; ROUND(BMHordeData!H82,3) &amp; "' /&gt;", "")</f>
        <v>&lt;entity name='zombieFootballPlayer' prob='0.95' /&gt;</v>
      </c>
      <c r="I82" t="str">
        <f>IF(BMHordeData!I82 &lt;&gt; 0, "&lt;entity name='zombieFootballPlayerFeral' prob='" &amp; ROUND(BMHordeData!I82,3) &amp; "' /&gt;", "")</f>
        <v>&lt;entity name='zombieFootballPlayerFeral' prob='0.33' /&gt;</v>
      </c>
      <c r="J82" t="str">
        <f>IF(BMHordeData!J82 &lt;&gt; 0, "&lt;entity name='zombieFemaleFat' prob='" &amp; BMHordeData!J82 &amp; "' /&gt;", "")</f>
        <v>&lt;entity name='zombieFemaleFat' prob='0.65' /&gt;</v>
      </c>
      <c r="K82" t="str">
        <f>IF(BMHordeData!K82 &lt;&gt; 0, "&lt;entity name='zombieFemaleFatFeral' prob='" &amp; ROUND(BMHordeData!K82,3) &amp; "' /&gt;", "")</f>
        <v>&lt;entity name='zombieFemaleFatFeral' prob='0.76' /&gt;</v>
      </c>
      <c r="L82" t="str">
        <f>IF(BMHordeData!L82 &lt;&gt; 0, "&lt;entity name='zombieFemaleFatRadiated' prob='" &amp; ROUND(BMHordeData!L82,3) &amp; "' /&gt;", "")</f>
        <v>&lt;entity name='zombieFemaleFatRadiated' prob='0.33' /&gt;</v>
      </c>
      <c r="M82" t="str">
        <f>IF(BMHordeData!M82 &lt;&gt; 0, "&lt;entity name='zombieJoe' prob='" &amp; ROUND(BMHordeData!M82,3) &amp; "' /&gt;", "")</f>
        <v>&lt;entity name='zombieJoe' prob='0.34' /&gt;</v>
      </c>
      <c r="N82" t="str">
        <f>IF(BMHordeData!N82 &lt;&gt; 0, "&lt;entity name='zombieJoeFeral' prob='" &amp; ROUND(BMHordeData!N82,3) &amp; "' /&gt;", "")</f>
        <v>&lt;entity name='zombieJoeFeral' prob='0.76' /&gt;</v>
      </c>
      <c r="O82" t="str">
        <f>IF(BMHordeData!O82 &lt;&gt; 0, "&lt;entity name='zombieJoeRadiated' prob='" &amp; ROUND(BMHordeData!O82,) &amp; "' /&gt;", "")</f>
        <v>&lt;entity name='zombieJoeRadiated' prob='0' /&gt;</v>
      </c>
      <c r="P82" t="str">
        <f>IF(BMHordeData!P82 &lt;&gt; 0, "&lt;entity name='zombieJoe' prob='" &amp; ROUND(BMHordeData!P82,3) &amp; "' /&gt;", "")</f>
        <v>&lt;entity name='zombieJoe' prob='0.34' /&gt;</v>
      </c>
      <c r="Q82" t="str">
        <f>IF(BMHordeData!Q82 &lt;&gt; 0, "&lt;entity name='zombieJoeFeral' prob='" &amp; ROUND(BMHordeData!Q82,3) &amp; "' /&gt;", "")</f>
        <v>&lt;entity name='zombieJoeFeral' prob='0.76' /&gt;</v>
      </c>
      <c r="R82" t="str">
        <f>IF(BMHordeData!R82 &lt;&gt; 0, "&lt;entity name='zombieJoeRadiated' prob='" &amp; ROUND(BMHordeData!R82,3) &amp; "' /&gt;", "")</f>
        <v>&lt;entity name='zombieJoeRadiated' prob='0.33' /&gt;</v>
      </c>
      <c r="S82" t="str">
        <f>IF(BMHordeData!S82 &lt;&gt; 0, "&lt;entity name='zombieArlene' prob='" &amp; ROUND(BMHordeData!S82,3) &amp; "' /&gt;", "")</f>
        <v>&lt;entity name='zombieArlene' prob='0.34' /&gt;</v>
      </c>
      <c r="T82" t="str">
        <f>IF(BMHordeData!T82 &lt;&gt; 0, "&lt;entity name='zombieArleneFeral' prob='" &amp; ROUND(BMHordeData!T82,3) &amp; "' /&gt;", "")</f>
        <v>&lt;entity name='zombieArleneFeral' prob='0.76' /&gt;</v>
      </c>
      <c r="U82" t="str">
        <f>IF(BMHordeData!U82 &lt;&gt; 0, "&lt;entity name='zombieArleneRadiated' prob='" &amp; ROUND(BMHordeData!U82,3) &amp; "' /&gt;", "")</f>
        <v>&lt;entity name='zombieArleneRadiated' prob='0.33' /&gt;</v>
      </c>
      <c r="V82" t="str">
        <f>IF(BMHordeData!V82 &lt;&gt; 0, "&lt;entity name='zombieArleneRadiatedHorde' prob='" &amp; ROUND(BMHordeData!V82,3) &amp; "' /&gt;", "")</f>
        <v/>
      </c>
      <c r="W82" t="str">
        <f>IF(BMHordeData!W82 &lt;&gt; 0, "&lt;entity name='zombieLab' prob='" &amp; ROUND(BMHordeData!W82,3) &amp; "' /&gt;", "")</f>
        <v>&lt;entity name='zombieLab' prob='0.34' /&gt;</v>
      </c>
      <c r="X82" t="str">
        <f>IF(BMHordeData!X82 &lt;&gt; 0, "&lt;entity name='zombieLabFeral' prob='" &amp; ROUND(BMHordeData!X82,3) &amp; "' /&gt;", "")</f>
        <v>&lt;entity name='zombieLabFeral' prob='0.76' /&gt;</v>
      </c>
      <c r="Y82" t="str">
        <f>IF(BMHordeData!Y82 &lt;&gt; 0, "&lt;entity name='zombieLabRadiated' prob='" &amp; ROUND(BMHordeData!Y82,3) &amp; "' /&gt;", "")</f>
        <v>&lt;entity name='zombieLabRadiated' prob='0.33' /&gt;</v>
      </c>
      <c r="Z82" t="str">
        <f>IF(BMHordeData!Z82 &lt;&gt; 0, "&lt;entity name='zombieDarlene' prob='" &amp; ROUND(BMHordeData!Z82,3) &amp; "' /&gt;", "")</f>
        <v>&lt;entity name='zombieDarlene' prob='0.34' /&gt;</v>
      </c>
      <c r="AA82" t="str">
        <f>IF(BMHordeData!AA82 &lt;&gt; 0, "&lt;entity name='zombieDarleneFeral' prob='" &amp; ROUND(BMHordeData!AA82,3) &amp; "' /&gt;", "")</f>
        <v>&lt;entity name='zombieDarleneFeral' prob='0.76' /&gt;</v>
      </c>
      <c r="AB82" t="str">
        <f>IF(BMHordeData!AB82 &lt;&gt; 0, "&lt;entity name='zombieDarleneRadiated' prob='" &amp; ROUND(BMHordeData!AB82,3) &amp; "' /&gt;", "")</f>
        <v>&lt;entity name='zombieDarleneRadiated' prob='0.33' /&gt;</v>
      </c>
      <c r="AC82" t="str">
        <f>IF(BMHordeData!AC82 &lt;&gt; 0, "&lt;entity name='zombieMarlene' prob='" &amp; ROUND(BMHordeData!AC82,3) &amp; "' /&gt;", "")</f>
        <v>&lt;entity name='zombieMarlene' prob='0.34' /&gt;</v>
      </c>
      <c r="AD82" t="str">
        <f>IF(BMHordeData!AD82 &lt;&gt; 0, "&lt;entity name='zombieMarleneFeral' prob='" &amp; ROUND(BMHordeData!AD82,3) &amp; "' /&gt;", "")</f>
        <v>&lt;entity name='zombieMarleneFeral' prob='0.76' /&gt;</v>
      </c>
      <c r="AE82" t="str">
        <f>IF(BMHordeData!AE82 &lt;&gt; 0, "&lt;entity name='zombieMarleneRadiated' prob='" &amp; ROUND(BMHordeData!AE82,3) &amp; "' /&gt;", "")</f>
        <v>&lt;entity name='zombieMarleneRadiated' prob='0.33' /&gt;</v>
      </c>
      <c r="AF82" t="str">
        <f>IF(BMHordeData!AF82 &lt;&gt; 0, "&lt;entity name='zombieYo' prob='" &amp; ROUND(BMHordeData!AF82,3) &amp; "' /&gt;", "")</f>
        <v>&lt;entity name='zombieYo' prob='0.34' /&gt;</v>
      </c>
      <c r="AG82" t="str">
        <f>IF(BMHordeData!AG82 &lt;&gt; 0, "&lt;entity name='zombieYoFeral' prob='" &amp; ROUND(BMHordeData!AG82,3) &amp; "' /&gt;", "")</f>
        <v>&lt;entity name='zombieYoFeral' prob='0.76' /&gt;</v>
      </c>
      <c r="AH82" t="str">
        <f>IF(BMHordeData!AH82 &lt;&gt; 0, "&lt;entity name='zombieYoRadiated' prob='" &amp; ROUND(BMHordeData!AH82,3) &amp; "' /&gt;", "")</f>
        <v>&lt;entity name='zombieYoRadiated' prob='0.33' /&gt;</v>
      </c>
      <c r="AI82" t="str">
        <f>IF(BMHordeData!AI82 &lt;&gt; 0, "&lt;entity name='zombieSteve' prob='" &amp; ROUND(BMHordeData!AI82,3) &amp; "' /&gt;", "")</f>
        <v>&lt;entity name='zombieSteve' prob='0.34' /&gt;</v>
      </c>
      <c r="AJ82" t="str">
        <f>IF(BMHordeData!AJ82 &lt;&gt; 0, "&lt;entity name='zombieSteveFeral' prob='" &amp; ROUND(BMHordeData!AJ82,3) &amp; "' /&gt;", "")</f>
        <v>&lt;entity name='zombieSteveFeral' prob='0.76' /&gt;</v>
      </c>
      <c r="AK82" t="str">
        <f>IF(BMHordeData!AK82 &lt;&gt; 0, "&lt;entity name='zombieSteveRadiated' prob='" &amp; ROUND(BMHordeData!AK82,3) &amp; "' /&gt;", "")</f>
        <v>&lt;entity name='zombieSteveRadiated' prob='0.33' /&gt;</v>
      </c>
      <c r="AL82" t="str">
        <f>IF(BMHordeData!AL82 &lt;&gt; 0, "&lt;entity name='zombieSteveCrawler' prob='" &amp; ROUND(BMHordeData!AL82,3) &amp; "' /&gt;", "")</f>
        <v>&lt;entity name='zombieSteveCrawler' prob='0.34' /&gt;</v>
      </c>
      <c r="AM82" t="str">
        <f>IF(BMHordeData!AM82 &lt;&gt; 0, "&lt;entity name='zombieSteveCrawlerFeral' prob='" &amp; BMHordeData!AM82 &amp; "' /&gt;", "")</f>
        <v>&lt;entity name='zombieSteveCrawlerFeral' prob='0.2' /&gt;</v>
      </c>
      <c r="AN82" t="str">
        <f>IF(BMHordeData!AN82 &lt;&gt; 0, "&lt;entity name='zombieBusinessMan' prob='" &amp; ROUND(BMHordeData!AN82,3) &amp; "' /&gt;", "")</f>
        <v>&lt;entity name='zombieBusinessMan' prob='0.34' /&gt;</v>
      </c>
      <c r="AO82" t="str">
        <f>IF(BMHordeData!AO82 &lt;&gt; 0, "&lt;entity name='zombieBusinessManFeral' prob='" &amp; ROUND(BMHordeData!AO82,3) &amp; "' /&gt;", "")</f>
        <v>&lt;entity name='zombieBusinessManFeral' prob='0.76' /&gt;</v>
      </c>
      <c r="AP82" t="str">
        <f>IF(BMHordeData!AP82 &lt;&gt; 0, "&lt;entity name='zombieSnow' prob='" &amp; ROUND(BMHordeData!AP82,3) &amp; "' /&gt;", "")</f>
        <v>&lt;entity name='zombieSnow' prob='0.9' /&gt;</v>
      </c>
      <c r="AQ82" t="str">
        <f>IF(BMHordeData!AQ82 &lt;&gt; 0, "&lt;entity name='zombieSnowFeral' prob='" &amp; ROUND(BMHordeData!AQ82,3) &amp; "' /&gt;", "")</f>
        <v>&lt;entity name='zombieSnowFeral' prob='0.68' /&gt;</v>
      </c>
      <c r="AR82" t="str">
        <f>IF(BMHordeData!AR82 &lt;&gt; 0, "&lt;entity name='zombieSpider' prob='" &amp; ROUND(BMHordeData!AR82,3) &amp; "' /&gt;", "")</f>
        <v>&lt;entity name='zombieSpider' prob='0.7' /&gt;</v>
      </c>
      <c r="AS82" t="str">
        <f>IF(BMHordeData!AS82 &lt;&gt; 0, "&lt;entity name='zombieSpiderFeral' prob='" &amp; ROUND(BMHordeData!AS82,3) &amp; "' /&gt;", "")</f>
        <v>&lt;entity name='zombieSpiderFeral' prob='0.75' /&gt;</v>
      </c>
      <c r="AT82" t="str">
        <f>IF(BMHordeData!AT82 &lt;&gt; 0, "&lt;entity name='zombieSpiderRadiated' prob='" &amp; ROUND(BMHordeData!AT82,3) &amp; "' /&gt;", "")</f>
        <v>&lt;entity name='zombieSpiderRadiated' prob='0.33' /&gt;</v>
      </c>
      <c r="AU82" t="str">
        <f>IF(BMHordeData!AU82 &lt;&gt; 0, "&lt;entity name='zombieBurnt' prob='" &amp; ROUND(BMHordeData!AU82,3) &amp; "' /&gt;", "")</f>
        <v>&lt;entity name='zombieBurnt' prob='0.45' /&gt;</v>
      </c>
      <c r="AV82" t="str">
        <f>IF(BMHordeData!AV82 &lt;&gt; 0, "&lt;entity name='zombieBurnt' prob='" &amp; ROUND(BMHordeData!AV82,3) &amp; "' /&gt;", "")</f>
        <v>&lt;entity name='zombieBurnt' prob='0.68' /&gt;</v>
      </c>
      <c r="AW82" t="str">
        <f>IF(BMHordeData!AW82 &lt;&gt; 0, "&lt;entity name='zombieNurse' prob='" &amp; ROUND(BMHordeData!AW82,3) &amp; "' /&gt;", "")</f>
        <v>&lt;entity name='zombieNurse' prob='0.34' /&gt;</v>
      </c>
      <c r="AX82" t="str">
        <f>IF(BMHordeData!AX82 &lt;&gt; 0, "&lt;entity name='zombieNurseFeral' prob='" &amp; ROUND(BMHordeData!AX82,3) &amp; "' /&gt;", "")</f>
        <v>&lt;entity name='zombieNurseFeral' prob='0.76' /&gt;</v>
      </c>
      <c r="AY82" t="str">
        <f>IF(BMHordeData!AY82 &lt;&gt; 0, "&lt;entity name='zombieFatHawaiian' prob='" &amp; ROUND(BMHordeData!AY82,3) &amp; "' /&gt;", "")</f>
        <v>&lt;entity name='zombieFatHawaiian' prob='0.45' /&gt;</v>
      </c>
      <c r="AZ82" t="str">
        <f>IF(BMHordeData!AZ82 &lt;&gt; 0, "&lt;entity name='zombieFatHawaiianFeral' prob='" &amp; ROUND(BMHordeData!AZ82,3) &amp; "' /&gt;", "")</f>
        <v>&lt;entity name='zombieFatHawaiianFeral' prob='0.75' /&gt;</v>
      </c>
      <c r="BA82" t="str">
        <f>IF(BMHordeData!BA82 &lt;&gt; 0, "&lt;entity name='zombieFatCop' prob='" &amp; ROUND(BMHordeData!BA82,3) &amp; "' /&gt;", "")</f>
        <v>&lt;entity name='zombieFatCop' prob='0.745' /&gt;</v>
      </c>
      <c r="BB82" t="str">
        <f>IF(BMHordeData!BB82 &lt;&gt; 0, "&lt;entity name='zombieFatCopFeral' prob='" &amp; ROUND(BMHordeData!BB82,3) &amp; "' /&gt;", "")</f>
        <v>&lt;entity name='zombieFatCopFeral' prob='0.66' /&gt;</v>
      </c>
      <c r="BC82" t="str">
        <f>IF(BMHordeData!BC82 &lt;&gt; 0, "&lt;entity name='zombieFatCopRadiated' prob='" &amp; ROUND(BMHordeData!BC82,3) &amp; "' /&gt;", "")</f>
        <v>&lt;entity name='zombieFatCopRadiated' prob='0.196' /&gt;</v>
      </c>
      <c r="BD82" t="str">
        <f>IF(BMHordeData!BD82 &lt;&gt; 0, "&lt;entity name='zombieMaleHazmat' prob='" &amp; ROUND(BMHordeData!BD82,3) &amp; "' /&gt;", "")</f>
        <v>&lt;entity name='zombieMaleHazmat' prob='0.45' /&gt;</v>
      </c>
      <c r="BE82" t="str">
        <f>IF(BMHordeData!BE82 &lt;&gt; 0, "&lt;entity name='zombieMaleHazmat' prob='" &amp; ROUND(BMHordeData!BE82,3) &amp; "' /&gt;", "")</f>
        <v>&lt;entity name='zombieMaleHazmat' prob='0.68' /&gt;</v>
      </c>
      <c r="BF82" t="str">
        <f>IF(BMHordeData!BF82 &lt;&gt; 0, "&lt;entity name='zombieUtilityWorker' prob='" &amp; ROUND(BMHordeData!BF82,3) &amp; "' /&gt;", "")</f>
        <v>&lt;entity name='zombieUtilityWorker' prob='0.45' /&gt;</v>
      </c>
      <c r="BG82" t="str">
        <f>IF(BMHordeData!BG82 &lt;&gt; 0, "&lt;entity name='zombieUtilityWorkerFeral' prob='" &amp; ROUND(BMHordeData!BG82,3) &amp; "' /&gt;", "")</f>
        <v>&lt;entity name='zombieUtilityWorkerFeral' prob='0.66' /&gt;</v>
      </c>
      <c r="BH82" t="str">
        <f>IF(BMHordeData!BH82 &lt;&gt; 0, "&lt;entity name='zombieSoldier' prob='" &amp; ROUND(BMHordeData!BH82,3) &amp; "' /&gt;", "")</f>
        <v>&lt;entity name='zombieSoldier' prob='0.85' /&gt;</v>
      </c>
      <c r="BI82" t="str">
        <f>IF(BMHordeData!BI82 &lt;&gt; 0, "&lt;entity name='zombieSoldierFeral' prob='" &amp; ROUND(BMHordeData!BI82,3) &amp; "' /&gt;", "")</f>
        <v>&lt;entity name='zombieSoldierFeral' prob='0.33' /&gt;</v>
      </c>
      <c r="BJ82" t="str">
        <f>IF(BMHordeData!BJ82 &lt;&gt; 0, "&lt;entity name='zombieSoldierRadiated' prob='" &amp; ROUND(BMHordeData!BJ82,3) &amp; "' /&gt;", "")</f>
        <v>&lt;entity name='zombieSoldierRadiated' prob='0.275' /&gt;</v>
      </c>
      <c r="BK82" t="str">
        <f>IF(BMHordeData!BK82 &lt;&gt; 0, "&lt;entity name='zombieDemolition' prob='" &amp; ROUND(BMHordeData!BK82,3) &amp; "' /&gt;", "")</f>
        <v>&lt;entity name='zombieDemolition' prob='0.76' /&gt;</v>
      </c>
      <c r="BL82" t="str">
        <f>IF(BMHordeData!BL82 &lt;&gt; 0, "&lt;entity name='zombieDemolitionFeral' prob='" &amp; ROUND(BMHordeData!BL82,3) &amp; "' /&gt;", "")</f>
        <v>&lt;entity name='zombieDemolitionFeral' prob='0.098' /&gt;</v>
      </c>
      <c r="BM82" t="str">
        <f>IF(BMHordeData!BM82 &lt;&gt; 0, "&lt;entity name='zombieSkateboarder' prob='" &amp; ROUND(BMHordeData!BM82,3) &amp; "' /&gt;", "")</f>
        <v>&lt;entity name='zombieSkateboarder' prob='0.34' /&gt;</v>
      </c>
      <c r="BN82" t="str">
        <f>IF(BMHordeData!BN82 &lt;&gt; 0, "&lt;entity name='zombieSkateboarderFeral' prob='" &amp; ROUND(BMHordeData!BN82,3) &amp; "' /&gt;", "")</f>
        <v>&lt;entity name='zombieSkateboarderFeral' prob='0.76' /&gt;</v>
      </c>
      <c r="BO82" t="str">
        <f>IF(BMHordeData!BO82 &lt;&gt; 0, "&lt;entity name='zombieSkateboarderRadiated' prob='" &amp; ROUND(BMHordeData!BO82,3) &amp; "' /&gt;", "")</f>
        <v>&lt;entity name='zombieSkateboarderRadiated' prob='0.33' /&gt;</v>
      </c>
      <c r="BP82" t="str">
        <f>IF(BMHordeData!BP82 &lt;&gt; 0, "&lt;entity name='zombieCheerleader' prob='" &amp; ROUND(BMHordeData!BP82,3) &amp; "' /&gt;", "")</f>
        <v>&lt;entity name='zombieCheerleader' prob='0.34' /&gt;</v>
      </c>
      <c r="BQ82" t="str">
        <f>IF(BMHordeData!BQ82 &lt;&gt; 0, "&lt;entity name='zombieCheerleaderFeral' prob='" &amp; ROUND(BMHordeData!BQ82,3) &amp; "' /&gt;", "")</f>
        <v>&lt;entity name='zombieCheerleaderFeral' prob='0.76' /&gt;</v>
      </c>
      <c r="BR82" t="str">
        <f>IF(BMHordeData!BR82 &lt;&gt; 0, "&lt;entity name='zombieCheerleaderRadiated' prob='" &amp; ROUND(BMHordeData!BR82,3) &amp; "' /&gt;", "")</f>
        <v>&lt;entity name='zombieCheerleaderRadiated' prob='0.33' /&gt;</v>
      </c>
      <c r="BS82" t="str">
        <f>IF(BMHordeData!BS82 &lt;&gt; 0, "&lt;entity name='zombieOldTimer' prob='" &amp; ROUND(BMHordeData!BS82,3) &amp; "' /&gt;", "")</f>
        <v>&lt;entity name='zombieOldTimer' prob='0.34' /&gt;</v>
      </c>
      <c r="BT82" t="str">
        <f>IF(BMHordeData!BT82 &lt;&gt; 0, "&lt;entity name='zombieOldTimerFeral' prob='" &amp; ROUND(BMHordeData!BT82,3) &amp; "' /&gt;", "")</f>
        <v>&lt;entity name='zombieOldTimerFeral' prob='0.76' /&gt;</v>
      </c>
      <c r="BU82" t="str">
        <f>IF(BMHordeData!BU82 &lt;&gt; 0, "&lt;entity name='zombieOldTimerRadiated' prob='" &amp; ROUND(BMHordeData!BU82,3) &amp; "' /&gt;", "")</f>
        <v>&lt;entity name='zombieOldTimerRadiated' prob='0.33' /&gt;</v>
      </c>
      <c r="BV82" t="str">
        <f>IF(BMHordeData!BV82 &lt;&gt; 0, "&lt;entity name='zombieBiker' prob='" &amp; ROUND(BMHordeData!BV82,3) &amp; "' /&gt;", "")</f>
        <v>&lt;entity name='zombieBiker' prob='0.85' /&gt;</v>
      </c>
      <c r="BW82" t="str">
        <f>IF(BMHordeData!BW82 &lt;&gt; 0, "&lt;entity name='zombieBikerFeral' prob='" &amp; ROUND(BMHordeData!BW82,3) &amp; "' /&gt;", "")</f>
        <v>&lt;entity name='zombieBikerFeral' prob='0.66' /&gt;</v>
      </c>
      <c r="BX82" t="str">
        <f>IF(BMHordeData!BX82 &lt;&gt; 0, "&lt;entity name='zombieBikerRadiated' prob='" &amp; ROUND(BMHordeData!BX82,3) &amp; "' /&gt;", "")</f>
        <v>&lt;entity name='zombieBikerRadiated' prob='0.275' /&gt;</v>
      </c>
      <c r="BY82" t="str">
        <f>IF(BMHordeData!BY82 &lt;&gt; 0, "&lt;entity name='zombieFarmer' prob='" &amp; ROUND(BMHordeData!BY82,3) &amp; "' /&gt;", "")</f>
        <v>&lt;entity name='zombieFarmer' prob='0.45' /&gt;</v>
      </c>
      <c r="BZ82" t="str">
        <f>IF(BMHordeData!BZ82 &lt;&gt; 0, "&lt;entity name='zombieFarmerFeral' prob='" &amp; ROUND(BMHordeData!BZ82,3) &amp; "' /&gt;", "")</f>
        <v>&lt;entity name='zombieFarmerFeral' prob='0.76' /&gt;</v>
      </c>
      <c r="CA82" t="str">
        <f>IF(BMHordeData!CA82 &lt;&gt; 0, "&lt;entity name='zombieStripper' prob='" &amp; ROUND(BMHordeData!CA82,3) &amp; "' /&gt;", "")</f>
        <v/>
      </c>
      <c r="CB82" t="str">
        <f>IF(BMHordeData!CB82 &lt;&gt; 0, "&lt;entity name='zombieStripperFeral' prob='" &amp; ROUND(BMHordeData!CB82,3) &amp; "' /&gt;", "")</f>
        <v/>
      </c>
      <c r="CC82" t="str">
        <f>IF(BMHordeData!CC82 &lt;&gt; 0, "&lt;entity name='animalZombieBear' prob='" &amp; ROUND(BMHordeData!CC82,3) &amp; "' /&gt;", "")</f>
        <v>&lt;entity name='animalZombieBear' prob='0.66' /&gt;</v>
      </c>
      <c r="CD82" t="str">
        <f>IF(BMHordeData!CD82 &lt;&gt; 0, "&lt;entity name='animalZombieBearFeral' prob='" &amp; ROUND(BMHordeData!CD82,3) &amp; "' /&gt;", "")</f>
        <v>&lt;entity name='animalZombieBearFeral' prob='0.11' /&gt;</v>
      </c>
      <c r="CE82" t="str">
        <f>IF(BMHordeData!CE82 &lt;&gt; 0, "&lt;entity name='animalZombieVulture' prob='" &amp; ROUND(BMHordeData!CE82,3) &amp; "' /&gt;", "")</f>
        <v>&lt;entity name='animalZombieVulture' prob='0.7' /&gt;</v>
      </c>
      <c r="CF82" t="str">
        <f>IF(BMHordeData!CF82 &lt;&gt; 0, "&lt;entity name='animalZombieVultureRadiated' prob='" &amp; ROUND(BMHordeData!CF82,3) &amp; "' /&gt;", "")</f>
        <v>&lt;entity name='animalZombieVultureRadiated' prob='0.395' /&gt;</v>
      </c>
      <c r="CG82" t="str">
        <f>IF(BMHordeData!CG82 &lt;&gt; 0, "&lt;entity name='animalZombieDog' prob='" &amp; ROUND(BMHordeData!CG82,3) &amp; "' /&gt;", "")</f>
        <v>&lt;entity name='animalZombieDog' prob='1' /&gt;</v>
      </c>
      <c r="CH82" t="str">
        <f>IF(BMHordeData!CH82 &lt;&gt; 0, "&lt;entity name='animalBossGrace' prob='" &amp; ROUND(BMHordeData!CH82,3) &amp; "' /&gt;", "")</f>
        <v>&lt;entity name='animalBossGrace' prob='0.03' /&gt;</v>
      </c>
      <c r="CI82" t="s">
        <v>86</v>
      </c>
    </row>
    <row r="83" spans="1:87" x14ac:dyDescent="0.25">
      <c r="A83" t="str">
        <f>"&lt;entitygroup name='feralHordeStageGS" &amp; BMHordeData!A83 &amp; "'&gt;"</f>
        <v>&lt;entitygroup name='feralHordeStageGS570'&gt;</v>
      </c>
      <c r="B83" t="str">
        <f>IF(BMHordeData!B83 &lt;&gt; 0, "&lt;entity name='zombieWight' prob='" &amp; ROUND(BMHordeData!B83,3) &amp; "' /&gt;", "")</f>
        <v>&lt;entity name='zombieWight' prob='0.64' /&gt;</v>
      </c>
      <c r="C83" t="str">
        <f>IF(BMHordeData!C83 &lt;&gt; 0, "&lt;entity name='zombieWightFeral' prob='" &amp; ROUND(BMHordeData!C83, 3) &amp; "' /&gt;", "")</f>
        <v>&lt;entity name='zombieWightFeral' prob='0.77' /&gt;</v>
      </c>
      <c r="D83" t="str">
        <f>IF(BMHordeData!D83 &lt;&gt; 0, "&lt;entity name='zombieWightRadiated' prob='" &amp; ROUND(BMHordeData!D83,3) &amp; "' /&gt;", "")</f>
        <v>&lt;entity name='zombieWightRadiated' prob='0.31' /&gt;</v>
      </c>
      <c r="E83" t="str">
        <f>IF(BMHordeData!E83 &lt;&gt; 0, "&lt;entity name='zombieBoe' prob='" &amp; ROUND(BMHordeData!E83,3) &amp; "' /&gt;", "")</f>
        <v>&lt;entity name='zombieBoe' prob='0.33' /&gt;</v>
      </c>
      <c r="F83" t="str">
        <f>IF(BMHordeData!F83 &lt;&gt; 0, "&lt;entity name='zombieBoeFeral' prob='" &amp; ROUND(BMHordeData!F83,3) &amp; "' /&gt;", "")</f>
        <v>&lt;entity name='zombieBoeFeral' prob='0.77' /&gt;</v>
      </c>
      <c r="G83" t="str">
        <f>IF(BMHordeData!G83 &lt;&gt; 0, "&lt;entity name='zombieBoeRadiated' prob='" &amp; ROUND(BMHordeData!G83,3) &amp; "' /&gt;", "")</f>
        <v>&lt;entity name='zombieBoeRadiated' prob='0.335' /&gt;</v>
      </c>
      <c r="H83" t="str">
        <f>IF(BMHordeData!H83 &lt;&gt; 0, "&lt;entity name='zombieFootballPlayer' prob='" &amp; ROUND(BMHordeData!H83,3) &amp; "' /&gt;", "")</f>
        <v>&lt;entity name='zombieFootballPlayer' prob='0.945' /&gt;</v>
      </c>
      <c r="I83" t="str">
        <f>IF(BMHordeData!I83 &lt;&gt; 0, "&lt;entity name='zombieFootballPlayerFeral' prob='" &amp; ROUND(BMHordeData!I83,3) &amp; "' /&gt;", "")</f>
        <v>&lt;entity name='zombieFootballPlayerFeral' prob='0.335' /&gt;</v>
      </c>
      <c r="J83" t="str">
        <f>IF(BMHordeData!J83 &lt;&gt; 0, "&lt;entity name='zombieFemaleFat' prob='" &amp; BMHordeData!J83 &amp; "' /&gt;", "")</f>
        <v>&lt;entity name='zombieFemaleFat' prob='0.64' /&gt;</v>
      </c>
      <c r="K83" t="str">
        <f>IF(BMHordeData!K83 &lt;&gt; 0, "&lt;entity name='zombieFemaleFatFeral' prob='" &amp; ROUND(BMHordeData!K83,3) &amp; "' /&gt;", "")</f>
        <v>&lt;entity name='zombieFemaleFatFeral' prob='0.77' /&gt;</v>
      </c>
      <c r="L83" t="str">
        <f>IF(BMHordeData!L83 &lt;&gt; 0, "&lt;entity name='zombieFemaleFatRadiated' prob='" &amp; ROUND(BMHordeData!L83,3) &amp; "' /&gt;", "")</f>
        <v>&lt;entity name='zombieFemaleFatRadiated' prob='0.335' /&gt;</v>
      </c>
      <c r="M83" t="str">
        <f>IF(BMHordeData!M83 &lt;&gt; 0, "&lt;entity name='zombieJoe' prob='" &amp; ROUND(BMHordeData!M83,3) &amp; "' /&gt;", "")</f>
        <v>&lt;entity name='zombieJoe' prob='0.33' /&gt;</v>
      </c>
      <c r="N83" t="str">
        <f>IF(BMHordeData!N83 &lt;&gt; 0, "&lt;entity name='zombieJoeFeral' prob='" &amp; ROUND(BMHordeData!N83,3) &amp; "' /&gt;", "")</f>
        <v>&lt;entity name='zombieJoeFeral' prob='0.77' /&gt;</v>
      </c>
      <c r="O83" t="str">
        <f>IF(BMHordeData!O83 &lt;&gt; 0, "&lt;entity name='zombieJoeRadiated' prob='" &amp; ROUND(BMHordeData!O83,) &amp; "' /&gt;", "")</f>
        <v>&lt;entity name='zombieJoeRadiated' prob='0' /&gt;</v>
      </c>
      <c r="P83" t="str">
        <f>IF(BMHordeData!P83 &lt;&gt; 0, "&lt;entity name='zombieJoe' prob='" &amp; ROUND(BMHordeData!P83,3) &amp; "' /&gt;", "")</f>
        <v>&lt;entity name='zombieJoe' prob='0.33' /&gt;</v>
      </c>
      <c r="Q83" t="str">
        <f>IF(BMHordeData!Q83 &lt;&gt; 0, "&lt;entity name='zombieJoeFeral' prob='" &amp; ROUND(BMHordeData!Q83,3) &amp; "' /&gt;", "")</f>
        <v>&lt;entity name='zombieJoeFeral' prob='0.77' /&gt;</v>
      </c>
      <c r="R83" t="str">
        <f>IF(BMHordeData!R83 &lt;&gt; 0, "&lt;entity name='zombieJoeRadiated' prob='" &amp; ROUND(BMHordeData!R83,3) &amp; "' /&gt;", "")</f>
        <v>&lt;entity name='zombieJoeRadiated' prob='0.335' /&gt;</v>
      </c>
      <c r="S83" t="str">
        <f>IF(BMHordeData!S83 &lt;&gt; 0, "&lt;entity name='zombieArlene' prob='" &amp; ROUND(BMHordeData!S83,3) &amp; "' /&gt;", "")</f>
        <v>&lt;entity name='zombieArlene' prob='0.33' /&gt;</v>
      </c>
      <c r="T83" t="str">
        <f>IF(BMHordeData!T83 &lt;&gt; 0, "&lt;entity name='zombieArleneFeral' prob='" &amp; ROUND(BMHordeData!T83,3) &amp; "' /&gt;", "")</f>
        <v>&lt;entity name='zombieArleneFeral' prob='0.77' /&gt;</v>
      </c>
      <c r="U83" t="str">
        <f>IF(BMHordeData!U83 &lt;&gt; 0, "&lt;entity name='zombieArleneRadiated' prob='" &amp; ROUND(BMHordeData!U83,3) &amp; "' /&gt;", "")</f>
        <v>&lt;entity name='zombieArleneRadiated' prob='0.335' /&gt;</v>
      </c>
      <c r="V83" t="str">
        <f>IF(BMHordeData!V83 &lt;&gt; 0, "&lt;entity name='zombieArleneRadiatedHorde' prob='" &amp; ROUND(BMHordeData!V83,3) &amp; "' /&gt;", "")</f>
        <v/>
      </c>
      <c r="W83" t="str">
        <f>IF(BMHordeData!W83 &lt;&gt; 0, "&lt;entity name='zombieLab' prob='" &amp; ROUND(BMHordeData!W83,3) &amp; "' /&gt;", "")</f>
        <v>&lt;entity name='zombieLab' prob='0.33' /&gt;</v>
      </c>
      <c r="X83" t="str">
        <f>IF(BMHordeData!X83 &lt;&gt; 0, "&lt;entity name='zombieLabFeral' prob='" &amp; ROUND(BMHordeData!X83,3) &amp; "' /&gt;", "")</f>
        <v>&lt;entity name='zombieLabFeral' prob='0.77' /&gt;</v>
      </c>
      <c r="Y83" t="str">
        <f>IF(BMHordeData!Y83 &lt;&gt; 0, "&lt;entity name='zombieLabRadiated' prob='" &amp; ROUND(BMHordeData!Y83,3) &amp; "' /&gt;", "")</f>
        <v>&lt;entity name='zombieLabRadiated' prob='0.335' /&gt;</v>
      </c>
      <c r="Z83" t="str">
        <f>IF(BMHordeData!Z83 &lt;&gt; 0, "&lt;entity name='zombieDarlene' prob='" &amp; ROUND(BMHordeData!Z83,3) &amp; "' /&gt;", "")</f>
        <v>&lt;entity name='zombieDarlene' prob='0.33' /&gt;</v>
      </c>
      <c r="AA83" t="str">
        <f>IF(BMHordeData!AA83 &lt;&gt; 0, "&lt;entity name='zombieDarleneFeral' prob='" &amp; ROUND(BMHordeData!AA83,3) &amp; "' /&gt;", "")</f>
        <v>&lt;entity name='zombieDarleneFeral' prob='0.77' /&gt;</v>
      </c>
      <c r="AB83" t="str">
        <f>IF(BMHordeData!AB83 &lt;&gt; 0, "&lt;entity name='zombieDarleneRadiated' prob='" &amp; ROUND(BMHordeData!AB83,3) &amp; "' /&gt;", "")</f>
        <v>&lt;entity name='zombieDarleneRadiated' prob='0.335' /&gt;</v>
      </c>
      <c r="AC83" t="str">
        <f>IF(BMHordeData!AC83 &lt;&gt; 0, "&lt;entity name='zombieMarlene' prob='" &amp; ROUND(BMHordeData!AC83,3) &amp; "' /&gt;", "")</f>
        <v>&lt;entity name='zombieMarlene' prob='0.33' /&gt;</v>
      </c>
      <c r="AD83" t="str">
        <f>IF(BMHordeData!AD83 &lt;&gt; 0, "&lt;entity name='zombieMarleneFeral' prob='" &amp; ROUND(BMHordeData!AD83,3) &amp; "' /&gt;", "")</f>
        <v>&lt;entity name='zombieMarleneFeral' prob='0.77' /&gt;</v>
      </c>
      <c r="AE83" t="str">
        <f>IF(BMHordeData!AE83 &lt;&gt; 0, "&lt;entity name='zombieMarleneRadiated' prob='" &amp; ROUND(BMHordeData!AE83,3) &amp; "' /&gt;", "")</f>
        <v>&lt;entity name='zombieMarleneRadiated' prob='0.335' /&gt;</v>
      </c>
      <c r="AF83" t="str">
        <f>IF(BMHordeData!AF83 &lt;&gt; 0, "&lt;entity name='zombieYo' prob='" &amp; ROUND(BMHordeData!AF83,3) &amp; "' /&gt;", "")</f>
        <v>&lt;entity name='zombieYo' prob='0.33' /&gt;</v>
      </c>
      <c r="AG83" t="str">
        <f>IF(BMHordeData!AG83 &lt;&gt; 0, "&lt;entity name='zombieYoFeral' prob='" &amp; ROUND(BMHordeData!AG83,3) &amp; "' /&gt;", "")</f>
        <v>&lt;entity name='zombieYoFeral' prob='0.77' /&gt;</v>
      </c>
      <c r="AH83" t="str">
        <f>IF(BMHordeData!AH83 &lt;&gt; 0, "&lt;entity name='zombieYoRadiated' prob='" &amp; ROUND(BMHordeData!AH83,3) &amp; "' /&gt;", "")</f>
        <v>&lt;entity name='zombieYoRadiated' prob='0.335' /&gt;</v>
      </c>
      <c r="AI83" t="str">
        <f>IF(BMHordeData!AI83 &lt;&gt; 0, "&lt;entity name='zombieSteve' prob='" &amp; ROUND(BMHordeData!AI83,3) &amp; "' /&gt;", "")</f>
        <v>&lt;entity name='zombieSteve' prob='0.33' /&gt;</v>
      </c>
      <c r="AJ83" t="str">
        <f>IF(BMHordeData!AJ83 &lt;&gt; 0, "&lt;entity name='zombieSteveFeral' prob='" &amp; ROUND(BMHordeData!AJ83,3) &amp; "' /&gt;", "")</f>
        <v>&lt;entity name='zombieSteveFeral' prob='0.77' /&gt;</v>
      </c>
      <c r="AK83" t="str">
        <f>IF(BMHordeData!AK83 &lt;&gt; 0, "&lt;entity name='zombieSteveRadiated' prob='" &amp; ROUND(BMHordeData!AK83,3) &amp; "' /&gt;", "")</f>
        <v>&lt;entity name='zombieSteveRadiated' prob='0.335' /&gt;</v>
      </c>
      <c r="AL83" t="str">
        <f>IF(BMHordeData!AL83 &lt;&gt; 0, "&lt;entity name='zombieSteveCrawler' prob='" &amp; ROUND(BMHordeData!AL83,3) &amp; "' /&gt;", "")</f>
        <v>&lt;entity name='zombieSteveCrawler' prob='0.33' /&gt;</v>
      </c>
      <c r="AM83" t="str">
        <f>IF(BMHordeData!AM83 &lt;&gt; 0, "&lt;entity name='zombieSteveCrawlerFeral' prob='" &amp; BMHordeData!AM83 &amp; "' /&gt;", "")</f>
        <v>&lt;entity name='zombieSteveCrawlerFeral' prob='0.19' /&gt;</v>
      </c>
      <c r="AN83" t="str">
        <f>IF(BMHordeData!AN83 &lt;&gt; 0, "&lt;entity name='zombieBusinessMan' prob='" &amp; ROUND(BMHordeData!AN83,3) &amp; "' /&gt;", "")</f>
        <v>&lt;entity name='zombieBusinessMan' prob='0.33' /&gt;</v>
      </c>
      <c r="AO83" t="str">
        <f>IF(BMHordeData!AO83 &lt;&gt; 0, "&lt;entity name='zombieBusinessManFeral' prob='" &amp; ROUND(BMHordeData!AO83,3) &amp; "' /&gt;", "")</f>
        <v>&lt;entity name='zombieBusinessManFeral' prob='0.77' /&gt;</v>
      </c>
      <c r="AP83" t="str">
        <f>IF(BMHordeData!AP83 &lt;&gt; 0, "&lt;entity name='zombieSnow' prob='" &amp; ROUND(BMHordeData!AP83,3) &amp; "' /&gt;", "")</f>
        <v>&lt;entity name='zombieSnow' prob='0.895' /&gt;</v>
      </c>
      <c r="AQ83" t="str">
        <f>IF(BMHordeData!AQ83 &lt;&gt; 0, "&lt;entity name='zombieSnowFeral' prob='" &amp; ROUND(BMHordeData!AQ83,3) &amp; "' /&gt;", "")</f>
        <v>&lt;entity name='zombieSnowFeral' prob='0.69' /&gt;</v>
      </c>
      <c r="AR83" t="str">
        <f>IF(BMHordeData!AR83 &lt;&gt; 0, "&lt;entity name='zombieSpider' prob='" &amp; ROUND(BMHordeData!AR83,3) &amp; "' /&gt;", "")</f>
        <v>&lt;entity name='zombieSpider' prob='0.695' /&gt;</v>
      </c>
      <c r="AS83" t="str">
        <f>IF(BMHordeData!AS83 &lt;&gt; 0, "&lt;entity name='zombieSpiderFeral' prob='" &amp; ROUND(BMHordeData!AS83,3) &amp; "' /&gt;", "")</f>
        <v>&lt;entity name='zombieSpiderFeral' prob='0.76' /&gt;</v>
      </c>
      <c r="AT83" t="str">
        <f>IF(BMHordeData!AT83 &lt;&gt; 0, "&lt;entity name='zombieSpiderRadiated' prob='" &amp; ROUND(BMHordeData!AT83,3) &amp; "' /&gt;", "")</f>
        <v>&lt;entity name='zombieSpiderRadiated' prob='0.335' /&gt;</v>
      </c>
      <c r="AU83" t="str">
        <f>IF(BMHordeData!AU83 &lt;&gt; 0, "&lt;entity name='zombieBurnt' prob='" &amp; ROUND(BMHordeData!AU83,3) &amp; "' /&gt;", "")</f>
        <v>&lt;entity name='zombieBurnt' prob='0.44' /&gt;</v>
      </c>
      <c r="AV83" t="str">
        <f>IF(BMHordeData!AV83 &lt;&gt; 0, "&lt;entity name='zombieBurnt' prob='" &amp; ROUND(BMHordeData!AV83,3) &amp; "' /&gt;", "")</f>
        <v>&lt;entity name='zombieBurnt' prob='0.69' /&gt;</v>
      </c>
      <c r="AW83" t="str">
        <f>IF(BMHordeData!AW83 &lt;&gt; 0, "&lt;entity name='zombieNurse' prob='" &amp; ROUND(BMHordeData!AW83,3) &amp; "' /&gt;", "")</f>
        <v>&lt;entity name='zombieNurse' prob='0.33' /&gt;</v>
      </c>
      <c r="AX83" t="str">
        <f>IF(BMHordeData!AX83 &lt;&gt; 0, "&lt;entity name='zombieNurseFeral' prob='" &amp; ROUND(BMHordeData!AX83,3) &amp; "' /&gt;", "")</f>
        <v>&lt;entity name='zombieNurseFeral' prob='0.77' /&gt;</v>
      </c>
      <c r="AY83" t="str">
        <f>IF(BMHordeData!AY83 &lt;&gt; 0, "&lt;entity name='zombieFatHawaiian' prob='" &amp; ROUND(BMHordeData!AY83,3) &amp; "' /&gt;", "")</f>
        <v>&lt;entity name='zombieFatHawaiian' prob='0.44' /&gt;</v>
      </c>
      <c r="AZ83" t="str">
        <f>IF(BMHordeData!AZ83 &lt;&gt; 0, "&lt;entity name='zombieFatHawaiianFeral' prob='" &amp; ROUND(BMHordeData!AZ83,3) &amp; "' /&gt;", "")</f>
        <v>&lt;entity name='zombieFatHawaiianFeral' prob='0.76' /&gt;</v>
      </c>
      <c r="BA83" t="str">
        <f>IF(BMHordeData!BA83 &lt;&gt; 0, "&lt;entity name='zombieFatCop' prob='" &amp; ROUND(BMHordeData!BA83,3) &amp; "' /&gt;", "")</f>
        <v>&lt;entity name='zombieFatCop' prob='0.74' /&gt;</v>
      </c>
      <c r="BB83" t="str">
        <f>IF(BMHordeData!BB83 &lt;&gt; 0, "&lt;entity name='zombieFatCopFeral' prob='" &amp; ROUND(BMHordeData!BB83,3) &amp; "' /&gt;", "")</f>
        <v>&lt;entity name='zombieFatCopFeral' prob='0.67' /&gt;</v>
      </c>
      <c r="BC83" t="str">
        <f>IF(BMHordeData!BC83 &lt;&gt; 0, "&lt;entity name='zombieFatCopRadiated' prob='" &amp; ROUND(BMHordeData!BC83,3) &amp; "' /&gt;", "")</f>
        <v>&lt;entity name='zombieFatCopRadiated' prob='0.2' /&gt;</v>
      </c>
      <c r="BD83" t="str">
        <f>IF(BMHordeData!BD83 &lt;&gt; 0, "&lt;entity name='zombieMaleHazmat' prob='" &amp; ROUND(BMHordeData!BD83,3) &amp; "' /&gt;", "")</f>
        <v>&lt;entity name='zombieMaleHazmat' prob='0.44' /&gt;</v>
      </c>
      <c r="BE83" t="str">
        <f>IF(BMHordeData!BE83 &lt;&gt; 0, "&lt;entity name='zombieMaleHazmat' prob='" &amp; ROUND(BMHordeData!BE83,3) &amp; "' /&gt;", "")</f>
        <v>&lt;entity name='zombieMaleHazmat' prob='0.69' /&gt;</v>
      </c>
      <c r="BF83" t="str">
        <f>IF(BMHordeData!BF83 &lt;&gt; 0, "&lt;entity name='zombieUtilityWorker' prob='" &amp; ROUND(BMHordeData!BF83,3) &amp; "' /&gt;", "")</f>
        <v>&lt;entity name='zombieUtilityWorker' prob='0.44' /&gt;</v>
      </c>
      <c r="BG83" t="str">
        <f>IF(BMHordeData!BG83 &lt;&gt; 0, "&lt;entity name='zombieUtilityWorkerFeral' prob='" &amp; ROUND(BMHordeData!BG83,3) &amp; "' /&gt;", "")</f>
        <v>&lt;entity name='zombieUtilityWorkerFeral' prob='0.67' /&gt;</v>
      </c>
      <c r="BH83" t="str">
        <f>IF(BMHordeData!BH83 &lt;&gt; 0, "&lt;entity name='zombieSoldier' prob='" &amp; ROUND(BMHordeData!BH83,3) &amp; "' /&gt;", "")</f>
        <v>&lt;entity name='zombieSoldier' prob='0.86' /&gt;</v>
      </c>
      <c r="BI83" t="str">
        <f>IF(BMHordeData!BI83 &lt;&gt; 0, "&lt;entity name='zombieSoldierFeral' prob='" &amp; ROUND(BMHordeData!BI83,3) &amp; "' /&gt;", "")</f>
        <v>&lt;entity name='zombieSoldierFeral' prob='0.335' /&gt;</v>
      </c>
      <c r="BJ83" t="str">
        <f>IF(BMHordeData!BJ83 &lt;&gt; 0, "&lt;entity name='zombieSoldierRadiated' prob='" &amp; ROUND(BMHordeData!BJ83,3) &amp; "' /&gt;", "")</f>
        <v>&lt;entity name='zombieSoldierRadiated' prob='0.28' /&gt;</v>
      </c>
      <c r="BK83" t="str">
        <f>IF(BMHordeData!BK83 &lt;&gt; 0, "&lt;entity name='zombieDemolition' prob='" &amp; ROUND(BMHordeData!BK83,3) &amp; "' /&gt;", "")</f>
        <v>&lt;entity name='zombieDemolition' prob='0.77' /&gt;</v>
      </c>
      <c r="BL83" t="str">
        <f>IF(BMHordeData!BL83 &lt;&gt; 0, "&lt;entity name='zombieDemolitionFeral' prob='" &amp; ROUND(BMHordeData!BL83,3) &amp; "' /&gt;", "")</f>
        <v>&lt;entity name='zombieDemolitionFeral' prob='0.1' /&gt;</v>
      </c>
      <c r="BM83" t="str">
        <f>IF(BMHordeData!BM83 &lt;&gt; 0, "&lt;entity name='zombieSkateboarder' prob='" &amp; ROUND(BMHordeData!BM83,3) &amp; "' /&gt;", "")</f>
        <v>&lt;entity name='zombieSkateboarder' prob='0.33' /&gt;</v>
      </c>
      <c r="BN83" t="str">
        <f>IF(BMHordeData!BN83 &lt;&gt; 0, "&lt;entity name='zombieSkateboarderFeral' prob='" &amp; ROUND(BMHordeData!BN83,3) &amp; "' /&gt;", "")</f>
        <v>&lt;entity name='zombieSkateboarderFeral' prob='0.77' /&gt;</v>
      </c>
      <c r="BO83" t="str">
        <f>IF(BMHordeData!BO83 &lt;&gt; 0, "&lt;entity name='zombieSkateboarderRadiated' prob='" &amp; ROUND(BMHordeData!BO83,3) &amp; "' /&gt;", "")</f>
        <v>&lt;entity name='zombieSkateboarderRadiated' prob='0.335' /&gt;</v>
      </c>
      <c r="BP83" t="str">
        <f>IF(BMHordeData!BP83 &lt;&gt; 0, "&lt;entity name='zombieCheerleader' prob='" &amp; ROUND(BMHordeData!BP83,3) &amp; "' /&gt;", "")</f>
        <v>&lt;entity name='zombieCheerleader' prob='0.33' /&gt;</v>
      </c>
      <c r="BQ83" t="str">
        <f>IF(BMHordeData!BQ83 &lt;&gt; 0, "&lt;entity name='zombieCheerleaderFeral' prob='" &amp; ROUND(BMHordeData!BQ83,3) &amp; "' /&gt;", "")</f>
        <v>&lt;entity name='zombieCheerleaderFeral' prob='0.77' /&gt;</v>
      </c>
      <c r="BR83" t="str">
        <f>IF(BMHordeData!BR83 &lt;&gt; 0, "&lt;entity name='zombieCheerleaderRadiated' prob='" &amp; ROUND(BMHordeData!BR83,3) &amp; "' /&gt;", "")</f>
        <v>&lt;entity name='zombieCheerleaderRadiated' prob='0.335' /&gt;</v>
      </c>
      <c r="BS83" t="str">
        <f>IF(BMHordeData!BS83 &lt;&gt; 0, "&lt;entity name='zombieOldTimer' prob='" &amp; ROUND(BMHordeData!BS83,3) &amp; "' /&gt;", "")</f>
        <v>&lt;entity name='zombieOldTimer' prob='0.33' /&gt;</v>
      </c>
      <c r="BT83" t="str">
        <f>IF(BMHordeData!BT83 &lt;&gt; 0, "&lt;entity name='zombieOldTimerFeral' prob='" &amp; ROUND(BMHordeData!BT83,3) &amp; "' /&gt;", "")</f>
        <v>&lt;entity name='zombieOldTimerFeral' prob='0.77' /&gt;</v>
      </c>
      <c r="BU83" t="str">
        <f>IF(BMHordeData!BU83 &lt;&gt; 0, "&lt;entity name='zombieOldTimerRadiated' prob='" &amp; ROUND(BMHordeData!BU83,3) &amp; "' /&gt;", "")</f>
        <v>&lt;entity name='zombieOldTimerRadiated' prob='0.335' /&gt;</v>
      </c>
      <c r="BV83" t="str">
        <f>IF(BMHordeData!BV83 &lt;&gt; 0, "&lt;entity name='zombieBiker' prob='" &amp; ROUND(BMHordeData!BV83,3) &amp; "' /&gt;", "")</f>
        <v>&lt;entity name='zombieBiker' prob='0.86' /&gt;</v>
      </c>
      <c r="BW83" t="str">
        <f>IF(BMHordeData!BW83 &lt;&gt; 0, "&lt;entity name='zombieBikerFeral' prob='" &amp; ROUND(BMHordeData!BW83,3) &amp; "' /&gt;", "")</f>
        <v>&lt;entity name='zombieBikerFeral' prob='0.67' /&gt;</v>
      </c>
      <c r="BX83" t="str">
        <f>IF(BMHordeData!BX83 &lt;&gt; 0, "&lt;entity name='zombieBikerRadiated' prob='" &amp; ROUND(BMHordeData!BX83,3) &amp; "' /&gt;", "")</f>
        <v>&lt;entity name='zombieBikerRadiated' prob='0.28' /&gt;</v>
      </c>
      <c r="BY83" t="str">
        <f>IF(BMHordeData!BY83 &lt;&gt; 0, "&lt;entity name='zombieFarmer' prob='" &amp; ROUND(BMHordeData!BY83,3) &amp; "' /&gt;", "")</f>
        <v>&lt;entity name='zombieFarmer' prob='0.44' /&gt;</v>
      </c>
      <c r="BZ83" t="str">
        <f>IF(BMHordeData!BZ83 &lt;&gt; 0, "&lt;entity name='zombieFarmerFeral' prob='" &amp; ROUND(BMHordeData!BZ83,3) &amp; "' /&gt;", "")</f>
        <v>&lt;entity name='zombieFarmerFeral' prob='0.77' /&gt;</v>
      </c>
      <c r="CA83" t="str">
        <f>IF(BMHordeData!CA83 &lt;&gt; 0, "&lt;entity name='zombieStripper' prob='" &amp; ROUND(BMHordeData!CA83,3) &amp; "' /&gt;", "")</f>
        <v/>
      </c>
      <c r="CB83" t="str">
        <f>IF(BMHordeData!CB83 &lt;&gt; 0, "&lt;entity name='zombieStripperFeral' prob='" &amp; ROUND(BMHordeData!CB83,3) &amp; "' /&gt;", "")</f>
        <v/>
      </c>
      <c r="CC83" t="str">
        <f>IF(BMHordeData!CC83 &lt;&gt; 0, "&lt;entity name='animalZombieBear' prob='" &amp; ROUND(BMHordeData!CC83,3) &amp; "' /&gt;", "")</f>
        <v>&lt;entity name='animalZombieBear' prob='0.67' /&gt;</v>
      </c>
      <c r="CD83" t="str">
        <f>IF(BMHordeData!CD83 &lt;&gt; 0, "&lt;entity name='animalZombieBearFeral' prob='" &amp; ROUND(BMHordeData!CD83,3) &amp; "' /&gt;", "")</f>
        <v>&lt;entity name='animalZombieBearFeral' prob='0.112' /&gt;</v>
      </c>
      <c r="CE83" t="str">
        <f>IF(BMHordeData!CE83 &lt;&gt; 0, "&lt;entity name='animalZombieVulture' prob='" &amp; ROUND(BMHordeData!CE83,3) &amp; "' /&gt;", "")</f>
        <v>&lt;entity name='animalZombieVulture' prob='0.695' /&gt;</v>
      </c>
      <c r="CF83" t="str">
        <f>IF(BMHordeData!CF83 &lt;&gt; 0, "&lt;entity name='animalZombieVultureRadiated' prob='" &amp; ROUND(BMHordeData!CF83,3) &amp; "' /&gt;", "")</f>
        <v>&lt;entity name='animalZombieVultureRadiated' prob='0.4' /&gt;</v>
      </c>
      <c r="CG83" t="str">
        <f>IF(BMHordeData!CG83 &lt;&gt; 0, "&lt;entity name='animalZombieDog' prob='" &amp; ROUND(BMHordeData!CG83,3) &amp; "' /&gt;", "")</f>
        <v>&lt;entity name='animalZombieDog' prob='1' /&gt;</v>
      </c>
      <c r="CH83" t="str">
        <f>IF(BMHordeData!CH83 &lt;&gt; 0, "&lt;entity name='animalBossGrace' prob='" &amp; ROUND(BMHordeData!CH83,3) &amp; "' /&gt;", "")</f>
        <v>&lt;entity name='animalBossGrace' prob='0.03' /&gt;</v>
      </c>
      <c r="CI83" t="s">
        <v>86</v>
      </c>
    </row>
    <row r="84" spans="1:87" x14ac:dyDescent="0.25">
      <c r="A84" t="str">
        <f>"&lt;entitygroup name='feralHordeStageGS" &amp; BMHordeData!A84 &amp; "'&gt;"</f>
        <v>&lt;entitygroup name='feralHordeStageGS580'&gt;</v>
      </c>
      <c r="B84" t="str">
        <f>IF(BMHordeData!B84 &lt;&gt; 0, "&lt;entity name='zombieWight' prob='" &amp; ROUND(BMHordeData!B84,3) &amp; "' /&gt;", "")</f>
        <v>&lt;entity name='zombieWight' prob='0.63' /&gt;</v>
      </c>
      <c r="C84" t="str">
        <f>IF(BMHordeData!C84 &lt;&gt; 0, "&lt;entity name='zombieWightFeral' prob='" &amp; ROUND(BMHordeData!C84, 3) &amp; "' /&gt;", "")</f>
        <v>&lt;entity name='zombieWightFeral' prob='0.78' /&gt;</v>
      </c>
      <c r="D84" t="str">
        <f>IF(BMHordeData!D84 &lt;&gt; 0, "&lt;entity name='zombieWightRadiated' prob='" &amp; ROUND(BMHordeData!D84,3) &amp; "' /&gt;", "")</f>
        <v>&lt;entity name='zombieWightRadiated' prob='0.315' /&gt;</v>
      </c>
      <c r="E84" t="str">
        <f>IF(BMHordeData!E84 &lt;&gt; 0, "&lt;entity name='zombieBoe' prob='" &amp; ROUND(BMHordeData!E84,3) &amp; "' /&gt;", "")</f>
        <v>&lt;entity name='zombieBoe' prob='0.32' /&gt;</v>
      </c>
      <c r="F84" t="str">
        <f>IF(BMHordeData!F84 &lt;&gt; 0, "&lt;entity name='zombieBoeFeral' prob='" &amp; ROUND(BMHordeData!F84,3) &amp; "' /&gt;", "")</f>
        <v>&lt;entity name='zombieBoeFeral' prob='0.78' /&gt;</v>
      </c>
      <c r="G84" t="str">
        <f>IF(BMHordeData!G84 &lt;&gt; 0, "&lt;entity name='zombieBoeRadiated' prob='" &amp; ROUND(BMHordeData!G84,3) &amp; "' /&gt;", "")</f>
        <v>&lt;entity name='zombieBoeRadiated' prob='0.34' /&gt;</v>
      </c>
      <c r="H84" t="str">
        <f>IF(BMHordeData!H84 &lt;&gt; 0, "&lt;entity name='zombieFootballPlayer' prob='" &amp; ROUND(BMHordeData!H84,3) &amp; "' /&gt;", "")</f>
        <v>&lt;entity name='zombieFootballPlayer' prob='0.94' /&gt;</v>
      </c>
      <c r="I84" t="str">
        <f>IF(BMHordeData!I84 &lt;&gt; 0, "&lt;entity name='zombieFootballPlayerFeral' prob='" &amp; ROUND(BMHordeData!I84,3) &amp; "' /&gt;", "")</f>
        <v>&lt;entity name='zombieFootballPlayerFeral' prob='0.34' /&gt;</v>
      </c>
      <c r="J84" t="str">
        <f>IF(BMHordeData!J84 &lt;&gt; 0, "&lt;entity name='zombieFemaleFat' prob='" &amp; BMHordeData!J84 &amp; "' /&gt;", "")</f>
        <v>&lt;entity name='zombieFemaleFat' prob='0.63' /&gt;</v>
      </c>
      <c r="K84" t="str">
        <f>IF(BMHordeData!K84 &lt;&gt; 0, "&lt;entity name='zombieFemaleFatFeral' prob='" &amp; ROUND(BMHordeData!K84,3) &amp; "' /&gt;", "")</f>
        <v>&lt;entity name='zombieFemaleFatFeral' prob='0.78' /&gt;</v>
      </c>
      <c r="L84" t="str">
        <f>IF(BMHordeData!L84 &lt;&gt; 0, "&lt;entity name='zombieFemaleFatRadiated' prob='" &amp; ROUND(BMHordeData!L84,3) &amp; "' /&gt;", "")</f>
        <v>&lt;entity name='zombieFemaleFatRadiated' prob='0.34' /&gt;</v>
      </c>
      <c r="M84" t="str">
        <f>IF(BMHordeData!M84 &lt;&gt; 0, "&lt;entity name='zombieJoe' prob='" &amp; ROUND(BMHordeData!M84,3) &amp; "' /&gt;", "")</f>
        <v>&lt;entity name='zombieJoe' prob='0.32' /&gt;</v>
      </c>
      <c r="N84" t="str">
        <f>IF(BMHordeData!N84 &lt;&gt; 0, "&lt;entity name='zombieJoeFeral' prob='" &amp; ROUND(BMHordeData!N84,3) &amp; "' /&gt;", "")</f>
        <v>&lt;entity name='zombieJoeFeral' prob='0.78' /&gt;</v>
      </c>
      <c r="O84" t="str">
        <f>IF(BMHordeData!O84 &lt;&gt; 0, "&lt;entity name='zombieJoeRadiated' prob='" &amp; ROUND(BMHordeData!O84,) &amp; "' /&gt;", "")</f>
        <v>&lt;entity name='zombieJoeRadiated' prob='0' /&gt;</v>
      </c>
      <c r="P84" t="str">
        <f>IF(BMHordeData!P84 &lt;&gt; 0, "&lt;entity name='zombieJoe' prob='" &amp; ROUND(BMHordeData!P84,3) &amp; "' /&gt;", "")</f>
        <v>&lt;entity name='zombieJoe' prob='0.32' /&gt;</v>
      </c>
      <c r="Q84" t="str">
        <f>IF(BMHordeData!Q84 &lt;&gt; 0, "&lt;entity name='zombieJoeFeral' prob='" &amp; ROUND(BMHordeData!Q84,3) &amp; "' /&gt;", "")</f>
        <v>&lt;entity name='zombieJoeFeral' prob='0.78' /&gt;</v>
      </c>
      <c r="R84" t="str">
        <f>IF(BMHordeData!R84 &lt;&gt; 0, "&lt;entity name='zombieJoeRadiated' prob='" &amp; ROUND(BMHordeData!R84,3) &amp; "' /&gt;", "")</f>
        <v>&lt;entity name='zombieJoeRadiated' prob='0.34' /&gt;</v>
      </c>
      <c r="S84" t="str">
        <f>IF(BMHordeData!S84 &lt;&gt; 0, "&lt;entity name='zombieArlene' prob='" &amp; ROUND(BMHordeData!S84,3) &amp; "' /&gt;", "")</f>
        <v>&lt;entity name='zombieArlene' prob='0.32' /&gt;</v>
      </c>
      <c r="T84" t="str">
        <f>IF(BMHordeData!T84 &lt;&gt; 0, "&lt;entity name='zombieArleneFeral' prob='" &amp; ROUND(BMHordeData!T84,3) &amp; "' /&gt;", "")</f>
        <v>&lt;entity name='zombieArleneFeral' prob='0.78' /&gt;</v>
      </c>
      <c r="U84" t="str">
        <f>IF(BMHordeData!U84 &lt;&gt; 0, "&lt;entity name='zombieArleneRadiated' prob='" &amp; ROUND(BMHordeData!U84,3) &amp; "' /&gt;", "")</f>
        <v>&lt;entity name='zombieArleneRadiated' prob='0.34' /&gt;</v>
      </c>
      <c r="V84" t="str">
        <f>IF(BMHordeData!V84 &lt;&gt; 0, "&lt;entity name='zombieArleneRadiatedHorde' prob='" &amp; ROUND(BMHordeData!V84,3) &amp; "' /&gt;", "")</f>
        <v/>
      </c>
      <c r="W84" t="str">
        <f>IF(BMHordeData!W84 &lt;&gt; 0, "&lt;entity name='zombieLab' prob='" &amp; ROUND(BMHordeData!W84,3) &amp; "' /&gt;", "")</f>
        <v>&lt;entity name='zombieLab' prob='0.32' /&gt;</v>
      </c>
      <c r="X84" t="str">
        <f>IF(BMHordeData!X84 &lt;&gt; 0, "&lt;entity name='zombieLabFeral' prob='" &amp; ROUND(BMHordeData!X84,3) &amp; "' /&gt;", "")</f>
        <v>&lt;entity name='zombieLabFeral' prob='0.78' /&gt;</v>
      </c>
      <c r="Y84" t="str">
        <f>IF(BMHordeData!Y84 &lt;&gt; 0, "&lt;entity name='zombieLabRadiated' prob='" &amp; ROUND(BMHordeData!Y84,3) &amp; "' /&gt;", "")</f>
        <v>&lt;entity name='zombieLabRadiated' prob='0.34' /&gt;</v>
      </c>
      <c r="Z84" t="str">
        <f>IF(BMHordeData!Z84 &lt;&gt; 0, "&lt;entity name='zombieDarlene' prob='" &amp; ROUND(BMHordeData!Z84,3) &amp; "' /&gt;", "")</f>
        <v>&lt;entity name='zombieDarlene' prob='0.32' /&gt;</v>
      </c>
      <c r="AA84" t="str">
        <f>IF(BMHordeData!AA84 &lt;&gt; 0, "&lt;entity name='zombieDarleneFeral' prob='" &amp; ROUND(BMHordeData!AA84,3) &amp; "' /&gt;", "")</f>
        <v>&lt;entity name='zombieDarleneFeral' prob='0.78' /&gt;</v>
      </c>
      <c r="AB84" t="str">
        <f>IF(BMHordeData!AB84 &lt;&gt; 0, "&lt;entity name='zombieDarleneRadiated' prob='" &amp; ROUND(BMHordeData!AB84,3) &amp; "' /&gt;", "")</f>
        <v>&lt;entity name='zombieDarleneRadiated' prob='0.34' /&gt;</v>
      </c>
      <c r="AC84" t="str">
        <f>IF(BMHordeData!AC84 &lt;&gt; 0, "&lt;entity name='zombieMarlene' prob='" &amp; ROUND(BMHordeData!AC84,3) &amp; "' /&gt;", "")</f>
        <v>&lt;entity name='zombieMarlene' prob='0.32' /&gt;</v>
      </c>
      <c r="AD84" t="str">
        <f>IF(BMHordeData!AD84 &lt;&gt; 0, "&lt;entity name='zombieMarleneFeral' prob='" &amp; ROUND(BMHordeData!AD84,3) &amp; "' /&gt;", "")</f>
        <v>&lt;entity name='zombieMarleneFeral' prob='0.78' /&gt;</v>
      </c>
      <c r="AE84" t="str">
        <f>IF(BMHordeData!AE84 &lt;&gt; 0, "&lt;entity name='zombieMarleneRadiated' prob='" &amp; ROUND(BMHordeData!AE84,3) &amp; "' /&gt;", "")</f>
        <v>&lt;entity name='zombieMarleneRadiated' prob='0.34' /&gt;</v>
      </c>
      <c r="AF84" t="str">
        <f>IF(BMHordeData!AF84 &lt;&gt; 0, "&lt;entity name='zombieYo' prob='" &amp; ROUND(BMHordeData!AF84,3) &amp; "' /&gt;", "")</f>
        <v>&lt;entity name='zombieYo' prob='0.32' /&gt;</v>
      </c>
      <c r="AG84" t="str">
        <f>IF(BMHordeData!AG84 &lt;&gt; 0, "&lt;entity name='zombieYoFeral' prob='" &amp; ROUND(BMHordeData!AG84,3) &amp; "' /&gt;", "")</f>
        <v>&lt;entity name='zombieYoFeral' prob='0.78' /&gt;</v>
      </c>
      <c r="AH84" t="str">
        <f>IF(BMHordeData!AH84 &lt;&gt; 0, "&lt;entity name='zombieYoRadiated' prob='" &amp; ROUND(BMHordeData!AH84,3) &amp; "' /&gt;", "")</f>
        <v>&lt;entity name='zombieYoRadiated' prob='0.34' /&gt;</v>
      </c>
      <c r="AI84" t="str">
        <f>IF(BMHordeData!AI84 &lt;&gt; 0, "&lt;entity name='zombieSteve' prob='" &amp; ROUND(BMHordeData!AI84,3) &amp; "' /&gt;", "")</f>
        <v>&lt;entity name='zombieSteve' prob='0.32' /&gt;</v>
      </c>
      <c r="AJ84" t="str">
        <f>IF(BMHordeData!AJ84 &lt;&gt; 0, "&lt;entity name='zombieSteveFeral' prob='" &amp; ROUND(BMHordeData!AJ84,3) &amp; "' /&gt;", "")</f>
        <v>&lt;entity name='zombieSteveFeral' prob='0.78' /&gt;</v>
      </c>
      <c r="AK84" t="str">
        <f>IF(BMHordeData!AK84 &lt;&gt; 0, "&lt;entity name='zombieSteveRadiated' prob='" &amp; ROUND(BMHordeData!AK84,3) &amp; "' /&gt;", "")</f>
        <v>&lt;entity name='zombieSteveRadiated' prob='0.34' /&gt;</v>
      </c>
      <c r="AL84" t="str">
        <f>IF(BMHordeData!AL84 &lt;&gt; 0, "&lt;entity name='zombieSteveCrawler' prob='" &amp; ROUND(BMHordeData!AL84,3) &amp; "' /&gt;", "")</f>
        <v>&lt;entity name='zombieSteveCrawler' prob='0.32' /&gt;</v>
      </c>
      <c r="AM84" t="str">
        <f>IF(BMHordeData!AM84 &lt;&gt; 0, "&lt;entity name='zombieSteveCrawlerFeral' prob='" &amp; BMHordeData!AM84 &amp; "' /&gt;", "")</f>
        <v>&lt;entity name='zombieSteveCrawlerFeral' prob='0.18' /&gt;</v>
      </c>
      <c r="AN84" t="str">
        <f>IF(BMHordeData!AN84 &lt;&gt; 0, "&lt;entity name='zombieBusinessMan' prob='" &amp; ROUND(BMHordeData!AN84,3) &amp; "' /&gt;", "")</f>
        <v>&lt;entity name='zombieBusinessMan' prob='0.32' /&gt;</v>
      </c>
      <c r="AO84" t="str">
        <f>IF(BMHordeData!AO84 &lt;&gt; 0, "&lt;entity name='zombieBusinessManFeral' prob='" &amp; ROUND(BMHordeData!AO84,3) &amp; "' /&gt;", "")</f>
        <v>&lt;entity name='zombieBusinessManFeral' prob='0.78' /&gt;</v>
      </c>
      <c r="AP84" t="str">
        <f>IF(BMHordeData!AP84 &lt;&gt; 0, "&lt;entity name='zombieSnow' prob='" &amp; ROUND(BMHordeData!AP84,3) &amp; "' /&gt;", "")</f>
        <v>&lt;entity name='zombieSnow' prob='0.89' /&gt;</v>
      </c>
      <c r="AQ84" t="str">
        <f>IF(BMHordeData!AQ84 &lt;&gt; 0, "&lt;entity name='zombieSnowFeral' prob='" &amp; ROUND(BMHordeData!AQ84,3) &amp; "' /&gt;", "")</f>
        <v>&lt;entity name='zombieSnowFeral' prob='0.7' /&gt;</v>
      </c>
      <c r="AR84" t="str">
        <f>IF(BMHordeData!AR84 &lt;&gt; 0, "&lt;entity name='zombieSpider' prob='" &amp; ROUND(BMHordeData!AR84,3) &amp; "' /&gt;", "")</f>
        <v>&lt;entity name='zombieSpider' prob='0.69' /&gt;</v>
      </c>
      <c r="AS84" t="str">
        <f>IF(BMHordeData!AS84 &lt;&gt; 0, "&lt;entity name='zombieSpiderFeral' prob='" &amp; ROUND(BMHordeData!AS84,3) &amp; "' /&gt;", "")</f>
        <v>&lt;entity name='zombieSpiderFeral' prob='0.77' /&gt;</v>
      </c>
      <c r="AT84" t="str">
        <f>IF(BMHordeData!AT84 &lt;&gt; 0, "&lt;entity name='zombieSpiderRadiated' prob='" &amp; ROUND(BMHordeData!AT84,3) &amp; "' /&gt;", "")</f>
        <v>&lt;entity name='zombieSpiderRadiated' prob='0.34' /&gt;</v>
      </c>
      <c r="AU84" t="str">
        <f>IF(BMHordeData!AU84 &lt;&gt; 0, "&lt;entity name='zombieBurnt' prob='" &amp; ROUND(BMHordeData!AU84,3) &amp; "' /&gt;", "")</f>
        <v>&lt;entity name='zombieBurnt' prob='0.43' /&gt;</v>
      </c>
      <c r="AV84" t="str">
        <f>IF(BMHordeData!AV84 &lt;&gt; 0, "&lt;entity name='zombieBurnt' prob='" &amp; ROUND(BMHordeData!AV84,3) &amp; "' /&gt;", "")</f>
        <v>&lt;entity name='zombieBurnt' prob='0.7' /&gt;</v>
      </c>
      <c r="AW84" t="str">
        <f>IF(BMHordeData!AW84 &lt;&gt; 0, "&lt;entity name='zombieNurse' prob='" &amp; ROUND(BMHordeData!AW84,3) &amp; "' /&gt;", "")</f>
        <v>&lt;entity name='zombieNurse' prob='0.32' /&gt;</v>
      </c>
      <c r="AX84" t="str">
        <f>IF(BMHordeData!AX84 &lt;&gt; 0, "&lt;entity name='zombieNurseFeral' prob='" &amp; ROUND(BMHordeData!AX84,3) &amp; "' /&gt;", "")</f>
        <v>&lt;entity name='zombieNurseFeral' prob='0.78' /&gt;</v>
      </c>
      <c r="AY84" t="str">
        <f>IF(BMHordeData!AY84 &lt;&gt; 0, "&lt;entity name='zombieFatHawaiian' prob='" &amp; ROUND(BMHordeData!AY84,3) &amp; "' /&gt;", "")</f>
        <v>&lt;entity name='zombieFatHawaiian' prob='0.43' /&gt;</v>
      </c>
      <c r="AZ84" t="str">
        <f>IF(BMHordeData!AZ84 &lt;&gt; 0, "&lt;entity name='zombieFatHawaiianFeral' prob='" &amp; ROUND(BMHordeData!AZ84,3) &amp; "' /&gt;", "")</f>
        <v>&lt;entity name='zombieFatHawaiianFeral' prob='0.77' /&gt;</v>
      </c>
      <c r="BA84" t="str">
        <f>IF(BMHordeData!BA84 &lt;&gt; 0, "&lt;entity name='zombieFatCop' prob='" &amp; ROUND(BMHordeData!BA84,3) &amp; "' /&gt;", "")</f>
        <v>&lt;entity name='zombieFatCop' prob='0.735' /&gt;</v>
      </c>
      <c r="BB84" t="str">
        <f>IF(BMHordeData!BB84 &lt;&gt; 0, "&lt;entity name='zombieFatCopFeral' prob='" &amp; ROUND(BMHordeData!BB84,3) &amp; "' /&gt;", "")</f>
        <v>&lt;entity name='zombieFatCopFeral' prob='0.68' /&gt;</v>
      </c>
      <c r="BC84" t="str">
        <f>IF(BMHordeData!BC84 &lt;&gt; 0, "&lt;entity name='zombieFatCopRadiated' prob='" &amp; ROUND(BMHordeData!BC84,3) &amp; "' /&gt;", "")</f>
        <v>&lt;entity name='zombieFatCopRadiated' prob='0.204' /&gt;</v>
      </c>
      <c r="BD84" t="str">
        <f>IF(BMHordeData!BD84 &lt;&gt; 0, "&lt;entity name='zombieMaleHazmat' prob='" &amp; ROUND(BMHordeData!BD84,3) &amp; "' /&gt;", "")</f>
        <v>&lt;entity name='zombieMaleHazmat' prob='0.43' /&gt;</v>
      </c>
      <c r="BE84" t="str">
        <f>IF(BMHordeData!BE84 &lt;&gt; 0, "&lt;entity name='zombieMaleHazmat' prob='" &amp; ROUND(BMHordeData!BE84,3) &amp; "' /&gt;", "")</f>
        <v>&lt;entity name='zombieMaleHazmat' prob='0.7' /&gt;</v>
      </c>
      <c r="BF84" t="str">
        <f>IF(BMHordeData!BF84 &lt;&gt; 0, "&lt;entity name='zombieUtilityWorker' prob='" &amp; ROUND(BMHordeData!BF84,3) &amp; "' /&gt;", "")</f>
        <v>&lt;entity name='zombieUtilityWorker' prob='0.43' /&gt;</v>
      </c>
      <c r="BG84" t="str">
        <f>IF(BMHordeData!BG84 &lt;&gt; 0, "&lt;entity name='zombieUtilityWorkerFeral' prob='" &amp; ROUND(BMHordeData!BG84,3) &amp; "' /&gt;", "")</f>
        <v>&lt;entity name='zombieUtilityWorkerFeral' prob='0.68' /&gt;</v>
      </c>
      <c r="BH84" t="str">
        <f>IF(BMHordeData!BH84 &lt;&gt; 0, "&lt;entity name='zombieSoldier' prob='" &amp; ROUND(BMHordeData!BH84,3) &amp; "' /&gt;", "")</f>
        <v>&lt;entity name='zombieSoldier' prob='0.87' /&gt;</v>
      </c>
      <c r="BI84" t="str">
        <f>IF(BMHordeData!BI84 &lt;&gt; 0, "&lt;entity name='zombieSoldierFeral' prob='" &amp; ROUND(BMHordeData!BI84,3) &amp; "' /&gt;", "")</f>
        <v>&lt;entity name='zombieSoldierFeral' prob='0.34' /&gt;</v>
      </c>
      <c r="BJ84" t="str">
        <f>IF(BMHordeData!BJ84 &lt;&gt; 0, "&lt;entity name='zombieSoldierRadiated' prob='" &amp; ROUND(BMHordeData!BJ84,3) &amp; "' /&gt;", "")</f>
        <v>&lt;entity name='zombieSoldierRadiated' prob='0.285' /&gt;</v>
      </c>
      <c r="BK84" t="str">
        <f>IF(BMHordeData!BK84 &lt;&gt; 0, "&lt;entity name='zombieDemolition' prob='" &amp; ROUND(BMHordeData!BK84,3) &amp; "' /&gt;", "")</f>
        <v>&lt;entity name='zombieDemolition' prob='0.78' /&gt;</v>
      </c>
      <c r="BL84" t="str">
        <f>IF(BMHordeData!BL84 &lt;&gt; 0, "&lt;entity name='zombieDemolitionFeral' prob='" &amp; ROUND(BMHordeData!BL84,3) &amp; "' /&gt;", "")</f>
        <v>&lt;entity name='zombieDemolitionFeral' prob='0.102' /&gt;</v>
      </c>
      <c r="BM84" t="str">
        <f>IF(BMHordeData!BM84 &lt;&gt; 0, "&lt;entity name='zombieSkateboarder' prob='" &amp; ROUND(BMHordeData!BM84,3) &amp; "' /&gt;", "")</f>
        <v>&lt;entity name='zombieSkateboarder' prob='0.32' /&gt;</v>
      </c>
      <c r="BN84" t="str">
        <f>IF(BMHordeData!BN84 &lt;&gt; 0, "&lt;entity name='zombieSkateboarderFeral' prob='" &amp; ROUND(BMHordeData!BN84,3) &amp; "' /&gt;", "")</f>
        <v>&lt;entity name='zombieSkateboarderFeral' prob='0.78' /&gt;</v>
      </c>
      <c r="BO84" t="str">
        <f>IF(BMHordeData!BO84 &lt;&gt; 0, "&lt;entity name='zombieSkateboarderRadiated' prob='" &amp; ROUND(BMHordeData!BO84,3) &amp; "' /&gt;", "")</f>
        <v>&lt;entity name='zombieSkateboarderRadiated' prob='0.34' /&gt;</v>
      </c>
      <c r="BP84" t="str">
        <f>IF(BMHordeData!BP84 &lt;&gt; 0, "&lt;entity name='zombieCheerleader' prob='" &amp; ROUND(BMHordeData!BP84,3) &amp; "' /&gt;", "")</f>
        <v>&lt;entity name='zombieCheerleader' prob='0.32' /&gt;</v>
      </c>
      <c r="BQ84" t="str">
        <f>IF(BMHordeData!BQ84 &lt;&gt; 0, "&lt;entity name='zombieCheerleaderFeral' prob='" &amp; ROUND(BMHordeData!BQ84,3) &amp; "' /&gt;", "")</f>
        <v>&lt;entity name='zombieCheerleaderFeral' prob='0.78' /&gt;</v>
      </c>
      <c r="BR84" t="str">
        <f>IF(BMHordeData!BR84 &lt;&gt; 0, "&lt;entity name='zombieCheerleaderRadiated' prob='" &amp; ROUND(BMHordeData!BR84,3) &amp; "' /&gt;", "")</f>
        <v>&lt;entity name='zombieCheerleaderRadiated' prob='0.34' /&gt;</v>
      </c>
      <c r="BS84" t="str">
        <f>IF(BMHordeData!BS84 &lt;&gt; 0, "&lt;entity name='zombieOldTimer' prob='" &amp; ROUND(BMHordeData!BS84,3) &amp; "' /&gt;", "")</f>
        <v>&lt;entity name='zombieOldTimer' prob='0.32' /&gt;</v>
      </c>
      <c r="BT84" t="str">
        <f>IF(BMHordeData!BT84 &lt;&gt; 0, "&lt;entity name='zombieOldTimerFeral' prob='" &amp; ROUND(BMHordeData!BT84,3) &amp; "' /&gt;", "")</f>
        <v>&lt;entity name='zombieOldTimerFeral' prob='0.78' /&gt;</v>
      </c>
      <c r="BU84" t="str">
        <f>IF(BMHordeData!BU84 &lt;&gt; 0, "&lt;entity name='zombieOldTimerRadiated' prob='" &amp; ROUND(BMHordeData!BU84,3) &amp; "' /&gt;", "")</f>
        <v>&lt;entity name='zombieOldTimerRadiated' prob='0.34' /&gt;</v>
      </c>
      <c r="BV84" t="str">
        <f>IF(BMHordeData!BV84 &lt;&gt; 0, "&lt;entity name='zombieBiker' prob='" &amp; ROUND(BMHordeData!BV84,3) &amp; "' /&gt;", "")</f>
        <v>&lt;entity name='zombieBiker' prob='0.87' /&gt;</v>
      </c>
      <c r="BW84" t="str">
        <f>IF(BMHordeData!BW84 &lt;&gt; 0, "&lt;entity name='zombieBikerFeral' prob='" &amp; ROUND(BMHordeData!BW84,3) &amp; "' /&gt;", "")</f>
        <v>&lt;entity name='zombieBikerFeral' prob='0.68' /&gt;</v>
      </c>
      <c r="BX84" t="str">
        <f>IF(BMHordeData!BX84 &lt;&gt; 0, "&lt;entity name='zombieBikerRadiated' prob='" &amp; ROUND(BMHordeData!BX84,3) &amp; "' /&gt;", "")</f>
        <v>&lt;entity name='zombieBikerRadiated' prob='0.285' /&gt;</v>
      </c>
      <c r="BY84" t="str">
        <f>IF(BMHordeData!BY84 &lt;&gt; 0, "&lt;entity name='zombieFarmer' prob='" &amp; ROUND(BMHordeData!BY84,3) &amp; "' /&gt;", "")</f>
        <v>&lt;entity name='zombieFarmer' prob='0.43' /&gt;</v>
      </c>
      <c r="BZ84" t="str">
        <f>IF(BMHordeData!BZ84 &lt;&gt; 0, "&lt;entity name='zombieFarmerFeral' prob='" &amp; ROUND(BMHordeData!BZ84,3) &amp; "' /&gt;", "")</f>
        <v>&lt;entity name='zombieFarmerFeral' prob='0.78' /&gt;</v>
      </c>
      <c r="CA84" t="str">
        <f>IF(BMHordeData!CA84 &lt;&gt; 0, "&lt;entity name='zombieStripper' prob='" &amp; ROUND(BMHordeData!CA84,3) &amp; "' /&gt;", "")</f>
        <v/>
      </c>
      <c r="CB84" t="str">
        <f>IF(BMHordeData!CB84 &lt;&gt; 0, "&lt;entity name='zombieStripperFeral' prob='" &amp; ROUND(BMHordeData!CB84,3) &amp; "' /&gt;", "")</f>
        <v/>
      </c>
      <c r="CC84" t="str">
        <f>IF(BMHordeData!CC84 &lt;&gt; 0, "&lt;entity name='animalZombieBear' prob='" &amp; ROUND(BMHordeData!CC84,3) &amp; "' /&gt;", "")</f>
        <v>&lt;entity name='animalZombieBear' prob='0.68' /&gt;</v>
      </c>
      <c r="CD84" t="str">
        <f>IF(BMHordeData!CD84 &lt;&gt; 0, "&lt;entity name='animalZombieBearFeral' prob='" &amp; ROUND(BMHordeData!CD84,3) &amp; "' /&gt;", "")</f>
        <v>&lt;entity name='animalZombieBearFeral' prob='0.114' /&gt;</v>
      </c>
      <c r="CE84" t="str">
        <f>IF(BMHordeData!CE84 &lt;&gt; 0, "&lt;entity name='animalZombieVulture' prob='" &amp; ROUND(BMHordeData!CE84,3) &amp; "' /&gt;", "")</f>
        <v>&lt;entity name='animalZombieVulture' prob='0.69' /&gt;</v>
      </c>
      <c r="CF84" t="str">
        <f>IF(BMHordeData!CF84 &lt;&gt; 0, "&lt;entity name='animalZombieVultureRadiated' prob='" &amp; ROUND(BMHordeData!CF84,3) &amp; "' /&gt;", "")</f>
        <v>&lt;entity name='animalZombieVultureRadiated' prob='0.405' /&gt;</v>
      </c>
      <c r="CG84" t="str">
        <f>IF(BMHordeData!CG84 &lt;&gt; 0, "&lt;entity name='animalZombieDog' prob='" &amp; ROUND(BMHordeData!CG84,3) &amp; "' /&gt;", "")</f>
        <v>&lt;entity name='animalZombieDog' prob='1' /&gt;</v>
      </c>
      <c r="CH84" t="str">
        <f>IF(BMHordeData!CH84 &lt;&gt; 0, "&lt;entity name='animalBossGrace' prob='" &amp; ROUND(BMHordeData!CH84,3) &amp; "' /&gt;", "")</f>
        <v>&lt;entity name='animalBossGrace' prob='0.03' /&gt;</v>
      </c>
      <c r="CI84" t="s">
        <v>86</v>
      </c>
    </row>
    <row r="85" spans="1:87" x14ac:dyDescent="0.25">
      <c r="A85" t="str">
        <f>"&lt;entitygroup name='feralHordeStageGS" &amp; BMHordeData!A85 &amp; "'&gt;"</f>
        <v>&lt;entitygroup name='feralHordeStageGS590'&gt;</v>
      </c>
      <c r="B85" t="str">
        <f>IF(BMHordeData!B85 &lt;&gt; 0, "&lt;entity name='zombieWight' prob='" &amp; ROUND(BMHordeData!B85,3) &amp; "' /&gt;", "")</f>
        <v>&lt;entity name='zombieWight' prob='0.62' /&gt;</v>
      </c>
      <c r="C85" t="str">
        <f>IF(BMHordeData!C85 &lt;&gt; 0, "&lt;entity name='zombieWightFeral' prob='" &amp; ROUND(BMHordeData!C85, 3) &amp; "' /&gt;", "")</f>
        <v>&lt;entity name='zombieWightFeral' prob='0.79' /&gt;</v>
      </c>
      <c r="D85" t="str">
        <f>IF(BMHordeData!D85 &lt;&gt; 0, "&lt;entity name='zombieWightRadiated' prob='" &amp; ROUND(BMHordeData!D85,3) &amp; "' /&gt;", "")</f>
        <v>&lt;entity name='zombieWightRadiated' prob='0.32' /&gt;</v>
      </c>
      <c r="E85" t="str">
        <f>IF(BMHordeData!E85 &lt;&gt; 0, "&lt;entity name='zombieBoe' prob='" &amp; ROUND(BMHordeData!E85,3) &amp; "' /&gt;", "")</f>
        <v>&lt;entity name='zombieBoe' prob='0.31' /&gt;</v>
      </c>
      <c r="F85" t="str">
        <f>IF(BMHordeData!F85 &lt;&gt; 0, "&lt;entity name='zombieBoeFeral' prob='" &amp; ROUND(BMHordeData!F85,3) &amp; "' /&gt;", "")</f>
        <v>&lt;entity name='zombieBoeFeral' prob='0.79' /&gt;</v>
      </c>
      <c r="G85" t="str">
        <f>IF(BMHordeData!G85 &lt;&gt; 0, "&lt;entity name='zombieBoeRadiated' prob='" &amp; ROUND(BMHordeData!G85,3) &amp; "' /&gt;", "")</f>
        <v>&lt;entity name='zombieBoeRadiated' prob='0.345' /&gt;</v>
      </c>
      <c r="H85" t="str">
        <f>IF(BMHordeData!H85 &lt;&gt; 0, "&lt;entity name='zombieFootballPlayer' prob='" &amp; ROUND(BMHordeData!H85,3) &amp; "' /&gt;", "")</f>
        <v>&lt;entity name='zombieFootballPlayer' prob='0.935' /&gt;</v>
      </c>
      <c r="I85" t="str">
        <f>IF(BMHordeData!I85 &lt;&gt; 0, "&lt;entity name='zombieFootballPlayerFeral' prob='" &amp; ROUND(BMHordeData!I85,3) &amp; "' /&gt;", "")</f>
        <v>&lt;entity name='zombieFootballPlayerFeral' prob='0.345' /&gt;</v>
      </c>
      <c r="J85" t="str">
        <f>IF(BMHordeData!J85 &lt;&gt; 0, "&lt;entity name='zombieFemaleFat' prob='" &amp; BMHordeData!J85 &amp; "' /&gt;", "")</f>
        <v>&lt;entity name='zombieFemaleFat' prob='0.62' /&gt;</v>
      </c>
      <c r="K85" t="str">
        <f>IF(BMHordeData!K85 &lt;&gt; 0, "&lt;entity name='zombieFemaleFatFeral' prob='" &amp; ROUND(BMHordeData!K85,3) &amp; "' /&gt;", "")</f>
        <v>&lt;entity name='zombieFemaleFatFeral' prob='0.79' /&gt;</v>
      </c>
      <c r="L85" t="str">
        <f>IF(BMHordeData!L85 &lt;&gt; 0, "&lt;entity name='zombieFemaleFatRadiated' prob='" &amp; ROUND(BMHordeData!L85,3) &amp; "' /&gt;", "")</f>
        <v>&lt;entity name='zombieFemaleFatRadiated' prob='0.345' /&gt;</v>
      </c>
      <c r="M85" t="str">
        <f>IF(BMHordeData!M85 &lt;&gt; 0, "&lt;entity name='zombieJoe' prob='" &amp; ROUND(BMHordeData!M85,3) &amp; "' /&gt;", "")</f>
        <v>&lt;entity name='zombieJoe' prob='0.31' /&gt;</v>
      </c>
      <c r="N85" t="str">
        <f>IF(BMHordeData!N85 &lt;&gt; 0, "&lt;entity name='zombieJoeFeral' prob='" &amp; ROUND(BMHordeData!N85,3) &amp; "' /&gt;", "")</f>
        <v>&lt;entity name='zombieJoeFeral' prob='0.79' /&gt;</v>
      </c>
      <c r="O85" t="str">
        <f>IF(BMHordeData!O85 &lt;&gt; 0, "&lt;entity name='zombieJoeRadiated' prob='" &amp; ROUND(BMHordeData!O85,) &amp; "' /&gt;", "")</f>
        <v>&lt;entity name='zombieJoeRadiated' prob='0' /&gt;</v>
      </c>
      <c r="P85" t="str">
        <f>IF(BMHordeData!P85 &lt;&gt; 0, "&lt;entity name='zombieJoe' prob='" &amp; ROUND(BMHordeData!P85,3) &amp; "' /&gt;", "")</f>
        <v>&lt;entity name='zombieJoe' prob='0.31' /&gt;</v>
      </c>
      <c r="Q85" t="str">
        <f>IF(BMHordeData!Q85 &lt;&gt; 0, "&lt;entity name='zombieJoeFeral' prob='" &amp; ROUND(BMHordeData!Q85,3) &amp; "' /&gt;", "")</f>
        <v>&lt;entity name='zombieJoeFeral' prob='0.79' /&gt;</v>
      </c>
      <c r="R85" t="str">
        <f>IF(BMHordeData!R85 &lt;&gt; 0, "&lt;entity name='zombieJoeRadiated' prob='" &amp; ROUND(BMHordeData!R85,3) &amp; "' /&gt;", "")</f>
        <v>&lt;entity name='zombieJoeRadiated' prob='0.345' /&gt;</v>
      </c>
      <c r="S85" t="str">
        <f>IF(BMHordeData!S85 &lt;&gt; 0, "&lt;entity name='zombieArlene' prob='" &amp; ROUND(BMHordeData!S85,3) &amp; "' /&gt;", "")</f>
        <v>&lt;entity name='zombieArlene' prob='0.31' /&gt;</v>
      </c>
      <c r="T85" t="str">
        <f>IF(BMHordeData!T85 &lt;&gt; 0, "&lt;entity name='zombieArleneFeral' prob='" &amp; ROUND(BMHordeData!T85,3) &amp; "' /&gt;", "")</f>
        <v>&lt;entity name='zombieArleneFeral' prob='0.79' /&gt;</v>
      </c>
      <c r="U85" t="str">
        <f>IF(BMHordeData!U85 &lt;&gt; 0, "&lt;entity name='zombieArleneRadiated' prob='" &amp; ROUND(BMHordeData!U85,3) &amp; "' /&gt;", "")</f>
        <v>&lt;entity name='zombieArleneRadiated' prob='0.345' /&gt;</v>
      </c>
      <c r="V85" t="str">
        <f>IF(BMHordeData!V85 &lt;&gt; 0, "&lt;entity name='zombieArleneRadiatedHorde' prob='" &amp; ROUND(BMHordeData!V85,3) &amp; "' /&gt;", "")</f>
        <v/>
      </c>
      <c r="W85" t="str">
        <f>IF(BMHordeData!W85 &lt;&gt; 0, "&lt;entity name='zombieLab' prob='" &amp; ROUND(BMHordeData!W85,3) &amp; "' /&gt;", "")</f>
        <v>&lt;entity name='zombieLab' prob='0.31' /&gt;</v>
      </c>
      <c r="X85" t="str">
        <f>IF(BMHordeData!X85 &lt;&gt; 0, "&lt;entity name='zombieLabFeral' prob='" &amp; ROUND(BMHordeData!X85,3) &amp; "' /&gt;", "")</f>
        <v>&lt;entity name='zombieLabFeral' prob='0.79' /&gt;</v>
      </c>
      <c r="Y85" t="str">
        <f>IF(BMHordeData!Y85 &lt;&gt; 0, "&lt;entity name='zombieLabRadiated' prob='" &amp; ROUND(BMHordeData!Y85,3) &amp; "' /&gt;", "")</f>
        <v>&lt;entity name='zombieLabRadiated' prob='0.345' /&gt;</v>
      </c>
      <c r="Z85" t="str">
        <f>IF(BMHordeData!Z85 &lt;&gt; 0, "&lt;entity name='zombieDarlene' prob='" &amp; ROUND(BMHordeData!Z85,3) &amp; "' /&gt;", "")</f>
        <v>&lt;entity name='zombieDarlene' prob='0.31' /&gt;</v>
      </c>
      <c r="AA85" t="str">
        <f>IF(BMHordeData!AA85 &lt;&gt; 0, "&lt;entity name='zombieDarleneFeral' prob='" &amp; ROUND(BMHordeData!AA85,3) &amp; "' /&gt;", "")</f>
        <v>&lt;entity name='zombieDarleneFeral' prob='0.79' /&gt;</v>
      </c>
      <c r="AB85" t="str">
        <f>IF(BMHordeData!AB85 &lt;&gt; 0, "&lt;entity name='zombieDarleneRadiated' prob='" &amp; ROUND(BMHordeData!AB85,3) &amp; "' /&gt;", "")</f>
        <v>&lt;entity name='zombieDarleneRadiated' prob='0.345' /&gt;</v>
      </c>
      <c r="AC85" t="str">
        <f>IF(BMHordeData!AC85 &lt;&gt; 0, "&lt;entity name='zombieMarlene' prob='" &amp; ROUND(BMHordeData!AC85,3) &amp; "' /&gt;", "")</f>
        <v>&lt;entity name='zombieMarlene' prob='0.31' /&gt;</v>
      </c>
      <c r="AD85" t="str">
        <f>IF(BMHordeData!AD85 &lt;&gt; 0, "&lt;entity name='zombieMarleneFeral' prob='" &amp; ROUND(BMHordeData!AD85,3) &amp; "' /&gt;", "")</f>
        <v>&lt;entity name='zombieMarleneFeral' prob='0.79' /&gt;</v>
      </c>
      <c r="AE85" t="str">
        <f>IF(BMHordeData!AE85 &lt;&gt; 0, "&lt;entity name='zombieMarleneRadiated' prob='" &amp; ROUND(BMHordeData!AE85,3) &amp; "' /&gt;", "")</f>
        <v>&lt;entity name='zombieMarleneRadiated' prob='0.345' /&gt;</v>
      </c>
      <c r="AF85" t="str">
        <f>IF(BMHordeData!AF85 &lt;&gt; 0, "&lt;entity name='zombieYo' prob='" &amp; ROUND(BMHordeData!AF85,3) &amp; "' /&gt;", "")</f>
        <v>&lt;entity name='zombieYo' prob='0.31' /&gt;</v>
      </c>
      <c r="AG85" t="str">
        <f>IF(BMHordeData!AG85 &lt;&gt; 0, "&lt;entity name='zombieYoFeral' prob='" &amp; ROUND(BMHordeData!AG85,3) &amp; "' /&gt;", "")</f>
        <v>&lt;entity name='zombieYoFeral' prob='0.79' /&gt;</v>
      </c>
      <c r="AH85" t="str">
        <f>IF(BMHordeData!AH85 &lt;&gt; 0, "&lt;entity name='zombieYoRadiated' prob='" &amp; ROUND(BMHordeData!AH85,3) &amp; "' /&gt;", "")</f>
        <v>&lt;entity name='zombieYoRadiated' prob='0.345' /&gt;</v>
      </c>
      <c r="AI85" t="str">
        <f>IF(BMHordeData!AI85 &lt;&gt; 0, "&lt;entity name='zombieSteve' prob='" &amp; ROUND(BMHordeData!AI85,3) &amp; "' /&gt;", "")</f>
        <v>&lt;entity name='zombieSteve' prob='0.31' /&gt;</v>
      </c>
      <c r="AJ85" t="str">
        <f>IF(BMHordeData!AJ85 &lt;&gt; 0, "&lt;entity name='zombieSteveFeral' prob='" &amp; ROUND(BMHordeData!AJ85,3) &amp; "' /&gt;", "")</f>
        <v>&lt;entity name='zombieSteveFeral' prob='0.79' /&gt;</v>
      </c>
      <c r="AK85" t="str">
        <f>IF(BMHordeData!AK85 &lt;&gt; 0, "&lt;entity name='zombieSteveRadiated' prob='" &amp; ROUND(BMHordeData!AK85,3) &amp; "' /&gt;", "")</f>
        <v>&lt;entity name='zombieSteveRadiated' prob='0.345' /&gt;</v>
      </c>
      <c r="AL85" t="str">
        <f>IF(BMHordeData!AL85 &lt;&gt; 0, "&lt;entity name='zombieSteveCrawler' prob='" &amp; ROUND(BMHordeData!AL85,3) &amp; "' /&gt;", "")</f>
        <v>&lt;entity name='zombieSteveCrawler' prob='0.31' /&gt;</v>
      </c>
      <c r="AM85" t="str">
        <f>IF(BMHordeData!AM85 &lt;&gt; 0, "&lt;entity name='zombieSteveCrawlerFeral' prob='" &amp; BMHordeData!AM85 &amp; "' /&gt;", "")</f>
        <v>&lt;entity name='zombieSteveCrawlerFeral' prob='0.17' /&gt;</v>
      </c>
      <c r="AN85" t="str">
        <f>IF(BMHordeData!AN85 &lt;&gt; 0, "&lt;entity name='zombieBusinessMan' prob='" &amp; ROUND(BMHordeData!AN85,3) &amp; "' /&gt;", "")</f>
        <v>&lt;entity name='zombieBusinessMan' prob='0.31' /&gt;</v>
      </c>
      <c r="AO85" t="str">
        <f>IF(BMHordeData!AO85 &lt;&gt; 0, "&lt;entity name='zombieBusinessManFeral' prob='" &amp; ROUND(BMHordeData!AO85,3) &amp; "' /&gt;", "")</f>
        <v>&lt;entity name='zombieBusinessManFeral' prob='0.79' /&gt;</v>
      </c>
      <c r="AP85" t="str">
        <f>IF(BMHordeData!AP85 &lt;&gt; 0, "&lt;entity name='zombieSnow' prob='" &amp; ROUND(BMHordeData!AP85,3) &amp; "' /&gt;", "")</f>
        <v>&lt;entity name='zombieSnow' prob='0.885' /&gt;</v>
      </c>
      <c r="AQ85" t="str">
        <f>IF(BMHordeData!AQ85 &lt;&gt; 0, "&lt;entity name='zombieSnowFeral' prob='" &amp; ROUND(BMHordeData!AQ85,3) &amp; "' /&gt;", "")</f>
        <v>&lt;entity name='zombieSnowFeral' prob='0.71' /&gt;</v>
      </c>
      <c r="AR85" t="str">
        <f>IF(BMHordeData!AR85 &lt;&gt; 0, "&lt;entity name='zombieSpider' prob='" &amp; ROUND(BMHordeData!AR85,3) &amp; "' /&gt;", "")</f>
        <v>&lt;entity name='zombieSpider' prob='0.685' /&gt;</v>
      </c>
      <c r="AS85" t="str">
        <f>IF(BMHordeData!AS85 &lt;&gt; 0, "&lt;entity name='zombieSpiderFeral' prob='" &amp; ROUND(BMHordeData!AS85,3) &amp; "' /&gt;", "")</f>
        <v>&lt;entity name='zombieSpiderFeral' prob='0.78' /&gt;</v>
      </c>
      <c r="AT85" t="str">
        <f>IF(BMHordeData!AT85 &lt;&gt; 0, "&lt;entity name='zombieSpiderRadiated' prob='" &amp; ROUND(BMHordeData!AT85,3) &amp; "' /&gt;", "")</f>
        <v>&lt;entity name='zombieSpiderRadiated' prob='0.345' /&gt;</v>
      </c>
      <c r="AU85" t="str">
        <f>IF(BMHordeData!AU85 &lt;&gt; 0, "&lt;entity name='zombieBurnt' prob='" &amp; ROUND(BMHordeData!AU85,3) &amp; "' /&gt;", "")</f>
        <v>&lt;entity name='zombieBurnt' prob='0.42' /&gt;</v>
      </c>
      <c r="AV85" t="str">
        <f>IF(BMHordeData!AV85 &lt;&gt; 0, "&lt;entity name='zombieBurnt' prob='" &amp; ROUND(BMHordeData!AV85,3) &amp; "' /&gt;", "")</f>
        <v>&lt;entity name='zombieBurnt' prob='0.71' /&gt;</v>
      </c>
      <c r="AW85" t="str">
        <f>IF(BMHordeData!AW85 &lt;&gt; 0, "&lt;entity name='zombieNurse' prob='" &amp; ROUND(BMHordeData!AW85,3) &amp; "' /&gt;", "")</f>
        <v>&lt;entity name='zombieNurse' prob='0.31' /&gt;</v>
      </c>
      <c r="AX85" t="str">
        <f>IF(BMHordeData!AX85 &lt;&gt; 0, "&lt;entity name='zombieNurseFeral' prob='" &amp; ROUND(BMHordeData!AX85,3) &amp; "' /&gt;", "")</f>
        <v>&lt;entity name='zombieNurseFeral' prob='0.79' /&gt;</v>
      </c>
      <c r="AY85" t="str">
        <f>IF(BMHordeData!AY85 &lt;&gt; 0, "&lt;entity name='zombieFatHawaiian' prob='" &amp; ROUND(BMHordeData!AY85,3) &amp; "' /&gt;", "")</f>
        <v>&lt;entity name='zombieFatHawaiian' prob='0.42' /&gt;</v>
      </c>
      <c r="AZ85" t="str">
        <f>IF(BMHordeData!AZ85 &lt;&gt; 0, "&lt;entity name='zombieFatHawaiianFeral' prob='" &amp; ROUND(BMHordeData!AZ85,3) &amp; "' /&gt;", "")</f>
        <v>&lt;entity name='zombieFatHawaiianFeral' prob='0.78' /&gt;</v>
      </c>
      <c r="BA85" t="str">
        <f>IF(BMHordeData!BA85 &lt;&gt; 0, "&lt;entity name='zombieFatCop' prob='" &amp; ROUND(BMHordeData!BA85,3) &amp; "' /&gt;", "")</f>
        <v>&lt;entity name='zombieFatCop' prob='0.73' /&gt;</v>
      </c>
      <c r="BB85" t="str">
        <f>IF(BMHordeData!BB85 &lt;&gt; 0, "&lt;entity name='zombieFatCopFeral' prob='" &amp; ROUND(BMHordeData!BB85,3) &amp; "' /&gt;", "")</f>
        <v>&lt;entity name='zombieFatCopFeral' prob='0.69' /&gt;</v>
      </c>
      <c r="BC85" t="str">
        <f>IF(BMHordeData!BC85 &lt;&gt; 0, "&lt;entity name='zombieFatCopRadiated' prob='" &amp; ROUND(BMHordeData!BC85,3) &amp; "' /&gt;", "")</f>
        <v>&lt;entity name='zombieFatCopRadiated' prob='0.208' /&gt;</v>
      </c>
      <c r="BD85" t="str">
        <f>IF(BMHordeData!BD85 &lt;&gt; 0, "&lt;entity name='zombieMaleHazmat' prob='" &amp; ROUND(BMHordeData!BD85,3) &amp; "' /&gt;", "")</f>
        <v>&lt;entity name='zombieMaleHazmat' prob='0.42' /&gt;</v>
      </c>
      <c r="BE85" t="str">
        <f>IF(BMHordeData!BE85 &lt;&gt; 0, "&lt;entity name='zombieMaleHazmat' prob='" &amp; ROUND(BMHordeData!BE85,3) &amp; "' /&gt;", "")</f>
        <v>&lt;entity name='zombieMaleHazmat' prob='0.71' /&gt;</v>
      </c>
      <c r="BF85" t="str">
        <f>IF(BMHordeData!BF85 &lt;&gt; 0, "&lt;entity name='zombieUtilityWorker' prob='" &amp; ROUND(BMHordeData!BF85,3) &amp; "' /&gt;", "")</f>
        <v>&lt;entity name='zombieUtilityWorker' prob='0.42' /&gt;</v>
      </c>
      <c r="BG85" t="str">
        <f>IF(BMHordeData!BG85 &lt;&gt; 0, "&lt;entity name='zombieUtilityWorkerFeral' prob='" &amp; ROUND(BMHordeData!BG85,3) &amp; "' /&gt;", "")</f>
        <v>&lt;entity name='zombieUtilityWorkerFeral' prob='0.69' /&gt;</v>
      </c>
      <c r="BH85" t="str">
        <f>IF(BMHordeData!BH85 &lt;&gt; 0, "&lt;entity name='zombieSoldier' prob='" &amp; ROUND(BMHordeData!BH85,3) &amp; "' /&gt;", "")</f>
        <v>&lt;entity name='zombieSoldier' prob='0.88' /&gt;</v>
      </c>
      <c r="BI85" t="str">
        <f>IF(BMHordeData!BI85 &lt;&gt; 0, "&lt;entity name='zombieSoldierFeral' prob='" &amp; ROUND(BMHordeData!BI85,3) &amp; "' /&gt;", "")</f>
        <v>&lt;entity name='zombieSoldierFeral' prob='0.345' /&gt;</v>
      </c>
      <c r="BJ85" t="str">
        <f>IF(BMHordeData!BJ85 &lt;&gt; 0, "&lt;entity name='zombieSoldierRadiated' prob='" &amp; ROUND(BMHordeData!BJ85,3) &amp; "' /&gt;", "")</f>
        <v>&lt;entity name='zombieSoldierRadiated' prob='0.29' /&gt;</v>
      </c>
      <c r="BK85" t="str">
        <f>IF(BMHordeData!BK85 &lt;&gt; 0, "&lt;entity name='zombieDemolition' prob='" &amp; ROUND(BMHordeData!BK85,3) &amp; "' /&gt;", "")</f>
        <v>&lt;entity name='zombieDemolition' prob='0.79' /&gt;</v>
      </c>
      <c r="BL85" t="str">
        <f>IF(BMHordeData!BL85 &lt;&gt; 0, "&lt;entity name='zombieDemolitionFeral' prob='" &amp; ROUND(BMHordeData!BL85,3) &amp; "' /&gt;", "")</f>
        <v>&lt;entity name='zombieDemolitionFeral' prob='0.104' /&gt;</v>
      </c>
      <c r="BM85" t="str">
        <f>IF(BMHordeData!BM85 &lt;&gt; 0, "&lt;entity name='zombieSkateboarder' prob='" &amp; ROUND(BMHordeData!BM85,3) &amp; "' /&gt;", "")</f>
        <v>&lt;entity name='zombieSkateboarder' prob='0.31' /&gt;</v>
      </c>
      <c r="BN85" t="str">
        <f>IF(BMHordeData!BN85 &lt;&gt; 0, "&lt;entity name='zombieSkateboarderFeral' prob='" &amp; ROUND(BMHordeData!BN85,3) &amp; "' /&gt;", "")</f>
        <v>&lt;entity name='zombieSkateboarderFeral' prob='0.79' /&gt;</v>
      </c>
      <c r="BO85" t="str">
        <f>IF(BMHordeData!BO85 &lt;&gt; 0, "&lt;entity name='zombieSkateboarderRadiated' prob='" &amp; ROUND(BMHordeData!BO85,3) &amp; "' /&gt;", "")</f>
        <v>&lt;entity name='zombieSkateboarderRadiated' prob='0.345' /&gt;</v>
      </c>
      <c r="BP85" t="str">
        <f>IF(BMHordeData!BP85 &lt;&gt; 0, "&lt;entity name='zombieCheerleader' prob='" &amp; ROUND(BMHordeData!BP85,3) &amp; "' /&gt;", "")</f>
        <v>&lt;entity name='zombieCheerleader' prob='0.31' /&gt;</v>
      </c>
      <c r="BQ85" t="str">
        <f>IF(BMHordeData!BQ85 &lt;&gt; 0, "&lt;entity name='zombieCheerleaderFeral' prob='" &amp; ROUND(BMHordeData!BQ85,3) &amp; "' /&gt;", "")</f>
        <v>&lt;entity name='zombieCheerleaderFeral' prob='0.79' /&gt;</v>
      </c>
      <c r="BR85" t="str">
        <f>IF(BMHordeData!BR85 &lt;&gt; 0, "&lt;entity name='zombieCheerleaderRadiated' prob='" &amp; ROUND(BMHordeData!BR85,3) &amp; "' /&gt;", "")</f>
        <v>&lt;entity name='zombieCheerleaderRadiated' prob='0.345' /&gt;</v>
      </c>
      <c r="BS85" t="str">
        <f>IF(BMHordeData!BS85 &lt;&gt; 0, "&lt;entity name='zombieOldTimer' prob='" &amp; ROUND(BMHordeData!BS85,3) &amp; "' /&gt;", "")</f>
        <v>&lt;entity name='zombieOldTimer' prob='0.31' /&gt;</v>
      </c>
      <c r="BT85" t="str">
        <f>IF(BMHordeData!BT85 &lt;&gt; 0, "&lt;entity name='zombieOldTimerFeral' prob='" &amp; ROUND(BMHordeData!BT85,3) &amp; "' /&gt;", "")</f>
        <v>&lt;entity name='zombieOldTimerFeral' prob='0.79' /&gt;</v>
      </c>
      <c r="BU85" t="str">
        <f>IF(BMHordeData!BU85 &lt;&gt; 0, "&lt;entity name='zombieOldTimerRadiated' prob='" &amp; ROUND(BMHordeData!BU85,3) &amp; "' /&gt;", "")</f>
        <v>&lt;entity name='zombieOldTimerRadiated' prob='0.345' /&gt;</v>
      </c>
      <c r="BV85" t="str">
        <f>IF(BMHordeData!BV85 &lt;&gt; 0, "&lt;entity name='zombieBiker' prob='" &amp; ROUND(BMHordeData!BV85,3) &amp; "' /&gt;", "")</f>
        <v>&lt;entity name='zombieBiker' prob='0.88' /&gt;</v>
      </c>
      <c r="BW85" t="str">
        <f>IF(BMHordeData!BW85 &lt;&gt; 0, "&lt;entity name='zombieBikerFeral' prob='" &amp; ROUND(BMHordeData!BW85,3) &amp; "' /&gt;", "")</f>
        <v>&lt;entity name='zombieBikerFeral' prob='0.69' /&gt;</v>
      </c>
      <c r="BX85" t="str">
        <f>IF(BMHordeData!BX85 &lt;&gt; 0, "&lt;entity name='zombieBikerRadiated' prob='" &amp; ROUND(BMHordeData!BX85,3) &amp; "' /&gt;", "")</f>
        <v>&lt;entity name='zombieBikerRadiated' prob='0.29' /&gt;</v>
      </c>
      <c r="BY85" t="str">
        <f>IF(BMHordeData!BY85 &lt;&gt; 0, "&lt;entity name='zombieFarmer' prob='" &amp; ROUND(BMHordeData!BY85,3) &amp; "' /&gt;", "")</f>
        <v>&lt;entity name='zombieFarmer' prob='0.42' /&gt;</v>
      </c>
      <c r="BZ85" t="str">
        <f>IF(BMHordeData!BZ85 &lt;&gt; 0, "&lt;entity name='zombieFarmerFeral' prob='" &amp; ROUND(BMHordeData!BZ85,3) &amp; "' /&gt;", "")</f>
        <v>&lt;entity name='zombieFarmerFeral' prob='0.79' /&gt;</v>
      </c>
      <c r="CA85" t="str">
        <f>IF(BMHordeData!CA85 &lt;&gt; 0, "&lt;entity name='zombieStripper' prob='" &amp; ROUND(BMHordeData!CA85,3) &amp; "' /&gt;", "")</f>
        <v/>
      </c>
      <c r="CB85" t="str">
        <f>IF(BMHordeData!CB85 &lt;&gt; 0, "&lt;entity name='zombieStripperFeral' prob='" &amp; ROUND(BMHordeData!CB85,3) &amp; "' /&gt;", "")</f>
        <v/>
      </c>
      <c r="CC85" t="str">
        <f>IF(BMHordeData!CC85 &lt;&gt; 0, "&lt;entity name='animalZombieBear' prob='" &amp; ROUND(BMHordeData!CC85,3) &amp; "' /&gt;", "")</f>
        <v>&lt;entity name='animalZombieBear' prob='0.69' /&gt;</v>
      </c>
      <c r="CD85" t="str">
        <f>IF(BMHordeData!CD85 &lt;&gt; 0, "&lt;entity name='animalZombieBearFeral' prob='" &amp; ROUND(BMHordeData!CD85,3) &amp; "' /&gt;", "")</f>
        <v>&lt;entity name='animalZombieBearFeral' prob='0.116' /&gt;</v>
      </c>
      <c r="CE85" t="str">
        <f>IF(BMHordeData!CE85 &lt;&gt; 0, "&lt;entity name='animalZombieVulture' prob='" &amp; ROUND(BMHordeData!CE85,3) &amp; "' /&gt;", "")</f>
        <v>&lt;entity name='animalZombieVulture' prob='0.685' /&gt;</v>
      </c>
      <c r="CF85" t="str">
        <f>IF(BMHordeData!CF85 &lt;&gt; 0, "&lt;entity name='animalZombieVultureRadiated' prob='" &amp; ROUND(BMHordeData!CF85,3) &amp; "' /&gt;", "")</f>
        <v>&lt;entity name='animalZombieVultureRadiated' prob='0.41' /&gt;</v>
      </c>
      <c r="CG85" t="str">
        <f>IF(BMHordeData!CG85 &lt;&gt; 0, "&lt;entity name='animalZombieDog' prob='" &amp; ROUND(BMHordeData!CG85,3) &amp; "' /&gt;", "")</f>
        <v>&lt;entity name='animalZombieDog' prob='1' /&gt;</v>
      </c>
      <c r="CH85" t="str">
        <f>IF(BMHordeData!CH85 &lt;&gt; 0, "&lt;entity name='animalBossGrace' prob='" &amp; ROUND(BMHordeData!CH85,3) &amp; "' /&gt;", "")</f>
        <v>&lt;entity name='animalBossGrace' prob='0.03' /&gt;</v>
      </c>
      <c r="CI85" t="s">
        <v>86</v>
      </c>
    </row>
    <row r="86" spans="1:87" x14ac:dyDescent="0.25">
      <c r="A86" t="str">
        <f>"&lt;entitygroup name='feralHordeStageGS" &amp; BMHordeData!A86 &amp; "'&gt;"</f>
        <v>&lt;entitygroup name='feralHordeStageGS600'&gt;</v>
      </c>
      <c r="B86" t="str">
        <f>IF(BMHordeData!B86 &lt;&gt; 0, "&lt;entity name='zombieWight' prob='" &amp; ROUND(BMHordeData!B86,3) &amp; "' /&gt;", "")</f>
        <v>&lt;entity name='zombieWight' prob='0.61' /&gt;</v>
      </c>
      <c r="C86" t="str">
        <f>IF(BMHordeData!C86 &lt;&gt; 0, "&lt;entity name='zombieWightFeral' prob='" &amp; ROUND(BMHordeData!C86, 3) &amp; "' /&gt;", "")</f>
        <v>&lt;entity name='zombieWightFeral' prob='0.8' /&gt;</v>
      </c>
      <c r="D86" t="str">
        <f>IF(BMHordeData!D86 &lt;&gt; 0, "&lt;entity name='zombieWightRadiated' prob='" &amp; ROUND(BMHordeData!D86,3) &amp; "' /&gt;", "")</f>
        <v>&lt;entity name='zombieWightRadiated' prob='0.325' /&gt;</v>
      </c>
      <c r="E86" t="str">
        <f>IF(BMHordeData!E86 &lt;&gt; 0, "&lt;entity name='zombieBoe' prob='" &amp; ROUND(BMHordeData!E86,3) &amp; "' /&gt;", "")</f>
        <v>&lt;entity name='zombieBoe' prob='0.3' /&gt;</v>
      </c>
      <c r="F86" t="str">
        <f>IF(BMHordeData!F86 &lt;&gt; 0, "&lt;entity name='zombieBoeFeral' prob='" &amp; ROUND(BMHordeData!F86,3) &amp; "' /&gt;", "")</f>
        <v>&lt;entity name='zombieBoeFeral' prob='0.8' /&gt;</v>
      </c>
      <c r="G86" t="str">
        <f>IF(BMHordeData!G86 &lt;&gt; 0, "&lt;entity name='zombieBoeRadiated' prob='" &amp; ROUND(BMHordeData!G86,3) &amp; "' /&gt;", "")</f>
        <v>&lt;entity name='zombieBoeRadiated' prob='0.35' /&gt;</v>
      </c>
      <c r="H86" t="str">
        <f>IF(BMHordeData!H86 &lt;&gt; 0, "&lt;entity name='zombieFootballPlayer' prob='" &amp; ROUND(BMHordeData!H86,3) &amp; "' /&gt;", "")</f>
        <v>&lt;entity name='zombieFootballPlayer' prob='0.93' /&gt;</v>
      </c>
      <c r="I86" t="str">
        <f>IF(BMHordeData!I86 &lt;&gt; 0, "&lt;entity name='zombieFootballPlayerFeral' prob='" &amp; ROUND(BMHordeData!I86,3) &amp; "' /&gt;", "")</f>
        <v>&lt;entity name='zombieFootballPlayerFeral' prob='0.35' /&gt;</v>
      </c>
      <c r="J86" t="str">
        <f>IF(BMHordeData!J86 &lt;&gt; 0, "&lt;entity name='zombieFemaleFat' prob='" &amp; BMHordeData!J86 &amp; "' /&gt;", "")</f>
        <v>&lt;entity name='zombieFemaleFat' prob='0.61' /&gt;</v>
      </c>
      <c r="K86" t="str">
        <f>IF(BMHordeData!K86 &lt;&gt; 0, "&lt;entity name='zombieFemaleFatFeral' prob='" &amp; ROUND(BMHordeData!K86,3) &amp; "' /&gt;", "")</f>
        <v>&lt;entity name='zombieFemaleFatFeral' prob='0.8' /&gt;</v>
      </c>
      <c r="L86" t="str">
        <f>IF(BMHordeData!L86 &lt;&gt; 0, "&lt;entity name='zombieFemaleFatRadiated' prob='" &amp; ROUND(BMHordeData!L86,3) &amp; "' /&gt;", "")</f>
        <v>&lt;entity name='zombieFemaleFatRadiated' prob='0.35' /&gt;</v>
      </c>
      <c r="M86" t="str">
        <f>IF(BMHordeData!M86 &lt;&gt; 0, "&lt;entity name='zombieJoe' prob='" &amp; ROUND(BMHordeData!M86,3) &amp; "' /&gt;", "")</f>
        <v>&lt;entity name='zombieJoe' prob='0.3' /&gt;</v>
      </c>
      <c r="N86" t="str">
        <f>IF(BMHordeData!N86 &lt;&gt; 0, "&lt;entity name='zombieJoeFeral' prob='" &amp; ROUND(BMHordeData!N86,3) &amp; "' /&gt;", "")</f>
        <v>&lt;entity name='zombieJoeFeral' prob='0.8' /&gt;</v>
      </c>
      <c r="O86" t="str">
        <f>IF(BMHordeData!O86 &lt;&gt; 0, "&lt;entity name='zombieJoeRadiated' prob='" &amp; ROUND(BMHordeData!O86,) &amp; "' /&gt;", "")</f>
        <v>&lt;entity name='zombieJoeRadiated' prob='0' /&gt;</v>
      </c>
      <c r="P86" t="str">
        <f>IF(BMHordeData!P86 &lt;&gt; 0, "&lt;entity name='zombieJoe' prob='" &amp; ROUND(BMHordeData!P86,3) &amp; "' /&gt;", "")</f>
        <v>&lt;entity name='zombieJoe' prob='0.3' /&gt;</v>
      </c>
      <c r="Q86" t="str">
        <f>IF(BMHordeData!Q86 &lt;&gt; 0, "&lt;entity name='zombieJoeFeral' prob='" &amp; ROUND(BMHordeData!Q86,3) &amp; "' /&gt;", "")</f>
        <v>&lt;entity name='zombieJoeFeral' prob='0.8' /&gt;</v>
      </c>
      <c r="R86" t="str">
        <f>IF(BMHordeData!R86 &lt;&gt; 0, "&lt;entity name='zombieJoeRadiated' prob='" &amp; ROUND(BMHordeData!R86,3) &amp; "' /&gt;", "")</f>
        <v>&lt;entity name='zombieJoeRadiated' prob='0.35' /&gt;</v>
      </c>
      <c r="S86" t="str">
        <f>IF(BMHordeData!S86 &lt;&gt; 0, "&lt;entity name='zombieArlene' prob='" &amp; ROUND(BMHordeData!S86,3) &amp; "' /&gt;", "")</f>
        <v>&lt;entity name='zombieArlene' prob='0.3' /&gt;</v>
      </c>
      <c r="T86" t="str">
        <f>IF(BMHordeData!T86 &lt;&gt; 0, "&lt;entity name='zombieArleneFeral' prob='" &amp; ROUND(BMHordeData!T86,3) &amp; "' /&gt;", "")</f>
        <v>&lt;entity name='zombieArleneFeral' prob='0.8' /&gt;</v>
      </c>
      <c r="U86" t="str">
        <f>IF(BMHordeData!U86 &lt;&gt; 0, "&lt;entity name='zombieArleneRadiated' prob='" &amp; ROUND(BMHordeData!U86,3) &amp; "' /&gt;", "")</f>
        <v>&lt;entity name='zombieArleneRadiated' prob='0.35' /&gt;</v>
      </c>
      <c r="V86" t="str">
        <f>IF(BMHordeData!V86 &lt;&gt; 0, "&lt;entity name='zombieArleneRadiatedHorde' prob='" &amp; ROUND(BMHordeData!V86,3) &amp; "' /&gt;", "")</f>
        <v/>
      </c>
      <c r="W86" t="str">
        <f>IF(BMHordeData!W86 &lt;&gt; 0, "&lt;entity name='zombieLab' prob='" &amp; ROUND(BMHordeData!W86,3) &amp; "' /&gt;", "")</f>
        <v>&lt;entity name='zombieLab' prob='0.3' /&gt;</v>
      </c>
      <c r="X86" t="str">
        <f>IF(BMHordeData!X86 &lt;&gt; 0, "&lt;entity name='zombieLabFeral' prob='" &amp; ROUND(BMHordeData!X86,3) &amp; "' /&gt;", "")</f>
        <v>&lt;entity name='zombieLabFeral' prob='0.8' /&gt;</v>
      </c>
      <c r="Y86" t="str">
        <f>IF(BMHordeData!Y86 &lt;&gt; 0, "&lt;entity name='zombieLabRadiated' prob='" &amp; ROUND(BMHordeData!Y86,3) &amp; "' /&gt;", "")</f>
        <v>&lt;entity name='zombieLabRadiated' prob='0.35' /&gt;</v>
      </c>
      <c r="Z86" t="str">
        <f>IF(BMHordeData!Z86 &lt;&gt; 0, "&lt;entity name='zombieDarlene' prob='" &amp; ROUND(BMHordeData!Z86,3) &amp; "' /&gt;", "")</f>
        <v>&lt;entity name='zombieDarlene' prob='0.3' /&gt;</v>
      </c>
      <c r="AA86" t="str">
        <f>IF(BMHordeData!AA86 &lt;&gt; 0, "&lt;entity name='zombieDarleneFeral' prob='" &amp; ROUND(BMHordeData!AA86,3) &amp; "' /&gt;", "")</f>
        <v>&lt;entity name='zombieDarleneFeral' prob='0.8' /&gt;</v>
      </c>
      <c r="AB86" t="str">
        <f>IF(BMHordeData!AB86 &lt;&gt; 0, "&lt;entity name='zombieDarleneRadiated' prob='" &amp; ROUND(BMHordeData!AB86,3) &amp; "' /&gt;", "")</f>
        <v>&lt;entity name='zombieDarleneRadiated' prob='0.35' /&gt;</v>
      </c>
      <c r="AC86" t="str">
        <f>IF(BMHordeData!AC86 &lt;&gt; 0, "&lt;entity name='zombieMarlene' prob='" &amp; ROUND(BMHordeData!AC86,3) &amp; "' /&gt;", "")</f>
        <v>&lt;entity name='zombieMarlene' prob='0.3' /&gt;</v>
      </c>
      <c r="AD86" t="str">
        <f>IF(BMHordeData!AD86 &lt;&gt; 0, "&lt;entity name='zombieMarleneFeral' prob='" &amp; ROUND(BMHordeData!AD86,3) &amp; "' /&gt;", "")</f>
        <v>&lt;entity name='zombieMarleneFeral' prob='0.8' /&gt;</v>
      </c>
      <c r="AE86" t="str">
        <f>IF(BMHordeData!AE86 &lt;&gt; 0, "&lt;entity name='zombieMarleneRadiated' prob='" &amp; ROUND(BMHordeData!AE86,3) &amp; "' /&gt;", "")</f>
        <v>&lt;entity name='zombieMarleneRadiated' prob='0.35' /&gt;</v>
      </c>
      <c r="AF86" t="str">
        <f>IF(BMHordeData!AF86 &lt;&gt; 0, "&lt;entity name='zombieYo' prob='" &amp; ROUND(BMHordeData!AF86,3) &amp; "' /&gt;", "")</f>
        <v>&lt;entity name='zombieYo' prob='0.3' /&gt;</v>
      </c>
      <c r="AG86" t="str">
        <f>IF(BMHordeData!AG86 &lt;&gt; 0, "&lt;entity name='zombieYoFeral' prob='" &amp; ROUND(BMHordeData!AG86,3) &amp; "' /&gt;", "")</f>
        <v>&lt;entity name='zombieYoFeral' prob='0.8' /&gt;</v>
      </c>
      <c r="AH86" t="str">
        <f>IF(BMHordeData!AH86 &lt;&gt; 0, "&lt;entity name='zombieYoRadiated' prob='" &amp; ROUND(BMHordeData!AH86,3) &amp; "' /&gt;", "")</f>
        <v>&lt;entity name='zombieYoRadiated' prob='0.35' /&gt;</v>
      </c>
      <c r="AI86" t="str">
        <f>IF(BMHordeData!AI86 &lt;&gt; 0, "&lt;entity name='zombieSteve' prob='" &amp; ROUND(BMHordeData!AI86,3) &amp; "' /&gt;", "")</f>
        <v>&lt;entity name='zombieSteve' prob='0.3' /&gt;</v>
      </c>
      <c r="AJ86" t="str">
        <f>IF(BMHordeData!AJ86 &lt;&gt; 0, "&lt;entity name='zombieSteveFeral' prob='" &amp; ROUND(BMHordeData!AJ86,3) &amp; "' /&gt;", "")</f>
        <v>&lt;entity name='zombieSteveFeral' prob='0.8' /&gt;</v>
      </c>
      <c r="AK86" t="str">
        <f>IF(BMHordeData!AK86 &lt;&gt; 0, "&lt;entity name='zombieSteveRadiated' prob='" &amp; ROUND(BMHordeData!AK86,3) &amp; "' /&gt;", "")</f>
        <v>&lt;entity name='zombieSteveRadiated' prob='0.35' /&gt;</v>
      </c>
      <c r="AL86" t="str">
        <f>IF(BMHordeData!AL86 &lt;&gt; 0, "&lt;entity name='zombieSteveCrawler' prob='" &amp; ROUND(BMHordeData!AL86,3) &amp; "' /&gt;", "")</f>
        <v>&lt;entity name='zombieSteveCrawler' prob='0.3' /&gt;</v>
      </c>
      <c r="AM86" t="str">
        <f>IF(BMHordeData!AM86 &lt;&gt; 0, "&lt;entity name='zombieSteveCrawlerFeral' prob='" &amp; BMHordeData!AM86 &amp; "' /&gt;", "")</f>
        <v>&lt;entity name='zombieSteveCrawlerFeral' prob='0.16' /&gt;</v>
      </c>
      <c r="AN86" t="str">
        <f>IF(BMHordeData!AN86 &lt;&gt; 0, "&lt;entity name='zombieBusinessMan' prob='" &amp; ROUND(BMHordeData!AN86,3) &amp; "' /&gt;", "")</f>
        <v>&lt;entity name='zombieBusinessMan' prob='0.3' /&gt;</v>
      </c>
      <c r="AO86" t="str">
        <f>IF(BMHordeData!AO86 &lt;&gt; 0, "&lt;entity name='zombieBusinessManFeral' prob='" &amp; ROUND(BMHordeData!AO86,3) &amp; "' /&gt;", "")</f>
        <v>&lt;entity name='zombieBusinessManFeral' prob='0.8' /&gt;</v>
      </c>
      <c r="AP86" t="str">
        <f>IF(BMHordeData!AP86 &lt;&gt; 0, "&lt;entity name='zombieSnow' prob='" &amp; ROUND(BMHordeData!AP86,3) &amp; "' /&gt;", "")</f>
        <v>&lt;entity name='zombieSnow' prob='0.88' /&gt;</v>
      </c>
      <c r="AQ86" t="str">
        <f>IF(BMHordeData!AQ86 &lt;&gt; 0, "&lt;entity name='zombieSnowFeral' prob='" &amp; ROUND(BMHordeData!AQ86,3) &amp; "' /&gt;", "")</f>
        <v>&lt;entity name='zombieSnowFeral' prob='0.72' /&gt;</v>
      </c>
      <c r="AR86" t="str">
        <f>IF(BMHordeData!AR86 &lt;&gt; 0, "&lt;entity name='zombieSpider' prob='" &amp; ROUND(BMHordeData!AR86,3) &amp; "' /&gt;", "")</f>
        <v>&lt;entity name='zombieSpider' prob='0.68' /&gt;</v>
      </c>
      <c r="AS86" t="str">
        <f>IF(BMHordeData!AS86 &lt;&gt; 0, "&lt;entity name='zombieSpiderFeral' prob='" &amp; ROUND(BMHordeData!AS86,3) &amp; "' /&gt;", "")</f>
        <v>&lt;entity name='zombieSpiderFeral' prob='0.79' /&gt;</v>
      </c>
      <c r="AT86" t="str">
        <f>IF(BMHordeData!AT86 &lt;&gt; 0, "&lt;entity name='zombieSpiderRadiated' prob='" &amp; ROUND(BMHordeData!AT86,3) &amp; "' /&gt;", "")</f>
        <v>&lt;entity name='zombieSpiderRadiated' prob='0.35' /&gt;</v>
      </c>
      <c r="AU86" t="str">
        <f>IF(BMHordeData!AU86 &lt;&gt; 0, "&lt;entity name='zombieBurnt' prob='" &amp; ROUND(BMHordeData!AU86,3) &amp; "' /&gt;", "")</f>
        <v>&lt;entity name='zombieBurnt' prob='0.41' /&gt;</v>
      </c>
      <c r="AV86" t="str">
        <f>IF(BMHordeData!AV86 &lt;&gt; 0, "&lt;entity name='zombieBurnt' prob='" &amp; ROUND(BMHordeData!AV86,3) &amp; "' /&gt;", "")</f>
        <v>&lt;entity name='zombieBurnt' prob='0.72' /&gt;</v>
      </c>
      <c r="AW86" t="str">
        <f>IF(BMHordeData!AW86 &lt;&gt; 0, "&lt;entity name='zombieNurse' prob='" &amp; ROUND(BMHordeData!AW86,3) &amp; "' /&gt;", "")</f>
        <v>&lt;entity name='zombieNurse' prob='0.3' /&gt;</v>
      </c>
      <c r="AX86" t="str">
        <f>IF(BMHordeData!AX86 &lt;&gt; 0, "&lt;entity name='zombieNurseFeral' prob='" &amp; ROUND(BMHordeData!AX86,3) &amp; "' /&gt;", "")</f>
        <v>&lt;entity name='zombieNurseFeral' prob='0.8' /&gt;</v>
      </c>
      <c r="AY86" t="str">
        <f>IF(BMHordeData!AY86 &lt;&gt; 0, "&lt;entity name='zombieFatHawaiian' prob='" &amp; ROUND(BMHordeData!AY86,3) &amp; "' /&gt;", "")</f>
        <v>&lt;entity name='zombieFatHawaiian' prob='0.41' /&gt;</v>
      </c>
      <c r="AZ86" t="str">
        <f>IF(BMHordeData!AZ86 &lt;&gt; 0, "&lt;entity name='zombieFatHawaiianFeral' prob='" &amp; ROUND(BMHordeData!AZ86,3) &amp; "' /&gt;", "")</f>
        <v>&lt;entity name='zombieFatHawaiianFeral' prob='0.79' /&gt;</v>
      </c>
      <c r="BA86" t="str">
        <f>IF(BMHordeData!BA86 &lt;&gt; 0, "&lt;entity name='zombieFatCop' prob='" &amp; ROUND(BMHordeData!BA86,3) &amp; "' /&gt;", "")</f>
        <v>&lt;entity name='zombieFatCop' prob='0.725' /&gt;</v>
      </c>
      <c r="BB86" t="str">
        <f>IF(BMHordeData!BB86 &lt;&gt; 0, "&lt;entity name='zombieFatCopFeral' prob='" &amp; ROUND(BMHordeData!BB86,3) &amp; "' /&gt;", "")</f>
        <v>&lt;entity name='zombieFatCopFeral' prob='0.7' /&gt;</v>
      </c>
      <c r="BC86" t="str">
        <f>IF(BMHordeData!BC86 &lt;&gt; 0, "&lt;entity name='zombieFatCopRadiated' prob='" &amp; ROUND(BMHordeData!BC86,3) &amp; "' /&gt;", "")</f>
        <v>&lt;entity name='zombieFatCopRadiated' prob='0.212' /&gt;</v>
      </c>
      <c r="BD86" t="str">
        <f>IF(BMHordeData!BD86 &lt;&gt; 0, "&lt;entity name='zombieMaleHazmat' prob='" &amp; ROUND(BMHordeData!BD86,3) &amp; "' /&gt;", "")</f>
        <v>&lt;entity name='zombieMaleHazmat' prob='0.41' /&gt;</v>
      </c>
      <c r="BE86" t="str">
        <f>IF(BMHordeData!BE86 &lt;&gt; 0, "&lt;entity name='zombieMaleHazmat' prob='" &amp; ROUND(BMHordeData!BE86,3) &amp; "' /&gt;", "")</f>
        <v>&lt;entity name='zombieMaleHazmat' prob='0.72' /&gt;</v>
      </c>
      <c r="BF86" t="str">
        <f>IF(BMHordeData!BF86 &lt;&gt; 0, "&lt;entity name='zombieUtilityWorker' prob='" &amp; ROUND(BMHordeData!BF86,3) &amp; "' /&gt;", "")</f>
        <v>&lt;entity name='zombieUtilityWorker' prob='0.41' /&gt;</v>
      </c>
      <c r="BG86" t="str">
        <f>IF(BMHordeData!BG86 &lt;&gt; 0, "&lt;entity name='zombieUtilityWorkerFeral' prob='" &amp; ROUND(BMHordeData!BG86,3) &amp; "' /&gt;", "")</f>
        <v>&lt;entity name='zombieUtilityWorkerFeral' prob='0.7' /&gt;</v>
      </c>
      <c r="BH86" t="str">
        <f>IF(BMHordeData!BH86 &lt;&gt; 0, "&lt;entity name='zombieSoldier' prob='" &amp; ROUND(BMHordeData!BH86,3) &amp; "' /&gt;", "")</f>
        <v>&lt;entity name='zombieSoldier' prob='0.89' /&gt;</v>
      </c>
      <c r="BI86" t="str">
        <f>IF(BMHordeData!BI86 &lt;&gt; 0, "&lt;entity name='zombieSoldierFeral' prob='" &amp; ROUND(BMHordeData!BI86,3) &amp; "' /&gt;", "")</f>
        <v>&lt;entity name='zombieSoldierFeral' prob='0.35' /&gt;</v>
      </c>
      <c r="BJ86" t="str">
        <f>IF(BMHordeData!BJ86 &lt;&gt; 0, "&lt;entity name='zombieSoldierRadiated' prob='" &amp; ROUND(BMHordeData!BJ86,3) &amp; "' /&gt;", "")</f>
        <v>&lt;entity name='zombieSoldierRadiated' prob='0.295' /&gt;</v>
      </c>
      <c r="BK86" t="str">
        <f>IF(BMHordeData!BK86 &lt;&gt; 0, "&lt;entity name='zombieDemolition' prob='" &amp; ROUND(BMHordeData!BK86,3) &amp; "' /&gt;", "")</f>
        <v>&lt;entity name='zombieDemolition' prob='0.8' /&gt;</v>
      </c>
      <c r="BL86" t="str">
        <f>IF(BMHordeData!BL86 &lt;&gt; 0, "&lt;entity name='zombieDemolitionFeral' prob='" &amp; ROUND(BMHordeData!BL86,3) &amp; "' /&gt;", "")</f>
        <v>&lt;entity name='zombieDemolitionFeral' prob='0.106' /&gt;</v>
      </c>
      <c r="BM86" t="str">
        <f>IF(BMHordeData!BM86 &lt;&gt; 0, "&lt;entity name='zombieSkateboarder' prob='" &amp; ROUND(BMHordeData!BM86,3) &amp; "' /&gt;", "")</f>
        <v>&lt;entity name='zombieSkateboarder' prob='0.3' /&gt;</v>
      </c>
      <c r="BN86" t="str">
        <f>IF(BMHordeData!BN86 &lt;&gt; 0, "&lt;entity name='zombieSkateboarderFeral' prob='" &amp; ROUND(BMHordeData!BN86,3) &amp; "' /&gt;", "")</f>
        <v>&lt;entity name='zombieSkateboarderFeral' prob='0.8' /&gt;</v>
      </c>
      <c r="BO86" t="str">
        <f>IF(BMHordeData!BO86 &lt;&gt; 0, "&lt;entity name='zombieSkateboarderRadiated' prob='" &amp; ROUND(BMHordeData!BO86,3) &amp; "' /&gt;", "")</f>
        <v>&lt;entity name='zombieSkateboarderRadiated' prob='0.35' /&gt;</v>
      </c>
      <c r="BP86" t="str">
        <f>IF(BMHordeData!BP86 &lt;&gt; 0, "&lt;entity name='zombieCheerleader' prob='" &amp; ROUND(BMHordeData!BP86,3) &amp; "' /&gt;", "")</f>
        <v>&lt;entity name='zombieCheerleader' prob='0.3' /&gt;</v>
      </c>
      <c r="BQ86" t="str">
        <f>IF(BMHordeData!BQ86 &lt;&gt; 0, "&lt;entity name='zombieCheerleaderFeral' prob='" &amp; ROUND(BMHordeData!BQ86,3) &amp; "' /&gt;", "")</f>
        <v>&lt;entity name='zombieCheerleaderFeral' prob='0.8' /&gt;</v>
      </c>
      <c r="BR86" t="str">
        <f>IF(BMHordeData!BR86 &lt;&gt; 0, "&lt;entity name='zombieCheerleaderRadiated' prob='" &amp; ROUND(BMHordeData!BR86,3) &amp; "' /&gt;", "")</f>
        <v>&lt;entity name='zombieCheerleaderRadiated' prob='0.35' /&gt;</v>
      </c>
      <c r="BS86" t="str">
        <f>IF(BMHordeData!BS86 &lt;&gt; 0, "&lt;entity name='zombieOldTimer' prob='" &amp; ROUND(BMHordeData!BS86,3) &amp; "' /&gt;", "")</f>
        <v>&lt;entity name='zombieOldTimer' prob='0.3' /&gt;</v>
      </c>
      <c r="BT86" t="str">
        <f>IF(BMHordeData!BT86 &lt;&gt; 0, "&lt;entity name='zombieOldTimerFeral' prob='" &amp; ROUND(BMHordeData!BT86,3) &amp; "' /&gt;", "")</f>
        <v>&lt;entity name='zombieOldTimerFeral' prob='0.8' /&gt;</v>
      </c>
      <c r="BU86" t="str">
        <f>IF(BMHordeData!BU86 &lt;&gt; 0, "&lt;entity name='zombieOldTimerRadiated' prob='" &amp; ROUND(BMHordeData!BU86,3) &amp; "' /&gt;", "")</f>
        <v>&lt;entity name='zombieOldTimerRadiated' prob='0.35' /&gt;</v>
      </c>
      <c r="BV86" t="str">
        <f>IF(BMHordeData!BV86 &lt;&gt; 0, "&lt;entity name='zombieBiker' prob='" &amp; ROUND(BMHordeData!BV86,3) &amp; "' /&gt;", "")</f>
        <v>&lt;entity name='zombieBiker' prob='0.89' /&gt;</v>
      </c>
      <c r="BW86" t="str">
        <f>IF(BMHordeData!BW86 &lt;&gt; 0, "&lt;entity name='zombieBikerFeral' prob='" &amp; ROUND(BMHordeData!BW86,3) &amp; "' /&gt;", "")</f>
        <v>&lt;entity name='zombieBikerFeral' prob='0.7' /&gt;</v>
      </c>
      <c r="BX86" t="str">
        <f>IF(BMHordeData!BX86 &lt;&gt; 0, "&lt;entity name='zombieBikerRadiated' prob='" &amp; ROUND(BMHordeData!BX86,3) &amp; "' /&gt;", "")</f>
        <v>&lt;entity name='zombieBikerRadiated' prob='0.295' /&gt;</v>
      </c>
      <c r="BY86" t="str">
        <f>IF(BMHordeData!BY86 &lt;&gt; 0, "&lt;entity name='zombieFarmer' prob='" &amp; ROUND(BMHordeData!BY86,3) &amp; "' /&gt;", "")</f>
        <v>&lt;entity name='zombieFarmer' prob='0.41' /&gt;</v>
      </c>
      <c r="BZ86" t="str">
        <f>IF(BMHordeData!BZ86 &lt;&gt; 0, "&lt;entity name='zombieFarmerFeral' prob='" &amp; ROUND(BMHordeData!BZ86,3) &amp; "' /&gt;", "")</f>
        <v>&lt;entity name='zombieFarmerFeral' prob='0.8' /&gt;</v>
      </c>
      <c r="CA86" t="str">
        <f>IF(BMHordeData!CA86 &lt;&gt; 0, "&lt;entity name='zombieStripper' prob='" &amp; ROUND(BMHordeData!CA86,3) &amp; "' /&gt;", "")</f>
        <v/>
      </c>
      <c r="CB86" t="str">
        <f>IF(BMHordeData!CB86 &lt;&gt; 0, "&lt;entity name='zombieStripperFeral' prob='" &amp; ROUND(BMHordeData!CB86,3) &amp; "' /&gt;", "")</f>
        <v/>
      </c>
      <c r="CC86" t="str">
        <f>IF(BMHordeData!CC86 &lt;&gt; 0, "&lt;entity name='animalZombieBear' prob='" &amp; ROUND(BMHordeData!CC86,3) &amp; "' /&gt;", "")</f>
        <v>&lt;entity name='animalZombieBear' prob='0.7' /&gt;</v>
      </c>
      <c r="CD86" t="str">
        <f>IF(BMHordeData!CD86 &lt;&gt; 0, "&lt;entity name='animalZombieBearFeral' prob='" &amp; ROUND(BMHordeData!CD86,3) &amp; "' /&gt;", "")</f>
        <v>&lt;entity name='animalZombieBearFeral' prob='0.118' /&gt;</v>
      </c>
      <c r="CE86" t="str">
        <f>IF(BMHordeData!CE86 &lt;&gt; 0, "&lt;entity name='animalZombieVulture' prob='" &amp; ROUND(BMHordeData!CE86,3) &amp; "' /&gt;", "")</f>
        <v>&lt;entity name='animalZombieVulture' prob='0.68' /&gt;</v>
      </c>
      <c r="CF86" t="str">
        <f>IF(BMHordeData!CF86 &lt;&gt; 0, "&lt;entity name='animalZombieVultureRadiated' prob='" &amp; ROUND(BMHordeData!CF86,3) &amp; "' /&gt;", "")</f>
        <v>&lt;entity name='animalZombieVultureRadiated' prob='0.415' /&gt;</v>
      </c>
      <c r="CG86" t="str">
        <f>IF(BMHordeData!CG86 &lt;&gt; 0, "&lt;entity name='animalZombieDog' prob='" &amp; ROUND(BMHordeData!CG86,3) &amp; "' /&gt;", "")</f>
        <v>&lt;entity name='animalZombieDog' prob='1' /&gt;</v>
      </c>
      <c r="CH86" t="str">
        <f>IF(BMHordeData!CH86 &lt;&gt; 0, "&lt;entity name='animalBossGrace' prob='" &amp; ROUND(BMHordeData!CH86,3) &amp; "' /&gt;", "")</f>
        <v>&lt;entity name='animalBossGrace' prob='0.03' /&gt;</v>
      </c>
      <c r="CI86" t="s">
        <v>86</v>
      </c>
    </row>
    <row r="87" spans="1:87" x14ac:dyDescent="0.25">
      <c r="A87" t="str">
        <f>"&lt;entitygroup name='feralHordeStageGS" &amp; BMHordeData!A87 &amp; "'&gt;"</f>
        <v>&lt;entitygroup name='feralHordeStageGS610'&gt;</v>
      </c>
      <c r="B87" t="str">
        <f>IF(BMHordeData!B87 &lt;&gt; 0, "&lt;entity name='zombieWight' prob='" &amp; ROUND(BMHordeData!B87,3) &amp; "' /&gt;", "")</f>
        <v>&lt;entity name='zombieWight' prob='0.6' /&gt;</v>
      </c>
      <c r="C87" t="str">
        <f>IF(BMHordeData!C87 &lt;&gt; 0, "&lt;entity name='zombieWightFeral' prob='" &amp; ROUND(BMHordeData!C87, 3) &amp; "' /&gt;", "")</f>
        <v>&lt;entity name='zombieWightFeral' prob='0.81' /&gt;</v>
      </c>
      <c r="D87" t="str">
        <f>IF(BMHordeData!D87 &lt;&gt; 0, "&lt;entity name='zombieWightRadiated' prob='" &amp; ROUND(BMHordeData!D87,3) &amp; "' /&gt;", "")</f>
        <v>&lt;entity name='zombieWightRadiated' prob='0.33' /&gt;</v>
      </c>
      <c r="E87" t="str">
        <f>IF(BMHordeData!E87 &lt;&gt; 0, "&lt;entity name='zombieBoe' prob='" &amp; ROUND(BMHordeData!E87,3) &amp; "' /&gt;", "")</f>
        <v>&lt;entity name='zombieBoe' prob='0.29' /&gt;</v>
      </c>
      <c r="F87" t="str">
        <f>IF(BMHordeData!F87 &lt;&gt; 0, "&lt;entity name='zombieBoeFeral' prob='" &amp; ROUND(BMHordeData!F87,3) &amp; "' /&gt;", "")</f>
        <v>&lt;entity name='zombieBoeFeral' prob='0.81' /&gt;</v>
      </c>
      <c r="G87" t="str">
        <f>IF(BMHordeData!G87 &lt;&gt; 0, "&lt;entity name='zombieBoeRadiated' prob='" &amp; ROUND(BMHordeData!G87,3) &amp; "' /&gt;", "")</f>
        <v>&lt;entity name='zombieBoeRadiated' prob='0.355' /&gt;</v>
      </c>
      <c r="H87" t="str">
        <f>IF(BMHordeData!H87 &lt;&gt; 0, "&lt;entity name='zombieFootballPlayer' prob='" &amp; ROUND(BMHordeData!H87,3) &amp; "' /&gt;", "")</f>
        <v>&lt;entity name='zombieFootballPlayer' prob='0.925' /&gt;</v>
      </c>
      <c r="I87" t="str">
        <f>IF(BMHordeData!I87 &lt;&gt; 0, "&lt;entity name='zombieFootballPlayerFeral' prob='" &amp; ROUND(BMHordeData!I87,3) &amp; "' /&gt;", "")</f>
        <v>&lt;entity name='zombieFootballPlayerFeral' prob='0.355' /&gt;</v>
      </c>
      <c r="J87" t="str">
        <f>IF(BMHordeData!J87 &lt;&gt; 0, "&lt;entity name='zombieFemaleFat' prob='" &amp; BMHordeData!J87 &amp; "' /&gt;", "")</f>
        <v>&lt;entity name='zombieFemaleFat' prob='0.6' /&gt;</v>
      </c>
      <c r="K87" t="str">
        <f>IF(BMHordeData!K87 &lt;&gt; 0, "&lt;entity name='zombieFemaleFatFeral' prob='" &amp; ROUND(BMHordeData!K87,3) &amp; "' /&gt;", "")</f>
        <v>&lt;entity name='zombieFemaleFatFeral' prob='0.81' /&gt;</v>
      </c>
      <c r="L87" t="str">
        <f>IF(BMHordeData!L87 &lt;&gt; 0, "&lt;entity name='zombieFemaleFatRadiated' prob='" &amp; ROUND(BMHordeData!L87,3) &amp; "' /&gt;", "")</f>
        <v>&lt;entity name='zombieFemaleFatRadiated' prob='0.355' /&gt;</v>
      </c>
      <c r="M87" t="str">
        <f>IF(BMHordeData!M87 &lt;&gt; 0, "&lt;entity name='zombieJoe' prob='" &amp; ROUND(BMHordeData!M87,3) &amp; "' /&gt;", "")</f>
        <v>&lt;entity name='zombieJoe' prob='0.29' /&gt;</v>
      </c>
      <c r="N87" t="str">
        <f>IF(BMHordeData!N87 &lt;&gt; 0, "&lt;entity name='zombieJoeFeral' prob='" &amp; ROUND(BMHordeData!N87,3) &amp; "' /&gt;", "")</f>
        <v>&lt;entity name='zombieJoeFeral' prob='0.81' /&gt;</v>
      </c>
      <c r="O87" t="str">
        <f>IF(BMHordeData!O87 &lt;&gt; 0, "&lt;entity name='zombieJoeRadiated' prob='" &amp; ROUND(BMHordeData!O87,) &amp; "' /&gt;", "")</f>
        <v>&lt;entity name='zombieJoeRadiated' prob='0' /&gt;</v>
      </c>
      <c r="P87" t="str">
        <f>IF(BMHordeData!P87 &lt;&gt; 0, "&lt;entity name='zombieJoe' prob='" &amp; ROUND(BMHordeData!P87,3) &amp; "' /&gt;", "")</f>
        <v>&lt;entity name='zombieJoe' prob='0.29' /&gt;</v>
      </c>
      <c r="Q87" t="str">
        <f>IF(BMHordeData!Q87 &lt;&gt; 0, "&lt;entity name='zombieJoeFeral' prob='" &amp; ROUND(BMHordeData!Q87,3) &amp; "' /&gt;", "")</f>
        <v>&lt;entity name='zombieJoeFeral' prob='0.81' /&gt;</v>
      </c>
      <c r="R87" t="str">
        <f>IF(BMHordeData!R87 &lt;&gt; 0, "&lt;entity name='zombieJoeRadiated' prob='" &amp; ROUND(BMHordeData!R87,3) &amp; "' /&gt;", "")</f>
        <v>&lt;entity name='zombieJoeRadiated' prob='0.355' /&gt;</v>
      </c>
      <c r="S87" t="str">
        <f>IF(BMHordeData!S87 &lt;&gt; 0, "&lt;entity name='zombieArlene' prob='" &amp; ROUND(BMHordeData!S87,3) &amp; "' /&gt;", "")</f>
        <v>&lt;entity name='zombieArlene' prob='0.29' /&gt;</v>
      </c>
      <c r="T87" t="str">
        <f>IF(BMHordeData!T87 &lt;&gt; 0, "&lt;entity name='zombieArleneFeral' prob='" &amp; ROUND(BMHordeData!T87,3) &amp; "' /&gt;", "")</f>
        <v>&lt;entity name='zombieArleneFeral' prob='0.81' /&gt;</v>
      </c>
      <c r="U87" t="str">
        <f>IF(BMHordeData!U87 &lt;&gt; 0, "&lt;entity name='zombieArleneRadiated' prob='" &amp; ROUND(BMHordeData!U87,3) &amp; "' /&gt;", "")</f>
        <v>&lt;entity name='zombieArleneRadiated' prob='0.355' /&gt;</v>
      </c>
      <c r="V87" t="str">
        <f>IF(BMHordeData!V87 &lt;&gt; 0, "&lt;entity name='zombieArleneRadiatedHorde' prob='" &amp; ROUND(BMHordeData!V87,3) &amp; "' /&gt;", "")</f>
        <v/>
      </c>
      <c r="W87" t="str">
        <f>IF(BMHordeData!W87 &lt;&gt; 0, "&lt;entity name='zombieLab' prob='" &amp; ROUND(BMHordeData!W87,3) &amp; "' /&gt;", "")</f>
        <v>&lt;entity name='zombieLab' prob='0.29' /&gt;</v>
      </c>
      <c r="X87" t="str">
        <f>IF(BMHordeData!X87 &lt;&gt; 0, "&lt;entity name='zombieLabFeral' prob='" &amp; ROUND(BMHordeData!X87,3) &amp; "' /&gt;", "")</f>
        <v>&lt;entity name='zombieLabFeral' prob='0.81' /&gt;</v>
      </c>
      <c r="Y87" t="str">
        <f>IF(BMHordeData!Y87 &lt;&gt; 0, "&lt;entity name='zombieLabRadiated' prob='" &amp; ROUND(BMHordeData!Y87,3) &amp; "' /&gt;", "")</f>
        <v>&lt;entity name='zombieLabRadiated' prob='0.355' /&gt;</v>
      </c>
      <c r="Z87" t="str">
        <f>IF(BMHordeData!Z87 &lt;&gt; 0, "&lt;entity name='zombieDarlene' prob='" &amp; ROUND(BMHordeData!Z87,3) &amp; "' /&gt;", "")</f>
        <v>&lt;entity name='zombieDarlene' prob='0.29' /&gt;</v>
      </c>
      <c r="AA87" t="str">
        <f>IF(BMHordeData!AA87 &lt;&gt; 0, "&lt;entity name='zombieDarleneFeral' prob='" &amp; ROUND(BMHordeData!AA87,3) &amp; "' /&gt;", "")</f>
        <v>&lt;entity name='zombieDarleneFeral' prob='0.81' /&gt;</v>
      </c>
      <c r="AB87" t="str">
        <f>IF(BMHordeData!AB87 &lt;&gt; 0, "&lt;entity name='zombieDarleneRadiated' prob='" &amp; ROUND(BMHordeData!AB87,3) &amp; "' /&gt;", "")</f>
        <v>&lt;entity name='zombieDarleneRadiated' prob='0.355' /&gt;</v>
      </c>
      <c r="AC87" t="str">
        <f>IF(BMHordeData!AC87 &lt;&gt; 0, "&lt;entity name='zombieMarlene' prob='" &amp; ROUND(BMHordeData!AC87,3) &amp; "' /&gt;", "")</f>
        <v>&lt;entity name='zombieMarlene' prob='0.29' /&gt;</v>
      </c>
      <c r="AD87" t="str">
        <f>IF(BMHordeData!AD87 &lt;&gt; 0, "&lt;entity name='zombieMarleneFeral' prob='" &amp; ROUND(BMHordeData!AD87,3) &amp; "' /&gt;", "")</f>
        <v>&lt;entity name='zombieMarleneFeral' prob='0.81' /&gt;</v>
      </c>
      <c r="AE87" t="str">
        <f>IF(BMHordeData!AE87 &lt;&gt; 0, "&lt;entity name='zombieMarleneRadiated' prob='" &amp; ROUND(BMHordeData!AE87,3) &amp; "' /&gt;", "")</f>
        <v>&lt;entity name='zombieMarleneRadiated' prob='0.355' /&gt;</v>
      </c>
      <c r="AF87" t="str">
        <f>IF(BMHordeData!AF87 &lt;&gt; 0, "&lt;entity name='zombieYo' prob='" &amp; ROUND(BMHordeData!AF87,3) &amp; "' /&gt;", "")</f>
        <v>&lt;entity name='zombieYo' prob='0.29' /&gt;</v>
      </c>
      <c r="AG87" t="str">
        <f>IF(BMHordeData!AG87 &lt;&gt; 0, "&lt;entity name='zombieYoFeral' prob='" &amp; ROUND(BMHordeData!AG87,3) &amp; "' /&gt;", "")</f>
        <v>&lt;entity name='zombieYoFeral' prob='0.81' /&gt;</v>
      </c>
      <c r="AH87" t="str">
        <f>IF(BMHordeData!AH87 &lt;&gt; 0, "&lt;entity name='zombieYoRadiated' prob='" &amp; ROUND(BMHordeData!AH87,3) &amp; "' /&gt;", "")</f>
        <v>&lt;entity name='zombieYoRadiated' prob='0.355' /&gt;</v>
      </c>
      <c r="AI87" t="str">
        <f>IF(BMHordeData!AI87 &lt;&gt; 0, "&lt;entity name='zombieSteve' prob='" &amp; ROUND(BMHordeData!AI87,3) &amp; "' /&gt;", "")</f>
        <v>&lt;entity name='zombieSteve' prob='0.29' /&gt;</v>
      </c>
      <c r="AJ87" t="str">
        <f>IF(BMHordeData!AJ87 &lt;&gt; 0, "&lt;entity name='zombieSteveFeral' prob='" &amp; ROUND(BMHordeData!AJ87,3) &amp; "' /&gt;", "")</f>
        <v>&lt;entity name='zombieSteveFeral' prob='0.81' /&gt;</v>
      </c>
      <c r="AK87" t="str">
        <f>IF(BMHordeData!AK87 &lt;&gt; 0, "&lt;entity name='zombieSteveRadiated' prob='" &amp; ROUND(BMHordeData!AK87,3) &amp; "' /&gt;", "")</f>
        <v>&lt;entity name='zombieSteveRadiated' prob='0.355' /&gt;</v>
      </c>
      <c r="AL87" t="str">
        <f>IF(BMHordeData!AL87 &lt;&gt; 0, "&lt;entity name='zombieSteveCrawler' prob='" &amp; ROUND(BMHordeData!AL87,3) &amp; "' /&gt;", "")</f>
        <v>&lt;entity name='zombieSteveCrawler' prob='0.29' /&gt;</v>
      </c>
      <c r="AM87" t="str">
        <f>IF(BMHordeData!AM87 &lt;&gt; 0, "&lt;entity name='zombieSteveCrawlerFeral' prob='" &amp; BMHordeData!AM87 &amp; "' /&gt;", "")</f>
        <v>&lt;entity name='zombieSteveCrawlerFeral' prob='0.15' /&gt;</v>
      </c>
      <c r="AN87" t="str">
        <f>IF(BMHordeData!AN87 &lt;&gt; 0, "&lt;entity name='zombieBusinessMan' prob='" &amp; ROUND(BMHordeData!AN87,3) &amp; "' /&gt;", "")</f>
        <v>&lt;entity name='zombieBusinessMan' prob='0.29' /&gt;</v>
      </c>
      <c r="AO87" t="str">
        <f>IF(BMHordeData!AO87 &lt;&gt; 0, "&lt;entity name='zombieBusinessManFeral' prob='" &amp; ROUND(BMHordeData!AO87,3) &amp; "' /&gt;", "")</f>
        <v>&lt;entity name='zombieBusinessManFeral' prob='0.81' /&gt;</v>
      </c>
      <c r="AP87" t="str">
        <f>IF(BMHordeData!AP87 &lt;&gt; 0, "&lt;entity name='zombieSnow' prob='" &amp; ROUND(BMHordeData!AP87,3) &amp; "' /&gt;", "")</f>
        <v>&lt;entity name='zombieSnow' prob='0.875' /&gt;</v>
      </c>
      <c r="AQ87" t="str">
        <f>IF(BMHordeData!AQ87 &lt;&gt; 0, "&lt;entity name='zombieSnowFeral' prob='" &amp; ROUND(BMHordeData!AQ87,3) &amp; "' /&gt;", "")</f>
        <v>&lt;entity name='zombieSnowFeral' prob='0.73' /&gt;</v>
      </c>
      <c r="AR87" t="str">
        <f>IF(BMHordeData!AR87 &lt;&gt; 0, "&lt;entity name='zombieSpider' prob='" &amp; ROUND(BMHordeData!AR87,3) &amp; "' /&gt;", "")</f>
        <v>&lt;entity name='zombieSpider' prob='0.675' /&gt;</v>
      </c>
      <c r="AS87" t="str">
        <f>IF(BMHordeData!AS87 &lt;&gt; 0, "&lt;entity name='zombieSpiderFeral' prob='" &amp; ROUND(BMHordeData!AS87,3) &amp; "' /&gt;", "")</f>
        <v>&lt;entity name='zombieSpiderFeral' prob='0.8' /&gt;</v>
      </c>
      <c r="AT87" t="str">
        <f>IF(BMHordeData!AT87 &lt;&gt; 0, "&lt;entity name='zombieSpiderRadiated' prob='" &amp; ROUND(BMHordeData!AT87,3) &amp; "' /&gt;", "")</f>
        <v>&lt;entity name='zombieSpiderRadiated' prob='0.355' /&gt;</v>
      </c>
      <c r="AU87" t="str">
        <f>IF(BMHordeData!AU87 &lt;&gt; 0, "&lt;entity name='zombieBurnt' prob='" &amp; ROUND(BMHordeData!AU87,3) &amp; "' /&gt;", "")</f>
        <v>&lt;entity name='zombieBurnt' prob='0.4' /&gt;</v>
      </c>
      <c r="AV87" t="str">
        <f>IF(BMHordeData!AV87 &lt;&gt; 0, "&lt;entity name='zombieBurnt' prob='" &amp; ROUND(BMHordeData!AV87,3) &amp; "' /&gt;", "")</f>
        <v>&lt;entity name='zombieBurnt' prob='0.73' /&gt;</v>
      </c>
      <c r="AW87" t="str">
        <f>IF(BMHordeData!AW87 &lt;&gt; 0, "&lt;entity name='zombieNurse' prob='" &amp; ROUND(BMHordeData!AW87,3) &amp; "' /&gt;", "")</f>
        <v>&lt;entity name='zombieNurse' prob='0.29' /&gt;</v>
      </c>
      <c r="AX87" t="str">
        <f>IF(BMHordeData!AX87 &lt;&gt; 0, "&lt;entity name='zombieNurseFeral' prob='" &amp; ROUND(BMHordeData!AX87,3) &amp; "' /&gt;", "")</f>
        <v>&lt;entity name='zombieNurseFeral' prob='0.81' /&gt;</v>
      </c>
      <c r="AY87" t="str">
        <f>IF(BMHordeData!AY87 &lt;&gt; 0, "&lt;entity name='zombieFatHawaiian' prob='" &amp; ROUND(BMHordeData!AY87,3) &amp; "' /&gt;", "")</f>
        <v>&lt;entity name='zombieFatHawaiian' prob='0.4' /&gt;</v>
      </c>
      <c r="AZ87" t="str">
        <f>IF(BMHordeData!AZ87 &lt;&gt; 0, "&lt;entity name='zombieFatHawaiianFeral' prob='" &amp; ROUND(BMHordeData!AZ87,3) &amp; "' /&gt;", "")</f>
        <v>&lt;entity name='zombieFatHawaiianFeral' prob='0.8' /&gt;</v>
      </c>
      <c r="BA87" t="str">
        <f>IF(BMHordeData!BA87 &lt;&gt; 0, "&lt;entity name='zombieFatCop' prob='" &amp; ROUND(BMHordeData!BA87,3) &amp; "' /&gt;", "")</f>
        <v>&lt;entity name='zombieFatCop' prob='0.72' /&gt;</v>
      </c>
      <c r="BB87" t="str">
        <f>IF(BMHordeData!BB87 &lt;&gt; 0, "&lt;entity name='zombieFatCopFeral' prob='" &amp; ROUND(BMHordeData!BB87,3) &amp; "' /&gt;", "")</f>
        <v>&lt;entity name='zombieFatCopFeral' prob='0.71' /&gt;</v>
      </c>
      <c r="BC87" t="str">
        <f>IF(BMHordeData!BC87 &lt;&gt; 0, "&lt;entity name='zombieFatCopRadiated' prob='" &amp; ROUND(BMHordeData!BC87,3) &amp; "' /&gt;", "")</f>
        <v>&lt;entity name='zombieFatCopRadiated' prob='0.216' /&gt;</v>
      </c>
      <c r="BD87" t="str">
        <f>IF(BMHordeData!BD87 &lt;&gt; 0, "&lt;entity name='zombieMaleHazmat' prob='" &amp; ROUND(BMHordeData!BD87,3) &amp; "' /&gt;", "")</f>
        <v>&lt;entity name='zombieMaleHazmat' prob='0.4' /&gt;</v>
      </c>
      <c r="BE87" t="str">
        <f>IF(BMHordeData!BE87 &lt;&gt; 0, "&lt;entity name='zombieMaleHazmat' prob='" &amp; ROUND(BMHordeData!BE87,3) &amp; "' /&gt;", "")</f>
        <v>&lt;entity name='zombieMaleHazmat' prob='0.73' /&gt;</v>
      </c>
      <c r="BF87" t="str">
        <f>IF(BMHordeData!BF87 &lt;&gt; 0, "&lt;entity name='zombieUtilityWorker' prob='" &amp; ROUND(BMHordeData!BF87,3) &amp; "' /&gt;", "")</f>
        <v>&lt;entity name='zombieUtilityWorker' prob='0.4' /&gt;</v>
      </c>
      <c r="BG87" t="str">
        <f>IF(BMHordeData!BG87 &lt;&gt; 0, "&lt;entity name='zombieUtilityWorkerFeral' prob='" &amp; ROUND(BMHordeData!BG87,3) &amp; "' /&gt;", "")</f>
        <v>&lt;entity name='zombieUtilityWorkerFeral' prob='0.71' /&gt;</v>
      </c>
      <c r="BH87" t="str">
        <f>IF(BMHordeData!BH87 &lt;&gt; 0, "&lt;entity name='zombieSoldier' prob='" &amp; ROUND(BMHordeData!BH87,3) &amp; "' /&gt;", "")</f>
        <v>&lt;entity name='zombieSoldier' prob='0.9' /&gt;</v>
      </c>
      <c r="BI87" t="str">
        <f>IF(BMHordeData!BI87 &lt;&gt; 0, "&lt;entity name='zombieSoldierFeral' prob='" &amp; ROUND(BMHordeData!BI87,3) &amp; "' /&gt;", "")</f>
        <v>&lt;entity name='zombieSoldierFeral' prob='0.355' /&gt;</v>
      </c>
      <c r="BJ87" t="str">
        <f>IF(BMHordeData!BJ87 &lt;&gt; 0, "&lt;entity name='zombieSoldierRadiated' prob='" &amp; ROUND(BMHordeData!BJ87,3) &amp; "' /&gt;", "")</f>
        <v>&lt;entity name='zombieSoldierRadiated' prob='0.3' /&gt;</v>
      </c>
      <c r="BK87" t="str">
        <f>IF(BMHordeData!BK87 &lt;&gt; 0, "&lt;entity name='zombieDemolition' prob='" &amp; ROUND(BMHordeData!BK87,3) &amp; "' /&gt;", "")</f>
        <v>&lt;entity name='zombieDemolition' prob='0.81' /&gt;</v>
      </c>
      <c r="BL87" t="str">
        <f>IF(BMHordeData!BL87 &lt;&gt; 0, "&lt;entity name='zombieDemolitionFeral' prob='" &amp; ROUND(BMHordeData!BL87,3) &amp; "' /&gt;", "")</f>
        <v>&lt;entity name='zombieDemolitionFeral' prob='0.108' /&gt;</v>
      </c>
      <c r="BM87" t="str">
        <f>IF(BMHordeData!BM87 &lt;&gt; 0, "&lt;entity name='zombieSkateboarder' prob='" &amp; ROUND(BMHordeData!BM87,3) &amp; "' /&gt;", "")</f>
        <v>&lt;entity name='zombieSkateboarder' prob='0.29' /&gt;</v>
      </c>
      <c r="BN87" t="str">
        <f>IF(BMHordeData!BN87 &lt;&gt; 0, "&lt;entity name='zombieSkateboarderFeral' prob='" &amp; ROUND(BMHordeData!BN87,3) &amp; "' /&gt;", "")</f>
        <v>&lt;entity name='zombieSkateboarderFeral' prob='0.81' /&gt;</v>
      </c>
      <c r="BO87" t="str">
        <f>IF(BMHordeData!BO87 &lt;&gt; 0, "&lt;entity name='zombieSkateboarderRadiated' prob='" &amp; ROUND(BMHordeData!BO87,3) &amp; "' /&gt;", "")</f>
        <v>&lt;entity name='zombieSkateboarderRadiated' prob='0.355' /&gt;</v>
      </c>
      <c r="BP87" t="str">
        <f>IF(BMHordeData!BP87 &lt;&gt; 0, "&lt;entity name='zombieCheerleader' prob='" &amp; ROUND(BMHordeData!BP87,3) &amp; "' /&gt;", "")</f>
        <v>&lt;entity name='zombieCheerleader' prob='0.29' /&gt;</v>
      </c>
      <c r="BQ87" t="str">
        <f>IF(BMHordeData!BQ87 &lt;&gt; 0, "&lt;entity name='zombieCheerleaderFeral' prob='" &amp; ROUND(BMHordeData!BQ87,3) &amp; "' /&gt;", "")</f>
        <v>&lt;entity name='zombieCheerleaderFeral' prob='0.81' /&gt;</v>
      </c>
      <c r="BR87" t="str">
        <f>IF(BMHordeData!BR87 &lt;&gt; 0, "&lt;entity name='zombieCheerleaderRadiated' prob='" &amp; ROUND(BMHordeData!BR87,3) &amp; "' /&gt;", "")</f>
        <v>&lt;entity name='zombieCheerleaderRadiated' prob='0.355' /&gt;</v>
      </c>
      <c r="BS87" t="str">
        <f>IF(BMHordeData!BS87 &lt;&gt; 0, "&lt;entity name='zombieOldTimer' prob='" &amp; ROUND(BMHordeData!BS87,3) &amp; "' /&gt;", "")</f>
        <v>&lt;entity name='zombieOldTimer' prob='0.29' /&gt;</v>
      </c>
      <c r="BT87" t="str">
        <f>IF(BMHordeData!BT87 &lt;&gt; 0, "&lt;entity name='zombieOldTimerFeral' prob='" &amp; ROUND(BMHordeData!BT87,3) &amp; "' /&gt;", "")</f>
        <v>&lt;entity name='zombieOldTimerFeral' prob='0.81' /&gt;</v>
      </c>
      <c r="BU87" t="str">
        <f>IF(BMHordeData!BU87 &lt;&gt; 0, "&lt;entity name='zombieOldTimerRadiated' prob='" &amp; ROUND(BMHordeData!BU87,3) &amp; "' /&gt;", "")</f>
        <v>&lt;entity name='zombieOldTimerRadiated' prob='0.355' /&gt;</v>
      </c>
      <c r="BV87" t="str">
        <f>IF(BMHordeData!BV87 &lt;&gt; 0, "&lt;entity name='zombieBiker' prob='" &amp; ROUND(BMHordeData!BV87,3) &amp; "' /&gt;", "")</f>
        <v>&lt;entity name='zombieBiker' prob='0.9' /&gt;</v>
      </c>
      <c r="BW87" t="str">
        <f>IF(BMHordeData!BW87 &lt;&gt; 0, "&lt;entity name='zombieBikerFeral' prob='" &amp; ROUND(BMHordeData!BW87,3) &amp; "' /&gt;", "")</f>
        <v>&lt;entity name='zombieBikerFeral' prob='0.71' /&gt;</v>
      </c>
      <c r="BX87" t="str">
        <f>IF(BMHordeData!BX87 &lt;&gt; 0, "&lt;entity name='zombieBikerRadiated' prob='" &amp; ROUND(BMHordeData!BX87,3) &amp; "' /&gt;", "")</f>
        <v>&lt;entity name='zombieBikerRadiated' prob='0.3' /&gt;</v>
      </c>
      <c r="BY87" t="str">
        <f>IF(BMHordeData!BY87 &lt;&gt; 0, "&lt;entity name='zombieFarmer' prob='" &amp; ROUND(BMHordeData!BY87,3) &amp; "' /&gt;", "")</f>
        <v>&lt;entity name='zombieFarmer' prob='0.4' /&gt;</v>
      </c>
      <c r="BZ87" t="str">
        <f>IF(BMHordeData!BZ87 &lt;&gt; 0, "&lt;entity name='zombieFarmerFeral' prob='" &amp; ROUND(BMHordeData!BZ87,3) &amp; "' /&gt;", "")</f>
        <v>&lt;entity name='zombieFarmerFeral' prob='0.81' /&gt;</v>
      </c>
      <c r="CA87" t="str">
        <f>IF(BMHordeData!CA87 &lt;&gt; 0, "&lt;entity name='zombieStripper' prob='" &amp; ROUND(BMHordeData!CA87,3) &amp; "' /&gt;", "")</f>
        <v/>
      </c>
      <c r="CB87" t="str">
        <f>IF(BMHordeData!CB87 &lt;&gt; 0, "&lt;entity name='zombieStripperFeral' prob='" &amp; ROUND(BMHordeData!CB87,3) &amp; "' /&gt;", "")</f>
        <v/>
      </c>
      <c r="CC87" t="str">
        <f>IF(BMHordeData!CC87 &lt;&gt; 0, "&lt;entity name='animalZombieBear' prob='" &amp; ROUND(BMHordeData!CC87,3) &amp; "' /&gt;", "")</f>
        <v>&lt;entity name='animalZombieBear' prob='0.71' /&gt;</v>
      </c>
      <c r="CD87" t="str">
        <f>IF(BMHordeData!CD87 &lt;&gt; 0, "&lt;entity name='animalZombieBearFeral' prob='" &amp; ROUND(BMHordeData!CD87,3) &amp; "' /&gt;", "")</f>
        <v>&lt;entity name='animalZombieBearFeral' prob='0.12' /&gt;</v>
      </c>
      <c r="CE87" t="str">
        <f>IF(BMHordeData!CE87 &lt;&gt; 0, "&lt;entity name='animalZombieVulture' prob='" &amp; ROUND(BMHordeData!CE87,3) &amp; "' /&gt;", "")</f>
        <v>&lt;entity name='animalZombieVulture' prob='0.675' /&gt;</v>
      </c>
      <c r="CF87" t="str">
        <f>IF(BMHordeData!CF87 &lt;&gt; 0, "&lt;entity name='animalZombieVultureRadiated' prob='" &amp; ROUND(BMHordeData!CF87,3) &amp; "' /&gt;", "")</f>
        <v>&lt;entity name='animalZombieVultureRadiated' prob='0.42' /&gt;</v>
      </c>
      <c r="CG87" t="str">
        <f>IF(BMHordeData!CG87 &lt;&gt; 0, "&lt;entity name='animalZombieDog' prob='" &amp; ROUND(BMHordeData!CG87,3) &amp; "' /&gt;", "")</f>
        <v>&lt;entity name='animalZombieDog' prob='1' /&gt;</v>
      </c>
      <c r="CH87" t="str">
        <f>IF(BMHordeData!CH87 &lt;&gt; 0, "&lt;entity name='animalBossGrace' prob='" &amp; ROUND(BMHordeData!CH87,3) &amp; "' /&gt;", "")</f>
        <v>&lt;entity name='animalBossGrace' prob='0.03' /&gt;</v>
      </c>
      <c r="CI87" t="s">
        <v>86</v>
      </c>
    </row>
    <row r="88" spans="1:87" x14ac:dyDescent="0.25">
      <c r="A88" t="str">
        <f>"&lt;entitygroup name='feralHordeStageGS" &amp; BMHordeData!A88 &amp; "'&gt;"</f>
        <v>&lt;entitygroup name='feralHordeStageGS620'&gt;</v>
      </c>
      <c r="B88" t="str">
        <f>IF(BMHordeData!B88 &lt;&gt; 0, "&lt;entity name='zombieWight' prob='" &amp; ROUND(BMHordeData!B88,3) &amp; "' /&gt;", "")</f>
        <v>&lt;entity name='zombieWight' prob='0.59' /&gt;</v>
      </c>
      <c r="C88" t="str">
        <f>IF(BMHordeData!C88 &lt;&gt; 0, "&lt;entity name='zombieWightFeral' prob='" &amp; ROUND(BMHordeData!C88, 3) &amp; "' /&gt;", "")</f>
        <v>&lt;entity name='zombieWightFeral' prob='0.82' /&gt;</v>
      </c>
      <c r="D88" t="str">
        <f>IF(BMHordeData!D88 &lt;&gt; 0, "&lt;entity name='zombieWightRadiated' prob='" &amp; ROUND(BMHordeData!D88,3) &amp; "' /&gt;", "")</f>
        <v>&lt;entity name='zombieWightRadiated' prob='0.335' /&gt;</v>
      </c>
      <c r="E88" t="str">
        <f>IF(BMHordeData!E88 &lt;&gt; 0, "&lt;entity name='zombieBoe' prob='" &amp; ROUND(BMHordeData!E88,3) &amp; "' /&gt;", "")</f>
        <v>&lt;entity name='zombieBoe' prob='0.28' /&gt;</v>
      </c>
      <c r="F88" t="str">
        <f>IF(BMHordeData!F88 &lt;&gt; 0, "&lt;entity name='zombieBoeFeral' prob='" &amp; ROUND(BMHordeData!F88,3) &amp; "' /&gt;", "")</f>
        <v>&lt;entity name='zombieBoeFeral' prob='0.82' /&gt;</v>
      </c>
      <c r="G88" t="str">
        <f>IF(BMHordeData!G88 &lt;&gt; 0, "&lt;entity name='zombieBoeRadiated' prob='" &amp; ROUND(BMHordeData!G88,3) &amp; "' /&gt;", "")</f>
        <v>&lt;entity name='zombieBoeRadiated' prob='0.36' /&gt;</v>
      </c>
      <c r="H88" t="str">
        <f>IF(BMHordeData!H88 &lt;&gt; 0, "&lt;entity name='zombieFootballPlayer' prob='" &amp; ROUND(BMHordeData!H88,3) &amp; "' /&gt;", "")</f>
        <v>&lt;entity name='zombieFootballPlayer' prob='0.92' /&gt;</v>
      </c>
      <c r="I88" t="str">
        <f>IF(BMHordeData!I88 &lt;&gt; 0, "&lt;entity name='zombieFootballPlayerFeral' prob='" &amp; ROUND(BMHordeData!I88,3) &amp; "' /&gt;", "")</f>
        <v>&lt;entity name='zombieFootballPlayerFeral' prob='0.36' /&gt;</v>
      </c>
      <c r="J88" t="str">
        <f>IF(BMHordeData!J88 &lt;&gt; 0, "&lt;entity name='zombieFemaleFat' prob='" &amp; BMHordeData!J88 &amp; "' /&gt;", "")</f>
        <v>&lt;entity name='zombieFemaleFat' prob='0.59' /&gt;</v>
      </c>
      <c r="K88" t="str">
        <f>IF(BMHordeData!K88 &lt;&gt; 0, "&lt;entity name='zombieFemaleFatFeral' prob='" &amp; ROUND(BMHordeData!K88,3) &amp; "' /&gt;", "")</f>
        <v>&lt;entity name='zombieFemaleFatFeral' prob='0.82' /&gt;</v>
      </c>
      <c r="L88" t="str">
        <f>IF(BMHordeData!L88 &lt;&gt; 0, "&lt;entity name='zombieFemaleFatRadiated' prob='" &amp; ROUND(BMHordeData!L88,3) &amp; "' /&gt;", "")</f>
        <v>&lt;entity name='zombieFemaleFatRadiated' prob='0.36' /&gt;</v>
      </c>
      <c r="M88" t="str">
        <f>IF(BMHordeData!M88 &lt;&gt; 0, "&lt;entity name='zombieJoe' prob='" &amp; ROUND(BMHordeData!M88,3) &amp; "' /&gt;", "")</f>
        <v>&lt;entity name='zombieJoe' prob='0.28' /&gt;</v>
      </c>
      <c r="N88" t="str">
        <f>IF(BMHordeData!N88 &lt;&gt; 0, "&lt;entity name='zombieJoeFeral' prob='" &amp; ROUND(BMHordeData!N88,3) &amp; "' /&gt;", "")</f>
        <v>&lt;entity name='zombieJoeFeral' prob='0.82' /&gt;</v>
      </c>
      <c r="O88" t="str">
        <f>IF(BMHordeData!O88 &lt;&gt; 0, "&lt;entity name='zombieJoeRadiated' prob='" &amp; ROUND(BMHordeData!O88,) &amp; "' /&gt;", "")</f>
        <v>&lt;entity name='zombieJoeRadiated' prob='0' /&gt;</v>
      </c>
      <c r="P88" t="str">
        <f>IF(BMHordeData!P88 &lt;&gt; 0, "&lt;entity name='zombieJoe' prob='" &amp; ROUND(BMHordeData!P88,3) &amp; "' /&gt;", "")</f>
        <v>&lt;entity name='zombieJoe' prob='0.28' /&gt;</v>
      </c>
      <c r="Q88" t="str">
        <f>IF(BMHordeData!Q88 &lt;&gt; 0, "&lt;entity name='zombieJoeFeral' prob='" &amp; ROUND(BMHordeData!Q88,3) &amp; "' /&gt;", "")</f>
        <v>&lt;entity name='zombieJoeFeral' prob='0.82' /&gt;</v>
      </c>
      <c r="R88" t="str">
        <f>IF(BMHordeData!R88 &lt;&gt; 0, "&lt;entity name='zombieJoeRadiated' prob='" &amp; ROUND(BMHordeData!R88,3) &amp; "' /&gt;", "")</f>
        <v>&lt;entity name='zombieJoeRadiated' prob='0.36' /&gt;</v>
      </c>
      <c r="S88" t="str">
        <f>IF(BMHordeData!S88 &lt;&gt; 0, "&lt;entity name='zombieArlene' prob='" &amp; ROUND(BMHordeData!S88,3) &amp; "' /&gt;", "")</f>
        <v>&lt;entity name='zombieArlene' prob='0.28' /&gt;</v>
      </c>
      <c r="T88" t="str">
        <f>IF(BMHordeData!T88 &lt;&gt; 0, "&lt;entity name='zombieArleneFeral' prob='" &amp; ROUND(BMHordeData!T88,3) &amp; "' /&gt;", "")</f>
        <v>&lt;entity name='zombieArleneFeral' prob='0.82' /&gt;</v>
      </c>
      <c r="U88" t="str">
        <f>IF(BMHordeData!U88 &lt;&gt; 0, "&lt;entity name='zombieArleneRadiated' prob='" &amp; ROUND(BMHordeData!U88,3) &amp; "' /&gt;", "")</f>
        <v>&lt;entity name='zombieArleneRadiated' prob='0.36' /&gt;</v>
      </c>
      <c r="V88" t="str">
        <f>IF(BMHordeData!V88 &lt;&gt; 0, "&lt;entity name='zombieArleneRadiatedHorde' prob='" &amp; ROUND(BMHordeData!V88,3) &amp; "' /&gt;", "")</f>
        <v/>
      </c>
      <c r="W88" t="str">
        <f>IF(BMHordeData!W88 &lt;&gt; 0, "&lt;entity name='zombieLab' prob='" &amp; ROUND(BMHordeData!W88,3) &amp; "' /&gt;", "")</f>
        <v>&lt;entity name='zombieLab' prob='0.28' /&gt;</v>
      </c>
      <c r="X88" t="str">
        <f>IF(BMHordeData!X88 &lt;&gt; 0, "&lt;entity name='zombieLabFeral' prob='" &amp; ROUND(BMHordeData!X88,3) &amp; "' /&gt;", "")</f>
        <v>&lt;entity name='zombieLabFeral' prob='0.82' /&gt;</v>
      </c>
      <c r="Y88" t="str">
        <f>IF(BMHordeData!Y88 &lt;&gt; 0, "&lt;entity name='zombieLabRadiated' prob='" &amp; ROUND(BMHordeData!Y88,3) &amp; "' /&gt;", "")</f>
        <v>&lt;entity name='zombieLabRadiated' prob='0.36' /&gt;</v>
      </c>
      <c r="Z88" t="str">
        <f>IF(BMHordeData!Z88 &lt;&gt; 0, "&lt;entity name='zombieDarlene' prob='" &amp; ROUND(BMHordeData!Z88,3) &amp; "' /&gt;", "")</f>
        <v>&lt;entity name='zombieDarlene' prob='0.28' /&gt;</v>
      </c>
      <c r="AA88" t="str">
        <f>IF(BMHordeData!AA88 &lt;&gt; 0, "&lt;entity name='zombieDarleneFeral' prob='" &amp; ROUND(BMHordeData!AA88,3) &amp; "' /&gt;", "")</f>
        <v>&lt;entity name='zombieDarleneFeral' prob='0.82' /&gt;</v>
      </c>
      <c r="AB88" t="str">
        <f>IF(BMHordeData!AB88 &lt;&gt; 0, "&lt;entity name='zombieDarleneRadiated' prob='" &amp; ROUND(BMHordeData!AB88,3) &amp; "' /&gt;", "")</f>
        <v>&lt;entity name='zombieDarleneRadiated' prob='0.36' /&gt;</v>
      </c>
      <c r="AC88" t="str">
        <f>IF(BMHordeData!AC88 &lt;&gt; 0, "&lt;entity name='zombieMarlene' prob='" &amp; ROUND(BMHordeData!AC88,3) &amp; "' /&gt;", "")</f>
        <v>&lt;entity name='zombieMarlene' prob='0.28' /&gt;</v>
      </c>
      <c r="AD88" t="str">
        <f>IF(BMHordeData!AD88 &lt;&gt; 0, "&lt;entity name='zombieMarleneFeral' prob='" &amp; ROUND(BMHordeData!AD88,3) &amp; "' /&gt;", "")</f>
        <v>&lt;entity name='zombieMarleneFeral' prob='0.82' /&gt;</v>
      </c>
      <c r="AE88" t="str">
        <f>IF(BMHordeData!AE88 &lt;&gt; 0, "&lt;entity name='zombieMarleneRadiated' prob='" &amp; ROUND(BMHordeData!AE88,3) &amp; "' /&gt;", "")</f>
        <v>&lt;entity name='zombieMarleneRadiated' prob='0.36' /&gt;</v>
      </c>
      <c r="AF88" t="str">
        <f>IF(BMHordeData!AF88 &lt;&gt; 0, "&lt;entity name='zombieYo' prob='" &amp; ROUND(BMHordeData!AF88,3) &amp; "' /&gt;", "")</f>
        <v>&lt;entity name='zombieYo' prob='0.28' /&gt;</v>
      </c>
      <c r="AG88" t="str">
        <f>IF(BMHordeData!AG88 &lt;&gt; 0, "&lt;entity name='zombieYoFeral' prob='" &amp; ROUND(BMHordeData!AG88,3) &amp; "' /&gt;", "")</f>
        <v>&lt;entity name='zombieYoFeral' prob='0.82' /&gt;</v>
      </c>
      <c r="AH88" t="str">
        <f>IF(BMHordeData!AH88 &lt;&gt; 0, "&lt;entity name='zombieYoRadiated' prob='" &amp; ROUND(BMHordeData!AH88,3) &amp; "' /&gt;", "")</f>
        <v>&lt;entity name='zombieYoRadiated' prob='0.36' /&gt;</v>
      </c>
      <c r="AI88" t="str">
        <f>IF(BMHordeData!AI88 &lt;&gt; 0, "&lt;entity name='zombieSteve' prob='" &amp; ROUND(BMHordeData!AI88,3) &amp; "' /&gt;", "")</f>
        <v>&lt;entity name='zombieSteve' prob='0.28' /&gt;</v>
      </c>
      <c r="AJ88" t="str">
        <f>IF(BMHordeData!AJ88 &lt;&gt; 0, "&lt;entity name='zombieSteveFeral' prob='" &amp; ROUND(BMHordeData!AJ88,3) &amp; "' /&gt;", "")</f>
        <v>&lt;entity name='zombieSteveFeral' prob='0.82' /&gt;</v>
      </c>
      <c r="AK88" t="str">
        <f>IF(BMHordeData!AK88 &lt;&gt; 0, "&lt;entity name='zombieSteveRadiated' prob='" &amp; ROUND(BMHordeData!AK88,3) &amp; "' /&gt;", "")</f>
        <v>&lt;entity name='zombieSteveRadiated' prob='0.36' /&gt;</v>
      </c>
      <c r="AL88" t="str">
        <f>IF(BMHordeData!AL88 &lt;&gt; 0, "&lt;entity name='zombieSteveCrawler' prob='" &amp; ROUND(BMHordeData!AL88,3) &amp; "' /&gt;", "")</f>
        <v>&lt;entity name='zombieSteveCrawler' prob='0.28' /&gt;</v>
      </c>
      <c r="AM88" t="str">
        <f>IF(BMHordeData!AM88 &lt;&gt; 0, "&lt;entity name='zombieSteveCrawlerFeral' prob='" &amp; BMHordeData!AM88 &amp; "' /&gt;", "")</f>
        <v>&lt;entity name='zombieSteveCrawlerFeral' prob='0.14' /&gt;</v>
      </c>
      <c r="AN88" t="str">
        <f>IF(BMHordeData!AN88 &lt;&gt; 0, "&lt;entity name='zombieBusinessMan' prob='" &amp; ROUND(BMHordeData!AN88,3) &amp; "' /&gt;", "")</f>
        <v>&lt;entity name='zombieBusinessMan' prob='0.28' /&gt;</v>
      </c>
      <c r="AO88" t="str">
        <f>IF(BMHordeData!AO88 &lt;&gt; 0, "&lt;entity name='zombieBusinessManFeral' prob='" &amp; ROUND(BMHordeData!AO88,3) &amp; "' /&gt;", "")</f>
        <v>&lt;entity name='zombieBusinessManFeral' prob='0.82' /&gt;</v>
      </c>
      <c r="AP88" t="str">
        <f>IF(BMHordeData!AP88 &lt;&gt; 0, "&lt;entity name='zombieSnow' prob='" &amp; ROUND(BMHordeData!AP88,3) &amp; "' /&gt;", "")</f>
        <v>&lt;entity name='zombieSnow' prob='0.87' /&gt;</v>
      </c>
      <c r="AQ88" t="str">
        <f>IF(BMHordeData!AQ88 &lt;&gt; 0, "&lt;entity name='zombieSnowFeral' prob='" &amp; ROUND(BMHordeData!AQ88,3) &amp; "' /&gt;", "")</f>
        <v>&lt;entity name='zombieSnowFeral' prob='0.74' /&gt;</v>
      </c>
      <c r="AR88" t="str">
        <f>IF(BMHordeData!AR88 &lt;&gt; 0, "&lt;entity name='zombieSpider' prob='" &amp; ROUND(BMHordeData!AR88,3) &amp; "' /&gt;", "")</f>
        <v>&lt;entity name='zombieSpider' prob='0.67' /&gt;</v>
      </c>
      <c r="AS88" t="str">
        <f>IF(BMHordeData!AS88 &lt;&gt; 0, "&lt;entity name='zombieSpiderFeral' prob='" &amp; ROUND(BMHordeData!AS88,3) &amp; "' /&gt;", "")</f>
        <v>&lt;entity name='zombieSpiderFeral' prob='0.81' /&gt;</v>
      </c>
      <c r="AT88" t="str">
        <f>IF(BMHordeData!AT88 &lt;&gt; 0, "&lt;entity name='zombieSpiderRadiated' prob='" &amp; ROUND(BMHordeData!AT88,3) &amp; "' /&gt;", "")</f>
        <v>&lt;entity name='zombieSpiderRadiated' prob='0.36' /&gt;</v>
      </c>
      <c r="AU88" t="str">
        <f>IF(BMHordeData!AU88 &lt;&gt; 0, "&lt;entity name='zombieBurnt' prob='" &amp; ROUND(BMHordeData!AU88,3) &amp; "' /&gt;", "")</f>
        <v>&lt;entity name='zombieBurnt' prob='0.39' /&gt;</v>
      </c>
      <c r="AV88" t="str">
        <f>IF(BMHordeData!AV88 &lt;&gt; 0, "&lt;entity name='zombieBurnt' prob='" &amp; ROUND(BMHordeData!AV88,3) &amp; "' /&gt;", "")</f>
        <v>&lt;entity name='zombieBurnt' prob='0.74' /&gt;</v>
      </c>
      <c r="AW88" t="str">
        <f>IF(BMHordeData!AW88 &lt;&gt; 0, "&lt;entity name='zombieNurse' prob='" &amp; ROUND(BMHordeData!AW88,3) &amp; "' /&gt;", "")</f>
        <v>&lt;entity name='zombieNurse' prob='0.28' /&gt;</v>
      </c>
      <c r="AX88" t="str">
        <f>IF(BMHordeData!AX88 &lt;&gt; 0, "&lt;entity name='zombieNurseFeral' prob='" &amp; ROUND(BMHordeData!AX88,3) &amp; "' /&gt;", "")</f>
        <v>&lt;entity name='zombieNurseFeral' prob='0.82' /&gt;</v>
      </c>
      <c r="AY88" t="str">
        <f>IF(BMHordeData!AY88 &lt;&gt; 0, "&lt;entity name='zombieFatHawaiian' prob='" &amp; ROUND(BMHordeData!AY88,3) &amp; "' /&gt;", "")</f>
        <v>&lt;entity name='zombieFatHawaiian' prob='0.39' /&gt;</v>
      </c>
      <c r="AZ88" t="str">
        <f>IF(BMHordeData!AZ88 &lt;&gt; 0, "&lt;entity name='zombieFatHawaiianFeral' prob='" &amp; ROUND(BMHordeData!AZ88,3) &amp; "' /&gt;", "")</f>
        <v>&lt;entity name='zombieFatHawaiianFeral' prob='0.81' /&gt;</v>
      </c>
      <c r="BA88" t="str">
        <f>IF(BMHordeData!BA88 &lt;&gt; 0, "&lt;entity name='zombieFatCop' prob='" &amp; ROUND(BMHordeData!BA88,3) &amp; "' /&gt;", "")</f>
        <v>&lt;entity name='zombieFatCop' prob='0.715' /&gt;</v>
      </c>
      <c r="BB88" t="str">
        <f>IF(BMHordeData!BB88 &lt;&gt; 0, "&lt;entity name='zombieFatCopFeral' prob='" &amp; ROUND(BMHordeData!BB88,3) &amp; "' /&gt;", "")</f>
        <v>&lt;entity name='zombieFatCopFeral' prob='0.72' /&gt;</v>
      </c>
      <c r="BC88" t="str">
        <f>IF(BMHordeData!BC88 &lt;&gt; 0, "&lt;entity name='zombieFatCopRadiated' prob='" &amp; ROUND(BMHordeData!BC88,3) &amp; "' /&gt;", "")</f>
        <v>&lt;entity name='zombieFatCopRadiated' prob='0.22' /&gt;</v>
      </c>
      <c r="BD88" t="str">
        <f>IF(BMHordeData!BD88 &lt;&gt; 0, "&lt;entity name='zombieMaleHazmat' prob='" &amp; ROUND(BMHordeData!BD88,3) &amp; "' /&gt;", "")</f>
        <v>&lt;entity name='zombieMaleHazmat' prob='0.39' /&gt;</v>
      </c>
      <c r="BE88" t="str">
        <f>IF(BMHordeData!BE88 &lt;&gt; 0, "&lt;entity name='zombieMaleHazmat' prob='" &amp; ROUND(BMHordeData!BE88,3) &amp; "' /&gt;", "")</f>
        <v>&lt;entity name='zombieMaleHazmat' prob='0.74' /&gt;</v>
      </c>
      <c r="BF88" t="str">
        <f>IF(BMHordeData!BF88 &lt;&gt; 0, "&lt;entity name='zombieUtilityWorker' prob='" &amp; ROUND(BMHordeData!BF88,3) &amp; "' /&gt;", "")</f>
        <v>&lt;entity name='zombieUtilityWorker' prob='0.39' /&gt;</v>
      </c>
      <c r="BG88" t="str">
        <f>IF(BMHordeData!BG88 &lt;&gt; 0, "&lt;entity name='zombieUtilityWorkerFeral' prob='" &amp; ROUND(BMHordeData!BG88,3) &amp; "' /&gt;", "")</f>
        <v>&lt;entity name='zombieUtilityWorkerFeral' prob='0.72' /&gt;</v>
      </c>
      <c r="BH88" t="str">
        <f>IF(BMHordeData!BH88 &lt;&gt; 0, "&lt;entity name='zombieSoldier' prob='" &amp; ROUND(BMHordeData!BH88,3) &amp; "' /&gt;", "")</f>
        <v>&lt;entity name='zombieSoldier' prob='0.91' /&gt;</v>
      </c>
      <c r="BI88" t="str">
        <f>IF(BMHordeData!BI88 &lt;&gt; 0, "&lt;entity name='zombieSoldierFeral' prob='" &amp; ROUND(BMHordeData!BI88,3) &amp; "' /&gt;", "")</f>
        <v>&lt;entity name='zombieSoldierFeral' prob='0.36' /&gt;</v>
      </c>
      <c r="BJ88" t="str">
        <f>IF(BMHordeData!BJ88 &lt;&gt; 0, "&lt;entity name='zombieSoldierRadiated' prob='" &amp; ROUND(BMHordeData!BJ88,3) &amp; "' /&gt;", "")</f>
        <v>&lt;entity name='zombieSoldierRadiated' prob='0.305' /&gt;</v>
      </c>
      <c r="BK88" t="str">
        <f>IF(BMHordeData!BK88 &lt;&gt; 0, "&lt;entity name='zombieDemolition' prob='" &amp; ROUND(BMHordeData!BK88,3) &amp; "' /&gt;", "")</f>
        <v>&lt;entity name='zombieDemolition' prob='0.82' /&gt;</v>
      </c>
      <c r="BL88" t="str">
        <f>IF(BMHordeData!BL88 &lt;&gt; 0, "&lt;entity name='zombieDemolitionFeral' prob='" &amp; ROUND(BMHordeData!BL88,3) &amp; "' /&gt;", "")</f>
        <v>&lt;entity name='zombieDemolitionFeral' prob='0.11' /&gt;</v>
      </c>
      <c r="BM88" t="str">
        <f>IF(BMHordeData!BM88 &lt;&gt; 0, "&lt;entity name='zombieSkateboarder' prob='" &amp; ROUND(BMHordeData!BM88,3) &amp; "' /&gt;", "")</f>
        <v>&lt;entity name='zombieSkateboarder' prob='0.28' /&gt;</v>
      </c>
      <c r="BN88" t="str">
        <f>IF(BMHordeData!BN88 &lt;&gt; 0, "&lt;entity name='zombieSkateboarderFeral' prob='" &amp; ROUND(BMHordeData!BN88,3) &amp; "' /&gt;", "")</f>
        <v>&lt;entity name='zombieSkateboarderFeral' prob='0.82' /&gt;</v>
      </c>
      <c r="BO88" t="str">
        <f>IF(BMHordeData!BO88 &lt;&gt; 0, "&lt;entity name='zombieSkateboarderRadiated' prob='" &amp; ROUND(BMHordeData!BO88,3) &amp; "' /&gt;", "")</f>
        <v>&lt;entity name='zombieSkateboarderRadiated' prob='0.36' /&gt;</v>
      </c>
      <c r="BP88" t="str">
        <f>IF(BMHordeData!BP88 &lt;&gt; 0, "&lt;entity name='zombieCheerleader' prob='" &amp; ROUND(BMHordeData!BP88,3) &amp; "' /&gt;", "")</f>
        <v>&lt;entity name='zombieCheerleader' prob='0.28' /&gt;</v>
      </c>
      <c r="BQ88" t="str">
        <f>IF(BMHordeData!BQ88 &lt;&gt; 0, "&lt;entity name='zombieCheerleaderFeral' prob='" &amp; ROUND(BMHordeData!BQ88,3) &amp; "' /&gt;", "")</f>
        <v>&lt;entity name='zombieCheerleaderFeral' prob='0.82' /&gt;</v>
      </c>
      <c r="BR88" t="str">
        <f>IF(BMHordeData!BR88 &lt;&gt; 0, "&lt;entity name='zombieCheerleaderRadiated' prob='" &amp; ROUND(BMHordeData!BR88,3) &amp; "' /&gt;", "")</f>
        <v>&lt;entity name='zombieCheerleaderRadiated' prob='0.36' /&gt;</v>
      </c>
      <c r="BS88" t="str">
        <f>IF(BMHordeData!BS88 &lt;&gt; 0, "&lt;entity name='zombieOldTimer' prob='" &amp; ROUND(BMHordeData!BS88,3) &amp; "' /&gt;", "")</f>
        <v>&lt;entity name='zombieOldTimer' prob='0.28' /&gt;</v>
      </c>
      <c r="BT88" t="str">
        <f>IF(BMHordeData!BT88 &lt;&gt; 0, "&lt;entity name='zombieOldTimerFeral' prob='" &amp; ROUND(BMHordeData!BT88,3) &amp; "' /&gt;", "")</f>
        <v>&lt;entity name='zombieOldTimerFeral' prob='0.82' /&gt;</v>
      </c>
      <c r="BU88" t="str">
        <f>IF(BMHordeData!BU88 &lt;&gt; 0, "&lt;entity name='zombieOldTimerRadiated' prob='" &amp; ROUND(BMHordeData!BU88,3) &amp; "' /&gt;", "")</f>
        <v>&lt;entity name='zombieOldTimerRadiated' prob='0.36' /&gt;</v>
      </c>
      <c r="BV88" t="str">
        <f>IF(BMHordeData!BV88 &lt;&gt; 0, "&lt;entity name='zombieBiker' prob='" &amp; ROUND(BMHordeData!BV88,3) &amp; "' /&gt;", "")</f>
        <v>&lt;entity name='zombieBiker' prob='0.91' /&gt;</v>
      </c>
      <c r="BW88" t="str">
        <f>IF(BMHordeData!BW88 &lt;&gt; 0, "&lt;entity name='zombieBikerFeral' prob='" &amp; ROUND(BMHordeData!BW88,3) &amp; "' /&gt;", "")</f>
        <v>&lt;entity name='zombieBikerFeral' prob='0.72' /&gt;</v>
      </c>
      <c r="BX88" t="str">
        <f>IF(BMHordeData!BX88 &lt;&gt; 0, "&lt;entity name='zombieBikerRadiated' prob='" &amp; ROUND(BMHordeData!BX88,3) &amp; "' /&gt;", "")</f>
        <v>&lt;entity name='zombieBikerRadiated' prob='0.305' /&gt;</v>
      </c>
      <c r="BY88" t="str">
        <f>IF(BMHordeData!BY88 &lt;&gt; 0, "&lt;entity name='zombieFarmer' prob='" &amp; ROUND(BMHordeData!BY88,3) &amp; "' /&gt;", "")</f>
        <v>&lt;entity name='zombieFarmer' prob='0.39' /&gt;</v>
      </c>
      <c r="BZ88" t="str">
        <f>IF(BMHordeData!BZ88 &lt;&gt; 0, "&lt;entity name='zombieFarmerFeral' prob='" &amp; ROUND(BMHordeData!BZ88,3) &amp; "' /&gt;", "")</f>
        <v>&lt;entity name='zombieFarmerFeral' prob='0.82' /&gt;</v>
      </c>
      <c r="CA88" t="str">
        <f>IF(BMHordeData!CA88 &lt;&gt; 0, "&lt;entity name='zombieStripper' prob='" &amp; ROUND(BMHordeData!CA88,3) &amp; "' /&gt;", "")</f>
        <v/>
      </c>
      <c r="CB88" t="str">
        <f>IF(BMHordeData!CB88 &lt;&gt; 0, "&lt;entity name='zombieStripperFeral' prob='" &amp; ROUND(BMHordeData!CB88,3) &amp; "' /&gt;", "")</f>
        <v/>
      </c>
      <c r="CC88" t="str">
        <f>IF(BMHordeData!CC88 &lt;&gt; 0, "&lt;entity name='animalZombieBear' prob='" &amp; ROUND(BMHordeData!CC88,3) &amp; "' /&gt;", "")</f>
        <v>&lt;entity name='animalZombieBear' prob='0.72' /&gt;</v>
      </c>
      <c r="CD88" t="str">
        <f>IF(BMHordeData!CD88 &lt;&gt; 0, "&lt;entity name='animalZombieBearFeral' prob='" &amp; ROUND(BMHordeData!CD88,3) &amp; "' /&gt;", "")</f>
        <v>&lt;entity name='animalZombieBearFeral' prob='0.122' /&gt;</v>
      </c>
      <c r="CE88" t="str">
        <f>IF(BMHordeData!CE88 &lt;&gt; 0, "&lt;entity name='animalZombieVulture' prob='" &amp; ROUND(BMHordeData!CE88,3) &amp; "' /&gt;", "")</f>
        <v>&lt;entity name='animalZombieVulture' prob='0.67' /&gt;</v>
      </c>
      <c r="CF88" t="str">
        <f>IF(BMHordeData!CF88 &lt;&gt; 0, "&lt;entity name='animalZombieVultureRadiated' prob='" &amp; ROUND(BMHordeData!CF88,3) &amp; "' /&gt;", "")</f>
        <v>&lt;entity name='animalZombieVultureRadiated' prob='0.425' /&gt;</v>
      </c>
      <c r="CG88" t="str">
        <f>IF(BMHordeData!CG88 &lt;&gt; 0, "&lt;entity name='animalZombieDog' prob='" &amp; ROUND(BMHordeData!CG88,3) &amp; "' /&gt;", "")</f>
        <v>&lt;entity name='animalZombieDog' prob='1' /&gt;</v>
      </c>
      <c r="CH88" t="str">
        <f>IF(BMHordeData!CH88 &lt;&gt; 0, "&lt;entity name='animalBossGrace' prob='" &amp; ROUND(BMHordeData!CH88,3) &amp; "' /&gt;", "")</f>
        <v>&lt;entity name='animalBossGrace' prob='0.03' /&gt;</v>
      </c>
      <c r="CI88" t="s">
        <v>86</v>
      </c>
    </row>
    <row r="89" spans="1:87" x14ac:dyDescent="0.25">
      <c r="A89" t="str">
        <f>"&lt;entitygroup name='feralHordeStageGS" &amp; BMHordeData!A89 &amp; "'&gt;"</f>
        <v>&lt;entitygroup name='feralHordeStageGS631'&gt;</v>
      </c>
      <c r="B89" t="str">
        <f>IF(BMHordeData!B89 &lt;&gt; 0, "&lt;entity name='zombieWight' prob='" &amp; ROUND(BMHordeData!B89,3) &amp; "' /&gt;", "")</f>
        <v>&lt;entity name='zombieWight' prob='0.58' /&gt;</v>
      </c>
      <c r="C89" t="str">
        <f>IF(BMHordeData!C89 &lt;&gt; 0, "&lt;entity name='zombieWightFeral' prob='" &amp; ROUND(BMHordeData!C89, 3) &amp; "' /&gt;", "")</f>
        <v>&lt;entity name='zombieWightFeral' prob='0.83' /&gt;</v>
      </c>
      <c r="D89" t="str">
        <f>IF(BMHordeData!D89 &lt;&gt; 0, "&lt;entity name='zombieWightRadiated' prob='" &amp; ROUND(BMHordeData!D89,3) &amp; "' /&gt;", "")</f>
        <v>&lt;entity name='zombieWightRadiated' prob='0.34' /&gt;</v>
      </c>
      <c r="E89" t="str">
        <f>IF(BMHordeData!E89 &lt;&gt; 0, "&lt;entity name='zombieBoe' prob='" &amp; ROUND(BMHordeData!E89,3) &amp; "' /&gt;", "")</f>
        <v>&lt;entity name='zombieBoe' prob='0.27' /&gt;</v>
      </c>
      <c r="F89" t="str">
        <f>IF(BMHordeData!F89 &lt;&gt; 0, "&lt;entity name='zombieBoeFeral' prob='" &amp; ROUND(BMHordeData!F89,3) &amp; "' /&gt;", "")</f>
        <v>&lt;entity name='zombieBoeFeral' prob='0.83' /&gt;</v>
      </c>
      <c r="G89" t="str">
        <f>IF(BMHordeData!G89 &lt;&gt; 0, "&lt;entity name='zombieBoeRadiated' prob='" &amp; ROUND(BMHordeData!G89,3) &amp; "' /&gt;", "")</f>
        <v>&lt;entity name='zombieBoeRadiated' prob='0.365' /&gt;</v>
      </c>
      <c r="H89" t="str">
        <f>IF(BMHordeData!H89 &lt;&gt; 0, "&lt;entity name='zombieFootballPlayer' prob='" &amp; ROUND(BMHordeData!H89,3) &amp; "' /&gt;", "")</f>
        <v>&lt;entity name='zombieFootballPlayer' prob='0.915' /&gt;</v>
      </c>
      <c r="I89" t="str">
        <f>IF(BMHordeData!I89 &lt;&gt; 0, "&lt;entity name='zombieFootballPlayerFeral' prob='" &amp; ROUND(BMHordeData!I89,3) &amp; "' /&gt;", "")</f>
        <v>&lt;entity name='zombieFootballPlayerFeral' prob='0.365' /&gt;</v>
      </c>
      <c r="J89" t="str">
        <f>IF(BMHordeData!J89 &lt;&gt; 0, "&lt;entity name='zombieFemaleFat' prob='" &amp; BMHordeData!J89 &amp; "' /&gt;", "")</f>
        <v>&lt;entity name='zombieFemaleFat' prob='0.58' /&gt;</v>
      </c>
      <c r="K89" t="str">
        <f>IF(BMHordeData!K89 &lt;&gt; 0, "&lt;entity name='zombieFemaleFatFeral' prob='" &amp; ROUND(BMHordeData!K89,3) &amp; "' /&gt;", "")</f>
        <v>&lt;entity name='zombieFemaleFatFeral' prob='0.83' /&gt;</v>
      </c>
      <c r="L89" t="str">
        <f>IF(BMHordeData!L89 &lt;&gt; 0, "&lt;entity name='zombieFemaleFatRadiated' prob='" &amp; ROUND(BMHordeData!L89,3) &amp; "' /&gt;", "")</f>
        <v>&lt;entity name='zombieFemaleFatRadiated' prob='0.365' /&gt;</v>
      </c>
      <c r="M89" t="str">
        <f>IF(BMHordeData!M89 &lt;&gt; 0, "&lt;entity name='zombieJoe' prob='" &amp; ROUND(BMHordeData!M89,3) &amp; "' /&gt;", "")</f>
        <v>&lt;entity name='zombieJoe' prob='0.27' /&gt;</v>
      </c>
      <c r="N89" t="str">
        <f>IF(BMHordeData!N89 &lt;&gt; 0, "&lt;entity name='zombieJoeFeral' prob='" &amp; ROUND(BMHordeData!N89,3) &amp; "' /&gt;", "")</f>
        <v>&lt;entity name='zombieJoeFeral' prob='0.83' /&gt;</v>
      </c>
      <c r="O89" t="str">
        <f>IF(BMHordeData!O89 &lt;&gt; 0, "&lt;entity name='zombieJoeRadiated' prob='" &amp; ROUND(BMHordeData!O89,) &amp; "' /&gt;", "")</f>
        <v>&lt;entity name='zombieJoeRadiated' prob='0' /&gt;</v>
      </c>
      <c r="P89" t="str">
        <f>IF(BMHordeData!P89 &lt;&gt; 0, "&lt;entity name='zombieJoe' prob='" &amp; ROUND(BMHordeData!P89,3) &amp; "' /&gt;", "")</f>
        <v>&lt;entity name='zombieJoe' prob='0.27' /&gt;</v>
      </c>
      <c r="Q89" t="str">
        <f>IF(BMHordeData!Q89 &lt;&gt; 0, "&lt;entity name='zombieJoeFeral' prob='" &amp; ROUND(BMHordeData!Q89,3) &amp; "' /&gt;", "")</f>
        <v>&lt;entity name='zombieJoeFeral' prob='0.83' /&gt;</v>
      </c>
      <c r="R89" t="str">
        <f>IF(BMHordeData!R89 &lt;&gt; 0, "&lt;entity name='zombieJoeRadiated' prob='" &amp; ROUND(BMHordeData!R89,3) &amp; "' /&gt;", "")</f>
        <v>&lt;entity name='zombieJoeRadiated' prob='0.365' /&gt;</v>
      </c>
      <c r="S89" t="str">
        <f>IF(BMHordeData!S89 &lt;&gt; 0, "&lt;entity name='zombieArlene' prob='" &amp; ROUND(BMHordeData!S89,3) &amp; "' /&gt;", "")</f>
        <v>&lt;entity name='zombieArlene' prob='0.27' /&gt;</v>
      </c>
      <c r="T89" t="str">
        <f>IF(BMHordeData!T89 &lt;&gt; 0, "&lt;entity name='zombieArleneFeral' prob='" &amp; ROUND(BMHordeData!T89,3) &amp; "' /&gt;", "")</f>
        <v>&lt;entity name='zombieArleneFeral' prob='0.83' /&gt;</v>
      </c>
      <c r="U89" t="str">
        <f>IF(BMHordeData!U89 &lt;&gt; 0, "&lt;entity name='zombieArleneRadiated' prob='" &amp; ROUND(BMHordeData!U89,3) &amp; "' /&gt;", "")</f>
        <v>&lt;entity name='zombieArleneRadiated' prob='0.365' /&gt;</v>
      </c>
      <c r="V89" t="str">
        <f>IF(BMHordeData!V89 &lt;&gt; 0, "&lt;entity name='zombieArleneRadiatedHorde' prob='" &amp; ROUND(BMHordeData!V89,3) &amp; "' /&gt;", "")</f>
        <v/>
      </c>
      <c r="W89" t="str">
        <f>IF(BMHordeData!W89 &lt;&gt; 0, "&lt;entity name='zombieLab' prob='" &amp; ROUND(BMHordeData!W89,3) &amp; "' /&gt;", "")</f>
        <v>&lt;entity name='zombieLab' prob='0.27' /&gt;</v>
      </c>
      <c r="X89" t="str">
        <f>IF(BMHordeData!X89 &lt;&gt; 0, "&lt;entity name='zombieLabFeral' prob='" &amp; ROUND(BMHordeData!X89,3) &amp; "' /&gt;", "")</f>
        <v>&lt;entity name='zombieLabFeral' prob='0.83' /&gt;</v>
      </c>
      <c r="Y89" t="str">
        <f>IF(BMHordeData!Y89 &lt;&gt; 0, "&lt;entity name='zombieLabRadiated' prob='" &amp; ROUND(BMHordeData!Y89,3) &amp; "' /&gt;", "")</f>
        <v>&lt;entity name='zombieLabRadiated' prob='0.365' /&gt;</v>
      </c>
      <c r="Z89" t="str">
        <f>IF(BMHordeData!Z89 &lt;&gt; 0, "&lt;entity name='zombieDarlene' prob='" &amp; ROUND(BMHordeData!Z89,3) &amp; "' /&gt;", "")</f>
        <v>&lt;entity name='zombieDarlene' prob='0.27' /&gt;</v>
      </c>
      <c r="AA89" t="str">
        <f>IF(BMHordeData!AA89 &lt;&gt; 0, "&lt;entity name='zombieDarleneFeral' prob='" &amp; ROUND(BMHordeData!AA89,3) &amp; "' /&gt;", "")</f>
        <v>&lt;entity name='zombieDarleneFeral' prob='0.83' /&gt;</v>
      </c>
      <c r="AB89" t="str">
        <f>IF(BMHordeData!AB89 &lt;&gt; 0, "&lt;entity name='zombieDarleneRadiated' prob='" &amp; ROUND(BMHordeData!AB89,3) &amp; "' /&gt;", "")</f>
        <v>&lt;entity name='zombieDarleneRadiated' prob='0.365' /&gt;</v>
      </c>
      <c r="AC89" t="str">
        <f>IF(BMHordeData!AC89 &lt;&gt; 0, "&lt;entity name='zombieMarlene' prob='" &amp; ROUND(BMHordeData!AC89,3) &amp; "' /&gt;", "")</f>
        <v>&lt;entity name='zombieMarlene' prob='0.27' /&gt;</v>
      </c>
      <c r="AD89" t="str">
        <f>IF(BMHordeData!AD89 &lt;&gt; 0, "&lt;entity name='zombieMarleneFeral' prob='" &amp; ROUND(BMHordeData!AD89,3) &amp; "' /&gt;", "")</f>
        <v>&lt;entity name='zombieMarleneFeral' prob='0.83' /&gt;</v>
      </c>
      <c r="AE89" t="str">
        <f>IF(BMHordeData!AE89 &lt;&gt; 0, "&lt;entity name='zombieMarleneRadiated' prob='" &amp; ROUND(BMHordeData!AE89,3) &amp; "' /&gt;", "")</f>
        <v>&lt;entity name='zombieMarleneRadiated' prob='0.365' /&gt;</v>
      </c>
      <c r="AF89" t="str">
        <f>IF(BMHordeData!AF89 &lt;&gt; 0, "&lt;entity name='zombieYo' prob='" &amp; ROUND(BMHordeData!AF89,3) &amp; "' /&gt;", "")</f>
        <v>&lt;entity name='zombieYo' prob='0.27' /&gt;</v>
      </c>
      <c r="AG89" t="str">
        <f>IF(BMHordeData!AG89 &lt;&gt; 0, "&lt;entity name='zombieYoFeral' prob='" &amp; ROUND(BMHordeData!AG89,3) &amp; "' /&gt;", "")</f>
        <v>&lt;entity name='zombieYoFeral' prob='0.83' /&gt;</v>
      </c>
      <c r="AH89" t="str">
        <f>IF(BMHordeData!AH89 &lt;&gt; 0, "&lt;entity name='zombieYoRadiated' prob='" &amp; ROUND(BMHordeData!AH89,3) &amp; "' /&gt;", "")</f>
        <v>&lt;entity name='zombieYoRadiated' prob='0.365' /&gt;</v>
      </c>
      <c r="AI89" t="str">
        <f>IF(BMHordeData!AI89 &lt;&gt; 0, "&lt;entity name='zombieSteve' prob='" &amp; ROUND(BMHordeData!AI89,3) &amp; "' /&gt;", "")</f>
        <v>&lt;entity name='zombieSteve' prob='0.27' /&gt;</v>
      </c>
      <c r="AJ89" t="str">
        <f>IF(BMHordeData!AJ89 &lt;&gt; 0, "&lt;entity name='zombieSteveFeral' prob='" &amp; ROUND(BMHordeData!AJ89,3) &amp; "' /&gt;", "")</f>
        <v>&lt;entity name='zombieSteveFeral' prob='0.83' /&gt;</v>
      </c>
      <c r="AK89" t="str">
        <f>IF(BMHordeData!AK89 &lt;&gt; 0, "&lt;entity name='zombieSteveRadiated' prob='" &amp; ROUND(BMHordeData!AK89,3) &amp; "' /&gt;", "")</f>
        <v>&lt;entity name='zombieSteveRadiated' prob='0.365' /&gt;</v>
      </c>
      <c r="AL89" t="str">
        <f>IF(BMHordeData!AL89 &lt;&gt; 0, "&lt;entity name='zombieSteveCrawler' prob='" &amp; ROUND(BMHordeData!AL89,3) &amp; "' /&gt;", "")</f>
        <v>&lt;entity name='zombieSteveCrawler' prob='0.27' /&gt;</v>
      </c>
      <c r="AM89" t="str">
        <f>IF(BMHordeData!AM89 &lt;&gt; 0, "&lt;entity name='zombieSteveCrawlerFeral' prob='" &amp; BMHordeData!AM89 &amp; "' /&gt;", "")</f>
        <v>&lt;entity name='zombieSteveCrawlerFeral' prob='0.13' /&gt;</v>
      </c>
      <c r="AN89" t="str">
        <f>IF(BMHordeData!AN89 &lt;&gt; 0, "&lt;entity name='zombieBusinessMan' prob='" &amp; ROUND(BMHordeData!AN89,3) &amp; "' /&gt;", "")</f>
        <v>&lt;entity name='zombieBusinessMan' prob='0.27' /&gt;</v>
      </c>
      <c r="AO89" t="str">
        <f>IF(BMHordeData!AO89 &lt;&gt; 0, "&lt;entity name='zombieBusinessManFeral' prob='" &amp; ROUND(BMHordeData!AO89,3) &amp; "' /&gt;", "")</f>
        <v>&lt;entity name='zombieBusinessManFeral' prob='0.83' /&gt;</v>
      </c>
      <c r="AP89" t="str">
        <f>IF(BMHordeData!AP89 &lt;&gt; 0, "&lt;entity name='zombieSnow' prob='" &amp; ROUND(BMHordeData!AP89,3) &amp; "' /&gt;", "")</f>
        <v>&lt;entity name='zombieSnow' prob='0.865' /&gt;</v>
      </c>
      <c r="AQ89" t="str">
        <f>IF(BMHordeData!AQ89 &lt;&gt; 0, "&lt;entity name='zombieSnowFeral' prob='" &amp; ROUND(BMHordeData!AQ89,3) &amp; "' /&gt;", "")</f>
        <v>&lt;entity name='zombieSnowFeral' prob='0.75' /&gt;</v>
      </c>
      <c r="AR89" t="str">
        <f>IF(BMHordeData!AR89 &lt;&gt; 0, "&lt;entity name='zombieSpider' prob='" &amp; ROUND(BMHordeData!AR89,3) &amp; "' /&gt;", "")</f>
        <v>&lt;entity name='zombieSpider' prob='0.665' /&gt;</v>
      </c>
      <c r="AS89" t="str">
        <f>IF(BMHordeData!AS89 &lt;&gt; 0, "&lt;entity name='zombieSpiderFeral' prob='" &amp; ROUND(BMHordeData!AS89,3) &amp; "' /&gt;", "")</f>
        <v>&lt;entity name='zombieSpiderFeral' prob='0.82' /&gt;</v>
      </c>
      <c r="AT89" t="str">
        <f>IF(BMHordeData!AT89 &lt;&gt; 0, "&lt;entity name='zombieSpiderRadiated' prob='" &amp; ROUND(BMHordeData!AT89,3) &amp; "' /&gt;", "")</f>
        <v>&lt;entity name='zombieSpiderRadiated' prob='0.365' /&gt;</v>
      </c>
      <c r="AU89" t="str">
        <f>IF(BMHordeData!AU89 &lt;&gt; 0, "&lt;entity name='zombieBurnt' prob='" &amp; ROUND(BMHordeData!AU89,3) &amp; "' /&gt;", "")</f>
        <v>&lt;entity name='zombieBurnt' prob='0.38' /&gt;</v>
      </c>
      <c r="AV89" t="str">
        <f>IF(BMHordeData!AV89 &lt;&gt; 0, "&lt;entity name='zombieBurnt' prob='" &amp; ROUND(BMHordeData!AV89,3) &amp; "' /&gt;", "")</f>
        <v>&lt;entity name='zombieBurnt' prob='0.75' /&gt;</v>
      </c>
      <c r="AW89" t="str">
        <f>IF(BMHordeData!AW89 &lt;&gt; 0, "&lt;entity name='zombieNurse' prob='" &amp; ROUND(BMHordeData!AW89,3) &amp; "' /&gt;", "")</f>
        <v>&lt;entity name='zombieNurse' prob='0.27' /&gt;</v>
      </c>
      <c r="AX89" t="str">
        <f>IF(BMHordeData!AX89 &lt;&gt; 0, "&lt;entity name='zombieNurseFeral' prob='" &amp; ROUND(BMHordeData!AX89,3) &amp; "' /&gt;", "")</f>
        <v>&lt;entity name='zombieNurseFeral' prob='0.83' /&gt;</v>
      </c>
      <c r="AY89" t="str">
        <f>IF(BMHordeData!AY89 &lt;&gt; 0, "&lt;entity name='zombieFatHawaiian' prob='" &amp; ROUND(BMHordeData!AY89,3) &amp; "' /&gt;", "")</f>
        <v>&lt;entity name='zombieFatHawaiian' prob='0.38' /&gt;</v>
      </c>
      <c r="AZ89" t="str">
        <f>IF(BMHordeData!AZ89 &lt;&gt; 0, "&lt;entity name='zombieFatHawaiianFeral' prob='" &amp; ROUND(BMHordeData!AZ89,3) &amp; "' /&gt;", "")</f>
        <v>&lt;entity name='zombieFatHawaiianFeral' prob='0.82' /&gt;</v>
      </c>
      <c r="BA89" t="str">
        <f>IF(BMHordeData!BA89 &lt;&gt; 0, "&lt;entity name='zombieFatCop' prob='" &amp; ROUND(BMHordeData!BA89,3) &amp; "' /&gt;", "")</f>
        <v>&lt;entity name='zombieFatCop' prob='0.71' /&gt;</v>
      </c>
      <c r="BB89" t="str">
        <f>IF(BMHordeData!BB89 &lt;&gt; 0, "&lt;entity name='zombieFatCopFeral' prob='" &amp; ROUND(BMHordeData!BB89,3) &amp; "' /&gt;", "")</f>
        <v>&lt;entity name='zombieFatCopFeral' prob='0.73' /&gt;</v>
      </c>
      <c r="BC89" t="str">
        <f>IF(BMHordeData!BC89 &lt;&gt; 0, "&lt;entity name='zombieFatCopRadiated' prob='" &amp; ROUND(BMHordeData!BC89,3) &amp; "' /&gt;", "")</f>
        <v>&lt;entity name='zombieFatCopRadiated' prob='0.224' /&gt;</v>
      </c>
      <c r="BD89" t="str">
        <f>IF(BMHordeData!BD89 &lt;&gt; 0, "&lt;entity name='zombieMaleHazmat' prob='" &amp; ROUND(BMHordeData!BD89,3) &amp; "' /&gt;", "")</f>
        <v>&lt;entity name='zombieMaleHazmat' prob='0.38' /&gt;</v>
      </c>
      <c r="BE89" t="str">
        <f>IF(BMHordeData!BE89 &lt;&gt; 0, "&lt;entity name='zombieMaleHazmat' prob='" &amp; ROUND(BMHordeData!BE89,3) &amp; "' /&gt;", "")</f>
        <v>&lt;entity name='zombieMaleHazmat' prob='0.75' /&gt;</v>
      </c>
      <c r="BF89" t="str">
        <f>IF(BMHordeData!BF89 &lt;&gt; 0, "&lt;entity name='zombieUtilityWorker' prob='" &amp; ROUND(BMHordeData!BF89,3) &amp; "' /&gt;", "")</f>
        <v>&lt;entity name='zombieUtilityWorker' prob='0.38' /&gt;</v>
      </c>
      <c r="BG89" t="str">
        <f>IF(BMHordeData!BG89 &lt;&gt; 0, "&lt;entity name='zombieUtilityWorkerFeral' prob='" &amp; ROUND(BMHordeData!BG89,3) &amp; "' /&gt;", "")</f>
        <v>&lt;entity name='zombieUtilityWorkerFeral' prob='0.73' /&gt;</v>
      </c>
      <c r="BH89" t="str">
        <f>IF(BMHordeData!BH89 &lt;&gt; 0, "&lt;entity name='zombieSoldier' prob='" &amp; ROUND(BMHordeData!BH89,3) &amp; "' /&gt;", "")</f>
        <v>&lt;entity name='zombieSoldier' prob='0.92' /&gt;</v>
      </c>
      <c r="BI89" t="str">
        <f>IF(BMHordeData!BI89 &lt;&gt; 0, "&lt;entity name='zombieSoldierFeral' prob='" &amp; ROUND(BMHordeData!BI89,3) &amp; "' /&gt;", "")</f>
        <v>&lt;entity name='zombieSoldierFeral' prob='0.365' /&gt;</v>
      </c>
      <c r="BJ89" t="str">
        <f>IF(BMHordeData!BJ89 &lt;&gt; 0, "&lt;entity name='zombieSoldierRadiated' prob='" &amp; ROUND(BMHordeData!BJ89,3) &amp; "' /&gt;", "")</f>
        <v>&lt;entity name='zombieSoldierRadiated' prob='0.31' /&gt;</v>
      </c>
      <c r="BK89" t="str">
        <f>IF(BMHordeData!BK89 &lt;&gt; 0, "&lt;entity name='zombieDemolition' prob='" &amp; ROUND(BMHordeData!BK89,3) &amp; "' /&gt;", "")</f>
        <v>&lt;entity name='zombieDemolition' prob='0.83' /&gt;</v>
      </c>
      <c r="BL89" t="str">
        <f>IF(BMHordeData!BL89 &lt;&gt; 0, "&lt;entity name='zombieDemolitionFeral' prob='" &amp; ROUND(BMHordeData!BL89,3) &amp; "' /&gt;", "")</f>
        <v>&lt;entity name='zombieDemolitionFeral' prob='0.112' /&gt;</v>
      </c>
      <c r="BM89" t="str">
        <f>IF(BMHordeData!BM89 &lt;&gt; 0, "&lt;entity name='zombieSkateboarder' prob='" &amp; ROUND(BMHordeData!BM89,3) &amp; "' /&gt;", "")</f>
        <v>&lt;entity name='zombieSkateboarder' prob='0.27' /&gt;</v>
      </c>
      <c r="BN89" t="str">
        <f>IF(BMHordeData!BN89 &lt;&gt; 0, "&lt;entity name='zombieSkateboarderFeral' prob='" &amp; ROUND(BMHordeData!BN89,3) &amp; "' /&gt;", "")</f>
        <v>&lt;entity name='zombieSkateboarderFeral' prob='0.83' /&gt;</v>
      </c>
      <c r="BO89" t="str">
        <f>IF(BMHordeData!BO89 &lt;&gt; 0, "&lt;entity name='zombieSkateboarderRadiated' prob='" &amp; ROUND(BMHordeData!BO89,3) &amp; "' /&gt;", "")</f>
        <v>&lt;entity name='zombieSkateboarderRadiated' prob='0.365' /&gt;</v>
      </c>
      <c r="BP89" t="str">
        <f>IF(BMHordeData!BP89 &lt;&gt; 0, "&lt;entity name='zombieCheerleader' prob='" &amp; ROUND(BMHordeData!BP89,3) &amp; "' /&gt;", "")</f>
        <v>&lt;entity name='zombieCheerleader' prob='0.27' /&gt;</v>
      </c>
      <c r="BQ89" t="str">
        <f>IF(BMHordeData!BQ89 &lt;&gt; 0, "&lt;entity name='zombieCheerleaderFeral' prob='" &amp; ROUND(BMHordeData!BQ89,3) &amp; "' /&gt;", "")</f>
        <v>&lt;entity name='zombieCheerleaderFeral' prob='0.83' /&gt;</v>
      </c>
      <c r="BR89" t="str">
        <f>IF(BMHordeData!BR89 &lt;&gt; 0, "&lt;entity name='zombieCheerleaderRadiated' prob='" &amp; ROUND(BMHordeData!BR89,3) &amp; "' /&gt;", "")</f>
        <v>&lt;entity name='zombieCheerleaderRadiated' prob='0.365' /&gt;</v>
      </c>
      <c r="BS89" t="str">
        <f>IF(BMHordeData!BS89 &lt;&gt; 0, "&lt;entity name='zombieOldTimer' prob='" &amp; ROUND(BMHordeData!BS89,3) &amp; "' /&gt;", "")</f>
        <v>&lt;entity name='zombieOldTimer' prob='0.27' /&gt;</v>
      </c>
      <c r="BT89" t="str">
        <f>IF(BMHordeData!BT89 &lt;&gt; 0, "&lt;entity name='zombieOldTimerFeral' prob='" &amp; ROUND(BMHordeData!BT89,3) &amp; "' /&gt;", "")</f>
        <v>&lt;entity name='zombieOldTimerFeral' prob='0.83' /&gt;</v>
      </c>
      <c r="BU89" t="str">
        <f>IF(BMHordeData!BU89 &lt;&gt; 0, "&lt;entity name='zombieOldTimerRadiated' prob='" &amp; ROUND(BMHordeData!BU89,3) &amp; "' /&gt;", "")</f>
        <v>&lt;entity name='zombieOldTimerRadiated' prob='0.365' /&gt;</v>
      </c>
      <c r="BV89" t="str">
        <f>IF(BMHordeData!BV89 &lt;&gt; 0, "&lt;entity name='zombieBiker' prob='" &amp; ROUND(BMHordeData!BV89,3) &amp; "' /&gt;", "")</f>
        <v>&lt;entity name='zombieBiker' prob='0.92' /&gt;</v>
      </c>
      <c r="BW89" t="str">
        <f>IF(BMHordeData!BW89 &lt;&gt; 0, "&lt;entity name='zombieBikerFeral' prob='" &amp; ROUND(BMHordeData!BW89,3) &amp; "' /&gt;", "")</f>
        <v>&lt;entity name='zombieBikerFeral' prob='0.73' /&gt;</v>
      </c>
      <c r="BX89" t="str">
        <f>IF(BMHordeData!BX89 &lt;&gt; 0, "&lt;entity name='zombieBikerRadiated' prob='" &amp; ROUND(BMHordeData!BX89,3) &amp; "' /&gt;", "")</f>
        <v>&lt;entity name='zombieBikerRadiated' prob='0.31' /&gt;</v>
      </c>
      <c r="BY89" t="str">
        <f>IF(BMHordeData!BY89 &lt;&gt; 0, "&lt;entity name='zombieFarmer' prob='" &amp; ROUND(BMHordeData!BY89,3) &amp; "' /&gt;", "")</f>
        <v>&lt;entity name='zombieFarmer' prob='0.38' /&gt;</v>
      </c>
      <c r="BZ89" t="str">
        <f>IF(BMHordeData!BZ89 &lt;&gt; 0, "&lt;entity name='zombieFarmerFeral' prob='" &amp; ROUND(BMHordeData!BZ89,3) &amp; "' /&gt;", "")</f>
        <v>&lt;entity name='zombieFarmerFeral' prob='0.83' /&gt;</v>
      </c>
      <c r="CA89" t="str">
        <f>IF(BMHordeData!CA89 &lt;&gt; 0, "&lt;entity name='zombieStripper' prob='" &amp; ROUND(BMHordeData!CA89,3) &amp; "' /&gt;", "")</f>
        <v/>
      </c>
      <c r="CB89" t="str">
        <f>IF(BMHordeData!CB89 &lt;&gt; 0, "&lt;entity name='zombieStripperFeral' prob='" &amp; ROUND(BMHordeData!CB89,3) &amp; "' /&gt;", "")</f>
        <v/>
      </c>
      <c r="CC89" t="str">
        <f>IF(BMHordeData!CC89 &lt;&gt; 0, "&lt;entity name='animalZombieBear' prob='" &amp; ROUND(BMHordeData!CC89,3) &amp; "' /&gt;", "")</f>
        <v>&lt;entity name='animalZombieBear' prob='0.73' /&gt;</v>
      </c>
      <c r="CD89" t="str">
        <f>IF(BMHordeData!CD89 &lt;&gt; 0, "&lt;entity name='animalZombieBearFeral' prob='" &amp; ROUND(BMHordeData!CD89,3) &amp; "' /&gt;", "")</f>
        <v>&lt;entity name='animalZombieBearFeral' prob='0.124' /&gt;</v>
      </c>
      <c r="CE89" t="str">
        <f>IF(BMHordeData!CE89 &lt;&gt; 0, "&lt;entity name='animalZombieVulture' prob='" &amp; ROUND(BMHordeData!CE89,3) &amp; "' /&gt;", "")</f>
        <v>&lt;entity name='animalZombieVulture' prob='0.665' /&gt;</v>
      </c>
      <c r="CF89" t="str">
        <f>IF(BMHordeData!CF89 &lt;&gt; 0, "&lt;entity name='animalZombieVultureRadiated' prob='" &amp; ROUND(BMHordeData!CF89,3) &amp; "' /&gt;", "")</f>
        <v>&lt;entity name='animalZombieVultureRadiated' prob='0.43' /&gt;</v>
      </c>
      <c r="CG89" t="str">
        <f>IF(BMHordeData!CG89 &lt;&gt; 0, "&lt;entity name='animalZombieDog' prob='" &amp; ROUND(BMHordeData!CG89,3) &amp; "' /&gt;", "")</f>
        <v>&lt;entity name='animalZombieDog' prob='1' /&gt;</v>
      </c>
      <c r="CH89" t="str">
        <f>IF(BMHordeData!CH89 &lt;&gt; 0, "&lt;entity name='animalBossGrace' prob='" &amp; ROUND(BMHordeData!CH89,3) &amp; "' /&gt;", "")</f>
        <v>&lt;entity name='animalBossGrace' prob='0.03' /&gt;</v>
      </c>
      <c r="CI89" t="s">
        <v>86</v>
      </c>
    </row>
    <row r="90" spans="1:87" x14ac:dyDescent="0.25">
      <c r="A90" t="str">
        <f>"&lt;entitygroup name='feralHordeStageGS" &amp; BMHordeData!A90 &amp; "'&gt;"</f>
        <v>&lt;entitygroup name='feralHordeStageGS641'&gt;</v>
      </c>
      <c r="B90" t="str">
        <f>IF(BMHordeData!B90 &lt;&gt; 0, "&lt;entity name='zombieWight' prob='" &amp; ROUND(BMHordeData!B90,3) &amp; "' /&gt;", "")</f>
        <v>&lt;entity name='zombieWight' prob='0.57' /&gt;</v>
      </c>
      <c r="C90" t="str">
        <f>IF(BMHordeData!C90 &lt;&gt; 0, "&lt;entity name='zombieWightFeral' prob='" &amp; ROUND(BMHordeData!C90, 3) &amp; "' /&gt;", "")</f>
        <v>&lt;entity name='zombieWightFeral' prob='0.84' /&gt;</v>
      </c>
      <c r="D90" t="str">
        <f>IF(BMHordeData!D90 &lt;&gt; 0, "&lt;entity name='zombieWightRadiated' prob='" &amp; ROUND(BMHordeData!D90,3) &amp; "' /&gt;", "")</f>
        <v>&lt;entity name='zombieWightRadiated' prob='0.345' /&gt;</v>
      </c>
      <c r="E90" t="str">
        <f>IF(BMHordeData!E90 &lt;&gt; 0, "&lt;entity name='zombieBoe' prob='" &amp; ROUND(BMHordeData!E90,3) &amp; "' /&gt;", "")</f>
        <v>&lt;entity name='zombieBoe' prob='0.26' /&gt;</v>
      </c>
      <c r="F90" t="str">
        <f>IF(BMHordeData!F90 &lt;&gt; 0, "&lt;entity name='zombieBoeFeral' prob='" &amp; ROUND(BMHordeData!F90,3) &amp; "' /&gt;", "")</f>
        <v>&lt;entity name='zombieBoeFeral' prob='0.84' /&gt;</v>
      </c>
      <c r="G90" t="str">
        <f>IF(BMHordeData!G90 &lt;&gt; 0, "&lt;entity name='zombieBoeRadiated' prob='" &amp; ROUND(BMHordeData!G90,3) &amp; "' /&gt;", "")</f>
        <v>&lt;entity name='zombieBoeRadiated' prob='0.37' /&gt;</v>
      </c>
      <c r="H90" t="str">
        <f>IF(BMHordeData!H90 &lt;&gt; 0, "&lt;entity name='zombieFootballPlayer' prob='" &amp; ROUND(BMHordeData!H90,3) &amp; "' /&gt;", "")</f>
        <v>&lt;entity name='zombieFootballPlayer' prob='0.91' /&gt;</v>
      </c>
      <c r="I90" t="str">
        <f>IF(BMHordeData!I90 &lt;&gt; 0, "&lt;entity name='zombieFootballPlayerFeral' prob='" &amp; ROUND(BMHordeData!I90,3) &amp; "' /&gt;", "")</f>
        <v>&lt;entity name='zombieFootballPlayerFeral' prob='0.37' /&gt;</v>
      </c>
      <c r="J90" t="str">
        <f>IF(BMHordeData!J90 &lt;&gt; 0, "&lt;entity name='zombieFemaleFat' prob='" &amp; BMHordeData!J90 &amp; "' /&gt;", "")</f>
        <v>&lt;entity name='zombieFemaleFat' prob='0.57' /&gt;</v>
      </c>
      <c r="K90" t="str">
        <f>IF(BMHordeData!K90 &lt;&gt; 0, "&lt;entity name='zombieFemaleFatFeral' prob='" &amp; ROUND(BMHordeData!K90,3) &amp; "' /&gt;", "")</f>
        <v>&lt;entity name='zombieFemaleFatFeral' prob='0.84' /&gt;</v>
      </c>
      <c r="L90" t="str">
        <f>IF(BMHordeData!L90 &lt;&gt; 0, "&lt;entity name='zombieFemaleFatRadiated' prob='" &amp; ROUND(BMHordeData!L90,3) &amp; "' /&gt;", "")</f>
        <v>&lt;entity name='zombieFemaleFatRadiated' prob='0.37' /&gt;</v>
      </c>
      <c r="M90" t="str">
        <f>IF(BMHordeData!M90 &lt;&gt; 0, "&lt;entity name='zombieJoe' prob='" &amp; ROUND(BMHordeData!M90,3) &amp; "' /&gt;", "")</f>
        <v>&lt;entity name='zombieJoe' prob='0.26' /&gt;</v>
      </c>
      <c r="N90" t="str">
        <f>IF(BMHordeData!N90 &lt;&gt; 0, "&lt;entity name='zombieJoeFeral' prob='" &amp; ROUND(BMHordeData!N90,3) &amp; "' /&gt;", "")</f>
        <v>&lt;entity name='zombieJoeFeral' prob='0.84' /&gt;</v>
      </c>
      <c r="O90" t="str">
        <f>IF(BMHordeData!O90 &lt;&gt; 0, "&lt;entity name='zombieJoeRadiated' prob='" &amp; ROUND(BMHordeData!O90,) &amp; "' /&gt;", "")</f>
        <v>&lt;entity name='zombieJoeRadiated' prob='0' /&gt;</v>
      </c>
      <c r="P90" t="str">
        <f>IF(BMHordeData!P90 &lt;&gt; 0, "&lt;entity name='zombieJoe' prob='" &amp; ROUND(BMHordeData!P90,3) &amp; "' /&gt;", "")</f>
        <v>&lt;entity name='zombieJoe' prob='0.26' /&gt;</v>
      </c>
      <c r="Q90" t="str">
        <f>IF(BMHordeData!Q90 &lt;&gt; 0, "&lt;entity name='zombieJoeFeral' prob='" &amp; ROUND(BMHordeData!Q90,3) &amp; "' /&gt;", "")</f>
        <v>&lt;entity name='zombieJoeFeral' prob='0.84' /&gt;</v>
      </c>
      <c r="R90" t="str">
        <f>IF(BMHordeData!R90 &lt;&gt; 0, "&lt;entity name='zombieJoeRadiated' prob='" &amp; ROUND(BMHordeData!R90,3) &amp; "' /&gt;", "")</f>
        <v>&lt;entity name='zombieJoeRadiated' prob='0.37' /&gt;</v>
      </c>
      <c r="S90" t="str">
        <f>IF(BMHordeData!S90 &lt;&gt; 0, "&lt;entity name='zombieArlene' prob='" &amp; ROUND(BMHordeData!S90,3) &amp; "' /&gt;", "")</f>
        <v>&lt;entity name='zombieArlene' prob='0.26' /&gt;</v>
      </c>
      <c r="T90" t="str">
        <f>IF(BMHordeData!T90 &lt;&gt; 0, "&lt;entity name='zombieArleneFeral' prob='" &amp; ROUND(BMHordeData!T90,3) &amp; "' /&gt;", "")</f>
        <v>&lt;entity name='zombieArleneFeral' prob='0.84' /&gt;</v>
      </c>
      <c r="U90" t="str">
        <f>IF(BMHordeData!U90 &lt;&gt; 0, "&lt;entity name='zombieArleneRadiated' prob='" &amp; ROUND(BMHordeData!U90,3) &amp; "' /&gt;", "")</f>
        <v>&lt;entity name='zombieArleneRadiated' prob='0.37' /&gt;</v>
      </c>
      <c r="V90" t="str">
        <f>IF(BMHordeData!V90 &lt;&gt; 0, "&lt;entity name='zombieArleneRadiatedHorde' prob='" &amp; ROUND(BMHordeData!V90,3) &amp; "' /&gt;", "")</f>
        <v/>
      </c>
      <c r="W90" t="str">
        <f>IF(BMHordeData!W90 &lt;&gt; 0, "&lt;entity name='zombieLab' prob='" &amp; ROUND(BMHordeData!W90,3) &amp; "' /&gt;", "")</f>
        <v>&lt;entity name='zombieLab' prob='0.26' /&gt;</v>
      </c>
      <c r="X90" t="str">
        <f>IF(BMHordeData!X90 &lt;&gt; 0, "&lt;entity name='zombieLabFeral' prob='" &amp; ROUND(BMHordeData!X90,3) &amp; "' /&gt;", "")</f>
        <v>&lt;entity name='zombieLabFeral' prob='0.84' /&gt;</v>
      </c>
      <c r="Y90" t="str">
        <f>IF(BMHordeData!Y90 &lt;&gt; 0, "&lt;entity name='zombieLabRadiated' prob='" &amp; ROUND(BMHordeData!Y90,3) &amp; "' /&gt;", "")</f>
        <v>&lt;entity name='zombieLabRadiated' prob='0.37' /&gt;</v>
      </c>
      <c r="Z90" t="str">
        <f>IF(BMHordeData!Z90 &lt;&gt; 0, "&lt;entity name='zombieDarlene' prob='" &amp; ROUND(BMHordeData!Z90,3) &amp; "' /&gt;", "")</f>
        <v>&lt;entity name='zombieDarlene' prob='0.26' /&gt;</v>
      </c>
      <c r="AA90" t="str">
        <f>IF(BMHordeData!AA90 &lt;&gt; 0, "&lt;entity name='zombieDarleneFeral' prob='" &amp; ROUND(BMHordeData!AA90,3) &amp; "' /&gt;", "")</f>
        <v>&lt;entity name='zombieDarleneFeral' prob='0.84' /&gt;</v>
      </c>
      <c r="AB90" t="str">
        <f>IF(BMHordeData!AB90 &lt;&gt; 0, "&lt;entity name='zombieDarleneRadiated' prob='" &amp; ROUND(BMHordeData!AB90,3) &amp; "' /&gt;", "")</f>
        <v>&lt;entity name='zombieDarleneRadiated' prob='0.37' /&gt;</v>
      </c>
      <c r="AC90" t="str">
        <f>IF(BMHordeData!AC90 &lt;&gt; 0, "&lt;entity name='zombieMarlene' prob='" &amp; ROUND(BMHordeData!AC90,3) &amp; "' /&gt;", "")</f>
        <v>&lt;entity name='zombieMarlene' prob='0.26' /&gt;</v>
      </c>
      <c r="AD90" t="str">
        <f>IF(BMHordeData!AD90 &lt;&gt; 0, "&lt;entity name='zombieMarleneFeral' prob='" &amp; ROUND(BMHordeData!AD90,3) &amp; "' /&gt;", "")</f>
        <v>&lt;entity name='zombieMarleneFeral' prob='0.84' /&gt;</v>
      </c>
      <c r="AE90" t="str">
        <f>IF(BMHordeData!AE90 &lt;&gt; 0, "&lt;entity name='zombieMarleneRadiated' prob='" &amp; ROUND(BMHordeData!AE90,3) &amp; "' /&gt;", "")</f>
        <v>&lt;entity name='zombieMarleneRadiated' prob='0.37' /&gt;</v>
      </c>
      <c r="AF90" t="str">
        <f>IF(BMHordeData!AF90 &lt;&gt; 0, "&lt;entity name='zombieYo' prob='" &amp; ROUND(BMHordeData!AF90,3) &amp; "' /&gt;", "")</f>
        <v>&lt;entity name='zombieYo' prob='0.26' /&gt;</v>
      </c>
      <c r="AG90" t="str">
        <f>IF(BMHordeData!AG90 &lt;&gt; 0, "&lt;entity name='zombieYoFeral' prob='" &amp; ROUND(BMHordeData!AG90,3) &amp; "' /&gt;", "")</f>
        <v>&lt;entity name='zombieYoFeral' prob='0.84' /&gt;</v>
      </c>
      <c r="AH90" t="str">
        <f>IF(BMHordeData!AH90 &lt;&gt; 0, "&lt;entity name='zombieYoRadiated' prob='" &amp; ROUND(BMHordeData!AH90,3) &amp; "' /&gt;", "")</f>
        <v>&lt;entity name='zombieYoRadiated' prob='0.37' /&gt;</v>
      </c>
      <c r="AI90" t="str">
        <f>IF(BMHordeData!AI90 &lt;&gt; 0, "&lt;entity name='zombieSteve' prob='" &amp; ROUND(BMHordeData!AI90,3) &amp; "' /&gt;", "")</f>
        <v>&lt;entity name='zombieSteve' prob='0.26' /&gt;</v>
      </c>
      <c r="AJ90" t="str">
        <f>IF(BMHordeData!AJ90 &lt;&gt; 0, "&lt;entity name='zombieSteveFeral' prob='" &amp; ROUND(BMHordeData!AJ90,3) &amp; "' /&gt;", "")</f>
        <v>&lt;entity name='zombieSteveFeral' prob='0.84' /&gt;</v>
      </c>
      <c r="AK90" t="str">
        <f>IF(BMHordeData!AK90 &lt;&gt; 0, "&lt;entity name='zombieSteveRadiated' prob='" &amp; ROUND(BMHordeData!AK90,3) &amp; "' /&gt;", "")</f>
        <v>&lt;entity name='zombieSteveRadiated' prob='0.37' /&gt;</v>
      </c>
      <c r="AL90" t="str">
        <f>IF(BMHordeData!AL90 &lt;&gt; 0, "&lt;entity name='zombieSteveCrawler' prob='" &amp; ROUND(BMHordeData!AL90,3) &amp; "' /&gt;", "")</f>
        <v>&lt;entity name='zombieSteveCrawler' prob='0.26' /&gt;</v>
      </c>
      <c r="AM90" t="str">
        <f>IF(BMHordeData!AM90 &lt;&gt; 0, "&lt;entity name='zombieSteveCrawlerFeral' prob='" &amp; BMHordeData!AM90 &amp; "' /&gt;", "")</f>
        <v>&lt;entity name='zombieSteveCrawlerFeral' prob='0.12' /&gt;</v>
      </c>
      <c r="AN90" t="str">
        <f>IF(BMHordeData!AN90 &lt;&gt; 0, "&lt;entity name='zombieBusinessMan' prob='" &amp; ROUND(BMHordeData!AN90,3) &amp; "' /&gt;", "")</f>
        <v>&lt;entity name='zombieBusinessMan' prob='0.26' /&gt;</v>
      </c>
      <c r="AO90" t="str">
        <f>IF(BMHordeData!AO90 &lt;&gt; 0, "&lt;entity name='zombieBusinessManFeral' prob='" &amp; ROUND(BMHordeData!AO90,3) &amp; "' /&gt;", "")</f>
        <v>&lt;entity name='zombieBusinessManFeral' prob='0.84' /&gt;</v>
      </c>
      <c r="AP90" t="str">
        <f>IF(BMHordeData!AP90 &lt;&gt; 0, "&lt;entity name='zombieSnow' prob='" &amp; ROUND(BMHordeData!AP90,3) &amp; "' /&gt;", "")</f>
        <v>&lt;entity name='zombieSnow' prob='0.86' /&gt;</v>
      </c>
      <c r="AQ90" t="str">
        <f>IF(BMHordeData!AQ90 &lt;&gt; 0, "&lt;entity name='zombieSnowFeral' prob='" &amp; ROUND(BMHordeData!AQ90,3) &amp; "' /&gt;", "")</f>
        <v>&lt;entity name='zombieSnowFeral' prob='0.76' /&gt;</v>
      </c>
      <c r="AR90" t="str">
        <f>IF(BMHordeData!AR90 &lt;&gt; 0, "&lt;entity name='zombieSpider' prob='" &amp; ROUND(BMHordeData!AR90,3) &amp; "' /&gt;", "")</f>
        <v>&lt;entity name='zombieSpider' prob='0.66' /&gt;</v>
      </c>
      <c r="AS90" t="str">
        <f>IF(BMHordeData!AS90 &lt;&gt; 0, "&lt;entity name='zombieSpiderFeral' prob='" &amp; ROUND(BMHordeData!AS90,3) &amp; "' /&gt;", "")</f>
        <v>&lt;entity name='zombieSpiderFeral' prob='0.83' /&gt;</v>
      </c>
      <c r="AT90" t="str">
        <f>IF(BMHordeData!AT90 &lt;&gt; 0, "&lt;entity name='zombieSpiderRadiated' prob='" &amp; ROUND(BMHordeData!AT90,3) &amp; "' /&gt;", "")</f>
        <v>&lt;entity name='zombieSpiderRadiated' prob='0.37' /&gt;</v>
      </c>
      <c r="AU90" t="str">
        <f>IF(BMHordeData!AU90 &lt;&gt; 0, "&lt;entity name='zombieBurnt' prob='" &amp; ROUND(BMHordeData!AU90,3) &amp; "' /&gt;", "")</f>
        <v>&lt;entity name='zombieBurnt' prob='0.37' /&gt;</v>
      </c>
      <c r="AV90" t="str">
        <f>IF(BMHordeData!AV90 &lt;&gt; 0, "&lt;entity name='zombieBurnt' prob='" &amp; ROUND(BMHordeData!AV90,3) &amp; "' /&gt;", "")</f>
        <v>&lt;entity name='zombieBurnt' prob='0.76' /&gt;</v>
      </c>
      <c r="AW90" t="str">
        <f>IF(BMHordeData!AW90 &lt;&gt; 0, "&lt;entity name='zombieNurse' prob='" &amp; ROUND(BMHordeData!AW90,3) &amp; "' /&gt;", "")</f>
        <v>&lt;entity name='zombieNurse' prob='0.26' /&gt;</v>
      </c>
      <c r="AX90" t="str">
        <f>IF(BMHordeData!AX90 &lt;&gt; 0, "&lt;entity name='zombieNurseFeral' prob='" &amp; ROUND(BMHordeData!AX90,3) &amp; "' /&gt;", "")</f>
        <v>&lt;entity name='zombieNurseFeral' prob='0.84' /&gt;</v>
      </c>
      <c r="AY90" t="str">
        <f>IF(BMHordeData!AY90 &lt;&gt; 0, "&lt;entity name='zombieFatHawaiian' prob='" &amp; ROUND(BMHordeData!AY90,3) &amp; "' /&gt;", "")</f>
        <v>&lt;entity name='zombieFatHawaiian' prob='0.37' /&gt;</v>
      </c>
      <c r="AZ90" t="str">
        <f>IF(BMHordeData!AZ90 &lt;&gt; 0, "&lt;entity name='zombieFatHawaiianFeral' prob='" &amp; ROUND(BMHordeData!AZ90,3) &amp; "' /&gt;", "")</f>
        <v>&lt;entity name='zombieFatHawaiianFeral' prob='0.83' /&gt;</v>
      </c>
      <c r="BA90" t="str">
        <f>IF(BMHordeData!BA90 &lt;&gt; 0, "&lt;entity name='zombieFatCop' prob='" &amp; ROUND(BMHordeData!BA90,3) &amp; "' /&gt;", "")</f>
        <v>&lt;entity name='zombieFatCop' prob='0.705' /&gt;</v>
      </c>
      <c r="BB90" t="str">
        <f>IF(BMHordeData!BB90 &lt;&gt; 0, "&lt;entity name='zombieFatCopFeral' prob='" &amp; ROUND(BMHordeData!BB90,3) &amp; "' /&gt;", "")</f>
        <v>&lt;entity name='zombieFatCopFeral' prob='0.74' /&gt;</v>
      </c>
      <c r="BC90" t="str">
        <f>IF(BMHordeData!BC90 &lt;&gt; 0, "&lt;entity name='zombieFatCopRadiated' prob='" &amp; ROUND(BMHordeData!BC90,3) &amp; "' /&gt;", "")</f>
        <v>&lt;entity name='zombieFatCopRadiated' prob='0.228' /&gt;</v>
      </c>
      <c r="BD90" t="str">
        <f>IF(BMHordeData!BD90 &lt;&gt; 0, "&lt;entity name='zombieMaleHazmat' prob='" &amp; ROUND(BMHordeData!BD90,3) &amp; "' /&gt;", "")</f>
        <v>&lt;entity name='zombieMaleHazmat' prob='0.37' /&gt;</v>
      </c>
      <c r="BE90" t="str">
        <f>IF(BMHordeData!BE90 &lt;&gt; 0, "&lt;entity name='zombieMaleHazmat' prob='" &amp; ROUND(BMHordeData!BE90,3) &amp; "' /&gt;", "")</f>
        <v>&lt;entity name='zombieMaleHazmat' prob='0.76' /&gt;</v>
      </c>
      <c r="BF90" t="str">
        <f>IF(BMHordeData!BF90 &lt;&gt; 0, "&lt;entity name='zombieUtilityWorker' prob='" &amp; ROUND(BMHordeData!BF90,3) &amp; "' /&gt;", "")</f>
        <v>&lt;entity name='zombieUtilityWorker' prob='0.37' /&gt;</v>
      </c>
      <c r="BG90" t="str">
        <f>IF(BMHordeData!BG90 &lt;&gt; 0, "&lt;entity name='zombieUtilityWorkerFeral' prob='" &amp; ROUND(BMHordeData!BG90,3) &amp; "' /&gt;", "")</f>
        <v>&lt;entity name='zombieUtilityWorkerFeral' prob='0.74' /&gt;</v>
      </c>
      <c r="BH90" t="str">
        <f>IF(BMHordeData!BH90 &lt;&gt; 0, "&lt;entity name='zombieSoldier' prob='" &amp; ROUND(BMHordeData!BH90,3) &amp; "' /&gt;", "")</f>
        <v>&lt;entity name='zombieSoldier' prob='0.93' /&gt;</v>
      </c>
      <c r="BI90" t="str">
        <f>IF(BMHordeData!BI90 &lt;&gt; 0, "&lt;entity name='zombieSoldierFeral' prob='" &amp; ROUND(BMHordeData!BI90,3) &amp; "' /&gt;", "")</f>
        <v>&lt;entity name='zombieSoldierFeral' prob='0.37' /&gt;</v>
      </c>
      <c r="BJ90" t="str">
        <f>IF(BMHordeData!BJ90 &lt;&gt; 0, "&lt;entity name='zombieSoldierRadiated' prob='" &amp; ROUND(BMHordeData!BJ90,3) &amp; "' /&gt;", "")</f>
        <v>&lt;entity name='zombieSoldierRadiated' prob='0.315' /&gt;</v>
      </c>
      <c r="BK90" t="str">
        <f>IF(BMHordeData!BK90 &lt;&gt; 0, "&lt;entity name='zombieDemolition' prob='" &amp; ROUND(BMHordeData!BK90,3) &amp; "' /&gt;", "")</f>
        <v>&lt;entity name='zombieDemolition' prob='0.84' /&gt;</v>
      </c>
      <c r="BL90" t="str">
        <f>IF(BMHordeData!BL90 &lt;&gt; 0, "&lt;entity name='zombieDemolitionFeral' prob='" &amp; ROUND(BMHordeData!BL90,3) &amp; "' /&gt;", "")</f>
        <v>&lt;entity name='zombieDemolitionFeral' prob='0.114' /&gt;</v>
      </c>
      <c r="BM90" t="str">
        <f>IF(BMHordeData!BM90 &lt;&gt; 0, "&lt;entity name='zombieSkateboarder' prob='" &amp; ROUND(BMHordeData!BM90,3) &amp; "' /&gt;", "")</f>
        <v>&lt;entity name='zombieSkateboarder' prob='0.26' /&gt;</v>
      </c>
      <c r="BN90" t="str">
        <f>IF(BMHordeData!BN90 &lt;&gt; 0, "&lt;entity name='zombieSkateboarderFeral' prob='" &amp; ROUND(BMHordeData!BN90,3) &amp; "' /&gt;", "")</f>
        <v>&lt;entity name='zombieSkateboarderFeral' prob='0.84' /&gt;</v>
      </c>
      <c r="BO90" t="str">
        <f>IF(BMHordeData!BO90 &lt;&gt; 0, "&lt;entity name='zombieSkateboarderRadiated' prob='" &amp; ROUND(BMHordeData!BO90,3) &amp; "' /&gt;", "")</f>
        <v>&lt;entity name='zombieSkateboarderRadiated' prob='0.37' /&gt;</v>
      </c>
      <c r="BP90" t="str">
        <f>IF(BMHordeData!BP90 &lt;&gt; 0, "&lt;entity name='zombieCheerleader' prob='" &amp; ROUND(BMHordeData!BP90,3) &amp; "' /&gt;", "")</f>
        <v>&lt;entity name='zombieCheerleader' prob='0.26' /&gt;</v>
      </c>
      <c r="BQ90" t="str">
        <f>IF(BMHordeData!BQ90 &lt;&gt; 0, "&lt;entity name='zombieCheerleaderFeral' prob='" &amp; ROUND(BMHordeData!BQ90,3) &amp; "' /&gt;", "")</f>
        <v>&lt;entity name='zombieCheerleaderFeral' prob='0.84' /&gt;</v>
      </c>
      <c r="BR90" t="str">
        <f>IF(BMHordeData!BR90 &lt;&gt; 0, "&lt;entity name='zombieCheerleaderRadiated' prob='" &amp; ROUND(BMHordeData!BR90,3) &amp; "' /&gt;", "")</f>
        <v>&lt;entity name='zombieCheerleaderRadiated' prob='0.37' /&gt;</v>
      </c>
      <c r="BS90" t="str">
        <f>IF(BMHordeData!BS90 &lt;&gt; 0, "&lt;entity name='zombieOldTimer' prob='" &amp; ROUND(BMHordeData!BS90,3) &amp; "' /&gt;", "")</f>
        <v>&lt;entity name='zombieOldTimer' prob='0.26' /&gt;</v>
      </c>
      <c r="BT90" t="str">
        <f>IF(BMHordeData!BT90 &lt;&gt; 0, "&lt;entity name='zombieOldTimerFeral' prob='" &amp; ROUND(BMHordeData!BT90,3) &amp; "' /&gt;", "")</f>
        <v>&lt;entity name='zombieOldTimerFeral' prob='0.84' /&gt;</v>
      </c>
      <c r="BU90" t="str">
        <f>IF(BMHordeData!BU90 &lt;&gt; 0, "&lt;entity name='zombieOldTimerRadiated' prob='" &amp; ROUND(BMHordeData!BU90,3) &amp; "' /&gt;", "")</f>
        <v>&lt;entity name='zombieOldTimerRadiated' prob='0.37' /&gt;</v>
      </c>
      <c r="BV90" t="str">
        <f>IF(BMHordeData!BV90 &lt;&gt; 0, "&lt;entity name='zombieBiker' prob='" &amp; ROUND(BMHordeData!BV90,3) &amp; "' /&gt;", "")</f>
        <v>&lt;entity name='zombieBiker' prob='0.93' /&gt;</v>
      </c>
      <c r="BW90" t="str">
        <f>IF(BMHordeData!BW90 &lt;&gt; 0, "&lt;entity name='zombieBikerFeral' prob='" &amp; ROUND(BMHordeData!BW90,3) &amp; "' /&gt;", "")</f>
        <v>&lt;entity name='zombieBikerFeral' prob='0.74' /&gt;</v>
      </c>
      <c r="BX90" t="str">
        <f>IF(BMHordeData!BX90 &lt;&gt; 0, "&lt;entity name='zombieBikerRadiated' prob='" &amp; ROUND(BMHordeData!BX90,3) &amp; "' /&gt;", "")</f>
        <v>&lt;entity name='zombieBikerRadiated' prob='0.315' /&gt;</v>
      </c>
      <c r="BY90" t="str">
        <f>IF(BMHordeData!BY90 &lt;&gt; 0, "&lt;entity name='zombieFarmer' prob='" &amp; ROUND(BMHordeData!BY90,3) &amp; "' /&gt;", "")</f>
        <v>&lt;entity name='zombieFarmer' prob='0.37' /&gt;</v>
      </c>
      <c r="BZ90" t="str">
        <f>IF(BMHordeData!BZ90 &lt;&gt; 0, "&lt;entity name='zombieFarmerFeral' prob='" &amp; ROUND(BMHordeData!BZ90,3) &amp; "' /&gt;", "")</f>
        <v>&lt;entity name='zombieFarmerFeral' prob='0.84' /&gt;</v>
      </c>
      <c r="CA90" t="str">
        <f>IF(BMHordeData!CA90 &lt;&gt; 0, "&lt;entity name='zombieStripper' prob='" &amp; ROUND(BMHordeData!CA90,3) &amp; "' /&gt;", "")</f>
        <v/>
      </c>
      <c r="CB90" t="str">
        <f>IF(BMHordeData!CB90 &lt;&gt; 0, "&lt;entity name='zombieStripperFeral' prob='" &amp; ROUND(BMHordeData!CB90,3) &amp; "' /&gt;", "")</f>
        <v/>
      </c>
      <c r="CC90" t="str">
        <f>IF(BMHordeData!CC90 &lt;&gt; 0, "&lt;entity name='animalZombieBear' prob='" &amp; ROUND(BMHordeData!CC90,3) &amp; "' /&gt;", "")</f>
        <v>&lt;entity name='animalZombieBear' prob='0.74' /&gt;</v>
      </c>
      <c r="CD90" t="str">
        <f>IF(BMHordeData!CD90 &lt;&gt; 0, "&lt;entity name='animalZombieBearFeral' prob='" &amp; ROUND(BMHordeData!CD90,3) &amp; "' /&gt;", "")</f>
        <v>&lt;entity name='animalZombieBearFeral' prob='0.126' /&gt;</v>
      </c>
      <c r="CE90" t="str">
        <f>IF(BMHordeData!CE90 &lt;&gt; 0, "&lt;entity name='animalZombieVulture' prob='" &amp; ROUND(BMHordeData!CE90,3) &amp; "' /&gt;", "")</f>
        <v>&lt;entity name='animalZombieVulture' prob='0.66' /&gt;</v>
      </c>
      <c r="CF90" t="str">
        <f>IF(BMHordeData!CF90 &lt;&gt; 0, "&lt;entity name='animalZombieVultureRadiated' prob='" &amp; ROUND(BMHordeData!CF90,3) &amp; "' /&gt;", "")</f>
        <v>&lt;entity name='animalZombieVultureRadiated' prob='0.435' /&gt;</v>
      </c>
      <c r="CG90" t="str">
        <f>IF(BMHordeData!CG90 &lt;&gt; 0, "&lt;entity name='animalZombieDog' prob='" &amp; ROUND(BMHordeData!CG90,3) &amp; "' /&gt;", "")</f>
        <v>&lt;entity name='animalZombieDog' prob='1' /&gt;</v>
      </c>
      <c r="CH90" t="str">
        <f>IF(BMHordeData!CH90 &lt;&gt; 0, "&lt;entity name='animalBossGrace' prob='" &amp; ROUND(BMHordeData!CH90,3) &amp; "' /&gt;", "")</f>
        <v>&lt;entity name='animalBossGrace' prob='0.03' /&gt;</v>
      </c>
      <c r="CI90" t="s">
        <v>86</v>
      </c>
    </row>
    <row r="91" spans="1:87" x14ac:dyDescent="0.25">
      <c r="A91" t="str">
        <f>"&lt;entitygroup name='feralHordeStageGS" &amp; BMHordeData!A91 &amp; "'&gt;"</f>
        <v>&lt;entitygroup name='feralHordeStageGS651'&gt;</v>
      </c>
      <c r="B91" t="str">
        <f>IF(BMHordeData!B91 &lt;&gt; 0, "&lt;entity name='zombieWight' prob='" &amp; ROUND(BMHordeData!B91,3) &amp; "' /&gt;", "")</f>
        <v>&lt;entity name='zombieWight' prob='0.56' /&gt;</v>
      </c>
      <c r="C91" t="str">
        <f>IF(BMHordeData!C91 &lt;&gt; 0, "&lt;entity name='zombieWightFeral' prob='" &amp; ROUND(BMHordeData!C91, 3) &amp; "' /&gt;", "")</f>
        <v>&lt;entity name='zombieWightFeral' prob='0.85' /&gt;</v>
      </c>
      <c r="D91" t="str">
        <f>IF(BMHordeData!D91 &lt;&gt; 0, "&lt;entity name='zombieWightRadiated' prob='" &amp; ROUND(BMHordeData!D91,3) &amp; "' /&gt;", "")</f>
        <v>&lt;entity name='zombieWightRadiated' prob='0.35' /&gt;</v>
      </c>
      <c r="E91" t="str">
        <f>IF(BMHordeData!E91 &lt;&gt; 0, "&lt;entity name='zombieBoe' prob='" &amp; ROUND(BMHordeData!E91,3) &amp; "' /&gt;", "")</f>
        <v>&lt;entity name='zombieBoe' prob='0.25' /&gt;</v>
      </c>
      <c r="F91" t="str">
        <f>IF(BMHordeData!F91 &lt;&gt; 0, "&lt;entity name='zombieBoeFeral' prob='" &amp; ROUND(BMHordeData!F91,3) &amp; "' /&gt;", "")</f>
        <v>&lt;entity name='zombieBoeFeral' prob='0.85' /&gt;</v>
      </c>
      <c r="G91" t="str">
        <f>IF(BMHordeData!G91 &lt;&gt; 0, "&lt;entity name='zombieBoeRadiated' prob='" &amp; ROUND(BMHordeData!G91,3) &amp; "' /&gt;", "")</f>
        <v>&lt;entity name='zombieBoeRadiated' prob='0.375' /&gt;</v>
      </c>
      <c r="H91" t="str">
        <f>IF(BMHordeData!H91 &lt;&gt; 0, "&lt;entity name='zombieFootballPlayer' prob='" &amp; ROUND(BMHordeData!H91,3) &amp; "' /&gt;", "")</f>
        <v>&lt;entity name='zombieFootballPlayer' prob='0.905' /&gt;</v>
      </c>
      <c r="I91" t="str">
        <f>IF(BMHordeData!I91 &lt;&gt; 0, "&lt;entity name='zombieFootballPlayerFeral' prob='" &amp; ROUND(BMHordeData!I91,3) &amp; "' /&gt;", "")</f>
        <v>&lt;entity name='zombieFootballPlayerFeral' prob='0.375' /&gt;</v>
      </c>
      <c r="J91" t="str">
        <f>IF(BMHordeData!J91 &lt;&gt; 0, "&lt;entity name='zombieFemaleFat' prob='" &amp; BMHordeData!J91 &amp; "' /&gt;", "")</f>
        <v>&lt;entity name='zombieFemaleFat' prob='0.56' /&gt;</v>
      </c>
      <c r="K91" t="str">
        <f>IF(BMHordeData!K91 &lt;&gt; 0, "&lt;entity name='zombieFemaleFatFeral' prob='" &amp; ROUND(BMHordeData!K91,3) &amp; "' /&gt;", "")</f>
        <v>&lt;entity name='zombieFemaleFatFeral' prob='0.85' /&gt;</v>
      </c>
      <c r="L91" t="str">
        <f>IF(BMHordeData!L91 &lt;&gt; 0, "&lt;entity name='zombieFemaleFatRadiated' prob='" &amp; ROUND(BMHordeData!L91,3) &amp; "' /&gt;", "")</f>
        <v>&lt;entity name='zombieFemaleFatRadiated' prob='0.375' /&gt;</v>
      </c>
      <c r="M91" t="str">
        <f>IF(BMHordeData!M91 &lt;&gt; 0, "&lt;entity name='zombieJoe' prob='" &amp; ROUND(BMHordeData!M91,3) &amp; "' /&gt;", "")</f>
        <v>&lt;entity name='zombieJoe' prob='0.25' /&gt;</v>
      </c>
      <c r="N91" t="str">
        <f>IF(BMHordeData!N91 &lt;&gt; 0, "&lt;entity name='zombieJoeFeral' prob='" &amp; ROUND(BMHordeData!N91,3) &amp; "' /&gt;", "")</f>
        <v>&lt;entity name='zombieJoeFeral' prob='0.85' /&gt;</v>
      </c>
      <c r="O91" t="str">
        <f>IF(BMHordeData!O91 &lt;&gt; 0, "&lt;entity name='zombieJoeRadiated' prob='" &amp; ROUND(BMHordeData!O91,) &amp; "' /&gt;", "")</f>
        <v>&lt;entity name='zombieJoeRadiated' prob='0' /&gt;</v>
      </c>
      <c r="P91" t="str">
        <f>IF(BMHordeData!P91 &lt;&gt; 0, "&lt;entity name='zombieJoe' prob='" &amp; ROUND(BMHordeData!P91,3) &amp; "' /&gt;", "")</f>
        <v>&lt;entity name='zombieJoe' prob='0.25' /&gt;</v>
      </c>
      <c r="Q91" t="str">
        <f>IF(BMHordeData!Q91 &lt;&gt; 0, "&lt;entity name='zombieJoeFeral' prob='" &amp; ROUND(BMHordeData!Q91,3) &amp; "' /&gt;", "")</f>
        <v>&lt;entity name='zombieJoeFeral' prob='0.85' /&gt;</v>
      </c>
      <c r="R91" t="str">
        <f>IF(BMHordeData!R91 &lt;&gt; 0, "&lt;entity name='zombieJoeRadiated' prob='" &amp; ROUND(BMHordeData!R91,3) &amp; "' /&gt;", "")</f>
        <v>&lt;entity name='zombieJoeRadiated' prob='0.375' /&gt;</v>
      </c>
      <c r="S91" t="str">
        <f>IF(BMHordeData!S91 &lt;&gt; 0, "&lt;entity name='zombieArlene' prob='" &amp; ROUND(BMHordeData!S91,3) &amp; "' /&gt;", "")</f>
        <v>&lt;entity name='zombieArlene' prob='0.25' /&gt;</v>
      </c>
      <c r="T91" t="str">
        <f>IF(BMHordeData!T91 &lt;&gt; 0, "&lt;entity name='zombieArleneFeral' prob='" &amp; ROUND(BMHordeData!T91,3) &amp; "' /&gt;", "")</f>
        <v>&lt;entity name='zombieArleneFeral' prob='0.85' /&gt;</v>
      </c>
      <c r="U91" t="str">
        <f>IF(BMHordeData!U91 &lt;&gt; 0, "&lt;entity name='zombieArleneRadiated' prob='" &amp; ROUND(BMHordeData!U91,3) &amp; "' /&gt;", "")</f>
        <v>&lt;entity name='zombieArleneRadiated' prob='0.375' /&gt;</v>
      </c>
      <c r="V91" t="str">
        <f>IF(BMHordeData!V91 &lt;&gt; 0, "&lt;entity name='zombieArleneRadiatedHorde' prob='" &amp; ROUND(BMHordeData!V91,3) &amp; "' /&gt;", "")</f>
        <v/>
      </c>
      <c r="W91" t="str">
        <f>IF(BMHordeData!W91 &lt;&gt; 0, "&lt;entity name='zombieLab' prob='" &amp; ROUND(BMHordeData!W91,3) &amp; "' /&gt;", "")</f>
        <v>&lt;entity name='zombieLab' prob='0.25' /&gt;</v>
      </c>
      <c r="X91" t="str">
        <f>IF(BMHordeData!X91 &lt;&gt; 0, "&lt;entity name='zombieLabFeral' prob='" &amp; ROUND(BMHordeData!X91,3) &amp; "' /&gt;", "")</f>
        <v>&lt;entity name='zombieLabFeral' prob='0.85' /&gt;</v>
      </c>
      <c r="Y91" t="str">
        <f>IF(BMHordeData!Y91 &lt;&gt; 0, "&lt;entity name='zombieLabRadiated' prob='" &amp; ROUND(BMHordeData!Y91,3) &amp; "' /&gt;", "")</f>
        <v>&lt;entity name='zombieLabRadiated' prob='0.375' /&gt;</v>
      </c>
      <c r="Z91" t="str">
        <f>IF(BMHordeData!Z91 &lt;&gt; 0, "&lt;entity name='zombieDarlene' prob='" &amp; ROUND(BMHordeData!Z91,3) &amp; "' /&gt;", "")</f>
        <v>&lt;entity name='zombieDarlene' prob='0.25' /&gt;</v>
      </c>
      <c r="AA91" t="str">
        <f>IF(BMHordeData!AA91 &lt;&gt; 0, "&lt;entity name='zombieDarleneFeral' prob='" &amp; ROUND(BMHordeData!AA91,3) &amp; "' /&gt;", "")</f>
        <v>&lt;entity name='zombieDarleneFeral' prob='0.85' /&gt;</v>
      </c>
      <c r="AB91" t="str">
        <f>IF(BMHordeData!AB91 &lt;&gt; 0, "&lt;entity name='zombieDarleneRadiated' prob='" &amp; ROUND(BMHordeData!AB91,3) &amp; "' /&gt;", "")</f>
        <v>&lt;entity name='zombieDarleneRadiated' prob='0.375' /&gt;</v>
      </c>
      <c r="AC91" t="str">
        <f>IF(BMHordeData!AC91 &lt;&gt; 0, "&lt;entity name='zombieMarlene' prob='" &amp; ROUND(BMHordeData!AC91,3) &amp; "' /&gt;", "")</f>
        <v>&lt;entity name='zombieMarlene' prob='0.25' /&gt;</v>
      </c>
      <c r="AD91" t="str">
        <f>IF(BMHordeData!AD91 &lt;&gt; 0, "&lt;entity name='zombieMarleneFeral' prob='" &amp; ROUND(BMHordeData!AD91,3) &amp; "' /&gt;", "")</f>
        <v>&lt;entity name='zombieMarleneFeral' prob='0.85' /&gt;</v>
      </c>
      <c r="AE91" t="str">
        <f>IF(BMHordeData!AE91 &lt;&gt; 0, "&lt;entity name='zombieMarleneRadiated' prob='" &amp; ROUND(BMHordeData!AE91,3) &amp; "' /&gt;", "")</f>
        <v>&lt;entity name='zombieMarleneRadiated' prob='0.375' /&gt;</v>
      </c>
      <c r="AF91" t="str">
        <f>IF(BMHordeData!AF91 &lt;&gt; 0, "&lt;entity name='zombieYo' prob='" &amp; ROUND(BMHordeData!AF91,3) &amp; "' /&gt;", "")</f>
        <v>&lt;entity name='zombieYo' prob='0.25' /&gt;</v>
      </c>
      <c r="AG91" t="str">
        <f>IF(BMHordeData!AG91 &lt;&gt; 0, "&lt;entity name='zombieYoFeral' prob='" &amp; ROUND(BMHordeData!AG91,3) &amp; "' /&gt;", "")</f>
        <v>&lt;entity name='zombieYoFeral' prob='0.85' /&gt;</v>
      </c>
      <c r="AH91" t="str">
        <f>IF(BMHordeData!AH91 &lt;&gt; 0, "&lt;entity name='zombieYoRadiated' prob='" &amp; ROUND(BMHordeData!AH91,3) &amp; "' /&gt;", "")</f>
        <v>&lt;entity name='zombieYoRadiated' prob='0.375' /&gt;</v>
      </c>
      <c r="AI91" t="str">
        <f>IF(BMHordeData!AI91 &lt;&gt; 0, "&lt;entity name='zombieSteve' prob='" &amp; ROUND(BMHordeData!AI91,3) &amp; "' /&gt;", "")</f>
        <v>&lt;entity name='zombieSteve' prob='0.25' /&gt;</v>
      </c>
      <c r="AJ91" t="str">
        <f>IF(BMHordeData!AJ91 &lt;&gt; 0, "&lt;entity name='zombieSteveFeral' prob='" &amp; ROUND(BMHordeData!AJ91,3) &amp; "' /&gt;", "")</f>
        <v>&lt;entity name='zombieSteveFeral' prob='0.85' /&gt;</v>
      </c>
      <c r="AK91" t="str">
        <f>IF(BMHordeData!AK91 &lt;&gt; 0, "&lt;entity name='zombieSteveRadiated' prob='" &amp; ROUND(BMHordeData!AK91,3) &amp; "' /&gt;", "")</f>
        <v>&lt;entity name='zombieSteveRadiated' prob='0.375' /&gt;</v>
      </c>
      <c r="AL91" t="str">
        <f>IF(BMHordeData!AL91 &lt;&gt; 0, "&lt;entity name='zombieSteveCrawler' prob='" &amp; ROUND(BMHordeData!AL91,3) &amp; "' /&gt;", "")</f>
        <v>&lt;entity name='zombieSteveCrawler' prob='0.25' /&gt;</v>
      </c>
      <c r="AM91" t="str">
        <f>IF(BMHordeData!AM91 &lt;&gt; 0, "&lt;entity name='zombieSteveCrawlerFeral' prob='" &amp; BMHordeData!AM91 &amp; "' /&gt;", "")</f>
        <v>&lt;entity name='zombieSteveCrawlerFeral' prob='0.11' /&gt;</v>
      </c>
      <c r="AN91" t="str">
        <f>IF(BMHordeData!AN91 &lt;&gt; 0, "&lt;entity name='zombieBusinessMan' prob='" &amp; ROUND(BMHordeData!AN91,3) &amp; "' /&gt;", "")</f>
        <v>&lt;entity name='zombieBusinessMan' prob='0.25' /&gt;</v>
      </c>
      <c r="AO91" t="str">
        <f>IF(BMHordeData!AO91 &lt;&gt; 0, "&lt;entity name='zombieBusinessManFeral' prob='" &amp; ROUND(BMHordeData!AO91,3) &amp; "' /&gt;", "")</f>
        <v>&lt;entity name='zombieBusinessManFeral' prob='0.85' /&gt;</v>
      </c>
      <c r="AP91" t="str">
        <f>IF(BMHordeData!AP91 &lt;&gt; 0, "&lt;entity name='zombieSnow' prob='" &amp; ROUND(BMHordeData!AP91,3) &amp; "' /&gt;", "")</f>
        <v>&lt;entity name='zombieSnow' prob='0.855' /&gt;</v>
      </c>
      <c r="AQ91" t="str">
        <f>IF(BMHordeData!AQ91 &lt;&gt; 0, "&lt;entity name='zombieSnowFeral' prob='" &amp; ROUND(BMHordeData!AQ91,3) &amp; "' /&gt;", "")</f>
        <v>&lt;entity name='zombieSnowFeral' prob='0.77' /&gt;</v>
      </c>
      <c r="AR91" t="str">
        <f>IF(BMHordeData!AR91 &lt;&gt; 0, "&lt;entity name='zombieSpider' prob='" &amp; ROUND(BMHordeData!AR91,3) &amp; "' /&gt;", "")</f>
        <v>&lt;entity name='zombieSpider' prob='0.655' /&gt;</v>
      </c>
      <c r="AS91" t="str">
        <f>IF(BMHordeData!AS91 &lt;&gt; 0, "&lt;entity name='zombieSpiderFeral' prob='" &amp; ROUND(BMHordeData!AS91,3) &amp; "' /&gt;", "")</f>
        <v>&lt;entity name='zombieSpiderFeral' prob='0.84' /&gt;</v>
      </c>
      <c r="AT91" t="str">
        <f>IF(BMHordeData!AT91 &lt;&gt; 0, "&lt;entity name='zombieSpiderRadiated' prob='" &amp; ROUND(BMHordeData!AT91,3) &amp; "' /&gt;", "")</f>
        <v>&lt;entity name='zombieSpiderRadiated' prob='0.375' /&gt;</v>
      </c>
      <c r="AU91" t="str">
        <f>IF(BMHordeData!AU91 &lt;&gt; 0, "&lt;entity name='zombieBurnt' prob='" &amp; ROUND(BMHordeData!AU91,3) &amp; "' /&gt;", "")</f>
        <v>&lt;entity name='zombieBurnt' prob='0.36' /&gt;</v>
      </c>
      <c r="AV91" t="str">
        <f>IF(BMHordeData!AV91 &lt;&gt; 0, "&lt;entity name='zombieBurnt' prob='" &amp; ROUND(BMHordeData!AV91,3) &amp; "' /&gt;", "")</f>
        <v>&lt;entity name='zombieBurnt' prob='0.77' /&gt;</v>
      </c>
      <c r="AW91" t="str">
        <f>IF(BMHordeData!AW91 &lt;&gt; 0, "&lt;entity name='zombieNurse' prob='" &amp; ROUND(BMHordeData!AW91,3) &amp; "' /&gt;", "")</f>
        <v>&lt;entity name='zombieNurse' prob='0.25' /&gt;</v>
      </c>
      <c r="AX91" t="str">
        <f>IF(BMHordeData!AX91 &lt;&gt; 0, "&lt;entity name='zombieNurseFeral' prob='" &amp; ROUND(BMHordeData!AX91,3) &amp; "' /&gt;", "")</f>
        <v>&lt;entity name='zombieNurseFeral' prob='0.85' /&gt;</v>
      </c>
      <c r="AY91" t="str">
        <f>IF(BMHordeData!AY91 &lt;&gt; 0, "&lt;entity name='zombieFatHawaiian' prob='" &amp; ROUND(BMHordeData!AY91,3) &amp; "' /&gt;", "")</f>
        <v>&lt;entity name='zombieFatHawaiian' prob='0.36' /&gt;</v>
      </c>
      <c r="AZ91" t="str">
        <f>IF(BMHordeData!AZ91 &lt;&gt; 0, "&lt;entity name='zombieFatHawaiianFeral' prob='" &amp; ROUND(BMHordeData!AZ91,3) &amp; "' /&gt;", "")</f>
        <v>&lt;entity name='zombieFatHawaiianFeral' prob='0.84' /&gt;</v>
      </c>
      <c r="BA91" t="str">
        <f>IF(BMHordeData!BA91 &lt;&gt; 0, "&lt;entity name='zombieFatCop' prob='" &amp; ROUND(BMHordeData!BA91,3) &amp; "' /&gt;", "")</f>
        <v>&lt;entity name='zombieFatCop' prob='0.7' /&gt;</v>
      </c>
      <c r="BB91" t="str">
        <f>IF(BMHordeData!BB91 &lt;&gt; 0, "&lt;entity name='zombieFatCopFeral' prob='" &amp; ROUND(BMHordeData!BB91,3) &amp; "' /&gt;", "")</f>
        <v>&lt;entity name='zombieFatCopFeral' prob='0.75' /&gt;</v>
      </c>
      <c r="BC91" t="str">
        <f>IF(BMHordeData!BC91 &lt;&gt; 0, "&lt;entity name='zombieFatCopRadiated' prob='" &amp; ROUND(BMHordeData!BC91,3) &amp; "' /&gt;", "")</f>
        <v>&lt;entity name='zombieFatCopRadiated' prob='0.232' /&gt;</v>
      </c>
      <c r="BD91" t="str">
        <f>IF(BMHordeData!BD91 &lt;&gt; 0, "&lt;entity name='zombieMaleHazmat' prob='" &amp; ROUND(BMHordeData!BD91,3) &amp; "' /&gt;", "")</f>
        <v>&lt;entity name='zombieMaleHazmat' prob='0.36' /&gt;</v>
      </c>
      <c r="BE91" t="str">
        <f>IF(BMHordeData!BE91 &lt;&gt; 0, "&lt;entity name='zombieMaleHazmat' prob='" &amp; ROUND(BMHordeData!BE91,3) &amp; "' /&gt;", "")</f>
        <v>&lt;entity name='zombieMaleHazmat' prob='0.77' /&gt;</v>
      </c>
      <c r="BF91" t="str">
        <f>IF(BMHordeData!BF91 &lt;&gt; 0, "&lt;entity name='zombieUtilityWorker' prob='" &amp; ROUND(BMHordeData!BF91,3) &amp; "' /&gt;", "")</f>
        <v>&lt;entity name='zombieUtilityWorker' prob='0.36' /&gt;</v>
      </c>
      <c r="BG91" t="str">
        <f>IF(BMHordeData!BG91 &lt;&gt; 0, "&lt;entity name='zombieUtilityWorkerFeral' prob='" &amp; ROUND(BMHordeData!BG91,3) &amp; "' /&gt;", "")</f>
        <v>&lt;entity name='zombieUtilityWorkerFeral' prob='0.75' /&gt;</v>
      </c>
      <c r="BH91" t="str">
        <f>IF(BMHordeData!BH91 &lt;&gt; 0, "&lt;entity name='zombieSoldier' prob='" &amp; ROUND(BMHordeData!BH91,3) &amp; "' /&gt;", "")</f>
        <v>&lt;entity name='zombieSoldier' prob='0.94' /&gt;</v>
      </c>
      <c r="BI91" t="str">
        <f>IF(BMHordeData!BI91 &lt;&gt; 0, "&lt;entity name='zombieSoldierFeral' prob='" &amp; ROUND(BMHordeData!BI91,3) &amp; "' /&gt;", "")</f>
        <v>&lt;entity name='zombieSoldierFeral' prob='0.375' /&gt;</v>
      </c>
      <c r="BJ91" t="str">
        <f>IF(BMHordeData!BJ91 &lt;&gt; 0, "&lt;entity name='zombieSoldierRadiated' prob='" &amp; ROUND(BMHordeData!BJ91,3) &amp; "' /&gt;", "")</f>
        <v>&lt;entity name='zombieSoldierRadiated' prob='0.32' /&gt;</v>
      </c>
      <c r="BK91" t="str">
        <f>IF(BMHordeData!BK91 &lt;&gt; 0, "&lt;entity name='zombieDemolition' prob='" &amp; ROUND(BMHordeData!BK91,3) &amp; "' /&gt;", "")</f>
        <v>&lt;entity name='zombieDemolition' prob='0.85' /&gt;</v>
      </c>
      <c r="BL91" t="str">
        <f>IF(BMHordeData!BL91 &lt;&gt; 0, "&lt;entity name='zombieDemolitionFeral' prob='" &amp; ROUND(BMHordeData!BL91,3) &amp; "' /&gt;", "")</f>
        <v>&lt;entity name='zombieDemolitionFeral' prob='0.116' /&gt;</v>
      </c>
      <c r="BM91" t="str">
        <f>IF(BMHordeData!BM91 &lt;&gt; 0, "&lt;entity name='zombieSkateboarder' prob='" &amp; ROUND(BMHordeData!BM91,3) &amp; "' /&gt;", "")</f>
        <v>&lt;entity name='zombieSkateboarder' prob='0.25' /&gt;</v>
      </c>
      <c r="BN91" t="str">
        <f>IF(BMHordeData!BN91 &lt;&gt; 0, "&lt;entity name='zombieSkateboarderFeral' prob='" &amp; ROUND(BMHordeData!BN91,3) &amp; "' /&gt;", "")</f>
        <v>&lt;entity name='zombieSkateboarderFeral' prob='0.85' /&gt;</v>
      </c>
      <c r="BO91" t="str">
        <f>IF(BMHordeData!BO91 &lt;&gt; 0, "&lt;entity name='zombieSkateboarderRadiated' prob='" &amp; ROUND(BMHordeData!BO91,3) &amp; "' /&gt;", "")</f>
        <v>&lt;entity name='zombieSkateboarderRadiated' prob='0.375' /&gt;</v>
      </c>
      <c r="BP91" t="str">
        <f>IF(BMHordeData!BP91 &lt;&gt; 0, "&lt;entity name='zombieCheerleader' prob='" &amp; ROUND(BMHordeData!BP91,3) &amp; "' /&gt;", "")</f>
        <v>&lt;entity name='zombieCheerleader' prob='0.25' /&gt;</v>
      </c>
      <c r="BQ91" t="str">
        <f>IF(BMHordeData!BQ91 &lt;&gt; 0, "&lt;entity name='zombieCheerleaderFeral' prob='" &amp; ROUND(BMHordeData!BQ91,3) &amp; "' /&gt;", "")</f>
        <v>&lt;entity name='zombieCheerleaderFeral' prob='0.85' /&gt;</v>
      </c>
      <c r="BR91" t="str">
        <f>IF(BMHordeData!BR91 &lt;&gt; 0, "&lt;entity name='zombieCheerleaderRadiated' prob='" &amp; ROUND(BMHordeData!BR91,3) &amp; "' /&gt;", "")</f>
        <v>&lt;entity name='zombieCheerleaderRadiated' prob='0.375' /&gt;</v>
      </c>
      <c r="BS91" t="str">
        <f>IF(BMHordeData!BS91 &lt;&gt; 0, "&lt;entity name='zombieOldTimer' prob='" &amp; ROUND(BMHordeData!BS91,3) &amp; "' /&gt;", "")</f>
        <v>&lt;entity name='zombieOldTimer' prob='0.25' /&gt;</v>
      </c>
      <c r="BT91" t="str">
        <f>IF(BMHordeData!BT91 &lt;&gt; 0, "&lt;entity name='zombieOldTimerFeral' prob='" &amp; ROUND(BMHordeData!BT91,3) &amp; "' /&gt;", "")</f>
        <v>&lt;entity name='zombieOldTimerFeral' prob='0.85' /&gt;</v>
      </c>
      <c r="BU91" t="str">
        <f>IF(BMHordeData!BU91 &lt;&gt; 0, "&lt;entity name='zombieOldTimerRadiated' prob='" &amp; ROUND(BMHordeData!BU91,3) &amp; "' /&gt;", "")</f>
        <v>&lt;entity name='zombieOldTimerRadiated' prob='0.375' /&gt;</v>
      </c>
      <c r="BV91" t="str">
        <f>IF(BMHordeData!BV91 &lt;&gt; 0, "&lt;entity name='zombieBiker' prob='" &amp; ROUND(BMHordeData!BV91,3) &amp; "' /&gt;", "")</f>
        <v>&lt;entity name='zombieBiker' prob='0.94' /&gt;</v>
      </c>
      <c r="BW91" t="str">
        <f>IF(BMHordeData!BW91 &lt;&gt; 0, "&lt;entity name='zombieBikerFeral' prob='" &amp; ROUND(BMHordeData!BW91,3) &amp; "' /&gt;", "")</f>
        <v>&lt;entity name='zombieBikerFeral' prob='0.75' /&gt;</v>
      </c>
      <c r="BX91" t="str">
        <f>IF(BMHordeData!BX91 &lt;&gt; 0, "&lt;entity name='zombieBikerRadiated' prob='" &amp; ROUND(BMHordeData!BX91,3) &amp; "' /&gt;", "")</f>
        <v>&lt;entity name='zombieBikerRadiated' prob='0.32' /&gt;</v>
      </c>
      <c r="BY91" t="str">
        <f>IF(BMHordeData!BY91 &lt;&gt; 0, "&lt;entity name='zombieFarmer' prob='" &amp; ROUND(BMHordeData!BY91,3) &amp; "' /&gt;", "")</f>
        <v>&lt;entity name='zombieFarmer' prob='0.36' /&gt;</v>
      </c>
      <c r="BZ91" t="str">
        <f>IF(BMHordeData!BZ91 &lt;&gt; 0, "&lt;entity name='zombieFarmerFeral' prob='" &amp; ROUND(BMHordeData!BZ91,3) &amp; "' /&gt;", "")</f>
        <v>&lt;entity name='zombieFarmerFeral' prob='0.85' /&gt;</v>
      </c>
      <c r="CA91" t="str">
        <f>IF(BMHordeData!CA91 &lt;&gt; 0, "&lt;entity name='zombieStripper' prob='" &amp; ROUND(BMHordeData!CA91,3) &amp; "' /&gt;", "")</f>
        <v/>
      </c>
      <c r="CB91" t="str">
        <f>IF(BMHordeData!CB91 &lt;&gt; 0, "&lt;entity name='zombieStripperFeral' prob='" &amp; ROUND(BMHordeData!CB91,3) &amp; "' /&gt;", "")</f>
        <v/>
      </c>
      <c r="CC91" t="str">
        <f>IF(BMHordeData!CC91 &lt;&gt; 0, "&lt;entity name='animalZombieBear' prob='" &amp; ROUND(BMHordeData!CC91,3) &amp; "' /&gt;", "")</f>
        <v>&lt;entity name='animalZombieBear' prob='0.75' /&gt;</v>
      </c>
      <c r="CD91" t="str">
        <f>IF(BMHordeData!CD91 &lt;&gt; 0, "&lt;entity name='animalZombieBearFeral' prob='" &amp; ROUND(BMHordeData!CD91,3) &amp; "' /&gt;", "")</f>
        <v>&lt;entity name='animalZombieBearFeral' prob='0.128' /&gt;</v>
      </c>
      <c r="CE91" t="str">
        <f>IF(BMHordeData!CE91 &lt;&gt; 0, "&lt;entity name='animalZombieVulture' prob='" &amp; ROUND(BMHordeData!CE91,3) &amp; "' /&gt;", "")</f>
        <v>&lt;entity name='animalZombieVulture' prob='0.655' /&gt;</v>
      </c>
      <c r="CF91" t="str">
        <f>IF(BMHordeData!CF91 &lt;&gt; 0, "&lt;entity name='animalZombieVultureRadiated' prob='" &amp; ROUND(BMHordeData!CF91,3) &amp; "' /&gt;", "")</f>
        <v>&lt;entity name='animalZombieVultureRadiated' prob='0.44' /&gt;</v>
      </c>
      <c r="CG91" t="str">
        <f>IF(BMHordeData!CG91 &lt;&gt; 0, "&lt;entity name='animalZombieDog' prob='" &amp; ROUND(BMHordeData!CG91,3) &amp; "' /&gt;", "")</f>
        <v>&lt;entity name='animalZombieDog' prob='1' /&gt;</v>
      </c>
      <c r="CH91" t="str">
        <f>IF(BMHordeData!CH91 &lt;&gt; 0, "&lt;entity name='animalBossGrace' prob='" &amp; ROUND(BMHordeData!CH91,3) &amp; "' /&gt;", "")</f>
        <v>&lt;entity name='animalBossGrace' prob='0.03' /&gt;</v>
      </c>
      <c r="CI91" t="s">
        <v>86</v>
      </c>
    </row>
    <row r="92" spans="1:87" x14ac:dyDescent="0.25">
      <c r="A92" t="str">
        <f>"&lt;entitygroup name='feralHordeStageGS" &amp; BMHordeData!A92 &amp; "'&gt;"</f>
        <v>&lt;entitygroup name='feralHordeStageGS662'&gt;</v>
      </c>
      <c r="B92" t="str">
        <f>IF(BMHordeData!B92 &lt;&gt; 0, "&lt;entity name='zombieWight' prob='" &amp; ROUND(BMHordeData!B92,3) &amp; "' /&gt;", "")</f>
        <v>&lt;entity name='zombieWight' prob='0.55' /&gt;</v>
      </c>
      <c r="C92" t="str">
        <f>IF(BMHordeData!C92 &lt;&gt; 0, "&lt;entity name='zombieWightFeral' prob='" &amp; ROUND(BMHordeData!C92, 3) &amp; "' /&gt;", "")</f>
        <v>&lt;entity name='zombieWightFeral' prob='0.86' /&gt;</v>
      </c>
      <c r="D92" t="str">
        <f>IF(BMHordeData!D92 &lt;&gt; 0, "&lt;entity name='zombieWightRadiated' prob='" &amp; ROUND(BMHordeData!D92,3) &amp; "' /&gt;", "")</f>
        <v>&lt;entity name='zombieWightRadiated' prob='0.355' /&gt;</v>
      </c>
      <c r="E92" t="str">
        <f>IF(BMHordeData!E92 &lt;&gt; 0, "&lt;entity name='zombieBoe' prob='" &amp; ROUND(BMHordeData!E92,3) &amp; "' /&gt;", "")</f>
        <v>&lt;entity name='zombieBoe' prob='0.24' /&gt;</v>
      </c>
      <c r="F92" t="str">
        <f>IF(BMHordeData!F92 &lt;&gt; 0, "&lt;entity name='zombieBoeFeral' prob='" &amp; ROUND(BMHordeData!F92,3) &amp; "' /&gt;", "")</f>
        <v>&lt;entity name='zombieBoeFeral' prob='0.86' /&gt;</v>
      </c>
      <c r="G92" t="str">
        <f>IF(BMHordeData!G92 &lt;&gt; 0, "&lt;entity name='zombieBoeRadiated' prob='" &amp; ROUND(BMHordeData!G92,3) &amp; "' /&gt;", "")</f>
        <v>&lt;entity name='zombieBoeRadiated' prob='0.38' /&gt;</v>
      </c>
      <c r="H92" t="str">
        <f>IF(BMHordeData!H92 &lt;&gt; 0, "&lt;entity name='zombieFootballPlayer' prob='" &amp; ROUND(BMHordeData!H92,3) &amp; "' /&gt;", "")</f>
        <v>&lt;entity name='zombieFootballPlayer' prob='0.9' /&gt;</v>
      </c>
      <c r="I92" t="str">
        <f>IF(BMHordeData!I92 &lt;&gt; 0, "&lt;entity name='zombieFootballPlayerFeral' prob='" &amp; ROUND(BMHordeData!I92,3) &amp; "' /&gt;", "")</f>
        <v>&lt;entity name='zombieFootballPlayerFeral' prob='0.38' /&gt;</v>
      </c>
      <c r="J92" t="str">
        <f>IF(BMHordeData!J92 &lt;&gt; 0, "&lt;entity name='zombieFemaleFat' prob='" &amp; BMHordeData!J92 &amp; "' /&gt;", "")</f>
        <v>&lt;entity name='zombieFemaleFat' prob='0.55' /&gt;</v>
      </c>
      <c r="K92" t="str">
        <f>IF(BMHordeData!K92 &lt;&gt; 0, "&lt;entity name='zombieFemaleFatFeral' prob='" &amp; ROUND(BMHordeData!K92,3) &amp; "' /&gt;", "")</f>
        <v>&lt;entity name='zombieFemaleFatFeral' prob='0.86' /&gt;</v>
      </c>
      <c r="L92" t="str">
        <f>IF(BMHordeData!L92 &lt;&gt; 0, "&lt;entity name='zombieFemaleFatRadiated' prob='" &amp; ROUND(BMHordeData!L92,3) &amp; "' /&gt;", "")</f>
        <v>&lt;entity name='zombieFemaleFatRadiated' prob='0.38' /&gt;</v>
      </c>
      <c r="M92" t="str">
        <f>IF(BMHordeData!M92 &lt;&gt; 0, "&lt;entity name='zombieJoe' prob='" &amp; ROUND(BMHordeData!M92,3) &amp; "' /&gt;", "")</f>
        <v>&lt;entity name='zombieJoe' prob='0.24' /&gt;</v>
      </c>
      <c r="N92" t="str">
        <f>IF(BMHordeData!N92 &lt;&gt; 0, "&lt;entity name='zombieJoeFeral' prob='" &amp; ROUND(BMHordeData!N92,3) &amp; "' /&gt;", "")</f>
        <v>&lt;entity name='zombieJoeFeral' prob='0.86' /&gt;</v>
      </c>
      <c r="O92" t="str">
        <f>IF(BMHordeData!O92 &lt;&gt; 0, "&lt;entity name='zombieJoeRadiated' prob='" &amp; ROUND(BMHordeData!O92,) &amp; "' /&gt;", "")</f>
        <v>&lt;entity name='zombieJoeRadiated' prob='0' /&gt;</v>
      </c>
      <c r="P92" t="str">
        <f>IF(BMHordeData!P92 &lt;&gt; 0, "&lt;entity name='zombieJoe' prob='" &amp; ROUND(BMHordeData!P92,3) &amp; "' /&gt;", "")</f>
        <v>&lt;entity name='zombieJoe' prob='0.24' /&gt;</v>
      </c>
      <c r="Q92" t="str">
        <f>IF(BMHordeData!Q92 &lt;&gt; 0, "&lt;entity name='zombieJoeFeral' prob='" &amp; ROUND(BMHordeData!Q92,3) &amp; "' /&gt;", "")</f>
        <v>&lt;entity name='zombieJoeFeral' prob='0.86' /&gt;</v>
      </c>
      <c r="R92" t="str">
        <f>IF(BMHordeData!R92 &lt;&gt; 0, "&lt;entity name='zombieJoeRadiated' prob='" &amp; ROUND(BMHordeData!R92,3) &amp; "' /&gt;", "")</f>
        <v>&lt;entity name='zombieJoeRadiated' prob='0.38' /&gt;</v>
      </c>
      <c r="S92" t="str">
        <f>IF(BMHordeData!S92 &lt;&gt; 0, "&lt;entity name='zombieArlene' prob='" &amp; ROUND(BMHordeData!S92,3) &amp; "' /&gt;", "")</f>
        <v>&lt;entity name='zombieArlene' prob='0.24' /&gt;</v>
      </c>
      <c r="T92" t="str">
        <f>IF(BMHordeData!T92 &lt;&gt; 0, "&lt;entity name='zombieArleneFeral' prob='" &amp; ROUND(BMHordeData!T92,3) &amp; "' /&gt;", "")</f>
        <v>&lt;entity name='zombieArleneFeral' prob='0.86' /&gt;</v>
      </c>
      <c r="U92" t="str">
        <f>IF(BMHordeData!U92 &lt;&gt; 0, "&lt;entity name='zombieArleneRadiated' prob='" &amp; ROUND(BMHordeData!U92,3) &amp; "' /&gt;", "")</f>
        <v>&lt;entity name='zombieArleneRadiated' prob='0.38' /&gt;</v>
      </c>
      <c r="V92" t="str">
        <f>IF(BMHordeData!V92 &lt;&gt; 0, "&lt;entity name='zombieArleneRadiatedHorde' prob='" &amp; ROUND(BMHordeData!V92,3) &amp; "' /&gt;", "")</f>
        <v/>
      </c>
      <c r="W92" t="str">
        <f>IF(BMHordeData!W92 &lt;&gt; 0, "&lt;entity name='zombieLab' prob='" &amp; ROUND(BMHordeData!W92,3) &amp; "' /&gt;", "")</f>
        <v>&lt;entity name='zombieLab' prob='0.24' /&gt;</v>
      </c>
      <c r="X92" t="str">
        <f>IF(BMHordeData!X92 &lt;&gt; 0, "&lt;entity name='zombieLabFeral' prob='" &amp; ROUND(BMHordeData!X92,3) &amp; "' /&gt;", "")</f>
        <v>&lt;entity name='zombieLabFeral' prob='0.86' /&gt;</v>
      </c>
      <c r="Y92" t="str">
        <f>IF(BMHordeData!Y92 &lt;&gt; 0, "&lt;entity name='zombieLabRadiated' prob='" &amp; ROUND(BMHordeData!Y92,3) &amp; "' /&gt;", "")</f>
        <v>&lt;entity name='zombieLabRadiated' prob='0.38' /&gt;</v>
      </c>
      <c r="Z92" t="str">
        <f>IF(BMHordeData!Z92 &lt;&gt; 0, "&lt;entity name='zombieDarlene' prob='" &amp; ROUND(BMHordeData!Z92,3) &amp; "' /&gt;", "")</f>
        <v>&lt;entity name='zombieDarlene' prob='0.24' /&gt;</v>
      </c>
      <c r="AA92" t="str">
        <f>IF(BMHordeData!AA92 &lt;&gt; 0, "&lt;entity name='zombieDarleneFeral' prob='" &amp; ROUND(BMHordeData!AA92,3) &amp; "' /&gt;", "")</f>
        <v>&lt;entity name='zombieDarleneFeral' prob='0.86' /&gt;</v>
      </c>
      <c r="AB92" t="str">
        <f>IF(BMHordeData!AB92 &lt;&gt; 0, "&lt;entity name='zombieDarleneRadiated' prob='" &amp; ROUND(BMHordeData!AB92,3) &amp; "' /&gt;", "")</f>
        <v>&lt;entity name='zombieDarleneRadiated' prob='0.38' /&gt;</v>
      </c>
      <c r="AC92" t="str">
        <f>IF(BMHordeData!AC92 &lt;&gt; 0, "&lt;entity name='zombieMarlene' prob='" &amp; ROUND(BMHordeData!AC92,3) &amp; "' /&gt;", "")</f>
        <v>&lt;entity name='zombieMarlene' prob='0.24' /&gt;</v>
      </c>
      <c r="AD92" t="str">
        <f>IF(BMHordeData!AD92 &lt;&gt; 0, "&lt;entity name='zombieMarleneFeral' prob='" &amp; ROUND(BMHordeData!AD92,3) &amp; "' /&gt;", "")</f>
        <v>&lt;entity name='zombieMarleneFeral' prob='0.86' /&gt;</v>
      </c>
      <c r="AE92" t="str">
        <f>IF(BMHordeData!AE92 &lt;&gt; 0, "&lt;entity name='zombieMarleneRadiated' prob='" &amp; ROUND(BMHordeData!AE92,3) &amp; "' /&gt;", "")</f>
        <v>&lt;entity name='zombieMarleneRadiated' prob='0.38' /&gt;</v>
      </c>
      <c r="AF92" t="str">
        <f>IF(BMHordeData!AF92 &lt;&gt; 0, "&lt;entity name='zombieYo' prob='" &amp; ROUND(BMHordeData!AF92,3) &amp; "' /&gt;", "")</f>
        <v>&lt;entity name='zombieYo' prob='0.24' /&gt;</v>
      </c>
      <c r="AG92" t="str">
        <f>IF(BMHordeData!AG92 &lt;&gt; 0, "&lt;entity name='zombieYoFeral' prob='" &amp; ROUND(BMHordeData!AG92,3) &amp; "' /&gt;", "")</f>
        <v>&lt;entity name='zombieYoFeral' prob='0.86' /&gt;</v>
      </c>
      <c r="AH92" t="str">
        <f>IF(BMHordeData!AH92 &lt;&gt; 0, "&lt;entity name='zombieYoRadiated' prob='" &amp; ROUND(BMHordeData!AH92,3) &amp; "' /&gt;", "")</f>
        <v>&lt;entity name='zombieYoRadiated' prob='0.38' /&gt;</v>
      </c>
      <c r="AI92" t="str">
        <f>IF(BMHordeData!AI92 &lt;&gt; 0, "&lt;entity name='zombieSteve' prob='" &amp; ROUND(BMHordeData!AI92,3) &amp; "' /&gt;", "")</f>
        <v>&lt;entity name='zombieSteve' prob='0.24' /&gt;</v>
      </c>
      <c r="AJ92" t="str">
        <f>IF(BMHordeData!AJ92 &lt;&gt; 0, "&lt;entity name='zombieSteveFeral' prob='" &amp; ROUND(BMHordeData!AJ92,3) &amp; "' /&gt;", "")</f>
        <v>&lt;entity name='zombieSteveFeral' prob='0.86' /&gt;</v>
      </c>
      <c r="AK92" t="str">
        <f>IF(BMHordeData!AK92 &lt;&gt; 0, "&lt;entity name='zombieSteveRadiated' prob='" &amp; ROUND(BMHordeData!AK92,3) &amp; "' /&gt;", "")</f>
        <v>&lt;entity name='zombieSteveRadiated' prob='0.38' /&gt;</v>
      </c>
      <c r="AL92" t="str">
        <f>IF(BMHordeData!AL92 &lt;&gt; 0, "&lt;entity name='zombieSteveCrawler' prob='" &amp; ROUND(BMHordeData!AL92,3) &amp; "' /&gt;", "")</f>
        <v>&lt;entity name='zombieSteveCrawler' prob='0.24' /&gt;</v>
      </c>
      <c r="AM92" t="str">
        <f>IF(BMHordeData!AM92 &lt;&gt; 0, "&lt;entity name='zombieSteveCrawlerFeral' prob='" &amp; BMHordeData!AM92 &amp; "' /&gt;", "")</f>
        <v>&lt;entity name='zombieSteveCrawlerFeral' prob='0.1' /&gt;</v>
      </c>
      <c r="AN92" t="str">
        <f>IF(BMHordeData!AN92 &lt;&gt; 0, "&lt;entity name='zombieBusinessMan' prob='" &amp; ROUND(BMHordeData!AN92,3) &amp; "' /&gt;", "")</f>
        <v>&lt;entity name='zombieBusinessMan' prob='0.24' /&gt;</v>
      </c>
      <c r="AO92" t="str">
        <f>IF(BMHordeData!AO92 &lt;&gt; 0, "&lt;entity name='zombieBusinessManFeral' prob='" &amp; ROUND(BMHordeData!AO92,3) &amp; "' /&gt;", "")</f>
        <v>&lt;entity name='zombieBusinessManFeral' prob='0.86' /&gt;</v>
      </c>
      <c r="AP92" t="str">
        <f>IF(BMHordeData!AP92 &lt;&gt; 0, "&lt;entity name='zombieSnow' prob='" &amp; ROUND(BMHordeData!AP92,3) &amp; "' /&gt;", "")</f>
        <v>&lt;entity name='zombieSnow' prob='0.85' /&gt;</v>
      </c>
      <c r="AQ92" t="str">
        <f>IF(BMHordeData!AQ92 &lt;&gt; 0, "&lt;entity name='zombieSnowFeral' prob='" &amp; ROUND(BMHordeData!AQ92,3) &amp; "' /&gt;", "")</f>
        <v>&lt;entity name='zombieSnowFeral' prob='0.78' /&gt;</v>
      </c>
      <c r="AR92" t="str">
        <f>IF(BMHordeData!AR92 &lt;&gt; 0, "&lt;entity name='zombieSpider' prob='" &amp; ROUND(BMHordeData!AR92,3) &amp; "' /&gt;", "")</f>
        <v>&lt;entity name='zombieSpider' prob='0.65' /&gt;</v>
      </c>
      <c r="AS92" t="str">
        <f>IF(BMHordeData!AS92 &lt;&gt; 0, "&lt;entity name='zombieSpiderFeral' prob='" &amp; ROUND(BMHordeData!AS92,3) &amp; "' /&gt;", "")</f>
        <v>&lt;entity name='zombieSpiderFeral' prob='0.85' /&gt;</v>
      </c>
      <c r="AT92" t="str">
        <f>IF(BMHordeData!AT92 &lt;&gt; 0, "&lt;entity name='zombieSpiderRadiated' prob='" &amp; ROUND(BMHordeData!AT92,3) &amp; "' /&gt;", "")</f>
        <v>&lt;entity name='zombieSpiderRadiated' prob='0.38' /&gt;</v>
      </c>
      <c r="AU92" t="str">
        <f>IF(BMHordeData!AU92 &lt;&gt; 0, "&lt;entity name='zombieBurnt' prob='" &amp; ROUND(BMHordeData!AU92,3) &amp; "' /&gt;", "")</f>
        <v>&lt;entity name='zombieBurnt' prob='0.35' /&gt;</v>
      </c>
      <c r="AV92" t="str">
        <f>IF(BMHordeData!AV92 &lt;&gt; 0, "&lt;entity name='zombieBurnt' prob='" &amp; ROUND(BMHordeData!AV92,3) &amp; "' /&gt;", "")</f>
        <v>&lt;entity name='zombieBurnt' prob='0.78' /&gt;</v>
      </c>
      <c r="AW92" t="str">
        <f>IF(BMHordeData!AW92 &lt;&gt; 0, "&lt;entity name='zombieNurse' prob='" &amp; ROUND(BMHordeData!AW92,3) &amp; "' /&gt;", "")</f>
        <v>&lt;entity name='zombieNurse' prob='0.24' /&gt;</v>
      </c>
      <c r="AX92" t="str">
        <f>IF(BMHordeData!AX92 &lt;&gt; 0, "&lt;entity name='zombieNurseFeral' prob='" &amp; ROUND(BMHordeData!AX92,3) &amp; "' /&gt;", "")</f>
        <v>&lt;entity name='zombieNurseFeral' prob='0.86' /&gt;</v>
      </c>
      <c r="AY92" t="str">
        <f>IF(BMHordeData!AY92 &lt;&gt; 0, "&lt;entity name='zombieFatHawaiian' prob='" &amp; ROUND(BMHordeData!AY92,3) &amp; "' /&gt;", "")</f>
        <v>&lt;entity name='zombieFatHawaiian' prob='0.35' /&gt;</v>
      </c>
      <c r="AZ92" t="str">
        <f>IF(BMHordeData!AZ92 &lt;&gt; 0, "&lt;entity name='zombieFatHawaiianFeral' prob='" &amp; ROUND(BMHordeData!AZ92,3) &amp; "' /&gt;", "")</f>
        <v>&lt;entity name='zombieFatHawaiianFeral' prob='0.85' /&gt;</v>
      </c>
      <c r="BA92" t="str">
        <f>IF(BMHordeData!BA92 &lt;&gt; 0, "&lt;entity name='zombieFatCop' prob='" &amp; ROUND(BMHordeData!BA92,3) &amp; "' /&gt;", "")</f>
        <v>&lt;entity name='zombieFatCop' prob='0.695' /&gt;</v>
      </c>
      <c r="BB92" t="str">
        <f>IF(BMHordeData!BB92 &lt;&gt; 0, "&lt;entity name='zombieFatCopFeral' prob='" &amp; ROUND(BMHordeData!BB92,3) &amp; "' /&gt;", "")</f>
        <v>&lt;entity name='zombieFatCopFeral' prob='0.76' /&gt;</v>
      </c>
      <c r="BC92" t="str">
        <f>IF(BMHordeData!BC92 &lt;&gt; 0, "&lt;entity name='zombieFatCopRadiated' prob='" &amp; ROUND(BMHordeData!BC92,3) &amp; "' /&gt;", "")</f>
        <v>&lt;entity name='zombieFatCopRadiated' prob='0.236' /&gt;</v>
      </c>
      <c r="BD92" t="str">
        <f>IF(BMHordeData!BD92 &lt;&gt; 0, "&lt;entity name='zombieMaleHazmat' prob='" &amp; ROUND(BMHordeData!BD92,3) &amp; "' /&gt;", "")</f>
        <v>&lt;entity name='zombieMaleHazmat' prob='0.35' /&gt;</v>
      </c>
      <c r="BE92" t="str">
        <f>IF(BMHordeData!BE92 &lt;&gt; 0, "&lt;entity name='zombieMaleHazmat' prob='" &amp; ROUND(BMHordeData!BE92,3) &amp; "' /&gt;", "")</f>
        <v>&lt;entity name='zombieMaleHazmat' prob='0.78' /&gt;</v>
      </c>
      <c r="BF92" t="str">
        <f>IF(BMHordeData!BF92 &lt;&gt; 0, "&lt;entity name='zombieUtilityWorker' prob='" &amp; ROUND(BMHordeData!BF92,3) &amp; "' /&gt;", "")</f>
        <v>&lt;entity name='zombieUtilityWorker' prob='0.35' /&gt;</v>
      </c>
      <c r="BG92" t="str">
        <f>IF(BMHordeData!BG92 &lt;&gt; 0, "&lt;entity name='zombieUtilityWorkerFeral' prob='" &amp; ROUND(BMHordeData!BG92,3) &amp; "' /&gt;", "")</f>
        <v>&lt;entity name='zombieUtilityWorkerFeral' prob='0.76' /&gt;</v>
      </c>
      <c r="BH92" t="str">
        <f>IF(BMHordeData!BH92 &lt;&gt; 0, "&lt;entity name='zombieSoldier' prob='" &amp; ROUND(BMHordeData!BH92,3) &amp; "' /&gt;", "")</f>
        <v>&lt;entity name='zombieSoldier' prob='0.95' /&gt;</v>
      </c>
      <c r="BI92" t="str">
        <f>IF(BMHordeData!BI92 &lt;&gt; 0, "&lt;entity name='zombieSoldierFeral' prob='" &amp; ROUND(BMHordeData!BI92,3) &amp; "' /&gt;", "")</f>
        <v>&lt;entity name='zombieSoldierFeral' prob='0.38' /&gt;</v>
      </c>
      <c r="BJ92" t="str">
        <f>IF(BMHordeData!BJ92 &lt;&gt; 0, "&lt;entity name='zombieSoldierRadiated' prob='" &amp; ROUND(BMHordeData!BJ92,3) &amp; "' /&gt;", "")</f>
        <v>&lt;entity name='zombieSoldierRadiated' prob='0.325' /&gt;</v>
      </c>
      <c r="BK92" t="str">
        <f>IF(BMHordeData!BK92 &lt;&gt; 0, "&lt;entity name='zombieDemolition' prob='" &amp; ROUND(BMHordeData!BK92,3) &amp; "' /&gt;", "")</f>
        <v>&lt;entity name='zombieDemolition' prob='0.86' /&gt;</v>
      </c>
      <c r="BL92" t="str">
        <f>IF(BMHordeData!BL92 &lt;&gt; 0, "&lt;entity name='zombieDemolitionFeral' prob='" &amp; ROUND(BMHordeData!BL92,3) &amp; "' /&gt;", "")</f>
        <v>&lt;entity name='zombieDemolitionFeral' prob='0.118' /&gt;</v>
      </c>
      <c r="BM92" t="str">
        <f>IF(BMHordeData!BM92 &lt;&gt; 0, "&lt;entity name='zombieSkateboarder' prob='" &amp; ROUND(BMHordeData!BM92,3) &amp; "' /&gt;", "")</f>
        <v>&lt;entity name='zombieSkateboarder' prob='0.24' /&gt;</v>
      </c>
      <c r="BN92" t="str">
        <f>IF(BMHordeData!BN92 &lt;&gt; 0, "&lt;entity name='zombieSkateboarderFeral' prob='" &amp; ROUND(BMHordeData!BN92,3) &amp; "' /&gt;", "")</f>
        <v>&lt;entity name='zombieSkateboarderFeral' prob='0.86' /&gt;</v>
      </c>
      <c r="BO92" t="str">
        <f>IF(BMHordeData!BO92 &lt;&gt; 0, "&lt;entity name='zombieSkateboarderRadiated' prob='" &amp; ROUND(BMHordeData!BO92,3) &amp; "' /&gt;", "")</f>
        <v>&lt;entity name='zombieSkateboarderRadiated' prob='0.38' /&gt;</v>
      </c>
      <c r="BP92" t="str">
        <f>IF(BMHordeData!BP92 &lt;&gt; 0, "&lt;entity name='zombieCheerleader' prob='" &amp; ROUND(BMHordeData!BP92,3) &amp; "' /&gt;", "")</f>
        <v>&lt;entity name='zombieCheerleader' prob='0.24' /&gt;</v>
      </c>
      <c r="BQ92" t="str">
        <f>IF(BMHordeData!BQ92 &lt;&gt; 0, "&lt;entity name='zombieCheerleaderFeral' prob='" &amp; ROUND(BMHordeData!BQ92,3) &amp; "' /&gt;", "")</f>
        <v>&lt;entity name='zombieCheerleaderFeral' prob='0.86' /&gt;</v>
      </c>
      <c r="BR92" t="str">
        <f>IF(BMHordeData!BR92 &lt;&gt; 0, "&lt;entity name='zombieCheerleaderRadiated' prob='" &amp; ROUND(BMHordeData!BR92,3) &amp; "' /&gt;", "")</f>
        <v>&lt;entity name='zombieCheerleaderRadiated' prob='0.38' /&gt;</v>
      </c>
      <c r="BS92" t="str">
        <f>IF(BMHordeData!BS92 &lt;&gt; 0, "&lt;entity name='zombieOldTimer' prob='" &amp; ROUND(BMHordeData!BS92,3) &amp; "' /&gt;", "")</f>
        <v>&lt;entity name='zombieOldTimer' prob='0.24' /&gt;</v>
      </c>
      <c r="BT92" t="str">
        <f>IF(BMHordeData!BT92 &lt;&gt; 0, "&lt;entity name='zombieOldTimerFeral' prob='" &amp; ROUND(BMHordeData!BT92,3) &amp; "' /&gt;", "")</f>
        <v>&lt;entity name='zombieOldTimerFeral' prob='0.86' /&gt;</v>
      </c>
      <c r="BU92" t="str">
        <f>IF(BMHordeData!BU92 &lt;&gt; 0, "&lt;entity name='zombieOldTimerRadiated' prob='" &amp; ROUND(BMHordeData!BU92,3) &amp; "' /&gt;", "")</f>
        <v>&lt;entity name='zombieOldTimerRadiated' prob='0.38' /&gt;</v>
      </c>
      <c r="BV92" t="str">
        <f>IF(BMHordeData!BV92 &lt;&gt; 0, "&lt;entity name='zombieBiker' prob='" &amp; ROUND(BMHordeData!BV92,3) &amp; "' /&gt;", "")</f>
        <v>&lt;entity name='zombieBiker' prob='0.95' /&gt;</v>
      </c>
      <c r="BW92" t="str">
        <f>IF(BMHordeData!BW92 &lt;&gt; 0, "&lt;entity name='zombieBikerFeral' prob='" &amp; ROUND(BMHordeData!BW92,3) &amp; "' /&gt;", "")</f>
        <v>&lt;entity name='zombieBikerFeral' prob='0.76' /&gt;</v>
      </c>
      <c r="BX92" t="str">
        <f>IF(BMHordeData!BX92 &lt;&gt; 0, "&lt;entity name='zombieBikerRadiated' prob='" &amp; ROUND(BMHordeData!BX92,3) &amp; "' /&gt;", "")</f>
        <v>&lt;entity name='zombieBikerRadiated' prob='0.325' /&gt;</v>
      </c>
      <c r="BY92" t="str">
        <f>IF(BMHordeData!BY92 &lt;&gt; 0, "&lt;entity name='zombieFarmer' prob='" &amp; ROUND(BMHordeData!BY92,3) &amp; "' /&gt;", "")</f>
        <v>&lt;entity name='zombieFarmer' prob='0.35' /&gt;</v>
      </c>
      <c r="BZ92" t="str">
        <f>IF(BMHordeData!BZ92 &lt;&gt; 0, "&lt;entity name='zombieFarmerFeral' prob='" &amp; ROUND(BMHordeData!BZ92,3) &amp; "' /&gt;", "")</f>
        <v>&lt;entity name='zombieFarmerFeral' prob='0.86' /&gt;</v>
      </c>
      <c r="CA92" t="str">
        <f>IF(BMHordeData!CA92 &lt;&gt; 0, "&lt;entity name='zombieStripper' prob='" &amp; ROUND(BMHordeData!CA92,3) &amp; "' /&gt;", "")</f>
        <v/>
      </c>
      <c r="CB92" t="str">
        <f>IF(BMHordeData!CB92 &lt;&gt; 0, "&lt;entity name='zombieStripperFeral' prob='" &amp; ROUND(BMHordeData!CB92,3) &amp; "' /&gt;", "")</f>
        <v/>
      </c>
      <c r="CC92" t="str">
        <f>IF(BMHordeData!CC92 &lt;&gt; 0, "&lt;entity name='animalZombieBear' prob='" &amp; ROUND(BMHordeData!CC92,3) &amp; "' /&gt;", "")</f>
        <v>&lt;entity name='animalZombieBear' prob='0.76' /&gt;</v>
      </c>
      <c r="CD92" t="str">
        <f>IF(BMHordeData!CD92 &lt;&gt; 0, "&lt;entity name='animalZombieBearFeral' prob='" &amp; ROUND(BMHordeData!CD92,3) &amp; "' /&gt;", "")</f>
        <v>&lt;entity name='animalZombieBearFeral' prob='0.13' /&gt;</v>
      </c>
      <c r="CE92" t="str">
        <f>IF(BMHordeData!CE92 &lt;&gt; 0, "&lt;entity name='animalZombieVulture' prob='" &amp; ROUND(BMHordeData!CE92,3) &amp; "' /&gt;", "")</f>
        <v>&lt;entity name='animalZombieVulture' prob='0.65' /&gt;</v>
      </c>
      <c r="CF92" t="str">
        <f>IF(BMHordeData!CF92 &lt;&gt; 0, "&lt;entity name='animalZombieVultureRadiated' prob='" &amp; ROUND(BMHordeData!CF92,3) &amp; "' /&gt;", "")</f>
        <v>&lt;entity name='animalZombieVultureRadiated' prob='0.445' /&gt;</v>
      </c>
      <c r="CG92" t="str">
        <f>IF(BMHordeData!CG92 &lt;&gt; 0, "&lt;entity name='animalZombieDog' prob='" &amp; ROUND(BMHordeData!CG92,3) &amp; "' /&gt;", "")</f>
        <v>&lt;entity name='animalZombieDog' prob='1' /&gt;</v>
      </c>
      <c r="CH92" t="str">
        <f>IF(BMHordeData!CH92 &lt;&gt; 0, "&lt;entity name='animalBossGrace' prob='" &amp; ROUND(BMHordeData!CH92,3) &amp; "' /&gt;", "")</f>
        <v>&lt;entity name='animalBossGrace' prob='0.03' /&gt;</v>
      </c>
      <c r="CI92" t="s">
        <v>86</v>
      </c>
    </row>
    <row r="93" spans="1:87" x14ac:dyDescent="0.25">
      <c r="A93" t="str">
        <f>"&lt;entitygroup name='feralHordeStageGS" &amp; BMHordeData!A93 &amp; "'&gt;"</f>
        <v>&lt;entitygroup name='feralHordeStageGS672'&gt;</v>
      </c>
      <c r="B93" t="str">
        <f>IF(BMHordeData!B93 &lt;&gt; 0, "&lt;entity name='zombieWight' prob='" &amp; ROUND(BMHordeData!B93,3) &amp; "' /&gt;", "")</f>
        <v>&lt;entity name='zombieWight' prob='0.54' /&gt;</v>
      </c>
      <c r="C93" t="str">
        <f>IF(BMHordeData!C93 &lt;&gt; 0, "&lt;entity name='zombieWightFeral' prob='" &amp; ROUND(BMHordeData!C93, 3) &amp; "' /&gt;", "")</f>
        <v>&lt;entity name='zombieWightFeral' prob='0.87' /&gt;</v>
      </c>
      <c r="D93" t="str">
        <f>IF(BMHordeData!D93 &lt;&gt; 0, "&lt;entity name='zombieWightRadiated' prob='" &amp; ROUND(BMHordeData!D93,3) &amp; "' /&gt;", "")</f>
        <v>&lt;entity name='zombieWightRadiated' prob='0.36' /&gt;</v>
      </c>
      <c r="E93" t="str">
        <f>IF(BMHordeData!E93 &lt;&gt; 0, "&lt;entity name='zombieBoe' prob='" &amp; ROUND(BMHordeData!E93,3) &amp; "' /&gt;", "")</f>
        <v>&lt;entity name='zombieBoe' prob='0.23' /&gt;</v>
      </c>
      <c r="F93" t="str">
        <f>IF(BMHordeData!F93 &lt;&gt; 0, "&lt;entity name='zombieBoeFeral' prob='" &amp; ROUND(BMHordeData!F93,3) &amp; "' /&gt;", "")</f>
        <v>&lt;entity name='zombieBoeFeral' prob='0.87' /&gt;</v>
      </c>
      <c r="G93" t="str">
        <f>IF(BMHordeData!G93 &lt;&gt; 0, "&lt;entity name='zombieBoeRadiated' prob='" &amp; ROUND(BMHordeData!G93,3) &amp; "' /&gt;", "")</f>
        <v>&lt;entity name='zombieBoeRadiated' prob='0.385' /&gt;</v>
      </c>
      <c r="H93" t="str">
        <f>IF(BMHordeData!H93 &lt;&gt; 0, "&lt;entity name='zombieFootballPlayer' prob='" &amp; ROUND(BMHordeData!H93,3) &amp; "' /&gt;", "")</f>
        <v>&lt;entity name='zombieFootballPlayer' prob='0.895' /&gt;</v>
      </c>
      <c r="I93" t="str">
        <f>IF(BMHordeData!I93 &lt;&gt; 0, "&lt;entity name='zombieFootballPlayerFeral' prob='" &amp; ROUND(BMHordeData!I93,3) &amp; "' /&gt;", "")</f>
        <v>&lt;entity name='zombieFootballPlayerFeral' prob='0.385' /&gt;</v>
      </c>
      <c r="J93" t="str">
        <f>IF(BMHordeData!J93 &lt;&gt; 0, "&lt;entity name='zombieFemaleFat' prob='" &amp; BMHordeData!J93 &amp; "' /&gt;", "")</f>
        <v>&lt;entity name='zombieFemaleFat' prob='0.54' /&gt;</v>
      </c>
      <c r="K93" t="str">
        <f>IF(BMHordeData!K93 &lt;&gt; 0, "&lt;entity name='zombieFemaleFatFeral' prob='" &amp; ROUND(BMHordeData!K93,3) &amp; "' /&gt;", "")</f>
        <v>&lt;entity name='zombieFemaleFatFeral' prob='0.87' /&gt;</v>
      </c>
      <c r="L93" t="str">
        <f>IF(BMHordeData!L93 &lt;&gt; 0, "&lt;entity name='zombieFemaleFatRadiated' prob='" &amp; ROUND(BMHordeData!L93,3) &amp; "' /&gt;", "")</f>
        <v>&lt;entity name='zombieFemaleFatRadiated' prob='0.385' /&gt;</v>
      </c>
      <c r="M93" t="str">
        <f>IF(BMHordeData!M93 &lt;&gt; 0, "&lt;entity name='zombieJoe' prob='" &amp; ROUND(BMHordeData!M93,3) &amp; "' /&gt;", "")</f>
        <v>&lt;entity name='zombieJoe' prob='0.23' /&gt;</v>
      </c>
      <c r="N93" t="str">
        <f>IF(BMHordeData!N93 &lt;&gt; 0, "&lt;entity name='zombieJoeFeral' prob='" &amp; ROUND(BMHordeData!N93,3) &amp; "' /&gt;", "")</f>
        <v>&lt;entity name='zombieJoeFeral' prob='0.87' /&gt;</v>
      </c>
      <c r="O93" t="str">
        <f>IF(BMHordeData!O93 &lt;&gt; 0, "&lt;entity name='zombieJoeRadiated' prob='" &amp; ROUND(BMHordeData!O93,) &amp; "' /&gt;", "")</f>
        <v>&lt;entity name='zombieJoeRadiated' prob='0' /&gt;</v>
      </c>
      <c r="P93" t="str">
        <f>IF(BMHordeData!P93 &lt;&gt; 0, "&lt;entity name='zombieJoe' prob='" &amp; ROUND(BMHordeData!P93,3) &amp; "' /&gt;", "")</f>
        <v>&lt;entity name='zombieJoe' prob='0.23' /&gt;</v>
      </c>
      <c r="Q93" t="str">
        <f>IF(BMHordeData!Q93 &lt;&gt; 0, "&lt;entity name='zombieJoeFeral' prob='" &amp; ROUND(BMHordeData!Q93,3) &amp; "' /&gt;", "")</f>
        <v>&lt;entity name='zombieJoeFeral' prob='0.87' /&gt;</v>
      </c>
      <c r="R93" t="str">
        <f>IF(BMHordeData!R93 &lt;&gt; 0, "&lt;entity name='zombieJoeRadiated' prob='" &amp; ROUND(BMHordeData!R93,3) &amp; "' /&gt;", "")</f>
        <v>&lt;entity name='zombieJoeRadiated' prob='0.385' /&gt;</v>
      </c>
      <c r="S93" t="str">
        <f>IF(BMHordeData!S93 &lt;&gt; 0, "&lt;entity name='zombieArlene' prob='" &amp; ROUND(BMHordeData!S93,3) &amp; "' /&gt;", "")</f>
        <v>&lt;entity name='zombieArlene' prob='0.23' /&gt;</v>
      </c>
      <c r="T93" t="str">
        <f>IF(BMHordeData!T93 &lt;&gt; 0, "&lt;entity name='zombieArleneFeral' prob='" &amp; ROUND(BMHordeData!T93,3) &amp; "' /&gt;", "")</f>
        <v>&lt;entity name='zombieArleneFeral' prob='0.87' /&gt;</v>
      </c>
      <c r="U93" t="str">
        <f>IF(BMHordeData!U93 &lt;&gt; 0, "&lt;entity name='zombieArleneRadiated' prob='" &amp; ROUND(BMHordeData!U93,3) &amp; "' /&gt;", "")</f>
        <v>&lt;entity name='zombieArleneRadiated' prob='0.385' /&gt;</v>
      </c>
      <c r="V93" t="str">
        <f>IF(BMHordeData!V93 &lt;&gt; 0, "&lt;entity name='zombieArleneRadiatedHorde' prob='" &amp; ROUND(BMHordeData!V93,3) &amp; "' /&gt;", "")</f>
        <v/>
      </c>
      <c r="W93" t="str">
        <f>IF(BMHordeData!W93 &lt;&gt; 0, "&lt;entity name='zombieLab' prob='" &amp; ROUND(BMHordeData!W93,3) &amp; "' /&gt;", "")</f>
        <v>&lt;entity name='zombieLab' prob='0.23' /&gt;</v>
      </c>
      <c r="X93" t="str">
        <f>IF(BMHordeData!X93 &lt;&gt; 0, "&lt;entity name='zombieLabFeral' prob='" &amp; ROUND(BMHordeData!X93,3) &amp; "' /&gt;", "")</f>
        <v>&lt;entity name='zombieLabFeral' prob='0.87' /&gt;</v>
      </c>
      <c r="Y93" t="str">
        <f>IF(BMHordeData!Y93 &lt;&gt; 0, "&lt;entity name='zombieLabRadiated' prob='" &amp; ROUND(BMHordeData!Y93,3) &amp; "' /&gt;", "")</f>
        <v>&lt;entity name='zombieLabRadiated' prob='0.385' /&gt;</v>
      </c>
      <c r="Z93" t="str">
        <f>IF(BMHordeData!Z93 &lt;&gt; 0, "&lt;entity name='zombieDarlene' prob='" &amp; ROUND(BMHordeData!Z93,3) &amp; "' /&gt;", "")</f>
        <v>&lt;entity name='zombieDarlene' prob='0.23' /&gt;</v>
      </c>
      <c r="AA93" t="str">
        <f>IF(BMHordeData!AA93 &lt;&gt; 0, "&lt;entity name='zombieDarleneFeral' prob='" &amp; ROUND(BMHordeData!AA93,3) &amp; "' /&gt;", "")</f>
        <v>&lt;entity name='zombieDarleneFeral' prob='0.87' /&gt;</v>
      </c>
      <c r="AB93" t="str">
        <f>IF(BMHordeData!AB93 &lt;&gt; 0, "&lt;entity name='zombieDarleneRadiated' prob='" &amp; ROUND(BMHordeData!AB93,3) &amp; "' /&gt;", "")</f>
        <v>&lt;entity name='zombieDarleneRadiated' prob='0.385' /&gt;</v>
      </c>
      <c r="AC93" t="str">
        <f>IF(BMHordeData!AC93 &lt;&gt; 0, "&lt;entity name='zombieMarlene' prob='" &amp; ROUND(BMHordeData!AC93,3) &amp; "' /&gt;", "")</f>
        <v>&lt;entity name='zombieMarlene' prob='0.23' /&gt;</v>
      </c>
      <c r="AD93" t="str">
        <f>IF(BMHordeData!AD93 &lt;&gt; 0, "&lt;entity name='zombieMarleneFeral' prob='" &amp; ROUND(BMHordeData!AD93,3) &amp; "' /&gt;", "")</f>
        <v>&lt;entity name='zombieMarleneFeral' prob='0.87' /&gt;</v>
      </c>
      <c r="AE93" t="str">
        <f>IF(BMHordeData!AE93 &lt;&gt; 0, "&lt;entity name='zombieMarleneRadiated' prob='" &amp; ROUND(BMHordeData!AE93,3) &amp; "' /&gt;", "")</f>
        <v>&lt;entity name='zombieMarleneRadiated' prob='0.385' /&gt;</v>
      </c>
      <c r="AF93" t="str">
        <f>IF(BMHordeData!AF93 &lt;&gt; 0, "&lt;entity name='zombieYo' prob='" &amp; ROUND(BMHordeData!AF93,3) &amp; "' /&gt;", "")</f>
        <v>&lt;entity name='zombieYo' prob='0.23' /&gt;</v>
      </c>
      <c r="AG93" t="str">
        <f>IF(BMHordeData!AG93 &lt;&gt; 0, "&lt;entity name='zombieYoFeral' prob='" &amp; ROUND(BMHordeData!AG93,3) &amp; "' /&gt;", "")</f>
        <v>&lt;entity name='zombieYoFeral' prob='0.87' /&gt;</v>
      </c>
      <c r="AH93" t="str">
        <f>IF(BMHordeData!AH93 &lt;&gt; 0, "&lt;entity name='zombieYoRadiated' prob='" &amp; ROUND(BMHordeData!AH93,3) &amp; "' /&gt;", "")</f>
        <v>&lt;entity name='zombieYoRadiated' prob='0.385' /&gt;</v>
      </c>
      <c r="AI93" t="str">
        <f>IF(BMHordeData!AI93 &lt;&gt; 0, "&lt;entity name='zombieSteve' prob='" &amp; ROUND(BMHordeData!AI93,3) &amp; "' /&gt;", "")</f>
        <v>&lt;entity name='zombieSteve' prob='0.23' /&gt;</v>
      </c>
      <c r="AJ93" t="str">
        <f>IF(BMHordeData!AJ93 &lt;&gt; 0, "&lt;entity name='zombieSteveFeral' prob='" &amp; ROUND(BMHordeData!AJ93,3) &amp; "' /&gt;", "")</f>
        <v>&lt;entity name='zombieSteveFeral' prob='0.87' /&gt;</v>
      </c>
      <c r="AK93" t="str">
        <f>IF(BMHordeData!AK93 &lt;&gt; 0, "&lt;entity name='zombieSteveRadiated' prob='" &amp; ROUND(BMHordeData!AK93,3) &amp; "' /&gt;", "")</f>
        <v>&lt;entity name='zombieSteveRadiated' prob='0.385' /&gt;</v>
      </c>
      <c r="AL93" t="str">
        <f>IF(BMHordeData!AL93 &lt;&gt; 0, "&lt;entity name='zombieSteveCrawler' prob='" &amp; ROUND(BMHordeData!AL93,3) &amp; "' /&gt;", "")</f>
        <v>&lt;entity name='zombieSteveCrawler' prob='0.23' /&gt;</v>
      </c>
      <c r="AM93" t="str">
        <f>IF(BMHordeData!AM93 &lt;&gt; 0, "&lt;entity name='zombieSteveCrawlerFeral' prob='" &amp; BMHordeData!AM93 &amp; "' /&gt;", "")</f>
        <v>&lt;entity name='zombieSteveCrawlerFeral' prob='0.1' /&gt;</v>
      </c>
      <c r="AN93" t="str">
        <f>IF(BMHordeData!AN93 &lt;&gt; 0, "&lt;entity name='zombieBusinessMan' prob='" &amp; ROUND(BMHordeData!AN93,3) &amp; "' /&gt;", "")</f>
        <v>&lt;entity name='zombieBusinessMan' prob='0.23' /&gt;</v>
      </c>
      <c r="AO93" t="str">
        <f>IF(BMHordeData!AO93 &lt;&gt; 0, "&lt;entity name='zombieBusinessManFeral' prob='" &amp; ROUND(BMHordeData!AO93,3) &amp; "' /&gt;", "")</f>
        <v>&lt;entity name='zombieBusinessManFeral' prob='0.87' /&gt;</v>
      </c>
      <c r="AP93" t="str">
        <f>IF(BMHordeData!AP93 &lt;&gt; 0, "&lt;entity name='zombieSnow' prob='" &amp; ROUND(BMHordeData!AP93,3) &amp; "' /&gt;", "")</f>
        <v>&lt;entity name='zombieSnow' prob='0.845' /&gt;</v>
      </c>
      <c r="AQ93" t="str">
        <f>IF(BMHordeData!AQ93 &lt;&gt; 0, "&lt;entity name='zombieSnowFeral' prob='" &amp; ROUND(BMHordeData!AQ93,3) &amp; "' /&gt;", "")</f>
        <v>&lt;entity name='zombieSnowFeral' prob='0.79' /&gt;</v>
      </c>
      <c r="AR93" t="str">
        <f>IF(BMHordeData!AR93 &lt;&gt; 0, "&lt;entity name='zombieSpider' prob='" &amp; ROUND(BMHordeData!AR93,3) &amp; "' /&gt;", "")</f>
        <v>&lt;entity name='zombieSpider' prob='0.645' /&gt;</v>
      </c>
      <c r="AS93" t="str">
        <f>IF(BMHordeData!AS93 &lt;&gt; 0, "&lt;entity name='zombieSpiderFeral' prob='" &amp; ROUND(BMHordeData!AS93,3) &amp; "' /&gt;", "")</f>
        <v>&lt;entity name='zombieSpiderFeral' prob='0.86' /&gt;</v>
      </c>
      <c r="AT93" t="str">
        <f>IF(BMHordeData!AT93 &lt;&gt; 0, "&lt;entity name='zombieSpiderRadiated' prob='" &amp; ROUND(BMHordeData!AT93,3) &amp; "' /&gt;", "")</f>
        <v>&lt;entity name='zombieSpiderRadiated' prob='0.385' /&gt;</v>
      </c>
      <c r="AU93" t="str">
        <f>IF(BMHordeData!AU93 &lt;&gt; 0, "&lt;entity name='zombieBurnt' prob='" &amp; ROUND(BMHordeData!AU93,3) &amp; "' /&gt;", "")</f>
        <v>&lt;entity name='zombieBurnt' prob='0.34' /&gt;</v>
      </c>
      <c r="AV93" t="str">
        <f>IF(BMHordeData!AV93 &lt;&gt; 0, "&lt;entity name='zombieBurnt' prob='" &amp; ROUND(BMHordeData!AV93,3) &amp; "' /&gt;", "")</f>
        <v>&lt;entity name='zombieBurnt' prob='0.79' /&gt;</v>
      </c>
      <c r="AW93" t="str">
        <f>IF(BMHordeData!AW93 &lt;&gt; 0, "&lt;entity name='zombieNurse' prob='" &amp; ROUND(BMHordeData!AW93,3) &amp; "' /&gt;", "")</f>
        <v>&lt;entity name='zombieNurse' prob='0.23' /&gt;</v>
      </c>
      <c r="AX93" t="str">
        <f>IF(BMHordeData!AX93 &lt;&gt; 0, "&lt;entity name='zombieNurseFeral' prob='" &amp; ROUND(BMHordeData!AX93,3) &amp; "' /&gt;", "")</f>
        <v>&lt;entity name='zombieNurseFeral' prob='0.87' /&gt;</v>
      </c>
      <c r="AY93" t="str">
        <f>IF(BMHordeData!AY93 &lt;&gt; 0, "&lt;entity name='zombieFatHawaiian' prob='" &amp; ROUND(BMHordeData!AY93,3) &amp; "' /&gt;", "")</f>
        <v>&lt;entity name='zombieFatHawaiian' prob='0.34' /&gt;</v>
      </c>
      <c r="AZ93" t="str">
        <f>IF(BMHordeData!AZ93 &lt;&gt; 0, "&lt;entity name='zombieFatHawaiianFeral' prob='" &amp; ROUND(BMHordeData!AZ93,3) &amp; "' /&gt;", "")</f>
        <v>&lt;entity name='zombieFatHawaiianFeral' prob='0.86' /&gt;</v>
      </c>
      <c r="BA93" t="str">
        <f>IF(BMHordeData!BA93 &lt;&gt; 0, "&lt;entity name='zombieFatCop' prob='" &amp; ROUND(BMHordeData!BA93,3) &amp; "' /&gt;", "")</f>
        <v>&lt;entity name='zombieFatCop' prob='0.69' /&gt;</v>
      </c>
      <c r="BB93" t="str">
        <f>IF(BMHordeData!BB93 &lt;&gt; 0, "&lt;entity name='zombieFatCopFeral' prob='" &amp; ROUND(BMHordeData!BB93,3) &amp; "' /&gt;", "")</f>
        <v>&lt;entity name='zombieFatCopFeral' prob='0.77' /&gt;</v>
      </c>
      <c r="BC93" t="str">
        <f>IF(BMHordeData!BC93 &lt;&gt; 0, "&lt;entity name='zombieFatCopRadiated' prob='" &amp; ROUND(BMHordeData!BC93,3) &amp; "' /&gt;", "")</f>
        <v>&lt;entity name='zombieFatCopRadiated' prob='0.24' /&gt;</v>
      </c>
      <c r="BD93" t="str">
        <f>IF(BMHordeData!BD93 &lt;&gt; 0, "&lt;entity name='zombieMaleHazmat' prob='" &amp; ROUND(BMHordeData!BD93,3) &amp; "' /&gt;", "")</f>
        <v>&lt;entity name='zombieMaleHazmat' prob='0.34' /&gt;</v>
      </c>
      <c r="BE93" t="str">
        <f>IF(BMHordeData!BE93 &lt;&gt; 0, "&lt;entity name='zombieMaleHazmat' prob='" &amp; ROUND(BMHordeData!BE93,3) &amp; "' /&gt;", "")</f>
        <v>&lt;entity name='zombieMaleHazmat' prob='0.79' /&gt;</v>
      </c>
      <c r="BF93" t="str">
        <f>IF(BMHordeData!BF93 &lt;&gt; 0, "&lt;entity name='zombieUtilityWorker' prob='" &amp; ROUND(BMHordeData!BF93,3) &amp; "' /&gt;", "")</f>
        <v>&lt;entity name='zombieUtilityWorker' prob='0.34' /&gt;</v>
      </c>
      <c r="BG93" t="str">
        <f>IF(BMHordeData!BG93 &lt;&gt; 0, "&lt;entity name='zombieUtilityWorkerFeral' prob='" &amp; ROUND(BMHordeData!BG93,3) &amp; "' /&gt;", "")</f>
        <v>&lt;entity name='zombieUtilityWorkerFeral' prob='0.77' /&gt;</v>
      </c>
      <c r="BH93" t="str">
        <f>IF(BMHordeData!BH93 &lt;&gt; 0, "&lt;entity name='zombieSoldier' prob='" &amp; ROUND(BMHordeData!BH93,3) &amp; "' /&gt;", "")</f>
        <v>&lt;entity name='zombieSoldier' prob='0.96' /&gt;</v>
      </c>
      <c r="BI93" t="str">
        <f>IF(BMHordeData!BI93 &lt;&gt; 0, "&lt;entity name='zombieSoldierFeral' prob='" &amp; ROUND(BMHordeData!BI93,3) &amp; "' /&gt;", "")</f>
        <v>&lt;entity name='zombieSoldierFeral' prob='0.385' /&gt;</v>
      </c>
      <c r="BJ93" t="str">
        <f>IF(BMHordeData!BJ93 &lt;&gt; 0, "&lt;entity name='zombieSoldierRadiated' prob='" &amp; ROUND(BMHordeData!BJ93,3) &amp; "' /&gt;", "")</f>
        <v>&lt;entity name='zombieSoldierRadiated' prob='0.33' /&gt;</v>
      </c>
      <c r="BK93" t="str">
        <f>IF(BMHordeData!BK93 &lt;&gt; 0, "&lt;entity name='zombieDemolition' prob='" &amp; ROUND(BMHordeData!BK93,3) &amp; "' /&gt;", "")</f>
        <v>&lt;entity name='zombieDemolition' prob='0.87' /&gt;</v>
      </c>
      <c r="BL93" t="str">
        <f>IF(BMHordeData!BL93 &lt;&gt; 0, "&lt;entity name='zombieDemolitionFeral' prob='" &amp; ROUND(BMHordeData!BL93,3) &amp; "' /&gt;", "")</f>
        <v>&lt;entity name='zombieDemolitionFeral' prob='0.12' /&gt;</v>
      </c>
      <c r="BM93" t="str">
        <f>IF(BMHordeData!BM93 &lt;&gt; 0, "&lt;entity name='zombieSkateboarder' prob='" &amp; ROUND(BMHordeData!BM93,3) &amp; "' /&gt;", "")</f>
        <v>&lt;entity name='zombieSkateboarder' prob='0.23' /&gt;</v>
      </c>
      <c r="BN93" t="str">
        <f>IF(BMHordeData!BN93 &lt;&gt; 0, "&lt;entity name='zombieSkateboarderFeral' prob='" &amp; ROUND(BMHordeData!BN93,3) &amp; "' /&gt;", "")</f>
        <v>&lt;entity name='zombieSkateboarderFeral' prob='0.87' /&gt;</v>
      </c>
      <c r="BO93" t="str">
        <f>IF(BMHordeData!BO93 &lt;&gt; 0, "&lt;entity name='zombieSkateboarderRadiated' prob='" &amp; ROUND(BMHordeData!BO93,3) &amp; "' /&gt;", "")</f>
        <v>&lt;entity name='zombieSkateboarderRadiated' prob='0.385' /&gt;</v>
      </c>
      <c r="BP93" t="str">
        <f>IF(BMHordeData!BP93 &lt;&gt; 0, "&lt;entity name='zombieCheerleader' prob='" &amp; ROUND(BMHordeData!BP93,3) &amp; "' /&gt;", "")</f>
        <v>&lt;entity name='zombieCheerleader' prob='0.23' /&gt;</v>
      </c>
      <c r="BQ93" t="str">
        <f>IF(BMHordeData!BQ93 &lt;&gt; 0, "&lt;entity name='zombieCheerleaderFeral' prob='" &amp; ROUND(BMHordeData!BQ93,3) &amp; "' /&gt;", "")</f>
        <v>&lt;entity name='zombieCheerleaderFeral' prob='0.87' /&gt;</v>
      </c>
      <c r="BR93" t="str">
        <f>IF(BMHordeData!BR93 &lt;&gt; 0, "&lt;entity name='zombieCheerleaderRadiated' prob='" &amp; ROUND(BMHordeData!BR93,3) &amp; "' /&gt;", "")</f>
        <v>&lt;entity name='zombieCheerleaderRadiated' prob='0.385' /&gt;</v>
      </c>
      <c r="BS93" t="str">
        <f>IF(BMHordeData!BS93 &lt;&gt; 0, "&lt;entity name='zombieOldTimer' prob='" &amp; ROUND(BMHordeData!BS93,3) &amp; "' /&gt;", "")</f>
        <v>&lt;entity name='zombieOldTimer' prob='0.23' /&gt;</v>
      </c>
      <c r="BT93" t="str">
        <f>IF(BMHordeData!BT93 &lt;&gt; 0, "&lt;entity name='zombieOldTimerFeral' prob='" &amp; ROUND(BMHordeData!BT93,3) &amp; "' /&gt;", "")</f>
        <v>&lt;entity name='zombieOldTimerFeral' prob='0.87' /&gt;</v>
      </c>
      <c r="BU93" t="str">
        <f>IF(BMHordeData!BU93 &lt;&gt; 0, "&lt;entity name='zombieOldTimerRadiated' prob='" &amp; ROUND(BMHordeData!BU93,3) &amp; "' /&gt;", "")</f>
        <v>&lt;entity name='zombieOldTimerRadiated' prob='0.385' /&gt;</v>
      </c>
      <c r="BV93" t="str">
        <f>IF(BMHordeData!BV93 &lt;&gt; 0, "&lt;entity name='zombieBiker' prob='" &amp; ROUND(BMHordeData!BV93,3) &amp; "' /&gt;", "")</f>
        <v>&lt;entity name='zombieBiker' prob='0.94' /&gt;</v>
      </c>
      <c r="BW93" t="str">
        <f>IF(BMHordeData!BW93 &lt;&gt; 0, "&lt;entity name='zombieBikerFeral' prob='" &amp; ROUND(BMHordeData!BW93,3) &amp; "' /&gt;", "")</f>
        <v>&lt;entity name='zombieBikerFeral' prob='0.77' /&gt;</v>
      </c>
      <c r="BX93" t="str">
        <f>IF(BMHordeData!BX93 &lt;&gt; 0, "&lt;entity name='zombieBikerRadiated' prob='" &amp; ROUND(BMHordeData!BX93,3) &amp; "' /&gt;", "")</f>
        <v>&lt;entity name='zombieBikerRadiated' prob='0.33' /&gt;</v>
      </c>
      <c r="BY93" t="str">
        <f>IF(BMHordeData!BY93 &lt;&gt; 0, "&lt;entity name='zombieFarmer' prob='" &amp; ROUND(BMHordeData!BY93,3) &amp; "' /&gt;", "")</f>
        <v>&lt;entity name='zombieFarmer' prob='0.34' /&gt;</v>
      </c>
      <c r="BZ93" t="str">
        <f>IF(BMHordeData!BZ93 &lt;&gt; 0, "&lt;entity name='zombieFarmerFeral' prob='" &amp; ROUND(BMHordeData!BZ93,3) &amp; "' /&gt;", "")</f>
        <v>&lt;entity name='zombieFarmerFeral' prob='0.87' /&gt;</v>
      </c>
      <c r="CA93" t="str">
        <f>IF(BMHordeData!CA93 &lt;&gt; 0, "&lt;entity name='zombieStripper' prob='" &amp; ROUND(BMHordeData!CA93,3) &amp; "' /&gt;", "")</f>
        <v/>
      </c>
      <c r="CB93" t="str">
        <f>IF(BMHordeData!CB93 &lt;&gt; 0, "&lt;entity name='zombieStripperFeral' prob='" &amp; ROUND(BMHordeData!CB93,3) &amp; "' /&gt;", "")</f>
        <v/>
      </c>
      <c r="CC93" t="str">
        <f>IF(BMHordeData!CC93 &lt;&gt; 0, "&lt;entity name='animalZombieBear' prob='" &amp; ROUND(BMHordeData!CC93,3) &amp; "' /&gt;", "")</f>
        <v>&lt;entity name='animalZombieBear' prob='0.77' /&gt;</v>
      </c>
      <c r="CD93" t="str">
        <f>IF(BMHordeData!CD93 &lt;&gt; 0, "&lt;entity name='animalZombieBearFeral' prob='" &amp; ROUND(BMHordeData!CD93,3) &amp; "' /&gt;", "")</f>
        <v>&lt;entity name='animalZombieBearFeral' prob='0.132' /&gt;</v>
      </c>
      <c r="CE93" t="str">
        <f>IF(BMHordeData!CE93 &lt;&gt; 0, "&lt;entity name='animalZombieVulture' prob='" &amp; ROUND(BMHordeData!CE93,3) &amp; "' /&gt;", "")</f>
        <v>&lt;entity name='animalZombieVulture' prob='0.645' /&gt;</v>
      </c>
      <c r="CF93" t="str">
        <f>IF(BMHordeData!CF93 &lt;&gt; 0, "&lt;entity name='animalZombieVultureRadiated' prob='" &amp; ROUND(BMHordeData!CF93,3) &amp; "' /&gt;", "")</f>
        <v>&lt;entity name='animalZombieVultureRadiated' prob='0.45' /&gt;</v>
      </c>
      <c r="CG93" t="str">
        <f>IF(BMHordeData!CG93 &lt;&gt; 0, "&lt;entity name='animalZombieDog' prob='" &amp; ROUND(BMHordeData!CG93,3) &amp; "' /&gt;", "")</f>
        <v>&lt;entity name='animalZombieDog' prob='1' /&gt;</v>
      </c>
      <c r="CH93" t="str">
        <f>IF(BMHordeData!CH93 &lt;&gt; 0, "&lt;entity name='animalBossGrace' prob='" &amp; ROUND(BMHordeData!CH93,3) &amp; "' /&gt;", "")</f>
        <v>&lt;entity name='animalBossGrace' prob='0.03' /&gt;</v>
      </c>
      <c r="CI93" t="s">
        <v>86</v>
      </c>
    </row>
    <row r="94" spans="1:87" x14ac:dyDescent="0.25">
      <c r="A94" t="str">
        <f>"&lt;entitygroup name='feralHordeStageGS" &amp; BMHordeData!A94 &amp; "'&gt;"</f>
        <v>&lt;entitygroup name='feralHordeStageGS683'&gt;</v>
      </c>
      <c r="B94" t="str">
        <f>IF(BMHordeData!B94 &lt;&gt; 0, "&lt;entity name='zombieWight' prob='" &amp; ROUND(BMHordeData!B94,3) &amp; "' /&gt;", "")</f>
        <v>&lt;entity name='zombieWight' prob='0.53' /&gt;</v>
      </c>
      <c r="C94" t="str">
        <f>IF(BMHordeData!C94 &lt;&gt; 0, "&lt;entity name='zombieWightFeral' prob='" &amp; ROUND(BMHordeData!C94, 3) &amp; "' /&gt;", "")</f>
        <v>&lt;entity name='zombieWightFeral' prob='0.88' /&gt;</v>
      </c>
      <c r="D94" t="str">
        <f>IF(BMHordeData!D94 &lt;&gt; 0, "&lt;entity name='zombieWightRadiated' prob='" &amp; ROUND(BMHordeData!D94,3) &amp; "' /&gt;", "")</f>
        <v>&lt;entity name='zombieWightRadiated' prob='0.365' /&gt;</v>
      </c>
      <c r="E94" t="str">
        <f>IF(BMHordeData!E94 &lt;&gt; 0, "&lt;entity name='zombieBoe' prob='" &amp; ROUND(BMHordeData!E94,3) &amp; "' /&gt;", "")</f>
        <v>&lt;entity name='zombieBoe' prob='0.22' /&gt;</v>
      </c>
      <c r="F94" t="str">
        <f>IF(BMHordeData!F94 &lt;&gt; 0, "&lt;entity name='zombieBoeFeral' prob='" &amp; ROUND(BMHordeData!F94,3) &amp; "' /&gt;", "")</f>
        <v>&lt;entity name='zombieBoeFeral' prob='0.88' /&gt;</v>
      </c>
      <c r="G94" t="str">
        <f>IF(BMHordeData!G94 &lt;&gt; 0, "&lt;entity name='zombieBoeRadiated' prob='" &amp; ROUND(BMHordeData!G94,3) &amp; "' /&gt;", "")</f>
        <v>&lt;entity name='zombieBoeRadiated' prob='0.39' /&gt;</v>
      </c>
      <c r="H94" t="str">
        <f>IF(BMHordeData!H94 &lt;&gt; 0, "&lt;entity name='zombieFootballPlayer' prob='" &amp; ROUND(BMHordeData!H94,3) &amp; "' /&gt;", "")</f>
        <v>&lt;entity name='zombieFootballPlayer' prob='0.89' /&gt;</v>
      </c>
      <c r="I94" t="str">
        <f>IF(BMHordeData!I94 &lt;&gt; 0, "&lt;entity name='zombieFootballPlayerFeral' prob='" &amp; ROUND(BMHordeData!I94,3) &amp; "' /&gt;", "")</f>
        <v>&lt;entity name='zombieFootballPlayerFeral' prob='0.39' /&gt;</v>
      </c>
      <c r="J94" t="str">
        <f>IF(BMHordeData!J94 &lt;&gt; 0, "&lt;entity name='zombieFemaleFat' prob='" &amp; BMHordeData!J94 &amp; "' /&gt;", "")</f>
        <v>&lt;entity name='zombieFemaleFat' prob='0.53' /&gt;</v>
      </c>
      <c r="K94" t="str">
        <f>IF(BMHordeData!K94 &lt;&gt; 0, "&lt;entity name='zombieFemaleFatFeral' prob='" &amp; ROUND(BMHordeData!K94,3) &amp; "' /&gt;", "")</f>
        <v>&lt;entity name='zombieFemaleFatFeral' prob='0.88' /&gt;</v>
      </c>
      <c r="L94" t="str">
        <f>IF(BMHordeData!L94 &lt;&gt; 0, "&lt;entity name='zombieFemaleFatRadiated' prob='" &amp; ROUND(BMHordeData!L94,3) &amp; "' /&gt;", "")</f>
        <v>&lt;entity name='zombieFemaleFatRadiated' prob='0.39' /&gt;</v>
      </c>
      <c r="M94" t="str">
        <f>IF(BMHordeData!M94 &lt;&gt; 0, "&lt;entity name='zombieJoe' prob='" &amp; ROUND(BMHordeData!M94,3) &amp; "' /&gt;", "")</f>
        <v>&lt;entity name='zombieJoe' prob='0.22' /&gt;</v>
      </c>
      <c r="N94" t="str">
        <f>IF(BMHordeData!N94 &lt;&gt; 0, "&lt;entity name='zombieJoeFeral' prob='" &amp; ROUND(BMHordeData!N94,3) &amp; "' /&gt;", "")</f>
        <v>&lt;entity name='zombieJoeFeral' prob='0.88' /&gt;</v>
      </c>
      <c r="O94" t="str">
        <f>IF(BMHordeData!O94 &lt;&gt; 0, "&lt;entity name='zombieJoeRadiated' prob='" &amp; ROUND(BMHordeData!O94,) &amp; "' /&gt;", "")</f>
        <v>&lt;entity name='zombieJoeRadiated' prob='0' /&gt;</v>
      </c>
      <c r="P94" t="str">
        <f>IF(BMHordeData!P94 &lt;&gt; 0, "&lt;entity name='zombieJoe' prob='" &amp; ROUND(BMHordeData!P94,3) &amp; "' /&gt;", "")</f>
        <v>&lt;entity name='zombieJoe' prob='0.22' /&gt;</v>
      </c>
      <c r="Q94" t="str">
        <f>IF(BMHordeData!Q94 &lt;&gt; 0, "&lt;entity name='zombieJoeFeral' prob='" &amp; ROUND(BMHordeData!Q94,3) &amp; "' /&gt;", "")</f>
        <v>&lt;entity name='zombieJoeFeral' prob='0.88' /&gt;</v>
      </c>
      <c r="R94" t="str">
        <f>IF(BMHordeData!R94 &lt;&gt; 0, "&lt;entity name='zombieJoeRadiated' prob='" &amp; ROUND(BMHordeData!R94,3) &amp; "' /&gt;", "")</f>
        <v>&lt;entity name='zombieJoeRadiated' prob='0.39' /&gt;</v>
      </c>
      <c r="S94" t="str">
        <f>IF(BMHordeData!S94 &lt;&gt; 0, "&lt;entity name='zombieArlene' prob='" &amp; ROUND(BMHordeData!S94,3) &amp; "' /&gt;", "")</f>
        <v>&lt;entity name='zombieArlene' prob='0.22' /&gt;</v>
      </c>
      <c r="T94" t="str">
        <f>IF(BMHordeData!T94 &lt;&gt; 0, "&lt;entity name='zombieArleneFeral' prob='" &amp; ROUND(BMHordeData!T94,3) &amp; "' /&gt;", "")</f>
        <v>&lt;entity name='zombieArleneFeral' prob='0.88' /&gt;</v>
      </c>
      <c r="U94" t="str">
        <f>IF(BMHordeData!U94 &lt;&gt; 0, "&lt;entity name='zombieArleneRadiated' prob='" &amp; ROUND(BMHordeData!U94,3) &amp; "' /&gt;", "")</f>
        <v>&lt;entity name='zombieArleneRadiated' prob='0.39' /&gt;</v>
      </c>
      <c r="V94" t="str">
        <f>IF(BMHordeData!V94 &lt;&gt; 0, "&lt;entity name='zombieArleneRadiatedHorde' prob='" &amp; ROUND(BMHordeData!V94,3) &amp; "' /&gt;", "")</f>
        <v/>
      </c>
      <c r="W94" t="str">
        <f>IF(BMHordeData!W94 &lt;&gt; 0, "&lt;entity name='zombieLab' prob='" &amp; ROUND(BMHordeData!W94,3) &amp; "' /&gt;", "")</f>
        <v>&lt;entity name='zombieLab' prob='0.22' /&gt;</v>
      </c>
      <c r="X94" t="str">
        <f>IF(BMHordeData!X94 &lt;&gt; 0, "&lt;entity name='zombieLabFeral' prob='" &amp; ROUND(BMHordeData!X94,3) &amp; "' /&gt;", "")</f>
        <v>&lt;entity name='zombieLabFeral' prob='0.88' /&gt;</v>
      </c>
      <c r="Y94" t="str">
        <f>IF(BMHordeData!Y94 &lt;&gt; 0, "&lt;entity name='zombieLabRadiated' prob='" &amp; ROUND(BMHordeData!Y94,3) &amp; "' /&gt;", "")</f>
        <v>&lt;entity name='zombieLabRadiated' prob='0.39' /&gt;</v>
      </c>
      <c r="Z94" t="str">
        <f>IF(BMHordeData!Z94 &lt;&gt; 0, "&lt;entity name='zombieDarlene' prob='" &amp; ROUND(BMHordeData!Z94,3) &amp; "' /&gt;", "")</f>
        <v>&lt;entity name='zombieDarlene' prob='0.22' /&gt;</v>
      </c>
      <c r="AA94" t="str">
        <f>IF(BMHordeData!AA94 &lt;&gt; 0, "&lt;entity name='zombieDarleneFeral' prob='" &amp; ROUND(BMHordeData!AA94,3) &amp; "' /&gt;", "")</f>
        <v>&lt;entity name='zombieDarleneFeral' prob='0.88' /&gt;</v>
      </c>
      <c r="AB94" t="str">
        <f>IF(BMHordeData!AB94 &lt;&gt; 0, "&lt;entity name='zombieDarleneRadiated' prob='" &amp; ROUND(BMHordeData!AB94,3) &amp; "' /&gt;", "")</f>
        <v>&lt;entity name='zombieDarleneRadiated' prob='0.39' /&gt;</v>
      </c>
      <c r="AC94" t="str">
        <f>IF(BMHordeData!AC94 &lt;&gt; 0, "&lt;entity name='zombieMarlene' prob='" &amp; ROUND(BMHordeData!AC94,3) &amp; "' /&gt;", "")</f>
        <v>&lt;entity name='zombieMarlene' prob='0.22' /&gt;</v>
      </c>
      <c r="AD94" t="str">
        <f>IF(BMHordeData!AD94 &lt;&gt; 0, "&lt;entity name='zombieMarleneFeral' prob='" &amp; ROUND(BMHordeData!AD94,3) &amp; "' /&gt;", "")</f>
        <v>&lt;entity name='zombieMarleneFeral' prob='0.88' /&gt;</v>
      </c>
      <c r="AE94" t="str">
        <f>IF(BMHordeData!AE94 &lt;&gt; 0, "&lt;entity name='zombieMarleneRadiated' prob='" &amp; ROUND(BMHordeData!AE94,3) &amp; "' /&gt;", "")</f>
        <v>&lt;entity name='zombieMarleneRadiated' prob='0.39' /&gt;</v>
      </c>
      <c r="AF94" t="str">
        <f>IF(BMHordeData!AF94 &lt;&gt; 0, "&lt;entity name='zombieYo' prob='" &amp; ROUND(BMHordeData!AF94,3) &amp; "' /&gt;", "")</f>
        <v>&lt;entity name='zombieYo' prob='0.22' /&gt;</v>
      </c>
      <c r="AG94" t="str">
        <f>IF(BMHordeData!AG94 &lt;&gt; 0, "&lt;entity name='zombieYoFeral' prob='" &amp; ROUND(BMHordeData!AG94,3) &amp; "' /&gt;", "")</f>
        <v>&lt;entity name='zombieYoFeral' prob='0.88' /&gt;</v>
      </c>
      <c r="AH94" t="str">
        <f>IF(BMHordeData!AH94 &lt;&gt; 0, "&lt;entity name='zombieYoRadiated' prob='" &amp; ROUND(BMHordeData!AH94,3) &amp; "' /&gt;", "")</f>
        <v>&lt;entity name='zombieYoRadiated' prob='0.39' /&gt;</v>
      </c>
      <c r="AI94" t="str">
        <f>IF(BMHordeData!AI94 &lt;&gt; 0, "&lt;entity name='zombieSteve' prob='" &amp; ROUND(BMHordeData!AI94,3) &amp; "' /&gt;", "")</f>
        <v>&lt;entity name='zombieSteve' prob='0.22' /&gt;</v>
      </c>
      <c r="AJ94" t="str">
        <f>IF(BMHordeData!AJ94 &lt;&gt; 0, "&lt;entity name='zombieSteveFeral' prob='" &amp; ROUND(BMHordeData!AJ94,3) &amp; "' /&gt;", "")</f>
        <v>&lt;entity name='zombieSteveFeral' prob='0.88' /&gt;</v>
      </c>
      <c r="AK94" t="str">
        <f>IF(BMHordeData!AK94 &lt;&gt; 0, "&lt;entity name='zombieSteveRadiated' prob='" &amp; ROUND(BMHordeData!AK94,3) &amp; "' /&gt;", "")</f>
        <v>&lt;entity name='zombieSteveRadiated' prob='0.39' /&gt;</v>
      </c>
      <c r="AL94" t="str">
        <f>IF(BMHordeData!AL94 &lt;&gt; 0, "&lt;entity name='zombieSteveCrawler' prob='" &amp; ROUND(BMHordeData!AL94,3) &amp; "' /&gt;", "")</f>
        <v>&lt;entity name='zombieSteveCrawler' prob='0.22' /&gt;</v>
      </c>
      <c r="AM94" t="str">
        <f>IF(BMHordeData!AM94 &lt;&gt; 0, "&lt;entity name='zombieSteveCrawlerFeral' prob='" &amp; BMHordeData!AM94 &amp; "' /&gt;", "")</f>
        <v>&lt;entity name='zombieSteveCrawlerFeral' prob='0.1' /&gt;</v>
      </c>
      <c r="AN94" t="str">
        <f>IF(BMHordeData!AN94 &lt;&gt; 0, "&lt;entity name='zombieBusinessMan' prob='" &amp; ROUND(BMHordeData!AN94,3) &amp; "' /&gt;", "")</f>
        <v>&lt;entity name='zombieBusinessMan' prob='0.22' /&gt;</v>
      </c>
      <c r="AO94" t="str">
        <f>IF(BMHordeData!AO94 &lt;&gt; 0, "&lt;entity name='zombieBusinessManFeral' prob='" &amp; ROUND(BMHordeData!AO94,3) &amp; "' /&gt;", "")</f>
        <v>&lt;entity name='zombieBusinessManFeral' prob='0.88' /&gt;</v>
      </c>
      <c r="AP94" t="str">
        <f>IF(BMHordeData!AP94 &lt;&gt; 0, "&lt;entity name='zombieSnow' prob='" &amp; ROUND(BMHordeData!AP94,3) &amp; "' /&gt;", "")</f>
        <v>&lt;entity name='zombieSnow' prob='0.84' /&gt;</v>
      </c>
      <c r="AQ94" t="str">
        <f>IF(BMHordeData!AQ94 &lt;&gt; 0, "&lt;entity name='zombieSnowFeral' prob='" &amp; ROUND(BMHordeData!AQ94,3) &amp; "' /&gt;", "")</f>
        <v>&lt;entity name='zombieSnowFeral' prob='0.8' /&gt;</v>
      </c>
      <c r="AR94" t="str">
        <f>IF(BMHordeData!AR94 &lt;&gt; 0, "&lt;entity name='zombieSpider' prob='" &amp; ROUND(BMHordeData!AR94,3) &amp; "' /&gt;", "")</f>
        <v>&lt;entity name='zombieSpider' prob='0.64' /&gt;</v>
      </c>
      <c r="AS94" t="str">
        <f>IF(BMHordeData!AS94 &lt;&gt; 0, "&lt;entity name='zombieSpiderFeral' prob='" &amp; ROUND(BMHordeData!AS94,3) &amp; "' /&gt;", "")</f>
        <v>&lt;entity name='zombieSpiderFeral' prob='0.87' /&gt;</v>
      </c>
      <c r="AT94" t="str">
        <f>IF(BMHordeData!AT94 &lt;&gt; 0, "&lt;entity name='zombieSpiderRadiated' prob='" &amp; ROUND(BMHordeData!AT94,3) &amp; "' /&gt;", "")</f>
        <v>&lt;entity name='zombieSpiderRadiated' prob='0.39' /&gt;</v>
      </c>
      <c r="AU94" t="str">
        <f>IF(BMHordeData!AU94 &lt;&gt; 0, "&lt;entity name='zombieBurnt' prob='" &amp; ROUND(BMHordeData!AU94,3) &amp; "' /&gt;", "")</f>
        <v>&lt;entity name='zombieBurnt' prob='0.33' /&gt;</v>
      </c>
      <c r="AV94" t="str">
        <f>IF(BMHordeData!AV94 &lt;&gt; 0, "&lt;entity name='zombieBurnt' prob='" &amp; ROUND(BMHordeData!AV94,3) &amp; "' /&gt;", "")</f>
        <v>&lt;entity name='zombieBurnt' prob='0.8' /&gt;</v>
      </c>
      <c r="AW94" t="str">
        <f>IF(BMHordeData!AW94 &lt;&gt; 0, "&lt;entity name='zombieNurse' prob='" &amp; ROUND(BMHordeData!AW94,3) &amp; "' /&gt;", "")</f>
        <v>&lt;entity name='zombieNurse' prob='0.22' /&gt;</v>
      </c>
      <c r="AX94" t="str">
        <f>IF(BMHordeData!AX94 &lt;&gt; 0, "&lt;entity name='zombieNurseFeral' prob='" &amp; ROUND(BMHordeData!AX94,3) &amp; "' /&gt;", "")</f>
        <v>&lt;entity name='zombieNurseFeral' prob='0.88' /&gt;</v>
      </c>
      <c r="AY94" t="str">
        <f>IF(BMHordeData!AY94 &lt;&gt; 0, "&lt;entity name='zombieFatHawaiian' prob='" &amp; ROUND(BMHordeData!AY94,3) &amp; "' /&gt;", "")</f>
        <v>&lt;entity name='zombieFatHawaiian' prob='0.33' /&gt;</v>
      </c>
      <c r="AZ94" t="str">
        <f>IF(BMHordeData!AZ94 &lt;&gt; 0, "&lt;entity name='zombieFatHawaiianFeral' prob='" &amp; ROUND(BMHordeData!AZ94,3) &amp; "' /&gt;", "")</f>
        <v>&lt;entity name='zombieFatHawaiianFeral' prob='0.87' /&gt;</v>
      </c>
      <c r="BA94" t="str">
        <f>IF(BMHordeData!BA94 &lt;&gt; 0, "&lt;entity name='zombieFatCop' prob='" &amp; ROUND(BMHordeData!BA94,3) &amp; "' /&gt;", "")</f>
        <v>&lt;entity name='zombieFatCop' prob='0.685' /&gt;</v>
      </c>
      <c r="BB94" t="str">
        <f>IF(BMHordeData!BB94 &lt;&gt; 0, "&lt;entity name='zombieFatCopFeral' prob='" &amp; ROUND(BMHordeData!BB94,3) &amp; "' /&gt;", "")</f>
        <v>&lt;entity name='zombieFatCopFeral' prob='0.78' /&gt;</v>
      </c>
      <c r="BC94" t="str">
        <f>IF(BMHordeData!BC94 &lt;&gt; 0, "&lt;entity name='zombieFatCopRadiated' prob='" &amp; ROUND(BMHordeData!BC94,3) &amp; "' /&gt;", "")</f>
        <v>&lt;entity name='zombieFatCopRadiated' prob='0.244' /&gt;</v>
      </c>
      <c r="BD94" t="str">
        <f>IF(BMHordeData!BD94 &lt;&gt; 0, "&lt;entity name='zombieMaleHazmat' prob='" &amp; ROUND(BMHordeData!BD94,3) &amp; "' /&gt;", "")</f>
        <v>&lt;entity name='zombieMaleHazmat' prob='0.33' /&gt;</v>
      </c>
      <c r="BE94" t="str">
        <f>IF(BMHordeData!BE94 &lt;&gt; 0, "&lt;entity name='zombieMaleHazmat' prob='" &amp; ROUND(BMHordeData!BE94,3) &amp; "' /&gt;", "")</f>
        <v>&lt;entity name='zombieMaleHazmat' prob='0.8' /&gt;</v>
      </c>
      <c r="BF94" t="str">
        <f>IF(BMHordeData!BF94 &lt;&gt; 0, "&lt;entity name='zombieUtilityWorker' prob='" &amp; ROUND(BMHordeData!BF94,3) &amp; "' /&gt;", "")</f>
        <v>&lt;entity name='zombieUtilityWorker' prob='0.33' /&gt;</v>
      </c>
      <c r="BG94" t="str">
        <f>IF(BMHordeData!BG94 &lt;&gt; 0, "&lt;entity name='zombieUtilityWorkerFeral' prob='" &amp; ROUND(BMHordeData!BG94,3) &amp; "' /&gt;", "")</f>
        <v>&lt;entity name='zombieUtilityWorkerFeral' prob='0.78' /&gt;</v>
      </c>
      <c r="BH94" t="str">
        <f>IF(BMHordeData!BH94 &lt;&gt; 0, "&lt;entity name='zombieSoldier' prob='" &amp; ROUND(BMHordeData!BH94,3) &amp; "' /&gt;", "")</f>
        <v>&lt;entity name='zombieSoldier' prob='0.97' /&gt;</v>
      </c>
      <c r="BI94" t="str">
        <f>IF(BMHordeData!BI94 &lt;&gt; 0, "&lt;entity name='zombieSoldierFeral' prob='" &amp; ROUND(BMHordeData!BI94,3) &amp; "' /&gt;", "")</f>
        <v>&lt;entity name='zombieSoldierFeral' prob='0.39' /&gt;</v>
      </c>
      <c r="BJ94" t="str">
        <f>IF(BMHordeData!BJ94 &lt;&gt; 0, "&lt;entity name='zombieSoldierRadiated' prob='" &amp; ROUND(BMHordeData!BJ94,3) &amp; "' /&gt;", "")</f>
        <v>&lt;entity name='zombieSoldierRadiated' prob='0.335' /&gt;</v>
      </c>
      <c r="BK94" t="str">
        <f>IF(BMHordeData!BK94 &lt;&gt; 0, "&lt;entity name='zombieDemolition' prob='" &amp; ROUND(BMHordeData!BK94,3) &amp; "' /&gt;", "")</f>
        <v>&lt;entity name='zombieDemolition' prob='0.88' /&gt;</v>
      </c>
      <c r="BL94" t="str">
        <f>IF(BMHordeData!BL94 &lt;&gt; 0, "&lt;entity name='zombieDemolitionFeral' prob='" &amp; ROUND(BMHordeData!BL94,3) &amp; "' /&gt;", "")</f>
        <v>&lt;entity name='zombieDemolitionFeral' prob='0.122' /&gt;</v>
      </c>
      <c r="BM94" t="str">
        <f>IF(BMHordeData!BM94 &lt;&gt; 0, "&lt;entity name='zombieSkateboarder' prob='" &amp; ROUND(BMHordeData!BM94,3) &amp; "' /&gt;", "")</f>
        <v>&lt;entity name='zombieSkateboarder' prob='0.22' /&gt;</v>
      </c>
      <c r="BN94" t="str">
        <f>IF(BMHordeData!BN94 &lt;&gt; 0, "&lt;entity name='zombieSkateboarderFeral' prob='" &amp; ROUND(BMHordeData!BN94,3) &amp; "' /&gt;", "")</f>
        <v>&lt;entity name='zombieSkateboarderFeral' prob='0.88' /&gt;</v>
      </c>
      <c r="BO94" t="str">
        <f>IF(BMHordeData!BO94 &lt;&gt; 0, "&lt;entity name='zombieSkateboarderRadiated' prob='" &amp; ROUND(BMHordeData!BO94,3) &amp; "' /&gt;", "")</f>
        <v>&lt;entity name='zombieSkateboarderRadiated' prob='0.39' /&gt;</v>
      </c>
      <c r="BP94" t="str">
        <f>IF(BMHordeData!BP94 &lt;&gt; 0, "&lt;entity name='zombieCheerleader' prob='" &amp; ROUND(BMHordeData!BP94,3) &amp; "' /&gt;", "")</f>
        <v>&lt;entity name='zombieCheerleader' prob='0.22' /&gt;</v>
      </c>
      <c r="BQ94" t="str">
        <f>IF(BMHordeData!BQ94 &lt;&gt; 0, "&lt;entity name='zombieCheerleaderFeral' prob='" &amp; ROUND(BMHordeData!BQ94,3) &amp; "' /&gt;", "")</f>
        <v>&lt;entity name='zombieCheerleaderFeral' prob='0.88' /&gt;</v>
      </c>
      <c r="BR94" t="str">
        <f>IF(BMHordeData!BR94 &lt;&gt; 0, "&lt;entity name='zombieCheerleaderRadiated' prob='" &amp; ROUND(BMHordeData!BR94,3) &amp; "' /&gt;", "")</f>
        <v>&lt;entity name='zombieCheerleaderRadiated' prob='0.39' /&gt;</v>
      </c>
      <c r="BS94" t="str">
        <f>IF(BMHordeData!BS94 &lt;&gt; 0, "&lt;entity name='zombieOldTimer' prob='" &amp; ROUND(BMHordeData!BS94,3) &amp; "' /&gt;", "")</f>
        <v>&lt;entity name='zombieOldTimer' prob='0.22' /&gt;</v>
      </c>
      <c r="BT94" t="str">
        <f>IF(BMHordeData!BT94 &lt;&gt; 0, "&lt;entity name='zombieOldTimerFeral' prob='" &amp; ROUND(BMHordeData!BT94,3) &amp; "' /&gt;", "")</f>
        <v>&lt;entity name='zombieOldTimerFeral' prob='0.88' /&gt;</v>
      </c>
      <c r="BU94" t="str">
        <f>IF(BMHordeData!BU94 &lt;&gt; 0, "&lt;entity name='zombieOldTimerRadiated' prob='" &amp; ROUND(BMHordeData!BU94,3) &amp; "' /&gt;", "")</f>
        <v>&lt;entity name='zombieOldTimerRadiated' prob='0.39' /&gt;</v>
      </c>
      <c r="BV94" t="str">
        <f>IF(BMHordeData!BV94 &lt;&gt; 0, "&lt;entity name='zombieBiker' prob='" &amp; ROUND(BMHordeData!BV94,3) &amp; "' /&gt;", "")</f>
        <v>&lt;entity name='zombieBiker' prob='0.93' /&gt;</v>
      </c>
      <c r="BW94" t="str">
        <f>IF(BMHordeData!BW94 &lt;&gt; 0, "&lt;entity name='zombieBikerFeral' prob='" &amp; ROUND(BMHordeData!BW94,3) &amp; "' /&gt;", "")</f>
        <v>&lt;entity name='zombieBikerFeral' prob='0.78' /&gt;</v>
      </c>
      <c r="BX94" t="str">
        <f>IF(BMHordeData!BX94 &lt;&gt; 0, "&lt;entity name='zombieBikerRadiated' prob='" &amp; ROUND(BMHordeData!BX94,3) &amp; "' /&gt;", "")</f>
        <v>&lt;entity name='zombieBikerRadiated' prob='0.335' /&gt;</v>
      </c>
      <c r="BY94" t="str">
        <f>IF(BMHordeData!BY94 &lt;&gt; 0, "&lt;entity name='zombieFarmer' prob='" &amp; ROUND(BMHordeData!BY94,3) &amp; "' /&gt;", "")</f>
        <v>&lt;entity name='zombieFarmer' prob='0.33' /&gt;</v>
      </c>
      <c r="BZ94" t="str">
        <f>IF(BMHordeData!BZ94 &lt;&gt; 0, "&lt;entity name='zombieFarmerFeral' prob='" &amp; ROUND(BMHordeData!BZ94,3) &amp; "' /&gt;", "")</f>
        <v>&lt;entity name='zombieFarmerFeral' prob='0.88' /&gt;</v>
      </c>
      <c r="CA94" t="str">
        <f>IF(BMHordeData!CA94 &lt;&gt; 0, "&lt;entity name='zombieStripper' prob='" &amp; ROUND(BMHordeData!CA94,3) &amp; "' /&gt;", "")</f>
        <v/>
      </c>
      <c r="CB94" t="str">
        <f>IF(BMHordeData!CB94 &lt;&gt; 0, "&lt;entity name='zombieStripperFeral' prob='" &amp; ROUND(BMHordeData!CB94,3) &amp; "' /&gt;", "")</f>
        <v/>
      </c>
      <c r="CC94" t="str">
        <f>IF(BMHordeData!CC94 &lt;&gt; 0, "&lt;entity name='animalZombieBear' prob='" &amp; ROUND(BMHordeData!CC94,3) &amp; "' /&gt;", "")</f>
        <v>&lt;entity name='animalZombieBear' prob='0.78' /&gt;</v>
      </c>
      <c r="CD94" t="str">
        <f>IF(BMHordeData!CD94 &lt;&gt; 0, "&lt;entity name='animalZombieBearFeral' prob='" &amp; ROUND(BMHordeData!CD94,3) &amp; "' /&gt;", "")</f>
        <v>&lt;entity name='animalZombieBearFeral' prob='0.134' /&gt;</v>
      </c>
      <c r="CE94" t="str">
        <f>IF(BMHordeData!CE94 &lt;&gt; 0, "&lt;entity name='animalZombieVulture' prob='" &amp; ROUND(BMHordeData!CE94,3) &amp; "' /&gt;", "")</f>
        <v>&lt;entity name='animalZombieVulture' prob='0.64' /&gt;</v>
      </c>
      <c r="CF94" t="str">
        <f>IF(BMHordeData!CF94 &lt;&gt; 0, "&lt;entity name='animalZombieVultureRadiated' prob='" &amp; ROUND(BMHordeData!CF94,3) &amp; "' /&gt;", "")</f>
        <v>&lt;entity name='animalZombieVultureRadiated' prob='0.455' /&gt;</v>
      </c>
      <c r="CG94" t="str">
        <f>IF(BMHordeData!CG94 &lt;&gt; 0, "&lt;entity name='animalZombieDog' prob='" &amp; ROUND(BMHordeData!CG94,3) &amp; "' /&gt;", "")</f>
        <v>&lt;entity name='animalZombieDog' prob='1' /&gt;</v>
      </c>
      <c r="CH94" t="str">
        <f>IF(BMHordeData!CH94 &lt;&gt; 0, "&lt;entity name='animalBossGrace' prob='" &amp; ROUND(BMHordeData!CH94,3) &amp; "' /&gt;", "")</f>
        <v>&lt;entity name='animalBossGrace' prob='0.04' /&gt;</v>
      </c>
      <c r="CI94" t="s">
        <v>86</v>
      </c>
    </row>
    <row r="95" spans="1:87" x14ac:dyDescent="0.25">
      <c r="A95" t="str">
        <f>"&lt;entitygroup name='feralHordeStageGS" &amp; BMHordeData!A95 &amp; "'&gt;"</f>
        <v>&lt;entitygroup name='feralHordeStageGS693'&gt;</v>
      </c>
      <c r="B95" t="str">
        <f>IF(BMHordeData!B95 &lt;&gt; 0, "&lt;entity name='zombieWight' prob='" &amp; ROUND(BMHordeData!B95,3) &amp; "' /&gt;", "")</f>
        <v>&lt;entity name='zombieWight' prob='0.52' /&gt;</v>
      </c>
      <c r="C95" t="str">
        <f>IF(BMHordeData!C95 &lt;&gt; 0, "&lt;entity name='zombieWightFeral' prob='" &amp; ROUND(BMHordeData!C95, 3) &amp; "' /&gt;", "")</f>
        <v>&lt;entity name='zombieWightFeral' prob='0.89' /&gt;</v>
      </c>
      <c r="D95" t="str">
        <f>IF(BMHordeData!D95 &lt;&gt; 0, "&lt;entity name='zombieWightRadiated' prob='" &amp; ROUND(BMHordeData!D95,3) &amp; "' /&gt;", "")</f>
        <v>&lt;entity name='zombieWightRadiated' prob='0.37' /&gt;</v>
      </c>
      <c r="E95" t="str">
        <f>IF(BMHordeData!E95 &lt;&gt; 0, "&lt;entity name='zombieBoe' prob='" &amp; ROUND(BMHordeData!E95,3) &amp; "' /&gt;", "")</f>
        <v>&lt;entity name='zombieBoe' prob='0.21' /&gt;</v>
      </c>
      <c r="F95" t="str">
        <f>IF(BMHordeData!F95 &lt;&gt; 0, "&lt;entity name='zombieBoeFeral' prob='" &amp; ROUND(BMHordeData!F95,3) &amp; "' /&gt;", "")</f>
        <v>&lt;entity name='zombieBoeFeral' prob='0.89' /&gt;</v>
      </c>
      <c r="G95" t="str">
        <f>IF(BMHordeData!G95 &lt;&gt; 0, "&lt;entity name='zombieBoeRadiated' prob='" &amp; ROUND(BMHordeData!G95,3) &amp; "' /&gt;", "")</f>
        <v>&lt;entity name='zombieBoeRadiated' prob='0.395' /&gt;</v>
      </c>
      <c r="H95" t="str">
        <f>IF(BMHordeData!H95 &lt;&gt; 0, "&lt;entity name='zombieFootballPlayer' prob='" &amp; ROUND(BMHordeData!H95,3) &amp; "' /&gt;", "")</f>
        <v>&lt;entity name='zombieFootballPlayer' prob='0.885' /&gt;</v>
      </c>
      <c r="I95" t="str">
        <f>IF(BMHordeData!I95 &lt;&gt; 0, "&lt;entity name='zombieFootballPlayerFeral' prob='" &amp; ROUND(BMHordeData!I95,3) &amp; "' /&gt;", "")</f>
        <v>&lt;entity name='zombieFootballPlayerFeral' prob='0.395' /&gt;</v>
      </c>
      <c r="J95" t="str">
        <f>IF(BMHordeData!J95 &lt;&gt; 0, "&lt;entity name='zombieFemaleFat' prob='" &amp; BMHordeData!J95 &amp; "' /&gt;", "")</f>
        <v>&lt;entity name='zombieFemaleFat' prob='0.52' /&gt;</v>
      </c>
      <c r="K95" t="str">
        <f>IF(BMHordeData!K95 &lt;&gt; 0, "&lt;entity name='zombieFemaleFatFeral' prob='" &amp; ROUND(BMHordeData!K95,3) &amp; "' /&gt;", "")</f>
        <v>&lt;entity name='zombieFemaleFatFeral' prob='0.89' /&gt;</v>
      </c>
      <c r="L95" t="str">
        <f>IF(BMHordeData!L95 &lt;&gt; 0, "&lt;entity name='zombieFemaleFatRadiated' prob='" &amp; ROUND(BMHordeData!L95,3) &amp; "' /&gt;", "")</f>
        <v>&lt;entity name='zombieFemaleFatRadiated' prob='0.395' /&gt;</v>
      </c>
      <c r="M95" t="str">
        <f>IF(BMHordeData!M95 &lt;&gt; 0, "&lt;entity name='zombieJoe' prob='" &amp; ROUND(BMHordeData!M95,3) &amp; "' /&gt;", "")</f>
        <v>&lt;entity name='zombieJoe' prob='0.21' /&gt;</v>
      </c>
      <c r="N95" t="str">
        <f>IF(BMHordeData!N95 &lt;&gt; 0, "&lt;entity name='zombieJoeFeral' prob='" &amp; ROUND(BMHordeData!N95,3) &amp; "' /&gt;", "")</f>
        <v>&lt;entity name='zombieJoeFeral' prob='0.89' /&gt;</v>
      </c>
      <c r="O95" t="str">
        <f>IF(BMHordeData!O95 &lt;&gt; 0, "&lt;entity name='zombieJoeRadiated' prob='" &amp; ROUND(BMHordeData!O95,) &amp; "' /&gt;", "")</f>
        <v>&lt;entity name='zombieJoeRadiated' prob='0' /&gt;</v>
      </c>
      <c r="P95" t="str">
        <f>IF(BMHordeData!P95 &lt;&gt; 0, "&lt;entity name='zombieJoe' prob='" &amp; ROUND(BMHordeData!P95,3) &amp; "' /&gt;", "")</f>
        <v>&lt;entity name='zombieJoe' prob='0.21' /&gt;</v>
      </c>
      <c r="Q95" t="str">
        <f>IF(BMHordeData!Q95 &lt;&gt; 0, "&lt;entity name='zombieJoeFeral' prob='" &amp; ROUND(BMHordeData!Q95,3) &amp; "' /&gt;", "")</f>
        <v>&lt;entity name='zombieJoeFeral' prob='0.89' /&gt;</v>
      </c>
      <c r="R95" t="str">
        <f>IF(BMHordeData!R95 &lt;&gt; 0, "&lt;entity name='zombieJoeRadiated' prob='" &amp; ROUND(BMHordeData!R95,3) &amp; "' /&gt;", "")</f>
        <v>&lt;entity name='zombieJoeRadiated' prob='0.395' /&gt;</v>
      </c>
      <c r="S95" t="str">
        <f>IF(BMHordeData!S95 &lt;&gt; 0, "&lt;entity name='zombieArlene' prob='" &amp; ROUND(BMHordeData!S95,3) &amp; "' /&gt;", "")</f>
        <v>&lt;entity name='zombieArlene' prob='0.21' /&gt;</v>
      </c>
      <c r="T95" t="str">
        <f>IF(BMHordeData!T95 &lt;&gt; 0, "&lt;entity name='zombieArleneFeral' prob='" &amp; ROUND(BMHordeData!T95,3) &amp; "' /&gt;", "")</f>
        <v>&lt;entity name='zombieArleneFeral' prob='0.89' /&gt;</v>
      </c>
      <c r="U95" t="str">
        <f>IF(BMHordeData!U95 &lt;&gt; 0, "&lt;entity name='zombieArleneRadiated' prob='" &amp; ROUND(BMHordeData!U95,3) &amp; "' /&gt;", "")</f>
        <v>&lt;entity name='zombieArleneRadiated' prob='0.395' /&gt;</v>
      </c>
      <c r="V95" t="str">
        <f>IF(BMHordeData!V95 &lt;&gt; 0, "&lt;entity name='zombieArleneRadiatedHorde' prob='" &amp; ROUND(BMHordeData!V95,3) &amp; "' /&gt;", "")</f>
        <v/>
      </c>
      <c r="W95" t="str">
        <f>IF(BMHordeData!W95 &lt;&gt; 0, "&lt;entity name='zombieLab' prob='" &amp; ROUND(BMHordeData!W95,3) &amp; "' /&gt;", "")</f>
        <v>&lt;entity name='zombieLab' prob='0.21' /&gt;</v>
      </c>
      <c r="X95" t="str">
        <f>IF(BMHordeData!X95 &lt;&gt; 0, "&lt;entity name='zombieLabFeral' prob='" &amp; ROUND(BMHordeData!X95,3) &amp; "' /&gt;", "")</f>
        <v>&lt;entity name='zombieLabFeral' prob='0.89' /&gt;</v>
      </c>
      <c r="Y95" t="str">
        <f>IF(BMHordeData!Y95 &lt;&gt; 0, "&lt;entity name='zombieLabRadiated' prob='" &amp; ROUND(BMHordeData!Y95,3) &amp; "' /&gt;", "")</f>
        <v>&lt;entity name='zombieLabRadiated' prob='0.395' /&gt;</v>
      </c>
      <c r="Z95" t="str">
        <f>IF(BMHordeData!Z95 &lt;&gt; 0, "&lt;entity name='zombieDarlene' prob='" &amp; ROUND(BMHordeData!Z95,3) &amp; "' /&gt;", "")</f>
        <v>&lt;entity name='zombieDarlene' prob='0.21' /&gt;</v>
      </c>
      <c r="AA95" t="str">
        <f>IF(BMHordeData!AA95 &lt;&gt; 0, "&lt;entity name='zombieDarleneFeral' prob='" &amp; ROUND(BMHordeData!AA95,3) &amp; "' /&gt;", "")</f>
        <v>&lt;entity name='zombieDarleneFeral' prob='0.89' /&gt;</v>
      </c>
      <c r="AB95" t="str">
        <f>IF(BMHordeData!AB95 &lt;&gt; 0, "&lt;entity name='zombieDarleneRadiated' prob='" &amp; ROUND(BMHordeData!AB95,3) &amp; "' /&gt;", "")</f>
        <v>&lt;entity name='zombieDarleneRadiated' prob='0.395' /&gt;</v>
      </c>
      <c r="AC95" t="str">
        <f>IF(BMHordeData!AC95 &lt;&gt; 0, "&lt;entity name='zombieMarlene' prob='" &amp; ROUND(BMHordeData!AC95,3) &amp; "' /&gt;", "")</f>
        <v>&lt;entity name='zombieMarlene' prob='0.21' /&gt;</v>
      </c>
      <c r="AD95" t="str">
        <f>IF(BMHordeData!AD95 &lt;&gt; 0, "&lt;entity name='zombieMarleneFeral' prob='" &amp; ROUND(BMHordeData!AD95,3) &amp; "' /&gt;", "")</f>
        <v>&lt;entity name='zombieMarleneFeral' prob='0.89' /&gt;</v>
      </c>
      <c r="AE95" t="str">
        <f>IF(BMHordeData!AE95 &lt;&gt; 0, "&lt;entity name='zombieMarleneRadiated' prob='" &amp; ROUND(BMHordeData!AE95,3) &amp; "' /&gt;", "")</f>
        <v>&lt;entity name='zombieMarleneRadiated' prob='0.395' /&gt;</v>
      </c>
      <c r="AF95" t="str">
        <f>IF(BMHordeData!AF95 &lt;&gt; 0, "&lt;entity name='zombieYo' prob='" &amp; ROUND(BMHordeData!AF95,3) &amp; "' /&gt;", "")</f>
        <v>&lt;entity name='zombieYo' prob='0.21' /&gt;</v>
      </c>
      <c r="AG95" t="str">
        <f>IF(BMHordeData!AG95 &lt;&gt; 0, "&lt;entity name='zombieYoFeral' prob='" &amp; ROUND(BMHordeData!AG95,3) &amp; "' /&gt;", "")</f>
        <v>&lt;entity name='zombieYoFeral' prob='0.89' /&gt;</v>
      </c>
      <c r="AH95" t="str">
        <f>IF(BMHordeData!AH95 &lt;&gt; 0, "&lt;entity name='zombieYoRadiated' prob='" &amp; ROUND(BMHordeData!AH95,3) &amp; "' /&gt;", "")</f>
        <v>&lt;entity name='zombieYoRadiated' prob='0.395' /&gt;</v>
      </c>
      <c r="AI95" t="str">
        <f>IF(BMHordeData!AI95 &lt;&gt; 0, "&lt;entity name='zombieSteve' prob='" &amp; ROUND(BMHordeData!AI95,3) &amp; "' /&gt;", "")</f>
        <v>&lt;entity name='zombieSteve' prob='0.21' /&gt;</v>
      </c>
      <c r="AJ95" t="str">
        <f>IF(BMHordeData!AJ95 &lt;&gt; 0, "&lt;entity name='zombieSteveFeral' prob='" &amp; ROUND(BMHordeData!AJ95,3) &amp; "' /&gt;", "")</f>
        <v>&lt;entity name='zombieSteveFeral' prob='0.89' /&gt;</v>
      </c>
      <c r="AK95" t="str">
        <f>IF(BMHordeData!AK95 &lt;&gt; 0, "&lt;entity name='zombieSteveRadiated' prob='" &amp; ROUND(BMHordeData!AK95,3) &amp; "' /&gt;", "")</f>
        <v>&lt;entity name='zombieSteveRadiated' prob='0.395' /&gt;</v>
      </c>
      <c r="AL95" t="str">
        <f>IF(BMHordeData!AL95 &lt;&gt; 0, "&lt;entity name='zombieSteveCrawler' prob='" &amp; ROUND(BMHordeData!AL95,3) &amp; "' /&gt;", "")</f>
        <v>&lt;entity name='zombieSteveCrawler' prob='0.21' /&gt;</v>
      </c>
      <c r="AM95" t="str">
        <f>IF(BMHordeData!AM95 &lt;&gt; 0, "&lt;entity name='zombieSteveCrawlerFeral' prob='" &amp; BMHordeData!AM95 &amp; "' /&gt;", "")</f>
        <v>&lt;entity name='zombieSteveCrawlerFeral' prob='0.1' /&gt;</v>
      </c>
      <c r="AN95" t="str">
        <f>IF(BMHordeData!AN95 &lt;&gt; 0, "&lt;entity name='zombieBusinessMan' prob='" &amp; ROUND(BMHordeData!AN95,3) &amp; "' /&gt;", "")</f>
        <v>&lt;entity name='zombieBusinessMan' prob='0.21' /&gt;</v>
      </c>
      <c r="AO95" t="str">
        <f>IF(BMHordeData!AO95 &lt;&gt; 0, "&lt;entity name='zombieBusinessManFeral' prob='" &amp; ROUND(BMHordeData!AO95,3) &amp; "' /&gt;", "")</f>
        <v>&lt;entity name='zombieBusinessManFeral' prob='0.89' /&gt;</v>
      </c>
      <c r="AP95" t="str">
        <f>IF(BMHordeData!AP95 &lt;&gt; 0, "&lt;entity name='zombieSnow' prob='" &amp; ROUND(BMHordeData!AP95,3) &amp; "' /&gt;", "")</f>
        <v>&lt;entity name='zombieSnow' prob='0.835' /&gt;</v>
      </c>
      <c r="AQ95" t="str">
        <f>IF(BMHordeData!AQ95 &lt;&gt; 0, "&lt;entity name='zombieSnowFeral' prob='" &amp; ROUND(BMHordeData!AQ95,3) &amp; "' /&gt;", "")</f>
        <v>&lt;entity name='zombieSnowFeral' prob='0.81' /&gt;</v>
      </c>
      <c r="AR95" t="str">
        <f>IF(BMHordeData!AR95 &lt;&gt; 0, "&lt;entity name='zombieSpider' prob='" &amp; ROUND(BMHordeData!AR95,3) &amp; "' /&gt;", "")</f>
        <v>&lt;entity name='zombieSpider' prob='0.635' /&gt;</v>
      </c>
      <c r="AS95" t="str">
        <f>IF(BMHordeData!AS95 &lt;&gt; 0, "&lt;entity name='zombieSpiderFeral' prob='" &amp; ROUND(BMHordeData!AS95,3) &amp; "' /&gt;", "")</f>
        <v>&lt;entity name='zombieSpiderFeral' prob='0.88' /&gt;</v>
      </c>
      <c r="AT95" t="str">
        <f>IF(BMHordeData!AT95 &lt;&gt; 0, "&lt;entity name='zombieSpiderRadiated' prob='" &amp; ROUND(BMHordeData!AT95,3) &amp; "' /&gt;", "")</f>
        <v>&lt;entity name='zombieSpiderRadiated' prob='0.395' /&gt;</v>
      </c>
      <c r="AU95" t="str">
        <f>IF(BMHordeData!AU95 &lt;&gt; 0, "&lt;entity name='zombieBurnt' prob='" &amp; ROUND(BMHordeData!AU95,3) &amp; "' /&gt;", "")</f>
        <v>&lt;entity name='zombieBurnt' prob='0.32' /&gt;</v>
      </c>
      <c r="AV95" t="str">
        <f>IF(BMHordeData!AV95 &lt;&gt; 0, "&lt;entity name='zombieBurnt' prob='" &amp; ROUND(BMHordeData!AV95,3) &amp; "' /&gt;", "")</f>
        <v>&lt;entity name='zombieBurnt' prob='0.81' /&gt;</v>
      </c>
      <c r="AW95" t="str">
        <f>IF(BMHordeData!AW95 &lt;&gt; 0, "&lt;entity name='zombieNurse' prob='" &amp; ROUND(BMHordeData!AW95,3) &amp; "' /&gt;", "")</f>
        <v>&lt;entity name='zombieNurse' prob='0.21' /&gt;</v>
      </c>
      <c r="AX95" t="str">
        <f>IF(BMHordeData!AX95 &lt;&gt; 0, "&lt;entity name='zombieNurseFeral' prob='" &amp; ROUND(BMHordeData!AX95,3) &amp; "' /&gt;", "")</f>
        <v>&lt;entity name='zombieNurseFeral' prob='0.89' /&gt;</v>
      </c>
      <c r="AY95" t="str">
        <f>IF(BMHordeData!AY95 &lt;&gt; 0, "&lt;entity name='zombieFatHawaiian' prob='" &amp; ROUND(BMHordeData!AY95,3) &amp; "' /&gt;", "")</f>
        <v>&lt;entity name='zombieFatHawaiian' prob='0.32' /&gt;</v>
      </c>
      <c r="AZ95" t="str">
        <f>IF(BMHordeData!AZ95 &lt;&gt; 0, "&lt;entity name='zombieFatHawaiianFeral' prob='" &amp; ROUND(BMHordeData!AZ95,3) &amp; "' /&gt;", "")</f>
        <v>&lt;entity name='zombieFatHawaiianFeral' prob='0.88' /&gt;</v>
      </c>
      <c r="BA95" t="str">
        <f>IF(BMHordeData!BA95 &lt;&gt; 0, "&lt;entity name='zombieFatCop' prob='" &amp; ROUND(BMHordeData!BA95,3) &amp; "' /&gt;", "")</f>
        <v>&lt;entity name='zombieFatCop' prob='0.68' /&gt;</v>
      </c>
      <c r="BB95" t="str">
        <f>IF(BMHordeData!BB95 &lt;&gt; 0, "&lt;entity name='zombieFatCopFeral' prob='" &amp; ROUND(BMHordeData!BB95,3) &amp; "' /&gt;", "")</f>
        <v>&lt;entity name='zombieFatCopFeral' prob='0.79' /&gt;</v>
      </c>
      <c r="BC95" t="str">
        <f>IF(BMHordeData!BC95 &lt;&gt; 0, "&lt;entity name='zombieFatCopRadiated' prob='" &amp; ROUND(BMHordeData!BC95,3) &amp; "' /&gt;", "")</f>
        <v>&lt;entity name='zombieFatCopRadiated' prob='0.248' /&gt;</v>
      </c>
      <c r="BD95" t="str">
        <f>IF(BMHordeData!BD95 &lt;&gt; 0, "&lt;entity name='zombieMaleHazmat' prob='" &amp; ROUND(BMHordeData!BD95,3) &amp; "' /&gt;", "")</f>
        <v>&lt;entity name='zombieMaleHazmat' prob='0.32' /&gt;</v>
      </c>
      <c r="BE95" t="str">
        <f>IF(BMHordeData!BE95 &lt;&gt; 0, "&lt;entity name='zombieMaleHazmat' prob='" &amp; ROUND(BMHordeData!BE95,3) &amp; "' /&gt;", "")</f>
        <v>&lt;entity name='zombieMaleHazmat' prob='0.81' /&gt;</v>
      </c>
      <c r="BF95" t="str">
        <f>IF(BMHordeData!BF95 &lt;&gt; 0, "&lt;entity name='zombieUtilityWorker' prob='" &amp; ROUND(BMHordeData!BF95,3) &amp; "' /&gt;", "")</f>
        <v>&lt;entity name='zombieUtilityWorker' prob='0.32' /&gt;</v>
      </c>
      <c r="BG95" t="str">
        <f>IF(BMHordeData!BG95 &lt;&gt; 0, "&lt;entity name='zombieUtilityWorkerFeral' prob='" &amp; ROUND(BMHordeData!BG95,3) &amp; "' /&gt;", "")</f>
        <v>&lt;entity name='zombieUtilityWorkerFeral' prob='0.79' /&gt;</v>
      </c>
      <c r="BH95" t="str">
        <f>IF(BMHordeData!BH95 &lt;&gt; 0, "&lt;entity name='zombieSoldier' prob='" &amp; ROUND(BMHordeData!BH95,3) &amp; "' /&gt;", "")</f>
        <v>&lt;entity name='zombieSoldier' prob='0.98' /&gt;</v>
      </c>
      <c r="BI95" t="str">
        <f>IF(BMHordeData!BI95 &lt;&gt; 0, "&lt;entity name='zombieSoldierFeral' prob='" &amp; ROUND(BMHordeData!BI95,3) &amp; "' /&gt;", "")</f>
        <v>&lt;entity name='zombieSoldierFeral' prob='0.395' /&gt;</v>
      </c>
      <c r="BJ95" t="str">
        <f>IF(BMHordeData!BJ95 &lt;&gt; 0, "&lt;entity name='zombieSoldierRadiated' prob='" &amp; ROUND(BMHordeData!BJ95,3) &amp; "' /&gt;", "")</f>
        <v>&lt;entity name='zombieSoldierRadiated' prob='0.34' /&gt;</v>
      </c>
      <c r="BK95" t="str">
        <f>IF(BMHordeData!BK95 &lt;&gt; 0, "&lt;entity name='zombieDemolition' prob='" &amp; ROUND(BMHordeData!BK95,3) &amp; "' /&gt;", "")</f>
        <v>&lt;entity name='zombieDemolition' prob='0.89' /&gt;</v>
      </c>
      <c r="BL95" t="str">
        <f>IF(BMHordeData!BL95 &lt;&gt; 0, "&lt;entity name='zombieDemolitionFeral' prob='" &amp; ROUND(BMHordeData!BL95,3) &amp; "' /&gt;", "")</f>
        <v>&lt;entity name='zombieDemolitionFeral' prob='0.124' /&gt;</v>
      </c>
      <c r="BM95" t="str">
        <f>IF(BMHordeData!BM95 &lt;&gt; 0, "&lt;entity name='zombieSkateboarder' prob='" &amp; ROUND(BMHordeData!BM95,3) &amp; "' /&gt;", "")</f>
        <v>&lt;entity name='zombieSkateboarder' prob='0.21' /&gt;</v>
      </c>
      <c r="BN95" t="str">
        <f>IF(BMHordeData!BN95 &lt;&gt; 0, "&lt;entity name='zombieSkateboarderFeral' prob='" &amp; ROUND(BMHordeData!BN95,3) &amp; "' /&gt;", "")</f>
        <v>&lt;entity name='zombieSkateboarderFeral' prob='0.89' /&gt;</v>
      </c>
      <c r="BO95" t="str">
        <f>IF(BMHordeData!BO95 &lt;&gt; 0, "&lt;entity name='zombieSkateboarderRadiated' prob='" &amp; ROUND(BMHordeData!BO95,3) &amp; "' /&gt;", "")</f>
        <v>&lt;entity name='zombieSkateboarderRadiated' prob='0.395' /&gt;</v>
      </c>
      <c r="BP95" t="str">
        <f>IF(BMHordeData!BP95 &lt;&gt; 0, "&lt;entity name='zombieCheerleader' prob='" &amp; ROUND(BMHordeData!BP95,3) &amp; "' /&gt;", "")</f>
        <v>&lt;entity name='zombieCheerleader' prob='0.21' /&gt;</v>
      </c>
      <c r="BQ95" t="str">
        <f>IF(BMHordeData!BQ95 &lt;&gt; 0, "&lt;entity name='zombieCheerleaderFeral' prob='" &amp; ROUND(BMHordeData!BQ95,3) &amp; "' /&gt;", "")</f>
        <v>&lt;entity name='zombieCheerleaderFeral' prob='0.89' /&gt;</v>
      </c>
      <c r="BR95" t="str">
        <f>IF(BMHordeData!BR95 &lt;&gt; 0, "&lt;entity name='zombieCheerleaderRadiated' prob='" &amp; ROUND(BMHordeData!BR95,3) &amp; "' /&gt;", "")</f>
        <v>&lt;entity name='zombieCheerleaderRadiated' prob='0.395' /&gt;</v>
      </c>
      <c r="BS95" t="str">
        <f>IF(BMHordeData!BS95 &lt;&gt; 0, "&lt;entity name='zombieOldTimer' prob='" &amp; ROUND(BMHordeData!BS95,3) &amp; "' /&gt;", "")</f>
        <v>&lt;entity name='zombieOldTimer' prob='0.21' /&gt;</v>
      </c>
      <c r="BT95" t="str">
        <f>IF(BMHordeData!BT95 &lt;&gt; 0, "&lt;entity name='zombieOldTimerFeral' prob='" &amp; ROUND(BMHordeData!BT95,3) &amp; "' /&gt;", "")</f>
        <v>&lt;entity name='zombieOldTimerFeral' prob='0.89' /&gt;</v>
      </c>
      <c r="BU95" t="str">
        <f>IF(BMHordeData!BU95 &lt;&gt; 0, "&lt;entity name='zombieOldTimerRadiated' prob='" &amp; ROUND(BMHordeData!BU95,3) &amp; "' /&gt;", "")</f>
        <v>&lt;entity name='zombieOldTimerRadiated' prob='0.395' /&gt;</v>
      </c>
      <c r="BV95" t="str">
        <f>IF(BMHordeData!BV95 &lt;&gt; 0, "&lt;entity name='zombieBiker' prob='" &amp; ROUND(BMHordeData!BV95,3) &amp; "' /&gt;", "")</f>
        <v>&lt;entity name='zombieBiker' prob='0.92' /&gt;</v>
      </c>
      <c r="BW95" t="str">
        <f>IF(BMHordeData!BW95 &lt;&gt; 0, "&lt;entity name='zombieBikerFeral' prob='" &amp; ROUND(BMHordeData!BW95,3) &amp; "' /&gt;", "")</f>
        <v>&lt;entity name='zombieBikerFeral' prob='0.79' /&gt;</v>
      </c>
      <c r="BX95" t="str">
        <f>IF(BMHordeData!BX95 &lt;&gt; 0, "&lt;entity name='zombieBikerRadiated' prob='" &amp; ROUND(BMHordeData!BX95,3) &amp; "' /&gt;", "")</f>
        <v>&lt;entity name='zombieBikerRadiated' prob='0.34' /&gt;</v>
      </c>
      <c r="BY95" t="str">
        <f>IF(BMHordeData!BY95 &lt;&gt; 0, "&lt;entity name='zombieFarmer' prob='" &amp; ROUND(BMHordeData!BY95,3) &amp; "' /&gt;", "")</f>
        <v>&lt;entity name='zombieFarmer' prob='0.32' /&gt;</v>
      </c>
      <c r="BZ95" t="str">
        <f>IF(BMHordeData!BZ95 &lt;&gt; 0, "&lt;entity name='zombieFarmerFeral' prob='" &amp; ROUND(BMHordeData!BZ95,3) &amp; "' /&gt;", "")</f>
        <v>&lt;entity name='zombieFarmerFeral' prob='0.89' /&gt;</v>
      </c>
      <c r="CA95" t="str">
        <f>IF(BMHordeData!CA95 &lt;&gt; 0, "&lt;entity name='zombieStripper' prob='" &amp; ROUND(BMHordeData!CA95,3) &amp; "' /&gt;", "")</f>
        <v/>
      </c>
      <c r="CB95" t="str">
        <f>IF(BMHordeData!CB95 &lt;&gt; 0, "&lt;entity name='zombieStripperFeral' prob='" &amp; ROUND(BMHordeData!CB95,3) &amp; "' /&gt;", "")</f>
        <v/>
      </c>
      <c r="CC95" t="str">
        <f>IF(BMHordeData!CC95 &lt;&gt; 0, "&lt;entity name='animalZombieBear' prob='" &amp; ROUND(BMHordeData!CC95,3) &amp; "' /&gt;", "")</f>
        <v>&lt;entity name='animalZombieBear' prob='0.79' /&gt;</v>
      </c>
      <c r="CD95" t="str">
        <f>IF(BMHordeData!CD95 &lt;&gt; 0, "&lt;entity name='animalZombieBearFeral' prob='" &amp; ROUND(BMHordeData!CD95,3) &amp; "' /&gt;", "")</f>
        <v>&lt;entity name='animalZombieBearFeral' prob='0.136' /&gt;</v>
      </c>
      <c r="CE95" t="str">
        <f>IF(BMHordeData!CE95 &lt;&gt; 0, "&lt;entity name='animalZombieVulture' prob='" &amp; ROUND(BMHordeData!CE95,3) &amp; "' /&gt;", "")</f>
        <v>&lt;entity name='animalZombieVulture' prob='0.635' /&gt;</v>
      </c>
      <c r="CF95" t="str">
        <f>IF(BMHordeData!CF95 &lt;&gt; 0, "&lt;entity name='animalZombieVultureRadiated' prob='" &amp; ROUND(BMHordeData!CF95,3) &amp; "' /&gt;", "")</f>
        <v>&lt;entity name='animalZombieVultureRadiated' prob='0.46' /&gt;</v>
      </c>
      <c r="CG95" t="str">
        <f>IF(BMHordeData!CG95 &lt;&gt; 0, "&lt;entity name='animalZombieDog' prob='" &amp; ROUND(BMHordeData!CG95,3) &amp; "' /&gt;", "")</f>
        <v>&lt;entity name='animalZombieDog' prob='1' /&gt;</v>
      </c>
      <c r="CH95" t="str">
        <f>IF(BMHordeData!CH95 &lt;&gt; 0, "&lt;entity name='animalBossGrace' prob='" &amp; ROUND(BMHordeData!CH95,3) &amp; "' /&gt;", "")</f>
        <v>&lt;entity name='animalBossGrace' prob='0.04' /&gt;</v>
      </c>
      <c r="CI95" t="s">
        <v>86</v>
      </c>
    </row>
    <row r="96" spans="1:87" x14ac:dyDescent="0.25">
      <c r="A96" t="str">
        <f>"&lt;entitygroup name='feralHordeStageGS" &amp; BMHordeData!A96 &amp; "'&gt;"</f>
        <v>&lt;entitygroup name='feralHordeStageGS704'&gt;</v>
      </c>
      <c r="B96" t="str">
        <f>IF(BMHordeData!B96 &lt;&gt; 0, "&lt;entity name='zombieWight' prob='" &amp; ROUND(BMHordeData!B96,3) &amp; "' /&gt;", "")</f>
        <v>&lt;entity name='zombieWight' prob='0.51' /&gt;</v>
      </c>
      <c r="C96" t="str">
        <f>IF(BMHordeData!C96 &lt;&gt; 0, "&lt;entity name='zombieWightFeral' prob='" &amp; ROUND(BMHordeData!C96, 3) &amp; "' /&gt;", "")</f>
        <v>&lt;entity name='zombieWightFeral' prob='0.9' /&gt;</v>
      </c>
      <c r="D96" t="str">
        <f>IF(BMHordeData!D96 &lt;&gt; 0, "&lt;entity name='zombieWightRadiated' prob='" &amp; ROUND(BMHordeData!D96,3) &amp; "' /&gt;", "")</f>
        <v>&lt;entity name='zombieWightRadiated' prob='0.375' /&gt;</v>
      </c>
      <c r="E96" t="str">
        <f>IF(BMHordeData!E96 &lt;&gt; 0, "&lt;entity name='zombieBoe' prob='" &amp; ROUND(BMHordeData!E96,3) &amp; "' /&gt;", "")</f>
        <v>&lt;entity name='zombieBoe' prob='0.2' /&gt;</v>
      </c>
      <c r="F96" t="str">
        <f>IF(BMHordeData!F96 &lt;&gt; 0, "&lt;entity name='zombieBoeFeral' prob='" &amp; ROUND(BMHordeData!F96,3) &amp; "' /&gt;", "")</f>
        <v>&lt;entity name='zombieBoeFeral' prob='0.9' /&gt;</v>
      </c>
      <c r="G96" t="str">
        <f>IF(BMHordeData!G96 &lt;&gt; 0, "&lt;entity name='zombieBoeRadiated' prob='" &amp; ROUND(BMHordeData!G96,3) &amp; "' /&gt;", "")</f>
        <v>&lt;entity name='zombieBoeRadiated' prob='0.4' /&gt;</v>
      </c>
      <c r="H96" t="str">
        <f>IF(BMHordeData!H96 &lt;&gt; 0, "&lt;entity name='zombieFootballPlayer' prob='" &amp; ROUND(BMHordeData!H96,3) &amp; "' /&gt;", "")</f>
        <v>&lt;entity name='zombieFootballPlayer' prob='0.88' /&gt;</v>
      </c>
      <c r="I96" t="str">
        <f>IF(BMHordeData!I96 &lt;&gt; 0, "&lt;entity name='zombieFootballPlayerFeral' prob='" &amp; ROUND(BMHordeData!I96,3) &amp; "' /&gt;", "")</f>
        <v>&lt;entity name='zombieFootballPlayerFeral' prob='0.4' /&gt;</v>
      </c>
      <c r="J96" t="str">
        <f>IF(BMHordeData!J96 &lt;&gt; 0, "&lt;entity name='zombieFemaleFat' prob='" &amp; BMHordeData!J96 &amp; "' /&gt;", "")</f>
        <v>&lt;entity name='zombieFemaleFat' prob='0.51' /&gt;</v>
      </c>
      <c r="K96" t="str">
        <f>IF(BMHordeData!K96 &lt;&gt; 0, "&lt;entity name='zombieFemaleFatFeral' prob='" &amp; ROUND(BMHordeData!K96,3) &amp; "' /&gt;", "")</f>
        <v>&lt;entity name='zombieFemaleFatFeral' prob='0.9' /&gt;</v>
      </c>
      <c r="L96" t="str">
        <f>IF(BMHordeData!L96 &lt;&gt; 0, "&lt;entity name='zombieFemaleFatRadiated' prob='" &amp; ROUND(BMHordeData!L96,3) &amp; "' /&gt;", "")</f>
        <v>&lt;entity name='zombieFemaleFatRadiated' prob='0.4' /&gt;</v>
      </c>
      <c r="M96" t="str">
        <f>IF(BMHordeData!M96 &lt;&gt; 0, "&lt;entity name='zombieJoe' prob='" &amp; ROUND(BMHordeData!M96,3) &amp; "' /&gt;", "")</f>
        <v>&lt;entity name='zombieJoe' prob='0.2' /&gt;</v>
      </c>
      <c r="N96" t="str">
        <f>IF(BMHordeData!N96 &lt;&gt; 0, "&lt;entity name='zombieJoeFeral' prob='" &amp; ROUND(BMHordeData!N96,3) &amp; "' /&gt;", "")</f>
        <v>&lt;entity name='zombieJoeFeral' prob='0.9' /&gt;</v>
      </c>
      <c r="O96" t="str">
        <f>IF(BMHordeData!O96 &lt;&gt; 0, "&lt;entity name='zombieJoeRadiated' prob='" &amp; ROUND(BMHordeData!O96,) &amp; "' /&gt;", "")</f>
        <v>&lt;entity name='zombieJoeRadiated' prob='0' /&gt;</v>
      </c>
      <c r="P96" t="str">
        <f>IF(BMHordeData!P96 &lt;&gt; 0, "&lt;entity name='zombieJoe' prob='" &amp; ROUND(BMHordeData!P96,3) &amp; "' /&gt;", "")</f>
        <v>&lt;entity name='zombieJoe' prob='0.2' /&gt;</v>
      </c>
      <c r="Q96" t="str">
        <f>IF(BMHordeData!Q96 &lt;&gt; 0, "&lt;entity name='zombieJoeFeral' prob='" &amp; ROUND(BMHordeData!Q96,3) &amp; "' /&gt;", "")</f>
        <v>&lt;entity name='zombieJoeFeral' prob='0.9' /&gt;</v>
      </c>
      <c r="R96" t="str">
        <f>IF(BMHordeData!R96 &lt;&gt; 0, "&lt;entity name='zombieJoeRadiated' prob='" &amp; ROUND(BMHordeData!R96,3) &amp; "' /&gt;", "")</f>
        <v>&lt;entity name='zombieJoeRadiated' prob='0.4' /&gt;</v>
      </c>
      <c r="S96" t="str">
        <f>IF(BMHordeData!S96 &lt;&gt; 0, "&lt;entity name='zombieArlene' prob='" &amp; ROUND(BMHordeData!S96,3) &amp; "' /&gt;", "")</f>
        <v>&lt;entity name='zombieArlene' prob='0.2' /&gt;</v>
      </c>
      <c r="T96" t="str">
        <f>IF(BMHordeData!T96 &lt;&gt; 0, "&lt;entity name='zombieArleneFeral' prob='" &amp; ROUND(BMHordeData!T96,3) &amp; "' /&gt;", "")</f>
        <v>&lt;entity name='zombieArleneFeral' prob='0.9' /&gt;</v>
      </c>
      <c r="U96" t="str">
        <f>IF(BMHordeData!U96 &lt;&gt; 0, "&lt;entity name='zombieArleneRadiated' prob='" &amp; ROUND(BMHordeData!U96,3) &amp; "' /&gt;", "")</f>
        <v>&lt;entity name='zombieArleneRadiated' prob='0.4' /&gt;</v>
      </c>
      <c r="V96" t="str">
        <f>IF(BMHordeData!V96 &lt;&gt; 0, "&lt;entity name='zombieArleneRadiatedHorde' prob='" &amp; ROUND(BMHordeData!V96,3) &amp; "' /&gt;", "")</f>
        <v/>
      </c>
      <c r="W96" t="str">
        <f>IF(BMHordeData!W96 &lt;&gt; 0, "&lt;entity name='zombieLab' prob='" &amp; ROUND(BMHordeData!W96,3) &amp; "' /&gt;", "")</f>
        <v>&lt;entity name='zombieLab' prob='0.2' /&gt;</v>
      </c>
      <c r="X96" t="str">
        <f>IF(BMHordeData!X96 &lt;&gt; 0, "&lt;entity name='zombieLabFeral' prob='" &amp; ROUND(BMHordeData!X96,3) &amp; "' /&gt;", "")</f>
        <v>&lt;entity name='zombieLabFeral' prob='0.9' /&gt;</v>
      </c>
      <c r="Y96" t="str">
        <f>IF(BMHordeData!Y96 &lt;&gt; 0, "&lt;entity name='zombieLabRadiated' prob='" &amp; ROUND(BMHordeData!Y96,3) &amp; "' /&gt;", "")</f>
        <v>&lt;entity name='zombieLabRadiated' prob='0.4' /&gt;</v>
      </c>
      <c r="Z96" t="str">
        <f>IF(BMHordeData!Z96 &lt;&gt; 0, "&lt;entity name='zombieDarlene' prob='" &amp; ROUND(BMHordeData!Z96,3) &amp; "' /&gt;", "")</f>
        <v>&lt;entity name='zombieDarlene' prob='0.2' /&gt;</v>
      </c>
      <c r="AA96" t="str">
        <f>IF(BMHordeData!AA96 &lt;&gt; 0, "&lt;entity name='zombieDarleneFeral' prob='" &amp; ROUND(BMHordeData!AA96,3) &amp; "' /&gt;", "")</f>
        <v>&lt;entity name='zombieDarleneFeral' prob='0.9' /&gt;</v>
      </c>
      <c r="AB96" t="str">
        <f>IF(BMHordeData!AB96 &lt;&gt; 0, "&lt;entity name='zombieDarleneRadiated' prob='" &amp; ROUND(BMHordeData!AB96,3) &amp; "' /&gt;", "")</f>
        <v>&lt;entity name='zombieDarleneRadiated' prob='0.4' /&gt;</v>
      </c>
      <c r="AC96" t="str">
        <f>IF(BMHordeData!AC96 &lt;&gt; 0, "&lt;entity name='zombieMarlene' prob='" &amp; ROUND(BMHordeData!AC96,3) &amp; "' /&gt;", "")</f>
        <v>&lt;entity name='zombieMarlene' prob='0.2' /&gt;</v>
      </c>
      <c r="AD96" t="str">
        <f>IF(BMHordeData!AD96 &lt;&gt; 0, "&lt;entity name='zombieMarleneFeral' prob='" &amp; ROUND(BMHordeData!AD96,3) &amp; "' /&gt;", "")</f>
        <v>&lt;entity name='zombieMarleneFeral' prob='0.9' /&gt;</v>
      </c>
      <c r="AE96" t="str">
        <f>IF(BMHordeData!AE96 &lt;&gt; 0, "&lt;entity name='zombieMarleneRadiated' prob='" &amp; ROUND(BMHordeData!AE96,3) &amp; "' /&gt;", "")</f>
        <v>&lt;entity name='zombieMarleneRadiated' prob='0.4' /&gt;</v>
      </c>
      <c r="AF96" t="str">
        <f>IF(BMHordeData!AF96 &lt;&gt; 0, "&lt;entity name='zombieYo' prob='" &amp; ROUND(BMHordeData!AF96,3) &amp; "' /&gt;", "")</f>
        <v>&lt;entity name='zombieYo' prob='0.2' /&gt;</v>
      </c>
      <c r="AG96" t="str">
        <f>IF(BMHordeData!AG96 &lt;&gt; 0, "&lt;entity name='zombieYoFeral' prob='" &amp; ROUND(BMHordeData!AG96,3) &amp; "' /&gt;", "")</f>
        <v>&lt;entity name='zombieYoFeral' prob='0.9' /&gt;</v>
      </c>
      <c r="AH96" t="str">
        <f>IF(BMHordeData!AH96 &lt;&gt; 0, "&lt;entity name='zombieYoRadiated' prob='" &amp; ROUND(BMHordeData!AH96,3) &amp; "' /&gt;", "")</f>
        <v>&lt;entity name='zombieYoRadiated' prob='0.4' /&gt;</v>
      </c>
      <c r="AI96" t="str">
        <f>IF(BMHordeData!AI96 &lt;&gt; 0, "&lt;entity name='zombieSteve' prob='" &amp; ROUND(BMHordeData!AI96,3) &amp; "' /&gt;", "")</f>
        <v>&lt;entity name='zombieSteve' prob='0.2' /&gt;</v>
      </c>
      <c r="AJ96" t="str">
        <f>IF(BMHordeData!AJ96 &lt;&gt; 0, "&lt;entity name='zombieSteveFeral' prob='" &amp; ROUND(BMHordeData!AJ96,3) &amp; "' /&gt;", "")</f>
        <v>&lt;entity name='zombieSteveFeral' prob='0.9' /&gt;</v>
      </c>
      <c r="AK96" t="str">
        <f>IF(BMHordeData!AK96 &lt;&gt; 0, "&lt;entity name='zombieSteveRadiated' prob='" &amp; ROUND(BMHordeData!AK96,3) &amp; "' /&gt;", "")</f>
        <v>&lt;entity name='zombieSteveRadiated' prob='0.4' /&gt;</v>
      </c>
      <c r="AL96" t="str">
        <f>IF(BMHordeData!AL96 &lt;&gt; 0, "&lt;entity name='zombieSteveCrawler' prob='" &amp; ROUND(BMHordeData!AL96,3) &amp; "' /&gt;", "")</f>
        <v>&lt;entity name='zombieSteveCrawler' prob='0.2' /&gt;</v>
      </c>
      <c r="AM96" t="str">
        <f>IF(BMHordeData!AM96 &lt;&gt; 0, "&lt;entity name='zombieSteveCrawlerFeral' prob='" &amp; BMHordeData!AM96 &amp; "' /&gt;", "")</f>
        <v>&lt;entity name='zombieSteveCrawlerFeral' prob='0.1' /&gt;</v>
      </c>
      <c r="AN96" t="str">
        <f>IF(BMHordeData!AN96 &lt;&gt; 0, "&lt;entity name='zombieBusinessMan' prob='" &amp; ROUND(BMHordeData!AN96,3) &amp; "' /&gt;", "")</f>
        <v>&lt;entity name='zombieBusinessMan' prob='0.2' /&gt;</v>
      </c>
      <c r="AO96" t="str">
        <f>IF(BMHordeData!AO96 &lt;&gt; 0, "&lt;entity name='zombieBusinessManFeral' prob='" &amp; ROUND(BMHordeData!AO96,3) &amp; "' /&gt;", "")</f>
        <v>&lt;entity name='zombieBusinessManFeral' prob='0.9' /&gt;</v>
      </c>
      <c r="AP96" t="str">
        <f>IF(BMHordeData!AP96 &lt;&gt; 0, "&lt;entity name='zombieSnow' prob='" &amp; ROUND(BMHordeData!AP96,3) &amp; "' /&gt;", "")</f>
        <v>&lt;entity name='zombieSnow' prob='0.83' /&gt;</v>
      </c>
      <c r="AQ96" t="str">
        <f>IF(BMHordeData!AQ96 &lt;&gt; 0, "&lt;entity name='zombieSnowFeral' prob='" &amp; ROUND(BMHordeData!AQ96,3) &amp; "' /&gt;", "")</f>
        <v>&lt;entity name='zombieSnowFeral' prob='0.82' /&gt;</v>
      </c>
      <c r="AR96" t="str">
        <f>IF(BMHordeData!AR96 &lt;&gt; 0, "&lt;entity name='zombieSpider' prob='" &amp; ROUND(BMHordeData!AR96,3) &amp; "' /&gt;", "")</f>
        <v>&lt;entity name='zombieSpider' prob='0.63' /&gt;</v>
      </c>
      <c r="AS96" t="str">
        <f>IF(BMHordeData!AS96 &lt;&gt; 0, "&lt;entity name='zombieSpiderFeral' prob='" &amp; ROUND(BMHordeData!AS96,3) &amp; "' /&gt;", "")</f>
        <v>&lt;entity name='zombieSpiderFeral' prob='0.89' /&gt;</v>
      </c>
      <c r="AT96" t="str">
        <f>IF(BMHordeData!AT96 &lt;&gt; 0, "&lt;entity name='zombieSpiderRadiated' prob='" &amp; ROUND(BMHordeData!AT96,3) &amp; "' /&gt;", "")</f>
        <v>&lt;entity name='zombieSpiderRadiated' prob='0.4' /&gt;</v>
      </c>
      <c r="AU96" t="str">
        <f>IF(BMHordeData!AU96 &lt;&gt; 0, "&lt;entity name='zombieBurnt' prob='" &amp; ROUND(BMHordeData!AU96,3) &amp; "' /&gt;", "")</f>
        <v>&lt;entity name='zombieBurnt' prob='0.31' /&gt;</v>
      </c>
      <c r="AV96" t="str">
        <f>IF(BMHordeData!AV96 &lt;&gt; 0, "&lt;entity name='zombieBurnt' prob='" &amp; ROUND(BMHordeData!AV96,3) &amp; "' /&gt;", "")</f>
        <v>&lt;entity name='zombieBurnt' prob='0.82' /&gt;</v>
      </c>
      <c r="AW96" t="str">
        <f>IF(BMHordeData!AW96 &lt;&gt; 0, "&lt;entity name='zombieNurse' prob='" &amp; ROUND(BMHordeData!AW96,3) &amp; "' /&gt;", "")</f>
        <v>&lt;entity name='zombieNurse' prob='0.2' /&gt;</v>
      </c>
      <c r="AX96" t="str">
        <f>IF(BMHordeData!AX96 &lt;&gt; 0, "&lt;entity name='zombieNurseFeral' prob='" &amp; ROUND(BMHordeData!AX96,3) &amp; "' /&gt;", "")</f>
        <v>&lt;entity name='zombieNurseFeral' prob='0.9' /&gt;</v>
      </c>
      <c r="AY96" t="str">
        <f>IF(BMHordeData!AY96 &lt;&gt; 0, "&lt;entity name='zombieFatHawaiian' prob='" &amp; ROUND(BMHordeData!AY96,3) &amp; "' /&gt;", "")</f>
        <v>&lt;entity name='zombieFatHawaiian' prob='0.31' /&gt;</v>
      </c>
      <c r="AZ96" t="str">
        <f>IF(BMHordeData!AZ96 &lt;&gt; 0, "&lt;entity name='zombieFatHawaiianFeral' prob='" &amp; ROUND(BMHordeData!AZ96,3) &amp; "' /&gt;", "")</f>
        <v>&lt;entity name='zombieFatHawaiianFeral' prob='0.89' /&gt;</v>
      </c>
      <c r="BA96" t="str">
        <f>IF(BMHordeData!BA96 &lt;&gt; 0, "&lt;entity name='zombieFatCop' prob='" &amp; ROUND(BMHordeData!BA96,3) &amp; "' /&gt;", "")</f>
        <v>&lt;entity name='zombieFatCop' prob='0.675' /&gt;</v>
      </c>
      <c r="BB96" t="str">
        <f>IF(BMHordeData!BB96 &lt;&gt; 0, "&lt;entity name='zombieFatCopFeral' prob='" &amp; ROUND(BMHordeData!BB96,3) &amp; "' /&gt;", "")</f>
        <v>&lt;entity name='zombieFatCopFeral' prob='0.8' /&gt;</v>
      </c>
      <c r="BC96" t="str">
        <f>IF(BMHordeData!BC96 &lt;&gt; 0, "&lt;entity name='zombieFatCopRadiated' prob='" &amp; ROUND(BMHordeData!BC96,3) &amp; "' /&gt;", "")</f>
        <v>&lt;entity name='zombieFatCopRadiated' prob='0.252' /&gt;</v>
      </c>
      <c r="BD96" t="str">
        <f>IF(BMHordeData!BD96 &lt;&gt; 0, "&lt;entity name='zombieMaleHazmat' prob='" &amp; ROUND(BMHordeData!BD96,3) &amp; "' /&gt;", "")</f>
        <v>&lt;entity name='zombieMaleHazmat' prob='0.31' /&gt;</v>
      </c>
      <c r="BE96" t="str">
        <f>IF(BMHordeData!BE96 &lt;&gt; 0, "&lt;entity name='zombieMaleHazmat' prob='" &amp; ROUND(BMHordeData!BE96,3) &amp; "' /&gt;", "")</f>
        <v>&lt;entity name='zombieMaleHazmat' prob='0.82' /&gt;</v>
      </c>
      <c r="BF96" t="str">
        <f>IF(BMHordeData!BF96 &lt;&gt; 0, "&lt;entity name='zombieUtilityWorker' prob='" &amp; ROUND(BMHordeData!BF96,3) &amp; "' /&gt;", "")</f>
        <v>&lt;entity name='zombieUtilityWorker' prob='0.31' /&gt;</v>
      </c>
      <c r="BG96" t="str">
        <f>IF(BMHordeData!BG96 &lt;&gt; 0, "&lt;entity name='zombieUtilityWorkerFeral' prob='" &amp; ROUND(BMHordeData!BG96,3) &amp; "' /&gt;", "")</f>
        <v>&lt;entity name='zombieUtilityWorkerFeral' prob='0.8' /&gt;</v>
      </c>
      <c r="BH96" t="str">
        <f>IF(BMHordeData!BH96 &lt;&gt; 0, "&lt;entity name='zombieSoldier' prob='" &amp; ROUND(BMHordeData!BH96,3) &amp; "' /&gt;", "")</f>
        <v>&lt;entity name='zombieSoldier' prob='0.99' /&gt;</v>
      </c>
      <c r="BI96" t="str">
        <f>IF(BMHordeData!BI96 &lt;&gt; 0, "&lt;entity name='zombieSoldierFeral' prob='" &amp; ROUND(BMHordeData!BI96,3) &amp; "' /&gt;", "")</f>
        <v>&lt;entity name='zombieSoldierFeral' prob='0.4' /&gt;</v>
      </c>
      <c r="BJ96" t="str">
        <f>IF(BMHordeData!BJ96 &lt;&gt; 0, "&lt;entity name='zombieSoldierRadiated' prob='" &amp; ROUND(BMHordeData!BJ96,3) &amp; "' /&gt;", "")</f>
        <v>&lt;entity name='zombieSoldierRadiated' prob='0.345' /&gt;</v>
      </c>
      <c r="BK96" t="str">
        <f>IF(BMHordeData!BK96 &lt;&gt; 0, "&lt;entity name='zombieDemolition' prob='" &amp; ROUND(BMHordeData!BK96,3) &amp; "' /&gt;", "")</f>
        <v>&lt;entity name='zombieDemolition' prob='0.9' /&gt;</v>
      </c>
      <c r="BL96" t="str">
        <f>IF(BMHordeData!BL96 &lt;&gt; 0, "&lt;entity name='zombieDemolitionFeral' prob='" &amp; ROUND(BMHordeData!BL96,3) &amp; "' /&gt;", "")</f>
        <v>&lt;entity name='zombieDemolitionFeral' prob='0.126' /&gt;</v>
      </c>
      <c r="BM96" t="str">
        <f>IF(BMHordeData!BM96 &lt;&gt; 0, "&lt;entity name='zombieSkateboarder' prob='" &amp; ROUND(BMHordeData!BM96,3) &amp; "' /&gt;", "")</f>
        <v>&lt;entity name='zombieSkateboarder' prob='0.2' /&gt;</v>
      </c>
      <c r="BN96" t="str">
        <f>IF(BMHordeData!BN96 &lt;&gt; 0, "&lt;entity name='zombieSkateboarderFeral' prob='" &amp; ROUND(BMHordeData!BN96,3) &amp; "' /&gt;", "")</f>
        <v>&lt;entity name='zombieSkateboarderFeral' prob='0.9' /&gt;</v>
      </c>
      <c r="BO96" t="str">
        <f>IF(BMHordeData!BO96 &lt;&gt; 0, "&lt;entity name='zombieSkateboarderRadiated' prob='" &amp; ROUND(BMHordeData!BO96,3) &amp; "' /&gt;", "")</f>
        <v>&lt;entity name='zombieSkateboarderRadiated' prob='0.4' /&gt;</v>
      </c>
      <c r="BP96" t="str">
        <f>IF(BMHordeData!BP96 &lt;&gt; 0, "&lt;entity name='zombieCheerleader' prob='" &amp; ROUND(BMHordeData!BP96,3) &amp; "' /&gt;", "")</f>
        <v>&lt;entity name='zombieCheerleader' prob='0.2' /&gt;</v>
      </c>
      <c r="BQ96" t="str">
        <f>IF(BMHordeData!BQ96 &lt;&gt; 0, "&lt;entity name='zombieCheerleaderFeral' prob='" &amp; ROUND(BMHordeData!BQ96,3) &amp; "' /&gt;", "")</f>
        <v>&lt;entity name='zombieCheerleaderFeral' prob='0.9' /&gt;</v>
      </c>
      <c r="BR96" t="str">
        <f>IF(BMHordeData!BR96 &lt;&gt; 0, "&lt;entity name='zombieCheerleaderRadiated' prob='" &amp; ROUND(BMHordeData!BR96,3) &amp; "' /&gt;", "")</f>
        <v>&lt;entity name='zombieCheerleaderRadiated' prob='0.4' /&gt;</v>
      </c>
      <c r="BS96" t="str">
        <f>IF(BMHordeData!BS96 &lt;&gt; 0, "&lt;entity name='zombieOldTimer' prob='" &amp; ROUND(BMHordeData!BS96,3) &amp; "' /&gt;", "")</f>
        <v>&lt;entity name='zombieOldTimer' prob='0.2' /&gt;</v>
      </c>
      <c r="BT96" t="str">
        <f>IF(BMHordeData!BT96 &lt;&gt; 0, "&lt;entity name='zombieOldTimerFeral' prob='" &amp; ROUND(BMHordeData!BT96,3) &amp; "' /&gt;", "")</f>
        <v>&lt;entity name='zombieOldTimerFeral' prob='0.9' /&gt;</v>
      </c>
      <c r="BU96" t="str">
        <f>IF(BMHordeData!BU96 &lt;&gt; 0, "&lt;entity name='zombieOldTimerRadiated' prob='" &amp; ROUND(BMHordeData!BU96,3) &amp; "' /&gt;", "")</f>
        <v>&lt;entity name='zombieOldTimerRadiated' prob='0.4' /&gt;</v>
      </c>
      <c r="BV96" t="str">
        <f>IF(BMHordeData!BV96 &lt;&gt; 0, "&lt;entity name='zombieBiker' prob='" &amp; ROUND(BMHordeData!BV96,3) &amp; "' /&gt;", "")</f>
        <v>&lt;entity name='zombieBiker' prob='0.91' /&gt;</v>
      </c>
      <c r="BW96" t="str">
        <f>IF(BMHordeData!BW96 &lt;&gt; 0, "&lt;entity name='zombieBikerFeral' prob='" &amp; ROUND(BMHordeData!BW96,3) &amp; "' /&gt;", "")</f>
        <v>&lt;entity name='zombieBikerFeral' prob='0.8' /&gt;</v>
      </c>
      <c r="BX96" t="str">
        <f>IF(BMHordeData!BX96 &lt;&gt; 0, "&lt;entity name='zombieBikerRadiated' prob='" &amp; ROUND(BMHordeData!BX96,3) &amp; "' /&gt;", "")</f>
        <v>&lt;entity name='zombieBikerRadiated' prob='0.345' /&gt;</v>
      </c>
      <c r="BY96" t="str">
        <f>IF(BMHordeData!BY96 &lt;&gt; 0, "&lt;entity name='zombieFarmer' prob='" &amp; ROUND(BMHordeData!BY96,3) &amp; "' /&gt;", "")</f>
        <v>&lt;entity name='zombieFarmer' prob='0.31' /&gt;</v>
      </c>
      <c r="BZ96" t="str">
        <f>IF(BMHordeData!BZ96 &lt;&gt; 0, "&lt;entity name='zombieFarmerFeral' prob='" &amp; ROUND(BMHordeData!BZ96,3) &amp; "' /&gt;", "")</f>
        <v>&lt;entity name='zombieFarmerFeral' prob='0.9' /&gt;</v>
      </c>
      <c r="CA96" t="str">
        <f>IF(BMHordeData!CA96 &lt;&gt; 0, "&lt;entity name='zombieStripper' prob='" &amp; ROUND(BMHordeData!CA96,3) &amp; "' /&gt;", "")</f>
        <v/>
      </c>
      <c r="CB96" t="str">
        <f>IF(BMHordeData!CB96 &lt;&gt; 0, "&lt;entity name='zombieStripperFeral' prob='" &amp; ROUND(BMHordeData!CB96,3) &amp; "' /&gt;", "")</f>
        <v/>
      </c>
      <c r="CC96" t="str">
        <f>IF(BMHordeData!CC96 &lt;&gt; 0, "&lt;entity name='animalZombieBear' prob='" &amp; ROUND(BMHordeData!CC96,3) &amp; "' /&gt;", "")</f>
        <v>&lt;entity name='animalZombieBear' prob='0.8' /&gt;</v>
      </c>
      <c r="CD96" t="str">
        <f>IF(BMHordeData!CD96 &lt;&gt; 0, "&lt;entity name='animalZombieBearFeral' prob='" &amp; ROUND(BMHordeData!CD96,3) &amp; "' /&gt;", "")</f>
        <v>&lt;entity name='animalZombieBearFeral' prob='0.138' /&gt;</v>
      </c>
      <c r="CE96" t="str">
        <f>IF(BMHordeData!CE96 &lt;&gt; 0, "&lt;entity name='animalZombieVulture' prob='" &amp; ROUND(BMHordeData!CE96,3) &amp; "' /&gt;", "")</f>
        <v>&lt;entity name='animalZombieVulture' prob='0.63' /&gt;</v>
      </c>
      <c r="CF96" t="str">
        <f>IF(BMHordeData!CF96 &lt;&gt; 0, "&lt;entity name='animalZombieVultureRadiated' prob='" &amp; ROUND(BMHordeData!CF96,3) &amp; "' /&gt;", "")</f>
        <v>&lt;entity name='animalZombieVultureRadiated' prob='0.465' /&gt;</v>
      </c>
      <c r="CG96" t="str">
        <f>IF(BMHordeData!CG96 &lt;&gt; 0, "&lt;entity name='animalZombieDog' prob='" &amp; ROUND(BMHordeData!CG96,3) &amp; "' /&gt;", "")</f>
        <v>&lt;entity name='animalZombieDog' prob='1' /&gt;</v>
      </c>
      <c r="CH96" t="str">
        <f>IF(BMHordeData!CH96 &lt;&gt; 0, "&lt;entity name='animalBossGrace' prob='" &amp; ROUND(BMHordeData!CH96,3) &amp; "' /&gt;", "")</f>
        <v>&lt;entity name='animalBossGrace' prob='0.04' /&gt;</v>
      </c>
      <c r="CI96" t="s">
        <v>86</v>
      </c>
    </row>
    <row r="97" spans="1:87" x14ac:dyDescent="0.25">
      <c r="A97" t="str">
        <f>"&lt;entitygroup name='feralHordeStageGS" &amp; BMHordeData!A97 &amp; "'&gt;"</f>
        <v>&lt;entitygroup name='feralHordeStageGS715'&gt;</v>
      </c>
      <c r="B97" t="str">
        <f>IF(BMHordeData!B97 &lt;&gt; 0, "&lt;entity name='zombieWight' prob='" &amp; ROUND(BMHordeData!B97,3) &amp; "' /&gt;", "")</f>
        <v>&lt;entity name='zombieWight' prob='0.5' /&gt;</v>
      </c>
      <c r="C97" t="str">
        <f>IF(BMHordeData!C97 &lt;&gt; 0, "&lt;entity name='zombieWightFeral' prob='" &amp; ROUND(BMHordeData!C97, 3) &amp; "' /&gt;", "")</f>
        <v>&lt;entity name='zombieWightFeral' prob='0.91' /&gt;</v>
      </c>
      <c r="D97" t="str">
        <f>IF(BMHordeData!D97 &lt;&gt; 0, "&lt;entity name='zombieWightRadiated' prob='" &amp; ROUND(BMHordeData!D97,3) &amp; "' /&gt;", "")</f>
        <v>&lt;entity name='zombieWightRadiated' prob='0.38' /&gt;</v>
      </c>
      <c r="E97" t="str">
        <f>IF(BMHordeData!E97 &lt;&gt; 0, "&lt;entity name='zombieBoe' prob='" &amp; ROUND(BMHordeData!E97,3) &amp; "' /&gt;", "")</f>
        <v>&lt;entity name='zombieBoe' prob='0.19' /&gt;</v>
      </c>
      <c r="F97" t="str">
        <f>IF(BMHordeData!F97 &lt;&gt; 0, "&lt;entity name='zombieBoeFeral' prob='" &amp; ROUND(BMHordeData!F97,3) &amp; "' /&gt;", "")</f>
        <v>&lt;entity name='zombieBoeFeral' prob='0.91' /&gt;</v>
      </c>
      <c r="G97" t="str">
        <f>IF(BMHordeData!G97 &lt;&gt; 0, "&lt;entity name='zombieBoeRadiated' prob='" &amp; ROUND(BMHordeData!G97,3) &amp; "' /&gt;", "")</f>
        <v>&lt;entity name='zombieBoeRadiated' prob='0.405' /&gt;</v>
      </c>
      <c r="H97" t="str">
        <f>IF(BMHordeData!H97 &lt;&gt; 0, "&lt;entity name='zombieFootballPlayer' prob='" &amp; ROUND(BMHordeData!H97,3) &amp; "' /&gt;", "")</f>
        <v>&lt;entity name='zombieFootballPlayer' prob='0.875' /&gt;</v>
      </c>
      <c r="I97" t="str">
        <f>IF(BMHordeData!I97 &lt;&gt; 0, "&lt;entity name='zombieFootballPlayerFeral' prob='" &amp; ROUND(BMHordeData!I97,3) &amp; "' /&gt;", "")</f>
        <v>&lt;entity name='zombieFootballPlayerFeral' prob='0.405' /&gt;</v>
      </c>
      <c r="J97" t="str">
        <f>IF(BMHordeData!J97 &lt;&gt; 0, "&lt;entity name='zombieFemaleFat' prob='" &amp; BMHordeData!J97 &amp; "' /&gt;", "")</f>
        <v>&lt;entity name='zombieFemaleFat' prob='0.5' /&gt;</v>
      </c>
      <c r="K97" t="str">
        <f>IF(BMHordeData!K97 &lt;&gt; 0, "&lt;entity name='zombieFemaleFatFeral' prob='" &amp; ROUND(BMHordeData!K97,3) &amp; "' /&gt;", "")</f>
        <v>&lt;entity name='zombieFemaleFatFeral' prob='0.91' /&gt;</v>
      </c>
      <c r="L97" t="str">
        <f>IF(BMHordeData!L97 &lt;&gt; 0, "&lt;entity name='zombieFemaleFatRadiated' prob='" &amp; ROUND(BMHordeData!L97,3) &amp; "' /&gt;", "")</f>
        <v>&lt;entity name='zombieFemaleFatRadiated' prob='0.405' /&gt;</v>
      </c>
      <c r="M97" t="str">
        <f>IF(BMHordeData!M97 &lt;&gt; 0, "&lt;entity name='zombieJoe' prob='" &amp; ROUND(BMHordeData!M97,3) &amp; "' /&gt;", "")</f>
        <v>&lt;entity name='zombieJoe' prob='0.19' /&gt;</v>
      </c>
      <c r="N97" t="str">
        <f>IF(BMHordeData!N97 &lt;&gt; 0, "&lt;entity name='zombieJoeFeral' prob='" &amp; ROUND(BMHordeData!N97,3) &amp; "' /&gt;", "")</f>
        <v>&lt;entity name='zombieJoeFeral' prob='0.91' /&gt;</v>
      </c>
      <c r="O97" t="str">
        <f>IF(BMHordeData!O97 &lt;&gt; 0, "&lt;entity name='zombieJoeRadiated' prob='" &amp; ROUND(BMHordeData!O97,) &amp; "' /&gt;", "")</f>
        <v>&lt;entity name='zombieJoeRadiated' prob='0' /&gt;</v>
      </c>
      <c r="P97" t="str">
        <f>IF(BMHordeData!P97 &lt;&gt; 0, "&lt;entity name='zombieJoe' prob='" &amp; ROUND(BMHordeData!P97,3) &amp; "' /&gt;", "")</f>
        <v>&lt;entity name='zombieJoe' prob='0.19' /&gt;</v>
      </c>
      <c r="Q97" t="str">
        <f>IF(BMHordeData!Q97 &lt;&gt; 0, "&lt;entity name='zombieJoeFeral' prob='" &amp; ROUND(BMHordeData!Q97,3) &amp; "' /&gt;", "")</f>
        <v>&lt;entity name='zombieJoeFeral' prob='0.91' /&gt;</v>
      </c>
      <c r="R97" t="str">
        <f>IF(BMHordeData!R97 &lt;&gt; 0, "&lt;entity name='zombieJoeRadiated' prob='" &amp; ROUND(BMHordeData!R97,3) &amp; "' /&gt;", "")</f>
        <v>&lt;entity name='zombieJoeRadiated' prob='0.405' /&gt;</v>
      </c>
      <c r="S97" t="str">
        <f>IF(BMHordeData!S97 &lt;&gt; 0, "&lt;entity name='zombieArlene' prob='" &amp; ROUND(BMHordeData!S97,3) &amp; "' /&gt;", "")</f>
        <v>&lt;entity name='zombieArlene' prob='0.19' /&gt;</v>
      </c>
      <c r="T97" t="str">
        <f>IF(BMHordeData!T97 &lt;&gt; 0, "&lt;entity name='zombieArleneFeral' prob='" &amp; ROUND(BMHordeData!T97,3) &amp; "' /&gt;", "")</f>
        <v>&lt;entity name='zombieArleneFeral' prob='0.91' /&gt;</v>
      </c>
      <c r="U97" t="str">
        <f>IF(BMHordeData!U97 &lt;&gt; 0, "&lt;entity name='zombieArleneRadiated' prob='" &amp; ROUND(BMHordeData!U97,3) &amp; "' /&gt;", "")</f>
        <v>&lt;entity name='zombieArleneRadiated' prob='0.405' /&gt;</v>
      </c>
      <c r="V97" t="str">
        <f>IF(BMHordeData!V97 &lt;&gt; 0, "&lt;entity name='zombieArleneRadiatedHorde' prob='" &amp; ROUND(BMHordeData!V97,3) &amp; "' /&gt;", "")</f>
        <v/>
      </c>
      <c r="W97" t="str">
        <f>IF(BMHordeData!W97 &lt;&gt; 0, "&lt;entity name='zombieLab' prob='" &amp; ROUND(BMHordeData!W97,3) &amp; "' /&gt;", "")</f>
        <v>&lt;entity name='zombieLab' prob='0.19' /&gt;</v>
      </c>
      <c r="X97" t="str">
        <f>IF(BMHordeData!X97 &lt;&gt; 0, "&lt;entity name='zombieLabFeral' prob='" &amp; ROUND(BMHordeData!X97,3) &amp; "' /&gt;", "")</f>
        <v>&lt;entity name='zombieLabFeral' prob='0.91' /&gt;</v>
      </c>
      <c r="Y97" t="str">
        <f>IF(BMHordeData!Y97 &lt;&gt; 0, "&lt;entity name='zombieLabRadiated' prob='" &amp; ROUND(BMHordeData!Y97,3) &amp; "' /&gt;", "")</f>
        <v>&lt;entity name='zombieLabRadiated' prob='0.405' /&gt;</v>
      </c>
      <c r="Z97" t="str">
        <f>IF(BMHordeData!Z97 &lt;&gt; 0, "&lt;entity name='zombieDarlene' prob='" &amp; ROUND(BMHordeData!Z97,3) &amp; "' /&gt;", "")</f>
        <v>&lt;entity name='zombieDarlene' prob='0.19' /&gt;</v>
      </c>
      <c r="AA97" t="str">
        <f>IF(BMHordeData!AA97 &lt;&gt; 0, "&lt;entity name='zombieDarleneFeral' prob='" &amp; ROUND(BMHordeData!AA97,3) &amp; "' /&gt;", "")</f>
        <v>&lt;entity name='zombieDarleneFeral' prob='0.91' /&gt;</v>
      </c>
      <c r="AB97" t="str">
        <f>IF(BMHordeData!AB97 &lt;&gt; 0, "&lt;entity name='zombieDarleneRadiated' prob='" &amp; ROUND(BMHordeData!AB97,3) &amp; "' /&gt;", "")</f>
        <v>&lt;entity name='zombieDarleneRadiated' prob='0.405' /&gt;</v>
      </c>
      <c r="AC97" t="str">
        <f>IF(BMHordeData!AC97 &lt;&gt; 0, "&lt;entity name='zombieMarlene' prob='" &amp; ROUND(BMHordeData!AC97,3) &amp; "' /&gt;", "")</f>
        <v>&lt;entity name='zombieMarlene' prob='0.19' /&gt;</v>
      </c>
      <c r="AD97" t="str">
        <f>IF(BMHordeData!AD97 &lt;&gt; 0, "&lt;entity name='zombieMarleneFeral' prob='" &amp; ROUND(BMHordeData!AD97,3) &amp; "' /&gt;", "")</f>
        <v>&lt;entity name='zombieMarleneFeral' prob='0.91' /&gt;</v>
      </c>
      <c r="AE97" t="str">
        <f>IF(BMHordeData!AE97 &lt;&gt; 0, "&lt;entity name='zombieMarleneRadiated' prob='" &amp; ROUND(BMHordeData!AE97,3) &amp; "' /&gt;", "")</f>
        <v>&lt;entity name='zombieMarleneRadiated' prob='0.405' /&gt;</v>
      </c>
      <c r="AF97" t="str">
        <f>IF(BMHordeData!AF97 &lt;&gt; 0, "&lt;entity name='zombieYo' prob='" &amp; ROUND(BMHordeData!AF97,3) &amp; "' /&gt;", "")</f>
        <v>&lt;entity name='zombieYo' prob='0.19' /&gt;</v>
      </c>
      <c r="AG97" t="str">
        <f>IF(BMHordeData!AG97 &lt;&gt; 0, "&lt;entity name='zombieYoFeral' prob='" &amp; ROUND(BMHordeData!AG97,3) &amp; "' /&gt;", "")</f>
        <v>&lt;entity name='zombieYoFeral' prob='0.91' /&gt;</v>
      </c>
      <c r="AH97" t="str">
        <f>IF(BMHordeData!AH97 &lt;&gt; 0, "&lt;entity name='zombieYoRadiated' prob='" &amp; ROUND(BMHordeData!AH97,3) &amp; "' /&gt;", "")</f>
        <v>&lt;entity name='zombieYoRadiated' prob='0.405' /&gt;</v>
      </c>
      <c r="AI97" t="str">
        <f>IF(BMHordeData!AI97 &lt;&gt; 0, "&lt;entity name='zombieSteve' prob='" &amp; ROUND(BMHordeData!AI97,3) &amp; "' /&gt;", "")</f>
        <v>&lt;entity name='zombieSteve' prob='0.19' /&gt;</v>
      </c>
      <c r="AJ97" t="str">
        <f>IF(BMHordeData!AJ97 &lt;&gt; 0, "&lt;entity name='zombieSteveFeral' prob='" &amp; ROUND(BMHordeData!AJ97,3) &amp; "' /&gt;", "")</f>
        <v>&lt;entity name='zombieSteveFeral' prob='0.91' /&gt;</v>
      </c>
      <c r="AK97" t="str">
        <f>IF(BMHordeData!AK97 &lt;&gt; 0, "&lt;entity name='zombieSteveRadiated' prob='" &amp; ROUND(BMHordeData!AK97,3) &amp; "' /&gt;", "")</f>
        <v>&lt;entity name='zombieSteveRadiated' prob='0.405' /&gt;</v>
      </c>
      <c r="AL97" t="str">
        <f>IF(BMHordeData!AL97 &lt;&gt; 0, "&lt;entity name='zombieSteveCrawler' prob='" &amp; ROUND(BMHordeData!AL97,3) &amp; "' /&gt;", "")</f>
        <v>&lt;entity name='zombieSteveCrawler' prob='0.19' /&gt;</v>
      </c>
      <c r="AM97" t="str">
        <f>IF(BMHordeData!AM97 &lt;&gt; 0, "&lt;entity name='zombieSteveCrawlerFeral' prob='" &amp; BMHordeData!AM97 &amp; "' /&gt;", "")</f>
        <v>&lt;entity name='zombieSteveCrawlerFeral' prob='0.1' /&gt;</v>
      </c>
      <c r="AN97" t="str">
        <f>IF(BMHordeData!AN97 &lt;&gt; 0, "&lt;entity name='zombieBusinessMan' prob='" &amp; ROUND(BMHordeData!AN97,3) &amp; "' /&gt;", "")</f>
        <v>&lt;entity name='zombieBusinessMan' prob='0.19' /&gt;</v>
      </c>
      <c r="AO97" t="str">
        <f>IF(BMHordeData!AO97 &lt;&gt; 0, "&lt;entity name='zombieBusinessManFeral' prob='" &amp; ROUND(BMHordeData!AO97,3) &amp; "' /&gt;", "")</f>
        <v>&lt;entity name='zombieBusinessManFeral' prob='0.91' /&gt;</v>
      </c>
      <c r="AP97" t="str">
        <f>IF(BMHordeData!AP97 &lt;&gt; 0, "&lt;entity name='zombieSnow' prob='" &amp; ROUND(BMHordeData!AP97,3) &amp; "' /&gt;", "")</f>
        <v>&lt;entity name='zombieSnow' prob='0.825' /&gt;</v>
      </c>
      <c r="AQ97" t="str">
        <f>IF(BMHordeData!AQ97 &lt;&gt; 0, "&lt;entity name='zombieSnowFeral' prob='" &amp; ROUND(BMHordeData!AQ97,3) &amp; "' /&gt;", "")</f>
        <v>&lt;entity name='zombieSnowFeral' prob='0.83' /&gt;</v>
      </c>
      <c r="AR97" t="str">
        <f>IF(BMHordeData!AR97 &lt;&gt; 0, "&lt;entity name='zombieSpider' prob='" &amp; ROUND(BMHordeData!AR97,3) &amp; "' /&gt;", "")</f>
        <v>&lt;entity name='zombieSpider' prob='0.625' /&gt;</v>
      </c>
      <c r="AS97" t="str">
        <f>IF(BMHordeData!AS97 &lt;&gt; 0, "&lt;entity name='zombieSpiderFeral' prob='" &amp; ROUND(BMHordeData!AS97,3) &amp; "' /&gt;", "")</f>
        <v>&lt;entity name='zombieSpiderFeral' prob='0.9' /&gt;</v>
      </c>
      <c r="AT97" t="str">
        <f>IF(BMHordeData!AT97 &lt;&gt; 0, "&lt;entity name='zombieSpiderRadiated' prob='" &amp; ROUND(BMHordeData!AT97,3) &amp; "' /&gt;", "")</f>
        <v>&lt;entity name='zombieSpiderRadiated' prob='0.405' /&gt;</v>
      </c>
      <c r="AU97" t="str">
        <f>IF(BMHordeData!AU97 &lt;&gt; 0, "&lt;entity name='zombieBurnt' prob='" &amp; ROUND(BMHordeData!AU97,3) &amp; "' /&gt;", "")</f>
        <v>&lt;entity name='zombieBurnt' prob='0.3' /&gt;</v>
      </c>
      <c r="AV97" t="str">
        <f>IF(BMHordeData!AV97 &lt;&gt; 0, "&lt;entity name='zombieBurnt' prob='" &amp; ROUND(BMHordeData!AV97,3) &amp; "' /&gt;", "")</f>
        <v>&lt;entity name='zombieBurnt' prob='0.83' /&gt;</v>
      </c>
      <c r="AW97" t="str">
        <f>IF(BMHordeData!AW97 &lt;&gt; 0, "&lt;entity name='zombieNurse' prob='" &amp; ROUND(BMHordeData!AW97,3) &amp; "' /&gt;", "")</f>
        <v>&lt;entity name='zombieNurse' prob='0.19' /&gt;</v>
      </c>
      <c r="AX97" t="str">
        <f>IF(BMHordeData!AX97 &lt;&gt; 0, "&lt;entity name='zombieNurseFeral' prob='" &amp; ROUND(BMHordeData!AX97,3) &amp; "' /&gt;", "")</f>
        <v>&lt;entity name='zombieNurseFeral' prob='0.91' /&gt;</v>
      </c>
      <c r="AY97" t="str">
        <f>IF(BMHordeData!AY97 &lt;&gt; 0, "&lt;entity name='zombieFatHawaiian' prob='" &amp; ROUND(BMHordeData!AY97,3) &amp; "' /&gt;", "")</f>
        <v>&lt;entity name='zombieFatHawaiian' prob='0.3' /&gt;</v>
      </c>
      <c r="AZ97" t="str">
        <f>IF(BMHordeData!AZ97 &lt;&gt; 0, "&lt;entity name='zombieFatHawaiianFeral' prob='" &amp; ROUND(BMHordeData!AZ97,3) &amp; "' /&gt;", "")</f>
        <v>&lt;entity name='zombieFatHawaiianFeral' prob='0.9' /&gt;</v>
      </c>
      <c r="BA97" t="str">
        <f>IF(BMHordeData!BA97 &lt;&gt; 0, "&lt;entity name='zombieFatCop' prob='" &amp; ROUND(BMHordeData!BA97,3) &amp; "' /&gt;", "")</f>
        <v>&lt;entity name='zombieFatCop' prob='0.67' /&gt;</v>
      </c>
      <c r="BB97" t="str">
        <f>IF(BMHordeData!BB97 &lt;&gt; 0, "&lt;entity name='zombieFatCopFeral' prob='" &amp; ROUND(BMHordeData!BB97,3) &amp; "' /&gt;", "")</f>
        <v>&lt;entity name='zombieFatCopFeral' prob='0.81' /&gt;</v>
      </c>
      <c r="BC97" t="str">
        <f>IF(BMHordeData!BC97 &lt;&gt; 0, "&lt;entity name='zombieFatCopRadiated' prob='" &amp; ROUND(BMHordeData!BC97,3) &amp; "' /&gt;", "")</f>
        <v>&lt;entity name='zombieFatCopRadiated' prob='0.256' /&gt;</v>
      </c>
      <c r="BD97" t="str">
        <f>IF(BMHordeData!BD97 &lt;&gt; 0, "&lt;entity name='zombieMaleHazmat' prob='" &amp; ROUND(BMHordeData!BD97,3) &amp; "' /&gt;", "")</f>
        <v>&lt;entity name='zombieMaleHazmat' prob='0.3' /&gt;</v>
      </c>
      <c r="BE97" t="str">
        <f>IF(BMHordeData!BE97 &lt;&gt; 0, "&lt;entity name='zombieMaleHazmat' prob='" &amp; ROUND(BMHordeData!BE97,3) &amp; "' /&gt;", "")</f>
        <v>&lt;entity name='zombieMaleHazmat' prob='0.83' /&gt;</v>
      </c>
      <c r="BF97" t="str">
        <f>IF(BMHordeData!BF97 &lt;&gt; 0, "&lt;entity name='zombieUtilityWorker' prob='" &amp; ROUND(BMHordeData!BF97,3) &amp; "' /&gt;", "")</f>
        <v>&lt;entity name='zombieUtilityWorker' prob='0.3' /&gt;</v>
      </c>
      <c r="BG97" t="str">
        <f>IF(BMHordeData!BG97 &lt;&gt; 0, "&lt;entity name='zombieUtilityWorkerFeral' prob='" &amp; ROUND(BMHordeData!BG97,3) &amp; "' /&gt;", "")</f>
        <v>&lt;entity name='zombieUtilityWorkerFeral' prob='0.81' /&gt;</v>
      </c>
      <c r="BH97" t="str">
        <f>IF(BMHordeData!BH97 &lt;&gt; 0, "&lt;entity name='zombieSoldier' prob='" &amp; ROUND(BMHordeData!BH97,3) &amp; "' /&gt;", "")</f>
        <v>&lt;entity name='zombieSoldier' prob='1' /&gt;</v>
      </c>
      <c r="BI97" t="str">
        <f>IF(BMHordeData!BI97 &lt;&gt; 0, "&lt;entity name='zombieSoldierFeral' prob='" &amp; ROUND(BMHordeData!BI97,3) &amp; "' /&gt;", "")</f>
        <v>&lt;entity name='zombieSoldierFeral' prob='0.405' /&gt;</v>
      </c>
      <c r="BJ97" t="str">
        <f>IF(BMHordeData!BJ97 &lt;&gt; 0, "&lt;entity name='zombieSoldierRadiated' prob='" &amp; ROUND(BMHordeData!BJ97,3) &amp; "' /&gt;", "")</f>
        <v>&lt;entity name='zombieSoldierRadiated' prob='0.35' /&gt;</v>
      </c>
      <c r="BK97" t="str">
        <f>IF(BMHordeData!BK97 &lt;&gt; 0, "&lt;entity name='zombieDemolition' prob='" &amp; ROUND(BMHordeData!BK97,3) &amp; "' /&gt;", "")</f>
        <v>&lt;entity name='zombieDemolition' prob='0.91' /&gt;</v>
      </c>
      <c r="BL97" t="str">
        <f>IF(BMHordeData!BL97 &lt;&gt; 0, "&lt;entity name='zombieDemolitionFeral' prob='" &amp; ROUND(BMHordeData!BL97,3) &amp; "' /&gt;", "")</f>
        <v>&lt;entity name='zombieDemolitionFeral' prob='0.128' /&gt;</v>
      </c>
      <c r="BM97" t="str">
        <f>IF(BMHordeData!BM97 &lt;&gt; 0, "&lt;entity name='zombieSkateboarder' prob='" &amp; ROUND(BMHordeData!BM97,3) &amp; "' /&gt;", "")</f>
        <v>&lt;entity name='zombieSkateboarder' prob='0.19' /&gt;</v>
      </c>
      <c r="BN97" t="str">
        <f>IF(BMHordeData!BN97 &lt;&gt; 0, "&lt;entity name='zombieSkateboarderFeral' prob='" &amp; ROUND(BMHordeData!BN97,3) &amp; "' /&gt;", "")</f>
        <v>&lt;entity name='zombieSkateboarderFeral' prob='0.91' /&gt;</v>
      </c>
      <c r="BO97" t="str">
        <f>IF(BMHordeData!BO97 &lt;&gt; 0, "&lt;entity name='zombieSkateboarderRadiated' prob='" &amp; ROUND(BMHordeData!BO97,3) &amp; "' /&gt;", "")</f>
        <v>&lt;entity name='zombieSkateboarderRadiated' prob='0.405' /&gt;</v>
      </c>
      <c r="BP97" t="str">
        <f>IF(BMHordeData!BP97 &lt;&gt; 0, "&lt;entity name='zombieCheerleader' prob='" &amp; ROUND(BMHordeData!BP97,3) &amp; "' /&gt;", "")</f>
        <v>&lt;entity name='zombieCheerleader' prob='0.19' /&gt;</v>
      </c>
      <c r="BQ97" t="str">
        <f>IF(BMHordeData!BQ97 &lt;&gt; 0, "&lt;entity name='zombieCheerleaderFeral' prob='" &amp; ROUND(BMHordeData!BQ97,3) &amp; "' /&gt;", "")</f>
        <v>&lt;entity name='zombieCheerleaderFeral' prob='0.91' /&gt;</v>
      </c>
      <c r="BR97" t="str">
        <f>IF(BMHordeData!BR97 &lt;&gt; 0, "&lt;entity name='zombieCheerleaderRadiated' prob='" &amp; ROUND(BMHordeData!BR97,3) &amp; "' /&gt;", "")</f>
        <v>&lt;entity name='zombieCheerleaderRadiated' prob='0.405' /&gt;</v>
      </c>
      <c r="BS97" t="str">
        <f>IF(BMHordeData!BS97 &lt;&gt; 0, "&lt;entity name='zombieOldTimer' prob='" &amp; ROUND(BMHordeData!BS97,3) &amp; "' /&gt;", "")</f>
        <v>&lt;entity name='zombieOldTimer' prob='0.19' /&gt;</v>
      </c>
      <c r="BT97" t="str">
        <f>IF(BMHordeData!BT97 &lt;&gt; 0, "&lt;entity name='zombieOldTimerFeral' prob='" &amp; ROUND(BMHordeData!BT97,3) &amp; "' /&gt;", "")</f>
        <v>&lt;entity name='zombieOldTimerFeral' prob='0.91' /&gt;</v>
      </c>
      <c r="BU97" t="str">
        <f>IF(BMHordeData!BU97 &lt;&gt; 0, "&lt;entity name='zombieOldTimerRadiated' prob='" &amp; ROUND(BMHordeData!BU97,3) &amp; "' /&gt;", "")</f>
        <v>&lt;entity name='zombieOldTimerRadiated' prob='0.405' /&gt;</v>
      </c>
      <c r="BV97" t="str">
        <f>IF(BMHordeData!BV97 &lt;&gt; 0, "&lt;entity name='zombieBiker' prob='" &amp; ROUND(BMHordeData!BV97,3) &amp; "' /&gt;", "")</f>
        <v>&lt;entity name='zombieBiker' prob='0.9' /&gt;</v>
      </c>
      <c r="BW97" t="str">
        <f>IF(BMHordeData!BW97 &lt;&gt; 0, "&lt;entity name='zombieBikerFeral' prob='" &amp; ROUND(BMHordeData!BW97,3) &amp; "' /&gt;", "")</f>
        <v>&lt;entity name='zombieBikerFeral' prob='0.81' /&gt;</v>
      </c>
      <c r="BX97" t="str">
        <f>IF(BMHordeData!BX97 &lt;&gt; 0, "&lt;entity name='zombieBikerRadiated' prob='" &amp; ROUND(BMHordeData!BX97,3) &amp; "' /&gt;", "")</f>
        <v>&lt;entity name='zombieBikerRadiated' prob='0.35' /&gt;</v>
      </c>
      <c r="BY97" t="str">
        <f>IF(BMHordeData!BY97 &lt;&gt; 0, "&lt;entity name='zombieFarmer' prob='" &amp; ROUND(BMHordeData!BY97,3) &amp; "' /&gt;", "")</f>
        <v>&lt;entity name='zombieFarmer' prob='0.3' /&gt;</v>
      </c>
      <c r="BZ97" t="str">
        <f>IF(BMHordeData!BZ97 &lt;&gt; 0, "&lt;entity name='zombieFarmerFeral' prob='" &amp; ROUND(BMHordeData!BZ97,3) &amp; "' /&gt;", "")</f>
        <v>&lt;entity name='zombieFarmerFeral' prob='0.91' /&gt;</v>
      </c>
      <c r="CA97" t="str">
        <f>IF(BMHordeData!CA97 &lt;&gt; 0, "&lt;entity name='zombieStripper' prob='" &amp; ROUND(BMHordeData!CA97,3) &amp; "' /&gt;", "")</f>
        <v/>
      </c>
      <c r="CB97" t="str">
        <f>IF(BMHordeData!CB97 &lt;&gt; 0, "&lt;entity name='zombieStripperFeral' prob='" &amp; ROUND(BMHordeData!CB97,3) &amp; "' /&gt;", "")</f>
        <v/>
      </c>
      <c r="CC97" t="str">
        <f>IF(BMHordeData!CC97 &lt;&gt; 0, "&lt;entity name='animalZombieBear' prob='" &amp; ROUND(BMHordeData!CC97,3) &amp; "' /&gt;", "")</f>
        <v>&lt;entity name='animalZombieBear' prob='0.81' /&gt;</v>
      </c>
      <c r="CD97" t="str">
        <f>IF(BMHordeData!CD97 &lt;&gt; 0, "&lt;entity name='animalZombieBearFeral' prob='" &amp; ROUND(BMHordeData!CD97,3) &amp; "' /&gt;", "")</f>
        <v>&lt;entity name='animalZombieBearFeral' prob='0.14' /&gt;</v>
      </c>
      <c r="CE97" t="str">
        <f>IF(BMHordeData!CE97 &lt;&gt; 0, "&lt;entity name='animalZombieVulture' prob='" &amp; ROUND(BMHordeData!CE97,3) &amp; "' /&gt;", "")</f>
        <v>&lt;entity name='animalZombieVulture' prob='0.625' /&gt;</v>
      </c>
      <c r="CF97" t="str">
        <f>IF(BMHordeData!CF97 &lt;&gt; 0, "&lt;entity name='animalZombieVultureRadiated' prob='" &amp; ROUND(BMHordeData!CF97,3) &amp; "' /&gt;", "")</f>
        <v>&lt;entity name='animalZombieVultureRadiated' prob='0.47' /&gt;</v>
      </c>
      <c r="CG97" t="str">
        <f>IF(BMHordeData!CG97 &lt;&gt; 0, "&lt;entity name='animalZombieDog' prob='" &amp; ROUND(BMHordeData!CG97,3) &amp; "' /&gt;", "")</f>
        <v>&lt;entity name='animalZombieDog' prob='1' /&gt;</v>
      </c>
      <c r="CH97" t="str">
        <f>IF(BMHordeData!CH97 &lt;&gt; 0, "&lt;entity name='animalBossGrace' prob='" &amp; ROUND(BMHordeData!CH97,3) &amp; "' /&gt;", "")</f>
        <v>&lt;entity name='animalBossGrace' prob='0.04' /&gt;</v>
      </c>
      <c r="CI97" t="s">
        <v>86</v>
      </c>
    </row>
    <row r="98" spans="1:87" x14ac:dyDescent="0.25">
      <c r="A98" t="str">
        <f>"&lt;entitygroup name='feralHordeStageGS" &amp; BMHordeData!A98 &amp; "'&gt;"</f>
        <v>&lt;entitygroup name='feralHordeStageGS726'&gt;</v>
      </c>
      <c r="B98" t="str">
        <f>IF(BMHordeData!B98 &lt;&gt; 0, "&lt;entity name='zombieWight' prob='" &amp; ROUND(BMHordeData!B98,3) &amp; "' /&gt;", "")</f>
        <v>&lt;entity name='zombieWight' prob='0.49' /&gt;</v>
      </c>
      <c r="C98" t="str">
        <f>IF(BMHordeData!C98 &lt;&gt; 0, "&lt;entity name='zombieWightFeral' prob='" &amp; ROUND(BMHordeData!C98, 3) &amp; "' /&gt;", "")</f>
        <v>&lt;entity name='zombieWightFeral' prob='0.92' /&gt;</v>
      </c>
      <c r="D98" t="str">
        <f>IF(BMHordeData!D98 &lt;&gt; 0, "&lt;entity name='zombieWightRadiated' prob='" &amp; ROUND(BMHordeData!D98,3) &amp; "' /&gt;", "")</f>
        <v>&lt;entity name='zombieWightRadiated' prob='0.385' /&gt;</v>
      </c>
      <c r="E98" t="str">
        <f>IF(BMHordeData!E98 &lt;&gt; 0, "&lt;entity name='zombieBoe' prob='" &amp; ROUND(BMHordeData!E98,3) &amp; "' /&gt;", "")</f>
        <v>&lt;entity name='zombieBoe' prob='0.18' /&gt;</v>
      </c>
      <c r="F98" t="str">
        <f>IF(BMHordeData!F98 &lt;&gt; 0, "&lt;entity name='zombieBoeFeral' prob='" &amp; ROUND(BMHordeData!F98,3) &amp; "' /&gt;", "")</f>
        <v>&lt;entity name='zombieBoeFeral' prob='0.92' /&gt;</v>
      </c>
      <c r="G98" t="str">
        <f>IF(BMHordeData!G98 &lt;&gt; 0, "&lt;entity name='zombieBoeRadiated' prob='" &amp; ROUND(BMHordeData!G98,3) &amp; "' /&gt;", "")</f>
        <v>&lt;entity name='zombieBoeRadiated' prob='0.41' /&gt;</v>
      </c>
      <c r="H98" t="str">
        <f>IF(BMHordeData!H98 &lt;&gt; 0, "&lt;entity name='zombieFootballPlayer' prob='" &amp; ROUND(BMHordeData!H98,3) &amp; "' /&gt;", "")</f>
        <v>&lt;entity name='zombieFootballPlayer' prob='0.87' /&gt;</v>
      </c>
      <c r="I98" t="str">
        <f>IF(BMHordeData!I98 &lt;&gt; 0, "&lt;entity name='zombieFootballPlayerFeral' prob='" &amp; ROUND(BMHordeData!I98,3) &amp; "' /&gt;", "")</f>
        <v>&lt;entity name='zombieFootballPlayerFeral' prob='0.41' /&gt;</v>
      </c>
      <c r="J98" t="str">
        <f>IF(BMHordeData!J98 &lt;&gt; 0, "&lt;entity name='zombieFemaleFat' prob='" &amp; BMHordeData!J98 &amp; "' /&gt;", "")</f>
        <v>&lt;entity name='zombieFemaleFat' prob='0.49' /&gt;</v>
      </c>
      <c r="K98" t="str">
        <f>IF(BMHordeData!K98 &lt;&gt; 0, "&lt;entity name='zombieFemaleFatFeral' prob='" &amp; ROUND(BMHordeData!K98,3) &amp; "' /&gt;", "")</f>
        <v>&lt;entity name='zombieFemaleFatFeral' prob='0.92' /&gt;</v>
      </c>
      <c r="L98" t="str">
        <f>IF(BMHordeData!L98 &lt;&gt; 0, "&lt;entity name='zombieFemaleFatRadiated' prob='" &amp; ROUND(BMHordeData!L98,3) &amp; "' /&gt;", "")</f>
        <v>&lt;entity name='zombieFemaleFatRadiated' prob='0.41' /&gt;</v>
      </c>
      <c r="M98" t="str">
        <f>IF(BMHordeData!M98 &lt;&gt; 0, "&lt;entity name='zombieJoe' prob='" &amp; ROUND(BMHordeData!M98,3) &amp; "' /&gt;", "")</f>
        <v>&lt;entity name='zombieJoe' prob='0.18' /&gt;</v>
      </c>
      <c r="N98" t="str">
        <f>IF(BMHordeData!N98 &lt;&gt; 0, "&lt;entity name='zombieJoeFeral' prob='" &amp; ROUND(BMHordeData!N98,3) &amp; "' /&gt;", "")</f>
        <v>&lt;entity name='zombieJoeFeral' prob='0.92' /&gt;</v>
      </c>
      <c r="O98" t="str">
        <f>IF(BMHordeData!O98 &lt;&gt; 0, "&lt;entity name='zombieJoeRadiated' prob='" &amp; ROUND(BMHordeData!O98,) &amp; "' /&gt;", "")</f>
        <v>&lt;entity name='zombieJoeRadiated' prob='0' /&gt;</v>
      </c>
      <c r="P98" t="str">
        <f>IF(BMHordeData!P98 &lt;&gt; 0, "&lt;entity name='zombieJoe' prob='" &amp; ROUND(BMHordeData!P98,3) &amp; "' /&gt;", "")</f>
        <v>&lt;entity name='zombieJoe' prob='0.18' /&gt;</v>
      </c>
      <c r="Q98" t="str">
        <f>IF(BMHordeData!Q98 &lt;&gt; 0, "&lt;entity name='zombieJoeFeral' prob='" &amp; ROUND(BMHordeData!Q98,3) &amp; "' /&gt;", "")</f>
        <v>&lt;entity name='zombieJoeFeral' prob='0.92' /&gt;</v>
      </c>
      <c r="R98" t="str">
        <f>IF(BMHordeData!R98 &lt;&gt; 0, "&lt;entity name='zombieJoeRadiated' prob='" &amp; ROUND(BMHordeData!R98,3) &amp; "' /&gt;", "")</f>
        <v>&lt;entity name='zombieJoeRadiated' prob='0.41' /&gt;</v>
      </c>
      <c r="S98" t="str">
        <f>IF(BMHordeData!S98 &lt;&gt; 0, "&lt;entity name='zombieArlene' prob='" &amp; ROUND(BMHordeData!S98,3) &amp; "' /&gt;", "")</f>
        <v>&lt;entity name='zombieArlene' prob='0.18' /&gt;</v>
      </c>
      <c r="T98" t="str">
        <f>IF(BMHordeData!T98 &lt;&gt; 0, "&lt;entity name='zombieArleneFeral' prob='" &amp; ROUND(BMHordeData!T98,3) &amp; "' /&gt;", "")</f>
        <v>&lt;entity name='zombieArleneFeral' prob='0.92' /&gt;</v>
      </c>
      <c r="U98" t="str">
        <f>IF(BMHordeData!U98 &lt;&gt; 0, "&lt;entity name='zombieArleneRadiated' prob='" &amp; ROUND(BMHordeData!U98,3) &amp; "' /&gt;", "")</f>
        <v>&lt;entity name='zombieArleneRadiated' prob='0.41' /&gt;</v>
      </c>
      <c r="V98" t="str">
        <f>IF(BMHordeData!V98 &lt;&gt; 0, "&lt;entity name='zombieArleneRadiatedHorde' prob='" &amp; ROUND(BMHordeData!V98,3) &amp; "' /&gt;", "")</f>
        <v/>
      </c>
      <c r="W98" t="str">
        <f>IF(BMHordeData!W98 &lt;&gt; 0, "&lt;entity name='zombieLab' prob='" &amp; ROUND(BMHordeData!W98,3) &amp; "' /&gt;", "")</f>
        <v>&lt;entity name='zombieLab' prob='0.18' /&gt;</v>
      </c>
      <c r="X98" t="str">
        <f>IF(BMHordeData!X98 &lt;&gt; 0, "&lt;entity name='zombieLabFeral' prob='" &amp; ROUND(BMHordeData!X98,3) &amp; "' /&gt;", "")</f>
        <v>&lt;entity name='zombieLabFeral' prob='0.92' /&gt;</v>
      </c>
      <c r="Y98" t="str">
        <f>IF(BMHordeData!Y98 &lt;&gt; 0, "&lt;entity name='zombieLabRadiated' prob='" &amp; ROUND(BMHordeData!Y98,3) &amp; "' /&gt;", "")</f>
        <v>&lt;entity name='zombieLabRadiated' prob='0.41' /&gt;</v>
      </c>
      <c r="Z98" t="str">
        <f>IF(BMHordeData!Z98 &lt;&gt; 0, "&lt;entity name='zombieDarlene' prob='" &amp; ROUND(BMHordeData!Z98,3) &amp; "' /&gt;", "")</f>
        <v>&lt;entity name='zombieDarlene' prob='0.18' /&gt;</v>
      </c>
      <c r="AA98" t="str">
        <f>IF(BMHordeData!AA98 &lt;&gt; 0, "&lt;entity name='zombieDarleneFeral' prob='" &amp; ROUND(BMHordeData!AA98,3) &amp; "' /&gt;", "")</f>
        <v>&lt;entity name='zombieDarleneFeral' prob='0.92' /&gt;</v>
      </c>
      <c r="AB98" t="str">
        <f>IF(BMHordeData!AB98 &lt;&gt; 0, "&lt;entity name='zombieDarleneRadiated' prob='" &amp; ROUND(BMHordeData!AB98,3) &amp; "' /&gt;", "")</f>
        <v>&lt;entity name='zombieDarleneRadiated' prob='0.41' /&gt;</v>
      </c>
      <c r="AC98" t="str">
        <f>IF(BMHordeData!AC98 &lt;&gt; 0, "&lt;entity name='zombieMarlene' prob='" &amp; ROUND(BMHordeData!AC98,3) &amp; "' /&gt;", "")</f>
        <v>&lt;entity name='zombieMarlene' prob='0.18' /&gt;</v>
      </c>
      <c r="AD98" t="str">
        <f>IF(BMHordeData!AD98 &lt;&gt; 0, "&lt;entity name='zombieMarleneFeral' prob='" &amp; ROUND(BMHordeData!AD98,3) &amp; "' /&gt;", "")</f>
        <v>&lt;entity name='zombieMarleneFeral' prob='0.92' /&gt;</v>
      </c>
      <c r="AE98" t="str">
        <f>IF(BMHordeData!AE98 &lt;&gt; 0, "&lt;entity name='zombieMarleneRadiated' prob='" &amp; ROUND(BMHordeData!AE98,3) &amp; "' /&gt;", "")</f>
        <v>&lt;entity name='zombieMarleneRadiated' prob='0.41' /&gt;</v>
      </c>
      <c r="AF98" t="str">
        <f>IF(BMHordeData!AF98 &lt;&gt; 0, "&lt;entity name='zombieYo' prob='" &amp; ROUND(BMHordeData!AF98,3) &amp; "' /&gt;", "")</f>
        <v>&lt;entity name='zombieYo' prob='0.18' /&gt;</v>
      </c>
      <c r="AG98" t="str">
        <f>IF(BMHordeData!AG98 &lt;&gt; 0, "&lt;entity name='zombieYoFeral' prob='" &amp; ROUND(BMHordeData!AG98,3) &amp; "' /&gt;", "")</f>
        <v>&lt;entity name='zombieYoFeral' prob='0.92' /&gt;</v>
      </c>
      <c r="AH98" t="str">
        <f>IF(BMHordeData!AH98 &lt;&gt; 0, "&lt;entity name='zombieYoRadiated' prob='" &amp; ROUND(BMHordeData!AH98,3) &amp; "' /&gt;", "")</f>
        <v>&lt;entity name='zombieYoRadiated' prob='0.41' /&gt;</v>
      </c>
      <c r="AI98" t="str">
        <f>IF(BMHordeData!AI98 &lt;&gt; 0, "&lt;entity name='zombieSteve' prob='" &amp; ROUND(BMHordeData!AI98,3) &amp; "' /&gt;", "")</f>
        <v>&lt;entity name='zombieSteve' prob='0.18' /&gt;</v>
      </c>
      <c r="AJ98" t="str">
        <f>IF(BMHordeData!AJ98 &lt;&gt; 0, "&lt;entity name='zombieSteveFeral' prob='" &amp; ROUND(BMHordeData!AJ98,3) &amp; "' /&gt;", "")</f>
        <v>&lt;entity name='zombieSteveFeral' prob='0.92' /&gt;</v>
      </c>
      <c r="AK98" t="str">
        <f>IF(BMHordeData!AK98 &lt;&gt; 0, "&lt;entity name='zombieSteveRadiated' prob='" &amp; ROUND(BMHordeData!AK98,3) &amp; "' /&gt;", "")</f>
        <v>&lt;entity name='zombieSteveRadiated' prob='0.41' /&gt;</v>
      </c>
      <c r="AL98" t="str">
        <f>IF(BMHordeData!AL98 &lt;&gt; 0, "&lt;entity name='zombieSteveCrawler' prob='" &amp; ROUND(BMHordeData!AL98,3) &amp; "' /&gt;", "")</f>
        <v>&lt;entity name='zombieSteveCrawler' prob='0.18' /&gt;</v>
      </c>
      <c r="AM98" t="str">
        <f>IF(BMHordeData!AM98 &lt;&gt; 0, "&lt;entity name='zombieSteveCrawlerFeral' prob='" &amp; BMHordeData!AM98 &amp; "' /&gt;", "")</f>
        <v>&lt;entity name='zombieSteveCrawlerFeral' prob='0.1' /&gt;</v>
      </c>
      <c r="AN98" t="str">
        <f>IF(BMHordeData!AN98 &lt;&gt; 0, "&lt;entity name='zombieBusinessMan' prob='" &amp; ROUND(BMHordeData!AN98,3) &amp; "' /&gt;", "")</f>
        <v>&lt;entity name='zombieBusinessMan' prob='0.18' /&gt;</v>
      </c>
      <c r="AO98" t="str">
        <f>IF(BMHordeData!AO98 &lt;&gt; 0, "&lt;entity name='zombieBusinessManFeral' prob='" &amp; ROUND(BMHordeData!AO98,3) &amp; "' /&gt;", "")</f>
        <v>&lt;entity name='zombieBusinessManFeral' prob='0.92' /&gt;</v>
      </c>
      <c r="AP98" t="str">
        <f>IF(BMHordeData!AP98 &lt;&gt; 0, "&lt;entity name='zombieSnow' prob='" &amp; ROUND(BMHordeData!AP98,3) &amp; "' /&gt;", "")</f>
        <v>&lt;entity name='zombieSnow' prob='0.82' /&gt;</v>
      </c>
      <c r="AQ98" t="str">
        <f>IF(BMHordeData!AQ98 &lt;&gt; 0, "&lt;entity name='zombieSnowFeral' prob='" &amp; ROUND(BMHordeData!AQ98,3) &amp; "' /&gt;", "")</f>
        <v>&lt;entity name='zombieSnowFeral' prob='0.84' /&gt;</v>
      </c>
      <c r="AR98" t="str">
        <f>IF(BMHordeData!AR98 &lt;&gt; 0, "&lt;entity name='zombieSpider' prob='" &amp; ROUND(BMHordeData!AR98,3) &amp; "' /&gt;", "")</f>
        <v>&lt;entity name='zombieSpider' prob='0.62' /&gt;</v>
      </c>
      <c r="AS98" t="str">
        <f>IF(BMHordeData!AS98 &lt;&gt; 0, "&lt;entity name='zombieSpiderFeral' prob='" &amp; ROUND(BMHordeData!AS98,3) &amp; "' /&gt;", "")</f>
        <v>&lt;entity name='zombieSpiderFeral' prob='0.91' /&gt;</v>
      </c>
      <c r="AT98" t="str">
        <f>IF(BMHordeData!AT98 &lt;&gt; 0, "&lt;entity name='zombieSpiderRadiated' prob='" &amp; ROUND(BMHordeData!AT98,3) &amp; "' /&gt;", "")</f>
        <v>&lt;entity name='zombieSpiderRadiated' prob='0.41' /&gt;</v>
      </c>
      <c r="AU98" t="str">
        <f>IF(BMHordeData!AU98 &lt;&gt; 0, "&lt;entity name='zombieBurnt' prob='" &amp; ROUND(BMHordeData!AU98,3) &amp; "' /&gt;", "")</f>
        <v>&lt;entity name='zombieBurnt' prob='0.29' /&gt;</v>
      </c>
      <c r="AV98" t="str">
        <f>IF(BMHordeData!AV98 &lt;&gt; 0, "&lt;entity name='zombieBurnt' prob='" &amp; ROUND(BMHordeData!AV98,3) &amp; "' /&gt;", "")</f>
        <v>&lt;entity name='zombieBurnt' prob='0.84' /&gt;</v>
      </c>
      <c r="AW98" t="str">
        <f>IF(BMHordeData!AW98 &lt;&gt; 0, "&lt;entity name='zombieNurse' prob='" &amp; ROUND(BMHordeData!AW98,3) &amp; "' /&gt;", "")</f>
        <v>&lt;entity name='zombieNurse' prob='0.18' /&gt;</v>
      </c>
      <c r="AX98" t="str">
        <f>IF(BMHordeData!AX98 &lt;&gt; 0, "&lt;entity name='zombieNurseFeral' prob='" &amp; ROUND(BMHordeData!AX98,3) &amp; "' /&gt;", "")</f>
        <v>&lt;entity name='zombieNurseFeral' prob='0.92' /&gt;</v>
      </c>
      <c r="AY98" t="str">
        <f>IF(BMHordeData!AY98 &lt;&gt; 0, "&lt;entity name='zombieFatHawaiian' prob='" &amp; ROUND(BMHordeData!AY98,3) &amp; "' /&gt;", "")</f>
        <v>&lt;entity name='zombieFatHawaiian' prob='0.29' /&gt;</v>
      </c>
      <c r="AZ98" t="str">
        <f>IF(BMHordeData!AZ98 &lt;&gt; 0, "&lt;entity name='zombieFatHawaiianFeral' prob='" &amp; ROUND(BMHordeData!AZ98,3) &amp; "' /&gt;", "")</f>
        <v>&lt;entity name='zombieFatHawaiianFeral' prob='0.91' /&gt;</v>
      </c>
      <c r="BA98" t="str">
        <f>IF(BMHordeData!BA98 &lt;&gt; 0, "&lt;entity name='zombieFatCop' prob='" &amp; ROUND(BMHordeData!BA98,3) &amp; "' /&gt;", "")</f>
        <v>&lt;entity name='zombieFatCop' prob='0.665' /&gt;</v>
      </c>
      <c r="BB98" t="str">
        <f>IF(BMHordeData!BB98 &lt;&gt; 0, "&lt;entity name='zombieFatCopFeral' prob='" &amp; ROUND(BMHordeData!BB98,3) &amp; "' /&gt;", "")</f>
        <v>&lt;entity name='zombieFatCopFeral' prob='0.82' /&gt;</v>
      </c>
      <c r="BC98" t="str">
        <f>IF(BMHordeData!BC98 &lt;&gt; 0, "&lt;entity name='zombieFatCopRadiated' prob='" &amp; ROUND(BMHordeData!BC98,3) &amp; "' /&gt;", "")</f>
        <v>&lt;entity name='zombieFatCopRadiated' prob='0.26' /&gt;</v>
      </c>
      <c r="BD98" t="str">
        <f>IF(BMHordeData!BD98 &lt;&gt; 0, "&lt;entity name='zombieMaleHazmat' prob='" &amp; ROUND(BMHordeData!BD98,3) &amp; "' /&gt;", "")</f>
        <v>&lt;entity name='zombieMaleHazmat' prob='0.29' /&gt;</v>
      </c>
      <c r="BE98" t="str">
        <f>IF(BMHordeData!BE98 &lt;&gt; 0, "&lt;entity name='zombieMaleHazmat' prob='" &amp; ROUND(BMHordeData!BE98,3) &amp; "' /&gt;", "")</f>
        <v>&lt;entity name='zombieMaleHazmat' prob='0.84' /&gt;</v>
      </c>
      <c r="BF98" t="str">
        <f>IF(BMHordeData!BF98 &lt;&gt; 0, "&lt;entity name='zombieUtilityWorker' prob='" &amp; ROUND(BMHordeData!BF98,3) &amp; "' /&gt;", "")</f>
        <v>&lt;entity name='zombieUtilityWorker' prob='0.29' /&gt;</v>
      </c>
      <c r="BG98" t="str">
        <f>IF(BMHordeData!BG98 &lt;&gt; 0, "&lt;entity name='zombieUtilityWorkerFeral' prob='" &amp; ROUND(BMHordeData!BG98,3) &amp; "' /&gt;", "")</f>
        <v>&lt;entity name='zombieUtilityWorkerFeral' prob='0.82' /&gt;</v>
      </c>
      <c r="BH98" t="str">
        <f>IF(BMHordeData!BH98 &lt;&gt; 0, "&lt;entity name='zombieSoldier' prob='" &amp; ROUND(BMHordeData!BH98,3) &amp; "' /&gt;", "")</f>
        <v>&lt;entity name='zombieSoldier' prob='1' /&gt;</v>
      </c>
      <c r="BI98" t="str">
        <f>IF(BMHordeData!BI98 &lt;&gt; 0, "&lt;entity name='zombieSoldierFeral' prob='" &amp; ROUND(BMHordeData!BI98,3) &amp; "' /&gt;", "")</f>
        <v>&lt;entity name='zombieSoldierFeral' prob='0.41' /&gt;</v>
      </c>
      <c r="BJ98" t="str">
        <f>IF(BMHordeData!BJ98 &lt;&gt; 0, "&lt;entity name='zombieSoldierRadiated' prob='" &amp; ROUND(BMHordeData!BJ98,3) &amp; "' /&gt;", "")</f>
        <v>&lt;entity name='zombieSoldierRadiated' prob='0.355' /&gt;</v>
      </c>
      <c r="BK98" t="str">
        <f>IF(BMHordeData!BK98 &lt;&gt; 0, "&lt;entity name='zombieDemolition' prob='" &amp; ROUND(BMHordeData!BK98,3) &amp; "' /&gt;", "")</f>
        <v>&lt;entity name='zombieDemolition' prob='0.92' /&gt;</v>
      </c>
      <c r="BL98" t="str">
        <f>IF(BMHordeData!BL98 &lt;&gt; 0, "&lt;entity name='zombieDemolitionFeral' prob='" &amp; ROUND(BMHordeData!BL98,3) &amp; "' /&gt;", "")</f>
        <v>&lt;entity name='zombieDemolitionFeral' prob='0.13' /&gt;</v>
      </c>
      <c r="BM98" t="str">
        <f>IF(BMHordeData!BM98 &lt;&gt; 0, "&lt;entity name='zombieSkateboarder' prob='" &amp; ROUND(BMHordeData!BM98,3) &amp; "' /&gt;", "")</f>
        <v>&lt;entity name='zombieSkateboarder' prob='0.18' /&gt;</v>
      </c>
      <c r="BN98" t="str">
        <f>IF(BMHordeData!BN98 &lt;&gt; 0, "&lt;entity name='zombieSkateboarderFeral' prob='" &amp; ROUND(BMHordeData!BN98,3) &amp; "' /&gt;", "")</f>
        <v>&lt;entity name='zombieSkateboarderFeral' prob='0.92' /&gt;</v>
      </c>
      <c r="BO98" t="str">
        <f>IF(BMHordeData!BO98 &lt;&gt; 0, "&lt;entity name='zombieSkateboarderRadiated' prob='" &amp; ROUND(BMHordeData!BO98,3) &amp; "' /&gt;", "")</f>
        <v>&lt;entity name='zombieSkateboarderRadiated' prob='0.41' /&gt;</v>
      </c>
      <c r="BP98" t="str">
        <f>IF(BMHordeData!BP98 &lt;&gt; 0, "&lt;entity name='zombieCheerleader' prob='" &amp; ROUND(BMHordeData!BP98,3) &amp; "' /&gt;", "")</f>
        <v>&lt;entity name='zombieCheerleader' prob='0.18' /&gt;</v>
      </c>
      <c r="BQ98" t="str">
        <f>IF(BMHordeData!BQ98 &lt;&gt; 0, "&lt;entity name='zombieCheerleaderFeral' prob='" &amp; ROUND(BMHordeData!BQ98,3) &amp; "' /&gt;", "")</f>
        <v>&lt;entity name='zombieCheerleaderFeral' prob='0.92' /&gt;</v>
      </c>
      <c r="BR98" t="str">
        <f>IF(BMHordeData!BR98 &lt;&gt; 0, "&lt;entity name='zombieCheerleaderRadiated' prob='" &amp; ROUND(BMHordeData!BR98,3) &amp; "' /&gt;", "")</f>
        <v>&lt;entity name='zombieCheerleaderRadiated' prob='0.41' /&gt;</v>
      </c>
      <c r="BS98" t="str">
        <f>IF(BMHordeData!BS98 &lt;&gt; 0, "&lt;entity name='zombieOldTimer' prob='" &amp; ROUND(BMHordeData!BS98,3) &amp; "' /&gt;", "")</f>
        <v>&lt;entity name='zombieOldTimer' prob='0.18' /&gt;</v>
      </c>
      <c r="BT98" t="str">
        <f>IF(BMHordeData!BT98 &lt;&gt; 0, "&lt;entity name='zombieOldTimerFeral' prob='" &amp; ROUND(BMHordeData!BT98,3) &amp; "' /&gt;", "")</f>
        <v>&lt;entity name='zombieOldTimerFeral' prob='0.92' /&gt;</v>
      </c>
      <c r="BU98" t="str">
        <f>IF(BMHordeData!BU98 &lt;&gt; 0, "&lt;entity name='zombieOldTimerRadiated' prob='" &amp; ROUND(BMHordeData!BU98,3) &amp; "' /&gt;", "")</f>
        <v>&lt;entity name='zombieOldTimerRadiated' prob='0.41' /&gt;</v>
      </c>
      <c r="BV98" t="str">
        <f>IF(BMHordeData!BV98 &lt;&gt; 0, "&lt;entity name='zombieBiker' prob='" &amp; ROUND(BMHordeData!BV98,3) &amp; "' /&gt;", "")</f>
        <v>&lt;entity name='zombieBiker' prob='0.89' /&gt;</v>
      </c>
      <c r="BW98" t="str">
        <f>IF(BMHordeData!BW98 &lt;&gt; 0, "&lt;entity name='zombieBikerFeral' prob='" &amp; ROUND(BMHordeData!BW98,3) &amp; "' /&gt;", "")</f>
        <v>&lt;entity name='zombieBikerFeral' prob='0.82' /&gt;</v>
      </c>
      <c r="BX98" t="str">
        <f>IF(BMHordeData!BX98 &lt;&gt; 0, "&lt;entity name='zombieBikerRadiated' prob='" &amp; ROUND(BMHordeData!BX98,3) &amp; "' /&gt;", "")</f>
        <v>&lt;entity name='zombieBikerRadiated' prob='0.355' /&gt;</v>
      </c>
      <c r="BY98" t="str">
        <f>IF(BMHordeData!BY98 &lt;&gt; 0, "&lt;entity name='zombieFarmer' prob='" &amp; ROUND(BMHordeData!BY98,3) &amp; "' /&gt;", "")</f>
        <v>&lt;entity name='zombieFarmer' prob='0.29' /&gt;</v>
      </c>
      <c r="BZ98" t="str">
        <f>IF(BMHordeData!BZ98 &lt;&gt; 0, "&lt;entity name='zombieFarmerFeral' prob='" &amp; ROUND(BMHordeData!BZ98,3) &amp; "' /&gt;", "")</f>
        <v>&lt;entity name='zombieFarmerFeral' prob='0.92' /&gt;</v>
      </c>
      <c r="CA98" t="str">
        <f>IF(BMHordeData!CA98 &lt;&gt; 0, "&lt;entity name='zombieStripper' prob='" &amp; ROUND(BMHordeData!CA98,3) &amp; "' /&gt;", "")</f>
        <v/>
      </c>
      <c r="CB98" t="str">
        <f>IF(BMHordeData!CB98 &lt;&gt; 0, "&lt;entity name='zombieStripperFeral' prob='" &amp; ROUND(BMHordeData!CB98,3) &amp; "' /&gt;", "")</f>
        <v/>
      </c>
      <c r="CC98" t="str">
        <f>IF(BMHordeData!CC98 &lt;&gt; 0, "&lt;entity name='animalZombieBear' prob='" &amp; ROUND(BMHordeData!CC98,3) &amp; "' /&gt;", "")</f>
        <v>&lt;entity name='animalZombieBear' prob='0.82' /&gt;</v>
      </c>
      <c r="CD98" t="str">
        <f>IF(BMHordeData!CD98 &lt;&gt; 0, "&lt;entity name='animalZombieBearFeral' prob='" &amp; ROUND(BMHordeData!CD98,3) &amp; "' /&gt;", "")</f>
        <v>&lt;entity name='animalZombieBearFeral' prob='0.142' /&gt;</v>
      </c>
      <c r="CE98" t="str">
        <f>IF(BMHordeData!CE98 &lt;&gt; 0, "&lt;entity name='animalZombieVulture' prob='" &amp; ROUND(BMHordeData!CE98,3) &amp; "' /&gt;", "")</f>
        <v>&lt;entity name='animalZombieVulture' prob='0.62' /&gt;</v>
      </c>
      <c r="CF98" t="str">
        <f>IF(BMHordeData!CF98 &lt;&gt; 0, "&lt;entity name='animalZombieVultureRadiated' prob='" &amp; ROUND(BMHordeData!CF98,3) &amp; "' /&gt;", "")</f>
        <v>&lt;entity name='animalZombieVultureRadiated' prob='0.475' /&gt;</v>
      </c>
      <c r="CG98" t="str">
        <f>IF(BMHordeData!CG98 &lt;&gt; 0, "&lt;entity name='animalZombieDog' prob='" &amp; ROUND(BMHordeData!CG98,3) &amp; "' /&gt;", "")</f>
        <v>&lt;entity name='animalZombieDog' prob='1' /&gt;</v>
      </c>
      <c r="CH98" t="str">
        <f>IF(BMHordeData!CH98 &lt;&gt; 0, "&lt;entity name='animalBossGrace' prob='" &amp; ROUND(BMHordeData!CH98,3) &amp; "' /&gt;", "")</f>
        <v>&lt;entity name='animalBossGrace' prob='0.04' /&gt;</v>
      </c>
      <c r="CI98" t="s">
        <v>86</v>
      </c>
    </row>
    <row r="99" spans="1:87" x14ac:dyDescent="0.25">
      <c r="A99" t="str">
        <f>"&lt;entitygroup name='feralHordeStageGS" &amp; BMHordeData!A99 &amp; "'&gt;"</f>
        <v>&lt;entitygroup name='feralHordeStageGS736'&gt;</v>
      </c>
      <c r="B99" t="str">
        <f>IF(BMHordeData!B99 &lt;&gt; 0, "&lt;entity name='zombieWight' prob='" &amp; ROUND(BMHordeData!B99,3) &amp; "' /&gt;", "")</f>
        <v>&lt;entity name='zombieWight' prob='0.48' /&gt;</v>
      </c>
      <c r="C99" t="str">
        <f>IF(BMHordeData!C99 &lt;&gt; 0, "&lt;entity name='zombieWightFeral' prob='" &amp; ROUND(BMHordeData!C99, 3) &amp; "' /&gt;", "")</f>
        <v>&lt;entity name='zombieWightFeral' prob='0.93' /&gt;</v>
      </c>
      <c r="D99" t="str">
        <f>IF(BMHordeData!D99 &lt;&gt; 0, "&lt;entity name='zombieWightRadiated' prob='" &amp; ROUND(BMHordeData!D99,3) &amp; "' /&gt;", "")</f>
        <v>&lt;entity name='zombieWightRadiated' prob='0.39' /&gt;</v>
      </c>
      <c r="E99" t="str">
        <f>IF(BMHordeData!E99 &lt;&gt; 0, "&lt;entity name='zombieBoe' prob='" &amp; ROUND(BMHordeData!E99,3) &amp; "' /&gt;", "")</f>
        <v>&lt;entity name='zombieBoe' prob='0.17' /&gt;</v>
      </c>
      <c r="F99" t="str">
        <f>IF(BMHordeData!F99 &lt;&gt; 0, "&lt;entity name='zombieBoeFeral' prob='" &amp; ROUND(BMHordeData!F99,3) &amp; "' /&gt;", "")</f>
        <v>&lt;entity name='zombieBoeFeral' prob='0.93' /&gt;</v>
      </c>
      <c r="G99" t="str">
        <f>IF(BMHordeData!G99 &lt;&gt; 0, "&lt;entity name='zombieBoeRadiated' prob='" &amp; ROUND(BMHordeData!G99,3) &amp; "' /&gt;", "")</f>
        <v>&lt;entity name='zombieBoeRadiated' prob='0.415' /&gt;</v>
      </c>
      <c r="H99" t="str">
        <f>IF(BMHordeData!H99 &lt;&gt; 0, "&lt;entity name='zombieFootballPlayer' prob='" &amp; ROUND(BMHordeData!H99,3) &amp; "' /&gt;", "")</f>
        <v>&lt;entity name='zombieFootballPlayer' prob='0.865' /&gt;</v>
      </c>
      <c r="I99" t="str">
        <f>IF(BMHordeData!I99 &lt;&gt; 0, "&lt;entity name='zombieFootballPlayerFeral' prob='" &amp; ROUND(BMHordeData!I99,3) &amp; "' /&gt;", "")</f>
        <v>&lt;entity name='zombieFootballPlayerFeral' prob='0.415' /&gt;</v>
      </c>
      <c r="J99" t="str">
        <f>IF(BMHordeData!J99 &lt;&gt; 0, "&lt;entity name='zombieFemaleFat' prob='" &amp; BMHordeData!J99 &amp; "' /&gt;", "")</f>
        <v>&lt;entity name='zombieFemaleFat' prob='0.48' /&gt;</v>
      </c>
      <c r="K99" t="str">
        <f>IF(BMHordeData!K99 &lt;&gt; 0, "&lt;entity name='zombieFemaleFatFeral' prob='" &amp; ROUND(BMHordeData!K99,3) &amp; "' /&gt;", "")</f>
        <v>&lt;entity name='zombieFemaleFatFeral' prob='0.93' /&gt;</v>
      </c>
      <c r="L99" t="str">
        <f>IF(BMHordeData!L99 &lt;&gt; 0, "&lt;entity name='zombieFemaleFatRadiated' prob='" &amp; ROUND(BMHordeData!L99,3) &amp; "' /&gt;", "")</f>
        <v>&lt;entity name='zombieFemaleFatRadiated' prob='0.415' /&gt;</v>
      </c>
      <c r="M99" t="str">
        <f>IF(BMHordeData!M99 &lt;&gt; 0, "&lt;entity name='zombieJoe' prob='" &amp; ROUND(BMHordeData!M99,3) &amp; "' /&gt;", "")</f>
        <v>&lt;entity name='zombieJoe' prob='0.17' /&gt;</v>
      </c>
      <c r="N99" t="str">
        <f>IF(BMHordeData!N99 &lt;&gt; 0, "&lt;entity name='zombieJoeFeral' prob='" &amp; ROUND(BMHordeData!N99,3) &amp; "' /&gt;", "")</f>
        <v>&lt;entity name='zombieJoeFeral' prob='0.93' /&gt;</v>
      </c>
      <c r="O99" t="str">
        <f>IF(BMHordeData!O99 &lt;&gt; 0, "&lt;entity name='zombieJoeRadiated' prob='" &amp; ROUND(BMHordeData!O99,) &amp; "' /&gt;", "")</f>
        <v>&lt;entity name='zombieJoeRadiated' prob='0' /&gt;</v>
      </c>
      <c r="P99" t="str">
        <f>IF(BMHordeData!P99 &lt;&gt; 0, "&lt;entity name='zombieJoe' prob='" &amp; ROUND(BMHordeData!P99,3) &amp; "' /&gt;", "")</f>
        <v>&lt;entity name='zombieJoe' prob='0.17' /&gt;</v>
      </c>
      <c r="Q99" t="str">
        <f>IF(BMHordeData!Q99 &lt;&gt; 0, "&lt;entity name='zombieJoeFeral' prob='" &amp; ROUND(BMHordeData!Q99,3) &amp; "' /&gt;", "")</f>
        <v>&lt;entity name='zombieJoeFeral' prob='0.93' /&gt;</v>
      </c>
      <c r="R99" t="str">
        <f>IF(BMHordeData!R99 &lt;&gt; 0, "&lt;entity name='zombieJoeRadiated' prob='" &amp; ROUND(BMHordeData!R99,3) &amp; "' /&gt;", "")</f>
        <v>&lt;entity name='zombieJoeRadiated' prob='0.415' /&gt;</v>
      </c>
      <c r="S99" t="str">
        <f>IF(BMHordeData!S99 &lt;&gt; 0, "&lt;entity name='zombieArlene' prob='" &amp; ROUND(BMHordeData!S99,3) &amp; "' /&gt;", "")</f>
        <v>&lt;entity name='zombieArlene' prob='0.17' /&gt;</v>
      </c>
      <c r="T99" t="str">
        <f>IF(BMHordeData!T99 &lt;&gt; 0, "&lt;entity name='zombieArleneFeral' prob='" &amp; ROUND(BMHordeData!T99,3) &amp; "' /&gt;", "")</f>
        <v>&lt;entity name='zombieArleneFeral' prob='0.93' /&gt;</v>
      </c>
      <c r="U99" t="str">
        <f>IF(BMHordeData!U99 &lt;&gt; 0, "&lt;entity name='zombieArleneRadiated' prob='" &amp; ROUND(BMHordeData!U99,3) &amp; "' /&gt;", "")</f>
        <v>&lt;entity name='zombieArleneRadiated' prob='0.415' /&gt;</v>
      </c>
      <c r="V99" t="str">
        <f>IF(BMHordeData!V99 &lt;&gt; 0, "&lt;entity name='zombieArleneRadiatedHorde' prob='" &amp; ROUND(BMHordeData!V99,3) &amp; "' /&gt;", "")</f>
        <v/>
      </c>
      <c r="W99" t="str">
        <f>IF(BMHordeData!W99 &lt;&gt; 0, "&lt;entity name='zombieLab' prob='" &amp; ROUND(BMHordeData!W99,3) &amp; "' /&gt;", "")</f>
        <v>&lt;entity name='zombieLab' prob='0.17' /&gt;</v>
      </c>
      <c r="X99" t="str">
        <f>IF(BMHordeData!X99 &lt;&gt; 0, "&lt;entity name='zombieLabFeral' prob='" &amp; ROUND(BMHordeData!X99,3) &amp; "' /&gt;", "")</f>
        <v>&lt;entity name='zombieLabFeral' prob='0.93' /&gt;</v>
      </c>
      <c r="Y99" t="str">
        <f>IF(BMHordeData!Y99 &lt;&gt; 0, "&lt;entity name='zombieLabRadiated' prob='" &amp; ROUND(BMHordeData!Y99,3) &amp; "' /&gt;", "")</f>
        <v>&lt;entity name='zombieLabRadiated' prob='0.415' /&gt;</v>
      </c>
      <c r="Z99" t="str">
        <f>IF(BMHordeData!Z99 &lt;&gt; 0, "&lt;entity name='zombieDarlene' prob='" &amp; ROUND(BMHordeData!Z99,3) &amp; "' /&gt;", "")</f>
        <v>&lt;entity name='zombieDarlene' prob='0.17' /&gt;</v>
      </c>
      <c r="AA99" t="str">
        <f>IF(BMHordeData!AA99 &lt;&gt; 0, "&lt;entity name='zombieDarleneFeral' prob='" &amp; ROUND(BMHordeData!AA99,3) &amp; "' /&gt;", "")</f>
        <v>&lt;entity name='zombieDarleneFeral' prob='0.93' /&gt;</v>
      </c>
      <c r="AB99" t="str">
        <f>IF(BMHordeData!AB99 &lt;&gt; 0, "&lt;entity name='zombieDarleneRadiated' prob='" &amp; ROUND(BMHordeData!AB99,3) &amp; "' /&gt;", "")</f>
        <v>&lt;entity name='zombieDarleneRadiated' prob='0.415' /&gt;</v>
      </c>
      <c r="AC99" t="str">
        <f>IF(BMHordeData!AC99 &lt;&gt; 0, "&lt;entity name='zombieMarlene' prob='" &amp; ROUND(BMHordeData!AC99,3) &amp; "' /&gt;", "")</f>
        <v>&lt;entity name='zombieMarlene' prob='0.17' /&gt;</v>
      </c>
      <c r="AD99" t="str">
        <f>IF(BMHordeData!AD99 &lt;&gt; 0, "&lt;entity name='zombieMarleneFeral' prob='" &amp; ROUND(BMHordeData!AD99,3) &amp; "' /&gt;", "")</f>
        <v>&lt;entity name='zombieMarleneFeral' prob='0.93' /&gt;</v>
      </c>
      <c r="AE99" t="str">
        <f>IF(BMHordeData!AE99 &lt;&gt; 0, "&lt;entity name='zombieMarleneRadiated' prob='" &amp; ROUND(BMHordeData!AE99,3) &amp; "' /&gt;", "")</f>
        <v>&lt;entity name='zombieMarleneRadiated' prob='0.415' /&gt;</v>
      </c>
      <c r="AF99" t="str">
        <f>IF(BMHordeData!AF99 &lt;&gt; 0, "&lt;entity name='zombieYo' prob='" &amp; ROUND(BMHordeData!AF99,3) &amp; "' /&gt;", "")</f>
        <v>&lt;entity name='zombieYo' prob='0.17' /&gt;</v>
      </c>
      <c r="AG99" t="str">
        <f>IF(BMHordeData!AG99 &lt;&gt; 0, "&lt;entity name='zombieYoFeral' prob='" &amp; ROUND(BMHordeData!AG99,3) &amp; "' /&gt;", "")</f>
        <v>&lt;entity name='zombieYoFeral' prob='0.93' /&gt;</v>
      </c>
      <c r="AH99" t="str">
        <f>IF(BMHordeData!AH99 &lt;&gt; 0, "&lt;entity name='zombieYoRadiated' prob='" &amp; ROUND(BMHordeData!AH99,3) &amp; "' /&gt;", "")</f>
        <v>&lt;entity name='zombieYoRadiated' prob='0.415' /&gt;</v>
      </c>
      <c r="AI99" t="str">
        <f>IF(BMHordeData!AI99 &lt;&gt; 0, "&lt;entity name='zombieSteve' prob='" &amp; ROUND(BMHordeData!AI99,3) &amp; "' /&gt;", "")</f>
        <v>&lt;entity name='zombieSteve' prob='0.17' /&gt;</v>
      </c>
      <c r="AJ99" t="str">
        <f>IF(BMHordeData!AJ99 &lt;&gt; 0, "&lt;entity name='zombieSteveFeral' prob='" &amp; ROUND(BMHordeData!AJ99,3) &amp; "' /&gt;", "")</f>
        <v>&lt;entity name='zombieSteveFeral' prob='0.93' /&gt;</v>
      </c>
      <c r="AK99" t="str">
        <f>IF(BMHordeData!AK99 &lt;&gt; 0, "&lt;entity name='zombieSteveRadiated' prob='" &amp; ROUND(BMHordeData!AK99,3) &amp; "' /&gt;", "")</f>
        <v>&lt;entity name='zombieSteveRadiated' prob='0.415' /&gt;</v>
      </c>
      <c r="AL99" t="str">
        <f>IF(BMHordeData!AL99 &lt;&gt; 0, "&lt;entity name='zombieSteveCrawler' prob='" &amp; ROUND(BMHordeData!AL99,3) &amp; "' /&gt;", "")</f>
        <v>&lt;entity name='zombieSteveCrawler' prob='0.17' /&gt;</v>
      </c>
      <c r="AM99" t="str">
        <f>IF(BMHordeData!AM99 &lt;&gt; 0, "&lt;entity name='zombieSteveCrawlerFeral' prob='" &amp; BMHordeData!AM99 &amp; "' /&gt;", "")</f>
        <v>&lt;entity name='zombieSteveCrawlerFeral' prob='0.1' /&gt;</v>
      </c>
      <c r="AN99" t="str">
        <f>IF(BMHordeData!AN99 &lt;&gt; 0, "&lt;entity name='zombieBusinessMan' prob='" &amp; ROUND(BMHordeData!AN99,3) &amp; "' /&gt;", "")</f>
        <v>&lt;entity name='zombieBusinessMan' prob='0.17' /&gt;</v>
      </c>
      <c r="AO99" t="str">
        <f>IF(BMHordeData!AO99 &lt;&gt; 0, "&lt;entity name='zombieBusinessManFeral' prob='" &amp; ROUND(BMHordeData!AO99,3) &amp; "' /&gt;", "")</f>
        <v>&lt;entity name='zombieBusinessManFeral' prob='0.93' /&gt;</v>
      </c>
      <c r="AP99" t="str">
        <f>IF(BMHordeData!AP99 &lt;&gt; 0, "&lt;entity name='zombieSnow' prob='" &amp; ROUND(BMHordeData!AP99,3) &amp; "' /&gt;", "")</f>
        <v>&lt;entity name='zombieSnow' prob='0.815' /&gt;</v>
      </c>
      <c r="AQ99" t="str">
        <f>IF(BMHordeData!AQ99 &lt;&gt; 0, "&lt;entity name='zombieSnowFeral' prob='" &amp; ROUND(BMHordeData!AQ99,3) &amp; "' /&gt;", "")</f>
        <v>&lt;entity name='zombieSnowFeral' prob='0.85' /&gt;</v>
      </c>
      <c r="AR99" t="str">
        <f>IF(BMHordeData!AR99 &lt;&gt; 0, "&lt;entity name='zombieSpider' prob='" &amp; ROUND(BMHordeData!AR99,3) &amp; "' /&gt;", "")</f>
        <v>&lt;entity name='zombieSpider' prob='0.615' /&gt;</v>
      </c>
      <c r="AS99" t="str">
        <f>IF(BMHordeData!AS99 &lt;&gt; 0, "&lt;entity name='zombieSpiderFeral' prob='" &amp; ROUND(BMHordeData!AS99,3) &amp; "' /&gt;", "")</f>
        <v>&lt;entity name='zombieSpiderFeral' prob='0.92' /&gt;</v>
      </c>
      <c r="AT99" t="str">
        <f>IF(BMHordeData!AT99 &lt;&gt; 0, "&lt;entity name='zombieSpiderRadiated' prob='" &amp; ROUND(BMHordeData!AT99,3) &amp; "' /&gt;", "")</f>
        <v>&lt;entity name='zombieSpiderRadiated' prob='0.415' /&gt;</v>
      </c>
      <c r="AU99" t="str">
        <f>IF(BMHordeData!AU99 &lt;&gt; 0, "&lt;entity name='zombieBurnt' prob='" &amp; ROUND(BMHordeData!AU99,3) &amp; "' /&gt;", "")</f>
        <v>&lt;entity name='zombieBurnt' prob='0.28' /&gt;</v>
      </c>
      <c r="AV99" t="str">
        <f>IF(BMHordeData!AV99 &lt;&gt; 0, "&lt;entity name='zombieBurnt' prob='" &amp; ROUND(BMHordeData!AV99,3) &amp; "' /&gt;", "")</f>
        <v>&lt;entity name='zombieBurnt' prob='0.85' /&gt;</v>
      </c>
      <c r="AW99" t="str">
        <f>IF(BMHordeData!AW99 &lt;&gt; 0, "&lt;entity name='zombieNurse' prob='" &amp; ROUND(BMHordeData!AW99,3) &amp; "' /&gt;", "")</f>
        <v>&lt;entity name='zombieNurse' prob='0.17' /&gt;</v>
      </c>
      <c r="AX99" t="str">
        <f>IF(BMHordeData!AX99 &lt;&gt; 0, "&lt;entity name='zombieNurseFeral' prob='" &amp; ROUND(BMHordeData!AX99,3) &amp; "' /&gt;", "")</f>
        <v>&lt;entity name='zombieNurseFeral' prob='0.93' /&gt;</v>
      </c>
      <c r="AY99" t="str">
        <f>IF(BMHordeData!AY99 &lt;&gt; 0, "&lt;entity name='zombieFatHawaiian' prob='" &amp; ROUND(BMHordeData!AY99,3) &amp; "' /&gt;", "")</f>
        <v>&lt;entity name='zombieFatHawaiian' prob='0.28' /&gt;</v>
      </c>
      <c r="AZ99" t="str">
        <f>IF(BMHordeData!AZ99 &lt;&gt; 0, "&lt;entity name='zombieFatHawaiianFeral' prob='" &amp; ROUND(BMHordeData!AZ99,3) &amp; "' /&gt;", "")</f>
        <v>&lt;entity name='zombieFatHawaiianFeral' prob='0.92' /&gt;</v>
      </c>
      <c r="BA99" t="str">
        <f>IF(BMHordeData!BA99 &lt;&gt; 0, "&lt;entity name='zombieFatCop' prob='" &amp; ROUND(BMHordeData!BA99,3) &amp; "' /&gt;", "")</f>
        <v>&lt;entity name='zombieFatCop' prob='0.66' /&gt;</v>
      </c>
      <c r="BB99" t="str">
        <f>IF(BMHordeData!BB99 &lt;&gt; 0, "&lt;entity name='zombieFatCopFeral' prob='" &amp; ROUND(BMHordeData!BB99,3) &amp; "' /&gt;", "")</f>
        <v>&lt;entity name='zombieFatCopFeral' prob='0.83' /&gt;</v>
      </c>
      <c r="BC99" t="str">
        <f>IF(BMHordeData!BC99 &lt;&gt; 0, "&lt;entity name='zombieFatCopRadiated' prob='" &amp; ROUND(BMHordeData!BC99,3) &amp; "' /&gt;", "")</f>
        <v>&lt;entity name='zombieFatCopRadiated' prob='0.264' /&gt;</v>
      </c>
      <c r="BD99" t="str">
        <f>IF(BMHordeData!BD99 &lt;&gt; 0, "&lt;entity name='zombieMaleHazmat' prob='" &amp; ROUND(BMHordeData!BD99,3) &amp; "' /&gt;", "")</f>
        <v>&lt;entity name='zombieMaleHazmat' prob='0.28' /&gt;</v>
      </c>
      <c r="BE99" t="str">
        <f>IF(BMHordeData!BE99 &lt;&gt; 0, "&lt;entity name='zombieMaleHazmat' prob='" &amp; ROUND(BMHordeData!BE99,3) &amp; "' /&gt;", "")</f>
        <v>&lt;entity name='zombieMaleHazmat' prob='0.85' /&gt;</v>
      </c>
      <c r="BF99" t="str">
        <f>IF(BMHordeData!BF99 &lt;&gt; 0, "&lt;entity name='zombieUtilityWorker' prob='" &amp; ROUND(BMHordeData!BF99,3) &amp; "' /&gt;", "")</f>
        <v>&lt;entity name='zombieUtilityWorker' prob='0.28' /&gt;</v>
      </c>
      <c r="BG99" t="str">
        <f>IF(BMHordeData!BG99 &lt;&gt; 0, "&lt;entity name='zombieUtilityWorkerFeral' prob='" &amp; ROUND(BMHordeData!BG99,3) &amp; "' /&gt;", "")</f>
        <v>&lt;entity name='zombieUtilityWorkerFeral' prob='0.83' /&gt;</v>
      </c>
      <c r="BH99" t="str">
        <f>IF(BMHordeData!BH99 &lt;&gt; 0, "&lt;entity name='zombieSoldier' prob='" &amp; ROUND(BMHordeData!BH99,3) &amp; "' /&gt;", "")</f>
        <v>&lt;entity name='zombieSoldier' prob='1' /&gt;</v>
      </c>
      <c r="BI99" t="str">
        <f>IF(BMHordeData!BI99 &lt;&gt; 0, "&lt;entity name='zombieSoldierFeral' prob='" &amp; ROUND(BMHordeData!BI99,3) &amp; "' /&gt;", "")</f>
        <v>&lt;entity name='zombieSoldierFeral' prob='0.415' /&gt;</v>
      </c>
      <c r="BJ99" t="str">
        <f>IF(BMHordeData!BJ99 &lt;&gt; 0, "&lt;entity name='zombieSoldierRadiated' prob='" &amp; ROUND(BMHordeData!BJ99,3) &amp; "' /&gt;", "")</f>
        <v>&lt;entity name='zombieSoldierRadiated' prob='0.36' /&gt;</v>
      </c>
      <c r="BK99" t="str">
        <f>IF(BMHordeData!BK99 &lt;&gt; 0, "&lt;entity name='zombieDemolition' prob='" &amp; ROUND(BMHordeData!BK99,3) &amp; "' /&gt;", "")</f>
        <v>&lt;entity name='zombieDemolition' prob='0.93' /&gt;</v>
      </c>
      <c r="BL99" t="str">
        <f>IF(BMHordeData!BL99 &lt;&gt; 0, "&lt;entity name='zombieDemolitionFeral' prob='" &amp; ROUND(BMHordeData!BL99,3) &amp; "' /&gt;", "")</f>
        <v>&lt;entity name='zombieDemolitionFeral' prob='0.132' /&gt;</v>
      </c>
      <c r="BM99" t="str">
        <f>IF(BMHordeData!BM99 &lt;&gt; 0, "&lt;entity name='zombieSkateboarder' prob='" &amp; ROUND(BMHordeData!BM99,3) &amp; "' /&gt;", "")</f>
        <v>&lt;entity name='zombieSkateboarder' prob='0.17' /&gt;</v>
      </c>
      <c r="BN99" t="str">
        <f>IF(BMHordeData!BN99 &lt;&gt; 0, "&lt;entity name='zombieSkateboarderFeral' prob='" &amp; ROUND(BMHordeData!BN99,3) &amp; "' /&gt;", "")</f>
        <v>&lt;entity name='zombieSkateboarderFeral' prob='0.93' /&gt;</v>
      </c>
      <c r="BO99" t="str">
        <f>IF(BMHordeData!BO99 &lt;&gt; 0, "&lt;entity name='zombieSkateboarderRadiated' prob='" &amp; ROUND(BMHordeData!BO99,3) &amp; "' /&gt;", "")</f>
        <v>&lt;entity name='zombieSkateboarderRadiated' prob='0.415' /&gt;</v>
      </c>
      <c r="BP99" t="str">
        <f>IF(BMHordeData!BP99 &lt;&gt; 0, "&lt;entity name='zombieCheerleader' prob='" &amp; ROUND(BMHordeData!BP99,3) &amp; "' /&gt;", "")</f>
        <v>&lt;entity name='zombieCheerleader' prob='0.17' /&gt;</v>
      </c>
      <c r="BQ99" t="str">
        <f>IF(BMHordeData!BQ99 &lt;&gt; 0, "&lt;entity name='zombieCheerleaderFeral' prob='" &amp; ROUND(BMHordeData!BQ99,3) &amp; "' /&gt;", "")</f>
        <v>&lt;entity name='zombieCheerleaderFeral' prob='0.93' /&gt;</v>
      </c>
      <c r="BR99" t="str">
        <f>IF(BMHordeData!BR99 &lt;&gt; 0, "&lt;entity name='zombieCheerleaderRadiated' prob='" &amp; ROUND(BMHordeData!BR99,3) &amp; "' /&gt;", "")</f>
        <v>&lt;entity name='zombieCheerleaderRadiated' prob='0.415' /&gt;</v>
      </c>
      <c r="BS99" t="str">
        <f>IF(BMHordeData!BS99 &lt;&gt; 0, "&lt;entity name='zombieOldTimer' prob='" &amp; ROUND(BMHordeData!BS99,3) &amp; "' /&gt;", "")</f>
        <v>&lt;entity name='zombieOldTimer' prob='0.17' /&gt;</v>
      </c>
      <c r="BT99" t="str">
        <f>IF(BMHordeData!BT99 &lt;&gt; 0, "&lt;entity name='zombieOldTimerFeral' prob='" &amp; ROUND(BMHordeData!BT99,3) &amp; "' /&gt;", "")</f>
        <v>&lt;entity name='zombieOldTimerFeral' prob='0.93' /&gt;</v>
      </c>
      <c r="BU99" t="str">
        <f>IF(BMHordeData!BU99 &lt;&gt; 0, "&lt;entity name='zombieOldTimerRadiated' prob='" &amp; ROUND(BMHordeData!BU99,3) &amp; "' /&gt;", "")</f>
        <v>&lt;entity name='zombieOldTimerRadiated' prob='0.415' /&gt;</v>
      </c>
      <c r="BV99" t="str">
        <f>IF(BMHordeData!BV99 &lt;&gt; 0, "&lt;entity name='zombieBiker' prob='" &amp; ROUND(BMHordeData!BV99,3) &amp; "' /&gt;", "")</f>
        <v>&lt;entity name='zombieBiker' prob='0.88' /&gt;</v>
      </c>
      <c r="BW99" t="str">
        <f>IF(BMHordeData!BW99 &lt;&gt; 0, "&lt;entity name='zombieBikerFeral' prob='" &amp; ROUND(BMHordeData!BW99,3) &amp; "' /&gt;", "")</f>
        <v>&lt;entity name='zombieBikerFeral' prob='0.83' /&gt;</v>
      </c>
      <c r="BX99" t="str">
        <f>IF(BMHordeData!BX99 &lt;&gt; 0, "&lt;entity name='zombieBikerRadiated' prob='" &amp; ROUND(BMHordeData!BX99,3) &amp; "' /&gt;", "")</f>
        <v>&lt;entity name='zombieBikerRadiated' prob='0.36' /&gt;</v>
      </c>
      <c r="BY99" t="str">
        <f>IF(BMHordeData!BY99 &lt;&gt; 0, "&lt;entity name='zombieFarmer' prob='" &amp; ROUND(BMHordeData!BY99,3) &amp; "' /&gt;", "")</f>
        <v>&lt;entity name='zombieFarmer' prob='0.28' /&gt;</v>
      </c>
      <c r="BZ99" t="str">
        <f>IF(BMHordeData!BZ99 &lt;&gt; 0, "&lt;entity name='zombieFarmerFeral' prob='" &amp; ROUND(BMHordeData!BZ99,3) &amp; "' /&gt;", "")</f>
        <v>&lt;entity name='zombieFarmerFeral' prob='0.93' /&gt;</v>
      </c>
      <c r="CA99" t="str">
        <f>IF(BMHordeData!CA99 &lt;&gt; 0, "&lt;entity name='zombieStripper' prob='" &amp; ROUND(BMHordeData!CA99,3) &amp; "' /&gt;", "")</f>
        <v/>
      </c>
      <c r="CB99" t="str">
        <f>IF(BMHordeData!CB99 &lt;&gt; 0, "&lt;entity name='zombieStripperFeral' prob='" &amp; ROUND(BMHordeData!CB99,3) &amp; "' /&gt;", "")</f>
        <v/>
      </c>
      <c r="CC99" t="str">
        <f>IF(BMHordeData!CC99 &lt;&gt; 0, "&lt;entity name='animalZombieBear' prob='" &amp; ROUND(BMHordeData!CC99,3) &amp; "' /&gt;", "")</f>
        <v>&lt;entity name='animalZombieBear' prob='0.83' /&gt;</v>
      </c>
      <c r="CD99" t="str">
        <f>IF(BMHordeData!CD99 &lt;&gt; 0, "&lt;entity name='animalZombieBearFeral' prob='" &amp; ROUND(BMHordeData!CD99,3) &amp; "' /&gt;", "")</f>
        <v>&lt;entity name='animalZombieBearFeral' prob='0.144' /&gt;</v>
      </c>
      <c r="CE99" t="str">
        <f>IF(BMHordeData!CE99 &lt;&gt; 0, "&lt;entity name='animalZombieVulture' prob='" &amp; ROUND(BMHordeData!CE99,3) &amp; "' /&gt;", "")</f>
        <v>&lt;entity name='animalZombieVulture' prob='0.615' /&gt;</v>
      </c>
      <c r="CF99" t="str">
        <f>IF(BMHordeData!CF99 &lt;&gt; 0, "&lt;entity name='animalZombieVultureRadiated' prob='" &amp; ROUND(BMHordeData!CF99,3) &amp; "' /&gt;", "")</f>
        <v>&lt;entity name='animalZombieVultureRadiated' prob='0.48' /&gt;</v>
      </c>
      <c r="CG99" t="str">
        <f>IF(BMHordeData!CG99 &lt;&gt; 0, "&lt;entity name='animalZombieDog' prob='" &amp; ROUND(BMHordeData!CG99,3) &amp; "' /&gt;", "")</f>
        <v>&lt;entity name='animalZombieDog' prob='1' /&gt;</v>
      </c>
      <c r="CH99" t="str">
        <f>IF(BMHordeData!CH99 &lt;&gt; 0, "&lt;entity name='animalBossGrace' prob='" &amp; ROUND(BMHordeData!CH99,3) &amp; "' /&gt;", "")</f>
        <v>&lt;entity name='animalBossGrace' prob='0.04' /&gt;</v>
      </c>
      <c r="CI99" t="s">
        <v>86</v>
      </c>
    </row>
    <row r="100" spans="1:87" x14ac:dyDescent="0.25">
      <c r="A100" t="str">
        <f>"&lt;entitygroup name='feralHordeStageGS" &amp; BMHordeData!A100 &amp; "'&gt;"</f>
        <v>&lt;entitygroup name='feralHordeStageGS747'&gt;</v>
      </c>
      <c r="B100" t="str">
        <f>IF(BMHordeData!B100 &lt;&gt; 0, "&lt;entity name='zombieWight' prob='" &amp; ROUND(BMHordeData!B100,3) &amp; "' /&gt;", "")</f>
        <v>&lt;entity name='zombieWight' prob='0.47' /&gt;</v>
      </c>
      <c r="C100" t="str">
        <f>IF(BMHordeData!C100 &lt;&gt; 0, "&lt;entity name='zombieWightFeral' prob='" &amp; ROUND(BMHordeData!C100, 3) &amp; "' /&gt;", "")</f>
        <v>&lt;entity name='zombieWightFeral' prob='0.94' /&gt;</v>
      </c>
      <c r="D100" t="str">
        <f>IF(BMHordeData!D100 &lt;&gt; 0, "&lt;entity name='zombieWightRadiated' prob='" &amp; ROUND(BMHordeData!D100,3) &amp; "' /&gt;", "")</f>
        <v>&lt;entity name='zombieWightRadiated' prob='0.395' /&gt;</v>
      </c>
      <c r="E100" t="str">
        <f>IF(BMHordeData!E100 &lt;&gt; 0, "&lt;entity name='zombieBoe' prob='" &amp; ROUND(BMHordeData!E100,3) &amp; "' /&gt;", "")</f>
        <v>&lt;entity name='zombieBoe' prob='0.16' /&gt;</v>
      </c>
      <c r="F100" t="str">
        <f>IF(BMHordeData!F100 &lt;&gt; 0, "&lt;entity name='zombieBoeFeral' prob='" &amp; ROUND(BMHordeData!F100,3) &amp; "' /&gt;", "")</f>
        <v>&lt;entity name='zombieBoeFeral' prob='0.94' /&gt;</v>
      </c>
      <c r="G100" t="str">
        <f>IF(BMHordeData!G100 &lt;&gt; 0, "&lt;entity name='zombieBoeRadiated' prob='" &amp; ROUND(BMHordeData!G100,3) &amp; "' /&gt;", "")</f>
        <v>&lt;entity name='zombieBoeRadiated' prob='0.42' /&gt;</v>
      </c>
      <c r="H100" t="str">
        <f>IF(BMHordeData!H100 &lt;&gt; 0, "&lt;entity name='zombieFootballPlayer' prob='" &amp; ROUND(BMHordeData!H100,3) &amp; "' /&gt;", "")</f>
        <v>&lt;entity name='zombieFootballPlayer' prob='0.86' /&gt;</v>
      </c>
      <c r="I100" t="str">
        <f>IF(BMHordeData!I100 &lt;&gt; 0, "&lt;entity name='zombieFootballPlayerFeral' prob='" &amp; ROUND(BMHordeData!I100,3) &amp; "' /&gt;", "")</f>
        <v>&lt;entity name='zombieFootballPlayerFeral' prob='0.42' /&gt;</v>
      </c>
      <c r="J100" t="str">
        <f>IF(BMHordeData!J100 &lt;&gt; 0, "&lt;entity name='zombieFemaleFat' prob='" &amp; BMHordeData!J100 &amp; "' /&gt;", "")</f>
        <v>&lt;entity name='zombieFemaleFat' prob='0.47' /&gt;</v>
      </c>
      <c r="K100" t="str">
        <f>IF(BMHordeData!K100 &lt;&gt; 0, "&lt;entity name='zombieFemaleFatFeral' prob='" &amp; ROUND(BMHordeData!K100,3) &amp; "' /&gt;", "")</f>
        <v>&lt;entity name='zombieFemaleFatFeral' prob='0.94' /&gt;</v>
      </c>
      <c r="L100" t="str">
        <f>IF(BMHordeData!L100 &lt;&gt; 0, "&lt;entity name='zombieFemaleFatRadiated' prob='" &amp; ROUND(BMHordeData!L100,3) &amp; "' /&gt;", "")</f>
        <v>&lt;entity name='zombieFemaleFatRadiated' prob='0.42' /&gt;</v>
      </c>
      <c r="M100" t="str">
        <f>IF(BMHordeData!M100 &lt;&gt; 0, "&lt;entity name='zombieJoe' prob='" &amp; ROUND(BMHordeData!M100,3) &amp; "' /&gt;", "")</f>
        <v>&lt;entity name='zombieJoe' prob='0.16' /&gt;</v>
      </c>
      <c r="N100" t="str">
        <f>IF(BMHordeData!N100 &lt;&gt; 0, "&lt;entity name='zombieJoeFeral' prob='" &amp; ROUND(BMHordeData!N100,3) &amp; "' /&gt;", "")</f>
        <v>&lt;entity name='zombieJoeFeral' prob='0.94' /&gt;</v>
      </c>
      <c r="O100" t="str">
        <f>IF(BMHordeData!O100 &lt;&gt; 0, "&lt;entity name='zombieJoeRadiated' prob='" &amp; ROUND(BMHordeData!O100,) &amp; "' /&gt;", "")</f>
        <v>&lt;entity name='zombieJoeRadiated' prob='0' /&gt;</v>
      </c>
      <c r="P100" t="str">
        <f>IF(BMHordeData!P100 &lt;&gt; 0, "&lt;entity name='zombieJoe' prob='" &amp; ROUND(BMHordeData!P100,3) &amp; "' /&gt;", "")</f>
        <v>&lt;entity name='zombieJoe' prob='0.16' /&gt;</v>
      </c>
      <c r="Q100" t="str">
        <f>IF(BMHordeData!Q100 &lt;&gt; 0, "&lt;entity name='zombieJoeFeral' prob='" &amp; ROUND(BMHordeData!Q100,3) &amp; "' /&gt;", "")</f>
        <v>&lt;entity name='zombieJoeFeral' prob='0.94' /&gt;</v>
      </c>
      <c r="R100" t="str">
        <f>IF(BMHordeData!R100 &lt;&gt; 0, "&lt;entity name='zombieJoeRadiated' prob='" &amp; ROUND(BMHordeData!R100,3) &amp; "' /&gt;", "")</f>
        <v>&lt;entity name='zombieJoeRadiated' prob='0.42' /&gt;</v>
      </c>
      <c r="S100" t="str">
        <f>IF(BMHordeData!S100 &lt;&gt; 0, "&lt;entity name='zombieArlene' prob='" &amp; ROUND(BMHordeData!S100,3) &amp; "' /&gt;", "")</f>
        <v>&lt;entity name='zombieArlene' prob='0.16' /&gt;</v>
      </c>
      <c r="T100" t="str">
        <f>IF(BMHordeData!T100 &lt;&gt; 0, "&lt;entity name='zombieArleneFeral' prob='" &amp; ROUND(BMHordeData!T100,3) &amp; "' /&gt;", "")</f>
        <v>&lt;entity name='zombieArleneFeral' prob='0.94' /&gt;</v>
      </c>
      <c r="U100" t="str">
        <f>IF(BMHordeData!U100 &lt;&gt; 0, "&lt;entity name='zombieArleneRadiated' prob='" &amp; ROUND(BMHordeData!U100,3) &amp; "' /&gt;", "")</f>
        <v>&lt;entity name='zombieArleneRadiated' prob='0.42' /&gt;</v>
      </c>
      <c r="V100" t="str">
        <f>IF(BMHordeData!V100 &lt;&gt; 0, "&lt;entity name='zombieArleneRadiatedHorde' prob='" &amp; ROUND(BMHordeData!V100,3) &amp; "' /&gt;", "")</f>
        <v/>
      </c>
      <c r="W100" t="str">
        <f>IF(BMHordeData!W100 &lt;&gt; 0, "&lt;entity name='zombieLab' prob='" &amp; ROUND(BMHordeData!W100,3) &amp; "' /&gt;", "")</f>
        <v>&lt;entity name='zombieLab' prob='0.16' /&gt;</v>
      </c>
      <c r="X100" t="str">
        <f>IF(BMHordeData!X100 &lt;&gt; 0, "&lt;entity name='zombieLabFeral' prob='" &amp; ROUND(BMHordeData!X100,3) &amp; "' /&gt;", "")</f>
        <v>&lt;entity name='zombieLabFeral' prob='0.94' /&gt;</v>
      </c>
      <c r="Y100" t="str">
        <f>IF(BMHordeData!Y100 &lt;&gt; 0, "&lt;entity name='zombieLabRadiated' prob='" &amp; ROUND(BMHordeData!Y100,3) &amp; "' /&gt;", "")</f>
        <v>&lt;entity name='zombieLabRadiated' prob='0.42' /&gt;</v>
      </c>
      <c r="Z100" t="str">
        <f>IF(BMHordeData!Z100 &lt;&gt; 0, "&lt;entity name='zombieDarlene' prob='" &amp; ROUND(BMHordeData!Z100,3) &amp; "' /&gt;", "")</f>
        <v>&lt;entity name='zombieDarlene' prob='0.16' /&gt;</v>
      </c>
      <c r="AA100" t="str">
        <f>IF(BMHordeData!AA100 &lt;&gt; 0, "&lt;entity name='zombieDarleneFeral' prob='" &amp; ROUND(BMHordeData!AA100,3) &amp; "' /&gt;", "")</f>
        <v>&lt;entity name='zombieDarleneFeral' prob='0.94' /&gt;</v>
      </c>
      <c r="AB100" t="str">
        <f>IF(BMHordeData!AB100 &lt;&gt; 0, "&lt;entity name='zombieDarleneRadiated' prob='" &amp; ROUND(BMHordeData!AB100,3) &amp; "' /&gt;", "")</f>
        <v>&lt;entity name='zombieDarleneRadiated' prob='0.42' /&gt;</v>
      </c>
      <c r="AC100" t="str">
        <f>IF(BMHordeData!AC100 &lt;&gt; 0, "&lt;entity name='zombieMarlene' prob='" &amp; ROUND(BMHordeData!AC100,3) &amp; "' /&gt;", "")</f>
        <v>&lt;entity name='zombieMarlene' prob='0.16' /&gt;</v>
      </c>
      <c r="AD100" t="str">
        <f>IF(BMHordeData!AD100 &lt;&gt; 0, "&lt;entity name='zombieMarleneFeral' prob='" &amp; ROUND(BMHordeData!AD100,3) &amp; "' /&gt;", "")</f>
        <v>&lt;entity name='zombieMarleneFeral' prob='0.94' /&gt;</v>
      </c>
      <c r="AE100" t="str">
        <f>IF(BMHordeData!AE100 &lt;&gt; 0, "&lt;entity name='zombieMarleneRadiated' prob='" &amp; ROUND(BMHordeData!AE100,3) &amp; "' /&gt;", "")</f>
        <v>&lt;entity name='zombieMarleneRadiated' prob='0.42' /&gt;</v>
      </c>
      <c r="AF100" t="str">
        <f>IF(BMHordeData!AF100 &lt;&gt; 0, "&lt;entity name='zombieYo' prob='" &amp; ROUND(BMHordeData!AF100,3) &amp; "' /&gt;", "")</f>
        <v>&lt;entity name='zombieYo' prob='0.16' /&gt;</v>
      </c>
      <c r="AG100" t="str">
        <f>IF(BMHordeData!AG100 &lt;&gt; 0, "&lt;entity name='zombieYoFeral' prob='" &amp; ROUND(BMHordeData!AG100,3) &amp; "' /&gt;", "")</f>
        <v>&lt;entity name='zombieYoFeral' prob='0.94' /&gt;</v>
      </c>
      <c r="AH100" t="str">
        <f>IF(BMHordeData!AH100 &lt;&gt; 0, "&lt;entity name='zombieYoRadiated' prob='" &amp; ROUND(BMHordeData!AH100,3) &amp; "' /&gt;", "")</f>
        <v>&lt;entity name='zombieYoRadiated' prob='0.42' /&gt;</v>
      </c>
      <c r="AI100" t="str">
        <f>IF(BMHordeData!AI100 &lt;&gt; 0, "&lt;entity name='zombieSteve' prob='" &amp; ROUND(BMHordeData!AI100,3) &amp; "' /&gt;", "")</f>
        <v>&lt;entity name='zombieSteve' prob='0.16' /&gt;</v>
      </c>
      <c r="AJ100" t="str">
        <f>IF(BMHordeData!AJ100 &lt;&gt; 0, "&lt;entity name='zombieSteveFeral' prob='" &amp; ROUND(BMHordeData!AJ100,3) &amp; "' /&gt;", "")</f>
        <v>&lt;entity name='zombieSteveFeral' prob='0.94' /&gt;</v>
      </c>
      <c r="AK100" t="str">
        <f>IF(BMHordeData!AK100 &lt;&gt; 0, "&lt;entity name='zombieSteveRadiated' prob='" &amp; ROUND(BMHordeData!AK100,3) &amp; "' /&gt;", "")</f>
        <v>&lt;entity name='zombieSteveRadiated' prob='0.42' /&gt;</v>
      </c>
      <c r="AL100" t="str">
        <f>IF(BMHordeData!AL100 &lt;&gt; 0, "&lt;entity name='zombieSteveCrawler' prob='" &amp; ROUND(BMHordeData!AL100,3) &amp; "' /&gt;", "")</f>
        <v>&lt;entity name='zombieSteveCrawler' prob='0.16' /&gt;</v>
      </c>
      <c r="AM100" t="str">
        <f>IF(BMHordeData!AM100 &lt;&gt; 0, "&lt;entity name='zombieSteveCrawlerFeral' prob='" &amp; BMHordeData!AM100 &amp; "' /&gt;", "")</f>
        <v>&lt;entity name='zombieSteveCrawlerFeral' prob='0.1' /&gt;</v>
      </c>
      <c r="AN100" t="str">
        <f>IF(BMHordeData!AN100 &lt;&gt; 0, "&lt;entity name='zombieBusinessMan' prob='" &amp; ROUND(BMHordeData!AN100,3) &amp; "' /&gt;", "")</f>
        <v>&lt;entity name='zombieBusinessMan' prob='0.16' /&gt;</v>
      </c>
      <c r="AO100" t="str">
        <f>IF(BMHordeData!AO100 &lt;&gt; 0, "&lt;entity name='zombieBusinessManFeral' prob='" &amp; ROUND(BMHordeData!AO100,3) &amp; "' /&gt;", "")</f>
        <v>&lt;entity name='zombieBusinessManFeral' prob='0.94' /&gt;</v>
      </c>
      <c r="AP100" t="str">
        <f>IF(BMHordeData!AP100 &lt;&gt; 0, "&lt;entity name='zombieSnow' prob='" &amp; ROUND(BMHordeData!AP100,3) &amp; "' /&gt;", "")</f>
        <v>&lt;entity name='zombieSnow' prob='0.81' /&gt;</v>
      </c>
      <c r="AQ100" t="str">
        <f>IF(BMHordeData!AQ100 &lt;&gt; 0, "&lt;entity name='zombieSnowFeral' prob='" &amp; ROUND(BMHordeData!AQ100,3) &amp; "' /&gt;", "")</f>
        <v>&lt;entity name='zombieSnowFeral' prob='0.86' /&gt;</v>
      </c>
      <c r="AR100" t="str">
        <f>IF(BMHordeData!AR100 &lt;&gt; 0, "&lt;entity name='zombieSpider' prob='" &amp; ROUND(BMHordeData!AR100,3) &amp; "' /&gt;", "")</f>
        <v>&lt;entity name='zombieSpider' prob='0.61' /&gt;</v>
      </c>
      <c r="AS100" t="str">
        <f>IF(BMHordeData!AS100 &lt;&gt; 0, "&lt;entity name='zombieSpiderFeral' prob='" &amp; ROUND(BMHordeData!AS100,3) &amp; "' /&gt;", "")</f>
        <v>&lt;entity name='zombieSpiderFeral' prob='0.93' /&gt;</v>
      </c>
      <c r="AT100" t="str">
        <f>IF(BMHordeData!AT100 &lt;&gt; 0, "&lt;entity name='zombieSpiderRadiated' prob='" &amp; ROUND(BMHordeData!AT100,3) &amp; "' /&gt;", "")</f>
        <v>&lt;entity name='zombieSpiderRadiated' prob='0.42' /&gt;</v>
      </c>
      <c r="AU100" t="str">
        <f>IF(BMHordeData!AU100 &lt;&gt; 0, "&lt;entity name='zombieBurnt' prob='" &amp; ROUND(BMHordeData!AU100,3) &amp; "' /&gt;", "")</f>
        <v>&lt;entity name='zombieBurnt' prob='0.27' /&gt;</v>
      </c>
      <c r="AV100" t="str">
        <f>IF(BMHordeData!AV100 &lt;&gt; 0, "&lt;entity name='zombieBurnt' prob='" &amp; ROUND(BMHordeData!AV100,3) &amp; "' /&gt;", "")</f>
        <v>&lt;entity name='zombieBurnt' prob='0.86' /&gt;</v>
      </c>
      <c r="AW100" t="str">
        <f>IF(BMHordeData!AW100 &lt;&gt; 0, "&lt;entity name='zombieNurse' prob='" &amp; ROUND(BMHordeData!AW100,3) &amp; "' /&gt;", "")</f>
        <v>&lt;entity name='zombieNurse' prob='0.16' /&gt;</v>
      </c>
      <c r="AX100" t="str">
        <f>IF(BMHordeData!AX100 &lt;&gt; 0, "&lt;entity name='zombieNurseFeral' prob='" &amp; ROUND(BMHordeData!AX100,3) &amp; "' /&gt;", "")</f>
        <v>&lt;entity name='zombieNurseFeral' prob='0.94' /&gt;</v>
      </c>
      <c r="AY100" t="str">
        <f>IF(BMHordeData!AY100 &lt;&gt; 0, "&lt;entity name='zombieFatHawaiian' prob='" &amp; ROUND(BMHordeData!AY100,3) &amp; "' /&gt;", "")</f>
        <v>&lt;entity name='zombieFatHawaiian' prob='0.27' /&gt;</v>
      </c>
      <c r="AZ100" t="str">
        <f>IF(BMHordeData!AZ100 &lt;&gt; 0, "&lt;entity name='zombieFatHawaiianFeral' prob='" &amp; ROUND(BMHordeData!AZ100,3) &amp; "' /&gt;", "")</f>
        <v>&lt;entity name='zombieFatHawaiianFeral' prob='0.93' /&gt;</v>
      </c>
      <c r="BA100" t="str">
        <f>IF(BMHordeData!BA100 &lt;&gt; 0, "&lt;entity name='zombieFatCop' prob='" &amp; ROUND(BMHordeData!BA100,3) &amp; "' /&gt;", "")</f>
        <v>&lt;entity name='zombieFatCop' prob='0.655' /&gt;</v>
      </c>
      <c r="BB100" t="str">
        <f>IF(BMHordeData!BB100 &lt;&gt; 0, "&lt;entity name='zombieFatCopFeral' prob='" &amp; ROUND(BMHordeData!BB100,3) &amp; "' /&gt;", "")</f>
        <v>&lt;entity name='zombieFatCopFeral' prob='0.84' /&gt;</v>
      </c>
      <c r="BC100" t="str">
        <f>IF(BMHordeData!BC100 &lt;&gt; 0, "&lt;entity name='zombieFatCopRadiated' prob='" &amp; ROUND(BMHordeData!BC100,3) &amp; "' /&gt;", "")</f>
        <v>&lt;entity name='zombieFatCopRadiated' prob='0.268' /&gt;</v>
      </c>
      <c r="BD100" t="str">
        <f>IF(BMHordeData!BD100 &lt;&gt; 0, "&lt;entity name='zombieMaleHazmat' prob='" &amp; ROUND(BMHordeData!BD100,3) &amp; "' /&gt;", "")</f>
        <v>&lt;entity name='zombieMaleHazmat' prob='0.27' /&gt;</v>
      </c>
      <c r="BE100" t="str">
        <f>IF(BMHordeData!BE100 &lt;&gt; 0, "&lt;entity name='zombieMaleHazmat' prob='" &amp; ROUND(BMHordeData!BE100,3) &amp; "' /&gt;", "")</f>
        <v>&lt;entity name='zombieMaleHazmat' prob='0.86' /&gt;</v>
      </c>
      <c r="BF100" t="str">
        <f>IF(BMHordeData!BF100 &lt;&gt; 0, "&lt;entity name='zombieUtilityWorker' prob='" &amp; ROUND(BMHordeData!BF100,3) &amp; "' /&gt;", "")</f>
        <v>&lt;entity name='zombieUtilityWorker' prob='0.27' /&gt;</v>
      </c>
      <c r="BG100" t="str">
        <f>IF(BMHordeData!BG100 &lt;&gt; 0, "&lt;entity name='zombieUtilityWorkerFeral' prob='" &amp; ROUND(BMHordeData!BG100,3) &amp; "' /&gt;", "")</f>
        <v>&lt;entity name='zombieUtilityWorkerFeral' prob='0.84' /&gt;</v>
      </c>
      <c r="BH100" t="str">
        <f>IF(BMHordeData!BH100 &lt;&gt; 0, "&lt;entity name='zombieSoldier' prob='" &amp; ROUND(BMHordeData!BH100,3) &amp; "' /&gt;", "")</f>
        <v>&lt;entity name='zombieSoldier' prob='1' /&gt;</v>
      </c>
      <c r="BI100" t="str">
        <f>IF(BMHordeData!BI100 &lt;&gt; 0, "&lt;entity name='zombieSoldierFeral' prob='" &amp; ROUND(BMHordeData!BI100,3) &amp; "' /&gt;", "")</f>
        <v>&lt;entity name='zombieSoldierFeral' prob='0.42' /&gt;</v>
      </c>
      <c r="BJ100" t="str">
        <f>IF(BMHordeData!BJ100 &lt;&gt; 0, "&lt;entity name='zombieSoldierRadiated' prob='" &amp; ROUND(BMHordeData!BJ100,3) &amp; "' /&gt;", "")</f>
        <v>&lt;entity name='zombieSoldierRadiated' prob='0.365' /&gt;</v>
      </c>
      <c r="BK100" t="str">
        <f>IF(BMHordeData!BK100 &lt;&gt; 0, "&lt;entity name='zombieDemolition' prob='" &amp; ROUND(BMHordeData!BK100,3) &amp; "' /&gt;", "")</f>
        <v>&lt;entity name='zombieDemolition' prob='0.94' /&gt;</v>
      </c>
      <c r="BL100" t="str">
        <f>IF(BMHordeData!BL100 &lt;&gt; 0, "&lt;entity name='zombieDemolitionFeral' prob='" &amp; ROUND(BMHordeData!BL100,3) &amp; "' /&gt;", "")</f>
        <v>&lt;entity name='zombieDemolitionFeral' prob='0.134' /&gt;</v>
      </c>
      <c r="BM100" t="str">
        <f>IF(BMHordeData!BM100 &lt;&gt; 0, "&lt;entity name='zombieSkateboarder' prob='" &amp; ROUND(BMHordeData!BM100,3) &amp; "' /&gt;", "")</f>
        <v>&lt;entity name='zombieSkateboarder' prob='0.16' /&gt;</v>
      </c>
      <c r="BN100" t="str">
        <f>IF(BMHordeData!BN100 &lt;&gt; 0, "&lt;entity name='zombieSkateboarderFeral' prob='" &amp; ROUND(BMHordeData!BN100,3) &amp; "' /&gt;", "")</f>
        <v>&lt;entity name='zombieSkateboarderFeral' prob='0.94' /&gt;</v>
      </c>
      <c r="BO100" t="str">
        <f>IF(BMHordeData!BO100 &lt;&gt; 0, "&lt;entity name='zombieSkateboarderRadiated' prob='" &amp; ROUND(BMHordeData!BO100,3) &amp; "' /&gt;", "")</f>
        <v>&lt;entity name='zombieSkateboarderRadiated' prob='0.42' /&gt;</v>
      </c>
      <c r="BP100" t="str">
        <f>IF(BMHordeData!BP100 &lt;&gt; 0, "&lt;entity name='zombieCheerleader' prob='" &amp; ROUND(BMHordeData!BP100,3) &amp; "' /&gt;", "")</f>
        <v>&lt;entity name='zombieCheerleader' prob='0.16' /&gt;</v>
      </c>
      <c r="BQ100" t="str">
        <f>IF(BMHordeData!BQ100 &lt;&gt; 0, "&lt;entity name='zombieCheerleaderFeral' prob='" &amp; ROUND(BMHordeData!BQ100,3) &amp; "' /&gt;", "")</f>
        <v>&lt;entity name='zombieCheerleaderFeral' prob='0.94' /&gt;</v>
      </c>
      <c r="BR100" t="str">
        <f>IF(BMHordeData!BR100 &lt;&gt; 0, "&lt;entity name='zombieCheerleaderRadiated' prob='" &amp; ROUND(BMHordeData!BR100,3) &amp; "' /&gt;", "")</f>
        <v>&lt;entity name='zombieCheerleaderRadiated' prob='0.42' /&gt;</v>
      </c>
      <c r="BS100" t="str">
        <f>IF(BMHordeData!BS100 &lt;&gt; 0, "&lt;entity name='zombieOldTimer' prob='" &amp; ROUND(BMHordeData!BS100,3) &amp; "' /&gt;", "")</f>
        <v>&lt;entity name='zombieOldTimer' prob='0.16' /&gt;</v>
      </c>
      <c r="BT100" t="str">
        <f>IF(BMHordeData!BT100 &lt;&gt; 0, "&lt;entity name='zombieOldTimerFeral' prob='" &amp; ROUND(BMHordeData!BT100,3) &amp; "' /&gt;", "")</f>
        <v>&lt;entity name='zombieOldTimerFeral' prob='0.94' /&gt;</v>
      </c>
      <c r="BU100" t="str">
        <f>IF(BMHordeData!BU100 &lt;&gt; 0, "&lt;entity name='zombieOldTimerRadiated' prob='" &amp; ROUND(BMHordeData!BU100,3) &amp; "' /&gt;", "")</f>
        <v>&lt;entity name='zombieOldTimerRadiated' prob='0.42' /&gt;</v>
      </c>
      <c r="BV100" t="str">
        <f>IF(BMHordeData!BV100 &lt;&gt; 0, "&lt;entity name='zombieBiker' prob='" &amp; ROUND(BMHordeData!BV100,3) &amp; "' /&gt;", "")</f>
        <v>&lt;entity name='zombieBiker' prob='0.87' /&gt;</v>
      </c>
      <c r="BW100" t="str">
        <f>IF(BMHordeData!BW100 &lt;&gt; 0, "&lt;entity name='zombieBikerFeral' prob='" &amp; ROUND(BMHordeData!BW100,3) &amp; "' /&gt;", "")</f>
        <v>&lt;entity name='zombieBikerFeral' prob='0.84' /&gt;</v>
      </c>
      <c r="BX100" t="str">
        <f>IF(BMHordeData!BX100 &lt;&gt; 0, "&lt;entity name='zombieBikerRadiated' prob='" &amp; ROUND(BMHordeData!BX100,3) &amp; "' /&gt;", "")</f>
        <v>&lt;entity name='zombieBikerRadiated' prob='0.365' /&gt;</v>
      </c>
      <c r="BY100" t="str">
        <f>IF(BMHordeData!BY100 &lt;&gt; 0, "&lt;entity name='zombieFarmer' prob='" &amp; ROUND(BMHordeData!BY100,3) &amp; "' /&gt;", "")</f>
        <v>&lt;entity name='zombieFarmer' prob='0.27' /&gt;</v>
      </c>
      <c r="BZ100" t="str">
        <f>IF(BMHordeData!BZ100 &lt;&gt; 0, "&lt;entity name='zombieFarmerFeral' prob='" &amp; ROUND(BMHordeData!BZ100,3) &amp; "' /&gt;", "")</f>
        <v>&lt;entity name='zombieFarmerFeral' prob='0.94' /&gt;</v>
      </c>
      <c r="CA100" t="str">
        <f>IF(BMHordeData!CA100 &lt;&gt; 0, "&lt;entity name='zombieStripper' prob='" &amp; ROUND(BMHordeData!CA100,3) &amp; "' /&gt;", "")</f>
        <v/>
      </c>
      <c r="CB100" t="str">
        <f>IF(BMHordeData!CB100 &lt;&gt; 0, "&lt;entity name='zombieStripperFeral' prob='" &amp; ROUND(BMHordeData!CB100,3) &amp; "' /&gt;", "")</f>
        <v/>
      </c>
      <c r="CC100" t="str">
        <f>IF(BMHordeData!CC100 &lt;&gt; 0, "&lt;entity name='animalZombieBear' prob='" &amp; ROUND(BMHordeData!CC100,3) &amp; "' /&gt;", "")</f>
        <v>&lt;entity name='animalZombieBear' prob='0.84' /&gt;</v>
      </c>
      <c r="CD100" t="str">
        <f>IF(BMHordeData!CD100 &lt;&gt; 0, "&lt;entity name='animalZombieBearFeral' prob='" &amp; ROUND(BMHordeData!CD100,3) &amp; "' /&gt;", "")</f>
        <v>&lt;entity name='animalZombieBearFeral' prob='0.146' /&gt;</v>
      </c>
      <c r="CE100" t="str">
        <f>IF(BMHordeData!CE100 &lt;&gt; 0, "&lt;entity name='animalZombieVulture' prob='" &amp; ROUND(BMHordeData!CE100,3) &amp; "' /&gt;", "")</f>
        <v>&lt;entity name='animalZombieVulture' prob='0.61' /&gt;</v>
      </c>
      <c r="CF100" t="str">
        <f>IF(BMHordeData!CF100 &lt;&gt; 0, "&lt;entity name='animalZombieVultureRadiated' prob='" &amp; ROUND(BMHordeData!CF100,3) &amp; "' /&gt;", "")</f>
        <v>&lt;entity name='animalZombieVultureRadiated' prob='0.485' /&gt;</v>
      </c>
      <c r="CG100" t="str">
        <f>IF(BMHordeData!CG100 &lt;&gt; 0, "&lt;entity name='animalZombieDog' prob='" &amp; ROUND(BMHordeData!CG100,3) &amp; "' /&gt;", "")</f>
        <v>&lt;entity name='animalZombieDog' prob='1' /&gt;</v>
      </c>
      <c r="CH100" t="str">
        <f>IF(BMHordeData!CH100 &lt;&gt; 0, "&lt;entity name='animalBossGrace' prob='" &amp; ROUND(BMHordeData!CH100,3) &amp; "' /&gt;", "")</f>
        <v>&lt;entity name='animalBossGrace' prob='0.04' /&gt;</v>
      </c>
      <c r="CI100" t="s">
        <v>86</v>
      </c>
    </row>
    <row r="101" spans="1:87" x14ac:dyDescent="0.25">
      <c r="A101" t="str">
        <f>"&lt;entitygroup name='feralHordeStageGS" &amp; BMHordeData!A101 &amp; "'&gt;"</f>
        <v>&lt;entitygroup name='feralHordeStageGS758'&gt;</v>
      </c>
      <c r="B101" t="str">
        <f>IF(BMHordeData!B101 &lt;&gt; 0, "&lt;entity name='zombieWight' prob='" &amp; ROUND(BMHordeData!B101,3) &amp; "' /&gt;", "")</f>
        <v>&lt;entity name='zombieWight' prob='0.46' /&gt;</v>
      </c>
      <c r="C101" t="str">
        <f>IF(BMHordeData!C101 &lt;&gt; 0, "&lt;entity name='zombieWightFeral' prob='" &amp; ROUND(BMHordeData!C101, 3) &amp; "' /&gt;", "")</f>
        <v>&lt;entity name='zombieWightFeral' prob='0.95' /&gt;</v>
      </c>
      <c r="D101" t="str">
        <f>IF(BMHordeData!D101 &lt;&gt; 0, "&lt;entity name='zombieWightRadiated' prob='" &amp; ROUND(BMHordeData!D101,3) &amp; "' /&gt;", "")</f>
        <v>&lt;entity name='zombieWightRadiated' prob='0.4' /&gt;</v>
      </c>
      <c r="E101" t="str">
        <f>IF(BMHordeData!E101 &lt;&gt; 0, "&lt;entity name='zombieBoe' prob='" &amp; ROUND(BMHordeData!E101,3) &amp; "' /&gt;", "")</f>
        <v>&lt;entity name='zombieBoe' prob='0.15' /&gt;</v>
      </c>
      <c r="F101" t="str">
        <f>IF(BMHordeData!F101 &lt;&gt; 0, "&lt;entity name='zombieBoeFeral' prob='" &amp; ROUND(BMHordeData!F101,3) &amp; "' /&gt;", "")</f>
        <v>&lt;entity name='zombieBoeFeral' prob='0.95' /&gt;</v>
      </c>
      <c r="G101" t="str">
        <f>IF(BMHordeData!G101 &lt;&gt; 0, "&lt;entity name='zombieBoeRadiated' prob='" &amp; ROUND(BMHordeData!G101,3) &amp; "' /&gt;", "")</f>
        <v>&lt;entity name='zombieBoeRadiated' prob='0.425' /&gt;</v>
      </c>
      <c r="H101" t="str">
        <f>IF(BMHordeData!H101 &lt;&gt; 0, "&lt;entity name='zombieFootballPlayer' prob='" &amp; ROUND(BMHordeData!H101,3) &amp; "' /&gt;", "")</f>
        <v>&lt;entity name='zombieFootballPlayer' prob='0.855' /&gt;</v>
      </c>
      <c r="I101" t="str">
        <f>IF(BMHordeData!I101 &lt;&gt; 0, "&lt;entity name='zombieFootballPlayerFeral' prob='" &amp; ROUND(BMHordeData!I101,3) &amp; "' /&gt;", "")</f>
        <v>&lt;entity name='zombieFootballPlayerFeral' prob='0.425' /&gt;</v>
      </c>
      <c r="J101" t="str">
        <f>IF(BMHordeData!J101 &lt;&gt; 0, "&lt;entity name='zombieFemaleFat' prob='" &amp; BMHordeData!J101 &amp; "' /&gt;", "")</f>
        <v>&lt;entity name='zombieFemaleFat' prob='0.46' /&gt;</v>
      </c>
      <c r="K101" t="str">
        <f>IF(BMHordeData!K101 &lt;&gt; 0, "&lt;entity name='zombieFemaleFatFeral' prob='" &amp; ROUND(BMHordeData!K101,3) &amp; "' /&gt;", "")</f>
        <v>&lt;entity name='zombieFemaleFatFeral' prob='0.95' /&gt;</v>
      </c>
      <c r="L101" t="str">
        <f>IF(BMHordeData!L101 &lt;&gt; 0, "&lt;entity name='zombieFemaleFatRadiated' prob='" &amp; ROUND(BMHordeData!L101,3) &amp; "' /&gt;", "")</f>
        <v>&lt;entity name='zombieFemaleFatRadiated' prob='0.425' /&gt;</v>
      </c>
      <c r="M101" t="str">
        <f>IF(BMHordeData!M101 &lt;&gt; 0, "&lt;entity name='zombieJoe' prob='" &amp; ROUND(BMHordeData!M101,3) &amp; "' /&gt;", "")</f>
        <v>&lt;entity name='zombieJoe' prob='0.15' /&gt;</v>
      </c>
      <c r="N101" t="str">
        <f>IF(BMHordeData!N101 &lt;&gt; 0, "&lt;entity name='zombieJoeFeral' prob='" &amp; ROUND(BMHordeData!N101,3) &amp; "' /&gt;", "")</f>
        <v>&lt;entity name='zombieJoeFeral' prob='0.95' /&gt;</v>
      </c>
      <c r="O101" t="str">
        <f>IF(BMHordeData!O101 &lt;&gt; 0, "&lt;entity name='zombieJoeRadiated' prob='" &amp; ROUND(BMHordeData!O101,) &amp; "' /&gt;", "")</f>
        <v>&lt;entity name='zombieJoeRadiated' prob='0' /&gt;</v>
      </c>
      <c r="P101" t="str">
        <f>IF(BMHordeData!P101 &lt;&gt; 0, "&lt;entity name='zombieJoe' prob='" &amp; ROUND(BMHordeData!P101,3) &amp; "' /&gt;", "")</f>
        <v>&lt;entity name='zombieJoe' prob='0.15' /&gt;</v>
      </c>
      <c r="Q101" t="str">
        <f>IF(BMHordeData!Q101 &lt;&gt; 0, "&lt;entity name='zombieJoeFeral' prob='" &amp; ROUND(BMHordeData!Q101,3) &amp; "' /&gt;", "")</f>
        <v>&lt;entity name='zombieJoeFeral' prob='0.95' /&gt;</v>
      </c>
      <c r="R101" t="str">
        <f>IF(BMHordeData!R101 &lt;&gt; 0, "&lt;entity name='zombieJoeRadiated' prob='" &amp; ROUND(BMHordeData!R101,3) &amp; "' /&gt;", "")</f>
        <v>&lt;entity name='zombieJoeRadiated' prob='0.425' /&gt;</v>
      </c>
      <c r="S101" t="str">
        <f>IF(BMHordeData!S101 &lt;&gt; 0, "&lt;entity name='zombieArlene' prob='" &amp; ROUND(BMHordeData!S101,3) &amp; "' /&gt;", "")</f>
        <v>&lt;entity name='zombieArlene' prob='0.15' /&gt;</v>
      </c>
      <c r="T101" t="str">
        <f>IF(BMHordeData!T101 &lt;&gt; 0, "&lt;entity name='zombieArleneFeral' prob='" &amp; ROUND(BMHordeData!T101,3) &amp; "' /&gt;", "")</f>
        <v>&lt;entity name='zombieArleneFeral' prob='0.95' /&gt;</v>
      </c>
      <c r="U101" t="str">
        <f>IF(BMHordeData!U101 &lt;&gt; 0, "&lt;entity name='zombieArleneRadiated' prob='" &amp; ROUND(BMHordeData!U101,3) &amp; "' /&gt;", "")</f>
        <v>&lt;entity name='zombieArleneRadiated' prob='0.425' /&gt;</v>
      </c>
      <c r="V101" t="str">
        <f>IF(BMHordeData!V101 &lt;&gt; 0, "&lt;entity name='zombieArleneRadiatedHorde' prob='" &amp; ROUND(BMHordeData!V101,3) &amp; "' /&gt;", "")</f>
        <v/>
      </c>
      <c r="W101" t="str">
        <f>IF(BMHordeData!W101 &lt;&gt; 0, "&lt;entity name='zombieLab' prob='" &amp; ROUND(BMHordeData!W101,3) &amp; "' /&gt;", "")</f>
        <v>&lt;entity name='zombieLab' prob='0.15' /&gt;</v>
      </c>
      <c r="X101" t="str">
        <f>IF(BMHordeData!X101 &lt;&gt; 0, "&lt;entity name='zombieLabFeral' prob='" &amp; ROUND(BMHordeData!X101,3) &amp; "' /&gt;", "")</f>
        <v>&lt;entity name='zombieLabFeral' prob='0.95' /&gt;</v>
      </c>
      <c r="Y101" t="str">
        <f>IF(BMHordeData!Y101 &lt;&gt; 0, "&lt;entity name='zombieLabRadiated' prob='" &amp; ROUND(BMHordeData!Y101,3) &amp; "' /&gt;", "")</f>
        <v>&lt;entity name='zombieLabRadiated' prob='0.425' /&gt;</v>
      </c>
      <c r="Z101" t="str">
        <f>IF(BMHordeData!Z101 &lt;&gt; 0, "&lt;entity name='zombieDarlene' prob='" &amp; ROUND(BMHordeData!Z101,3) &amp; "' /&gt;", "")</f>
        <v>&lt;entity name='zombieDarlene' prob='0.15' /&gt;</v>
      </c>
      <c r="AA101" t="str">
        <f>IF(BMHordeData!AA101 &lt;&gt; 0, "&lt;entity name='zombieDarleneFeral' prob='" &amp; ROUND(BMHordeData!AA101,3) &amp; "' /&gt;", "")</f>
        <v>&lt;entity name='zombieDarleneFeral' prob='0.95' /&gt;</v>
      </c>
      <c r="AB101" t="str">
        <f>IF(BMHordeData!AB101 &lt;&gt; 0, "&lt;entity name='zombieDarleneRadiated' prob='" &amp; ROUND(BMHordeData!AB101,3) &amp; "' /&gt;", "")</f>
        <v>&lt;entity name='zombieDarleneRadiated' prob='0.425' /&gt;</v>
      </c>
      <c r="AC101" t="str">
        <f>IF(BMHordeData!AC101 &lt;&gt; 0, "&lt;entity name='zombieMarlene' prob='" &amp; ROUND(BMHordeData!AC101,3) &amp; "' /&gt;", "")</f>
        <v>&lt;entity name='zombieMarlene' prob='0.15' /&gt;</v>
      </c>
      <c r="AD101" t="str">
        <f>IF(BMHordeData!AD101 &lt;&gt; 0, "&lt;entity name='zombieMarleneFeral' prob='" &amp; ROUND(BMHordeData!AD101,3) &amp; "' /&gt;", "")</f>
        <v>&lt;entity name='zombieMarleneFeral' prob='0.95' /&gt;</v>
      </c>
      <c r="AE101" t="str">
        <f>IF(BMHordeData!AE101 &lt;&gt; 0, "&lt;entity name='zombieMarleneRadiated' prob='" &amp; ROUND(BMHordeData!AE101,3) &amp; "' /&gt;", "")</f>
        <v>&lt;entity name='zombieMarleneRadiated' prob='0.425' /&gt;</v>
      </c>
      <c r="AF101" t="str">
        <f>IF(BMHordeData!AF101 &lt;&gt; 0, "&lt;entity name='zombieYo' prob='" &amp; ROUND(BMHordeData!AF101,3) &amp; "' /&gt;", "")</f>
        <v>&lt;entity name='zombieYo' prob='0.15' /&gt;</v>
      </c>
      <c r="AG101" t="str">
        <f>IF(BMHordeData!AG101 &lt;&gt; 0, "&lt;entity name='zombieYoFeral' prob='" &amp; ROUND(BMHordeData!AG101,3) &amp; "' /&gt;", "")</f>
        <v>&lt;entity name='zombieYoFeral' prob='0.95' /&gt;</v>
      </c>
      <c r="AH101" t="str">
        <f>IF(BMHordeData!AH101 &lt;&gt; 0, "&lt;entity name='zombieYoRadiated' prob='" &amp; ROUND(BMHordeData!AH101,3) &amp; "' /&gt;", "")</f>
        <v>&lt;entity name='zombieYoRadiated' prob='0.425' /&gt;</v>
      </c>
      <c r="AI101" t="str">
        <f>IF(BMHordeData!AI101 &lt;&gt; 0, "&lt;entity name='zombieSteve' prob='" &amp; ROUND(BMHordeData!AI101,3) &amp; "' /&gt;", "")</f>
        <v>&lt;entity name='zombieSteve' prob='0.15' /&gt;</v>
      </c>
      <c r="AJ101" t="str">
        <f>IF(BMHordeData!AJ101 &lt;&gt; 0, "&lt;entity name='zombieSteveFeral' prob='" &amp; ROUND(BMHordeData!AJ101,3) &amp; "' /&gt;", "")</f>
        <v>&lt;entity name='zombieSteveFeral' prob='0.95' /&gt;</v>
      </c>
      <c r="AK101" t="str">
        <f>IF(BMHordeData!AK101 &lt;&gt; 0, "&lt;entity name='zombieSteveRadiated' prob='" &amp; ROUND(BMHordeData!AK101,3) &amp; "' /&gt;", "")</f>
        <v>&lt;entity name='zombieSteveRadiated' prob='0.425' /&gt;</v>
      </c>
      <c r="AL101" t="str">
        <f>IF(BMHordeData!AL101 &lt;&gt; 0, "&lt;entity name='zombieSteveCrawler' prob='" &amp; ROUND(BMHordeData!AL101,3) &amp; "' /&gt;", "")</f>
        <v>&lt;entity name='zombieSteveCrawler' prob='0.15' /&gt;</v>
      </c>
      <c r="AM101" t="str">
        <f>IF(BMHordeData!AM101 &lt;&gt; 0, "&lt;entity name='zombieSteveCrawlerFeral' prob='" &amp; BMHordeData!AM101 &amp; "' /&gt;", "")</f>
        <v>&lt;entity name='zombieSteveCrawlerFeral' prob='0.1' /&gt;</v>
      </c>
      <c r="AN101" t="str">
        <f>IF(BMHordeData!AN101 &lt;&gt; 0, "&lt;entity name='zombieBusinessMan' prob='" &amp; ROUND(BMHordeData!AN101,3) &amp; "' /&gt;", "")</f>
        <v>&lt;entity name='zombieBusinessMan' prob='0.15' /&gt;</v>
      </c>
      <c r="AO101" t="str">
        <f>IF(BMHordeData!AO101 &lt;&gt; 0, "&lt;entity name='zombieBusinessManFeral' prob='" &amp; ROUND(BMHordeData!AO101,3) &amp; "' /&gt;", "")</f>
        <v>&lt;entity name='zombieBusinessManFeral' prob='0.95' /&gt;</v>
      </c>
      <c r="AP101" t="str">
        <f>IF(BMHordeData!AP101 &lt;&gt; 0, "&lt;entity name='zombieSnow' prob='" &amp; ROUND(BMHordeData!AP101,3) &amp; "' /&gt;", "")</f>
        <v>&lt;entity name='zombieSnow' prob='0.805' /&gt;</v>
      </c>
      <c r="AQ101" t="str">
        <f>IF(BMHordeData!AQ101 &lt;&gt; 0, "&lt;entity name='zombieSnowFeral' prob='" &amp; ROUND(BMHordeData!AQ101,3) &amp; "' /&gt;", "")</f>
        <v>&lt;entity name='zombieSnowFeral' prob='0.87' /&gt;</v>
      </c>
      <c r="AR101" t="str">
        <f>IF(BMHordeData!AR101 &lt;&gt; 0, "&lt;entity name='zombieSpider' prob='" &amp; ROUND(BMHordeData!AR101,3) &amp; "' /&gt;", "")</f>
        <v>&lt;entity name='zombieSpider' prob='0.605' /&gt;</v>
      </c>
      <c r="AS101" t="str">
        <f>IF(BMHordeData!AS101 &lt;&gt; 0, "&lt;entity name='zombieSpiderFeral' prob='" &amp; ROUND(BMHordeData!AS101,3) &amp; "' /&gt;", "")</f>
        <v>&lt;entity name='zombieSpiderFeral' prob='0.94' /&gt;</v>
      </c>
      <c r="AT101" t="str">
        <f>IF(BMHordeData!AT101 &lt;&gt; 0, "&lt;entity name='zombieSpiderRadiated' prob='" &amp; ROUND(BMHordeData!AT101,3) &amp; "' /&gt;", "")</f>
        <v>&lt;entity name='zombieSpiderRadiated' prob='0.425' /&gt;</v>
      </c>
      <c r="AU101" t="str">
        <f>IF(BMHordeData!AU101 &lt;&gt; 0, "&lt;entity name='zombieBurnt' prob='" &amp; ROUND(BMHordeData!AU101,3) &amp; "' /&gt;", "")</f>
        <v>&lt;entity name='zombieBurnt' prob='0.26' /&gt;</v>
      </c>
      <c r="AV101" t="str">
        <f>IF(BMHordeData!AV101 &lt;&gt; 0, "&lt;entity name='zombieBurnt' prob='" &amp; ROUND(BMHordeData!AV101,3) &amp; "' /&gt;", "")</f>
        <v>&lt;entity name='zombieBurnt' prob='0.87' /&gt;</v>
      </c>
      <c r="AW101" t="str">
        <f>IF(BMHordeData!AW101 &lt;&gt; 0, "&lt;entity name='zombieNurse' prob='" &amp; ROUND(BMHordeData!AW101,3) &amp; "' /&gt;", "")</f>
        <v>&lt;entity name='zombieNurse' prob='0.15' /&gt;</v>
      </c>
      <c r="AX101" t="str">
        <f>IF(BMHordeData!AX101 &lt;&gt; 0, "&lt;entity name='zombieNurseFeral' prob='" &amp; ROUND(BMHordeData!AX101,3) &amp; "' /&gt;", "")</f>
        <v>&lt;entity name='zombieNurseFeral' prob='0.95' /&gt;</v>
      </c>
      <c r="AY101" t="str">
        <f>IF(BMHordeData!AY101 &lt;&gt; 0, "&lt;entity name='zombieFatHawaiian' prob='" &amp; ROUND(BMHordeData!AY101,3) &amp; "' /&gt;", "")</f>
        <v>&lt;entity name='zombieFatHawaiian' prob='0.26' /&gt;</v>
      </c>
      <c r="AZ101" t="str">
        <f>IF(BMHordeData!AZ101 &lt;&gt; 0, "&lt;entity name='zombieFatHawaiianFeral' prob='" &amp; ROUND(BMHordeData!AZ101,3) &amp; "' /&gt;", "")</f>
        <v>&lt;entity name='zombieFatHawaiianFeral' prob='0.94' /&gt;</v>
      </c>
      <c r="BA101" t="str">
        <f>IF(BMHordeData!BA101 &lt;&gt; 0, "&lt;entity name='zombieFatCop' prob='" &amp; ROUND(BMHordeData!BA101,3) &amp; "' /&gt;", "")</f>
        <v>&lt;entity name='zombieFatCop' prob='0.65' /&gt;</v>
      </c>
      <c r="BB101" t="str">
        <f>IF(BMHordeData!BB101 &lt;&gt; 0, "&lt;entity name='zombieFatCopFeral' prob='" &amp; ROUND(BMHordeData!BB101,3) &amp; "' /&gt;", "")</f>
        <v>&lt;entity name='zombieFatCopFeral' prob='0.85' /&gt;</v>
      </c>
      <c r="BC101" t="str">
        <f>IF(BMHordeData!BC101 &lt;&gt; 0, "&lt;entity name='zombieFatCopRadiated' prob='" &amp; ROUND(BMHordeData!BC101,3) &amp; "' /&gt;", "")</f>
        <v>&lt;entity name='zombieFatCopRadiated' prob='0.272' /&gt;</v>
      </c>
      <c r="BD101" t="str">
        <f>IF(BMHordeData!BD101 &lt;&gt; 0, "&lt;entity name='zombieMaleHazmat' prob='" &amp; ROUND(BMHordeData!BD101,3) &amp; "' /&gt;", "")</f>
        <v>&lt;entity name='zombieMaleHazmat' prob='0.26' /&gt;</v>
      </c>
      <c r="BE101" t="str">
        <f>IF(BMHordeData!BE101 &lt;&gt; 0, "&lt;entity name='zombieMaleHazmat' prob='" &amp; ROUND(BMHordeData!BE101,3) &amp; "' /&gt;", "")</f>
        <v>&lt;entity name='zombieMaleHazmat' prob='0.87' /&gt;</v>
      </c>
      <c r="BF101" t="str">
        <f>IF(BMHordeData!BF101 &lt;&gt; 0, "&lt;entity name='zombieUtilityWorker' prob='" &amp; ROUND(BMHordeData!BF101,3) &amp; "' /&gt;", "")</f>
        <v>&lt;entity name='zombieUtilityWorker' prob='0.26' /&gt;</v>
      </c>
      <c r="BG101" t="str">
        <f>IF(BMHordeData!BG101 &lt;&gt; 0, "&lt;entity name='zombieUtilityWorkerFeral' prob='" &amp; ROUND(BMHordeData!BG101,3) &amp; "' /&gt;", "")</f>
        <v>&lt;entity name='zombieUtilityWorkerFeral' prob='0.85' /&gt;</v>
      </c>
      <c r="BH101" t="str">
        <f>IF(BMHordeData!BH101 &lt;&gt; 0, "&lt;entity name='zombieSoldier' prob='" &amp; ROUND(BMHordeData!BH101,3) &amp; "' /&gt;", "")</f>
        <v>&lt;entity name='zombieSoldier' prob='1' /&gt;</v>
      </c>
      <c r="BI101" t="str">
        <f>IF(BMHordeData!BI101 &lt;&gt; 0, "&lt;entity name='zombieSoldierFeral' prob='" &amp; ROUND(BMHordeData!BI101,3) &amp; "' /&gt;", "")</f>
        <v>&lt;entity name='zombieSoldierFeral' prob='0.425' /&gt;</v>
      </c>
      <c r="BJ101" t="str">
        <f>IF(BMHordeData!BJ101 &lt;&gt; 0, "&lt;entity name='zombieSoldierRadiated' prob='" &amp; ROUND(BMHordeData!BJ101,3) &amp; "' /&gt;", "")</f>
        <v>&lt;entity name='zombieSoldierRadiated' prob='0.37' /&gt;</v>
      </c>
      <c r="BK101" t="str">
        <f>IF(BMHordeData!BK101 &lt;&gt; 0, "&lt;entity name='zombieDemolition' prob='" &amp; ROUND(BMHordeData!BK101,3) &amp; "' /&gt;", "")</f>
        <v>&lt;entity name='zombieDemolition' prob='0.95' /&gt;</v>
      </c>
      <c r="BL101" t="str">
        <f>IF(BMHordeData!BL101 &lt;&gt; 0, "&lt;entity name='zombieDemolitionFeral' prob='" &amp; ROUND(BMHordeData!BL101,3) &amp; "' /&gt;", "")</f>
        <v>&lt;entity name='zombieDemolitionFeral' prob='0.136' /&gt;</v>
      </c>
      <c r="BM101" t="str">
        <f>IF(BMHordeData!BM101 &lt;&gt; 0, "&lt;entity name='zombieSkateboarder' prob='" &amp; ROUND(BMHordeData!BM101,3) &amp; "' /&gt;", "")</f>
        <v>&lt;entity name='zombieSkateboarder' prob='0.15' /&gt;</v>
      </c>
      <c r="BN101" t="str">
        <f>IF(BMHordeData!BN101 &lt;&gt; 0, "&lt;entity name='zombieSkateboarderFeral' prob='" &amp; ROUND(BMHordeData!BN101,3) &amp; "' /&gt;", "")</f>
        <v>&lt;entity name='zombieSkateboarderFeral' prob='0.95' /&gt;</v>
      </c>
      <c r="BO101" t="str">
        <f>IF(BMHordeData!BO101 &lt;&gt; 0, "&lt;entity name='zombieSkateboarderRadiated' prob='" &amp; ROUND(BMHordeData!BO101,3) &amp; "' /&gt;", "")</f>
        <v>&lt;entity name='zombieSkateboarderRadiated' prob='0.425' /&gt;</v>
      </c>
      <c r="BP101" t="str">
        <f>IF(BMHordeData!BP101 &lt;&gt; 0, "&lt;entity name='zombieCheerleader' prob='" &amp; ROUND(BMHordeData!BP101,3) &amp; "' /&gt;", "")</f>
        <v>&lt;entity name='zombieCheerleader' prob='0.15' /&gt;</v>
      </c>
      <c r="BQ101" t="str">
        <f>IF(BMHordeData!BQ101 &lt;&gt; 0, "&lt;entity name='zombieCheerleaderFeral' prob='" &amp; ROUND(BMHordeData!BQ101,3) &amp; "' /&gt;", "")</f>
        <v>&lt;entity name='zombieCheerleaderFeral' prob='0.95' /&gt;</v>
      </c>
      <c r="BR101" t="str">
        <f>IF(BMHordeData!BR101 &lt;&gt; 0, "&lt;entity name='zombieCheerleaderRadiated' prob='" &amp; ROUND(BMHordeData!BR101,3) &amp; "' /&gt;", "")</f>
        <v>&lt;entity name='zombieCheerleaderRadiated' prob='0.425' /&gt;</v>
      </c>
      <c r="BS101" t="str">
        <f>IF(BMHordeData!BS101 &lt;&gt; 0, "&lt;entity name='zombieOldTimer' prob='" &amp; ROUND(BMHordeData!BS101,3) &amp; "' /&gt;", "")</f>
        <v>&lt;entity name='zombieOldTimer' prob='0.15' /&gt;</v>
      </c>
      <c r="BT101" t="str">
        <f>IF(BMHordeData!BT101 &lt;&gt; 0, "&lt;entity name='zombieOldTimerFeral' prob='" &amp; ROUND(BMHordeData!BT101,3) &amp; "' /&gt;", "")</f>
        <v>&lt;entity name='zombieOldTimerFeral' prob='0.95' /&gt;</v>
      </c>
      <c r="BU101" t="str">
        <f>IF(BMHordeData!BU101 &lt;&gt; 0, "&lt;entity name='zombieOldTimerRadiated' prob='" &amp; ROUND(BMHordeData!BU101,3) &amp; "' /&gt;", "")</f>
        <v>&lt;entity name='zombieOldTimerRadiated' prob='0.425' /&gt;</v>
      </c>
      <c r="BV101" t="str">
        <f>IF(BMHordeData!BV101 &lt;&gt; 0, "&lt;entity name='zombieBiker' prob='" &amp; ROUND(BMHordeData!BV101,3) &amp; "' /&gt;", "")</f>
        <v>&lt;entity name='zombieBiker' prob='0.86' /&gt;</v>
      </c>
      <c r="BW101" t="str">
        <f>IF(BMHordeData!BW101 &lt;&gt; 0, "&lt;entity name='zombieBikerFeral' prob='" &amp; ROUND(BMHordeData!BW101,3) &amp; "' /&gt;", "")</f>
        <v>&lt;entity name='zombieBikerFeral' prob='0.85' /&gt;</v>
      </c>
      <c r="BX101" t="str">
        <f>IF(BMHordeData!BX101 &lt;&gt; 0, "&lt;entity name='zombieBikerRadiated' prob='" &amp; ROUND(BMHordeData!BX101,3) &amp; "' /&gt;", "")</f>
        <v>&lt;entity name='zombieBikerRadiated' prob='0.37' /&gt;</v>
      </c>
      <c r="BY101" t="str">
        <f>IF(BMHordeData!BY101 &lt;&gt; 0, "&lt;entity name='zombieFarmer' prob='" &amp; ROUND(BMHordeData!BY101,3) &amp; "' /&gt;", "")</f>
        <v>&lt;entity name='zombieFarmer' prob='0.26' /&gt;</v>
      </c>
      <c r="BZ101" t="str">
        <f>IF(BMHordeData!BZ101 &lt;&gt; 0, "&lt;entity name='zombieFarmerFeral' prob='" &amp; ROUND(BMHordeData!BZ101,3) &amp; "' /&gt;", "")</f>
        <v>&lt;entity name='zombieFarmerFeral' prob='0.95' /&gt;</v>
      </c>
      <c r="CA101" t="str">
        <f>IF(BMHordeData!CA101 &lt;&gt; 0, "&lt;entity name='zombieStripper' prob='" &amp; ROUND(BMHordeData!CA101,3) &amp; "' /&gt;", "")</f>
        <v/>
      </c>
      <c r="CB101" t="str">
        <f>IF(BMHordeData!CB101 &lt;&gt; 0, "&lt;entity name='zombieStripperFeral' prob='" &amp; ROUND(BMHordeData!CB101,3) &amp; "' /&gt;", "")</f>
        <v/>
      </c>
      <c r="CC101" t="str">
        <f>IF(BMHordeData!CC101 &lt;&gt; 0, "&lt;entity name='animalZombieBear' prob='" &amp; ROUND(BMHordeData!CC101,3) &amp; "' /&gt;", "")</f>
        <v>&lt;entity name='animalZombieBear' prob='0.85' /&gt;</v>
      </c>
      <c r="CD101" t="str">
        <f>IF(BMHordeData!CD101 &lt;&gt; 0, "&lt;entity name='animalZombieBearFeral' prob='" &amp; ROUND(BMHordeData!CD101,3) &amp; "' /&gt;", "")</f>
        <v>&lt;entity name='animalZombieBearFeral' prob='0.148' /&gt;</v>
      </c>
      <c r="CE101" t="str">
        <f>IF(BMHordeData!CE101 &lt;&gt; 0, "&lt;entity name='animalZombieVulture' prob='" &amp; ROUND(BMHordeData!CE101,3) &amp; "' /&gt;", "")</f>
        <v>&lt;entity name='animalZombieVulture' prob='0.605' /&gt;</v>
      </c>
      <c r="CF101" t="str">
        <f>IF(BMHordeData!CF101 &lt;&gt; 0, "&lt;entity name='animalZombieVultureRadiated' prob='" &amp; ROUND(BMHordeData!CF101,3) &amp; "' /&gt;", "")</f>
        <v>&lt;entity name='animalZombieVultureRadiated' prob='0.49' /&gt;</v>
      </c>
      <c r="CG101" t="str">
        <f>IF(BMHordeData!CG101 &lt;&gt; 0, "&lt;entity name='animalZombieDog' prob='" &amp; ROUND(BMHordeData!CG101,3) &amp; "' /&gt;", "")</f>
        <v>&lt;entity name='animalZombieDog' prob='1' /&gt;</v>
      </c>
      <c r="CH101" t="str">
        <f>IF(BMHordeData!CH101 &lt;&gt; 0, "&lt;entity name='animalBossGrace' prob='" &amp; ROUND(BMHordeData!CH101,3) &amp; "' /&gt;", "")</f>
        <v>&lt;entity name='animalBossGrace' prob='0.04' /&gt;</v>
      </c>
      <c r="CI101" t="s">
        <v>86</v>
      </c>
    </row>
    <row r="102" spans="1:87" x14ac:dyDescent="0.25">
      <c r="A102" t="str">
        <f>"&lt;entitygroup name='feralHordeStageGS" &amp; BMHordeData!A102 &amp; "'&gt;"</f>
        <v>&lt;entitygroup name='feralHordeStageGS769'&gt;</v>
      </c>
      <c r="B102" t="str">
        <f>IF(BMHordeData!B102 &lt;&gt; 0, "&lt;entity name='zombieWight' prob='" &amp; ROUND(BMHordeData!B102,3) &amp; "' /&gt;", "")</f>
        <v>&lt;entity name='zombieWight' prob='0.45' /&gt;</v>
      </c>
      <c r="C102" t="str">
        <f>IF(BMHordeData!C102 &lt;&gt; 0, "&lt;entity name='zombieWightFeral' prob='" &amp; ROUND(BMHordeData!C102, 3) &amp; "' /&gt;", "")</f>
        <v>&lt;entity name='zombieWightFeral' prob='0.96' /&gt;</v>
      </c>
      <c r="D102" t="str">
        <f>IF(BMHordeData!D102 &lt;&gt; 0, "&lt;entity name='zombieWightRadiated' prob='" &amp; ROUND(BMHordeData!D102,3) &amp; "' /&gt;", "")</f>
        <v>&lt;entity name='zombieWightRadiated' prob='0.405' /&gt;</v>
      </c>
      <c r="E102" t="str">
        <f>IF(BMHordeData!E102 &lt;&gt; 0, "&lt;entity name='zombieBoe' prob='" &amp; ROUND(BMHordeData!E102,3) &amp; "' /&gt;", "")</f>
        <v>&lt;entity name='zombieBoe' prob='0.14' /&gt;</v>
      </c>
      <c r="F102" t="str">
        <f>IF(BMHordeData!F102 &lt;&gt; 0, "&lt;entity name='zombieBoeFeral' prob='" &amp; ROUND(BMHordeData!F102,3) &amp; "' /&gt;", "")</f>
        <v>&lt;entity name='zombieBoeFeral' prob='0.96' /&gt;</v>
      </c>
      <c r="G102" t="str">
        <f>IF(BMHordeData!G102 &lt;&gt; 0, "&lt;entity name='zombieBoeRadiated' prob='" &amp; ROUND(BMHordeData!G102,3) &amp; "' /&gt;", "")</f>
        <v>&lt;entity name='zombieBoeRadiated' prob='0.43' /&gt;</v>
      </c>
      <c r="H102" t="str">
        <f>IF(BMHordeData!H102 &lt;&gt; 0, "&lt;entity name='zombieFootballPlayer' prob='" &amp; ROUND(BMHordeData!H102,3) &amp; "' /&gt;", "")</f>
        <v>&lt;entity name='zombieFootballPlayer' prob='0.85' /&gt;</v>
      </c>
      <c r="I102" t="str">
        <f>IF(BMHordeData!I102 &lt;&gt; 0, "&lt;entity name='zombieFootballPlayerFeral' prob='" &amp; ROUND(BMHordeData!I102,3) &amp; "' /&gt;", "")</f>
        <v>&lt;entity name='zombieFootballPlayerFeral' prob='0.43' /&gt;</v>
      </c>
      <c r="J102" t="str">
        <f>IF(BMHordeData!J102 &lt;&gt; 0, "&lt;entity name='zombieFemaleFat' prob='" &amp; BMHordeData!J102 &amp; "' /&gt;", "")</f>
        <v>&lt;entity name='zombieFemaleFat' prob='0.45' /&gt;</v>
      </c>
      <c r="K102" t="str">
        <f>IF(BMHordeData!K102 &lt;&gt; 0, "&lt;entity name='zombieFemaleFatFeral' prob='" &amp; ROUND(BMHordeData!K102,3) &amp; "' /&gt;", "")</f>
        <v>&lt;entity name='zombieFemaleFatFeral' prob='0.96' /&gt;</v>
      </c>
      <c r="L102" t="str">
        <f>IF(BMHordeData!L102 &lt;&gt; 0, "&lt;entity name='zombieFemaleFatRadiated' prob='" &amp; ROUND(BMHordeData!L102,3) &amp; "' /&gt;", "")</f>
        <v>&lt;entity name='zombieFemaleFatRadiated' prob='0.43' /&gt;</v>
      </c>
      <c r="M102" t="str">
        <f>IF(BMHordeData!M102 &lt;&gt; 0, "&lt;entity name='zombieJoe' prob='" &amp; ROUND(BMHordeData!M102,3) &amp; "' /&gt;", "")</f>
        <v>&lt;entity name='zombieJoe' prob='0.14' /&gt;</v>
      </c>
      <c r="N102" t="str">
        <f>IF(BMHordeData!N102 &lt;&gt; 0, "&lt;entity name='zombieJoeFeral' prob='" &amp; ROUND(BMHordeData!N102,3) &amp; "' /&gt;", "")</f>
        <v>&lt;entity name='zombieJoeFeral' prob='0.96' /&gt;</v>
      </c>
      <c r="O102" t="str">
        <f>IF(BMHordeData!O102 &lt;&gt; 0, "&lt;entity name='zombieJoeRadiated' prob='" &amp; ROUND(BMHordeData!O102,) &amp; "' /&gt;", "")</f>
        <v>&lt;entity name='zombieJoeRadiated' prob='0' /&gt;</v>
      </c>
      <c r="P102" t="str">
        <f>IF(BMHordeData!P102 &lt;&gt; 0, "&lt;entity name='zombieJoe' prob='" &amp; ROUND(BMHordeData!P102,3) &amp; "' /&gt;", "")</f>
        <v>&lt;entity name='zombieJoe' prob='0.14' /&gt;</v>
      </c>
      <c r="Q102" t="str">
        <f>IF(BMHordeData!Q102 &lt;&gt; 0, "&lt;entity name='zombieJoeFeral' prob='" &amp; ROUND(BMHordeData!Q102,3) &amp; "' /&gt;", "")</f>
        <v>&lt;entity name='zombieJoeFeral' prob='0.96' /&gt;</v>
      </c>
      <c r="R102" t="str">
        <f>IF(BMHordeData!R102 &lt;&gt; 0, "&lt;entity name='zombieJoeRadiated' prob='" &amp; ROUND(BMHordeData!R102,3) &amp; "' /&gt;", "")</f>
        <v>&lt;entity name='zombieJoeRadiated' prob='0.43' /&gt;</v>
      </c>
      <c r="S102" t="str">
        <f>IF(BMHordeData!S102 &lt;&gt; 0, "&lt;entity name='zombieArlene' prob='" &amp; ROUND(BMHordeData!S102,3) &amp; "' /&gt;", "")</f>
        <v>&lt;entity name='zombieArlene' prob='0.14' /&gt;</v>
      </c>
      <c r="T102" t="str">
        <f>IF(BMHordeData!T102 &lt;&gt; 0, "&lt;entity name='zombieArleneFeral' prob='" &amp; ROUND(BMHordeData!T102,3) &amp; "' /&gt;", "")</f>
        <v>&lt;entity name='zombieArleneFeral' prob='0.96' /&gt;</v>
      </c>
      <c r="U102" t="str">
        <f>IF(BMHordeData!U102 &lt;&gt; 0, "&lt;entity name='zombieArleneRadiated' prob='" &amp; ROUND(BMHordeData!U102,3) &amp; "' /&gt;", "")</f>
        <v>&lt;entity name='zombieArleneRadiated' prob='0.43' /&gt;</v>
      </c>
      <c r="V102" t="str">
        <f>IF(BMHordeData!V102 &lt;&gt; 0, "&lt;entity name='zombieArleneRadiatedHorde' prob='" &amp; ROUND(BMHordeData!V102,3) &amp; "' /&gt;", "")</f>
        <v/>
      </c>
      <c r="W102" t="str">
        <f>IF(BMHordeData!W102 &lt;&gt; 0, "&lt;entity name='zombieLab' prob='" &amp; ROUND(BMHordeData!W102,3) &amp; "' /&gt;", "")</f>
        <v>&lt;entity name='zombieLab' prob='0.14' /&gt;</v>
      </c>
      <c r="X102" t="str">
        <f>IF(BMHordeData!X102 &lt;&gt; 0, "&lt;entity name='zombieLabFeral' prob='" &amp; ROUND(BMHordeData!X102,3) &amp; "' /&gt;", "")</f>
        <v>&lt;entity name='zombieLabFeral' prob='0.96' /&gt;</v>
      </c>
      <c r="Y102" t="str">
        <f>IF(BMHordeData!Y102 &lt;&gt; 0, "&lt;entity name='zombieLabRadiated' prob='" &amp; ROUND(BMHordeData!Y102,3) &amp; "' /&gt;", "")</f>
        <v>&lt;entity name='zombieLabRadiated' prob='0.43' /&gt;</v>
      </c>
      <c r="Z102" t="str">
        <f>IF(BMHordeData!Z102 &lt;&gt; 0, "&lt;entity name='zombieDarlene' prob='" &amp; ROUND(BMHordeData!Z102,3) &amp; "' /&gt;", "")</f>
        <v>&lt;entity name='zombieDarlene' prob='0.14' /&gt;</v>
      </c>
      <c r="AA102" t="str">
        <f>IF(BMHordeData!AA102 &lt;&gt; 0, "&lt;entity name='zombieDarleneFeral' prob='" &amp; ROUND(BMHordeData!AA102,3) &amp; "' /&gt;", "")</f>
        <v>&lt;entity name='zombieDarleneFeral' prob='0.96' /&gt;</v>
      </c>
      <c r="AB102" t="str">
        <f>IF(BMHordeData!AB102 &lt;&gt; 0, "&lt;entity name='zombieDarleneRadiated' prob='" &amp; ROUND(BMHordeData!AB102,3) &amp; "' /&gt;", "")</f>
        <v>&lt;entity name='zombieDarleneRadiated' prob='0.43' /&gt;</v>
      </c>
      <c r="AC102" t="str">
        <f>IF(BMHordeData!AC102 &lt;&gt; 0, "&lt;entity name='zombieMarlene' prob='" &amp; ROUND(BMHordeData!AC102,3) &amp; "' /&gt;", "")</f>
        <v>&lt;entity name='zombieMarlene' prob='0.14' /&gt;</v>
      </c>
      <c r="AD102" t="str">
        <f>IF(BMHordeData!AD102 &lt;&gt; 0, "&lt;entity name='zombieMarleneFeral' prob='" &amp; ROUND(BMHordeData!AD102,3) &amp; "' /&gt;", "")</f>
        <v>&lt;entity name='zombieMarleneFeral' prob='0.96' /&gt;</v>
      </c>
      <c r="AE102" t="str">
        <f>IF(BMHordeData!AE102 &lt;&gt; 0, "&lt;entity name='zombieMarleneRadiated' prob='" &amp; ROUND(BMHordeData!AE102,3) &amp; "' /&gt;", "")</f>
        <v>&lt;entity name='zombieMarleneRadiated' prob='0.43' /&gt;</v>
      </c>
      <c r="AF102" t="str">
        <f>IF(BMHordeData!AF102 &lt;&gt; 0, "&lt;entity name='zombieYo' prob='" &amp; ROUND(BMHordeData!AF102,3) &amp; "' /&gt;", "")</f>
        <v>&lt;entity name='zombieYo' prob='0.14' /&gt;</v>
      </c>
      <c r="AG102" t="str">
        <f>IF(BMHordeData!AG102 &lt;&gt; 0, "&lt;entity name='zombieYoFeral' prob='" &amp; ROUND(BMHordeData!AG102,3) &amp; "' /&gt;", "")</f>
        <v>&lt;entity name='zombieYoFeral' prob='0.96' /&gt;</v>
      </c>
      <c r="AH102" t="str">
        <f>IF(BMHordeData!AH102 &lt;&gt; 0, "&lt;entity name='zombieYoRadiated' prob='" &amp; ROUND(BMHordeData!AH102,3) &amp; "' /&gt;", "")</f>
        <v>&lt;entity name='zombieYoRadiated' prob='0.43' /&gt;</v>
      </c>
      <c r="AI102" t="str">
        <f>IF(BMHordeData!AI102 &lt;&gt; 0, "&lt;entity name='zombieSteve' prob='" &amp; ROUND(BMHordeData!AI102,3) &amp; "' /&gt;", "")</f>
        <v>&lt;entity name='zombieSteve' prob='0.14' /&gt;</v>
      </c>
      <c r="AJ102" t="str">
        <f>IF(BMHordeData!AJ102 &lt;&gt; 0, "&lt;entity name='zombieSteveFeral' prob='" &amp; ROUND(BMHordeData!AJ102,3) &amp; "' /&gt;", "")</f>
        <v>&lt;entity name='zombieSteveFeral' prob='0.96' /&gt;</v>
      </c>
      <c r="AK102" t="str">
        <f>IF(BMHordeData!AK102 &lt;&gt; 0, "&lt;entity name='zombieSteveRadiated' prob='" &amp; ROUND(BMHordeData!AK102,3) &amp; "' /&gt;", "")</f>
        <v>&lt;entity name='zombieSteveRadiated' prob='0.43' /&gt;</v>
      </c>
      <c r="AL102" t="str">
        <f>IF(BMHordeData!AL102 &lt;&gt; 0, "&lt;entity name='zombieSteveCrawler' prob='" &amp; ROUND(BMHordeData!AL102,3) &amp; "' /&gt;", "")</f>
        <v>&lt;entity name='zombieSteveCrawler' prob='0.14' /&gt;</v>
      </c>
      <c r="AM102" t="str">
        <f>IF(BMHordeData!AM102 &lt;&gt; 0, "&lt;entity name='zombieSteveCrawlerFeral' prob='" &amp; BMHordeData!AM102 &amp; "' /&gt;", "")</f>
        <v>&lt;entity name='zombieSteveCrawlerFeral' prob='0.1' /&gt;</v>
      </c>
      <c r="AN102" t="str">
        <f>IF(BMHordeData!AN102 &lt;&gt; 0, "&lt;entity name='zombieBusinessMan' prob='" &amp; ROUND(BMHordeData!AN102,3) &amp; "' /&gt;", "")</f>
        <v>&lt;entity name='zombieBusinessMan' prob='0.14' /&gt;</v>
      </c>
      <c r="AO102" t="str">
        <f>IF(BMHordeData!AO102 &lt;&gt; 0, "&lt;entity name='zombieBusinessManFeral' prob='" &amp; ROUND(BMHordeData!AO102,3) &amp; "' /&gt;", "")</f>
        <v>&lt;entity name='zombieBusinessManFeral' prob='0.96' /&gt;</v>
      </c>
      <c r="AP102" t="str">
        <f>IF(BMHordeData!AP102 &lt;&gt; 0, "&lt;entity name='zombieSnow' prob='" &amp; ROUND(BMHordeData!AP102,3) &amp; "' /&gt;", "")</f>
        <v>&lt;entity name='zombieSnow' prob='0.8' /&gt;</v>
      </c>
      <c r="AQ102" t="str">
        <f>IF(BMHordeData!AQ102 &lt;&gt; 0, "&lt;entity name='zombieSnowFeral' prob='" &amp; ROUND(BMHordeData!AQ102,3) &amp; "' /&gt;", "")</f>
        <v>&lt;entity name='zombieSnowFeral' prob='0.88' /&gt;</v>
      </c>
      <c r="AR102" t="str">
        <f>IF(BMHordeData!AR102 &lt;&gt; 0, "&lt;entity name='zombieSpider' prob='" &amp; ROUND(BMHordeData!AR102,3) &amp; "' /&gt;", "")</f>
        <v>&lt;entity name='zombieSpider' prob='0.6' /&gt;</v>
      </c>
      <c r="AS102" t="str">
        <f>IF(BMHordeData!AS102 &lt;&gt; 0, "&lt;entity name='zombieSpiderFeral' prob='" &amp; ROUND(BMHordeData!AS102,3) &amp; "' /&gt;", "")</f>
        <v>&lt;entity name='zombieSpiderFeral' prob='0.95' /&gt;</v>
      </c>
      <c r="AT102" t="str">
        <f>IF(BMHordeData!AT102 &lt;&gt; 0, "&lt;entity name='zombieSpiderRadiated' prob='" &amp; ROUND(BMHordeData!AT102,3) &amp; "' /&gt;", "")</f>
        <v>&lt;entity name='zombieSpiderRadiated' prob='0.43' /&gt;</v>
      </c>
      <c r="AU102" t="str">
        <f>IF(BMHordeData!AU102 &lt;&gt; 0, "&lt;entity name='zombieBurnt' prob='" &amp; ROUND(BMHordeData!AU102,3) &amp; "' /&gt;", "")</f>
        <v>&lt;entity name='zombieBurnt' prob='0.25' /&gt;</v>
      </c>
      <c r="AV102" t="str">
        <f>IF(BMHordeData!AV102 &lt;&gt; 0, "&lt;entity name='zombieBurnt' prob='" &amp; ROUND(BMHordeData!AV102,3) &amp; "' /&gt;", "")</f>
        <v>&lt;entity name='zombieBurnt' prob='0.88' /&gt;</v>
      </c>
      <c r="AW102" t="str">
        <f>IF(BMHordeData!AW102 &lt;&gt; 0, "&lt;entity name='zombieNurse' prob='" &amp; ROUND(BMHordeData!AW102,3) &amp; "' /&gt;", "")</f>
        <v>&lt;entity name='zombieNurse' prob='0.14' /&gt;</v>
      </c>
      <c r="AX102" t="str">
        <f>IF(BMHordeData!AX102 &lt;&gt; 0, "&lt;entity name='zombieNurseFeral' prob='" &amp; ROUND(BMHordeData!AX102,3) &amp; "' /&gt;", "")</f>
        <v>&lt;entity name='zombieNurseFeral' prob='0.96' /&gt;</v>
      </c>
      <c r="AY102" t="str">
        <f>IF(BMHordeData!AY102 &lt;&gt; 0, "&lt;entity name='zombieFatHawaiian' prob='" &amp; ROUND(BMHordeData!AY102,3) &amp; "' /&gt;", "")</f>
        <v>&lt;entity name='zombieFatHawaiian' prob='0.25' /&gt;</v>
      </c>
      <c r="AZ102" t="str">
        <f>IF(BMHordeData!AZ102 &lt;&gt; 0, "&lt;entity name='zombieFatHawaiianFeral' prob='" &amp; ROUND(BMHordeData!AZ102,3) &amp; "' /&gt;", "")</f>
        <v>&lt;entity name='zombieFatHawaiianFeral' prob='0.95' /&gt;</v>
      </c>
      <c r="BA102" t="str">
        <f>IF(BMHordeData!BA102 &lt;&gt; 0, "&lt;entity name='zombieFatCop' prob='" &amp; ROUND(BMHordeData!BA102,3) &amp; "' /&gt;", "")</f>
        <v>&lt;entity name='zombieFatCop' prob='0.645' /&gt;</v>
      </c>
      <c r="BB102" t="str">
        <f>IF(BMHordeData!BB102 &lt;&gt; 0, "&lt;entity name='zombieFatCopFeral' prob='" &amp; ROUND(BMHordeData!BB102,3) &amp; "' /&gt;", "")</f>
        <v>&lt;entity name='zombieFatCopFeral' prob='0.86' /&gt;</v>
      </c>
      <c r="BC102" t="str">
        <f>IF(BMHordeData!BC102 &lt;&gt; 0, "&lt;entity name='zombieFatCopRadiated' prob='" &amp; ROUND(BMHordeData!BC102,3) &amp; "' /&gt;", "")</f>
        <v>&lt;entity name='zombieFatCopRadiated' prob='0.276' /&gt;</v>
      </c>
      <c r="BD102" t="str">
        <f>IF(BMHordeData!BD102 &lt;&gt; 0, "&lt;entity name='zombieMaleHazmat' prob='" &amp; ROUND(BMHordeData!BD102,3) &amp; "' /&gt;", "")</f>
        <v>&lt;entity name='zombieMaleHazmat' prob='0.25' /&gt;</v>
      </c>
      <c r="BE102" t="str">
        <f>IF(BMHordeData!BE102 &lt;&gt; 0, "&lt;entity name='zombieMaleHazmat' prob='" &amp; ROUND(BMHordeData!BE102,3) &amp; "' /&gt;", "")</f>
        <v>&lt;entity name='zombieMaleHazmat' prob='0.88' /&gt;</v>
      </c>
      <c r="BF102" t="str">
        <f>IF(BMHordeData!BF102 &lt;&gt; 0, "&lt;entity name='zombieUtilityWorker' prob='" &amp; ROUND(BMHordeData!BF102,3) &amp; "' /&gt;", "")</f>
        <v>&lt;entity name='zombieUtilityWorker' prob='0.25' /&gt;</v>
      </c>
      <c r="BG102" t="str">
        <f>IF(BMHordeData!BG102 &lt;&gt; 0, "&lt;entity name='zombieUtilityWorkerFeral' prob='" &amp; ROUND(BMHordeData!BG102,3) &amp; "' /&gt;", "")</f>
        <v>&lt;entity name='zombieUtilityWorkerFeral' prob='0.86' /&gt;</v>
      </c>
      <c r="BH102" t="str">
        <f>IF(BMHordeData!BH102 &lt;&gt; 0, "&lt;entity name='zombieSoldier' prob='" &amp; ROUND(BMHordeData!BH102,3) &amp; "' /&gt;", "")</f>
        <v>&lt;entity name='zombieSoldier' prob='1' /&gt;</v>
      </c>
      <c r="BI102" t="str">
        <f>IF(BMHordeData!BI102 &lt;&gt; 0, "&lt;entity name='zombieSoldierFeral' prob='" &amp; ROUND(BMHordeData!BI102,3) &amp; "' /&gt;", "")</f>
        <v>&lt;entity name='zombieSoldierFeral' prob='0.43' /&gt;</v>
      </c>
      <c r="BJ102" t="str">
        <f>IF(BMHordeData!BJ102 &lt;&gt; 0, "&lt;entity name='zombieSoldierRadiated' prob='" &amp; ROUND(BMHordeData!BJ102,3) &amp; "' /&gt;", "")</f>
        <v>&lt;entity name='zombieSoldierRadiated' prob='0.375' /&gt;</v>
      </c>
      <c r="BK102" t="str">
        <f>IF(BMHordeData!BK102 &lt;&gt; 0, "&lt;entity name='zombieDemolition' prob='" &amp; ROUND(BMHordeData!BK102,3) &amp; "' /&gt;", "")</f>
        <v>&lt;entity name='zombieDemolition' prob='0.945' /&gt;</v>
      </c>
      <c r="BL102" t="str">
        <f>IF(BMHordeData!BL102 &lt;&gt; 0, "&lt;entity name='zombieDemolitionFeral' prob='" &amp; ROUND(BMHordeData!BL102,3) &amp; "' /&gt;", "")</f>
        <v>&lt;entity name='zombieDemolitionFeral' prob='0.138' /&gt;</v>
      </c>
      <c r="BM102" t="str">
        <f>IF(BMHordeData!BM102 &lt;&gt; 0, "&lt;entity name='zombieSkateboarder' prob='" &amp; ROUND(BMHordeData!BM102,3) &amp; "' /&gt;", "")</f>
        <v>&lt;entity name='zombieSkateboarder' prob='0.14' /&gt;</v>
      </c>
      <c r="BN102" t="str">
        <f>IF(BMHordeData!BN102 &lt;&gt; 0, "&lt;entity name='zombieSkateboarderFeral' prob='" &amp; ROUND(BMHordeData!BN102,3) &amp; "' /&gt;", "")</f>
        <v>&lt;entity name='zombieSkateboarderFeral' prob='0.96' /&gt;</v>
      </c>
      <c r="BO102" t="str">
        <f>IF(BMHordeData!BO102 &lt;&gt; 0, "&lt;entity name='zombieSkateboarderRadiated' prob='" &amp; ROUND(BMHordeData!BO102,3) &amp; "' /&gt;", "")</f>
        <v>&lt;entity name='zombieSkateboarderRadiated' prob='0.43' /&gt;</v>
      </c>
      <c r="BP102" t="str">
        <f>IF(BMHordeData!BP102 &lt;&gt; 0, "&lt;entity name='zombieCheerleader' prob='" &amp; ROUND(BMHordeData!BP102,3) &amp; "' /&gt;", "")</f>
        <v>&lt;entity name='zombieCheerleader' prob='0.14' /&gt;</v>
      </c>
      <c r="BQ102" t="str">
        <f>IF(BMHordeData!BQ102 &lt;&gt; 0, "&lt;entity name='zombieCheerleaderFeral' prob='" &amp; ROUND(BMHordeData!BQ102,3) &amp; "' /&gt;", "")</f>
        <v>&lt;entity name='zombieCheerleaderFeral' prob='0.96' /&gt;</v>
      </c>
      <c r="BR102" t="str">
        <f>IF(BMHordeData!BR102 &lt;&gt; 0, "&lt;entity name='zombieCheerleaderRadiated' prob='" &amp; ROUND(BMHordeData!BR102,3) &amp; "' /&gt;", "")</f>
        <v>&lt;entity name='zombieCheerleaderRadiated' prob='0.43' /&gt;</v>
      </c>
      <c r="BS102" t="str">
        <f>IF(BMHordeData!BS102 &lt;&gt; 0, "&lt;entity name='zombieOldTimer' prob='" &amp; ROUND(BMHordeData!BS102,3) &amp; "' /&gt;", "")</f>
        <v>&lt;entity name='zombieOldTimer' prob='0.14' /&gt;</v>
      </c>
      <c r="BT102" t="str">
        <f>IF(BMHordeData!BT102 &lt;&gt; 0, "&lt;entity name='zombieOldTimerFeral' prob='" &amp; ROUND(BMHordeData!BT102,3) &amp; "' /&gt;", "")</f>
        <v>&lt;entity name='zombieOldTimerFeral' prob='0.96' /&gt;</v>
      </c>
      <c r="BU102" t="str">
        <f>IF(BMHordeData!BU102 &lt;&gt; 0, "&lt;entity name='zombieOldTimerRadiated' prob='" &amp; ROUND(BMHordeData!BU102,3) &amp; "' /&gt;", "")</f>
        <v>&lt;entity name='zombieOldTimerRadiated' prob='0.43' /&gt;</v>
      </c>
      <c r="BV102" t="str">
        <f>IF(BMHordeData!BV102 &lt;&gt; 0, "&lt;entity name='zombieBiker' prob='" &amp; ROUND(BMHordeData!BV102,3) &amp; "' /&gt;", "")</f>
        <v>&lt;entity name='zombieBiker' prob='0.85' /&gt;</v>
      </c>
      <c r="BW102" t="str">
        <f>IF(BMHordeData!BW102 &lt;&gt; 0, "&lt;entity name='zombieBikerFeral' prob='" &amp; ROUND(BMHordeData!BW102,3) &amp; "' /&gt;", "")</f>
        <v>&lt;entity name='zombieBikerFeral' prob='0.86' /&gt;</v>
      </c>
      <c r="BX102" t="str">
        <f>IF(BMHordeData!BX102 &lt;&gt; 0, "&lt;entity name='zombieBikerRadiated' prob='" &amp; ROUND(BMHordeData!BX102,3) &amp; "' /&gt;", "")</f>
        <v>&lt;entity name='zombieBikerRadiated' prob='0.375' /&gt;</v>
      </c>
      <c r="BY102" t="str">
        <f>IF(BMHordeData!BY102 &lt;&gt; 0, "&lt;entity name='zombieFarmer' prob='" &amp; ROUND(BMHordeData!BY102,3) &amp; "' /&gt;", "")</f>
        <v>&lt;entity name='zombieFarmer' prob='0.25' /&gt;</v>
      </c>
      <c r="BZ102" t="str">
        <f>IF(BMHordeData!BZ102 &lt;&gt; 0, "&lt;entity name='zombieFarmerFeral' prob='" &amp; ROUND(BMHordeData!BZ102,3) &amp; "' /&gt;", "")</f>
        <v>&lt;entity name='zombieFarmerFeral' prob='0.96' /&gt;</v>
      </c>
      <c r="CA102" t="str">
        <f>IF(BMHordeData!CA102 &lt;&gt; 0, "&lt;entity name='zombieStripper' prob='" &amp; ROUND(BMHordeData!CA102,3) &amp; "' /&gt;", "")</f>
        <v/>
      </c>
      <c r="CB102" t="str">
        <f>IF(BMHordeData!CB102 &lt;&gt; 0, "&lt;entity name='zombieStripperFeral' prob='" &amp; ROUND(BMHordeData!CB102,3) &amp; "' /&gt;", "")</f>
        <v/>
      </c>
      <c r="CC102" t="str">
        <f>IF(BMHordeData!CC102 &lt;&gt; 0, "&lt;entity name='animalZombieBear' prob='" &amp; ROUND(BMHordeData!CC102,3) &amp; "' /&gt;", "")</f>
        <v>&lt;entity name='animalZombieBear' prob='0.86' /&gt;</v>
      </c>
      <c r="CD102" t="str">
        <f>IF(BMHordeData!CD102 &lt;&gt; 0, "&lt;entity name='animalZombieBearFeral' prob='" &amp; ROUND(BMHordeData!CD102,3) &amp; "' /&gt;", "")</f>
        <v>&lt;entity name='animalZombieBearFeral' prob='0.15' /&gt;</v>
      </c>
      <c r="CE102" t="str">
        <f>IF(BMHordeData!CE102 &lt;&gt; 0, "&lt;entity name='animalZombieVulture' prob='" &amp; ROUND(BMHordeData!CE102,3) &amp; "' /&gt;", "")</f>
        <v>&lt;entity name='animalZombieVulture' prob='0.6' /&gt;</v>
      </c>
      <c r="CF102" t="str">
        <f>IF(BMHordeData!CF102 &lt;&gt; 0, "&lt;entity name='animalZombieVultureRadiated' prob='" &amp; ROUND(BMHordeData!CF102,3) &amp; "' /&gt;", "")</f>
        <v>&lt;entity name='animalZombieVultureRadiated' prob='0.495' /&gt;</v>
      </c>
      <c r="CG102" t="str">
        <f>IF(BMHordeData!CG102 &lt;&gt; 0, "&lt;entity name='animalZombieDog' prob='" &amp; ROUND(BMHordeData!CG102,3) &amp; "' /&gt;", "")</f>
        <v>&lt;entity name='animalZombieDog' prob='1' /&gt;</v>
      </c>
      <c r="CH102" t="str">
        <f>IF(BMHordeData!CH102 &lt;&gt; 0, "&lt;entity name='animalBossGrace' prob='" &amp; ROUND(BMHordeData!CH102,3) &amp; "' /&gt;", "")</f>
        <v>&lt;entity name='animalBossGrace' prob='0.04' /&gt;</v>
      </c>
      <c r="CI102" t="s">
        <v>86</v>
      </c>
    </row>
    <row r="103" spans="1:87" x14ac:dyDescent="0.25">
      <c r="A103" t="str">
        <f>"&lt;entitygroup name='feralHordeStageGS" &amp; BMHordeData!A103 &amp; "'&gt;"</f>
        <v>&lt;entitygroup name='feralHordeStageGS780'&gt;</v>
      </c>
      <c r="B103" t="str">
        <f>IF(BMHordeData!B103 &lt;&gt; 0, "&lt;entity name='zombieWight' prob='" &amp; ROUND(BMHordeData!B103,3) &amp; "' /&gt;", "")</f>
        <v>&lt;entity name='zombieWight' prob='0.44' /&gt;</v>
      </c>
      <c r="C103" t="str">
        <f>IF(BMHordeData!C103 &lt;&gt; 0, "&lt;entity name='zombieWightFeral' prob='" &amp; ROUND(BMHordeData!C103, 3) &amp; "' /&gt;", "")</f>
        <v>&lt;entity name='zombieWightFeral' prob='0.97' /&gt;</v>
      </c>
      <c r="D103" t="str">
        <f>IF(BMHordeData!D103 &lt;&gt; 0, "&lt;entity name='zombieWightRadiated' prob='" &amp; ROUND(BMHordeData!D103,3) &amp; "' /&gt;", "")</f>
        <v>&lt;entity name='zombieWightRadiated' prob='0.41' /&gt;</v>
      </c>
      <c r="E103" t="str">
        <f>IF(BMHordeData!E103 &lt;&gt; 0, "&lt;entity name='zombieBoe' prob='" &amp; ROUND(BMHordeData!E103,3) &amp; "' /&gt;", "")</f>
        <v>&lt;entity name='zombieBoe' prob='0.13' /&gt;</v>
      </c>
      <c r="F103" t="str">
        <f>IF(BMHordeData!F103 &lt;&gt; 0, "&lt;entity name='zombieBoeFeral' prob='" &amp; ROUND(BMHordeData!F103,3) &amp; "' /&gt;", "")</f>
        <v>&lt;entity name='zombieBoeFeral' prob='0.97' /&gt;</v>
      </c>
      <c r="G103" t="str">
        <f>IF(BMHordeData!G103 &lt;&gt; 0, "&lt;entity name='zombieBoeRadiated' prob='" &amp; ROUND(BMHordeData!G103,3) &amp; "' /&gt;", "")</f>
        <v>&lt;entity name='zombieBoeRadiated' prob='0.435' /&gt;</v>
      </c>
      <c r="H103" t="str">
        <f>IF(BMHordeData!H103 &lt;&gt; 0, "&lt;entity name='zombieFootballPlayer' prob='" &amp; ROUND(BMHordeData!H103,3) &amp; "' /&gt;", "")</f>
        <v>&lt;entity name='zombieFootballPlayer' prob='0.845' /&gt;</v>
      </c>
      <c r="I103" t="str">
        <f>IF(BMHordeData!I103 &lt;&gt; 0, "&lt;entity name='zombieFootballPlayerFeral' prob='" &amp; ROUND(BMHordeData!I103,3) &amp; "' /&gt;", "")</f>
        <v>&lt;entity name='zombieFootballPlayerFeral' prob='0.435' /&gt;</v>
      </c>
      <c r="J103" t="str">
        <f>IF(BMHordeData!J103 &lt;&gt; 0, "&lt;entity name='zombieFemaleFat' prob='" &amp; BMHordeData!J103 &amp; "' /&gt;", "")</f>
        <v>&lt;entity name='zombieFemaleFat' prob='0.44' /&gt;</v>
      </c>
      <c r="K103" t="str">
        <f>IF(BMHordeData!K103 &lt;&gt; 0, "&lt;entity name='zombieFemaleFatFeral' prob='" &amp; ROUND(BMHordeData!K103,3) &amp; "' /&gt;", "")</f>
        <v>&lt;entity name='zombieFemaleFatFeral' prob='0.97' /&gt;</v>
      </c>
      <c r="L103" t="str">
        <f>IF(BMHordeData!L103 &lt;&gt; 0, "&lt;entity name='zombieFemaleFatRadiated' prob='" &amp; ROUND(BMHordeData!L103,3) &amp; "' /&gt;", "")</f>
        <v>&lt;entity name='zombieFemaleFatRadiated' prob='0.435' /&gt;</v>
      </c>
      <c r="M103" t="str">
        <f>IF(BMHordeData!M103 &lt;&gt; 0, "&lt;entity name='zombieJoe' prob='" &amp; ROUND(BMHordeData!M103,3) &amp; "' /&gt;", "")</f>
        <v>&lt;entity name='zombieJoe' prob='0.13' /&gt;</v>
      </c>
      <c r="N103" t="str">
        <f>IF(BMHordeData!N103 &lt;&gt; 0, "&lt;entity name='zombieJoeFeral' prob='" &amp; ROUND(BMHordeData!N103,3) &amp; "' /&gt;", "")</f>
        <v>&lt;entity name='zombieJoeFeral' prob='0.97' /&gt;</v>
      </c>
      <c r="O103" t="str">
        <f>IF(BMHordeData!O103 &lt;&gt; 0, "&lt;entity name='zombieJoeRadiated' prob='" &amp; ROUND(BMHordeData!O103,) &amp; "' /&gt;", "")</f>
        <v>&lt;entity name='zombieJoeRadiated' prob='0' /&gt;</v>
      </c>
      <c r="P103" t="str">
        <f>IF(BMHordeData!P103 &lt;&gt; 0, "&lt;entity name='zombieJoe' prob='" &amp; ROUND(BMHordeData!P103,3) &amp; "' /&gt;", "")</f>
        <v>&lt;entity name='zombieJoe' prob='0.13' /&gt;</v>
      </c>
      <c r="Q103" t="str">
        <f>IF(BMHordeData!Q103 &lt;&gt; 0, "&lt;entity name='zombieJoeFeral' prob='" &amp; ROUND(BMHordeData!Q103,3) &amp; "' /&gt;", "")</f>
        <v>&lt;entity name='zombieJoeFeral' prob='0.97' /&gt;</v>
      </c>
      <c r="R103" t="str">
        <f>IF(BMHordeData!R103 &lt;&gt; 0, "&lt;entity name='zombieJoeRadiated' prob='" &amp; ROUND(BMHordeData!R103,3) &amp; "' /&gt;", "")</f>
        <v>&lt;entity name='zombieJoeRadiated' prob='0.435' /&gt;</v>
      </c>
      <c r="S103" t="str">
        <f>IF(BMHordeData!S103 &lt;&gt; 0, "&lt;entity name='zombieArlene' prob='" &amp; ROUND(BMHordeData!S103,3) &amp; "' /&gt;", "")</f>
        <v>&lt;entity name='zombieArlene' prob='0.13' /&gt;</v>
      </c>
      <c r="T103" t="str">
        <f>IF(BMHordeData!T103 &lt;&gt; 0, "&lt;entity name='zombieArleneFeral' prob='" &amp; ROUND(BMHordeData!T103,3) &amp; "' /&gt;", "")</f>
        <v>&lt;entity name='zombieArleneFeral' prob='0.97' /&gt;</v>
      </c>
      <c r="U103" t="str">
        <f>IF(BMHordeData!U103 &lt;&gt; 0, "&lt;entity name='zombieArleneRadiated' prob='" &amp; ROUND(BMHordeData!U103,3) &amp; "' /&gt;", "")</f>
        <v>&lt;entity name='zombieArleneRadiated' prob='0.435' /&gt;</v>
      </c>
      <c r="V103" t="str">
        <f>IF(BMHordeData!V103 &lt;&gt; 0, "&lt;entity name='zombieArleneRadiatedHorde' prob='" &amp; ROUND(BMHordeData!V103,3) &amp; "' /&gt;", "")</f>
        <v/>
      </c>
      <c r="W103" t="str">
        <f>IF(BMHordeData!W103 &lt;&gt; 0, "&lt;entity name='zombieLab' prob='" &amp; ROUND(BMHordeData!W103,3) &amp; "' /&gt;", "")</f>
        <v>&lt;entity name='zombieLab' prob='0.13' /&gt;</v>
      </c>
      <c r="X103" t="str">
        <f>IF(BMHordeData!X103 &lt;&gt; 0, "&lt;entity name='zombieLabFeral' prob='" &amp; ROUND(BMHordeData!X103,3) &amp; "' /&gt;", "")</f>
        <v>&lt;entity name='zombieLabFeral' prob='0.97' /&gt;</v>
      </c>
      <c r="Y103" t="str">
        <f>IF(BMHordeData!Y103 &lt;&gt; 0, "&lt;entity name='zombieLabRadiated' prob='" &amp; ROUND(BMHordeData!Y103,3) &amp; "' /&gt;", "")</f>
        <v>&lt;entity name='zombieLabRadiated' prob='0.435' /&gt;</v>
      </c>
      <c r="Z103" t="str">
        <f>IF(BMHordeData!Z103 &lt;&gt; 0, "&lt;entity name='zombieDarlene' prob='" &amp; ROUND(BMHordeData!Z103,3) &amp; "' /&gt;", "")</f>
        <v>&lt;entity name='zombieDarlene' prob='0.13' /&gt;</v>
      </c>
      <c r="AA103" t="str">
        <f>IF(BMHordeData!AA103 &lt;&gt; 0, "&lt;entity name='zombieDarleneFeral' prob='" &amp; ROUND(BMHordeData!AA103,3) &amp; "' /&gt;", "")</f>
        <v>&lt;entity name='zombieDarleneFeral' prob='0.97' /&gt;</v>
      </c>
      <c r="AB103" t="str">
        <f>IF(BMHordeData!AB103 &lt;&gt; 0, "&lt;entity name='zombieDarleneRadiated' prob='" &amp; ROUND(BMHordeData!AB103,3) &amp; "' /&gt;", "")</f>
        <v>&lt;entity name='zombieDarleneRadiated' prob='0.435' /&gt;</v>
      </c>
      <c r="AC103" t="str">
        <f>IF(BMHordeData!AC103 &lt;&gt; 0, "&lt;entity name='zombieMarlene' prob='" &amp; ROUND(BMHordeData!AC103,3) &amp; "' /&gt;", "")</f>
        <v>&lt;entity name='zombieMarlene' prob='0.13' /&gt;</v>
      </c>
      <c r="AD103" t="str">
        <f>IF(BMHordeData!AD103 &lt;&gt; 0, "&lt;entity name='zombieMarleneFeral' prob='" &amp; ROUND(BMHordeData!AD103,3) &amp; "' /&gt;", "")</f>
        <v>&lt;entity name='zombieMarleneFeral' prob='0.97' /&gt;</v>
      </c>
      <c r="AE103" t="str">
        <f>IF(BMHordeData!AE103 &lt;&gt; 0, "&lt;entity name='zombieMarleneRadiated' prob='" &amp; ROUND(BMHordeData!AE103,3) &amp; "' /&gt;", "")</f>
        <v>&lt;entity name='zombieMarleneRadiated' prob='0.435' /&gt;</v>
      </c>
      <c r="AF103" t="str">
        <f>IF(BMHordeData!AF103 &lt;&gt; 0, "&lt;entity name='zombieYo' prob='" &amp; ROUND(BMHordeData!AF103,3) &amp; "' /&gt;", "")</f>
        <v>&lt;entity name='zombieYo' prob='0.13' /&gt;</v>
      </c>
      <c r="AG103" t="str">
        <f>IF(BMHordeData!AG103 &lt;&gt; 0, "&lt;entity name='zombieYoFeral' prob='" &amp; ROUND(BMHordeData!AG103,3) &amp; "' /&gt;", "")</f>
        <v>&lt;entity name='zombieYoFeral' prob='0.97' /&gt;</v>
      </c>
      <c r="AH103" t="str">
        <f>IF(BMHordeData!AH103 &lt;&gt; 0, "&lt;entity name='zombieYoRadiated' prob='" &amp; ROUND(BMHordeData!AH103,3) &amp; "' /&gt;", "")</f>
        <v>&lt;entity name='zombieYoRadiated' prob='0.435' /&gt;</v>
      </c>
      <c r="AI103" t="str">
        <f>IF(BMHordeData!AI103 &lt;&gt; 0, "&lt;entity name='zombieSteve' prob='" &amp; ROUND(BMHordeData!AI103,3) &amp; "' /&gt;", "")</f>
        <v>&lt;entity name='zombieSteve' prob='0.13' /&gt;</v>
      </c>
      <c r="AJ103" t="str">
        <f>IF(BMHordeData!AJ103 &lt;&gt; 0, "&lt;entity name='zombieSteveFeral' prob='" &amp; ROUND(BMHordeData!AJ103,3) &amp; "' /&gt;", "")</f>
        <v>&lt;entity name='zombieSteveFeral' prob='0.97' /&gt;</v>
      </c>
      <c r="AK103" t="str">
        <f>IF(BMHordeData!AK103 &lt;&gt; 0, "&lt;entity name='zombieSteveRadiated' prob='" &amp; ROUND(BMHordeData!AK103,3) &amp; "' /&gt;", "")</f>
        <v>&lt;entity name='zombieSteveRadiated' prob='0.435' /&gt;</v>
      </c>
      <c r="AL103" t="str">
        <f>IF(BMHordeData!AL103 &lt;&gt; 0, "&lt;entity name='zombieSteveCrawler' prob='" &amp; ROUND(BMHordeData!AL103,3) &amp; "' /&gt;", "")</f>
        <v>&lt;entity name='zombieSteveCrawler' prob='0.13' /&gt;</v>
      </c>
      <c r="AM103" t="str">
        <f>IF(BMHordeData!AM103 &lt;&gt; 0, "&lt;entity name='zombieSteveCrawlerFeral' prob='" &amp; BMHordeData!AM103 &amp; "' /&gt;", "")</f>
        <v>&lt;entity name='zombieSteveCrawlerFeral' prob='0.1' /&gt;</v>
      </c>
      <c r="AN103" t="str">
        <f>IF(BMHordeData!AN103 &lt;&gt; 0, "&lt;entity name='zombieBusinessMan' prob='" &amp; ROUND(BMHordeData!AN103,3) &amp; "' /&gt;", "")</f>
        <v>&lt;entity name='zombieBusinessMan' prob='0.13' /&gt;</v>
      </c>
      <c r="AO103" t="str">
        <f>IF(BMHordeData!AO103 &lt;&gt; 0, "&lt;entity name='zombieBusinessManFeral' prob='" &amp; ROUND(BMHordeData!AO103,3) &amp; "' /&gt;", "")</f>
        <v>&lt;entity name='zombieBusinessManFeral' prob='0.97' /&gt;</v>
      </c>
      <c r="AP103" t="str">
        <f>IF(BMHordeData!AP103 &lt;&gt; 0, "&lt;entity name='zombieSnow' prob='" &amp; ROUND(BMHordeData!AP103,3) &amp; "' /&gt;", "")</f>
        <v>&lt;entity name='zombieSnow' prob='0.795' /&gt;</v>
      </c>
      <c r="AQ103" t="str">
        <f>IF(BMHordeData!AQ103 &lt;&gt; 0, "&lt;entity name='zombieSnowFeral' prob='" &amp; ROUND(BMHordeData!AQ103,3) &amp; "' /&gt;", "")</f>
        <v>&lt;entity name='zombieSnowFeral' prob='0.89' /&gt;</v>
      </c>
      <c r="AR103" t="str">
        <f>IF(BMHordeData!AR103 &lt;&gt; 0, "&lt;entity name='zombieSpider' prob='" &amp; ROUND(BMHordeData!AR103,3) &amp; "' /&gt;", "")</f>
        <v>&lt;entity name='zombieSpider' prob='0.595' /&gt;</v>
      </c>
      <c r="AS103" t="str">
        <f>IF(BMHordeData!AS103 &lt;&gt; 0, "&lt;entity name='zombieSpiderFeral' prob='" &amp; ROUND(BMHordeData!AS103,3) &amp; "' /&gt;", "")</f>
        <v>&lt;entity name='zombieSpiderFeral' prob='0.96' /&gt;</v>
      </c>
      <c r="AT103" t="str">
        <f>IF(BMHordeData!AT103 &lt;&gt; 0, "&lt;entity name='zombieSpiderRadiated' prob='" &amp; ROUND(BMHordeData!AT103,3) &amp; "' /&gt;", "")</f>
        <v>&lt;entity name='zombieSpiderRadiated' prob='0.435' /&gt;</v>
      </c>
      <c r="AU103" t="str">
        <f>IF(BMHordeData!AU103 &lt;&gt; 0, "&lt;entity name='zombieBurnt' prob='" &amp; ROUND(BMHordeData!AU103,3) &amp; "' /&gt;", "")</f>
        <v>&lt;entity name='zombieBurnt' prob='0.24' /&gt;</v>
      </c>
      <c r="AV103" t="str">
        <f>IF(BMHordeData!AV103 &lt;&gt; 0, "&lt;entity name='zombieBurnt' prob='" &amp; ROUND(BMHordeData!AV103,3) &amp; "' /&gt;", "")</f>
        <v>&lt;entity name='zombieBurnt' prob='0.89' /&gt;</v>
      </c>
      <c r="AW103" t="str">
        <f>IF(BMHordeData!AW103 &lt;&gt; 0, "&lt;entity name='zombieNurse' prob='" &amp; ROUND(BMHordeData!AW103,3) &amp; "' /&gt;", "")</f>
        <v>&lt;entity name='zombieNurse' prob='0.13' /&gt;</v>
      </c>
      <c r="AX103" t="str">
        <f>IF(BMHordeData!AX103 &lt;&gt; 0, "&lt;entity name='zombieNurseFeral' prob='" &amp; ROUND(BMHordeData!AX103,3) &amp; "' /&gt;", "")</f>
        <v>&lt;entity name='zombieNurseFeral' prob='0.97' /&gt;</v>
      </c>
      <c r="AY103" t="str">
        <f>IF(BMHordeData!AY103 &lt;&gt; 0, "&lt;entity name='zombieFatHawaiian' prob='" &amp; ROUND(BMHordeData!AY103,3) &amp; "' /&gt;", "")</f>
        <v>&lt;entity name='zombieFatHawaiian' prob='0.24' /&gt;</v>
      </c>
      <c r="AZ103" t="str">
        <f>IF(BMHordeData!AZ103 &lt;&gt; 0, "&lt;entity name='zombieFatHawaiianFeral' prob='" &amp; ROUND(BMHordeData!AZ103,3) &amp; "' /&gt;", "")</f>
        <v>&lt;entity name='zombieFatHawaiianFeral' prob='0.96' /&gt;</v>
      </c>
      <c r="BA103" t="str">
        <f>IF(BMHordeData!BA103 &lt;&gt; 0, "&lt;entity name='zombieFatCop' prob='" &amp; ROUND(BMHordeData!BA103,3) &amp; "' /&gt;", "")</f>
        <v>&lt;entity name='zombieFatCop' prob='0.64' /&gt;</v>
      </c>
      <c r="BB103" t="str">
        <f>IF(BMHordeData!BB103 &lt;&gt; 0, "&lt;entity name='zombieFatCopFeral' prob='" &amp; ROUND(BMHordeData!BB103,3) &amp; "' /&gt;", "")</f>
        <v>&lt;entity name='zombieFatCopFeral' prob='0.87' /&gt;</v>
      </c>
      <c r="BC103" t="str">
        <f>IF(BMHordeData!BC103 &lt;&gt; 0, "&lt;entity name='zombieFatCopRadiated' prob='" &amp; ROUND(BMHordeData!BC103,3) &amp; "' /&gt;", "")</f>
        <v>&lt;entity name='zombieFatCopRadiated' prob='0.28' /&gt;</v>
      </c>
      <c r="BD103" t="str">
        <f>IF(BMHordeData!BD103 &lt;&gt; 0, "&lt;entity name='zombieMaleHazmat' prob='" &amp; ROUND(BMHordeData!BD103,3) &amp; "' /&gt;", "")</f>
        <v>&lt;entity name='zombieMaleHazmat' prob='0.24' /&gt;</v>
      </c>
      <c r="BE103" t="str">
        <f>IF(BMHordeData!BE103 &lt;&gt; 0, "&lt;entity name='zombieMaleHazmat' prob='" &amp; ROUND(BMHordeData!BE103,3) &amp; "' /&gt;", "")</f>
        <v>&lt;entity name='zombieMaleHazmat' prob='0.89' /&gt;</v>
      </c>
      <c r="BF103" t="str">
        <f>IF(BMHordeData!BF103 &lt;&gt; 0, "&lt;entity name='zombieUtilityWorker' prob='" &amp; ROUND(BMHordeData!BF103,3) &amp; "' /&gt;", "")</f>
        <v>&lt;entity name='zombieUtilityWorker' prob='0.24' /&gt;</v>
      </c>
      <c r="BG103" t="str">
        <f>IF(BMHordeData!BG103 &lt;&gt; 0, "&lt;entity name='zombieUtilityWorkerFeral' prob='" &amp; ROUND(BMHordeData!BG103,3) &amp; "' /&gt;", "")</f>
        <v>&lt;entity name='zombieUtilityWorkerFeral' prob='0.87' /&gt;</v>
      </c>
      <c r="BH103" t="str">
        <f>IF(BMHordeData!BH103 &lt;&gt; 0, "&lt;entity name='zombieSoldier' prob='" &amp; ROUND(BMHordeData!BH103,3) &amp; "' /&gt;", "")</f>
        <v>&lt;entity name='zombieSoldier' prob='1' /&gt;</v>
      </c>
      <c r="BI103" t="str">
        <f>IF(BMHordeData!BI103 &lt;&gt; 0, "&lt;entity name='zombieSoldierFeral' prob='" &amp; ROUND(BMHordeData!BI103,3) &amp; "' /&gt;", "")</f>
        <v>&lt;entity name='zombieSoldierFeral' prob='0.435' /&gt;</v>
      </c>
      <c r="BJ103" t="str">
        <f>IF(BMHordeData!BJ103 &lt;&gt; 0, "&lt;entity name='zombieSoldierRadiated' prob='" &amp; ROUND(BMHordeData!BJ103,3) &amp; "' /&gt;", "")</f>
        <v>&lt;entity name='zombieSoldierRadiated' prob='0.38' /&gt;</v>
      </c>
      <c r="BK103" t="str">
        <f>IF(BMHordeData!BK103 &lt;&gt; 0, "&lt;entity name='zombieDemolition' prob='" &amp; ROUND(BMHordeData!BK103,3) &amp; "' /&gt;", "")</f>
        <v>&lt;entity name='zombieDemolition' prob='0.94' /&gt;</v>
      </c>
      <c r="BL103" t="str">
        <f>IF(BMHordeData!BL103 &lt;&gt; 0, "&lt;entity name='zombieDemolitionFeral' prob='" &amp; ROUND(BMHordeData!BL103,3) &amp; "' /&gt;", "")</f>
        <v>&lt;entity name='zombieDemolitionFeral' prob='0.14' /&gt;</v>
      </c>
      <c r="BM103" t="str">
        <f>IF(BMHordeData!BM103 &lt;&gt; 0, "&lt;entity name='zombieSkateboarder' prob='" &amp; ROUND(BMHordeData!BM103,3) &amp; "' /&gt;", "")</f>
        <v>&lt;entity name='zombieSkateboarder' prob='0.13' /&gt;</v>
      </c>
      <c r="BN103" t="str">
        <f>IF(BMHordeData!BN103 &lt;&gt; 0, "&lt;entity name='zombieSkateboarderFeral' prob='" &amp; ROUND(BMHordeData!BN103,3) &amp; "' /&gt;", "")</f>
        <v>&lt;entity name='zombieSkateboarderFeral' prob='0.97' /&gt;</v>
      </c>
      <c r="BO103" t="str">
        <f>IF(BMHordeData!BO103 &lt;&gt; 0, "&lt;entity name='zombieSkateboarderRadiated' prob='" &amp; ROUND(BMHordeData!BO103,3) &amp; "' /&gt;", "")</f>
        <v>&lt;entity name='zombieSkateboarderRadiated' prob='0.435' /&gt;</v>
      </c>
      <c r="BP103" t="str">
        <f>IF(BMHordeData!BP103 &lt;&gt; 0, "&lt;entity name='zombieCheerleader' prob='" &amp; ROUND(BMHordeData!BP103,3) &amp; "' /&gt;", "")</f>
        <v>&lt;entity name='zombieCheerleader' prob='0.13' /&gt;</v>
      </c>
      <c r="BQ103" t="str">
        <f>IF(BMHordeData!BQ103 &lt;&gt; 0, "&lt;entity name='zombieCheerleaderFeral' prob='" &amp; ROUND(BMHordeData!BQ103,3) &amp; "' /&gt;", "")</f>
        <v>&lt;entity name='zombieCheerleaderFeral' prob='0.97' /&gt;</v>
      </c>
      <c r="BR103" t="str">
        <f>IF(BMHordeData!BR103 &lt;&gt; 0, "&lt;entity name='zombieCheerleaderRadiated' prob='" &amp; ROUND(BMHordeData!BR103,3) &amp; "' /&gt;", "")</f>
        <v>&lt;entity name='zombieCheerleaderRadiated' prob='0.435' /&gt;</v>
      </c>
      <c r="BS103" t="str">
        <f>IF(BMHordeData!BS103 &lt;&gt; 0, "&lt;entity name='zombieOldTimer' prob='" &amp; ROUND(BMHordeData!BS103,3) &amp; "' /&gt;", "")</f>
        <v>&lt;entity name='zombieOldTimer' prob='0.13' /&gt;</v>
      </c>
      <c r="BT103" t="str">
        <f>IF(BMHordeData!BT103 &lt;&gt; 0, "&lt;entity name='zombieOldTimerFeral' prob='" &amp; ROUND(BMHordeData!BT103,3) &amp; "' /&gt;", "")</f>
        <v>&lt;entity name='zombieOldTimerFeral' prob='0.97' /&gt;</v>
      </c>
      <c r="BU103" t="str">
        <f>IF(BMHordeData!BU103 &lt;&gt; 0, "&lt;entity name='zombieOldTimerRadiated' prob='" &amp; ROUND(BMHordeData!BU103,3) &amp; "' /&gt;", "")</f>
        <v>&lt;entity name='zombieOldTimerRadiated' prob='0.435' /&gt;</v>
      </c>
      <c r="BV103" t="str">
        <f>IF(BMHordeData!BV103 &lt;&gt; 0, "&lt;entity name='zombieBiker' prob='" &amp; ROUND(BMHordeData!BV103,3) &amp; "' /&gt;", "")</f>
        <v>&lt;entity name='zombieBiker' prob='0.84' /&gt;</v>
      </c>
      <c r="BW103" t="str">
        <f>IF(BMHordeData!BW103 &lt;&gt; 0, "&lt;entity name='zombieBikerFeral' prob='" &amp; ROUND(BMHordeData!BW103,3) &amp; "' /&gt;", "")</f>
        <v>&lt;entity name='zombieBikerFeral' prob='0.87' /&gt;</v>
      </c>
      <c r="BX103" t="str">
        <f>IF(BMHordeData!BX103 &lt;&gt; 0, "&lt;entity name='zombieBikerRadiated' prob='" &amp; ROUND(BMHordeData!BX103,3) &amp; "' /&gt;", "")</f>
        <v>&lt;entity name='zombieBikerRadiated' prob='0.38' /&gt;</v>
      </c>
      <c r="BY103" t="str">
        <f>IF(BMHordeData!BY103 &lt;&gt; 0, "&lt;entity name='zombieFarmer' prob='" &amp; ROUND(BMHordeData!BY103,3) &amp; "' /&gt;", "")</f>
        <v>&lt;entity name='zombieFarmer' prob='0.24' /&gt;</v>
      </c>
      <c r="BZ103" t="str">
        <f>IF(BMHordeData!BZ103 &lt;&gt; 0, "&lt;entity name='zombieFarmerFeral' prob='" &amp; ROUND(BMHordeData!BZ103,3) &amp; "' /&gt;", "")</f>
        <v>&lt;entity name='zombieFarmerFeral' prob='0.97' /&gt;</v>
      </c>
      <c r="CA103" t="str">
        <f>IF(BMHordeData!CA103 &lt;&gt; 0, "&lt;entity name='zombieStripper' prob='" &amp; ROUND(BMHordeData!CA103,3) &amp; "' /&gt;", "")</f>
        <v/>
      </c>
      <c r="CB103" t="str">
        <f>IF(BMHordeData!CB103 &lt;&gt; 0, "&lt;entity name='zombieStripperFeral' prob='" &amp; ROUND(BMHordeData!CB103,3) &amp; "' /&gt;", "")</f>
        <v/>
      </c>
      <c r="CC103" t="str">
        <f>IF(BMHordeData!CC103 &lt;&gt; 0, "&lt;entity name='animalZombieBear' prob='" &amp; ROUND(BMHordeData!CC103,3) &amp; "' /&gt;", "")</f>
        <v>&lt;entity name='animalZombieBear' prob='0.87' /&gt;</v>
      </c>
      <c r="CD103" t="str">
        <f>IF(BMHordeData!CD103 &lt;&gt; 0, "&lt;entity name='animalZombieBearFeral' prob='" &amp; ROUND(BMHordeData!CD103,3) &amp; "' /&gt;", "")</f>
        <v>&lt;entity name='animalZombieBearFeral' prob='0.152' /&gt;</v>
      </c>
      <c r="CE103" t="str">
        <f>IF(BMHordeData!CE103 &lt;&gt; 0, "&lt;entity name='animalZombieVulture' prob='" &amp; ROUND(BMHordeData!CE103,3) &amp; "' /&gt;", "")</f>
        <v>&lt;entity name='animalZombieVulture' prob='0.595' /&gt;</v>
      </c>
      <c r="CF103" t="str">
        <f>IF(BMHordeData!CF103 &lt;&gt; 0, "&lt;entity name='animalZombieVultureRadiated' prob='" &amp; ROUND(BMHordeData!CF103,3) &amp; "' /&gt;", "")</f>
        <v>&lt;entity name='animalZombieVultureRadiated' prob='0.5' /&gt;</v>
      </c>
      <c r="CG103" t="str">
        <f>IF(BMHordeData!CG103 &lt;&gt; 0, "&lt;entity name='animalZombieDog' prob='" &amp; ROUND(BMHordeData!CG103,3) &amp; "' /&gt;", "")</f>
        <v>&lt;entity name='animalZombieDog' prob='1' /&gt;</v>
      </c>
      <c r="CH103" t="str">
        <f>IF(BMHordeData!CH103 &lt;&gt; 0, "&lt;entity name='animalBossGrace' prob='" &amp; ROUND(BMHordeData!CH103,3) &amp; "' /&gt;", "")</f>
        <v>&lt;entity name='animalBossGrace' prob='0.04' /&gt;</v>
      </c>
      <c r="CI103" t="s">
        <v>86</v>
      </c>
    </row>
    <row r="104" spans="1:87" x14ac:dyDescent="0.25">
      <c r="A104" t="str">
        <f>"&lt;entitygroup name='feralHordeStageGS" &amp; BMHordeData!A104 &amp; "'&gt;"</f>
        <v>&lt;entitygroup name='feralHordeStageGS791'&gt;</v>
      </c>
      <c r="B104" t="str">
        <f>IF(BMHordeData!B104 &lt;&gt; 0, "&lt;entity name='zombieWight' prob='" &amp; ROUND(BMHordeData!B104,3) &amp; "' /&gt;", "")</f>
        <v>&lt;entity name='zombieWight' prob='0.43' /&gt;</v>
      </c>
      <c r="C104" t="str">
        <f>IF(BMHordeData!C104 &lt;&gt; 0, "&lt;entity name='zombieWightFeral' prob='" &amp; ROUND(BMHordeData!C104, 3) &amp; "' /&gt;", "")</f>
        <v>&lt;entity name='zombieWightFeral' prob='0.98' /&gt;</v>
      </c>
      <c r="D104" t="str">
        <f>IF(BMHordeData!D104 &lt;&gt; 0, "&lt;entity name='zombieWightRadiated' prob='" &amp; ROUND(BMHordeData!D104,3) &amp; "' /&gt;", "")</f>
        <v>&lt;entity name='zombieWightRadiated' prob='0.415' /&gt;</v>
      </c>
      <c r="E104" t="str">
        <f>IF(BMHordeData!E104 &lt;&gt; 0, "&lt;entity name='zombieBoe' prob='" &amp; ROUND(BMHordeData!E104,3) &amp; "' /&gt;", "")</f>
        <v>&lt;entity name='zombieBoe' prob='0.12' /&gt;</v>
      </c>
      <c r="F104" t="str">
        <f>IF(BMHordeData!F104 &lt;&gt; 0, "&lt;entity name='zombieBoeFeral' prob='" &amp; ROUND(BMHordeData!F104,3) &amp; "' /&gt;", "")</f>
        <v>&lt;entity name='zombieBoeFeral' prob='0.98' /&gt;</v>
      </c>
      <c r="G104" t="str">
        <f>IF(BMHordeData!G104 &lt;&gt; 0, "&lt;entity name='zombieBoeRadiated' prob='" &amp; ROUND(BMHordeData!G104,3) &amp; "' /&gt;", "")</f>
        <v>&lt;entity name='zombieBoeRadiated' prob='0.44' /&gt;</v>
      </c>
      <c r="H104" t="str">
        <f>IF(BMHordeData!H104 &lt;&gt; 0, "&lt;entity name='zombieFootballPlayer' prob='" &amp; ROUND(BMHordeData!H104,3) &amp; "' /&gt;", "")</f>
        <v>&lt;entity name='zombieFootballPlayer' prob='0.84' /&gt;</v>
      </c>
      <c r="I104" t="str">
        <f>IF(BMHordeData!I104 &lt;&gt; 0, "&lt;entity name='zombieFootballPlayerFeral' prob='" &amp; ROUND(BMHordeData!I104,3) &amp; "' /&gt;", "")</f>
        <v>&lt;entity name='zombieFootballPlayerFeral' prob='0.44' /&gt;</v>
      </c>
      <c r="J104" t="str">
        <f>IF(BMHordeData!J104 &lt;&gt; 0, "&lt;entity name='zombieFemaleFat' prob='" &amp; BMHordeData!J104 &amp; "' /&gt;", "")</f>
        <v>&lt;entity name='zombieFemaleFat' prob='0.43' /&gt;</v>
      </c>
      <c r="K104" t="str">
        <f>IF(BMHordeData!K104 &lt;&gt; 0, "&lt;entity name='zombieFemaleFatFeral' prob='" &amp; ROUND(BMHordeData!K104,3) &amp; "' /&gt;", "")</f>
        <v>&lt;entity name='zombieFemaleFatFeral' prob='0.98' /&gt;</v>
      </c>
      <c r="L104" t="str">
        <f>IF(BMHordeData!L104 &lt;&gt; 0, "&lt;entity name='zombieFemaleFatRadiated' prob='" &amp; ROUND(BMHordeData!L104,3) &amp; "' /&gt;", "")</f>
        <v>&lt;entity name='zombieFemaleFatRadiated' prob='0.44' /&gt;</v>
      </c>
      <c r="M104" t="str">
        <f>IF(BMHordeData!M104 &lt;&gt; 0, "&lt;entity name='zombieJoe' prob='" &amp; ROUND(BMHordeData!M104,3) &amp; "' /&gt;", "")</f>
        <v>&lt;entity name='zombieJoe' prob='0.12' /&gt;</v>
      </c>
      <c r="N104" t="str">
        <f>IF(BMHordeData!N104 &lt;&gt; 0, "&lt;entity name='zombieJoeFeral' prob='" &amp; ROUND(BMHordeData!N104,3) &amp; "' /&gt;", "")</f>
        <v>&lt;entity name='zombieJoeFeral' prob='0.98' /&gt;</v>
      </c>
      <c r="O104" t="str">
        <f>IF(BMHordeData!O104 &lt;&gt; 0, "&lt;entity name='zombieJoeRadiated' prob='" &amp; ROUND(BMHordeData!O104,) &amp; "' /&gt;", "")</f>
        <v>&lt;entity name='zombieJoeRadiated' prob='0' /&gt;</v>
      </c>
      <c r="P104" t="str">
        <f>IF(BMHordeData!P104 &lt;&gt; 0, "&lt;entity name='zombieJoe' prob='" &amp; ROUND(BMHordeData!P104,3) &amp; "' /&gt;", "")</f>
        <v>&lt;entity name='zombieJoe' prob='0.12' /&gt;</v>
      </c>
      <c r="Q104" t="str">
        <f>IF(BMHordeData!Q104 &lt;&gt; 0, "&lt;entity name='zombieJoeFeral' prob='" &amp; ROUND(BMHordeData!Q104,3) &amp; "' /&gt;", "")</f>
        <v>&lt;entity name='zombieJoeFeral' prob='0.98' /&gt;</v>
      </c>
      <c r="R104" t="str">
        <f>IF(BMHordeData!R104 &lt;&gt; 0, "&lt;entity name='zombieJoeRadiated' prob='" &amp; ROUND(BMHordeData!R104,3) &amp; "' /&gt;", "")</f>
        <v>&lt;entity name='zombieJoeRadiated' prob='0.44' /&gt;</v>
      </c>
      <c r="S104" t="str">
        <f>IF(BMHordeData!S104 &lt;&gt; 0, "&lt;entity name='zombieArlene' prob='" &amp; ROUND(BMHordeData!S104,3) &amp; "' /&gt;", "")</f>
        <v>&lt;entity name='zombieArlene' prob='0.12' /&gt;</v>
      </c>
      <c r="T104" t="str">
        <f>IF(BMHordeData!T104 &lt;&gt; 0, "&lt;entity name='zombieArleneFeral' prob='" &amp; ROUND(BMHordeData!T104,3) &amp; "' /&gt;", "")</f>
        <v>&lt;entity name='zombieArleneFeral' prob='0.98' /&gt;</v>
      </c>
      <c r="U104" t="str">
        <f>IF(BMHordeData!U104 &lt;&gt; 0, "&lt;entity name='zombieArleneRadiated' prob='" &amp; ROUND(BMHordeData!U104,3) &amp; "' /&gt;", "")</f>
        <v>&lt;entity name='zombieArleneRadiated' prob='0.44' /&gt;</v>
      </c>
      <c r="V104" t="str">
        <f>IF(BMHordeData!V104 &lt;&gt; 0, "&lt;entity name='zombieArleneRadiatedHorde' prob='" &amp; ROUND(BMHordeData!V104,3) &amp; "' /&gt;", "")</f>
        <v/>
      </c>
      <c r="W104" t="str">
        <f>IF(BMHordeData!W104 &lt;&gt; 0, "&lt;entity name='zombieLab' prob='" &amp; ROUND(BMHordeData!W104,3) &amp; "' /&gt;", "")</f>
        <v>&lt;entity name='zombieLab' prob='0.12' /&gt;</v>
      </c>
      <c r="X104" t="str">
        <f>IF(BMHordeData!X104 &lt;&gt; 0, "&lt;entity name='zombieLabFeral' prob='" &amp; ROUND(BMHordeData!X104,3) &amp; "' /&gt;", "")</f>
        <v>&lt;entity name='zombieLabFeral' prob='0.98' /&gt;</v>
      </c>
      <c r="Y104" t="str">
        <f>IF(BMHordeData!Y104 &lt;&gt; 0, "&lt;entity name='zombieLabRadiated' prob='" &amp; ROUND(BMHordeData!Y104,3) &amp; "' /&gt;", "")</f>
        <v>&lt;entity name='zombieLabRadiated' prob='0.44' /&gt;</v>
      </c>
      <c r="Z104" t="str">
        <f>IF(BMHordeData!Z104 &lt;&gt; 0, "&lt;entity name='zombieDarlene' prob='" &amp; ROUND(BMHordeData!Z104,3) &amp; "' /&gt;", "")</f>
        <v>&lt;entity name='zombieDarlene' prob='0.12' /&gt;</v>
      </c>
      <c r="AA104" t="str">
        <f>IF(BMHordeData!AA104 &lt;&gt; 0, "&lt;entity name='zombieDarleneFeral' prob='" &amp; ROUND(BMHordeData!AA104,3) &amp; "' /&gt;", "")</f>
        <v>&lt;entity name='zombieDarleneFeral' prob='0.98' /&gt;</v>
      </c>
      <c r="AB104" t="str">
        <f>IF(BMHordeData!AB104 &lt;&gt; 0, "&lt;entity name='zombieDarleneRadiated' prob='" &amp; ROUND(BMHordeData!AB104,3) &amp; "' /&gt;", "")</f>
        <v>&lt;entity name='zombieDarleneRadiated' prob='0.44' /&gt;</v>
      </c>
      <c r="AC104" t="str">
        <f>IF(BMHordeData!AC104 &lt;&gt; 0, "&lt;entity name='zombieMarlene' prob='" &amp; ROUND(BMHordeData!AC104,3) &amp; "' /&gt;", "")</f>
        <v>&lt;entity name='zombieMarlene' prob='0.12' /&gt;</v>
      </c>
      <c r="AD104" t="str">
        <f>IF(BMHordeData!AD104 &lt;&gt; 0, "&lt;entity name='zombieMarleneFeral' prob='" &amp; ROUND(BMHordeData!AD104,3) &amp; "' /&gt;", "")</f>
        <v>&lt;entity name='zombieMarleneFeral' prob='0.98' /&gt;</v>
      </c>
      <c r="AE104" t="str">
        <f>IF(BMHordeData!AE104 &lt;&gt; 0, "&lt;entity name='zombieMarleneRadiated' prob='" &amp; ROUND(BMHordeData!AE104,3) &amp; "' /&gt;", "")</f>
        <v>&lt;entity name='zombieMarleneRadiated' prob='0.44' /&gt;</v>
      </c>
      <c r="AF104" t="str">
        <f>IF(BMHordeData!AF104 &lt;&gt; 0, "&lt;entity name='zombieYo' prob='" &amp; ROUND(BMHordeData!AF104,3) &amp; "' /&gt;", "")</f>
        <v>&lt;entity name='zombieYo' prob='0.12' /&gt;</v>
      </c>
      <c r="AG104" t="str">
        <f>IF(BMHordeData!AG104 &lt;&gt; 0, "&lt;entity name='zombieYoFeral' prob='" &amp; ROUND(BMHordeData!AG104,3) &amp; "' /&gt;", "")</f>
        <v>&lt;entity name='zombieYoFeral' prob='0.98' /&gt;</v>
      </c>
      <c r="AH104" t="str">
        <f>IF(BMHordeData!AH104 &lt;&gt; 0, "&lt;entity name='zombieYoRadiated' prob='" &amp; ROUND(BMHordeData!AH104,3) &amp; "' /&gt;", "")</f>
        <v>&lt;entity name='zombieYoRadiated' prob='0.44' /&gt;</v>
      </c>
      <c r="AI104" t="str">
        <f>IF(BMHordeData!AI104 &lt;&gt; 0, "&lt;entity name='zombieSteve' prob='" &amp; ROUND(BMHordeData!AI104,3) &amp; "' /&gt;", "")</f>
        <v>&lt;entity name='zombieSteve' prob='0.12' /&gt;</v>
      </c>
      <c r="AJ104" t="str">
        <f>IF(BMHordeData!AJ104 &lt;&gt; 0, "&lt;entity name='zombieSteveFeral' prob='" &amp; ROUND(BMHordeData!AJ104,3) &amp; "' /&gt;", "")</f>
        <v>&lt;entity name='zombieSteveFeral' prob='0.98' /&gt;</v>
      </c>
      <c r="AK104" t="str">
        <f>IF(BMHordeData!AK104 &lt;&gt; 0, "&lt;entity name='zombieSteveRadiated' prob='" &amp; ROUND(BMHordeData!AK104,3) &amp; "' /&gt;", "")</f>
        <v>&lt;entity name='zombieSteveRadiated' prob='0.44' /&gt;</v>
      </c>
      <c r="AL104" t="str">
        <f>IF(BMHordeData!AL104 &lt;&gt; 0, "&lt;entity name='zombieSteveCrawler' prob='" &amp; ROUND(BMHordeData!AL104,3) &amp; "' /&gt;", "")</f>
        <v>&lt;entity name='zombieSteveCrawler' prob='0.12' /&gt;</v>
      </c>
      <c r="AM104" t="str">
        <f>IF(BMHordeData!AM104 &lt;&gt; 0, "&lt;entity name='zombieSteveCrawlerFeral' prob='" &amp; BMHordeData!AM104 &amp; "' /&gt;", "")</f>
        <v>&lt;entity name='zombieSteveCrawlerFeral' prob='0.1' /&gt;</v>
      </c>
      <c r="AN104" t="str">
        <f>IF(BMHordeData!AN104 &lt;&gt; 0, "&lt;entity name='zombieBusinessMan' prob='" &amp; ROUND(BMHordeData!AN104,3) &amp; "' /&gt;", "")</f>
        <v>&lt;entity name='zombieBusinessMan' prob='0.12' /&gt;</v>
      </c>
      <c r="AO104" t="str">
        <f>IF(BMHordeData!AO104 &lt;&gt; 0, "&lt;entity name='zombieBusinessManFeral' prob='" &amp; ROUND(BMHordeData!AO104,3) &amp; "' /&gt;", "")</f>
        <v>&lt;entity name='zombieBusinessManFeral' prob='0.98' /&gt;</v>
      </c>
      <c r="AP104" t="str">
        <f>IF(BMHordeData!AP104 &lt;&gt; 0, "&lt;entity name='zombieSnow' prob='" &amp; ROUND(BMHordeData!AP104,3) &amp; "' /&gt;", "")</f>
        <v>&lt;entity name='zombieSnow' prob='0.79' /&gt;</v>
      </c>
      <c r="AQ104" t="str">
        <f>IF(BMHordeData!AQ104 &lt;&gt; 0, "&lt;entity name='zombieSnowFeral' prob='" &amp; ROUND(BMHordeData!AQ104,3) &amp; "' /&gt;", "")</f>
        <v>&lt;entity name='zombieSnowFeral' prob='0.9' /&gt;</v>
      </c>
      <c r="AR104" t="str">
        <f>IF(BMHordeData!AR104 &lt;&gt; 0, "&lt;entity name='zombieSpider' prob='" &amp; ROUND(BMHordeData!AR104,3) &amp; "' /&gt;", "")</f>
        <v>&lt;entity name='zombieSpider' prob='0.59' /&gt;</v>
      </c>
      <c r="AS104" t="str">
        <f>IF(BMHordeData!AS104 &lt;&gt; 0, "&lt;entity name='zombieSpiderFeral' prob='" &amp; ROUND(BMHordeData!AS104,3) &amp; "' /&gt;", "")</f>
        <v>&lt;entity name='zombieSpiderFeral' prob='0.97' /&gt;</v>
      </c>
      <c r="AT104" t="str">
        <f>IF(BMHordeData!AT104 &lt;&gt; 0, "&lt;entity name='zombieSpiderRadiated' prob='" &amp; ROUND(BMHordeData!AT104,3) &amp; "' /&gt;", "")</f>
        <v>&lt;entity name='zombieSpiderRadiated' prob='0.44' /&gt;</v>
      </c>
      <c r="AU104" t="str">
        <f>IF(BMHordeData!AU104 &lt;&gt; 0, "&lt;entity name='zombieBurnt' prob='" &amp; ROUND(BMHordeData!AU104,3) &amp; "' /&gt;", "")</f>
        <v>&lt;entity name='zombieBurnt' prob='0.23' /&gt;</v>
      </c>
      <c r="AV104" t="str">
        <f>IF(BMHordeData!AV104 &lt;&gt; 0, "&lt;entity name='zombieBurnt' prob='" &amp; ROUND(BMHordeData!AV104,3) &amp; "' /&gt;", "")</f>
        <v>&lt;entity name='zombieBurnt' prob='0.9' /&gt;</v>
      </c>
      <c r="AW104" t="str">
        <f>IF(BMHordeData!AW104 &lt;&gt; 0, "&lt;entity name='zombieNurse' prob='" &amp; ROUND(BMHordeData!AW104,3) &amp; "' /&gt;", "")</f>
        <v>&lt;entity name='zombieNurse' prob='0.12' /&gt;</v>
      </c>
      <c r="AX104" t="str">
        <f>IF(BMHordeData!AX104 &lt;&gt; 0, "&lt;entity name='zombieNurseFeral' prob='" &amp; ROUND(BMHordeData!AX104,3) &amp; "' /&gt;", "")</f>
        <v>&lt;entity name='zombieNurseFeral' prob='0.98' /&gt;</v>
      </c>
      <c r="AY104" t="str">
        <f>IF(BMHordeData!AY104 &lt;&gt; 0, "&lt;entity name='zombieFatHawaiian' prob='" &amp; ROUND(BMHordeData!AY104,3) &amp; "' /&gt;", "")</f>
        <v>&lt;entity name='zombieFatHawaiian' prob='0.23' /&gt;</v>
      </c>
      <c r="AZ104" t="str">
        <f>IF(BMHordeData!AZ104 &lt;&gt; 0, "&lt;entity name='zombieFatHawaiianFeral' prob='" &amp; ROUND(BMHordeData!AZ104,3) &amp; "' /&gt;", "")</f>
        <v>&lt;entity name='zombieFatHawaiianFeral' prob='0.97' /&gt;</v>
      </c>
      <c r="BA104" t="str">
        <f>IF(BMHordeData!BA104 &lt;&gt; 0, "&lt;entity name='zombieFatCop' prob='" &amp; ROUND(BMHordeData!BA104,3) &amp; "' /&gt;", "")</f>
        <v>&lt;entity name='zombieFatCop' prob='0.635' /&gt;</v>
      </c>
      <c r="BB104" t="str">
        <f>IF(BMHordeData!BB104 &lt;&gt; 0, "&lt;entity name='zombieFatCopFeral' prob='" &amp; ROUND(BMHordeData!BB104,3) &amp; "' /&gt;", "")</f>
        <v>&lt;entity name='zombieFatCopFeral' prob='0.88' /&gt;</v>
      </c>
      <c r="BC104" t="str">
        <f>IF(BMHordeData!BC104 &lt;&gt; 0, "&lt;entity name='zombieFatCopRadiated' prob='" &amp; ROUND(BMHordeData!BC104,3) &amp; "' /&gt;", "")</f>
        <v>&lt;entity name='zombieFatCopRadiated' prob='0.284' /&gt;</v>
      </c>
      <c r="BD104" t="str">
        <f>IF(BMHordeData!BD104 &lt;&gt; 0, "&lt;entity name='zombieMaleHazmat' prob='" &amp; ROUND(BMHordeData!BD104,3) &amp; "' /&gt;", "")</f>
        <v>&lt;entity name='zombieMaleHazmat' prob='0.23' /&gt;</v>
      </c>
      <c r="BE104" t="str">
        <f>IF(BMHordeData!BE104 &lt;&gt; 0, "&lt;entity name='zombieMaleHazmat' prob='" &amp; ROUND(BMHordeData!BE104,3) &amp; "' /&gt;", "")</f>
        <v>&lt;entity name='zombieMaleHazmat' prob='0.9' /&gt;</v>
      </c>
      <c r="BF104" t="str">
        <f>IF(BMHordeData!BF104 &lt;&gt; 0, "&lt;entity name='zombieUtilityWorker' prob='" &amp; ROUND(BMHordeData!BF104,3) &amp; "' /&gt;", "")</f>
        <v>&lt;entity name='zombieUtilityWorker' prob='0.23' /&gt;</v>
      </c>
      <c r="BG104" t="str">
        <f>IF(BMHordeData!BG104 &lt;&gt; 0, "&lt;entity name='zombieUtilityWorkerFeral' prob='" &amp; ROUND(BMHordeData!BG104,3) &amp; "' /&gt;", "")</f>
        <v>&lt;entity name='zombieUtilityWorkerFeral' prob='0.88' /&gt;</v>
      </c>
      <c r="BH104" t="str">
        <f>IF(BMHordeData!BH104 &lt;&gt; 0, "&lt;entity name='zombieSoldier' prob='" &amp; ROUND(BMHordeData!BH104,3) &amp; "' /&gt;", "")</f>
        <v>&lt;entity name='zombieSoldier' prob='1' /&gt;</v>
      </c>
      <c r="BI104" t="str">
        <f>IF(BMHordeData!BI104 &lt;&gt; 0, "&lt;entity name='zombieSoldierFeral' prob='" &amp; ROUND(BMHordeData!BI104,3) &amp; "' /&gt;", "")</f>
        <v>&lt;entity name='zombieSoldierFeral' prob='0.44' /&gt;</v>
      </c>
      <c r="BJ104" t="str">
        <f>IF(BMHordeData!BJ104 &lt;&gt; 0, "&lt;entity name='zombieSoldierRadiated' prob='" &amp; ROUND(BMHordeData!BJ104,3) &amp; "' /&gt;", "")</f>
        <v>&lt;entity name='zombieSoldierRadiated' prob='0.385' /&gt;</v>
      </c>
      <c r="BK104" t="str">
        <f>IF(BMHordeData!BK104 &lt;&gt; 0, "&lt;entity name='zombieDemolition' prob='" &amp; ROUND(BMHordeData!BK104,3) &amp; "' /&gt;", "")</f>
        <v>&lt;entity name='zombieDemolition' prob='0.935' /&gt;</v>
      </c>
      <c r="BL104" t="str">
        <f>IF(BMHordeData!BL104 &lt;&gt; 0, "&lt;entity name='zombieDemolitionFeral' prob='" &amp; ROUND(BMHordeData!BL104,3) &amp; "' /&gt;", "")</f>
        <v>&lt;entity name='zombieDemolitionFeral' prob='0.142' /&gt;</v>
      </c>
      <c r="BM104" t="str">
        <f>IF(BMHordeData!BM104 &lt;&gt; 0, "&lt;entity name='zombieSkateboarder' prob='" &amp; ROUND(BMHordeData!BM104,3) &amp; "' /&gt;", "")</f>
        <v>&lt;entity name='zombieSkateboarder' prob='0.12' /&gt;</v>
      </c>
      <c r="BN104" t="str">
        <f>IF(BMHordeData!BN104 &lt;&gt; 0, "&lt;entity name='zombieSkateboarderFeral' prob='" &amp; ROUND(BMHordeData!BN104,3) &amp; "' /&gt;", "")</f>
        <v>&lt;entity name='zombieSkateboarderFeral' prob='0.98' /&gt;</v>
      </c>
      <c r="BO104" t="str">
        <f>IF(BMHordeData!BO104 &lt;&gt; 0, "&lt;entity name='zombieSkateboarderRadiated' prob='" &amp; ROUND(BMHordeData!BO104,3) &amp; "' /&gt;", "")</f>
        <v>&lt;entity name='zombieSkateboarderRadiated' prob='0.44' /&gt;</v>
      </c>
      <c r="BP104" t="str">
        <f>IF(BMHordeData!BP104 &lt;&gt; 0, "&lt;entity name='zombieCheerleader' prob='" &amp; ROUND(BMHordeData!BP104,3) &amp; "' /&gt;", "")</f>
        <v>&lt;entity name='zombieCheerleader' prob='0.12' /&gt;</v>
      </c>
      <c r="BQ104" t="str">
        <f>IF(BMHordeData!BQ104 &lt;&gt; 0, "&lt;entity name='zombieCheerleaderFeral' prob='" &amp; ROUND(BMHordeData!BQ104,3) &amp; "' /&gt;", "")</f>
        <v>&lt;entity name='zombieCheerleaderFeral' prob='0.98' /&gt;</v>
      </c>
      <c r="BR104" t="str">
        <f>IF(BMHordeData!BR104 &lt;&gt; 0, "&lt;entity name='zombieCheerleaderRadiated' prob='" &amp; ROUND(BMHordeData!BR104,3) &amp; "' /&gt;", "")</f>
        <v>&lt;entity name='zombieCheerleaderRadiated' prob='0.44' /&gt;</v>
      </c>
      <c r="BS104" t="str">
        <f>IF(BMHordeData!BS104 &lt;&gt; 0, "&lt;entity name='zombieOldTimer' prob='" &amp; ROUND(BMHordeData!BS104,3) &amp; "' /&gt;", "")</f>
        <v>&lt;entity name='zombieOldTimer' prob='0.12' /&gt;</v>
      </c>
      <c r="BT104" t="str">
        <f>IF(BMHordeData!BT104 &lt;&gt; 0, "&lt;entity name='zombieOldTimerFeral' prob='" &amp; ROUND(BMHordeData!BT104,3) &amp; "' /&gt;", "")</f>
        <v>&lt;entity name='zombieOldTimerFeral' prob='0.98' /&gt;</v>
      </c>
      <c r="BU104" t="str">
        <f>IF(BMHordeData!BU104 &lt;&gt; 0, "&lt;entity name='zombieOldTimerRadiated' prob='" &amp; ROUND(BMHordeData!BU104,3) &amp; "' /&gt;", "")</f>
        <v>&lt;entity name='zombieOldTimerRadiated' prob='0.44' /&gt;</v>
      </c>
      <c r="BV104" t="str">
        <f>IF(BMHordeData!BV104 &lt;&gt; 0, "&lt;entity name='zombieBiker' prob='" &amp; ROUND(BMHordeData!BV104,3) &amp; "' /&gt;", "")</f>
        <v>&lt;entity name='zombieBiker' prob='0.83' /&gt;</v>
      </c>
      <c r="BW104" t="str">
        <f>IF(BMHordeData!BW104 &lt;&gt; 0, "&lt;entity name='zombieBikerFeral' prob='" &amp; ROUND(BMHordeData!BW104,3) &amp; "' /&gt;", "")</f>
        <v>&lt;entity name='zombieBikerFeral' prob='0.88' /&gt;</v>
      </c>
      <c r="BX104" t="str">
        <f>IF(BMHordeData!BX104 &lt;&gt; 0, "&lt;entity name='zombieBikerRadiated' prob='" &amp; ROUND(BMHordeData!BX104,3) &amp; "' /&gt;", "")</f>
        <v>&lt;entity name='zombieBikerRadiated' prob='0.385' /&gt;</v>
      </c>
      <c r="BY104" t="str">
        <f>IF(BMHordeData!BY104 &lt;&gt; 0, "&lt;entity name='zombieFarmer' prob='" &amp; ROUND(BMHordeData!BY104,3) &amp; "' /&gt;", "")</f>
        <v>&lt;entity name='zombieFarmer' prob='0.23' /&gt;</v>
      </c>
      <c r="BZ104" t="str">
        <f>IF(BMHordeData!BZ104 &lt;&gt; 0, "&lt;entity name='zombieFarmerFeral' prob='" &amp; ROUND(BMHordeData!BZ104,3) &amp; "' /&gt;", "")</f>
        <v>&lt;entity name='zombieFarmerFeral' prob='0.98' /&gt;</v>
      </c>
      <c r="CA104" t="str">
        <f>IF(BMHordeData!CA104 &lt;&gt; 0, "&lt;entity name='zombieStripper' prob='" &amp; ROUND(BMHordeData!CA104,3) &amp; "' /&gt;", "")</f>
        <v/>
      </c>
      <c r="CB104" t="str">
        <f>IF(BMHordeData!CB104 &lt;&gt; 0, "&lt;entity name='zombieStripperFeral' prob='" &amp; ROUND(BMHordeData!CB104,3) &amp; "' /&gt;", "")</f>
        <v/>
      </c>
      <c r="CC104" t="str">
        <f>IF(BMHordeData!CC104 &lt;&gt; 0, "&lt;entity name='animalZombieBear' prob='" &amp; ROUND(BMHordeData!CC104,3) &amp; "' /&gt;", "")</f>
        <v>&lt;entity name='animalZombieBear' prob='0.88' /&gt;</v>
      </c>
      <c r="CD104" t="str">
        <f>IF(BMHordeData!CD104 &lt;&gt; 0, "&lt;entity name='animalZombieBearFeral' prob='" &amp; ROUND(BMHordeData!CD104,3) &amp; "' /&gt;", "")</f>
        <v>&lt;entity name='animalZombieBearFeral' prob='0.154' /&gt;</v>
      </c>
      <c r="CE104" t="str">
        <f>IF(BMHordeData!CE104 &lt;&gt; 0, "&lt;entity name='animalZombieVulture' prob='" &amp; ROUND(BMHordeData!CE104,3) &amp; "' /&gt;", "")</f>
        <v>&lt;entity name='animalZombieVulture' prob='0.59' /&gt;</v>
      </c>
      <c r="CF104" t="str">
        <f>IF(BMHordeData!CF104 &lt;&gt; 0, "&lt;entity name='animalZombieVultureRadiated' prob='" &amp; ROUND(BMHordeData!CF104,3) &amp; "' /&gt;", "")</f>
        <v>&lt;entity name='animalZombieVultureRadiated' prob='0.505' /&gt;</v>
      </c>
      <c r="CG104" t="str">
        <f>IF(BMHordeData!CG104 &lt;&gt; 0, "&lt;entity name='animalZombieDog' prob='" &amp; ROUND(BMHordeData!CG104,3) &amp; "' /&gt;", "")</f>
        <v>&lt;entity name='animalZombieDog' prob='1' /&gt;</v>
      </c>
      <c r="CH104" t="str">
        <f>IF(BMHordeData!CH104 &lt;&gt; 0, "&lt;entity name='animalBossGrace' prob='" &amp; ROUND(BMHordeData!CH104,3) &amp; "' /&gt;", "")</f>
        <v>&lt;entity name='animalBossGrace' prob='0.04' /&gt;</v>
      </c>
      <c r="CI104" t="s">
        <v>86</v>
      </c>
    </row>
    <row r="105" spans="1:87" x14ac:dyDescent="0.25">
      <c r="A105" t="str">
        <f>"&lt;entitygroup name='feralHordeStageGS" &amp; BMHordeData!A105 &amp; "'&gt;"</f>
        <v>&lt;entitygroup name='feralHordeStageGS802'&gt;</v>
      </c>
      <c r="B105" t="str">
        <f>IF(BMHordeData!B105 &lt;&gt; 0, "&lt;entity name='zombieWight' prob='" &amp; ROUND(BMHordeData!B105,3) &amp; "' /&gt;", "")</f>
        <v>&lt;entity name='zombieWight' prob='0.42' /&gt;</v>
      </c>
      <c r="C105" t="str">
        <f>IF(BMHordeData!C105 &lt;&gt; 0, "&lt;entity name='zombieWightFeral' prob='" &amp; ROUND(BMHordeData!C105, 3) &amp; "' /&gt;", "")</f>
        <v>&lt;entity name='zombieWightFeral' prob='0.99' /&gt;</v>
      </c>
      <c r="D105" t="str">
        <f>IF(BMHordeData!D105 &lt;&gt; 0, "&lt;entity name='zombieWightRadiated' prob='" &amp; ROUND(BMHordeData!D105,3) &amp; "' /&gt;", "")</f>
        <v>&lt;entity name='zombieWightRadiated' prob='0.42' /&gt;</v>
      </c>
      <c r="E105" t="str">
        <f>IF(BMHordeData!E105 &lt;&gt; 0, "&lt;entity name='zombieBoe' prob='" &amp; ROUND(BMHordeData!E105,3) &amp; "' /&gt;", "")</f>
        <v>&lt;entity name='zombieBoe' prob='0.11' /&gt;</v>
      </c>
      <c r="F105" t="str">
        <f>IF(BMHordeData!F105 &lt;&gt; 0, "&lt;entity name='zombieBoeFeral' prob='" &amp; ROUND(BMHordeData!F105,3) &amp; "' /&gt;", "")</f>
        <v>&lt;entity name='zombieBoeFeral' prob='0.99' /&gt;</v>
      </c>
      <c r="G105" t="str">
        <f>IF(BMHordeData!G105 &lt;&gt; 0, "&lt;entity name='zombieBoeRadiated' prob='" &amp; ROUND(BMHordeData!G105,3) &amp; "' /&gt;", "")</f>
        <v>&lt;entity name='zombieBoeRadiated' prob='0.445' /&gt;</v>
      </c>
      <c r="H105" t="str">
        <f>IF(BMHordeData!H105 &lt;&gt; 0, "&lt;entity name='zombieFootballPlayer' prob='" &amp; ROUND(BMHordeData!H105,3) &amp; "' /&gt;", "")</f>
        <v>&lt;entity name='zombieFootballPlayer' prob='0.835' /&gt;</v>
      </c>
      <c r="I105" t="str">
        <f>IF(BMHordeData!I105 &lt;&gt; 0, "&lt;entity name='zombieFootballPlayerFeral' prob='" &amp; ROUND(BMHordeData!I105,3) &amp; "' /&gt;", "")</f>
        <v>&lt;entity name='zombieFootballPlayerFeral' prob='0.445' /&gt;</v>
      </c>
      <c r="J105" t="str">
        <f>IF(BMHordeData!J105 &lt;&gt; 0, "&lt;entity name='zombieFemaleFat' prob='" &amp; BMHordeData!J105 &amp; "' /&gt;", "")</f>
        <v>&lt;entity name='zombieFemaleFat' prob='0.42' /&gt;</v>
      </c>
      <c r="K105" t="str">
        <f>IF(BMHordeData!K105 &lt;&gt; 0, "&lt;entity name='zombieFemaleFatFeral' prob='" &amp; ROUND(BMHordeData!K105,3) &amp; "' /&gt;", "")</f>
        <v>&lt;entity name='zombieFemaleFatFeral' prob='0.99' /&gt;</v>
      </c>
      <c r="L105" t="str">
        <f>IF(BMHordeData!L105 &lt;&gt; 0, "&lt;entity name='zombieFemaleFatRadiated' prob='" &amp; ROUND(BMHordeData!L105,3) &amp; "' /&gt;", "")</f>
        <v>&lt;entity name='zombieFemaleFatRadiated' prob='0.445' /&gt;</v>
      </c>
      <c r="M105" t="str">
        <f>IF(BMHordeData!M105 &lt;&gt; 0, "&lt;entity name='zombieJoe' prob='" &amp; ROUND(BMHordeData!M105,3) &amp; "' /&gt;", "")</f>
        <v>&lt;entity name='zombieJoe' prob='0.11' /&gt;</v>
      </c>
      <c r="N105" t="str">
        <f>IF(BMHordeData!N105 &lt;&gt; 0, "&lt;entity name='zombieJoeFeral' prob='" &amp; ROUND(BMHordeData!N105,3) &amp; "' /&gt;", "")</f>
        <v>&lt;entity name='zombieJoeFeral' prob='0.99' /&gt;</v>
      </c>
      <c r="O105" t="str">
        <f>IF(BMHordeData!O105 &lt;&gt; 0, "&lt;entity name='zombieJoeRadiated' prob='" &amp; ROUND(BMHordeData!O105,) &amp; "' /&gt;", "")</f>
        <v>&lt;entity name='zombieJoeRadiated' prob='0' /&gt;</v>
      </c>
      <c r="P105" t="str">
        <f>IF(BMHordeData!P105 &lt;&gt; 0, "&lt;entity name='zombieJoe' prob='" &amp; ROUND(BMHordeData!P105,3) &amp; "' /&gt;", "")</f>
        <v>&lt;entity name='zombieJoe' prob='0.11' /&gt;</v>
      </c>
      <c r="Q105" t="str">
        <f>IF(BMHordeData!Q105 &lt;&gt; 0, "&lt;entity name='zombieJoeFeral' prob='" &amp; ROUND(BMHordeData!Q105,3) &amp; "' /&gt;", "")</f>
        <v>&lt;entity name='zombieJoeFeral' prob='0.99' /&gt;</v>
      </c>
      <c r="R105" t="str">
        <f>IF(BMHordeData!R105 &lt;&gt; 0, "&lt;entity name='zombieJoeRadiated' prob='" &amp; ROUND(BMHordeData!R105,3) &amp; "' /&gt;", "")</f>
        <v>&lt;entity name='zombieJoeRadiated' prob='0.445' /&gt;</v>
      </c>
      <c r="S105" t="str">
        <f>IF(BMHordeData!S105 &lt;&gt; 0, "&lt;entity name='zombieArlene' prob='" &amp; ROUND(BMHordeData!S105,3) &amp; "' /&gt;", "")</f>
        <v>&lt;entity name='zombieArlene' prob='0.11' /&gt;</v>
      </c>
      <c r="T105" t="str">
        <f>IF(BMHordeData!T105 &lt;&gt; 0, "&lt;entity name='zombieArleneFeral' prob='" &amp; ROUND(BMHordeData!T105,3) &amp; "' /&gt;", "")</f>
        <v>&lt;entity name='zombieArleneFeral' prob='0.99' /&gt;</v>
      </c>
      <c r="U105" t="str">
        <f>IF(BMHordeData!U105 &lt;&gt; 0, "&lt;entity name='zombieArleneRadiated' prob='" &amp; ROUND(BMHordeData!U105,3) &amp; "' /&gt;", "")</f>
        <v>&lt;entity name='zombieArleneRadiated' prob='0.445' /&gt;</v>
      </c>
      <c r="V105" t="str">
        <f>IF(BMHordeData!V105 &lt;&gt; 0, "&lt;entity name='zombieArleneRadiatedHorde' prob='" &amp; ROUND(BMHordeData!V105,3) &amp; "' /&gt;", "")</f>
        <v/>
      </c>
      <c r="W105" t="str">
        <f>IF(BMHordeData!W105 &lt;&gt; 0, "&lt;entity name='zombieLab' prob='" &amp; ROUND(BMHordeData!W105,3) &amp; "' /&gt;", "")</f>
        <v>&lt;entity name='zombieLab' prob='0.11' /&gt;</v>
      </c>
      <c r="X105" t="str">
        <f>IF(BMHordeData!X105 &lt;&gt; 0, "&lt;entity name='zombieLabFeral' prob='" &amp; ROUND(BMHordeData!X105,3) &amp; "' /&gt;", "")</f>
        <v>&lt;entity name='zombieLabFeral' prob='0.99' /&gt;</v>
      </c>
      <c r="Y105" t="str">
        <f>IF(BMHordeData!Y105 &lt;&gt; 0, "&lt;entity name='zombieLabRadiated' prob='" &amp; ROUND(BMHordeData!Y105,3) &amp; "' /&gt;", "")</f>
        <v>&lt;entity name='zombieLabRadiated' prob='0.445' /&gt;</v>
      </c>
      <c r="Z105" t="str">
        <f>IF(BMHordeData!Z105 &lt;&gt; 0, "&lt;entity name='zombieDarlene' prob='" &amp; ROUND(BMHordeData!Z105,3) &amp; "' /&gt;", "")</f>
        <v>&lt;entity name='zombieDarlene' prob='0.11' /&gt;</v>
      </c>
      <c r="AA105" t="str">
        <f>IF(BMHordeData!AA105 &lt;&gt; 0, "&lt;entity name='zombieDarleneFeral' prob='" &amp; ROUND(BMHordeData!AA105,3) &amp; "' /&gt;", "")</f>
        <v>&lt;entity name='zombieDarleneFeral' prob='0.99' /&gt;</v>
      </c>
      <c r="AB105" t="str">
        <f>IF(BMHordeData!AB105 &lt;&gt; 0, "&lt;entity name='zombieDarleneRadiated' prob='" &amp; ROUND(BMHordeData!AB105,3) &amp; "' /&gt;", "")</f>
        <v>&lt;entity name='zombieDarleneRadiated' prob='0.445' /&gt;</v>
      </c>
      <c r="AC105" t="str">
        <f>IF(BMHordeData!AC105 &lt;&gt; 0, "&lt;entity name='zombieMarlene' prob='" &amp; ROUND(BMHordeData!AC105,3) &amp; "' /&gt;", "")</f>
        <v>&lt;entity name='zombieMarlene' prob='0.11' /&gt;</v>
      </c>
      <c r="AD105" t="str">
        <f>IF(BMHordeData!AD105 &lt;&gt; 0, "&lt;entity name='zombieMarleneFeral' prob='" &amp; ROUND(BMHordeData!AD105,3) &amp; "' /&gt;", "")</f>
        <v>&lt;entity name='zombieMarleneFeral' prob='0.99' /&gt;</v>
      </c>
      <c r="AE105" t="str">
        <f>IF(BMHordeData!AE105 &lt;&gt; 0, "&lt;entity name='zombieMarleneRadiated' prob='" &amp; ROUND(BMHordeData!AE105,3) &amp; "' /&gt;", "")</f>
        <v>&lt;entity name='zombieMarleneRadiated' prob='0.445' /&gt;</v>
      </c>
      <c r="AF105" t="str">
        <f>IF(BMHordeData!AF105 &lt;&gt; 0, "&lt;entity name='zombieYo' prob='" &amp; ROUND(BMHordeData!AF105,3) &amp; "' /&gt;", "")</f>
        <v>&lt;entity name='zombieYo' prob='0.11' /&gt;</v>
      </c>
      <c r="AG105" t="str">
        <f>IF(BMHordeData!AG105 &lt;&gt; 0, "&lt;entity name='zombieYoFeral' prob='" &amp; ROUND(BMHordeData!AG105,3) &amp; "' /&gt;", "")</f>
        <v>&lt;entity name='zombieYoFeral' prob='0.99' /&gt;</v>
      </c>
      <c r="AH105" t="str">
        <f>IF(BMHordeData!AH105 &lt;&gt; 0, "&lt;entity name='zombieYoRadiated' prob='" &amp; ROUND(BMHordeData!AH105,3) &amp; "' /&gt;", "")</f>
        <v>&lt;entity name='zombieYoRadiated' prob='0.445' /&gt;</v>
      </c>
      <c r="AI105" t="str">
        <f>IF(BMHordeData!AI105 &lt;&gt; 0, "&lt;entity name='zombieSteve' prob='" &amp; ROUND(BMHordeData!AI105,3) &amp; "' /&gt;", "")</f>
        <v>&lt;entity name='zombieSteve' prob='0.11' /&gt;</v>
      </c>
      <c r="AJ105" t="str">
        <f>IF(BMHordeData!AJ105 &lt;&gt; 0, "&lt;entity name='zombieSteveFeral' prob='" &amp; ROUND(BMHordeData!AJ105,3) &amp; "' /&gt;", "")</f>
        <v>&lt;entity name='zombieSteveFeral' prob='0.99' /&gt;</v>
      </c>
      <c r="AK105" t="str">
        <f>IF(BMHordeData!AK105 &lt;&gt; 0, "&lt;entity name='zombieSteveRadiated' prob='" &amp; ROUND(BMHordeData!AK105,3) &amp; "' /&gt;", "")</f>
        <v>&lt;entity name='zombieSteveRadiated' prob='0.445' /&gt;</v>
      </c>
      <c r="AL105" t="str">
        <f>IF(BMHordeData!AL105 &lt;&gt; 0, "&lt;entity name='zombieSteveCrawler' prob='" &amp; ROUND(BMHordeData!AL105,3) &amp; "' /&gt;", "")</f>
        <v>&lt;entity name='zombieSteveCrawler' prob='0.11' /&gt;</v>
      </c>
      <c r="AM105" t="str">
        <f>IF(BMHordeData!AM105 &lt;&gt; 0, "&lt;entity name='zombieSteveCrawlerFeral' prob='" &amp; BMHordeData!AM105 &amp; "' /&gt;", "")</f>
        <v>&lt;entity name='zombieSteveCrawlerFeral' prob='0.1' /&gt;</v>
      </c>
      <c r="AN105" t="str">
        <f>IF(BMHordeData!AN105 &lt;&gt; 0, "&lt;entity name='zombieBusinessMan' prob='" &amp; ROUND(BMHordeData!AN105,3) &amp; "' /&gt;", "")</f>
        <v>&lt;entity name='zombieBusinessMan' prob='0.11' /&gt;</v>
      </c>
      <c r="AO105" t="str">
        <f>IF(BMHordeData!AO105 &lt;&gt; 0, "&lt;entity name='zombieBusinessManFeral' prob='" &amp; ROUND(BMHordeData!AO105,3) &amp; "' /&gt;", "")</f>
        <v>&lt;entity name='zombieBusinessManFeral' prob='0.99' /&gt;</v>
      </c>
      <c r="AP105" t="str">
        <f>IF(BMHordeData!AP105 &lt;&gt; 0, "&lt;entity name='zombieSnow' prob='" &amp; ROUND(BMHordeData!AP105,3) &amp; "' /&gt;", "")</f>
        <v>&lt;entity name='zombieSnow' prob='0.785' /&gt;</v>
      </c>
      <c r="AQ105" t="str">
        <f>IF(BMHordeData!AQ105 &lt;&gt; 0, "&lt;entity name='zombieSnowFeral' prob='" &amp; ROUND(BMHordeData!AQ105,3) &amp; "' /&gt;", "")</f>
        <v>&lt;entity name='zombieSnowFeral' prob='0.91' /&gt;</v>
      </c>
      <c r="AR105" t="str">
        <f>IF(BMHordeData!AR105 &lt;&gt; 0, "&lt;entity name='zombieSpider' prob='" &amp; ROUND(BMHordeData!AR105,3) &amp; "' /&gt;", "")</f>
        <v>&lt;entity name='zombieSpider' prob='0.585' /&gt;</v>
      </c>
      <c r="AS105" t="str">
        <f>IF(BMHordeData!AS105 &lt;&gt; 0, "&lt;entity name='zombieSpiderFeral' prob='" &amp; ROUND(BMHordeData!AS105,3) &amp; "' /&gt;", "")</f>
        <v>&lt;entity name='zombieSpiderFeral' prob='0.98' /&gt;</v>
      </c>
      <c r="AT105" t="str">
        <f>IF(BMHordeData!AT105 &lt;&gt; 0, "&lt;entity name='zombieSpiderRadiated' prob='" &amp; ROUND(BMHordeData!AT105,3) &amp; "' /&gt;", "")</f>
        <v>&lt;entity name='zombieSpiderRadiated' prob='0.445' /&gt;</v>
      </c>
      <c r="AU105" t="str">
        <f>IF(BMHordeData!AU105 &lt;&gt; 0, "&lt;entity name='zombieBurnt' prob='" &amp; ROUND(BMHordeData!AU105,3) &amp; "' /&gt;", "")</f>
        <v>&lt;entity name='zombieBurnt' prob='0.22' /&gt;</v>
      </c>
      <c r="AV105" t="str">
        <f>IF(BMHordeData!AV105 &lt;&gt; 0, "&lt;entity name='zombieBurnt' prob='" &amp; ROUND(BMHordeData!AV105,3) &amp; "' /&gt;", "")</f>
        <v>&lt;entity name='zombieBurnt' prob='0.91' /&gt;</v>
      </c>
      <c r="AW105" t="str">
        <f>IF(BMHordeData!AW105 &lt;&gt; 0, "&lt;entity name='zombieNurse' prob='" &amp; ROUND(BMHordeData!AW105,3) &amp; "' /&gt;", "")</f>
        <v>&lt;entity name='zombieNurse' prob='0.11' /&gt;</v>
      </c>
      <c r="AX105" t="str">
        <f>IF(BMHordeData!AX105 &lt;&gt; 0, "&lt;entity name='zombieNurseFeral' prob='" &amp; ROUND(BMHordeData!AX105,3) &amp; "' /&gt;", "")</f>
        <v>&lt;entity name='zombieNurseFeral' prob='0.99' /&gt;</v>
      </c>
      <c r="AY105" t="str">
        <f>IF(BMHordeData!AY105 &lt;&gt; 0, "&lt;entity name='zombieFatHawaiian' prob='" &amp; ROUND(BMHordeData!AY105,3) &amp; "' /&gt;", "")</f>
        <v>&lt;entity name='zombieFatHawaiian' prob='0.22' /&gt;</v>
      </c>
      <c r="AZ105" t="str">
        <f>IF(BMHordeData!AZ105 &lt;&gt; 0, "&lt;entity name='zombieFatHawaiianFeral' prob='" &amp; ROUND(BMHordeData!AZ105,3) &amp; "' /&gt;", "")</f>
        <v>&lt;entity name='zombieFatHawaiianFeral' prob='0.98' /&gt;</v>
      </c>
      <c r="BA105" t="str">
        <f>IF(BMHordeData!BA105 &lt;&gt; 0, "&lt;entity name='zombieFatCop' prob='" &amp; ROUND(BMHordeData!BA105,3) &amp; "' /&gt;", "")</f>
        <v>&lt;entity name='zombieFatCop' prob='0.63' /&gt;</v>
      </c>
      <c r="BB105" t="str">
        <f>IF(BMHordeData!BB105 &lt;&gt; 0, "&lt;entity name='zombieFatCopFeral' prob='" &amp; ROUND(BMHordeData!BB105,3) &amp; "' /&gt;", "")</f>
        <v>&lt;entity name='zombieFatCopFeral' prob='0.89' /&gt;</v>
      </c>
      <c r="BC105" t="str">
        <f>IF(BMHordeData!BC105 &lt;&gt; 0, "&lt;entity name='zombieFatCopRadiated' prob='" &amp; ROUND(BMHordeData!BC105,3) &amp; "' /&gt;", "")</f>
        <v>&lt;entity name='zombieFatCopRadiated' prob='0.288' /&gt;</v>
      </c>
      <c r="BD105" t="str">
        <f>IF(BMHordeData!BD105 &lt;&gt; 0, "&lt;entity name='zombieMaleHazmat' prob='" &amp; ROUND(BMHordeData!BD105,3) &amp; "' /&gt;", "")</f>
        <v>&lt;entity name='zombieMaleHazmat' prob='0.22' /&gt;</v>
      </c>
      <c r="BE105" t="str">
        <f>IF(BMHordeData!BE105 &lt;&gt; 0, "&lt;entity name='zombieMaleHazmat' prob='" &amp; ROUND(BMHordeData!BE105,3) &amp; "' /&gt;", "")</f>
        <v>&lt;entity name='zombieMaleHazmat' prob='0.91' /&gt;</v>
      </c>
      <c r="BF105" t="str">
        <f>IF(BMHordeData!BF105 &lt;&gt; 0, "&lt;entity name='zombieUtilityWorker' prob='" &amp; ROUND(BMHordeData!BF105,3) &amp; "' /&gt;", "")</f>
        <v>&lt;entity name='zombieUtilityWorker' prob='0.22' /&gt;</v>
      </c>
      <c r="BG105" t="str">
        <f>IF(BMHordeData!BG105 &lt;&gt; 0, "&lt;entity name='zombieUtilityWorkerFeral' prob='" &amp; ROUND(BMHordeData!BG105,3) &amp; "' /&gt;", "")</f>
        <v>&lt;entity name='zombieUtilityWorkerFeral' prob='0.89' /&gt;</v>
      </c>
      <c r="BH105" t="str">
        <f>IF(BMHordeData!BH105 &lt;&gt; 0, "&lt;entity name='zombieSoldier' prob='" &amp; ROUND(BMHordeData!BH105,3) &amp; "' /&gt;", "")</f>
        <v>&lt;entity name='zombieSoldier' prob='1' /&gt;</v>
      </c>
      <c r="BI105" t="str">
        <f>IF(BMHordeData!BI105 &lt;&gt; 0, "&lt;entity name='zombieSoldierFeral' prob='" &amp; ROUND(BMHordeData!BI105,3) &amp; "' /&gt;", "")</f>
        <v>&lt;entity name='zombieSoldierFeral' prob='0.445' /&gt;</v>
      </c>
      <c r="BJ105" t="str">
        <f>IF(BMHordeData!BJ105 &lt;&gt; 0, "&lt;entity name='zombieSoldierRadiated' prob='" &amp; ROUND(BMHordeData!BJ105,3) &amp; "' /&gt;", "")</f>
        <v>&lt;entity name='zombieSoldierRadiated' prob='0.39' /&gt;</v>
      </c>
      <c r="BK105" t="str">
        <f>IF(BMHordeData!BK105 &lt;&gt; 0, "&lt;entity name='zombieDemolition' prob='" &amp; ROUND(BMHordeData!BK105,3) &amp; "' /&gt;", "")</f>
        <v>&lt;entity name='zombieDemolition' prob='0.93' /&gt;</v>
      </c>
      <c r="BL105" t="str">
        <f>IF(BMHordeData!BL105 &lt;&gt; 0, "&lt;entity name='zombieDemolitionFeral' prob='" &amp; ROUND(BMHordeData!BL105,3) &amp; "' /&gt;", "")</f>
        <v>&lt;entity name='zombieDemolitionFeral' prob='0.144' /&gt;</v>
      </c>
      <c r="BM105" t="str">
        <f>IF(BMHordeData!BM105 &lt;&gt; 0, "&lt;entity name='zombieSkateboarder' prob='" &amp; ROUND(BMHordeData!BM105,3) &amp; "' /&gt;", "")</f>
        <v>&lt;entity name='zombieSkateboarder' prob='0.11' /&gt;</v>
      </c>
      <c r="BN105" t="str">
        <f>IF(BMHordeData!BN105 &lt;&gt; 0, "&lt;entity name='zombieSkateboarderFeral' prob='" &amp; ROUND(BMHordeData!BN105,3) &amp; "' /&gt;", "")</f>
        <v>&lt;entity name='zombieSkateboarderFeral' prob='0.99' /&gt;</v>
      </c>
      <c r="BO105" t="str">
        <f>IF(BMHordeData!BO105 &lt;&gt; 0, "&lt;entity name='zombieSkateboarderRadiated' prob='" &amp; ROUND(BMHordeData!BO105,3) &amp; "' /&gt;", "")</f>
        <v>&lt;entity name='zombieSkateboarderRadiated' prob='0.445' /&gt;</v>
      </c>
      <c r="BP105" t="str">
        <f>IF(BMHordeData!BP105 &lt;&gt; 0, "&lt;entity name='zombieCheerleader' prob='" &amp; ROUND(BMHordeData!BP105,3) &amp; "' /&gt;", "")</f>
        <v>&lt;entity name='zombieCheerleader' prob='0.11' /&gt;</v>
      </c>
      <c r="BQ105" t="str">
        <f>IF(BMHordeData!BQ105 &lt;&gt; 0, "&lt;entity name='zombieCheerleaderFeral' prob='" &amp; ROUND(BMHordeData!BQ105,3) &amp; "' /&gt;", "")</f>
        <v>&lt;entity name='zombieCheerleaderFeral' prob='0.99' /&gt;</v>
      </c>
      <c r="BR105" t="str">
        <f>IF(BMHordeData!BR105 &lt;&gt; 0, "&lt;entity name='zombieCheerleaderRadiated' prob='" &amp; ROUND(BMHordeData!BR105,3) &amp; "' /&gt;", "")</f>
        <v>&lt;entity name='zombieCheerleaderRadiated' prob='0.445' /&gt;</v>
      </c>
      <c r="BS105" t="str">
        <f>IF(BMHordeData!BS105 &lt;&gt; 0, "&lt;entity name='zombieOldTimer' prob='" &amp; ROUND(BMHordeData!BS105,3) &amp; "' /&gt;", "")</f>
        <v>&lt;entity name='zombieOldTimer' prob='0.11' /&gt;</v>
      </c>
      <c r="BT105" t="str">
        <f>IF(BMHordeData!BT105 &lt;&gt; 0, "&lt;entity name='zombieOldTimerFeral' prob='" &amp; ROUND(BMHordeData!BT105,3) &amp; "' /&gt;", "")</f>
        <v>&lt;entity name='zombieOldTimerFeral' prob='0.99' /&gt;</v>
      </c>
      <c r="BU105" t="str">
        <f>IF(BMHordeData!BU105 &lt;&gt; 0, "&lt;entity name='zombieOldTimerRadiated' prob='" &amp; ROUND(BMHordeData!BU105,3) &amp; "' /&gt;", "")</f>
        <v>&lt;entity name='zombieOldTimerRadiated' prob='0.445' /&gt;</v>
      </c>
      <c r="BV105" t="str">
        <f>IF(BMHordeData!BV105 &lt;&gt; 0, "&lt;entity name='zombieBiker' prob='" &amp; ROUND(BMHordeData!BV105,3) &amp; "' /&gt;", "")</f>
        <v>&lt;entity name='zombieBiker' prob='0.82' /&gt;</v>
      </c>
      <c r="BW105" t="str">
        <f>IF(BMHordeData!BW105 &lt;&gt; 0, "&lt;entity name='zombieBikerFeral' prob='" &amp; ROUND(BMHordeData!BW105,3) &amp; "' /&gt;", "")</f>
        <v>&lt;entity name='zombieBikerFeral' prob='0.89' /&gt;</v>
      </c>
      <c r="BX105" t="str">
        <f>IF(BMHordeData!BX105 &lt;&gt; 0, "&lt;entity name='zombieBikerRadiated' prob='" &amp; ROUND(BMHordeData!BX105,3) &amp; "' /&gt;", "")</f>
        <v>&lt;entity name='zombieBikerRadiated' prob='0.39' /&gt;</v>
      </c>
      <c r="BY105" t="str">
        <f>IF(BMHordeData!BY105 &lt;&gt; 0, "&lt;entity name='zombieFarmer' prob='" &amp; ROUND(BMHordeData!BY105,3) &amp; "' /&gt;", "")</f>
        <v>&lt;entity name='zombieFarmer' prob='0.22' /&gt;</v>
      </c>
      <c r="BZ105" t="str">
        <f>IF(BMHordeData!BZ105 &lt;&gt; 0, "&lt;entity name='zombieFarmerFeral' prob='" &amp; ROUND(BMHordeData!BZ105,3) &amp; "' /&gt;", "")</f>
        <v>&lt;entity name='zombieFarmerFeral' prob='0.99' /&gt;</v>
      </c>
      <c r="CA105" t="str">
        <f>IF(BMHordeData!CA105 &lt;&gt; 0, "&lt;entity name='zombieStripper' prob='" &amp; ROUND(BMHordeData!CA105,3) &amp; "' /&gt;", "")</f>
        <v/>
      </c>
      <c r="CB105" t="str">
        <f>IF(BMHordeData!CB105 &lt;&gt; 0, "&lt;entity name='zombieStripperFeral' prob='" &amp; ROUND(BMHordeData!CB105,3) &amp; "' /&gt;", "")</f>
        <v/>
      </c>
      <c r="CC105" t="str">
        <f>IF(BMHordeData!CC105 &lt;&gt; 0, "&lt;entity name='animalZombieBear' prob='" &amp; ROUND(BMHordeData!CC105,3) &amp; "' /&gt;", "")</f>
        <v>&lt;entity name='animalZombieBear' prob='0.89' /&gt;</v>
      </c>
      <c r="CD105" t="str">
        <f>IF(BMHordeData!CD105 &lt;&gt; 0, "&lt;entity name='animalZombieBearFeral' prob='" &amp; ROUND(BMHordeData!CD105,3) &amp; "' /&gt;", "")</f>
        <v>&lt;entity name='animalZombieBearFeral' prob='0.156' /&gt;</v>
      </c>
      <c r="CE105" t="str">
        <f>IF(BMHordeData!CE105 &lt;&gt; 0, "&lt;entity name='animalZombieVulture' prob='" &amp; ROUND(BMHordeData!CE105,3) &amp; "' /&gt;", "")</f>
        <v>&lt;entity name='animalZombieVulture' prob='0.585' /&gt;</v>
      </c>
      <c r="CF105" t="str">
        <f>IF(BMHordeData!CF105 &lt;&gt; 0, "&lt;entity name='animalZombieVultureRadiated' prob='" &amp; ROUND(BMHordeData!CF105,3) &amp; "' /&gt;", "")</f>
        <v>&lt;entity name='animalZombieVultureRadiated' prob='0.51' /&gt;</v>
      </c>
      <c r="CG105" t="str">
        <f>IF(BMHordeData!CG105 &lt;&gt; 0, "&lt;entity name='animalZombieDog' prob='" &amp; ROUND(BMHordeData!CG105,3) &amp; "' /&gt;", "")</f>
        <v>&lt;entity name='animalZombieDog' prob='1' /&gt;</v>
      </c>
      <c r="CH105" t="str">
        <f>IF(BMHordeData!CH105 &lt;&gt; 0, "&lt;entity name='animalBossGrace' prob='" &amp; ROUND(BMHordeData!CH105,3) &amp; "' /&gt;", "")</f>
        <v>&lt;entity name='animalBossGrace' prob='0.04' /&gt;</v>
      </c>
      <c r="CI105" t="s">
        <v>86</v>
      </c>
    </row>
    <row r="106" spans="1:87" x14ac:dyDescent="0.25">
      <c r="A106" t="str">
        <f>"&lt;entitygroup name='feralHordeStageGS" &amp; BMHordeData!A106 &amp; "'&gt;"</f>
        <v>&lt;entitygroup name='feralHordeStageGS813'&gt;</v>
      </c>
      <c r="B106" t="str">
        <f>IF(BMHordeData!B106 &lt;&gt; 0, "&lt;entity name='zombieWight' prob='" &amp; ROUND(BMHordeData!B106,3) &amp; "' /&gt;", "")</f>
        <v>&lt;entity name='zombieWight' prob='0.41' /&gt;</v>
      </c>
      <c r="C106" t="str">
        <f>IF(BMHordeData!C106 &lt;&gt; 0, "&lt;entity name='zombieWightFeral' prob='" &amp; ROUND(BMHordeData!C106, 3) &amp; "' /&gt;", "")</f>
        <v>&lt;entity name='zombieWightFeral' prob='1' /&gt;</v>
      </c>
      <c r="D106" t="str">
        <f>IF(BMHordeData!D106 &lt;&gt; 0, "&lt;entity name='zombieWightRadiated' prob='" &amp; ROUND(BMHordeData!D106,3) &amp; "' /&gt;", "")</f>
        <v>&lt;entity name='zombieWightRadiated' prob='0.425' /&gt;</v>
      </c>
      <c r="E106" t="str">
        <f>IF(BMHordeData!E106 &lt;&gt; 0, "&lt;entity name='zombieBoe' prob='" &amp; ROUND(BMHordeData!E106,3) &amp; "' /&gt;", "")</f>
        <v>&lt;entity name='zombieBoe' prob='0.1' /&gt;</v>
      </c>
      <c r="F106" t="str">
        <f>IF(BMHordeData!F106 &lt;&gt; 0, "&lt;entity name='zombieBoeFeral' prob='" &amp; ROUND(BMHordeData!F106,3) &amp; "' /&gt;", "")</f>
        <v>&lt;entity name='zombieBoeFeral' prob='1' /&gt;</v>
      </c>
      <c r="G106" t="str">
        <f>IF(BMHordeData!G106 &lt;&gt; 0, "&lt;entity name='zombieBoeRadiated' prob='" &amp; ROUND(BMHordeData!G106,3) &amp; "' /&gt;", "")</f>
        <v>&lt;entity name='zombieBoeRadiated' prob='0.45' /&gt;</v>
      </c>
      <c r="H106" t="str">
        <f>IF(BMHordeData!H106 &lt;&gt; 0, "&lt;entity name='zombieFootballPlayer' prob='" &amp; ROUND(BMHordeData!H106,3) &amp; "' /&gt;", "")</f>
        <v>&lt;entity name='zombieFootballPlayer' prob='0.83' /&gt;</v>
      </c>
      <c r="I106" t="str">
        <f>IF(BMHordeData!I106 &lt;&gt; 0, "&lt;entity name='zombieFootballPlayerFeral' prob='" &amp; ROUND(BMHordeData!I106,3) &amp; "' /&gt;", "")</f>
        <v>&lt;entity name='zombieFootballPlayerFeral' prob='0.45' /&gt;</v>
      </c>
      <c r="J106" t="str">
        <f>IF(BMHordeData!J106 &lt;&gt; 0, "&lt;entity name='zombieFemaleFat' prob='" &amp; BMHordeData!J106 &amp; "' /&gt;", "")</f>
        <v>&lt;entity name='zombieFemaleFat' prob='0.41' /&gt;</v>
      </c>
      <c r="K106" t="str">
        <f>IF(BMHordeData!K106 &lt;&gt; 0, "&lt;entity name='zombieFemaleFatFeral' prob='" &amp; ROUND(BMHordeData!K106,3) &amp; "' /&gt;", "")</f>
        <v>&lt;entity name='zombieFemaleFatFeral' prob='1' /&gt;</v>
      </c>
      <c r="L106" t="str">
        <f>IF(BMHordeData!L106 &lt;&gt; 0, "&lt;entity name='zombieFemaleFatRadiated' prob='" &amp; ROUND(BMHordeData!L106,3) &amp; "' /&gt;", "")</f>
        <v>&lt;entity name='zombieFemaleFatRadiated' prob='0.45' /&gt;</v>
      </c>
      <c r="M106" t="str">
        <f>IF(BMHordeData!M106 &lt;&gt; 0, "&lt;entity name='zombieJoe' prob='" &amp; ROUND(BMHordeData!M106,3) &amp; "' /&gt;", "")</f>
        <v>&lt;entity name='zombieJoe' prob='0.1' /&gt;</v>
      </c>
      <c r="N106" t="str">
        <f>IF(BMHordeData!N106 &lt;&gt; 0, "&lt;entity name='zombieJoeFeral' prob='" &amp; ROUND(BMHordeData!N106,3) &amp; "' /&gt;", "")</f>
        <v>&lt;entity name='zombieJoeFeral' prob='1' /&gt;</v>
      </c>
      <c r="O106" t="str">
        <f>IF(BMHordeData!O106 &lt;&gt; 0, "&lt;entity name='zombieJoeRadiated' prob='" &amp; ROUND(BMHordeData!O106,) &amp; "' /&gt;", "")</f>
        <v>&lt;entity name='zombieJoeRadiated' prob='0' /&gt;</v>
      </c>
      <c r="P106" t="str">
        <f>IF(BMHordeData!P106 &lt;&gt; 0, "&lt;entity name='zombieJoe' prob='" &amp; ROUND(BMHordeData!P106,3) &amp; "' /&gt;", "")</f>
        <v>&lt;entity name='zombieJoe' prob='0.1' /&gt;</v>
      </c>
      <c r="Q106" t="str">
        <f>IF(BMHordeData!Q106 &lt;&gt; 0, "&lt;entity name='zombieJoeFeral' prob='" &amp; ROUND(BMHordeData!Q106,3) &amp; "' /&gt;", "")</f>
        <v>&lt;entity name='zombieJoeFeral' prob='1' /&gt;</v>
      </c>
      <c r="R106" t="str">
        <f>IF(BMHordeData!R106 &lt;&gt; 0, "&lt;entity name='zombieJoeRadiated' prob='" &amp; ROUND(BMHordeData!R106,3) &amp; "' /&gt;", "")</f>
        <v>&lt;entity name='zombieJoeRadiated' prob='0.45' /&gt;</v>
      </c>
      <c r="S106" t="str">
        <f>IF(BMHordeData!S106 &lt;&gt; 0, "&lt;entity name='zombieArlene' prob='" &amp; ROUND(BMHordeData!S106,3) &amp; "' /&gt;", "")</f>
        <v>&lt;entity name='zombieArlene' prob='0.1' /&gt;</v>
      </c>
      <c r="T106" t="str">
        <f>IF(BMHordeData!T106 &lt;&gt; 0, "&lt;entity name='zombieArleneFeral' prob='" &amp; ROUND(BMHordeData!T106,3) &amp; "' /&gt;", "")</f>
        <v>&lt;entity name='zombieArleneFeral' prob='1' /&gt;</v>
      </c>
      <c r="U106" t="str">
        <f>IF(BMHordeData!U106 &lt;&gt; 0, "&lt;entity name='zombieArleneRadiated' prob='" &amp; ROUND(BMHordeData!U106,3) &amp; "' /&gt;", "")</f>
        <v>&lt;entity name='zombieArleneRadiated' prob='0.45' /&gt;</v>
      </c>
      <c r="V106" t="str">
        <f>IF(BMHordeData!V106 &lt;&gt; 0, "&lt;entity name='zombieArleneRadiatedHorde' prob='" &amp; ROUND(BMHordeData!V106,3) &amp; "' /&gt;", "")</f>
        <v/>
      </c>
      <c r="W106" t="str">
        <f>IF(BMHordeData!W106 &lt;&gt; 0, "&lt;entity name='zombieLab' prob='" &amp; ROUND(BMHordeData!W106,3) &amp; "' /&gt;", "")</f>
        <v>&lt;entity name='zombieLab' prob='0.1' /&gt;</v>
      </c>
      <c r="X106" t="str">
        <f>IF(BMHordeData!X106 &lt;&gt; 0, "&lt;entity name='zombieLabFeral' prob='" &amp; ROUND(BMHordeData!X106,3) &amp; "' /&gt;", "")</f>
        <v>&lt;entity name='zombieLabFeral' prob='1' /&gt;</v>
      </c>
      <c r="Y106" t="str">
        <f>IF(BMHordeData!Y106 &lt;&gt; 0, "&lt;entity name='zombieLabRadiated' prob='" &amp; ROUND(BMHordeData!Y106,3) &amp; "' /&gt;", "")</f>
        <v>&lt;entity name='zombieLabRadiated' prob='0.45' /&gt;</v>
      </c>
      <c r="Z106" t="str">
        <f>IF(BMHordeData!Z106 &lt;&gt; 0, "&lt;entity name='zombieDarlene' prob='" &amp; ROUND(BMHordeData!Z106,3) &amp; "' /&gt;", "")</f>
        <v>&lt;entity name='zombieDarlene' prob='0.1' /&gt;</v>
      </c>
      <c r="AA106" t="str">
        <f>IF(BMHordeData!AA106 &lt;&gt; 0, "&lt;entity name='zombieDarleneFeral' prob='" &amp; ROUND(BMHordeData!AA106,3) &amp; "' /&gt;", "")</f>
        <v>&lt;entity name='zombieDarleneFeral' prob='1' /&gt;</v>
      </c>
      <c r="AB106" t="str">
        <f>IF(BMHordeData!AB106 &lt;&gt; 0, "&lt;entity name='zombieDarleneRadiated' prob='" &amp; ROUND(BMHordeData!AB106,3) &amp; "' /&gt;", "")</f>
        <v>&lt;entity name='zombieDarleneRadiated' prob='0.45' /&gt;</v>
      </c>
      <c r="AC106" t="str">
        <f>IF(BMHordeData!AC106 &lt;&gt; 0, "&lt;entity name='zombieMarlene' prob='" &amp; ROUND(BMHordeData!AC106,3) &amp; "' /&gt;", "")</f>
        <v>&lt;entity name='zombieMarlene' prob='0.1' /&gt;</v>
      </c>
      <c r="AD106" t="str">
        <f>IF(BMHordeData!AD106 &lt;&gt; 0, "&lt;entity name='zombieMarleneFeral' prob='" &amp; ROUND(BMHordeData!AD106,3) &amp; "' /&gt;", "")</f>
        <v>&lt;entity name='zombieMarleneFeral' prob='1' /&gt;</v>
      </c>
      <c r="AE106" t="str">
        <f>IF(BMHordeData!AE106 &lt;&gt; 0, "&lt;entity name='zombieMarleneRadiated' prob='" &amp; ROUND(BMHordeData!AE106,3) &amp; "' /&gt;", "")</f>
        <v>&lt;entity name='zombieMarleneRadiated' prob='0.45' /&gt;</v>
      </c>
      <c r="AF106" t="str">
        <f>IF(BMHordeData!AF106 &lt;&gt; 0, "&lt;entity name='zombieYo' prob='" &amp; ROUND(BMHordeData!AF106,3) &amp; "' /&gt;", "")</f>
        <v>&lt;entity name='zombieYo' prob='0.1' /&gt;</v>
      </c>
      <c r="AG106" t="str">
        <f>IF(BMHordeData!AG106 &lt;&gt; 0, "&lt;entity name='zombieYoFeral' prob='" &amp; ROUND(BMHordeData!AG106,3) &amp; "' /&gt;", "")</f>
        <v>&lt;entity name='zombieYoFeral' prob='1' /&gt;</v>
      </c>
      <c r="AH106" t="str">
        <f>IF(BMHordeData!AH106 &lt;&gt; 0, "&lt;entity name='zombieYoRadiated' prob='" &amp; ROUND(BMHordeData!AH106,3) &amp; "' /&gt;", "")</f>
        <v>&lt;entity name='zombieYoRadiated' prob='0.45' /&gt;</v>
      </c>
      <c r="AI106" t="str">
        <f>IF(BMHordeData!AI106 &lt;&gt; 0, "&lt;entity name='zombieSteve' prob='" &amp; ROUND(BMHordeData!AI106,3) &amp; "' /&gt;", "")</f>
        <v>&lt;entity name='zombieSteve' prob='0.1' /&gt;</v>
      </c>
      <c r="AJ106" t="str">
        <f>IF(BMHordeData!AJ106 &lt;&gt; 0, "&lt;entity name='zombieSteveFeral' prob='" &amp; ROUND(BMHordeData!AJ106,3) &amp; "' /&gt;", "")</f>
        <v>&lt;entity name='zombieSteveFeral' prob='1' /&gt;</v>
      </c>
      <c r="AK106" t="str">
        <f>IF(BMHordeData!AK106 &lt;&gt; 0, "&lt;entity name='zombieSteveRadiated' prob='" &amp; ROUND(BMHordeData!AK106,3) &amp; "' /&gt;", "")</f>
        <v>&lt;entity name='zombieSteveRadiated' prob='0.45' /&gt;</v>
      </c>
      <c r="AL106" t="str">
        <f>IF(BMHordeData!AL106 &lt;&gt; 0, "&lt;entity name='zombieSteveCrawler' prob='" &amp; ROUND(BMHordeData!AL106,3) &amp; "' /&gt;", "")</f>
        <v>&lt;entity name='zombieSteveCrawler' prob='0.1' /&gt;</v>
      </c>
      <c r="AM106" t="str">
        <f>IF(BMHordeData!AM106 &lt;&gt; 0, "&lt;entity name='zombieSteveCrawlerFeral' prob='" &amp; BMHordeData!AM106 &amp; "' /&gt;", "")</f>
        <v>&lt;entity name='zombieSteveCrawlerFeral' prob='0.1' /&gt;</v>
      </c>
      <c r="AN106" t="str">
        <f>IF(BMHordeData!AN106 &lt;&gt; 0, "&lt;entity name='zombieBusinessMan' prob='" &amp; ROUND(BMHordeData!AN106,3) &amp; "' /&gt;", "")</f>
        <v>&lt;entity name='zombieBusinessMan' prob='0.1' /&gt;</v>
      </c>
      <c r="AO106" t="str">
        <f>IF(BMHordeData!AO106 &lt;&gt; 0, "&lt;entity name='zombieBusinessManFeral' prob='" &amp; ROUND(BMHordeData!AO106,3) &amp; "' /&gt;", "")</f>
        <v>&lt;entity name='zombieBusinessManFeral' prob='1' /&gt;</v>
      </c>
      <c r="AP106" t="str">
        <f>IF(BMHordeData!AP106 &lt;&gt; 0, "&lt;entity name='zombieSnow' prob='" &amp; ROUND(BMHordeData!AP106,3) &amp; "' /&gt;", "")</f>
        <v>&lt;entity name='zombieSnow' prob='0.78' /&gt;</v>
      </c>
      <c r="AQ106" t="str">
        <f>IF(BMHordeData!AQ106 &lt;&gt; 0, "&lt;entity name='zombieSnowFeral' prob='" &amp; ROUND(BMHordeData!AQ106,3) &amp; "' /&gt;", "")</f>
        <v>&lt;entity name='zombieSnowFeral' prob='0.92' /&gt;</v>
      </c>
      <c r="AR106" t="str">
        <f>IF(BMHordeData!AR106 &lt;&gt; 0, "&lt;entity name='zombieSpider' prob='" &amp; ROUND(BMHordeData!AR106,3) &amp; "' /&gt;", "")</f>
        <v>&lt;entity name='zombieSpider' prob='0.58' /&gt;</v>
      </c>
      <c r="AS106" t="str">
        <f>IF(BMHordeData!AS106 &lt;&gt; 0, "&lt;entity name='zombieSpiderFeral' prob='" &amp; ROUND(BMHordeData!AS106,3) &amp; "' /&gt;", "")</f>
        <v>&lt;entity name='zombieSpiderFeral' prob='0.99' /&gt;</v>
      </c>
      <c r="AT106" t="str">
        <f>IF(BMHordeData!AT106 &lt;&gt; 0, "&lt;entity name='zombieSpiderRadiated' prob='" &amp; ROUND(BMHordeData!AT106,3) &amp; "' /&gt;", "")</f>
        <v>&lt;entity name='zombieSpiderRadiated' prob='0.45' /&gt;</v>
      </c>
      <c r="AU106" t="str">
        <f>IF(BMHordeData!AU106 &lt;&gt; 0, "&lt;entity name='zombieBurnt' prob='" &amp; ROUND(BMHordeData!AU106,3) &amp; "' /&gt;", "")</f>
        <v>&lt;entity name='zombieBurnt' prob='0.21' /&gt;</v>
      </c>
      <c r="AV106" t="str">
        <f>IF(BMHordeData!AV106 &lt;&gt; 0, "&lt;entity name='zombieBurnt' prob='" &amp; ROUND(BMHordeData!AV106,3) &amp; "' /&gt;", "")</f>
        <v>&lt;entity name='zombieBurnt' prob='0.92' /&gt;</v>
      </c>
      <c r="AW106" t="str">
        <f>IF(BMHordeData!AW106 &lt;&gt; 0, "&lt;entity name='zombieNurse' prob='" &amp; ROUND(BMHordeData!AW106,3) &amp; "' /&gt;", "")</f>
        <v>&lt;entity name='zombieNurse' prob='0.1' /&gt;</v>
      </c>
      <c r="AX106" t="str">
        <f>IF(BMHordeData!AX106 &lt;&gt; 0, "&lt;entity name='zombieNurseFeral' prob='" &amp; ROUND(BMHordeData!AX106,3) &amp; "' /&gt;", "")</f>
        <v>&lt;entity name='zombieNurseFeral' prob='1' /&gt;</v>
      </c>
      <c r="AY106" t="str">
        <f>IF(BMHordeData!AY106 &lt;&gt; 0, "&lt;entity name='zombieFatHawaiian' prob='" &amp; ROUND(BMHordeData!AY106,3) &amp; "' /&gt;", "")</f>
        <v>&lt;entity name='zombieFatHawaiian' prob='0.21' /&gt;</v>
      </c>
      <c r="AZ106" t="str">
        <f>IF(BMHordeData!AZ106 &lt;&gt; 0, "&lt;entity name='zombieFatHawaiianFeral' prob='" &amp; ROUND(BMHordeData!AZ106,3) &amp; "' /&gt;", "")</f>
        <v>&lt;entity name='zombieFatHawaiianFeral' prob='0.99' /&gt;</v>
      </c>
      <c r="BA106" t="str">
        <f>IF(BMHordeData!BA106 &lt;&gt; 0, "&lt;entity name='zombieFatCop' prob='" &amp; ROUND(BMHordeData!BA106,3) &amp; "' /&gt;", "")</f>
        <v>&lt;entity name='zombieFatCop' prob='0.625' /&gt;</v>
      </c>
      <c r="BB106" t="str">
        <f>IF(BMHordeData!BB106 &lt;&gt; 0, "&lt;entity name='zombieFatCopFeral' prob='" &amp; ROUND(BMHordeData!BB106,3) &amp; "' /&gt;", "")</f>
        <v>&lt;entity name='zombieFatCopFeral' prob='0.9' /&gt;</v>
      </c>
      <c r="BC106" t="str">
        <f>IF(BMHordeData!BC106 &lt;&gt; 0, "&lt;entity name='zombieFatCopRadiated' prob='" &amp; ROUND(BMHordeData!BC106,3) &amp; "' /&gt;", "")</f>
        <v>&lt;entity name='zombieFatCopRadiated' prob='0.292' /&gt;</v>
      </c>
      <c r="BD106" t="str">
        <f>IF(BMHordeData!BD106 &lt;&gt; 0, "&lt;entity name='zombieMaleHazmat' prob='" &amp; ROUND(BMHordeData!BD106,3) &amp; "' /&gt;", "")</f>
        <v>&lt;entity name='zombieMaleHazmat' prob='0.21' /&gt;</v>
      </c>
      <c r="BE106" t="str">
        <f>IF(BMHordeData!BE106 &lt;&gt; 0, "&lt;entity name='zombieMaleHazmat' prob='" &amp; ROUND(BMHordeData!BE106,3) &amp; "' /&gt;", "")</f>
        <v>&lt;entity name='zombieMaleHazmat' prob='0.92' /&gt;</v>
      </c>
      <c r="BF106" t="str">
        <f>IF(BMHordeData!BF106 &lt;&gt; 0, "&lt;entity name='zombieUtilityWorker' prob='" &amp; ROUND(BMHordeData!BF106,3) &amp; "' /&gt;", "")</f>
        <v>&lt;entity name='zombieUtilityWorker' prob='0.21' /&gt;</v>
      </c>
      <c r="BG106" t="str">
        <f>IF(BMHordeData!BG106 &lt;&gt; 0, "&lt;entity name='zombieUtilityWorkerFeral' prob='" &amp; ROUND(BMHordeData!BG106,3) &amp; "' /&gt;", "")</f>
        <v>&lt;entity name='zombieUtilityWorkerFeral' prob='0.9' /&gt;</v>
      </c>
      <c r="BH106" t="str">
        <f>IF(BMHordeData!BH106 &lt;&gt; 0, "&lt;entity name='zombieSoldier' prob='" &amp; ROUND(BMHordeData!BH106,3) &amp; "' /&gt;", "")</f>
        <v>&lt;entity name='zombieSoldier' prob='1' /&gt;</v>
      </c>
      <c r="BI106" t="str">
        <f>IF(BMHordeData!BI106 &lt;&gt; 0, "&lt;entity name='zombieSoldierFeral' prob='" &amp; ROUND(BMHordeData!BI106,3) &amp; "' /&gt;", "")</f>
        <v>&lt;entity name='zombieSoldierFeral' prob='0.45' /&gt;</v>
      </c>
      <c r="BJ106" t="str">
        <f>IF(BMHordeData!BJ106 &lt;&gt; 0, "&lt;entity name='zombieSoldierRadiated' prob='" &amp; ROUND(BMHordeData!BJ106,3) &amp; "' /&gt;", "")</f>
        <v>&lt;entity name='zombieSoldierRadiated' prob='0.395' /&gt;</v>
      </c>
      <c r="BK106" t="str">
        <f>IF(BMHordeData!BK106 &lt;&gt; 0, "&lt;entity name='zombieDemolition' prob='" &amp; ROUND(BMHordeData!BK106,3) &amp; "' /&gt;", "")</f>
        <v>&lt;entity name='zombieDemolition' prob='0.925' /&gt;</v>
      </c>
      <c r="BL106" t="str">
        <f>IF(BMHordeData!BL106 &lt;&gt; 0, "&lt;entity name='zombieDemolitionFeral' prob='" &amp; ROUND(BMHordeData!BL106,3) &amp; "' /&gt;", "")</f>
        <v>&lt;entity name='zombieDemolitionFeral' prob='0.146' /&gt;</v>
      </c>
      <c r="BM106" t="str">
        <f>IF(BMHordeData!BM106 &lt;&gt; 0, "&lt;entity name='zombieSkateboarder' prob='" &amp; ROUND(BMHordeData!BM106,3) &amp; "' /&gt;", "")</f>
        <v>&lt;entity name='zombieSkateboarder' prob='0.1' /&gt;</v>
      </c>
      <c r="BN106" t="str">
        <f>IF(BMHordeData!BN106 &lt;&gt; 0, "&lt;entity name='zombieSkateboarderFeral' prob='" &amp; ROUND(BMHordeData!BN106,3) &amp; "' /&gt;", "")</f>
        <v>&lt;entity name='zombieSkateboarderFeral' prob='1' /&gt;</v>
      </c>
      <c r="BO106" t="str">
        <f>IF(BMHordeData!BO106 &lt;&gt; 0, "&lt;entity name='zombieSkateboarderRadiated' prob='" &amp; ROUND(BMHordeData!BO106,3) &amp; "' /&gt;", "")</f>
        <v>&lt;entity name='zombieSkateboarderRadiated' prob='0.45' /&gt;</v>
      </c>
      <c r="BP106" t="str">
        <f>IF(BMHordeData!BP106 &lt;&gt; 0, "&lt;entity name='zombieCheerleader' prob='" &amp; ROUND(BMHordeData!BP106,3) &amp; "' /&gt;", "")</f>
        <v>&lt;entity name='zombieCheerleader' prob='0.1' /&gt;</v>
      </c>
      <c r="BQ106" t="str">
        <f>IF(BMHordeData!BQ106 &lt;&gt; 0, "&lt;entity name='zombieCheerleaderFeral' prob='" &amp; ROUND(BMHordeData!BQ106,3) &amp; "' /&gt;", "")</f>
        <v>&lt;entity name='zombieCheerleaderFeral' prob='1' /&gt;</v>
      </c>
      <c r="BR106" t="str">
        <f>IF(BMHordeData!BR106 &lt;&gt; 0, "&lt;entity name='zombieCheerleaderRadiated' prob='" &amp; ROUND(BMHordeData!BR106,3) &amp; "' /&gt;", "")</f>
        <v>&lt;entity name='zombieCheerleaderRadiated' prob='0.45' /&gt;</v>
      </c>
      <c r="BS106" t="str">
        <f>IF(BMHordeData!BS106 &lt;&gt; 0, "&lt;entity name='zombieOldTimer' prob='" &amp; ROUND(BMHordeData!BS106,3) &amp; "' /&gt;", "")</f>
        <v>&lt;entity name='zombieOldTimer' prob='0.1' /&gt;</v>
      </c>
      <c r="BT106" t="str">
        <f>IF(BMHordeData!BT106 &lt;&gt; 0, "&lt;entity name='zombieOldTimerFeral' prob='" &amp; ROUND(BMHordeData!BT106,3) &amp; "' /&gt;", "")</f>
        <v>&lt;entity name='zombieOldTimerFeral' prob='1' /&gt;</v>
      </c>
      <c r="BU106" t="str">
        <f>IF(BMHordeData!BU106 &lt;&gt; 0, "&lt;entity name='zombieOldTimerRadiated' prob='" &amp; ROUND(BMHordeData!BU106,3) &amp; "' /&gt;", "")</f>
        <v>&lt;entity name='zombieOldTimerRadiated' prob='0.45' /&gt;</v>
      </c>
      <c r="BV106" t="str">
        <f>IF(BMHordeData!BV106 &lt;&gt; 0, "&lt;entity name='zombieBiker' prob='" &amp; ROUND(BMHordeData!BV106,3) &amp; "' /&gt;", "")</f>
        <v>&lt;entity name='zombieBiker' prob='0.81' /&gt;</v>
      </c>
      <c r="BW106" t="str">
        <f>IF(BMHordeData!BW106 &lt;&gt; 0, "&lt;entity name='zombieBikerFeral' prob='" &amp; ROUND(BMHordeData!BW106,3) &amp; "' /&gt;", "")</f>
        <v>&lt;entity name='zombieBikerFeral' prob='0.9' /&gt;</v>
      </c>
      <c r="BX106" t="str">
        <f>IF(BMHordeData!BX106 &lt;&gt; 0, "&lt;entity name='zombieBikerRadiated' prob='" &amp; ROUND(BMHordeData!BX106,3) &amp; "' /&gt;", "")</f>
        <v>&lt;entity name='zombieBikerRadiated' prob='0.395' /&gt;</v>
      </c>
      <c r="BY106" t="str">
        <f>IF(BMHordeData!BY106 &lt;&gt; 0, "&lt;entity name='zombieFarmer' prob='" &amp; ROUND(BMHordeData!BY106,3) &amp; "' /&gt;", "")</f>
        <v>&lt;entity name='zombieFarmer' prob='0.21' /&gt;</v>
      </c>
      <c r="BZ106" t="str">
        <f>IF(BMHordeData!BZ106 &lt;&gt; 0, "&lt;entity name='zombieFarmerFeral' prob='" &amp; ROUND(BMHordeData!BZ106,3) &amp; "' /&gt;", "")</f>
        <v>&lt;entity name='zombieFarmerFeral' prob='1' /&gt;</v>
      </c>
      <c r="CA106" t="str">
        <f>IF(BMHordeData!CA106 &lt;&gt; 0, "&lt;entity name='zombieStripper' prob='" &amp; ROUND(BMHordeData!CA106,3) &amp; "' /&gt;", "")</f>
        <v/>
      </c>
      <c r="CB106" t="str">
        <f>IF(BMHordeData!CB106 &lt;&gt; 0, "&lt;entity name='zombieStripperFeral' prob='" &amp; ROUND(BMHordeData!CB106,3) &amp; "' /&gt;", "")</f>
        <v/>
      </c>
      <c r="CC106" t="str">
        <f>IF(BMHordeData!CC106 &lt;&gt; 0, "&lt;entity name='animalZombieBear' prob='" &amp; ROUND(BMHordeData!CC106,3) &amp; "' /&gt;", "")</f>
        <v>&lt;entity name='animalZombieBear' prob='0.9' /&gt;</v>
      </c>
      <c r="CD106" t="str">
        <f>IF(BMHordeData!CD106 &lt;&gt; 0, "&lt;entity name='animalZombieBearFeral' prob='" &amp; ROUND(BMHordeData!CD106,3) &amp; "' /&gt;", "")</f>
        <v>&lt;entity name='animalZombieBearFeral' prob='0.158' /&gt;</v>
      </c>
      <c r="CE106" t="str">
        <f>IF(BMHordeData!CE106 &lt;&gt; 0, "&lt;entity name='animalZombieVulture' prob='" &amp; ROUND(BMHordeData!CE106,3) &amp; "' /&gt;", "")</f>
        <v>&lt;entity name='animalZombieVulture' prob='0.58' /&gt;</v>
      </c>
      <c r="CF106" t="str">
        <f>IF(BMHordeData!CF106 &lt;&gt; 0, "&lt;entity name='animalZombieVultureRadiated' prob='" &amp; ROUND(BMHordeData!CF106,3) &amp; "' /&gt;", "")</f>
        <v>&lt;entity name='animalZombieVultureRadiated' prob='0.515' /&gt;</v>
      </c>
      <c r="CG106" t="str">
        <f>IF(BMHordeData!CG106 &lt;&gt; 0, "&lt;entity name='animalZombieDog' prob='" &amp; ROUND(BMHordeData!CG106,3) &amp; "' /&gt;", "")</f>
        <v>&lt;entity name='animalZombieDog' prob='1' /&gt;</v>
      </c>
      <c r="CH106" t="str">
        <f>IF(BMHordeData!CH106 &lt;&gt; 0, "&lt;entity name='animalBossGrace' prob='" &amp; ROUND(BMHordeData!CH106,3) &amp; "' /&gt;", "")</f>
        <v>&lt;entity name='animalBossGrace' prob='0.04' /&gt;</v>
      </c>
      <c r="CI106" t="s">
        <v>86</v>
      </c>
    </row>
    <row r="107" spans="1:87" x14ac:dyDescent="0.25">
      <c r="A107" t="str">
        <f>"&lt;entitygroup name='feralHordeStageGS" &amp; BMHordeData!A107 &amp; "'&gt;"</f>
        <v>&lt;entitygroup name='feralHordeStageGS824'&gt;</v>
      </c>
      <c r="B107" t="str">
        <f>IF(BMHordeData!B107 &lt;&gt; 0, "&lt;entity name='zombieWight' prob='" &amp; ROUND(BMHordeData!B107,3) &amp; "' /&gt;", "")</f>
        <v>&lt;entity name='zombieWight' prob='0.4' /&gt;</v>
      </c>
      <c r="C107" t="str">
        <f>IF(BMHordeData!C107 &lt;&gt; 0, "&lt;entity name='zombieWightFeral' prob='" &amp; ROUND(BMHordeData!C107, 3) &amp; "' /&gt;", "")</f>
        <v>&lt;entity name='zombieWightFeral' prob='1' /&gt;</v>
      </c>
      <c r="D107" t="str">
        <f>IF(BMHordeData!D107 &lt;&gt; 0, "&lt;entity name='zombieWightRadiated' prob='" &amp; ROUND(BMHordeData!D107,3) &amp; "' /&gt;", "")</f>
        <v>&lt;entity name='zombieWightRadiated' prob='0.43' /&gt;</v>
      </c>
      <c r="E107" t="str">
        <f>IF(BMHordeData!E107 &lt;&gt; 0, "&lt;entity name='zombieBoe' prob='" &amp; ROUND(BMHordeData!E107,3) &amp; "' /&gt;", "")</f>
        <v>&lt;entity name='zombieBoe' prob='0.1' /&gt;</v>
      </c>
      <c r="F107" t="str">
        <f>IF(BMHordeData!F107 &lt;&gt; 0, "&lt;entity name='zombieBoeFeral' prob='" &amp; ROUND(BMHordeData!F107,3) &amp; "' /&gt;", "")</f>
        <v>&lt;entity name='zombieBoeFeral' prob='1' /&gt;</v>
      </c>
      <c r="G107" t="str">
        <f>IF(BMHordeData!G107 &lt;&gt; 0, "&lt;entity name='zombieBoeRadiated' prob='" &amp; ROUND(BMHordeData!G107,3) &amp; "' /&gt;", "")</f>
        <v>&lt;entity name='zombieBoeRadiated' prob='0.455' /&gt;</v>
      </c>
      <c r="H107" t="str">
        <f>IF(BMHordeData!H107 &lt;&gt; 0, "&lt;entity name='zombieFootballPlayer' prob='" &amp; ROUND(BMHordeData!H107,3) &amp; "' /&gt;", "")</f>
        <v>&lt;entity name='zombieFootballPlayer' prob='0.825' /&gt;</v>
      </c>
      <c r="I107" t="str">
        <f>IF(BMHordeData!I107 &lt;&gt; 0, "&lt;entity name='zombieFootballPlayerFeral' prob='" &amp; ROUND(BMHordeData!I107,3) &amp; "' /&gt;", "")</f>
        <v>&lt;entity name='zombieFootballPlayerFeral' prob='0.455' /&gt;</v>
      </c>
      <c r="J107" t="str">
        <f>IF(BMHordeData!J107 &lt;&gt; 0, "&lt;entity name='zombieFemaleFat' prob='" &amp; BMHordeData!J107 &amp; "' /&gt;", "")</f>
        <v>&lt;entity name='zombieFemaleFat' prob='0.4' /&gt;</v>
      </c>
      <c r="K107" t="str">
        <f>IF(BMHordeData!K107 &lt;&gt; 0, "&lt;entity name='zombieFemaleFatFeral' prob='" &amp; ROUND(BMHordeData!K107,3) &amp; "' /&gt;", "")</f>
        <v>&lt;entity name='zombieFemaleFatFeral' prob='1' /&gt;</v>
      </c>
      <c r="L107" t="str">
        <f>IF(BMHordeData!L107 &lt;&gt; 0, "&lt;entity name='zombieFemaleFatRadiated' prob='" &amp; ROUND(BMHordeData!L107,3) &amp; "' /&gt;", "")</f>
        <v>&lt;entity name='zombieFemaleFatRadiated' prob='0.455' /&gt;</v>
      </c>
      <c r="M107" t="str">
        <f>IF(BMHordeData!M107 &lt;&gt; 0, "&lt;entity name='zombieJoe' prob='" &amp; ROUND(BMHordeData!M107,3) &amp; "' /&gt;", "")</f>
        <v>&lt;entity name='zombieJoe' prob='0.1' /&gt;</v>
      </c>
      <c r="N107" t="str">
        <f>IF(BMHordeData!N107 &lt;&gt; 0, "&lt;entity name='zombieJoeFeral' prob='" &amp; ROUND(BMHordeData!N107,3) &amp; "' /&gt;", "")</f>
        <v>&lt;entity name='zombieJoeFeral' prob='1' /&gt;</v>
      </c>
      <c r="O107" t="str">
        <f>IF(BMHordeData!O107 &lt;&gt; 0, "&lt;entity name='zombieJoeRadiated' prob='" &amp; ROUND(BMHordeData!O107,) &amp; "' /&gt;", "")</f>
        <v>&lt;entity name='zombieJoeRadiated' prob='0' /&gt;</v>
      </c>
      <c r="P107" t="str">
        <f>IF(BMHordeData!P107 &lt;&gt; 0, "&lt;entity name='zombieJoe' prob='" &amp; ROUND(BMHordeData!P107,3) &amp; "' /&gt;", "")</f>
        <v>&lt;entity name='zombieJoe' prob='0.1' /&gt;</v>
      </c>
      <c r="Q107" t="str">
        <f>IF(BMHordeData!Q107 &lt;&gt; 0, "&lt;entity name='zombieJoeFeral' prob='" &amp; ROUND(BMHordeData!Q107,3) &amp; "' /&gt;", "")</f>
        <v>&lt;entity name='zombieJoeFeral' prob='1' /&gt;</v>
      </c>
      <c r="R107" t="str">
        <f>IF(BMHordeData!R107 &lt;&gt; 0, "&lt;entity name='zombieJoeRadiated' prob='" &amp; ROUND(BMHordeData!R107,3) &amp; "' /&gt;", "")</f>
        <v>&lt;entity name='zombieJoeRadiated' prob='0.455' /&gt;</v>
      </c>
      <c r="S107" t="str">
        <f>IF(BMHordeData!S107 &lt;&gt; 0, "&lt;entity name='zombieArlene' prob='" &amp; ROUND(BMHordeData!S107,3) &amp; "' /&gt;", "")</f>
        <v>&lt;entity name='zombieArlene' prob='0.1' /&gt;</v>
      </c>
      <c r="T107" t="str">
        <f>IF(BMHordeData!T107 &lt;&gt; 0, "&lt;entity name='zombieArleneFeral' prob='" &amp; ROUND(BMHordeData!T107,3) &amp; "' /&gt;", "")</f>
        <v>&lt;entity name='zombieArleneFeral' prob='1' /&gt;</v>
      </c>
      <c r="U107" t="str">
        <f>IF(BMHordeData!U107 &lt;&gt; 0, "&lt;entity name='zombieArleneRadiated' prob='" &amp; ROUND(BMHordeData!U107,3) &amp; "' /&gt;", "")</f>
        <v>&lt;entity name='zombieArleneRadiated' prob='0.455' /&gt;</v>
      </c>
      <c r="V107" t="str">
        <f>IF(BMHordeData!V107 &lt;&gt; 0, "&lt;entity name='zombieArleneRadiatedHorde' prob='" &amp; ROUND(BMHordeData!V107,3) &amp; "' /&gt;", "")</f>
        <v/>
      </c>
      <c r="W107" t="str">
        <f>IF(BMHordeData!W107 &lt;&gt; 0, "&lt;entity name='zombieLab' prob='" &amp; ROUND(BMHordeData!W107,3) &amp; "' /&gt;", "")</f>
        <v>&lt;entity name='zombieLab' prob='0.1' /&gt;</v>
      </c>
      <c r="X107" t="str">
        <f>IF(BMHordeData!X107 &lt;&gt; 0, "&lt;entity name='zombieLabFeral' prob='" &amp; ROUND(BMHordeData!X107,3) &amp; "' /&gt;", "")</f>
        <v>&lt;entity name='zombieLabFeral' prob='1' /&gt;</v>
      </c>
      <c r="Y107" t="str">
        <f>IF(BMHordeData!Y107 &lt;&gt; 0, "&lt;entity name='zombieLabRadiated' prob='" &amp; ROUND(BMHordeData!Y107,3) &amp; "' /&gt;", "")</f>
        <v>&lt;entity name='zombieLabRadiated' prob='0.455' /&gt;</v>
      </c>
      <c r="Z107" t="str">
        <f>IF(BMHordeData!Z107 &lt;&gt; 0, "&lt;entity name='zombieDarlene' prob='" &amp; ROUND(BMHordeData!Z107,3) &amp; "' /&gt;", "")</f>
        <v>&lt;entity name='zombieDarlene' prob='0.1' /&gt;</v>
      </c>
      <c r="AA107" t="str">
        <f>IF(BMHordeData!AA107 &lt;&gt; 0, "&lt;entity name='zombieDarleneFeral' prob='" &amp; ROUND(BMHordeData!AA107,3) &amp; "' /&gt;", "")</f>
        <v>&lt;entity name='zombieDarleneFeral' prob='1' /&gt;</v>
      </c>
      <c r="AB107" t="str">
        <f>IF(BMHordeData!AB107 &lt;&gt; 0, "&lt;entity name='zombieDarleneRadiated' prob='" &amp; ROUND(BMHordeData!AB107,3) &amp; "' /&gt;", "")</f>
        <v>&lt;entity name='zombieDarleneRadiated' prob='0.455' /&gt;</v>
      </c>
      <c r="AC107" t="str">
        <f>IF(BMHordeData!AC107 &lt;&gt; 0, "&lt;entity name='zombieMarlene' prob='" &amp; ROUND(BMHordeData!AC107,3) &amp; "' /&gt;", "")</f>
        <v>&lt;entity name='zombieMarlene' prob='0.1' /&gt;</v>
      </c>
      <c r="AD107" t="str">
        <f>IF(BMHordeData!AD107 &lt;&gt; 0, "&lt;entity name='zombieMarleneFeral' prob='" &amp; ROUND(BMHordeData!AD107,3) &amp; "' /&gt;", "")</f>
        <v>&lt;entity name='zombieMarleneFeral' prob='1' /&gt;</v>
      </c>
      <c r="AE107" t="str">
        <f>IF(BMHordeData!AE107 &lt;&gt; 0, "&lt;entity name='zombieMarleneRadiated' prob='" &amp; ROUND(BMHordeData!AE107,3) &amp; "' /&gt;", "")</f>
        <v>&lt;entity name='zombieMarleneRadiated' prob='0.455' /&gt;</v>
      </c>
      <c r="AF107" t="str">
        <f>IF(BMHordeData!AF107 &lt;&gt; 0, "&lt;entity name='zombieYo' prob='" &amp; ROUND(BMHordeData!AF107,3) &amp; "' /&gt;", "")</f>
        <v>&lt;entity name='zombieYo' prob='0.1' /&gt;</v>
      </c>
      <c r="AG107" t="str">
        <f>IF(BMHordeData!AG107 &lt;&gt; 0, "&lt;entity name='zombieYoFeral' prob='" &amp; ROUND(BMHordeData!AG107,3) &amp; "' /&gt;", "")</f>
        <v>&lt;entity name='zombieYoFeral' prob='1' /&gt;</v>
      </c>
      <c r="AH107" t="str">
        <f>IF(BMHordeData!AH107 &lt;&gt; 0, "&lt;entity name='zombieYoRadiated' prob='" &amp; ROUND(BMHordeData!AH107,3) &amp; "' /&gt;", "")</f>
        <v>&lt;entity name='zombieYoRadiated' prob='0.455' /&gt;</v>
      </c>
      <c r="AI107" t="str">
        <f>IF(BMHordeData!AI107 &lt;&gt; 0, "&lt;entity name='zombieSteve' prob='" &amp; ROUND(BMHordeData!AI107,3) &amp; "' /&gt;", "")</f>
        <v>&lt;entity name='zombieSteve' prob='0.1' /&gt;</v>
      </c>
      <c r="AJ107" t="str">
        <f>IF(BMHordeData!AJ107 &lt;&gt; 0, "&lt;entity name='zombieSteveFeral' prob='" &amp; ROUND(BMHordeData!AJ107,3) &amp; "' /&gt;", "")</f>
        <v>&lt;entity name='zombieSteveFeral' prob='1' /&gt;</v>
      </c>
      <c r="AK107" t="str">
        <f>IF(BMHordeData!AK107 &lt;&gt; 0, "&lt;entity name='zombieSteveRadiated' prob='" &amp; ROUND(BMHordeData!AK107,3) &amp; "' /&gt;", "")</f>
        <v>&lt;entity name='zombieSteveRadiated' prob='0.455' /&gt;</v>
      </c>
      <c r="AL107" t="str">
        <f>IF(BMHordeData!AL107 &lt;&gt; 0, "&lt;entity name='zombieSteveCrawler' prob='" &amp; ROUND(BMHordeData!AL107,3) &amp; "' /&gt;", "")</f>
        <v>&lt;entity name='zombieSteveCrawler' prob='0.09' /&gt;</v>
      </c>
      <c r="AM107" t="str">
        <f>IF(BMHordeData!AM107 &lt;&gt; 0, "&lt;entity name='zombieSteveCrawlerFeral' prob='" &amp; BMHordeData!AM107 &amp; "' /&gt;", "")</f>
        <v>&lt;entity name='zombieSteveCrawlerFeral' prob='0.1' /&gt;</v>
      </c>
      <c r="AN107" t="str">
        <f>IF(BMHordeData!AN107 &lt;&gt; 0, "&lt;entity name='zombieBusinessMan' prob='" &amp; ROUND(BMHordeData!AN107,3) &amp; "' /&gt;", "")</f>
        <v>&lt;entity name='zombieBusinessMan' prob='0.1' /&gt;</v>
      </c>
      <c r="AO107" t="str">
        <f>IF(BMHordeData!AO107 &lt;&gt; 0, "&lt;entity name='zombieBusinessManFeral' prob='" &amp; ROUND(BMHordeData!AO107,3) &amp; "' /&gt;", "")</f>
        <v>&lt;entity name='zombieBusinessManFeral' prob='1' /&gt;</v>
      </c>
      <c r="AP107" t="str">
        <f>IF(BMHordeData!AP107 &lt;&gt; 0, "&lt;entity name='zombieSnow' prob='" &amp; ROUND(BMHordeData!AP107,3) &amp; "' /&gt;", "")</f>
        <v>&lt;entity name='zombieSnow' prob='0.775' /&gt;</v>
      </c>
      <c r="AQ107" t="str">
        <f>IF(BMHordeData!AQ107 &lt;&gt; 0, "&lt;entity name='zombieSnowFeral' prob='" &amp; ROUND(BMHordeData!AQ107,3) &amp; "' /&gt;", "")</f>
        <v>&lt;entity name='zombieSnowFeral' prob='0.93' /&gt;</v>
      </c>
      <c r="AR107" t="str">
        <f>IF(BMHordeData!AR107 &lt;&gt; 0, "&lt;entity name='zombieSpider' prob='" &amp; ROUND(BMHordeData!AR107,3) &amp; "' /&gt;", "")</f>
        <v>&lt;entity name='zombieSpider' prob='0.575' /&gt;</v>
      </c>
      <c r="AS107" t="str">
        <f>IF(BMHordeData!AS107 &lt;&gt; 0, "&lt;entity name='zombieSpiderFeral' prob='" &amp; ROUND(BMHordeData!AS107,3) &amp; "' /&gt;", "")</f>
        <v>&lt;entity name='zombieSpiderFeral' prob='1' /&gt;</v>
      </c>
      <c r="AT107" t="str">
        <f>IF(BMHordeData!AT107 &lt;&gt; 0, "&lt;entity name='zombieSpiderRadiated' prob='" &amp; ROUND(BMHordeData!AT107,3) &amp; "' /&gt;", "")</f>
        <v>&lt;entity name='zombieSpiderRadiated' prob='0.455' /&gt;</v>
      </c>
      <c r="AU107" t="str">
        <f>IF(BMHordeData!AU107 &lt;&gt; 0, "&lt;entity name='zombieBurnt' prob='" &amp; ROUND(BMHordeData!AU107,3) &amp; "' /&gt;", "")</f>
        <v>&lt;entity name='zombieBurnt' prob='0.2' /&gt;</v>
      </c>
      <c r="AV107" t="str">
        <f>IF(BMHordeData!AV107 &lt;&gt; 0, "&lt;entity name='zombieBurnt' prob='" &amp; ROUND(BMHordeData!AV107,3) &amp; "' /&gt;", "")</f>
        <v>&lt;entity name='zombieBurnt' prob='0.93' /&gt;</v>
      </c>
      <c r="AW107" t="str">
        <f>IF(BMHordeData!AW107 &lt;&gt; 0, "&lt;entity name='zombieNurse' prob='" &amp; ROUND(BMHordeData!AW107,3) &amp; "' /&gt;", "")</f>
        <v>&lt;entity name='zombieNurse' prob='0.1' /&gt;</v>
      </c>
      <c r="AX107" t="str">
        <f>IF(BMHordeData!AX107 &lt;&gt; 0, "&lt;entity name='zombieNurseFeral' prob='" &amp; ROUND(BMHordeData!AX107,3) &amp; "' /&gt;", "")</f>
        <v>&lt;entity name='zombieNurseFeral' prob='1' /&gt;</v>
      </c>
      <c r="AY107" t="str">
        <f>IF(BMHordeData!AY107 &lt;&gt; 0, "&lt;entity name='zombieFatHawaiian' prob='" &amp; ROUND(BMHordeData!AY107,3) &amp; "' /&gt;", "")</f>
        <v>&lt;entity name='zombieFatHawaiian' prob='0.2' /&gt;</v>
      </c>
      <c r="AZ107" t="str">
        <f>IF(BMHordeData!AZ107 &lt;&gt; 0, "&lt;entity name='zombieFatHawaiianFeral' prob='" &amp; ROUND(BMHordeData!AZ107,3) &amp; "' /&gt;", "")</f>
        <v>&lt;entity name='zombieFatHawaiianFeral' prob='1' /&gt;</v>
      </c>
      <c r="BA107" t="str">
        <f>IF(BMHordeData!BA107 &lt;&gt; 0, "&lt;entity name='zombieFatCop' prob='" &amp; ROUND(BMHordeData!BA107,3) &amp; "' /&gt;", "")</f>
        <v>&lt;entity name='zombieFatCop' prob='0.62' /&gt;</v>
      </c>
      <c r="BB107" t="str">
        <f>IF(BMHordeData!BB107 &lt;&gt; 0, "&lt;entity name='zombieFatCopFeral' prob='" &amp; ROUND(BMHordeData!BB107,3) &amp; "' /&gt;", "")</f>
        <v>&lt;entity name='zombieFatCopFeral' prob='0.91' /&gt;</v>
      </c>
      <c r="BC107" t="str">
        <f>IF(BMHordeData!BC107 &lt;&gt; 0, "&lt;entity name='zombieFatCopRadiated' prob='" &amp; ROUND(BMHordeData!BC107,3) &amp; "' /&gt;", "")</f>
        <v>&lt;entity name='zombieFatCopRadiated' prob='0.296' /&gt;</v>
      </c>
      <c r="BD107" t="str">
        <f>IF(BMHordeData!BD107 &lt;&gt; 0, "&lt;entity name='zombieMaleHazmat' prob='" &amp; ROUND(BMHordeData!BD107,3) &amp; "' /&gt;", "")</f>
        <v>&lt;entity name='zombieMaleHazmat' prob='0.2' /&gt;</v>
      </c>
      <c r="BE107" t="str">
        <f>IF(BMHordeData!BE107 &lt;&gt; 0, "&lt;entity name='zombieMaleHazmat' prob='" &amp; ROUND(BMHordeData!BE107,3) &amp; "' /&gt;", "")</f>
        <v>&lt;entity name='zombieMaleHazmat' prob='0.93' /&gt;</v>
      </c>
      <c r="BF107" t="str">
        <f>IF(BMHordeData!BF107 &lt;&gt; 0, "&lt;entity name='zombieUtilityWorker' prob='" &amp; ROUND(BMHordeData!BF107,3) &amp; "' /&gt;", "")</f>
        <v>&lt;entity name='zombieUtilityWorker' prob='0.2' /&gt;</v>
      </c>
      <c r="BG107" t="str">
        <f>IF(BMHordeData!BG107 &lt;&gt; 0, "&lt;entity name='zombieUtilityWorkerFeral' prob='" &amp; ROUND(BMHordeData!BG107,3) &amp; "' /&gt;", "")</f>
        <v>&lt;entity name='zombieUtilityWorkerFeral' prob='0.91' /&gt;</v>
      </c>
      <c r="BH107" t="str">
        <f>IF(BMHordeData!BH107 &lt;&gt; 0, "&lt;entity name='zombieSoldier' prob='" &amp; ROUND(BMHordeData!BH107,3) &amp; "' /&gt;", "")</f>
        <v>&lt;entity name='zombieSoldier' prob='1' /&gt;</v>
      </c>
      <c r="BI107" t="str">
        <f>IF(BMHordeData!BI107 &lt;&gt; 0, "&lt;entity name='zombieSoldierFeral' prob='" &amp; ROUND(BMHordeData!BI107,3) &amp; "' /&gt;", "")</f>
        <v>&lt;entity name='zombieSoldierFeral' prob='0.455' /&gt;</v>
      </c>
      <c r="BJ107" t="str">
        <f>IF(BMHordeData!BJ107 &lt;&gt; 0, "&lt;entity name='zombieSoldierRadiated' prob='" &amp; ROUND(BMHordeData!BJ107,3) &amp; "' /&gt;", "")</f>
        <v>&lt;entity name='zombieSoldierRadiated' prob='0.4' /&gt;</v>
      </c>
      <c r="BK107" t="str">
        <f>IF(BMHordeData!BK107 &lt;&gt; 0, "&lt;entity name='zombieDemolition' prob='" &amp; ROUND(BMHordeData!BK107,3) &amp; "' /&gt;", "")</f>
        <v>&lt;entity name='zombieDemolition' prob='0.92' /&gt;</v>
      </c>
      <c r="BL107" t="str">
        <f>IF(BMHordeData!BL107 &lt;&gt; 0, "&lt;entity name='zombieDemolitionFeral' prob='" &amp; ROUND(BMHordeData!BL107,3) &amp; "' /&gt;", "")</f>
        <v>&lt;entity name='zombieDemolitionFeral' prob='0.148' /&gt;</v>
      </c>
      <c r="BM107" t="str">
        <f>IF(BMHordeData!BM107 &lt;&gt; 0, "&lt;entity name='zombieSkateboarder' prob='" &amp; ROUND(BMHordeData!BM107,3) &amp; "' /&gt;", "")</f>
        <v>&lt;entity name='zombieSkateboarder' prob='0.1' /&gt;</v>
      </c>
      <c r="BN107" t="str">
        <f>IF(BMHordeData!BN107 &lt;&gt; 0, "&lt;entity name='zombieSkateboarderFeral' prob='" &amp; ROUND(BMHordeData!BN107,3) &amp; "' /&gt;", "")</f>
        <v>&lt;entity name='zombieSkateboarderFeral' prob='1' /&gt;</v>
      </c>
      <c r="BO107" t="str">
        <f>IF(BMHordeData!BO107 &lt;&gt; 0, "&lt;entity name='zombieSkateboarderRadiated' prob='" &amp; ROUND(BMHordeData!BO107,3) &amp; "' /&gt;", "")</f>
        <v>&lt;entity name='zombieSkateboarderRadiated' prob='0.455' /&gt;</v>
      </c>
      <c r="BP107" t="str">
        <f>IF(BMHordeData!BP107 &lt;&gt; 0, "&lt;entity name='zombieCheerleader' prob='" &amp; ROUND(BMHordeData!BP107,3) &amp; "' /&gt;", "")</f>
        <v>&lt;entity name='zombieCheerleader' prob='0.1' /&gt;</v>
      </c>
      <c r="BQ107" t="str">
        <f>IF(BMHordeData!BQ107 &lt;&gt; 0, "&lt;entity name='zombieCheerleaderFeral' prob='" &amp; ROUND(BMHordeData!BQ107,3) &amp; "' /&gt;", "")</f>
        <v>&lt;entity name='zombieCheerleaderFeral' prob='1' /&gt;</v>
      </c>
      <c r="BR107" t="str">
        <f>IF(BMHordeData!BR107 &lt;&gt; 0, "&lt;entity name='zombieCheerleaderRadiated' prob='" &amp; ROUND(BMHordeData!BR107,3) &amp; "' /&gt;", "")</f>
        <v>&lt;entity name='zombieCheerleaderRadiated' prob='0.455' /&gt;</v>
      </c>
      <c r="BS107" t="str">
        <f>IF(BMHordeData!BS107 &lt;&gt; 0, "&lt;entity name='zombieOldTimer' prob='" &amp; ROUND(BMHordeData!BS107,3) &amp; "' /&gt;", "")</f>
        <v>&lt;entity name='zombieOldTimer' prob='0.1' /&gt;</v>
      </c>
      <c r="BT107" t="str">
        <f>IF(BMHordeData!BT107 &lt;&gt; 0, "&lt;entity name='zombieOldTimerFeral' prob='" &amp; ROUND(BMHordeData!BT107,3) &amp; "' /&gt;", "")</f>
        <v>&lt;entity name='zombieOldTimerFeral' prob='1' /&gt;</v>
      </c>
      <c r="BU107" t="str">
        <f>IF(BMHordeData!BU107 &lt;&gt; 0, "&lt;entity name='zombieOldTimerRadiated' prob='" &amp; ROUND(BMHordeData!BU107,3) &amp; "' /&gt;", "")</f>
        <v>&lt;entity name='zombieOldTimerRadiated' prob='0.455' /&gt;</v>
      </c>
      <c r="BV107" t="str">
        <f>IF(BMHordeData!BV107 &lt;&gt; 0, "&lt;entity name='zombieBiker' prob='" &amp; ROUND(BMHordeData!BV107,3) &amp; "' /&gt;", "")</f>
        <v>&lt;entity name='zombieBiker' prob='0.8' /&gt;</v>
      </c>
      <c r="BW107" t="str">
        <f>IF(BMHordeData!BW107 &lt;&gt; 0, "&lt;entity name='zombieBikerFeral' prob='" &amp; ROUND(BMHordeData!BW107,3) &amp; "' /&gt;", "")</f>
        <v>&lt;entity name='zombieBikerFeral' prob='0.91' /&gt;</v>
      </c>
      <c r="BX107" t="str">
        <f>IF(BMHordeData!BX107 &lt;&gt; 0, "&lt;entity name='zombieBikerRadiated' prob='" &amp; ROUND(BMHordeData!BX107,3) &amp; "' /&gt;", "")</f>
        <v>&lt;entity name='zombieBikerRadiated' prob='0.4' /&gt;</v>
      </c>
      <c r="BY107" t="str">
        <f>IF(BMHordeData!BY107 &lt;&gt; 0, "&lt;entity name='zombieFarmer' prob='" &amp; ROUND(BMHordeData!BY107,3) &amp; "' /&gt;", "")</f>
        <v>&lt;entity name='zombieFarmer' prob='0.2' /&gt;</v>
      </c>
      <c r="BZ107" t="str">
        <f>IF(BMHordeData!BZ107 &lt;&gt; 0, "&lt;entity name='zombieFarmerFeral' prob='" &amp; ROUND(BMHordeData!BZ107,3) &amp; "' /&gt;", "")</f>
        <v>&lt;entity name='zombieFarmerFeral' prob='1' /&gt;</v>
      </c>
      <c r="CA107" t="str">
        <f>IF(BMHordeData!CA107 &lt;&gt; 0, "&lt;entity name='zombieStripper' prob='" &amp; ROUND(BMHordeData!CA107,3) &amp; "' /&gt;", "")</f>
        <v/>
      </c>
      <c r="CB107" t="str">
        <f>IF(BMHordeData!CB107 &lt;&gt; 0, "&lt;entity name='zombieStripperFeral' prob='" &amp; ROUND(BMHordeData!CB107,3) &amp; "' /&gt;", "")</f>
        <v/>
      </c>
      <c r="CC107" t="str">
        <f>IF(BMHordeData!CC107 &lt;&gt; 0, "&lt;entity name='animalZombieBear' prob='" &amp; ROUND(BMHordeData!CC107,3) &amp; "' /&gt;", "")</f>
        <v>&lt;entity name='animalZombieBear' prob='0.91' /&gt;</v>
      </c>
      <c r="CD107" t="str">
        <f>IF(BMHordeData!CD107 &lt;&gt; 0, "&lt;entity name='animalZombieBearFeral' prob='" &amp; ROUND(BMHordeData!CD107,3) &amp; "' /&gt;", "")</f>
        <v>&lt;entity name='animalZombieBearFeral' prob='0.16' /&gt;</v>
      </c>
      <c r="CE107" t="str">
        <f>IF(BMHordeData!CE107 &lt;&gt; 0, "&lt;entity name='animalZombieVulture' prob='" &amp; ROUND(BMHordeData!CE107,3) &amp; "' /&gt;", "")</f>
        <v>&lt;entity name='animalZombieVulture' prob='0.575' /&gt;</v>
      </c>
      <c r="CF107" t="str">
        <f>IF(BMHordeData!CF107 &lt;&gt; 0, "&lt;entity name='animalZombieVultureRadiated' prob='" &amp; ROUND(BMHordeData!CF107,3) &amp; "' /&gt;", "")</f>
        <v>&lt;entity name='animalZombieVultureRadiated' prob='0.52' /&gt;</v>
      </c>
      <c r="CG107" t="str">
        <f>IF(BMHordeData!CG107 &lt;&gt; 0, "&lt;entity name='animalZombieDog' prob='" &amp; ROUND(BMHordeData!CG107,3) &amp; "' /&gt;", "")</f>
        <v>&lt;entity name='animalZombieDog' prob='1' /&gt;</v>
      </c>
      <c r="CH107" t="str">
        <f>IF(BMHordeData!CH107 &lt;&gt; 0, "&lt;entity name='animalBossGrace' prob='" &amp; ROUND(BMHordeData!CH107,3) &amp; "' /&gt;", "")</f>
        <v>&lt;entity name='animalBossGrace' prob='0.04' /&gt;</v>
      </c>
      <c r="CI107" t="s">
        <v>86</v>
      </c>
    </row>
    <row r="108" spans="1:87" x14ac:dyDescent="0.25">
      <c r="A108" t="str">
        <f>"&lt;entitygroup name='feralHordeStageGS" &amp; BMHordeData!A108 &amp; "'&gt;"</f>
        <v>&lt;entitygroup name='feralHordeStageGS836'&gt;</v>
      </c>
      <c r="B108" t="str">
        <f>IF(BMHordeData!B108 &lt;&gt; 0, "&lt;entity name='zombieWight' prob='" &amp; ROUND(BMHordeData!B108,3) &amp; "' /&gt;", "")</f>
        <v>&lt;entity name='zombieWight' prob='0.39' /&gt;</v>
      </c>
      <c r="C108" t="str">
        <f>IF(BMHordeData!C108 &lt;&gt; 0, "&lt;entity name='zombieWightFeral' prob='" &amp; ROUND(BMHordeData!C108, 3) &amp; "' /&gt;", "")</f>
        <v>&lt;entity name='zombieWightFeral' prob='1' /&gt;</v>
      </c>
      <c r="D108" t="str">
        <f>IF(BMHordeData!D108 &lt;&gt; 0, "&lt;entity name='zombieWightRadiated' prob='" &amp; ROUND(BMHordeData!D108,3) &amp; "' /&gt;", "")</f>
        <v>&lt;entity name='zombieWightRadiated' prob='0.435' /&gt;</v>
      </c>
      <c r="E108" t="str">
        <f>IF(BMHordeData!E108 &lt;&gt; 0, "&lt;entity name='zombieBoe' prob='" &amp; ROUND(BMHordeData!E108,3) &amp; "' /&gt;", "")</f>
        <v>&lt;entity name='zombieBoe' prob='0.1' /&gt;</v>
      </c>
      <c r="F108" t="str">
        <f>IF(BMHordeData!F108 &lt;&gt; 0, "&lt;entity name='zombieBoeFeral' prob='" &amp; ROUND(BMHordeData!F108,3) &amp; "' /&gt;", "")</f>
        <v>&lt;entity name='zombieBoeFeral' prob='1' /&gt;</v>
      </c>
      <c r="G108" t="str">
        <f>IF(BMHordeData!G108 &lt;&gt; 0, "&lt;entity name='zombieBoeRadiated' prob='" &amp; ROUND(BMHordeData!G108,3) &amp; "' /&gt;", "")</f>
        <v>&lt;entity name='zombieBoeRadiated' prob='0.46' /&gt;</v>
      </c>
      <c r="H108" t="str">
        <f>IF(BMHordeData!H108 &lt;&gt; 0, "&lt;entity name='zombieFootballPlayer' prob='" &amp; ROUND(BMHordeData!H108,3) &amp; "' /&gt;", "")</f>
        <v>&lt;entity name='zombieFootballPlayer' prob='0.82' /&gt;</v>
      </c>
      <c r="I108" t="str">
        <f>IF(BMHordeData!I108 &lt;&gt; 0, "&lt;entity name='zombieFootballPlayerFeral' prob='" &amp; ROUND(BMHordeData!I108,3) &amp; "' /&gt;", "")</f>
        <v>&lt;entity name='zombieFootballPlayerFeral' prob='0.46' /&gt;</v>
      </c>
      <c r="J108" t="str">
        <f>IF(BMHordeData!J108 &lt;&gt; 0, "&lt;entity name='zombieFemaleFat' prob='" &amp; BMHordeData!J108 &amp; "' /&gt;", "")</f>
        <v>&lt;entity name='zombieFemaleFat' prob='0.39' /&gt;</v>
      </c>
      <c r="K108" t="str">
        <f>IF(BMHordeData!K108 &lt;&gt; 0, "&lt;entity name='zombieFemaleFatFeral' prob='" &amp; ROUND(BMHordeData!K108,3) &amp; "' /&gt;", "")</f>
        <v>&lt;entity name='zombieFemaleFatFeral' prob='1' /&gt;</v>
      </c>
      <c r="L108" t="str">
        <f>IF(BMHordeData!L108 &lt;&gt; 0, "&lt;entity name='zombieFemaleFatRadiated' prob='" &amp; ROUND(BMHordeData!L108,3) &amp; "' /&gt;", "")</f>
        <v>&lt;entity name='zombieFemaleFatRadiated' prob='0.46' /&gt;</v>
      </c>
      <c r="M108" t="str">
        <f>IF(BMHordeData!M108 &lt;&gt; 0, "&lt;entity name='zombieJoe' prob='" &amp; ROUND(BMHordeData!M108,3) &amp; "' /&gt;", "")</f>
        <v>&lt;entity name='zombieJoe' prob='0.1' /&gt;</v>
      </c>
      <c r="N108" t="str">
        <f>IF(BMHordeData!N108 &lt;&gt; 0, "&lt;entity name='zombieJoeFeral' prob='" &amp; ROUND(BMHordeData!N108,3) &amp; "' /&gt;", "")</f>
        <v>&lt;entity name='zombieJoeFeral' prob='1' /&gt;</v>
      </c>
      <c r="O108" t="str">
        <f>IF(BMHordeData!O108 &lt;&gt; 0, "&lt;entity name='zombieJoeRadiated' prob='" &amp; ROUND(BMHordeData!O108,) &amp; "' /&gt;", "")</f>
        <v>&lt;entity name='zombieJoeRadiated' prob='0' /&gt;</v>
      </c>
      <c r="P108" t="str">
        <f>IF(BMHordeData!P108 &lt;&gt; 0, "&lt;entity name='zombieJoe' prob='" &amp; ROUND(BMHordeData!P108,3) &amp; "' /&gt;", "")</f>
        <v>&lt;entity name='zombieJoe' prob='0.1' /&gt;</v>
      </c>
      <c r="Q108" t="str">
        <f>IF(BMHordeData!Q108 &lt;&gt; 0, "&lt;entity name='zombieJoeFeral' prob='" &amp; ROUND(BMHordeData!Q108,3) &amp; "' /&gt;", "")</f>
        <v>&lt;entity name='zombieJoeFeral' prob='1' /&gt;</v>
      </c>
      <c r="R108" t="str">
        <f>IF(BMHordeData!R108 &lt;&gt; 0, "&lt;entity name='zombieJoeRadiated' prob='" &amp; ROUND(BMHordeData!R108,3) &amp; "' /&gt;", "")</f>
        <v>&lt;entity name='zombieJoeRadiated' prob='0.46' /&gt;</v>
      </c>
      <c r="S108" t="str">
        <f>IF(BMHordeData!S108 &lt;&gt; 0, "&lt;entity name='zombieArlene' prob='" &amp; ROUND(BMHordeData!S108,3) &amp; "' /&gt;", "")</f>
        <v>&lt;entity name='zombieArlene' prob='0.1' /&gt;</v>
      </c>
      <c r="T108" t="str">
        <f>IF(BMHordeData!T108 &lt;&gt; 0, "&lt;entity name='zombieArleneFeral' prob='" &amp; ROUND(BMHordeData!T108,3) &amp; "' /&gt;", "")</f>
        <v>&lt;entity name='zombieArleneFeral' prob='1' /&gt;</v>
      </c>
      <c r="U108" t="str">
        <f>IF(BMHordeData!U108 &lt;&gt; 0, "&lt;entity name='zombieArleneRadiated' prob='" &amp; ROUND(BMHordeData!U108,3) &amp; "' /&gt;", "")</f>
        <v>&lt;entity name='zombieArleneRadiated' prob='0.46' /&gt;</v>
      </c>
      <c r="V108" t="str">
        <f>IF(BMHordeData!V108 &lt;&gt; 0, "&lt;entity name='zombieArleneRadiatedHorde' prob='" &amp; ROUND(BMHordeData!V108,3) &amp; "' /&gt;", "")</f>
        <v/>
      </c>
      <c r="W108" t="str">
        <f>IF(BMHordeData!W108 &lt;&gt; 0, "&lt;entity name='zombieLab' prob='" &amp; ROUND(BMHordeData!W108,3) &amp; "' /&gt;", "")</f>
        <v>&lt;entity name='zombieLab' prob='0.1' /&gt;</v>
      </c>
      <c r="X108" t="str">
        <f>IF(BMHordeData!X108 &lt;&gt; 0, "&lt;entity name='zombieLabFeral' prob='" &amp; ROUND(BMHordeData!X108,3) &amp; "' /&gt;", "")</f>
        <v>&lt;entity name='zombieLabFeral' prob='1' /&gt;</v>
      </c>
      <c r="Y108" t="str">
        <f>IF(BMHordeData!Y108 &lt;&gt; 0, "&lt;entity name='zombieLabRadiated' prob='" &amp; ROUND(BMHordeData!Y108,3) &amp; "' /&gt;", "")</f>
        <v>&lt;entity name='zombieLabRadiated' prob='0.46' /&gt;</v>
      </c>
      <c r="Z108" t="str">
        <f>IF(BMHordeData!Z108 &lt;&gt; 0, "&lt;entity name='zombieDarlene' prob='" &amp; ROUND(BMHordeData!Z108,3) &amp; "' /&gt;", "")</f>
        <v>&lt;entity name='zombieDarlene' prob='0.1' /&gt;</v>
      </c>
      <c r="AA108" t="str">
        <f>IF(BMHordeData!AA108 &lt;&gt; 0, "&lt;entity name='zombieDarleneFeral' prob='" &amp; ROUND(BMHordeData!AA108,3) &amp; "' /&gt;", "")</f>
        <v>&lt;entity name='zombieDarleneFeral' prob='1' /&gt;</v>
      </c>
      <c r="AB108" t="str">
        <f>IF(BMHordeData!AB108 &lt;&gt; 0, "&lt;entity name='zombieDarleneRadiated' prob='" &amp; ROUND(BMHordeData!AB108,3) &amp; "' /&gt;", "")</f>
        <v>&lt;entity name='zombieDarleneRadiated' prob='0.46' /&gt;</v>
      </c>
      <c r="AC108" t="str">
        <f>IF(BMHordeData!AC108 &lt;&gt; 0, "&lt;entity name='zombieMarlene' prob='" &amp; ROUND(BMHordeData!AC108,3) &amp; "' /&gt;", "")</f>
        <v>&lt;entity name='zombieMarlene' prob='0.1' /&gt;</v>
      </c>
      <c r="AD108" t="str">
        <f>IF(BMHordeData!AD108 &lt;&gt; 0, "&lt;entity name='zombieMarleneFeral' prob='" &amp; ROUND(BMHordeData!AD108,3) &amp; "' /&gt;", "")</f>
        <v>&lt;entity name='zombieMarleneFeral' prob='1' /&gt;</v>
      </c>
      <c r="AE108" t="str">
        <f>IF(BMHordeData!AE108 &lt;&gt; 0, "&lt;entity name='zombieMarleneRadiated' prob='" &amp; ROUND(BMHordeData!AE108,3) &amp; "' /&gt;", "")</f>
        <v>&lt;entity name='zombieMarleneRadiated' prob='0.46' /&gt;</v>
      </c>
      <c r="AF108" t="str">
        <f>IF(BMHordeData!AF108 &lt;&gt; 0, "&lt;entity name='zombieYo' prob='" &amp; ROUND(BMHordeData!AF108,3) &amp; "' /&gt;", "")</f>
        <v>&lt;entity name='zombieYo' prob='0.1' /&gt;</v>
      </c>
      <c r="AG108" t="str">
        <f>IF(BMHordeData!AG108 &lt;&gt; 0, "&lt;entity name='zombieYoFeral' prob='" &amp; ROUND(BMHordeData!AG108,3) &amp; "' /&gt;", "")</f>
        <v>&lt;entity name='zombieYoFeral' prob='1' /&gt;</v>
      </c>
      <c r="AH108" t="str">
        <f>IF(BMHordeData!AH108 &lt;&gt; 0, "&lt;entity name='zombieYoRadiated' prob='" &amp; ROUND(BMHordeData!AH108,3) &amp; "' /&gt;", "")</f>
        <v>&lt;entity name='zombieYoRadiated' prob='0.46' /&gt;</v>
      </c>
      <c r="AI108" t="str">
        <f>IF(BMHordeData!AI108 &lt;&gt; 0, "&lt;entity name='zombieSteve' prob='" &amp; ROUND(BMHordeData!AI108,3) &amp; "' /&gt;", "")</f>
        <v>&lt;entity name='zombieSteve' prob='0.1' /&gt;</v>
      </c>
      <c r="AJ108" t="str">
        <f>IF(BMHordeData!AJ108 &lt;&gt; 0, "&lt;entity name='zombieSteveFeral' prob='" &amp; ROUND(BMHordeData!AJ108,3) &amp; "' /&gt;", "")</f>
        <v>&lt;entity name='zombieSteveFeral' prob='1' /&gt;</v>
      </c>
      <c r="AK108" t="str">
        <f>IF(BMHordeData!AK108 &lt;&gt; 0, "&lt;entity name='zombieSteveRadiated' prob='" &amp; ROUND(BMHordeData!AK108,3) &amp; "' /&gt;", "")</f>
        <v>&lt;entity name='zombieSteveRadiated' prob='0.46' /&gt;</v>
      </c>
      <c r="AL108" t="str">
        <f>IF(BMHordeData!AL108 &lt;&gt; 0, "&lt;entity name='zombieSteveCrawler' prob='" &amp; ROUND(BMHordeData!AL108,3) &amp; "' /&gt;", "")</f>
        <v>&lt;entity name='zombieSteveCrawler' prob='0.08' /&gt;</v>
      </c>
      <c r="AM108" t="str">
        <f>IF(BMHordeData!AM108 &lt;&gt; 0, "&lt;entity name='zombieSteveCrawlerFeral' prob='" &amp; BMHordeData!AM108 &amp; "' /&gt;", "")</f>
        <v>&lt;entity name='zombieSteveCrawlerFeral' prob='0.1' /&gt;</v>
      </c>
      <c r="AN108" t="str">
        <f>IF(BMHordeData!AN108 &lt;&gt; 0, "&lt;entity name='zombieBusinessMan' prob='" &amp; ROUND(BMHordeData!AN108,3) &amp; "' /&gt;", "")</f>
        <v>&lt;entity name='zombieBusinessMan' prob='0.1' /&gt;</v>
      </c>
      <c r="AO108" t="str">
        <f>IF(BMHordeData!AO108 &lt;&gt; 0, "&lt;entity name='zombieBusinessManFeral' prob='" &amp; ROUND(BMHordeData!AO108,3) &amp; "' /&gt;", "")</f>
        <v>&lt;entity name='zombieBusinessManFeral' prob='1' /&gt;</v>
      </c>
      <c r="AP108" t="str">
        <f>IF(BMHordeData!AP108 &lt;&gt; 0, "&lt;entity name='zombieSnow' prob='" &amp; ROUND(BMHordeData!AP108,3) &amp; "' /&gt;", "")</f>
        <v>&lt;entity name='zombieSnow' prob='0.77' /&gt;</v>
      </c>
      <c r="AQ108" t="str">
        <f>IF(BMHordeData!AQ108 &lt;&gt; 0, "&lt;entity name='zombieSnowFeral' prob='" &amp; ROUND(BMHordeData!AQ108,3) &amp; "' /&gt;", "")</f>
        <v>&lt;entity name='zombieSnowFeral' prob='0.94' /&gt;</v>
      </c>
      <c r="AR108" t="str">
        <f>IF(BMHordeData!AR108 &lt;&gt; 0, "&lt;entity name='zombieSpider' prob='" &amp; ROUND(BMHordeData!AR108,3) &amp; "' /&gt;", "")</f>
        <v>&lt;entity name='zombieSpider' prob='0.57' /&gt;</v>
      </c>
      <c r="AS108" t="str">
        <f>IF(BMHordeData!AS108 &lt;&gt; 0, "&lt;entity name='zombieSpiderFeral' prob='" &amp; ROUND(BMHordeData!AS108,3) &amp; "' /&gt;", "")</f>
        <v>&lt;entity name='zombieSpiderFeral' prob='1' /&gt;</v>
      </c>
      <c r="AT108" t="str">
        <f>IF(BMHordeData!AT108 &lt;&gt; 0, "&lt;entity name='zombieSpiderRadiated' prob='" &amp; ROUND(BMHordeData!AT108,3) &amp; "' /&gt;", "")</f>
        <v>&lt;entity name='zombieSpiderRadiated' prob='0.46' /&gt;</v>
      </c>
      <c r="AU108" t="str">
        <f>IF(BMHordeData!AU108 &lt;&gt; 0, "&lt;entity name='zombieBurnt' prob='" &amp; ROUND(BMHordeData!AU108,3) &amp; "' /&gt;", "")</f>
        <v>&lt;entity name='zombieBurnt' prob='0.19' /&gt;</v>
      </c>
      <c r="AV108" t="str">
        <f>IF(BMHordeData!AV108 &lt;&gt; 0, "&lt;entity name='zombieBurnt' prob='" &amp; ROUND(BMHordeData!AV108,3) &amp; "' /&gt;", "")</f>
        <v>&lt;entity name='zombieBurnt' prob='0.94' /&gt;</v>
      </c>
      <c r="AW108" t="str">
        <f>IF(BMHordeData!AW108 &lt;&gt; 0, "&lt;entity name='zombieNurse' prob='" &amp; ROUND(BMHordeData!AW108,3) &amp; "' /&gt;", "")</f>
        <v>&lt;entity name='zombieNurse' prob='0.1' /&gt;</v>
      </c>
      <c r="AX108" t="str">
        <f>IF(BMHordeData!AX108 &lt;&gt; 0, "&lt;entity name='zombieNurseFeral' prob='" &amp; ROUND(BMHordeData!AX108,3) &amp; "' /&gt;", "")</f>
        <v>&lt;entity name='zombieNurseFeral' prob='1' /&gt;</v>
      </c>
      <c r="AY108" t="str">
        <f>IF(BMHordeData!AY108 &lt;&gt; 0, "&lt;entity name='zombieFatHawaiian' prob='" &amp; ROUND(BMHordeData!AY108,3) &amp; "' /&gt;", "")</f>
        <v>&lt;entity name='zombieFatHawaiian' prob='0.19' /&gt;</v>
      </c>
      <c r="AZ108" t="str">
        <f>IF(BMHordeData!AZ108 &lt;&gt; 0, "&lt;entity name='zombieFatHawaiianFeral' prob='" &amp; ROUND(BMHordeData!AZ108,3) &amp; "' /&gt;", "")</f>
        <v>&lt;entity name='zombieFatHawaiianFeral' prob='1' /&gt;</v>
      </c>
      <c r="BA108" t="str">
        <f>IF(BMHordeData!BA108 &lt;&gt; 0, "&lt;entity name='zombieFatCop' prob='" &amp; ROUND(BMHordeData!BA108,3) &amp; "' /&gt;", "")</f>
        <v>&lt;entity name='zombieFatCop' prob='0.615' /&gt;</v>
      </c>
      <c r="BB108" t="str">
        <f>IF(BMHordeData!BB108 &lt;&gt; 0, "&lt;entity name='zombieFatCopFeral' prob='" &amp; ROUND(BMHordeData!BB108,3) &amp; "' /&gt;", "")</f>
        <v>&lt;entity name='zombieFatCopFeral' prob='0.92' /&gt;</v>
      </c>
      <c r="BC108" t="str">
        <f>IF(BMHordeData!BC108 &lt;&gt; 0, "&lt;entity name='zombieFatCopRadiated' prob='" &amp; ROUND(BMHordeData!BC108,3) &amp; "' /&gt;", "")</f>
        <v>&lt;entity name='zombieFatCopRadiated' prob='0.3' /&gt;</v>
      </c>
      <c r="BD108" t="str">
        <f>IF(BMHordeData!BD108 &lt;&gt; 0, "&lt;entity name='zombieMaleHazmat' prob='" &amp; ROUND(BMHordeData!BD108,3) &amp; "' /&gt;", "")</f>
        <v>&lt;entity name='zombieMaleHazmat' prob='0.19' /&gt;</v>
      </c>
      <c r="BE108" t="str">
        <f>IF(BMHordeData!BE108 &lt;&gt; 0, "&lt;entity name='zombieMaleHazmat' prob='" &amp; ROUND(BMHordeData!BE108,3) &amp; "' /&gt;", "")</f>
        <v>&lt;entity name='zombieMaleHazmat' prob='0.94' /&gt;</v>
      </c>
      <c r="BF108" t="str">
        <f>IF(BMHordeData!BF108 &lt;&gt; 0, "&lt;entity name='zombieUtilityWorker' prob='" &amp; ROUND(BMHordeData!BF108,3) &amp; "' /&gt;", "")</f>
        <v>&lt;entity name='zombieUtilityWorker' prob='0.19' /&gt;</v>
      </c>
      <c r="BG108" t="str">
        <f>IF(BMHordeData!BG108 &lt;&gt; 0, "&lt;entity name='zombieUtilityWorkerFeral' prob='" &amp; ROUND(BMHordeData!BG108,3) &amp; "' /&gt;", "")</f>
        <v>&lt;entity name='zombieUtilityWorkerFeral' prob='0.92' /&gt;</v>
      </c>
      <c r="BH108" t="str">
        <f>IF(BMHordeData!BH108 &lt;&gt; 0, "&lt;entity name='zombieSoldier' prob='" &amp; ROUND(BMHordeData!BH108,3) &amp; "' /&gt;", "")</f>
        <v>&lt;entity name='zombieSoldier' prob='1' /&gt;</v>
      </c>
      <c r="BI108" t="str">
        <f>IF(BMHordeData!BI108 &lt;&gt; 0, "&lt;entity name='zombieSoldierFeral' prob='" &amp; ROUND(BMHordeData!BI108,3) &amp; "' /&gt;", "")</f>
        <v>&lt;entity name='zombieSoldierFeral' prob='0.46' /&gt;</v>
      </c>
      <c r="BJ108" t="str">
        <f>IF(BMHordeData!BJ108 &lt;&gt; 0, "&lt;entity name='zombieSoldierRadiated' prob='" &amp; ROUND(BMHordeData!BJ108,3) &amp; "' /&gt;", "")</f>
        <v>&lt;entity name='zombieSoldierRadiated' prob='0.405' /&gt;</v>
      </c>
      <c r="BK108" t="str">
        <f>IF(BMHordeData!BK108 &lt;&gt; 0, "&lt;entity name='zombieDemolition' prob='" &amp; ROUND(BMHordeData!BK108,3) &amp; "' /&gt;", "")</f>
        <v>&lt;entity name='zombieDemolition' prob='0.915' /&gt;</v>
      </c>
      <c r="BL108" t="str">
        <f>IF(BMHordeData!BL108 &lt;&gt; 0, "&lt;entity name='zombieDemolitionFeral' prob='" &amp; ROUND(BMHordeData!BL108,3) &amp; "' /&gt;", "")</f>
        <v>&lt;entity name='zombieDemolitionFeral' prob='0.15' /&gt;</v>
      </c>
      <c r="BM108" t="str">
        <f>IF(BMHordeData!BM108 &lt;&gt; 0, "&lt;entity name='zombieSkateboarder' prob='" &amp; ROUND(BMHordeData!BM108,3) &amp; "' /&gt;", "")</f>
        <v>&lt;entity name='zombieSkateboarder' prob='0.1' /&gt;</v>
      </c>
      <c r="BN108" t="str">
        <f>IF(BMHordeData!BN108 &lt;&gt; 0, "&lt;entity name='zombieSkateboarderFeral' prob='" &amp; ROUND(BMHordeData!BN108,3) &amp; "' /&gt;", "")</f>
        <v>&lt;entity name='zombieSkateboarderFeral' prob='1' /&gt;</v>
      </c>
      <c r="BO108" t="str">
        <f>IF(BMHordeData!BO108 &lt;&gt; 0, "&lt;entity name='zombieSkateboarderRadiated' prob='" &amp; ROUND(BMHordeData!BO108,3) &amp; "' /&gt;", "")</f>
        <v>&lt;entity name='zombieSkateboarderRadiated' prob='0.46' /&gt;</v>
      </c>
      <c r="BP108" t="str">
        <f>IF(BMHordeData!BP108 &lt;&gt; 0, "&lt;entity name='zombieCheerleader' prob='" &amp; ROUND(BMHordeData!BP108,3) &amp; "' /&gt;", "")</f>
        <v>&lt;entity name='zombieCheerleader' prob='0.1' /&gt;</v>
      </c>
      <c r="BQ108" t="str">
        <f>IF(BMHordeData!BQ108 &lt;&gt; 0, "&lt;entity name='zombieCheerleaderFeral' prob='" &amp; ROUND(BMHordeData!BQ108,3) &amp; "' /&gt;", "")</f>
        <v>&lt;entity name='zombieCheerleaderFeral' prob='1' /&gt;</v>
      </c>
      <c r="BR108" t="str">
        <f>IF(BMHordeData!BR108 &lt;&gt; 0, "&lt;entity name='zombieCheerleaderRadiated' prob='" &amp; ROUND(BMHordeData!BR108,3) &amp; "' /&gt;", "")</f>
        <v>&lt;entity name='zombieCheerleaderRadiated' prob='0.46' /&gt;</v>
      </c>
      <c r="BS108" t="str">
        <f>IF(BMHordeData!BS108 &lt;&gt; 0, "&lt;entity name='zombieOldTimer' prob='" &amp; ROUND(BMHordeData!BS108,3) &amp; "' /&gt;", "")</f>
        <v>&lt;entity name='zombieOldTimer' prob='0.1' /&gt;</v>
      </c>
      <c r="BT108" t="str">
        <f>IF(BMHordeData!BT108 &lt;&gt; 0, "&lt;entity name='zombieOldTimerFeral' prob='" &amp; ROUND(BMHordeData!BT108,3) &amp; "' /&gt;", "")</f>
        <v>&lt;entity name='zombieOldTimerFeral' prob='1' /&gt;</v>
      </c>
      <c r="BU108" t="str">
        <f>IF(BMHordeData!BU108 &lt;&gt; 0, "&lt;entity name='zombieOldTimerRadiated' prob='" &amp; ROUND(BMHordeData!BU108,3) &amp; "' /&gt;", "")</f>
        <v>&lt;entity name='zombieOldTimerRadiated' prob='0.46' /&gt;</v>
      </c>
      <c r="BV108" t="str">
        <f>IF(BMHordeData!BV108 &lt;&gt; 0, "&lt;entity name='zombieBiker' prob='" &amp; ROUND(BMHordeData!BV108,3) &amp; "' /&gt;", "")</f>
        <v>&lt;entity name='zombieBiker' prob='0.79' /&gt;</v>
      </c>
      <c r="BW108" t="str">
        <f>IF(BMHordeData!BW108 &lt;&gt; 0, "&lt;entity name='zombieBikerFeral' prob='" &amp; ROUND(BMHordeData!BW108,3) &amp; "' /&gt;", "")</f>
        <v>&lt;entity name='zombieBikerFeral' prob='0.92' /&gt;</v>
      </c>
      <c r="BX108" t="str">
        <f>IF(BMHordeData!BX108 &lt;&gt; 0, "&lt;entity name='zombieBikerRadiated' prob='" &amp; ROUND(BMHordeData!BX108,3) &amp; "' /&gt;", "")</f>
        <v>&lt;entity name='zombieBikerRadiated' prob='0.405' /&gt;</v>
      </c>
      <c r="BY108" t="str">
        <f>IF(BMHordeData!BY108 &lt;&gt; 0, "&lt;entity name='zombieFarmer' prob='" &amp; ROUND(BMHordeData!BY108,3) &amp; "' /&gt;", "")</f>
        <v>&lt;entity name='zombieFarmer' prob='0.19' /&gt;</v>
      </c>
      <c r="BZ108" t="str">
        <f>IF(BMHordeData!BZ108 &lt;&gt; 0, "&lt;entity name='zombieFarmerFeral' prob='" &amp; ROUND(BMHordeData!BZ108,3) &amp; "' /&gt;", "")</f>
        <v>&lt;entity name='zombieFarmerFeral' prob='1' /&gt;</v>
      </c>
      <c r="CA108" t="str">
        <f>IF(BMHordeData!CA108 &lt;&gt; 0, "&lt;entity name='zombieStripper' prob='" &amp; ROUND(BMHordeData!CA108,3) &amp; "' /&gt;", "")</f>
        <v/>
      </c>
      <c r="CB108" t="str">
        <f>IF(BMHordeData!CB108 &lt;&gt; 0, "&lt;entity name='zombieStripperFeral' prob='" &amp; ROUND(BMHordeData!CB108,3) &amp; "' /&gt;", "")</f>
        <v/>
      </c>
      <c r="CC108" t="str">
        <f>IF(BMHordeData!CC108 &lt;&gt; 0, "&lt;entity name='animalZombieBear' prob='" &amp; ROUND(BMHordeData!CC108,3) &amp; "' /&gt;", "")</f>
        <v>&lt;entity name='animalZombieBear' prob='0.92' /&gt;</v>
      </c>
      <c r="CD108" t="str">
        <f>IF(BMHordeData!CD108 &lt;&gt; 0, "&lt;entity name='animalZombieBearFeral' prob='" &amp; ROUND(BMHordeData!CD108,3) &amp; "' /&gt;", "")</f>
        <v>&lt;entity name='animalZombieBearFeral' prob='0.162' /&gt;</v>
      </c>
      <c r="CE108" t="str">
        <f>IF(BMHordeData!CE108 &lt;&gt; 0, "&lt;entity name='animalZombieVulture' prob='" &amp; ROUND(BMHordeData!CE108,3) &amp; "' /&gt;", "")</f>
        <v>&lt;entity name='animalZombieVulture' prob='0.57' /&gt;</v>
      </c>
      <c r="CF108" t="str">
        <f>IF(BMHordeData!CF108 &lt;&gt; 0, "&lt;entity name='animalZombieVultureRadiated' prob='" &amp; ROUND(BMHordeData!CF108,3) &amp; "' /&gt;", "")</f>
        <v>&lt;entity name='animalZombieVultureRadiated' prob='0.525' /&gt;</v>
      </c>
      <c r="CG108" t="str">
        <f>IF(BMHordeData!CG108 &lt;&gt; 0, "&lt;entity name='animalZombieDog' prob='" &amp; ROUND(BMHordeData!CG108,3) &amp; "' /&gt;", "")</f>
        <v>&lt;entity name='animalZombieDog' prob='1' /&gt;</v>
      </c>
      <c r="CH108" t="str">
        <f>IF(BMHordeData!CH108 &lt;&gt; 0, "&lt;entity name='animalBossGrace' prob='" &amp; ROUND(BMHordeData!CH108,3) &amp; "' /&gt;", "")</f>
        <v>&lt;entity name='animalBossGrace' prob='0.04' /&gt;</v>
      </c>
      <c r="CI108" t="s">
        <v>86</v>
      </c>
    </row>
    <row r="109" spans="1:87" x14ac:dyDescent="0.25">
      <c r="A109" t="str">
        <f>"&lt;entitygroup name='feralHordeStageGS" &amp; BMHordeData!A109 &amp; "'&gt;"</f>
        <v>&lt;entitygroup name='feralHordeStageGS847'&gt;</v>
      </c>
      <c r="B109" t="str">
        <f>IF(BMHordeData!B109 &lt;&gt; 0, "&lt;entity name='zombieWight' prob='" &amp; ROUND(BMHordeData!B109,3) &amp; "' /&gt;", "")</f>
        <v>&lt;entity name='zombieWight' prob='0.38' /&gt;</v>
      </c>
      <c r="C109" t="str">
        <f>IF(BMHordeData!C109 &lt;&gt; 0, "&lt;entity name='zombieWightFeral' prob='" &amp; ROUND(BMHordeData!C109, 3) &amp; "' /&gt;", "")</f>
        <v>&lt;entity name='zombieWightFeral' prob='1' /&gt;</v>
      </c>
      <c r="D109" t="str">
        <f>IF(BMHordeData!D109 &lt;&gt; 0, "&lt;entity name='zombieWightRadiated' prob='" &amp; ROUND(BMHordeData!D109,3) &amp; "' /&gt;", "")</f>
        <v>&lt;entity name='zombieWightRadiated' prob='0.44' /&gt;</v>
      </c>
      <c r="E109" t="str">
        <f>IF(BMHordeData!E109 &lt;&gt; 0, "&lt;entity name='zombieBoe' prob='" &amp; ROUND(BMHordeData!E109,3) &amp; "' /&gt;", "")</f>
        <v>&lt;entity name='zombieBoe' prob='0.1' /&gt;</v>
      </c>
      <c r="F109" t="str">
        <f>IF(BMHordeData!F109 &lt;&gt; 0, "&lt;entity name='zombieBoeFeral' prob='" &amp; ROUND(BMHordeData!F109,3) &amp; "' /&gt;", "")</f>
        <v>&lt;entity name='zombieBoeFeral' prob='1' /&gt;</v>
      </c>
      <c r="G109" t="str">
        <f>IF(BMHordeData!G109 &lt;&gt; 0, "&lt;entity name='zombieBoeRadiated' prob='" &amp; ROUND(BMHordeData!G109,3) &amp; "' /&gt;", "")</f>
        <v>&lt;entity name='zombieBoeRadiated' prob='0.465' /&gt;</v>
      </c>
      <c r="H109" t="str">
        <f>IF(BMHordeData!H109 &lt;&gt; 0, "&lt;entity name='zombieFootballPlayer' prob='" &amp; ROUND(BMHordeData!H109,3) &amp; "' /&gt;", "")</f>
        <v>&lt;entity name='zombieFootballPlayer' prob='0.815' /&gt;</v>
      </c>
      <c r="I109" t="str">
        <f>IF(BMHordeData!I109 &lt;&gt; 0, "&lt;entity name='zombieFootballPlayerFeral' prob='" &amp; ROUND(BMHordeData!I109,3) &amp; "' /&gt;", "")</f>
        <v>&lt;entity name='zombieFootballPlayerFeral' prob='0.465' /&gt;</v>
      </c>
      <c r="J109" t="str">
        <f>IF(BMHordeData!J109 &lt;&gt; 0, "&lt;entity name='zombieFemaleFat' prob='" &amp; BMHordeData!J109 &amp; "' /&gt;", "")</f>
        <v>&lt;entity name='zombieFemaleFat' prob='0.38' /&gt;</v>
      </c>
      <c r="K109" t="str">
        <f>IF(BMHordeData!K109 &lt;&gt; 0, "&lt;entity name='zombieFemaleFatFeral' prob='" &amp; ROUND(BMHordeData!K109,3) &amp; "' /&gt;", "")</f>
        <v>&lt;entity name='zombieFemaleFatFeral' prob='1' /&gt;</v>
      </c>
      <c r="L109" t="str">
        <f>IF(BMHordeData!L109 &lt;&gt; 0, "&lt;entity name='zombieFemaleFatRadiated' prob='" &amp; ROUND(BMHordeData!L109,3) &amp; "' /&gt;", "")</f>
        <v>&lt;entity name='zombieFemaleFatRadiated' prob='0.465' /&gt;</v>
      </c>
      <c r="M109" t="str">
        <f>IF(BMHordeData!M109 &lt;&gt; 0, "&lt;entity name='zombieJoe' prob='" &amp; ROUND(BMHordeData!M109,3) &amp; "' /&gt;", "")</f>
        <v>&lt;entity name='zombieJoe' prob='0.1' /&gt;</v>
      </c>
      <c r="N109" t="str">
        <f>IF(BMHordeData!N109 &lt;&gt; 0, "&lt;entity name='zombieJoeFeral' prob='" &amp; ROUND(BMHordeData!N109,3) &amp; "' /&gt;", "")</f>
        <v>&lt;entity name='zombieJoeFeral' prob='1' /&gt;</v>
      </c>
      <c r="O109" t="str">
        <f>IF(BMHordeData!O109 &lt;&gt; 0, "&lt;entity name='zombieJoeRadiated' prob='" &amp; ROUND(BMHordeData!O109,) &amp; "' /&gt;", "")</f>
        <v>&lt;entity name='zombieJoeRadiated' prob='0' /&gt;</v>
      </c>
      <c r="P109" t="str">
        <f>IF(BMHordeData!P109 &lt;&gt; 0, "&lt;entity name='zombieJoe' prob='" &amp; ROUND(BMHordeData!P109,3) &amp; "' /&gt;", "")</f>
        <v>&lt;entity name='zombieJoe' prob='0.1' /&gt;</v>
      </c>
      <c r="Q109" t="str">
        <f>IF(BMHordeData!Q109 &lt;&gt; 0, "&lt;entity name='zombieJoeFeral' prob='" &amp; ROUND(BMHordeData!Q109,3) &amp; "' /&gt;", "")</f>
        <v>&lt;entity name='zombieJoeFeral' prob='1' /&gt;</v>
      </c>
      <c r="R109" t="str">
        <f>IF(BMHordeData!R109 &lt;&gt; 0, "&lt;entity name='zombieJoeRadiated' prob='" &amp; ROUND(BMHordeData!R109,3) &amp; "' /&gt;", "")</f>
        <v>&lt;entity name='zombieJoeRadiated' prob='0.465' /&gt;</v>
      </c>
      <c r="S109" t="str">
        <f>IF(BMHordeData!S109 &lt;&gt; 0, "&lt;entity name='zombieArlene' prob='" &amp; ROUND(BMHordeData!S109,3) &amp; "' /&gt;", "")</f>
        <v>&lt;entity name='zombieArlene' prob='0.1' /&gt;</v>
      </c>
      <c r="T109" t="str">
        <f>IF(BMHordeData!T109 &lt;&gt; 0, "&lt;entity name='zombieArleneFeral' prob='" &amp; ROUND(BMHordeData!T109,3) &amp; "' /&gt;", "")</f>
        <v>&lt;entity name='zombieArleneFeral' prob='1' /&gt;</v>
      </c>
      <c r="U109" t="str">
        <f>IF(BMHordeData!U109 &lt;&gt; 0, "&lt;entity name='zombieArleneRadiated' prob='" &amp; ROUND(BMHordeData!U109,3) &amp; "' /&gt;", "")</f>
        <v>&lt;entity name='zombieArleneRadiated' prob='0.465' /&gt;</v>
      </c>
      <c r="V109" t="str">
        <f>IF(BMHordeData!V109 &lt;&gt; 0, "&lt;entity name='zombieArleneRadiatedHorde' prob='" &amp; ROUND(BMHordeData!V109,3) &amp; "' /&gt;", "")</f>
        <v/>
      </c>
      <c r="W109" t="str">
        <f>IF(BMHordeData!W109 &lt;&gt; 0, "&lt;entity name='zombieLab' prob='" &amp; ROUND(BMHordeData!W109,3) &amp; "' /&gt;", "")</f>
        <v>&lt;entity name='zombieLab' prob='0.1' /&gt;</v>
      </c>
      <c r="X109" t="str">
        <f>IF(BMHordeData!X109 &lt;&gt; 0, "&lt;entity name='zombieLabFeral' prob='" &amp; ROUND(BMHordeData!X109,3) &amp; "' /&gt;", "")</f>
        <v>&lt;entity name='zombieLabFeral' prob='1' /&gt;</v>
      </c>
      <c r="Y109" t="str">
        <f>IF(BMHordeData!Y109 &lt;&gt; 0, "&lt;entity name='zombieLabRadiated' prob='" &amp; ROUND(BMHordeData!Y109,3) &amp; "' /&gt;", "")</f>
        <v>&lt;entity name='zombieLabRadiated' prob='0.465' /&gt;</v>
      </c>
      <c r="Z109" t="str">
        <f>IF(BMHordeData!Z109 &lt;&gt; 0, "&lt;entity name='zombieDarlene' prob='" &amp; ROUND(BMHordeData!Z109,3) &amp; "' /&gt;", "")</f>
        <v>&lt;entity name='zombieDarlene' prob='0.1' /&gt;</v>
      </c>
      <c r="AA109" t="str">
        <f>IF(BMHordeData!AA109 &lt;&gt; 0, "&lt;entity name='zombieDarleneFeral' prob='" &amp; ROUND(BMHordeData!AA109,3) &amp; "' /&gt;", "")</f>
        <v>&lt;entity name='zombieDarleneFeral' prob='1' /&gt;</v>
      </c>
      <c r="AB109" t="str">
        <f>IF(BMHordeData!AB109 &lt;&gt; 0, "&lt;entity name='zombieDarleneRadiated' prob='" &amp; ROUND(BMHordeData!AB109,3) &amp; "' /&gt;", "")</f>
        <v>&lt;entity name='zombieDarleneRadiated' prob='0.465' /&gt;</v>
      </c>
      <c r="AC109" t="str">
        <f>IF(BMHordeData!AC109 &lt;&gt; 0, "&lt;entity name='zombieMarlene' prob='" &amp; ROUND(BMHordeData!AC109,3) &amp; "' /&gt;", "")</f>
        <v>&lt;entity name='zombieMarlene' prob='0.1' /&gt;</v>
      </c>
      <c r="AD109" t="str">
        <f>IF(BMHordeData!AD109 &lt;&gt; 0, "&lt;entity name='zombieMarleneFeral' prob='" &amp; ROUND(BMHordeData!AD109,3) &amp; "' /&gt;", "")</f>
        <v>&lt;entity name='zombieMarleneFeral' prob='1' /&gt;</v>
      </c>
      <c r="AE109" t="str">
        <f>IF(BMHordeData!AE109 &lt;&gt; 0, "&lt;entity name='zombieMarleneRadiated' prob='" &amp; ROUND(BMHordeData!AE109,3) &amp; "' /&gt;", "")</f>
        <v>&lt;entity name='zombieMarleneRadiated' prob='0.465' /&gt;</v>
      </c>
      <c r="AF109" t="str">
        <f>IF(BMHordeData!AF109 &lt;&gt; 0, "&lt;entity name='zombieYo' prob='" &amp; ROUND(BMHordeData!AF109,3) &amp; "' /&gt;", "")</f>
        <v>&lt;entity name='zombieYo' prob='0.1' /&gt;</v>
      </c>
      <c r="AG109" t="str">
        <f>IF(BMHordeData!AG109 &lt;&gt; 0, "&lt;entity name='zombieYoFeral' prob='" &amp; ROUND(BMHordeData!AG109,3) &amp; "' /&gt;", "")</f>
        <v>&lt;entity name='zombieYoFeral' prob='1' /&gt;</v>
      </c>
      <c r="AH109" t="str">
        <f>IF(BMHordeData!AH109 &lt;&gt; 0, "&lt;entity name='zombieYoRadiated' prob='" &amp; ROUND(BMHordeData!AH109,3) &amp; "' /&gt;", "")</f>
        <v>&lt;entity name='zombieYoRadiated' prob='0.465' /&gt;</v>
      </c>
      <c r="AI109" t="str">
        <f>IF(BMHordeData!AI109 &lt;&gt; 0, "&lt;entity name='zombieSteve' prob='" &amp; ROUND(BMHordeData!AI109,3) &amp; "' /&gt;", "")</f>
        <v>&lt;entity name='zombieSteve' prob='0.1' /&gt;</v>
      </c>
      <c r="AJ109" t="str">
        <f>IF(BMHordeData!AJ109 &lt;&gt; 0, "&lt;entity name='zombieSteveFeral' prob='" &amp; ROUND(BMHordeData!AJ109,3) &amp; "' /&gt;", "")</f>
        <v>&lt;entity name='zombieSteveFeral' prob='1' /&gt;</v>
      </c>
      <c r="AK109" t="str">
        <f>IF(BMHordeData!AK109 &lt;&gt; 0, "&lt;entity name='zombieSteveRadiated' prob='" &amp; ROUND(BMHordeData!AK109,3) &amp; "' /&gt;", "")</f>
        <v>&lt;entity name='zombieSteveRadiated' prob='0.465' /&gt;</v>
      </c>
      <c r="AL109" t="str">
        <f>IF(BMHordeData!AL109 &lt;&gt; 0, "&lt;entity name='zombieSteveCrawler' prob='" &amp; ROUND(BMHordeData!AL109,3) &amp; "' /&gt;", "")</f>
        <v>&lt;entity name='zombieSteveCrawler' prob='0.07' /&gt;</v>
      </c>
      <c r="AM109" t="str">
        <f>IF(BMHordeData!AM109 &lt;&gt; 0, "&lt;entity name='zombieSteveCrawlerFeral' prob='" &amp; BMHordeData!AM109 &amp; "' /&gt;", "")</f>
        <v>&lt;entity name='zombieSteveCrawlerFeral' prob='0.1' /&gt;</v>
      </c>
      <c r="AN109" t="str">
        <f>IF(BMHordeData!AN109 &lt;&gt; 0, "&lt;entity name='zombieBusinessMan' prob='" &amp; ROUND(BMHordeData!AN109,3) &amp; "' /&gt;", "")</f>
        <v>&lt;entity name='zombieBusinessMan' prob='0.1' /&gt;</v>
      </c>
      <c r="AO109" t="str">
        <f>IF(BMHordeData!AO109 &lt;&gt; 0, "&lt;entity name='zombieBusinessManFeral' prob='" &amp; ROUND(BMHordeData!AO109,3) &amp; "' /&gt;", "")</f>
        <v>&lt;entity name='zombieBusinessManFeral' prob='1' /&gt;</v>
      </c>
      <c r="AP109" t="str">
        <f>IF(BMHordeData!AP109 &lt;&gt; 0, "&lt;entity name='zombieSnow' prob='" &amp; ROUND(BMHordeData!AP109,3) &amp; "' /&gt;", "")</f>
        <v>&lt;entity name='zombieSnow' prob='0.765' /&gt;</v>
      </c>
      <c r="AQ109" t="str">
        <f>IF(BMHordeData!AQ109 &lt;&gt; 0, "&lt;entity name='zombieSnowFeral' prob='" &amp; ROUND(BMHordeData!AQ109,3) &amp; "' /&gt;", "")</f>
        <v>&lt;entity name='zombieSnowFeral' prob='0.95' /&gt;</v>
      </c>
      <c r="AR109" t="str">
        <f>IF(BMHordeData!AR109 &lt;&gt; 0, "&lt;entity name='zombieSpider' prob='" &amp; ROUND(BMHordeData!AR109,3) &amp; "' /&gt;", "")</f>
        <v>&lt;entity name='zombieSpider' prob='0.565' /&gt;</v>
      </c>
      <c r="AS109" t="str">
        <f>IF(BMHordeData!AS109 &lt;&gt; 0, "&lt;entity name='zombieSpiderFeral' prob='" &amp; ROUND(BMHordeData!AS109,3) &amp; "' /&gt;", "")</f>
        <v>&lt;entity name='zombieSpiderFeral' prob='1' /&gt;</v>
      </c>
      <c r="AT109" t="str">
        <f>IF(BMHordeData!AT109 &lt;&gt; 0, "&lt;entity name='zombieSpiderRadiated' prob='" &amp; ROUND(BMHordeData!AT109,3) &amp; "' /&gt;", "")</f>
        <v>&lt;entity name='zombieSpiderRadiated' prob='0.465' /&gt;</v>
      </c>
      <c r="AU109" t="str">
        <f>IF(BMHordeData!AU109 &lt;&gt; 0, "&lt;entity name='zombieBurnt' prob='" &amp; ROUND(BMHordeData!AU109,3) &amp; "' /&gt;", "")</f>
        <v>&lt;entity name='zombieBurnt' prob='0.18' /&gt;</v>
      </c>
      <c r="AV109" t="str">
        <f>IF(BMHordeData!AV109 &lt;&gt; 0, "&lt;entity name='zombieBurnt' prob='" &amp; ROUND(BMHordeData!AV109,3) &amp; "' /&gt;", "")</f>
        <v>&lt;entity name='zombieBurnt' prob='0.95' /&gt;</v>
      </c>
      <c r="AW109" t="str">
        <f>IF(BMHordeData!AW109 &lt;&gt; 0, "&lt;entity name='zombieNurse' prob='" &amp; ROUND(BMHordeData!AW109,3) &amp; "' /&gt;", "")</f>
        <v>&lt;entity name='zombieNurse' prob='0.1' /&gt;</v>
      </c>
      <c r="AX109" t="str">
        <f>IF(BMHordeData!AX109 &lt;&gt; 0, "&lt;entity name='zombieNurseFeral' prob='" &amp; ROUND(BMHordeData!AX109,3) &amp; "' /&gt;", "")</f>
        <v>&lt;entity name='zombieNurseFeral' prob='1' /&gt;</v>
      </c>
      <c r="AY109" t="str">
        <f>IF(BMHordeData!AY109 &lt;&gt; 0, "&lt;entity name='zombieFatHawaiian' prob='" &amp; ROUND(BMHordeData!AY109,3) &amp; "' /&gt;", "")</f>
        <v>&lt;entity name='zombieFatHawaiian' prob='0.18' /&gt;</v>
      </c>
      <c r="AZ109" t="str">
        <f>IF(BMHordeData!AZ109 &lt;&gt; 0, "&lt;entity name='zombieFatHawaiianFeral' prob='" &amp; ROUND(BMHordeData!AZ109,3) &amp; "' /&gt;", "")</f>
        <v>&lt;entity name='zombieFatHawaiianFeral' prob='1' /&gt;</v>
      </c>
      <c r="BA109" t="str">
        <f>IF(BMHordeData!BA109 &lt;&gt; 0, "&lt;entity name='zombieFatCop' prob='" &amp; ROUND(BMHordeData!BA109,3) &amp; "' /&gt;", "")</f>
        <v>&lt;entity name='zombieFatCop' prob='0.61' /&gt;</v>
      </c>
      <c r="BB109" t="str">
        <f>IF(BMHordeData!BB109 &lt;&gt; 0, "&lt;entity name='zombieFatCopFeral' prob='" &amp; ROUND(BMHordeData!BB109,3) &amp; "' /&gt;", "")</f>
        <v>&lt;entity name='zombieFatCopFeral' prob='0.93' /&gt;</v>
      </c>
      <c r="BC109" t="str">
        <f>IF(BMHordeData!BC109 &lt;&gt; 0, "&lt;entity name='zombieFatCopRadiated' prob='" &amp; ROUND(BMHordeData!BC109,3) &amp; "' /&gt;", "")</f>
        <v>&lt;entity name='zombieFatCopRadiated' prob='0.304' /&gt;</v>
      </c>
      <c r="BD109" t="str">
        <f>IF(BMHordeData!BD109 &lt;&gt; 0, "&lt;entity name='zombieMaleHazmat' prob='" &amp; ROUND(BMHordeData!BD109,3) &amp; "' /&gt;", "")</f>
        <v>&lt;entity name='zombieMaleHazmat' prob='0.18' /&gt;</v>
      </c>
      <c r="BE109" t="str">
        <f>IF(BMHordeData!BE109 &lt;&gt; 0, "&lt;entity name='zombieMaleHazmat' prob='" &amp; ROUND(BMHordeData!BE109,3) &amp; "' /&gt;", "")</f>
        <v>&lt;entity name='zombieMaleHazmat' prob='0.95' /&gt;</v>
      </c>
      <c r="BF109" t="str">
        <f>IF(BMHordeData!BF109 &lt;&gt; 0, "&lt;entity name='zombieUtilityWorker' prob='" &amp; ROUND(BMHordeData!BF109,3) &amp; "' /&gt;", "")</f>
        <v>&lt;entity name='zombieUtilityWorker' prob='0.18' /&gt;</v>
      </c>
      <c r="BG109" t="str">
        <f>IF(BMHordeData!BG109 &lt;&gt; 0, "&lt;entity name='zombieUtilityWorkerFeral' prob='" &amp; ROUND(BMHordeData!BG109,3) &amp; "' /&gt;", "")</f>
        <v>&lt;entity name='zombieUtilityWorkerFeral' prob='0.93' /&gt;</v>
      </c>
      <c r="BH109" t="str">
        <f>IF(BMHordeData!BH109 &lt;&gt; 0, "&lt;entity name='zombieSoldier' prob='" &amp; ROUND(BMHordeData!BH109,3) &amp; "' /&gt;", "")</f>
        <v>&lt;entity name='zombieSoldier' prob='1' /&gt;</v>
      </c>
      <c r="BI109" t="str">
        <f>IF(BMHordeData!BI109 &lt;&gt; 0, "&lt;entity name='zombieSoldierFeral' prob='" &amp; ROUND(BMHordeData!BI109,3) &amp; "' /&gt;", "")</f>
        <v>&lt;entity name='zombieSoldierFeral' prob='0.465' /&gt;</v>
      </c>
      <c r="BJ109" t="str">
        <f>IF(BMHordeData!BJ109 &lt;&gt; 0, "&lt;entity name='zombieSoldierRadiated' prob='" &amp; ROUND(BMHordeData!BJ109,3) &amp; "' /&gt;", "")</f>
        <v>&lt;entity name='zombieSoldierRadiated' prob='0.41' /&gt;</v>
      </c>
      <c r="BK109" t="str">
        <f>IF(BMHordeData!BK109 &lt;&gt; 0, "&lt;entity name='zombieDemolition' prob='" &amp; ROUND(BMHordeData!BK109,3) &amp; "' /&gt;", "")</f>
        <v>&lt;entity name='zombieDemolition' prob='0.91' /&gt;</v>
      </c>
      <c r="BL109" t="str">
        <f>IF(BMHordeData!BL109 &lt;&gt; 0, "&lt;entity name='zombieDemolitionFeral' prob='" &amp; ROUND(BMHordeData!BL109,3) &amp; "' /&gt;", "")</f>
        <v>&lt;entity name='zombieDemolitionFeral' prob='0.152' /&gt;</v>
      </c>
      <c r="BM109" t="str">
        <f>IF(BMHordeData!BM109 &lt;&gt; 0, "&lt;entity name='zombieSkateboarder' prob='" &amp; ROUND(BMHordeData!BM109,3) &amp; "' /&gt;", "")</f>
        <v>&lt;entity name='zombieSkateboarder' prob='0.1' /&gt;</v>
      </c>
      <c r="BN109" t="str">
        <f>IF(BMHordeData!BN109 &lt;&gt; 0, "&lt;entity name='zombieSkateboarderFeral' prob='" &amp; ROUND(BMHordeData!BN109,3) &amp; "' /&gt;", "")</f>
        <v>&lt;entity name='zombieSkateboarderFeral' prob='1' /&gt;</v>
      </c>
      <c r="BO109" t="str">
        <f>IF(BMHordeData!BO109 &lt;&gt; 0, "&lt;entity name='zombieSkateboarderRadiated' prob='" &amp; ROUND(BMHordeData!BO109,3) &amp; "' /&gt;", "")</f>
        <v>&lt;entity name='zombieSkateboarderRadiated' prob='0.465' /&gt;</v>
      </c>
      <c r="BP109" t="str">
        <f>IF(BMHordeData!BP109 &lt;&gt; 0, "&lt;entity name='zombieCheerleader' prob='" &amp; ROUND(BMHordeData!BP109,3) &amp; "' /&gt;", "")</f>
        <v>&lt;entity name='zombieCheerleader' prob='0.1' /&gt;</v>
      </c>
      <c r="BQ109" t="str">
        <f>IF(BMHordeData!BQ109 &lt;&gt; 0, "&lt;entity name='zombieCheerleaderFeral' prob='" &amp; ROUND(BMHordeData!BQ109,3) &amp; "' /&gt;", "")</f>
        <v>&lt;entity name='zombieCheerleaderFeral' prob='1' /&gt;</v>
      </c>
      <c r="BR109" t="str">
        <f>IF(BMHordeData!BR109 &lt;&gt; 0, "&lt;entity name='zombieCheerleaderRadiated' prob='" &amp; ROUND(BMHordeData!BR109,3) &amp; "' /&gt;", "")</f>
        <v>&lt;entity name='zombieCheerleaderRadiated' prob='0.465' /&gt;</v>
      </c>
      <c r="BS109" t="str">
        <f>IF(BMHordeData!BS109 &lt;&gt; 0, "&lt;entity name='zombieOldTimer' prob='" &amp; ROUND(BMHordeData!BS109,3) &amp; "' /&gt;", "")</f>
        <v>&lt;entity name='zombieOldTimer' prob='0.1' /&gt;</v>
      </c>
      <c r="BT109" t="str">
        <f>IF(BMHordeData!BT109 &lt;&gt; 0, "&lt;entity name='zombieOldTimerFeral' prob='" &amp; ROUND(BMHordeData!BT109,3) &amp; "' /&gt;", "")</f>
        <v>&lt;entity name='zombieOldTimerFeral' prob='1' /&gt;</v>
      </c>
      <c r="BU109" t="str">
        <f>IF(BMHordeData!BU109 &lt;&gt; 0, "&lt;entity name='zombieOldTimerRadiated' prob='" &amp; ROUND(BMHordeData!BU109,3) &amp; "' /&gt;", "")</f>
        <v>&lt;entity name='zombieOldTimerRadiated' prob='0.465' /&gt;</v>
      </c>
      <c r="BV109" t="str">
        <f>IF(BMHordeData!BV109 &lt;&gt; 0, "&lt;entity name='zombieBiker' prob='" &amp; ROUND(BMHordeData!BV109,3) &amp; "' /&gt;", "")</f>
        <v>&lt;entity name='zombieBiker' prob='0.78' /&gt;</v>
      </c>
      <c r="BW109" t="str">
        <f>IF(BMHordeData!BW109 &lt;&gt; 0, "&lt;entity name='zombieBikerFeral' prob='" &amp; ROUND(BMHordeData!BW109,3) &amp; "' /&gt;", "")</f>
        <v>&lt;entity name='zombieBikerFeral' prob='0.93' /&gt;</v>
      </c>
      <c r="BX109" t="str">
        <f>IF(BMHordeData!BX109 &lt;&gt; 0, "&lt;entity name='zombieBikerRadiated' prob='" &amp; ROUND(BMHordeData!BX109,3) &amp; "' /&gt;", "")</f>
        <v>&lt;entity name='zombieBikerRadiated' prob='0.41' /&gt;</v>
      </c>
      <c r="BY109" t="str">
        <f>IF(BMHordeData!BY109 &lt;&gt; 0, "&lt;entity name='zombieFarmer' prob='" &amp; ROUND(BMHordeData!BY109,3) &amp; "' /&gt;", "")</f>
        <v>&lt;entity name='zombieFarmer' prob='0.18' /&gt;</v>
      </c>
      <c r="BZ109" t="str">
        <f>IF(BMHordeData!BZ109 &lt;&gt; 0, "&lt;entity name='zombieFarmerFeral' prob='" &amp; ROUND(BMHordeData!BZ109,3) &amp; "' /&gt;", "")</f>
        <v>&lt;entity name='zombieFarmerFeral' prob='1' /&gt;</v>
      </c>
      <c r="CA109" t="str">
        <f>IF(BMHordeData!CA109 &lt;&gt; 0, "&lt;entity name='zombieStripper' prob='" &amp; ROUND(BMHordeData!CA109,3) &amp; "' /&gt;", "")</f>
        <v/>
      </c>
      <c r="CB109" t="str">
        <f>IF(BMHordeData!CB109 &lt;&gt; 0, "&lt;entity name='zombieStripperFeral' prob='" &amp; ROUND(BMHordeData!CB109,3) &amp; "' /&gt;", "")</f>
        <v/>
      </c>
      <c r="CC109" t="str">
        <f>IF(BMHordeData!CC109 &lt;&gt; 0, "&lt;entity name='animalZombieBear' prob='" &amp; ROUND(BMHordeData!CC109,3) &amp; "' /&gt;", "")</f>
        <v>&lt;entity name='animalZombieBear' prob='0.93' /&gt;</v>
      </c>
      <c r="CD109" t="str">
        <f>IF(BMHordeData!CD109 &lt;&gt; 0, "&lt;entity name='animalZombieBearFeral' prob='" &amp; ROUND(BMHordeData!CD109,3) &amp; "' /&gt;", "")</f>
        <v>&lt;entity name='animalZombieBearFeral' prob='0.164' /&gt;</v>
      </c>
      <c r="CE109" t="str">
        <f>IF(BMHordeData!CE109 &lt;&gt; 0, "&lt;entity name='animalZombieVulture' prob='" &amp; ROUND(BMHordeData!CE109,3) &amp; "' /&gt;", "")</f>
        <v>&lt;entity name='animalZombieVulture' prob='0.565' /&gt;</v>
      </c>
      <c r="CF109" t="str">
        <f>IF(BMHordeData!CF109 &lt;&gt; 0, "&lt;entity name='animalZombieVultureRadiated' prob='" &amp; ROUND(BMHordeData!CF109,3) &amp; "' /&gt;", "")</f>
        <v>&lt;entity name='animalZombieVultureRadiated' prob='0.53' /&gt;</v>
      </c>
      <c r="CG109" t="str">
        <f>IF(BMHordeData!CG109 &lt;&gt; 0, "&lt;entity name='animalZombieDog' prob='" &amp; ROUND(BMHordeData!CG109,3) &amp; "' /&gt;", "")</f>
        <v>&lt;entity name='animalZombieDog' prob='1' /&gt;</v>
      </c>
      <c r="CH109" t="str">
        <f>IF(BMHordeData!CH109 &lt;&gt; 0, "&lt;entity name='animalBossGrace' prob='" &amp; ROUND(BMHordeData!CH109,3) &amp; "' /&gt;", "")</f>
        <v>&lt;entity name='animalBossGrace' prob='0.04' /&gt;</v>
      </c>
      <c r="CI109" t="s">
        <v>86</v>
      </c>
    </row>
    <row r="110" spans="1:87" x14ac:dyDescent="0.25">
      <c r="A110" t="str">
        <f>"&lt;entitygroup name='feralHordeStageGS" &amp; BMHordeData!A110 &amp; "'&gt;"</f>
        <v>&lt;entitygroup name='feralHordeStageGS858'&gt;</v>
      </c>
      <c r="B110" t="str">
        <f>IF(BMHordeData!B110 &lt;&gt; 0, "&lt;entity name='zombieWight' prob='" &amp; ROUND(BMHordeData!B110,3) &amp; "' /&gt;", "")</f>
        <v>&lt;entity name='zombieWight' prob='0.37' /&gt;</v>
      </c>
      <c r="C110" t="str">
        <f>IF(BMHordeData!C110 &lt;&gt; 0, "&lt;entity name='zombieWightFeral' prob='" &amp; ROUND(BMHordeData!C110, 3) &amp; "' /&gt;", "")</f>
        <v>&lt;entity name='zombieWightFeral' prob='1' /&gt;</v>
      </c>
      <c r="D110" t="str">
        <f>IF(BMHordeData!D110 &lt;&gt; 0, "&lt;entity name='zombieWightRadiated' prob='" &amp; ROUND(BMHordeData!D110,3) &amp; "' /&gt;", "")</f>
        <v>&lt;entity name='zombieWightRadiated' prob='0.445' /&gt;</v>
      </c>
      <c r="E110" t="str">
        <f>IF(BMHordeData!E110 &lt;&gt; 0, "&lt;entity name='zombieBoe' prob='" &amp; ROUND(BMHordeData!E110,3) &amp; "' /&gt;", "")</f>
        <v>&lt;entity name='zombieBoe' prob='0.1' /&gt;</v>
      </c>
      <c r="F110" t="str">
        <f>IF(BMHordeData!F110 &lt;&gt; 0, "&lt;entity name='zombieBoeFeral' prob='" &amp; ROUND(BMHordeData!F110,3) &amp; "' /&gt;", "")</f>
        <v>&lt;entity name='zombieBoeFeral' prob='1' /&gt;</v>
      </c>
      <c r="G110" t="str">
        <f>IF(BMHordeData!G110 &lt;&gt; 0, "&lt;entity name='zombieBoeRadiated' prob='" &amp; ROUND(BMHordeData!G110,3) &amp; "' /&gt;", "")</f>
        <v>&lt;entity name='zombieBoeRadiated' prob='0.47' /&gt;</v>
      </c>
      <c r="H110" t="str">
        <f>IF(BMHordeData!H110 &lt;&gt; 0, "&lt;entity name='zombieFootballPlayer' prob='" &amp; ROUND(BMHordeData!H110,3) &amp; "' /&gt;", "")</f>
        <v>&lt;entity name='zombieFootballPlayer' prob='0.81' /&gt;</v>
      </c>
      <c r="I110" t="str">
        <f>IF(BMHordeData!I110 &lt;&gt; 0, "&lt;entity name='zombieFootballPlayerFeral' prob='" &amp; ROUND(BMHordeData!I110,3) &amp; "' /&gt;", "")</f>
        <v>&lt;entity name='zombieFootballPlayerFeral' prob='0.47' /&gt;</v>
      </c>
      <c r="J110" t="str">
        <f>IF(BMHordeData!J110 &lt;&gt; 0, "&lt;entity name='zombieFemaleFat' prob='" &amp; BMHordeData!J110 &amp; "' /&gt;", "")</f>
        <v>&lt;entity name='zombieFemaleFat' prob='0.37' /&gt;</v>
      </c>
      <c r="K110" t="str">
        <f>IF(BMHordeData!K110 &lt;&gt; 0, "&lt;entity name='zombieFemaleFatFeral' prob='" &amp; ROUND(BMHordeData!K110,3) &amp; "' /&gt;", "")</f>
        <v>&lt;entity name='zombieFemaleFatFeral' prob='1' /&gt;</v>
      </c>
      <c r="L110" t="str">
        <f>IF(BMHordeData!L110 &lt;&gt; 0, "&lt;entity name='zombieFemaleFatRadiated' prob='" &amp; ROUND(BMHordeData!L110,3) &amp; "' /&gt;", "")</f>
        <v>&lt;entity name='zombieFemaleFatRadiated' prob='0.47' /&gt;</v>
      </c>
      <c r="M110" t="str">
        <f>IF(BMHordeData!M110 &lt;&gt; 0, "&lt;entity name='zombieJoe' prob='" &amp; ROUND(BMHordeData!M110,3) &amp; "' /&gt;", "")</f>
        <v>&lt;entity name='zombieJoe' prob='0.1' /&gt;</v>
      </c>
      <c r="N110" t="str">
        <f>IF(BMHordeData!N110 &lt;&gt; 0, "&lt;entity name='zombieJoeFeral' prob='" &amp; ROUND(BMHordeData!N110,3) &amp; "' /&gt;", "")</f>
        <v>&lt;entity name='zombieJoeFeral' prob='1' /&gt;</v>
      </c>
      <c r="O110" t="str">
        <f>IF(BMHordeData!O110 &lt;&gt; 0, "&lt;entity name='zombieJoeRadiated' prob='" &amp; ROUND(BMHordeData!O110,) &amp; "' /&gt;", "")</f>
        <v>&lt;entity name='zombieJoeRadiated' prob='0' /&gt;</v>
      </c>
      <c r="P110" t="str">
        <f>IF(BMHordeData!P110 &lt;&gt; 0, "&lt;entity name='zombieJoe' prob='" &amp; ROUND(BMHordeData!P110,3) &amp; "' /&gt;", "")</f>
        <v>&lt;entity name='zombieJoe' prob='0.1' /&gt;</v>
      </c>
      <c r="Q110" t="str">
        <f>IF(BMHordeData!Q110 &lt;&gt; 0, "&lt;entity name='zombieJoeFeral' prob='" &amp; ROUND(BMHordeData!Q110,3) &amp; "' /&gt;", "")</f>
        <v>&lt;entity name='zombieJoeFeral' prob='1' /&gt;</v>
      </c>
      <c r="R110" t="str">
        <f>IF(BMHordeData!R110 &lt;&gt; 0, "&lt;entity name='zombieJoeRadiated' prob='" &amp; ROUND(BMHordeData!R110,3) &amp; "' /&gt;", "")</f>
        <v>&lt;entity name='zombieJoeRadiated' prob='0.47' /&gt;</v>
      </c>
      <c r="S110" t="str">
        <f>IF(BMHordeData!S110 &lt;&gt; 0, "&lt;entity name='zombieArlene' prob='" &amp; ROUND(BMHordeData!S110,3) &amp; "' /&gt;", "")</f>
        <v>&lt;entity name='zombieArlene' prob='0.1' /&gt;</v>
      </c>
      <c r="T110" t="str">
        <f>IF(BMHordeData!T110 &lt;&gt; 0, "&lt;entity name='zombieArleneFeral' prob='" &amp; ROUND(BMHordeData!T110,3) &amp; "' /&gt;", "")</f>
        <v>&lt;entity name='zombieArleneFeral' prob='1' /&gt;</v>
      </c>
      <c r="U110" t="str">
        <f>IF(BMHordeData!U110 &lt;&gt; 0, "&lt;entity name='zombieArleneRadiated' prob='" &amp; ROUND(BMHordeData!U110,3) &amp; "' /&gt;", "")</f>
        <v>&lt;entity name='zombieArleneRadiated' prob='0.47' /&gt;</v>
      </c>
      <c r="V110" t="str">
        <f>IF(BMHordeData!V110 &lt;&gt; 0, "&lt;entity name='zombieArleneRadiatedHorde' prob='" &amp; ROUND(BMHordeData!V110,3) &amp; "' /&gt;", "")</f>
        <v/>
      </c>
      <c r="W110" t="str">
        <f>IF(BMHordeData!W110 &lt;&gt; 0, "&lt;entity name='zombieLab' prob='" &amp; ROUND(BMHordeData!W110,3) &amp; "' /&gt;", "")</f>
        <v>&lt;entity name='zombieLab' prob='0.1' /&gt;</v>
      </c>
      <c r="X110" t="str">
        <f>IF(BMHordeData!X110 &lt;&gt; 0, "&lt;entity name='zombieLabFeral' prob='" &amp; ROUND(BMHordeData!X110,3) &amp; "' /&gt;", "")</f>
        <v>&lt;entity name='zombieLabFeral' prob='1' /&gt;</v>
      </c>
      <c r="Y110" t="str">
        <f>IF(BMHordeData!Y110 &lt;&gt; 0, "&lt;entity name='zombieLabRadiated' prob='" &amp; ROUND(BMHordeData!Y110,3) &amp; "' /&gt;", "")</f>
        <v>&lt;entity name='zombieLabRadiated' prob='0.47' /&gt;</v>
      </c>
      <c r="Z110" t="str">
        <f>IF(BMHordeData!Z110 &lt;&gt; 0, "&lt;entity name='zombieDarlene' prob='" &amp; ROUND(BMHordeData!Z110,3) &amp; "' /&gt;", "")</f>
        <v>&lt;entity name='zombieDarlene' prob='0.1' /&gt;</v>
      </c>
      <c r="AA110" t="str">
        <f>IF(BMHordeData!AA110 &lt;&gt; 0, "&lt;entity name='zombieDarleneFeral' prob='" &amp; ROUND(BMHordeData!AA110,3) &amp; "' /&gt;", "")</f>
        <v>&lt;entity name='zombieDarleneFeral' prob='1' /&gt;</v>
      </c>
      <c r="AB110" t="str">
        <f>IF(BMHordeData!AB110 &lt;&gt; 0, "&lt;entity name='zombieDarleneRadiated' prob='" &amp; ROUND(BMHordeData!AB110,3) &amp; "' /&gt;", "")</f>
        <v>&lt;entity name='zombieDarleneRadiated' prob='0.47' /&gt;</v>
      </c>
      <c r="AC110" t="str">
        <f>IF(BMHordeData!AC110 &lt;&gt; 0, "&lt;entity name='zombieMarlene' prob='" &amp; ROUND(BMHordeData!AC110,3) &amp; "' /&gt;", "")</f>
        <v>&lt;entity name='zombieMarlene' prob='0.1' /&gt;</v>
      </c>
      <c r="AD110" t="str">
        <f>IF(BMHordeData!AD110 &lt;&gt; 0, "&lt;entity name='zombieMarleneFeral' prob='" &amp; ROUND(BMHordeData!AD110,3) &amp; "' /&gt;", "")</f>
        <v>&lt;entity name='zombieMarleneFeral' prob='1' /&gt;</v>
      </c>
      <c r="AE110" t="str">
        <f>IF(BMHordeData!AE110 &lt;&gt; 0, "&lt;entity name='zombieMarleneRadiated' prob='" &amp; ROUND(BMHordeData!AE110,3) &amp; "' /&gt;", "")</f>
        <v>&lt;entity name='zombieMarleneRadiated' prob='0.47' /&gt;</v>
      </c>
      <c r="AF110" t="str">
        <f>IF(BMHordeData!AF110 &lt;&gt; 0, "&lt;entity name='zombieYo' prob='" &amp; ROUND(BMHordeData!AF110,3) &amp; "' /&gt;", "")</f>
        <v>&lt;entity name='zombieYo' prob='0.1' /&gt;</v>
      </c>
      <c r="AG110" t="str">
        <f>IF(BMHordeData!AG110 &lt;&gt; 0, "&lt;entity name='zombieYoFeral' prob='" &amp; ROUND(BMHordeData!AG110,3) &amp; "' /&gt;", "")</f>
        <v>&lt;entity name='zombieYoFeral' prob='1' /&gt;</v>
      </c>
      <c r="AH110" t="str">
        <f>IF(BMHordeData!AH110 &lt;&gt; 0, "&lt;entity name='zombieYoRadiated' prob='" &amp; ROUND(BMHordeData!AH110,3) &amp; "' /&gt;", "")</f>
        <v>&lt;entity name='zombieYoRadiated' prob='0.47' /&gt;</v>
      </c>
      <c r="AI110" t="str">
        <f>IF(BMHordeData!AI110 &lt;&gt; 0, "&lt;entity name='zombieSteve' prob='" &amp; ROUND(BMHordeData!AI110,3) &amp; "' /&gt;", "")</f>
        <v>&lt;entity name='zombieSteve' prob='0.1' /&gt;</v>
      </c>
      <c r="AJ110" t="str">
        <f>IF(BMHordeData!AJ110 &lt;&gt; 0, "&lt;entity name='zombieSteveFeral' prob='" &amp; ROUND(BMHordeData!AJ110,3) &amp; "' /&gt;", "")</f>
        <v>&lt;entity name='zombieSteveFeral' prob='1' /&gt;</v>
      </c>
      <c r="AK110" t="str">
        <f>IF(BMHordeData!AK110 &lt;&gt; 0, "&lt;entity name='zombieSteveRadiated' prob='" &amp; ROUND(BMHordeData!AK110,3) &amp; "' /&gt;", "")</f>
        <v>&lt;entity name='zombieSteveRadiated' prob='0.47' /&gt;</v>
      </c>
      <c r="AL110" t="str">
        <f>IF(BMHordeData!AL110 &lt;&gt; 0, "&lt;entity name='zombieSteveCrawler' prob='" &amp; ROUND(BMHordeData!AL110,3) &amp; "' /&gt;", "")</f>
        <v>&lt;entity name='zombieSteveCrawler' prob='0.06' /&gt;</v>
      </c>
      <c r="AM110" t="str">
        <f>IF(BMHordeData!AM110 &lt;&gt; 0, "&lt;entity name='zombieSteveCrawlerFeral' prob='" &amp; BMHordeData!AM110 &amp; "' /&gt;", "")</f>
        <v>&lt;entity name='zombieSteveCrawlerFeral' prob='0.1' /&gt;</v>
      </c>
      <c r="AN110" t="str">
        <f>IF(BMHordeData!AN110 &lt;&gt; 0, "&lt;entity name='zombieBusinessMan' prob='" &amp; ROUND(BMHordeData!AN110,3) &amp; "' /&gt;", "")</f>
        <v>&lt;entity name='zombieBusinessMan' prob='0.1' /&gt;</v>
      </c>
      <c r="AO110" t="str">
        <f>IF(BMHordeData!AO110 &lt;&gt; 0, "&lt;entity name='zombieBusinessManFeral' prob='" &amp; ROUND(BMHordeData!AO110,3) &amp; "' /&gt;", "")</f>
        <v>&lt;entity name='zombieBusinessManFeral' prob='1' /&gt;</v>
      </c>
      <c r="AP110" t="str">
        <f>IF(BMHordeData!AP110 &lt;&gt; 0, "&lt;entity name='zombieSnow' prob='" &amp; ROUND(BMHordeData!AP110,3) &amp; "' /&gt;", "")</f>
        <v>&lt;entity name='zombieSnow' prob='0.76' /&gt;</v>
      </c>
      <c r="AQ110" t="str">
        <f>IF(BMHordeData!AQ110 &lt;&gt; 0, "&lt;entity name='zombieSnowFeral' prob='" &amp; ROUND(BMHordeData!AQ110,3) &amp; "' /&gt;", "")</f>
        <v>&lt;entity name='zombieSnowFeral' prob='0.96' /&gt;</v>
      </c>
      <c r="AR110" t="str">
        <f>IF(BMHordeData!AR110 &lt;&gt; 0, "&lt;entity name='zombieSpider' prob='" &amp; ROUND(BMHordeData!AR110,3) &amp; "' /&gt;", "")</f>
        <v>&lt;entity name='zombieSpider' prob='0.56' /&gt;</v>
      </c>
      <c r="AS110" t="str">
        <f>IF(BMHordeData!AS110 &lt;&gt; 0, "&lt;entity name='zombieSpiderFeral' prob='" &amp; ROUND(BMHordeData!AS110,3) &amp; "' /&gt;", "")</f>
        <v>&lt;entity name='zombieSpiderFeral' prob='1' /&gt;</v>
      </c>
      <c r="AT110" t="str">
        <f>IF(BMHordeData!AT110 &lt;&gt; 0, "&lt;entity name='zombieSpiderRadiated' prob='" &amp; ROUND(BMHordeData!AT110,3) &amp; "' /&gt;", "")</f>
        <v>&lt;entity name='zombieSpiderRadiated' prob='0.47' /&gt;</v>
      </c>
      <c r="AU110" t="str">
        <f>IF(BMHordeData!AU110 &lt;&gt; 0, "&lt;entity name='zombieBurnt' prob='" &amp; ROUND(BMHordeData!AU110,3) &amp; "' /&gt;", "")</f>
        <v>&lt;entity name='zombieBurnt' prob='0.17' /&gt;</v>
      </c>
      <c r="AV110" t="str">
        <f>IF(BMHordeData!AV110 &lt;&gt; 0, "&lt;entity name='zombieBurnt' prob='" &amp; ROUND(BMHordeData!AV110,3) &amp; "' /&gt;", "")</f>
        <v>&lt;entity name='zombieBurnt' prob='0.96' /&gt;</v>
      </c>
      <c r="AW110" t="str">
        <f>IF(BMHordeData!AW110 &lt;&gt; 0, "&lt;entity name='zombieNurse' prob='" &amp; ROUND(BMHordeData!AW110,3) &amp; "' /&gt;", "")</f>
        <v>&lt;entity name='zombieNurse' prob='0.1' /&gt;</v>
      </c>
      <c r="AX110" t="str">
        <f>IF(BMHordeData!AX110 &lt;&gt; 0, "&lt;entity name='zombieNurseFeral' prob='" &amp; ROUND(BMHordeData!AX110,3) &amp; "' /&gt;", "")</f>
        <v>&lt;entity name='zombieNurseFeral' prob='1' /&gt;</v>
      </c>
      <c r="AY110" t="str">
        <f>IF(BMHordeData!AY110 &lt;&gt; 0, "&lt;entity name='zombieFatHawaiian' prob='" &amp; ROUND(BMHordeData!AY110,3) &amp; "' /&gt;", "")</f>
        <v>&lt;entity name='zombieFatHawaiian' prob='0.17' /&gt;</v>
      </c>
      <c r="AZ110" t="str">
        <f>IF(BMHordeData!AZ110 &lt;&gt; 0, "&lt;entity name='zombieFatHawaiianFeral' prob='" &amp; ROUND(BMHordeData!AZ110,3) &amp; "' /&gt;", "")</f>
        <v>&lt;entity name='zombieFatHawaiianFeral' prob='1' /&gt;</v>
      </c>
      <c r="BA110" t="str">
        <f>IF(BMHordeData!BA110 &lt;&gt; 0, "&lt;entity name='zombieFatCop' prob='" &amp; ROUND(BMHordeData!BA110,3) &amp; "' /&gt;", "")</f>
        <v>&lt;entity name='zombieFatCop' prob='0.605' /&gt;</v>
      </c>
      <c r="BB110" t="str">
        <f>IF(BMHordeData!BB110 &lt;&gt; 0, "&lt;entity name='zombieFatCopFeral' prob='" &amp; ROUND(BMHordeData!BB110,3) &amp; "' /&gt;", "")</f>
        <v>&lt;entity name='zombieFatCopFeral' prob='0.94' /&gt;</v>
      </c>
      <c r="BC110" t="str">
        <f>IF(BMHordeData!BC110 &lt;&gt; 0, "&lt;entity name='zombieFatCopRadiated' prob='" &amp; ROUND(BMHordeData!BC110,3) &amp; "' /&gt;", "")</f>
        <v>&lt;entity name='zombieFatCopRadiated' prob='0.308' /&gt;</v>
      </c>
      <c r="BD110" t="str">
        <f>IF(BMHordeData!BD110 &lt;&gt; 0, "&lt;entity name='zombieMaleHazmat' prob='" &amp; ROUND(BMHordeData!BD110,3) &amp; "' /&gt;", "")</f>
        <v>&lt;entity name='zombieMaleHazmat' prob='0.17' /&gt;</v>
      </c>
      <c r="BE110" t="str">
        <f>IF(BMHordeData!BE110 &lt;&gt; 0, "&lt;entity name='zombieMaleHazmat' prob='" &amp; ROUND(BMHordeData!BE110,3) &amp; "' /&gt;", "")</f>
        <v>&lt;entity name='zombieMaleHazmat' prob='0.96' /&gt;</v>
      </c>
      <c r="BF110" t="str">
        <f>IF(BMHordeData!BF110 &lt;&gt; 0, "&lt;entity name='zombieUtilityWorker' prob='" &amp; ROUND(BMHordeData!BF110,3) &amp; "' /&gt;", "")</f>
        <v>&lt;entity name='zombieUtilityWorker' prob='0.17' /&gt;</v>
      </c>
      <c r="BG110" t="str">
        <f>IF(BMHordeData!BG110 &lt;&gt; 0, "&lt;entity name='zombieUtilityWorkerFeral' prob='" &amp; ROUND(BMHordeData!BG110,3) &amp; "' /&gt;", "")</f>
        <v>&lt;entity name='zombieUtilityWorkerFeral' prob='0.94' /&gt;</v>
      </c>
      <c r="BH110" t="str">
        <f>IF(BMHordeData!BH110 &lt;&gt; 0, "&lt;entity name='zombieSoldier' prob='" &amp; ROUND(BMHordeData!BH110,3) &amp; "' /&gt;", "")</f>
        <v>&lt;entity name='zombieSoldier' prob='1' /&gt;</v>
      </c>
      <c r="BI110" t="str">
        <f>IF(BMHordeData!BI110 &lt;&gt; 0, "&lt;entity name='zombieSoldierFeral' prob='" &amp; ROUND(BMHordeData!BI110,3) &amp; "' /&gt;", "")</f>
        <v>&lt;entity name='zombieSoldierFeral' prob='0.47' /&gt;</v>
      </c>
      <c r="BJ110" t="str">
        <f>IF(BMHordeData!BJ110 &lt;&gt; 0, "&lt;entity name='zombieSoldierRadiated' prob='" &amp; ROUND(BMHordeData!BJ110,3) &amp; "' /&gt;", "")</f>
        <v>&lt;entity name='zombieSoldierRadiated' prob='0.415' /&gt;</v>
      </c>
      <c r="BK110" t="str">
        <f>IF(BMHordeData!BK110 &lt;&gt; 0, "&lt;entity name='zombieDemolition' prob='" &amp; ROUND(BMHordeData!BK110,3) &amp; "' /&gt;", "")</f>
        <v>&lt;entity name='zombieDemolition' prob='0.905' /&gt;</v>
      </c>
      <c r="BL110" t="str">
        <f>IF(BMHordeData!BL110 &lt;&gt; 0, "&lt;entity name='zombieDemolitionFeral' prob='" &amp; ROUND(BMHordeData!BL110,3) &amp; "' /&gt;", "")</f>
        <v>&lt;entity name='zombieDemolitionFeral' prob='0.154' /&gt;</v>
      </c>
      <c r="BM110" t="str">
        <f>IF(BMHordeData!BM110 &lt;&gt; 0, "&lt;entity name='zombieSkateboarder' prob='" &amp; ROUND(BMHordeData!BM110,3) &amp; "' /&gt;", "")</f>
        <v>&lt;entity name='zombieSkateboarder' prob='0.1' /&gt;</v>
      </c>
      <c r="BN110" t="str">
        <f>IF(BMHordeData!BN110 &lt;&gt; 0, "&lt;entity name='zombieSkateboarderFeral' prob='" &amp; ROUND(BMHordeData!BN110,3) &amp; "' /&gt;", "")</f>
        <v>&lt;entity name='zombieSkateboarderFeral' prob='1' /&gt;</v>
      </c>
      <c r="BO110" t="str">
        <f>IF(BMHordeData!BO110 &lt;&gt; 0, "&lt;entity name='zombieSkateboarderRadiated' prob='" &amp; ROUND(BMHordeData!BO110,3) &amp; "' /&gt;", "")</f>
        <v>&lt;entity name='zombieSkateboarderRadiated' prob='0.47' /&gt;</v>
      </c>
      <c r="BP110" t="str">
        <f>IF(BMHordeData!BP110 &lt;&gt; 0, "&lt;entity name='zombieCheerleader' prob='" &amp; ROUND(BMHordeData!BP110,3) &amp; "' /&gt;", "")</f>
        <v>&lt;entity name='zombieCheerleader' prob='0.1' /&gt;</v>
      </c>
      <c r="BQ110" t="str">
        <f>IF(BMHordeData!BQ110 &lt;&gt; 0, "&lt;entity name='zombieCheerleaderFeral' prob='" &amp; ROUND(BMHordeData!BQ110,3) &amp; "' /&gt;", "")</f>
        <v>&lt;entity name='zombieCheerleaderFeral' prob='1' /&gt;</v>
      </c>
      <c r="BR110" t="str">
        <f>IF(BMHordeData!BR110 &lt;&gt; 0, "&lt;entity name='zombieCheerleaderRadiated' prob='" &amp; ROUND(BMHordeData!BR110,3) &amp; "' /&gt;", "")</f>
        <v>&lt;entity name='zombieCheerleaderRadiated' prob='0.47' /&gt;</v>
      </c>
      <c r="BS110" t="str">
        <f>IF(BMHordeData!BS110 &lt;&gt; 0, "&lt;entity name='zombieOldTimer' prob='" &amp; ROUND(BMHordeData!BS110,3) &amp; "' /&gt;", "")</f>
        <v>&lt;entity name='zombieOldTimer' prob='0.1' /&gt;</v>
      </c>
      <c r="BT110" t="str">
        <f>IF(BMHordeData!BT110 &lt;&gt; 0, "&lt;entity name='zombieOldTimerFeral' prob='" &amp; ROUND(BMHordeData!BT110,3) &amp; "' /&gt;", "")</f>
        <v>&lt;entity name='zombieOldTimerFeral' prob='1' /&gt;</v>
      </c>
      <c r="BU110" t="str">
        <f>IF(BMHordeData!BU110 &lt;&gt; 0, "&lt;entity name='zombieOldTimerRadiated' prob='" &amp; ROUND(BMHordeData!BU110,3) &amp; "' /&gt;", "")</f>
        <v>&lt;entity name='zombieOldTimerRadiated' prob='0.47' /&gt;</v>
      </c>
      <c r="BV110" t="str">
        <f>IF(BMHordeData!BV110 &lt;&gt; 0, "&lt;entity name='zombieBiker' prob='" &amp; ROUND(BMHordeData!BV110,3) &amp; "' /&gt;", "")</f>
        <v>&lt;entity name='zombieBiker' prob='0.77' /&gt;</v>
      </c>
      <c r="BW110" t="str">
        <f>IF(BMHordeData!BW110 &lt;&gt; 0, "&lt;entity name='zombieBikerFeral' prob='" &amp; ROUND(BMHordeData!BW110,3) &amp; "' /&gt;", "")</f>
        <v>&lt;entity name='zombieBikerFeral' prob='0.94' /&gt;</v>
      </c>
      <c r="BX110" t="str">
        <f>IF(BMHordeData!BX110 &lt;&gt; 0, "&lt;entity name='zombieBikerRadiated' prob='" &amp; ROUND(BMHordeData!BX110,3) &amp; "' /&gt;", "")</f>
        <v>&lt;entity name='zombieBikerRadiated' prob='0.415' /&gt;</v>
      </c>
      <c r="BY110" t="str">
        <f>IF(BMHordeData!BY110 &lt;&gt; 0, "&lt;entity name='zombieFarmer' prob='" &amp; ROUND(BMHordeData!BY110,3) &amp; "' /&gt;", "")</f>
        <v>&lt;entity name='zombieFarmer' prob='0.17' /&gt;</v>
      </c>
      <c r="BZ110" t="str">
        <f>IF(BMHordeData!BZ110 &lt;&gt; 0, "&lt;entity name='zombieFarmerFeral' prob='" &amp; ROUND(BMHordeData!BZ110,3) &amp; "' /&gt;", "")</f>
        <v>&lt;entity name='zombieFarmerFeral' prob='1' /&gt;</v>
      </c>
      <c r="CA110" t="str">
        <f>IF(BMHordeData!CA110 &lt;&gt; 0, "&lt;entity name='zombieStripper' prob='" &amp; ROUND(BMHordeData!CA110,3) &amp; "' /&gt;", "")</f>
        <v/>
      </c>
      <c r="CB110" t="str">
        <f>IF(BMHordeData!CB110 &lt;&gt; 0, "&lt;entity name='zombieStripperFeral' prob='" &amp; ROUND(BMHordeData!CB110,3) &amp; "' /&gt;", "")</f>
        <v/>
      </c>
      <c r="CC110" t="str">
        <f>IF(BMHordeData!CC110 &lt;&gt; 0, "&lt;entity name='animalZombieBear' prob='" &amp; ROUND(BMHordeData!CC110,3) &amp; "' /&gt;", "")</f>
        <v>&lt;entity name='animalZombieBear' prob='0.94' /&gt;</v>
      </c>
      <c r="CD110" t="str">
        <f>IF(BMHordeData!CD110 &lt;&gt; 0, "&lt;entity name='animalZombieBearFeral' prob='" &amp; ROUND(BMHordeData!CD110,3) &amp; "' /&gt;", "")</f>
        <v>&lt;entity name='animalZombieBearFeral' prob='0.166' /&gt;</v>
      </c>
      <c r="CE110" t="str">
        <f>IF(BMHordeData!CE110 &lt;&gt; 0, "&lt;entity name='animalZombieVulture' prob='" &amp; ROUND(BMHordeData!CE110,3) &amp; "' /&gt;", "")</f>
        <v>&lt;entity name='animalZombieVulture' prob='0.56' /&gt;</v>
      </c>
      <c r="CF110" t="str">
        <f>IF(BMHordeData!CF110 &lt;&gt; 0, "&lt;entity name='animalZombieVultureRadiated' prob='" &amp; ROUND(BMHordeData!CF110,3) &amp; "' /&gt;", "")</f>
        <v>&lt;entity name='animalZombieVultureRadiated' prob='0.535' /&gt;</v>
      </c>
      <c r="CG110" t="str">
        <f>IF(BMHordeData!CG110 &lt;&gt; 0, "&lt;entity name='animalZombieDog' prob='" &amp; ROUND(BMHordeData!CG110,3) &amp; "' /&gt;", "")</f>
        <v>&lt;entity name='animalZombieDog' prob='1' /&gt;</v>
      </c>
      <c r="CH110" t="str">
        <f>IF(BMHordeData!CH110 &lt;&gt; 0, "&lt;entity name='animalBossGrace' prob='" &amp; ROUND(BMHordeData!CH110,3) &amp; "' /&gt;", "")</f>
        <v>&lt;entity name='animalBossGrace' prob='0.04' /&gt;</v>
      </c>
      <c r="CI110" t="s">
        <v>86</v>
      </c>
    </row>
    <row r="111" spans="1:87" x14ac:dyDescent="0.25">
      <c r="A111" t="str">
        <f>"&lt;entitygroup name='feralHordeStageGS" &amp; BMHordeData!A111 &amp; "'&gt;"</f>
        <v>&lt;entitygroup name='feralHordeStageGS870'&gt;</v>
      </c>
      <c r="B111" t="str">
        <f>IF(BMHordeData!B111 &lt;&gt; 0, "&lt;entity name='zombieWight' prob='" &amp; ROUND(BMHordeData!B111,3) &amp; "' /&gt;", "")</f>
        <v>&lt;entity name='zombieWight' prob='0.36' /&gt;</v>
      </c>
      <c r="C111" t="str">
        <f>IF(BMHordeData!C111 &lt;&gt; 0, "&lt;entity name='zombieWightFeral' prob='" &amp; ROUND(BMHordeData!C111, 3) &amp; "' /&gt;", "")</f>
        <v>&lt;entity name='zombieWightFeral' prob='1' /&gt;</v>
      </c>
      <c r="D111" t="str">
        <f>IF(BMHordeData!D111 &lt;&gt; 0, "&lt;entity name='zombieWightRadiated' prob='" &amp; ROUND(BMHordeData!D111,3) &amp; "' /&gt;", "")</f>
        <v>&lt;entity name='zombieWightRadiated' prob='0.45' /&gt;</v>
      </c>
      <c r="E111" t="str">
        <f>IF(BMHordeData!E111 &lt;&gt; 0, "&lt;entity name='zombieBoe' prob='" &amp; ROUND(BMHordeData!E111,3) &amp; "' /&gt;", "")</f>
        <v>&lt;entity name='zombieBoe' prob='0.1' /&gt;</v>
      </c>
      <c r="F111" t="str">
        <f>IF(BMHordeData!F111 &lt;&gt; 0, "&lt;entity name='zombieBoeFeral' prob='" &amp; ROUND(BMHordeData!F111,3) &amp; "' /&gt;", "")</f>
        <v>&lt;entity name='zombieBoeFeral' prob='1' /&gt;</v>
      </c>
      <c r="G111" t="str">
        <f>IF(BMHordeData!G111 &lt;&gt; 0, "&lt;entity name='zombieBoeRadiated' prob='" &amp; ROUND(BMHordeData!G111,3) &amp; "' /&gt;", "")</f>
        <v>&lt;entity name='zombieBoeRadiated' prob='0.475' /&gt;</v>
      </c>
      <c r="H111" t="str">
        <f>IF(BMHordeData!H111 &lt;&gt; 0, "&lt;entity name='zombieFootballPlayer' prob='" &amp; ROUND(BMHordeData!H111,3) &amp; "' /&gt;", "")</f>
        <v>&lt;entity name='zombieFootballPlayer' prob='0.805' /&gt;</v>
      </c>
      <c r="I111" t="str">
        <f>IF(BMHordeData!I111 &lt;&gt; 0, "&lt;entity name='zombieFootballPlayerFeral' prob='" &amp; ROUND(BMHordeData!I111,3) &amp; "' /&gt;", "")</f>
        <v>&lt;entity name='zombieFootballPlayerFeral' prob='0.475' /&gt;</v>
      </c>
      <c r="J111" t="str">
        <f>IF(BMHordeData!J111 &lt;&gt; 0, "&lt;entity name='zombieFemaleFat' prob='" &amp; BMHordeData!J111 &amp; "' /&gt;", "")</f>
        <v>&lt;entity name='zombieFemaleFat' prob='0.36' /&gt;</v>
      </c>
      <c r="K111" t="str">
        <f>IF(BMHordeData!K111 &lt;&gt; 0, "&lt;entity name='zombieFemaleFatFeral' prob='" &amp; ROUND(BMHordeData!K111,3) &amp; "' /&gt;", "")</f>
        <v>&lt;entity name='zombieFemaleFatFeral' prob='1' /&gt;</v>
      </c>
      <c r="L111" t="str">
        <f>IF(BMHordeData!L111 &lt;&gt; 0, "&lt;entity name='zombieFemaleFatRadiated' prob='" &amp; ROUND(BMHordeData!L111,3) &amp; "' /&gt;", "")</f>
        <v>&lt;entity name='zombieFemaleFatRadiated' prob='0.475' /&gt;</v>
      </c>
      <c r="M111" t="str">
        <f>IF(BMHordeData!M111 &lt;&gt; 0, "&lt;entity name='zombieJoe' prob='" &amp; ROUND(BMHordeData!M111,3) &amp; "' /&gt;", "")</f>
        <v>&lt;entity name='zombieJoe' prob='0.1' /&gt;</v>
      </c>
      <c r="N111" t="str">
        <f>IF(BMHordeData!N111 &lt;&gt; 0, "&lt;entity name='zombieJoeFeral' prob='" &amp; ROUND(BMHordeData!N111,3) &amp; "' /&gt;", "")</f>
        <v>&lt;entity name='zombieJoeFeral' prob='1' /&gt;</v>
      </c>
      <c r="O111" t="str">
        <f>IF(BMHordeData!O111 &lt;&gt; 0, "&lt;entity name='zombieJoeRadiated' prob='" &amp; ROUND(BMHordeData!O111,) &amp; "' /&gt;", "")</f>
        <v>&lt;entity name='zombieJoeRadiated' prob='0' /&gt;</v>
      </c>
      <c r="P111" t="str">
        <f>IF(BMHordeData!P111 &lt;&gt; 0, "&lt;entity name='zombieJoe' prob='" &amp; ROUND(BMHordeData!P111,3) &amp; "' /&gt;", "")</f>
        <v>&lt;entity name='zombieJoe' prob='0.1' /&gt;</v>
      </c>
      <c r="Q111" t="str">
        <f>IF(BMHordeData!Q111 &lt;&gt; 0, "&lt;entity name='zombieJoeFeral' prob='" &amp; ROUND(BMHordeData!Q111,3) &amp; "' /&gt;", "")</f>
        <v>&lt;entity name='zombieJoeFeral' prob='1' /&gt;</v>
      </c>
      <c r="R111" t="str">
        <f>IF(BMHordeData!R111 &lt;&gt; 0, "&lt;entity name='zombieJoeRadiated' prob='" &amp; ROUND(BMHordeData!R111,3) &amp; "' /&gt;", "")</f>
        <v>&lt;entity name='zombieJoeRadiated' prob='0.475' /&gt;</v>
      </c>
      <c r="S111" t="str">
        <f>IF(BMHordeData!S111 &lt;&gt; 0, "&lt;entity name='zombieArlene' prob='" &amp; ROUND(BMHordeData!S111,3) &amp; "' /&gt;", "")</f>
        <v>&lt;entity name='zombieArlene' prob='0.1' /&gt;</v>
      </c>
      <c r="T111" t="str">
        <f>IF(BMHordeData!T111 &lt;&gt; 0, "&lt;entity name='zombieArleneFeral' prob='" &amp; ROUND(BMHordeData!T111,3) &amp; "' /&gt;", "")</f>
        <v>&lt;entity name='zombieArleneFeral' prob='1' /&gt;</v>
      </c>
      <c r="U111" t="str">
        <f>IF(BMHordeData!U111 &lt;&gt; 0, "&lt;entity name='zombieArleneRadiated' prob='" &amp; ROUND(BMHordeData!U111,3) &amp; "' /&gt;", "")</f>
        <v>&lt;entity name='zombieArleneRadiated' prob='0.475' /&gt;</v>
      </c>
      <c r="V111" t="str">
        <f>IF(BMHordeData!V111 &lt;&gt; 0, "&lt;entity name='zombieArleneRadiatedHorde' prob='" &amp; ROUND(BMHordeData!V111,3) &amp; "' /&gt;", "")</f>
        <v/>
      </c>
      <c r="W111" t="str">
        <f>IF(BMHordeData!W111 &lt;&gt; 0, "&lt;entity name='zombieLab' prob='" &amp; ROUND(BMHordeData!W111,3) &amp; "' /&gt;", "")</f>
        <v>&lt;entity name='zombieLab' prob='0.1' /&gt;</v>
      </c>
      <c r="X111" t="str">
        <f>IF(BMHordeData!X111 &lt;&gt; 0, "&lt;entity name='zombieLabFeral' prob='" &amp; ROUND(BMHordeData!X111,3) &amp; "' /&gt;", "")</f>
        <v>&lt;entity name='zombieLabFeral' prob='1' /&gt;</v>
      </c>
      <c r="Y111" t="str">
        <f>IF(BMHordeData!Y111 &lt;&gt; 0, "&lt;entity name='zombieLabRadiated' prob='" &amp; ROUND(BMHordeData!Y111,3) &amp; "' /&gt;", "")</f>
        <v>&lt;entity name='zombieLabRadiated' prob='0.475' /&gt;</v>
      </c>
      <c r="Z111" t="str">
        <f>IF(BMHordeData!Z111 &lt;&gt; 0, "&lt;entity name='zombieDarlene' prob='" &amp; ROUND(BMHordeData!Z111,3) &amp; "' /&gt;", "")</f>
        <v>&lt;entity name='zombieDarlene' prob='0.1' /&gt;</v>
      </c>
      <c r="AA111" t="str">
        <f>IF(BMHordeData!AA111 &lt;&gt; 0, "&lt;entity name='zombieDarleneFeral' prob='" &amp; ROUND(BMHordeData!AA111,3) &amp; "' /&gt;", "")</f>
        <v>&lt;entity name='zombieDarleneFeral' prob='1' /&gt;</v>
      </c>
      <c r="AB111" t="str">
        <f>IF(BMHordeData!AB111 &lt;&gt; 0, "&lt;entity name='zombieDarleneRadiated' prob='" &amp; ROUND(BMHordeData!AB111,3) &amp; "' /&gt;", "")</f>
        <v>&lt;entity name='zombieDarleneRadiated' prob='0.475' /&gt;</v>
      </c>
      <c r="AC111" t="str">
        <f>IF(BMHordeData!AC111 &lt;&gt; 0, "&lt;entity name='zombieMarlene' prob='" &amp; ROUND(BMHordeData!AC111,3) &amp; "' /&gt;", "")</f>
        <v>&lt;entity name='zombieMarlene' prob='0.1' /&gt;</v>
      </c>
      <c r="AD111" t="str">
        <f>IF(BMHordeData!AD111 &lt;&gt; 0, "&lt;entity name='zombieMarleneFeral' prob='" &amp; ROUND(BMHordeData!AD111,3) &amp; "' /&gt;", "")</f>
        <v>&lt;entity name='zombieMarleneFeral' prob='1' /&gt;</v>
      </c>
      <c r="AE111" t="str">
        <f>IF(BMHordeData!AE111 &lt;&gt; 0, "&lt;entity name='zombieMarleneRadiated' prob='" &amp; ROUND(BMHordeData!AE111,3) &amp; "' /&gt;", "")</f>
        <v>&lt;entity name='zombieMarleneRadiated' prob='0.475' /&gt;</v>
      </c>
      <c r="AF111" t="str">
        <f>IF(BMHordeData!AF111 &lt;&gt; 0, "&lt;entity name='zombieYo' prob='" &amp; ROUND(BMHordeData!AF111,3) &amp; "' /&gt;", "")</f>
        <v>&lt;entity name='zombieYo' prob='0.1' /&gt;</v>
      </c>
      <c r="AG111" t="str">
        <f>IF(BMHordeData!AG111 &lt;&gt; 0, "&lt;entity name='zombieYoFeral' prob='" &amp; ROUND(BMHordeData!AG111,3) &amp; "' /&gt;", "")</f>
        <v>&lt;entity name='zombieYoFeral' prob='1' /&gt;</v>
      </c>
      <c r="AH111" t="str">
        <f>IF(BMHordeData!AH111 &lt;&gt; 0, "&lt;entity name='zombieYoRadiated' prob='" &amp; ROUND(BMHordeData!AH111,3) &amp; "' /&gt;", "")</f>
        <v>&lt;entity name='zombieYoRadiated' prob='0.475' /&gt;</v>
      </c>
      <c r="AI111" t="str">
        <f>IF(BMHordeData!AI111 &lt;&gt; 0, "&lt;entity name='zombieSteve' prob='" &amp; ROUND(BMHordeData!AI111,3) &amp; "' /&gt;", "")</f>
        <v>&lt;entity name='zombieSteve' prob='0.1' /&gt;</v>
      </c>
      <c r="AJ111" t="str">
        <f>IF(BMHordeData!AJ111 &lt;&gt; 0, "&lt;entity name='zombieSteveFeral' prob='" &amp; ROUND(BMHordeData!AJ111,3) &amp; "' /&gt;", "")</f>
        <v>&lt;entity name='zombieSteveFeral' prob='1' /&gt;</v>
      </c>
      <c r="AK111" t="str">
        <f>IF(BMHordeData!AK111 &lt;&gt; 0, "&lt;entity name='zombieSteveRadiated' prob='" &amp; ROUND(BMHordeData!AK111,3) &amp; "' /&gt;", "")</f>
        <v>&lt;entity name='zombieSteveRadiated' prob='0.475' /&gt;</v>
      </c>
      <c r="AL111" t="str">
        <f>IF(BMHordeData!AL111 &lt;&gt; 0, "&lt;entity name='zombieSteveCrawler' prob='" &amp; ROUND(BMHordeData!AL111,3) &amp; "' /&gt;", "")</f>
        <v>&lt;entity name='zombieSteveCrawler' prob='0.05' /&gt;</v>
      </c>
      <c r="AM111" t="str">
        <f>IF(BMHordeData!AM111 &lt;&gt; 0, "&lt;entity name='zombieSteveCrawlerFeral' prob='" &amp; BMHordeData!AM111 &amp; "' /&gt;", "")</f>
        <v>&lt;entity name='zombieSteveCrawlerFeral' prob='0.1' /&gt;</v>
      </c>
      <c r="AN111" t="str">
        <f>IF(BMHordeData!AN111 &lt;&gt; 0, "&lt;entity name='zombieBusinessMan' prob='" &amp; ROUND(BMHordeData!AN111,3) &amp; "' /&gt;", "")</f>
        <v>&lt;entity name='zombieBusinessMan' prob='0.1' /&gt;</v>
      </c>
      <c r="AO111" t="str">
        <f>IF(BMHordeData!AO111 &lt;&gt; 0, "&lt;entity name='zombieBusinessManFeral' prob='" &amp; ROUND(BMHordeData!AO111,3) &amp; "' /&gt;", "")</f>
        <v>&lt;entity name='zombieBusinessManFeral' prob='1' /&gt;</v>
      </c>
      <c r="AP111" t="str">
        <f>IF(BMHordeData!AP111 &lt;&gt; 0, "&lt;entity name='zombieSnow' prob='" &amp; ROUND(BMHordeData!AP111,3) &amp; "' /&gt;", "")</f>
        <v>&lt;entity name='zombieSnow' prob='0.755' /&gt;</v>
      </c>
      <c r="AQ111" t="str">
        <f>IF(BMHordeData!AQ111 &lt;&gt; 0, "&lt;entity name='zombieSnowFeral' prob='" &amp; ROUND(BMHordeData!AQ111,3) &amp; "' /&gt;", "")</f>
        <v>&lt;entity name='zombieSnowFeral' prob='0.97' /&gt;</v>
      </c>
      <c r="AR111" t="str">
        <f>IF(BMHordeData!AR111 &lt;&gt; 0, "&lt;entity name='zombieSpider' prob='" &amp; ROUND(BMHordeData!AR111,3) &amp; "' /&gt;", "")</f>
        <v>&lt;entity name='zombieSpider' prob='0.555' /&gt;</v>
      </c>
      <c r="AS111" t="str">
        <f>IF(BMHordeData!AS111 &lt;&gt; 0, "&lt;entity name='zombieSpiderFeral' prob='" &amp; ROUND(BMHordeData!AS111,3) &amp; "' /&gt;", "")</f>
        <v>&lt;entity name='zombieSpiderFeral' prob='1' /&gt;</v>
      </c>
      <c r="AT111" t="str">
        <f>IF(BMHordeData!AT111 &lt;&gt; 0, "&lt;entity name='zombieSpiderRadiated' prob='" &amp; ROUND(BMHordeData!AT111,3) &amp; "' /&gt;", "")</f>
        <v>&lt;entity name='zombieSpiderRadiated' prob='0.475' /&gt;</v>
      </c>
      <c r="AU111" t="str">
        <f>IF(BMHordeData!AU111 &lt;&gt; 0, "&lt;entity name='zombieBurnt' prob='" &amp; ROUND(BMHordeData!AU111,3) &amp; "' /&gt;", "")</f>
        <v>&lt;entity name='zombieBurnt' prob='0.16' /&gt;</v>
      </c>
      <c r="AV111" t="str">
        <f>IF(BMHordeData!AV111 &lt;&gt; 0, "&lt;entity name='zombieBurnt' prob='" &amp; ROUND(BMHordeData!AV111,3) &amp; "' /&gt;", "")</f>
        <v>&lt;entity name='zombieBurnt' prob='0.97' /&gt;</v>
      </c>
      <c r="AW111" t="str">
        <f>IF(BMHordeData!AW111 &lt;&gt; 0, "&lt;entity name='zombieNurse' prob='" &amp; ROUND(BMHordeData!AW111,3) &amp; "' /&gt;", "")</f>
        <v>&lt;entity name='zombieNurse' prob='0.1' /&gt;</v>
      </c>
      <c r="AX111" t="str">
        <f>IF(BMHordeData!AX111 &lt;&gt; 0, "&lt;entity name='zombieNurseFeral' prob='" &amp; ROUND(BMHordeData!AX111,3) &amp; "' /&gt;", "")</f>
        <v>&lt;entity name='zombieNurseFeral' prob='1' /&gt;</v>
      </c>
      <c r="AY111" t="str">
        <f>IF(BMHordeData!AY111 &lt;&gt; 0, "&lt;entity name='zombieFatHawaiian' prob='" &amp; ROUND(BMHordeData!AY111,3) &amp; "' /&gt;", "")</f>
        <v>&lt;entity name='zombieFatHawaiian' prob='0.16' /&gt;</v>
      </c>
      <c r="AZ111" t="str">
        <f>IF(BMHordeData!AZ111 &lt;&gt; 0, "&lt;entity name='zombieFatHawaiianFeral' prob='" &amp; ROUND(BMHordeData!AZ111,3) &amp; "' /&gt;", "")</f>
        <v>&lt;entity name='zombieFatHawaiianFeral' prob='1' /&gt;</v>
      </c>
      <c r="BA111" t="str">
        <f>IF(BMHordeData!BA111 &lt;&gt; 0, "&lt;entity name='zombieFatCop' prob='" &amp; ROUND(BMHordeData!BA111,3) &amp; "' /&gt;", "")</f>
        <v>&lt;entity name='zombieFatCop' prob='0.6' /&gt;</v>
      </c>
      <c r="BB111" t="str">
        <f>IF(BMHordeData!BB111 &lt;&gt; 0, "&lt;entity name='zombieFatCopFeral' prob='" &amp; ROUND(BMHordeData!BB111,3) &amp; "' /&gt;", "")</f>
        <v>&lt;entity name='zombieFatCopFeral' prob='0.95' /&gt;</v>
      </c>
      <c r="BC111" t="str">
        <f>IF(BMHordeData!BC111 &lt;&gt; 0, "&lt;entity name='zombieFatCopRadiated' prob='" &amp; ROUND(BMHordeData!BC111,3) &amp; "' /&gt;", "")</f>
        <v>&lt;entity name='zombieFatCopRadiated' prob='0.312' /&gt;</v>
      </c>
      <c r="BD111" t="str">
        <f>IF(BMHordeData!BD111 &lt;&gt; 0, "&lt;entity name='zombieMaleHazmat' prob='" &amp; ROUND(BMHordeData!BD111,3) &amp; "' /&gt;", "")</f>
        <v>&lt;entity name='zombieMaleHazmat' prob='0.16' /&gt;</v>
      </c>
      <c r="BE111" t="str">
        <f>IF(BMHordeData!BE111 &lt;&gt; 0, "&lt;entity name='zombieMaleHazmat' prob='" &amp; ROUND(BMHordeData!BE111,3) &amp; "' /&gt;", "")</f>
        <v>&lt;entity name='zombieMaleHazmat' prob='0.97' /&gt;</v>
      </c>
      <c r="BF111" t="str">
        <f>IF(BMHordeData!BF111 &lt;&gt; 0, "&lt;entity name='zombieUtilityWorker' prob='" &amp; ROUND(BMHordeData!BF111,3) &amp; "' /&gt;", "")</f>
        <v>&lt;entity name='zombieUtilityWorker' prob='0.16' /&gt;</v>
      </c>
      <c r="BG111" t="str">
        <f>IF(BMHordeData!BG111 &lt;&gt; 0, "&lt;entity name='zombieUtilityWorkerFeral' prob='" &amp; ROUND(BMHordeData!BG111,3) &amp; "' /&gt;", "")</f>
        <v>&lt;entity name='zombieUtilityWorkerFeral' prob='0.95' /&gt;</v>
      </c>
      <c r="BH111" t="str">
        <f>IF(BMHordeData!BH111 &lt;&gt; 0, "&lt;entity name='zombieSoldier' prob='" &amp; ROUND(BMHordeData!BH111,3) &amp; "' /&gt;", "")</f>
        <v>&lt;entity name='zombieSoldier' prob='1' /&gt;</v>
      </c>
      <c r="BI111" t="str">
        <f>IF(BMHordeData!BI111 &lt;&gt; 0, "&lt;entity name='zombieSoldierFeral' prob='" &amp; ROUND(BMHordeData!BI111,3) &amp; "' /&gt;", "")</f>
        <v>&lt;entity name='zombieSoldierFeral' prob='0.475' /&gt;</v>
      </c>
      <c r="BJ111" t="str">
        <f>IF(BMHordeData!BJ111 &lt;&gt; 0, "&lt;entity name='zombieSoldierRadiated' prob='" &amp; ROUND(BMHordeData!BJ111,3) &amp; "' /&gt;", "")</f>
        <v>&lt;entity name='zombieSoldierRadiated' prob='0.42' /&gt;</v>
      </c>
      <c r="BK111" t="str">
        <f>IF(BMHordeData!BK111 &lt;&gt; 0, "&lt;entity name='zombieDemolition' prob='" &amp; ROUND(BMHordeData!BK111,3) &amp; "' /&gt;", "")</f>
        <v>&lt;entity name='zombieDemolition' prob='0.9' /&gt;</v>
      </c>
      <c r="BL111" t="str">
        <f>IF(BMHordeData!BL111 &lt;&gt; 0, "&lt;entity name='zombieDemolitionFeral' prob='" &amp; ROUND(BMHordeData!BL111,3) &amp; "' /&gt;", "")</f>
        <v>&lt;entity name='zombieDemolitionFeral' prob='0.156' /&gt;</v>
      </c>
      <c r="BM111" t="str">
        <f>IF(BMHordeData!BM111 &lt;&gt; 0, "&lt;entity name='zombieSkateboarder' prob='" &amp; ROUND(BMHordeData!BM111,3) &amp; "' /&gt;", "")</f>
        <v>&lt;entity name='zombieSkateboarder' prob='0.1' /&gt;</v>
      </c>
      <c r="BN111" t="str">
        <f>IF(BMHordeData!BN111 &lt;&gt; 0, "&lt;entity name='zombieSkateboarderFeral' prob='" &amp; ROUND(BMHordeData!BN111,3) &amp; "' /&gt;", "")</f>
        <v>&lt;entity name='zombieSkateboarderFeral' prob='1' /&gt;</v>
      </c>
      <c r="BO111" t="str">
        <f>IF(BMHordeData!BO111 &lt;&gt; 0, "&lt;entity name='zombieSkateboarderRadiated' prob='" &amp; ROUND(BMHordeData!BO111,3) &amp; "' /&gt;", "")</f>
        <v>&lt;entity name='zombieSkateboarderRadiated' prob='0.475' /&gt;</v>
      </c>
      <c r="BP111" t="str">
        <f>IF(BMHordeData!BP111 &lt;&gt; 0, "&lt;entity name='zombieCheerleader' prob='" &amp; ROUND(BMHordeData!BP111,3) &amp; "' /&gt;", "")</f>
        <v>&lt;entity name='zombieCheerleader' prob='0.1' /&gt;</v>
      </c>
      <c r="BQ111" t="str">
        <f>IF(BMHordeData!BQ111 &lt;&gt; 0, "&lt;entity name='zombieCheerleaderFeral' prob='" &amp; ROUND(BMHordeData!BQ111,3) &amp; "' /&gt;", "")</f>
        <v>&lt;entity name='zombieCheerleaderFeral' prob='1' /&gt;</v>
      </c>
      <c r="BR111" t="str">
        <f>IF(BMHordeData!BR111 &lt;&gt; 0, "&lt;entity name='zombieCheerleaderRadiated' prob='" &amp; ROUND(BMHordeData!BR111,3) &amp; "' /&gt;", "")</f>
        <v>&lt;entity name='zombieCheerleaderRadiated' prob='0.475' /&gt;</v>
      </c>
      <c r="BS111" t="str">
        <f>IF(BMHordeData!BS111 &lt;&gt; 0, "&lt;entity name='zombieOldTimer' prob='" &amp; ROUND(BMHordeData!BS111,3) &amp; "' /&gt;", "")</f>
        <v>&lt;entity name='zombieOldTimer' prob='0.1' /&gt;</v>
      </c>
      <c r="BT111" t="str">
        <f>IF(BMHordeData!BT111 &lt;&gt; 0, "&lt;entity name='zombieOldTimerFeral' prob='" &amp; ROUND(BMHordeData!BT111,3) &amp; "' /&gt;", "")</f>
        <v>&lt;entity name='zombieOldTimerFeral' prob='1' /&gt;</v>
      </c>
      <c r="BU111" t="str">
        <f>IF(BMHordeData!BU111 &lt;&gt; 0, "&lt;entity name='zombieOldTimerRadiated' prob='" &amp; ROUND(BMHordeData!BU111,3) &amp; "' /&gt;", "")</f>
        <v>&lt;entity name='zombieOldTimerRadiated' prob='0.475' /&gt;</v>
      </c>
      <c r="BV111" t="str">
        <f>IF(BMHordeData!BV111 &lt;&gt; 0, "&lt;entity name='zombieBiker' prob='" &amp; ROUND(BMHordeData!BV111,3) &amp; "' /&gt;", "")</f>
        <v>&lt;entity name='zombieBiker' prob='0.76' /&gt;</v>
      </c>
      <c r="BW111" t="str">
        <f>IF(BMHordeData!BW111 &lt;&gt; 0, "&lt;entity name='zombieBikerFeral' prob='" &amp; ROUND(BMHordeData!BW111,3) &amp; "' /&gt;", "")</f>
        <v>&lt;entity name='zombieBikerFeral' prob='0.95' /&gt;</v>
      </c>
      <c r="BX111" t="str">
        <f>IF(BMHordeData!BX111 &lt;&gt; 0, "&lt;entity name='zombieBikerRadiated' prob='" &amp; ROUND(BMHordeData!BX111,3) &amp; "' /&gt;", "")</f>
        <v>&lt;entity name='zombieBikerRadiated' prob='0.42' /&gt;</v>
      </c>
      <c r="BY111" t="str">
        <f>IF(BMHordeData!BY111 &lt;&gt; 0, "&lt;entity name='zombieFarmer' prob='" &amp; ROUND(BMHordeData!BY111,3) &amp; "' /&gt;", "")</f>
        <v>&lt;entity name='zombieFarmer' prob='0.16' /&gt;</v>
      </c>
      <c r="BZ111" t="str">
        <f>IF(BMHordeData!BZ111 &lt;&gt; 0, "&lt;entity name='zombieFarmerFeral' prob='" &amp; ROUND(BMHordeData!BZ111,3) &amp; "' /&gt;", "")</f>
        <v>&lt;entity name='zombieFarmerFeral' prob='1' /&gt;</v>
      </c>
      <c r="CA111" t="str">
        <f>IF(BMHordeData!CA111 &lt;&gt; 0, "&lt;entity name='zombieStripper' prob='" &amp; ROUND(BMHordeData!CA111,3) &amp; "' /&gt;", "")</f>
        <v/>
      </c>
      <c r="CB111" t="str">
        <f>IF(BMHordeData!CB111 &lt;&gt; 0, "&lt;entity name='zombieStripperFeral' prob='" &amp; ROUND(BMHordeData!CB111,3) &amp; "' /&gt;", "")</f>
        <v/>
      </c>
      <c r="CC111" t="str">
        <f>IF(BMHordeData!CC111 &lt;&gt; 0, "&lt;entity name='animalZombieBear' prob='" &amp; ROUND(BMHordeData!CC111,3) &amp; "' /&gt;", "")</f>
        <v>&lt;entity name='animalZombieBear' prob='0.95' /&gt;</v>
      </c>
      <c r="CD111" t="str">
        <f>IF(BMHordeData!CD111 &lt;&gt; 0, "&lt;entity name='animalZombieBearFeral' prob='" &amp; ROUND(BMHordeData!CD111,3) &amp; "' /&gt;", "")</f>
        <v>&lt;entity name='animalZombieBearFeral' prob='0.168' /&gt;</v>
      </c>
      <c r="CE111" t="str">
        <f>IF(BMHordeData!CE111 &lt;&gt; 0, "&lt;entity name='animalZombieVulture' prob='" &amp; ROUND(BMHordeData!CE111,3) &amp; "' /&gt;", "")</f>
        <v>&lt;entity name='animalZombieVulture' prob='0.555' /&gt;</v>
      </c>
      <c r="CF111" t="str">
        <f>IF(BMHordeData!CF111 &lt;&gt; 0, "&lt;entity name='animalZombieVultureRadiated' prob='" &amp; ROUND(BMHordeData!CF111,3) &amp; "' /&gt;", "")</f>
        <v>&lt;entity name='animalZombieVultureRadiated' prob='0.54' /&gt;</v>
      </c>
      <c r="CG111" t="str">
        <f>IF(BMHordeData!CG111 &lt;&gt; 0, "&lt;entity name='animalZombieDog' prob='" &amp; ROUND(BMHordeData!CG111,3) &amp; "' /&gt;", "")</f>
        <v>&lt;entity name='animalZombieDog' prob='1' /&gt;</v>
      </c>
      <c r="CH111" t="str">
        <f>IF(BMHordeData!CH111 &lt;&gt; 0, "&lt;entity name='animalBossGrace' prob='" &amp; ROUND(BMHordeData!CH111,3) &amp; "' /&gt;", "")</f>
        <v>&lt;entity name='animalBossGrace' prob='0.04' /&gt;</v>
      </c>
      <c r="CI111" t="s">
        <v>86</v>
      </c>
    </row>
    <row r="112" spans="1:87" x14ac:dyDescent="0.25">
      <c r="A112" t="str">
        <f>"&lt;entitygroup name='feralHordeStageGS" &amp; BMHordeData!A112 &amp; "'&gt;"</f>
        <v>&lt;entitygroup name='feralHordeStageGS881'&gt;</v>
      </c>
      <c r="B112" t="str">
        <f>IF(BMHordeData!B112 &lt;&gt; 0, "&lt;entity name='zombieWight' prob='" &amp; ROUND(BMHordeData!B112,3) &amp; "' /&gt;", "")</f>
        <v>&lt;entity name='zombieWight' prob='0.35' /&gt;</v>
      </c>
      <c r="C112" t="str">
        <f>IF(BMHordeData!C112 &lt;&gt; 0, "&lt;entity name='zombieWightFeral' prob='" &amp; ROUND(BMHordeData!C112, 3) &amp; "' /&gt;", "")</f>
        <v>&lt;entity name='zombieWightFeral' prob='1' /&gt;</v>
      </c>
      <c r="D112" t="str">
        <f>IF(BMHordeData!D112 &lt;&gt; 0, "&lt;entity name='zombieWightRadiated' prob='" &amp; ROUND(BMHordeData!D112,3) &amp; "' /&gt;", "")</f>
        <v>&lt;entity name='zombieWightRadiated' prob='0.455' /&gt;</v>
      </c>
      <c r="E112" t="str">
        <f>IF(BMHordeData!E112 &lt;&gt; 0, "&lt;entity name='zombieBoe' prob='" &amp; ROUND(BMHordeData!E112,3) &amp; "' /&gt;", "")</f>
        <v>&lt;entity name='zombieBoe' prob='0.1' /&gt;</v>
      </c>
      <c r="F112" t="str">
        <f>IF(BMHordeData!F112 &lt;&gt; 0, "&lt;entity name='zombieBoeFeral' prob='" &amp; ROUND(BMHordeData!F112,3) &amp; "' /&gt;", "")</f>
        <v>&lt;entity name='zombieBoeFeral' prob='1' /&gt;</v>
      </c>
      <c r="G112" t="str">
        <f>IF(BMHordeData!G112 &lt;&gt; 0, "&lt;entity name='zombieBoeRadiated' prob='" &amp; ROUND(BMHordeData!G112,3) &amp; "' /&gt;", "")</f>
        <v>&lt;entity name='zombieBoeRadiated' prob='0.48' /&gt;</v>
      </c>
      <c r="H112" t="str">
        <f>IF(BMHordeData!H112 &lt;&gt; 0, "&lt;entity name='zombieFootballPlayer' prob='" &amp; ROUND(BMHordeData!H112,3) &amp; "' /&gt;", "")</f>
        <v>&lt;entity name='zombieFootballPlayer' prob='0.8' /&gt;</v>
      </c>
      <c r="I112" t="str">
        <f>IF(BMHordeData!I112 &lt;&gt; 0, "&lt;entity name='zombieFootballPlayerFeral' prob='" &amp; ROUND(BMHordeData!I112,3) &amp; "' /&gt;", "")</f>
        <v>&lt;entity name='zombieFootballPlayerFeral' prob='0.48' /&gt;</v>
      </c>
      <c r="J112" t="str">
        <f>IF(BMHordeData!J112 &lt;&gt; 0, "&lt;entity name='zombieFemaleFat' prob='" &amp; BMHordeData!J112 &amp; "' /&gt;", "")</f>
        <v>&lt;entity name='zombieFemaleFat' prob='0.35' /&gt;</v>
      </c>
      <c r="K112" t="str">
        <f>IF(BMHordeData!K112 &lt;&gt; 0, "&lt;entity name='zombieFemaleFatFeral' prob='" &amp; ROUND(BMHordeData!K112,3) &amp; "' /&gt;", "")</f>
        <v>&lt;entity name='zombieFemaleFatFeral' prob='1' /&gt;</v>
      </c>
      <c r="L112" t="str">
        <f>IF(BMHordeData!L112 &lt;&gt; 0, "&lt;entity name='zombieFemaleFatRadiated' prob='" &amp; ROUND(BMHordeData!L112,3) &amp; "' /&gt;", "")</f>
        <v>&lt;entity name='zombieFemaleFatRadiated' prob='0.48' /&gt;</v>
      </c>
      <c r="M112" t="str">
        <f>IF(BMHordeData!M112 &lt;&gt; 0, "&lt;entity name='zombieJoe' prob='" &amp; ROUND(BMHordeData!M112,3) &amp; "' /&gt;", "")</f>
        <v>&lt;entity name='zombieJoe' prob='0.1' /&gt;</v>
      </c>
      <c r="N112" t="str">
        <f>IF(BMHordeData!N112 &lt;&gt; 0, "&lt;entity name='zombieJoeFeral' prob='" &amp; ROUND(BMHordeData!N112,3) &amp; "' /&gt;", "")</f>
        <v>&lt;entity name='zombieJoeFeral' prob='1' /&gt;</v>
      </c>
      <c r="O112" t="str">
        <f>IF(BMHordeData!O112 &lt;&gt; 0, "&lt;entity name='zombieJoeRadiated' prob='" &amp; ROUND(BMHordeData!O112,) &amp; "' /&gt;", "")</f>
        <v>&lt;entity name='zombieJoeRadiated' prob='0' /&gt;</v>
      </c>
      <c r="P112" t="str">
        <f>IF(BMHordeData!P112 &lt;&gt; 0, "&lt;entity name='zombieJoe' prob='" &amp; ROUND(BMHordeData!P112,3) &amp; "' /&gt;", "")</f>
        <v>&lt;entity name='zombieJoe' prob='0.1' /&gt;</v>
      </c>
      <c r="Q112" t="str">
        <f>IF(BMHordeData!Q112 &lt;&gt; 0, "&lt;entity name='zombieJoeFeral' prob='" &amp; ROUND(BMHordeData!Q112,3) &amp; "' /&gt;", "")</f>
        <v>&lt;entity name='zombieJoeFeral' prob='1' /&gt;</v>
      </c>
      <c r="R112" t="str">
        <f>IF(BMHordeData!R112 &lt;&gt; 0, "&lt;entity name='zombieJoeRadiated' prob='" &amp; ROUND(BMHordeData!R112,3) &amp; "' /&gt;", "")</f>
        <v>&lt;entity name='zombieJoeRadiated' prob='0.48' /&gt;</v>
      </c>
      <c r="S112" t="str">
        <f>IF(BMHordeData!S112 &lt;&gt; 0, "&lt;entity name='zombieArlene' prob='" &amp; ROUND(BMHordeData!S112,3) &amp; "' /&gt;", "")</f>
        <v>&lt;entity name='zombieArlene' prob='0.1' /&gt;</v>
      </c>
      <c r="T112" t="str">
        <f>IF(BMHordeData!T112 &lt;&gt; 0, "&lt;entity name='zombieArleneFeral' prob='" &amp; ROUND(BMHordeData!T112,3) &amp; "' /&gt;", "")</f>
        <v>&lt;entity name='zombieArleneFeral' prob='1' /&gt;</v>
      </c>
      <c r="U112" t="str">
        <f>IF(BMHordeData!U112 &lt;&gt; 0, "&lt;entity name='zombieArleneRadiated' prob='" &amp; ROUND(BMHordeData!U112,3) &amp; "' /&gt;", "")</f>
        <v>&lt;entity name='zombieArleneRadiated' prob='0.48' /&gt;</v>
      </c>
      <c r="V112" t="str">
        <f>IF(BMHordeData!V112 &lt;&gt; 0, "&lt;entity name='zombieArleneRadiatedHorde' prob='" &amp; ROUND(BMHordeData!V112,3) &amp; "' /&gt;", "")</f>
        <v/>
      </c>
      <c r="W112" t="str">
        <f>IF(BMHordeData!W112 &lt;&gt; 0, "&lt;entity name='zombieLab' prob='" &amp; ROUND(BMHordeData!W112,3) &amp; "' /&gt;", "")</f>
        <v>&lt;entity name='zombieLab' prob='0.1' /&gt;</v>
      </c>
      <c r="X112" t="str">
        <f>IF(BMHordeData!X112 &lt;&gt; 0, "&lt;entity name='zombieLabFeral' prob='" &amp; ROUND(BMHordeData!X112,3) &amp; "' /&gt;", "")</f>
        <v>&lt;entity name='zombieLabFeral' prob='1' /&gt;</v>
      </c>
      <c r="Y112" t="str">
        <f>IF(BMHordeData!Y112 &lt;&gt; 0, "&lt;entity name='zombieLabRadiated' prob='" &amp; ROUND(BMHordeData!Y112,3) &amp; "' /&gt;", "")</f>
        <v>&lt;entity name='zombieLabRadiated' prob='0.48' /&gt;</v>
      </c>
      <c r="Z112" t="str">
        <f>IF(BMHordeData!Z112 &lt;&gt; 0, "&lt;entity name='zombieDarlene' prob='" &amp; ROUND(BMHordeData!Z112,3) &amp; "' /&gt;", "")</f>
        <v>&lt;entity name='zombieDarlene' prob='0.1' /&gt;</v>
      </c>
      <c r="AA112" t="str">
        <f>IF(BMHordeData!AA112 &lt;&gt; 0, "&lt;entity name='zombieDarleneFeral' prob='" &amp; ROUND(BMHordeData!AA112,3) &amp; "' /&gt;", "")</f>
        <v>&lt;entity name='zombieDarleneFeral' prob='1' /&gt;</v>
      </c>
      <c r="AB112" t="str">
        <f>IF(BMHordeData!AB112 &lt;&gt; 0, "&lt;entity name='zombieDarleneRadiated' prob='" &amp; ROUND(BMHordeData!AB112,3) &amp; "' /&gt;", "")</f>
        <v>&lt;entity name='zombieDarleneRadiated' prob='0.48' /&gt;</v>
      </c>
      <c r="AC112" t="str">
        <f>IF(BMHordeData!AC112 &lt;&gt; 0, "&lt;entity name='zombieMarlene' prob='" &amp; ROUND(BMHordeData!AC112,3) &amp; "' /&gt;", "")</f>
        <v>&lt;entity name='zombieMarlene' prob='0.1' /&gt;</v>
      </c>
      <c r="AD112" t="str">
        <f>IF(BMHordeData!AD112 &lt;&gt; 0, "&lt;entity name='zombieMarleneFeral' prob='" &amp; ROUND(BMHordeData!AD112,3) &amp; "' /&gt;", "")</f>
        <v>&lt;entity name='zombieMarleneFeral' prob='1' /&gt;</v>
      </c>
      <c r="AE112" t="str">
        <f>IF(BMHordeData!AE112 &lt;&gt; 0, "&lt;entity name='zombieMarleneRadiated' prob='" &amp; ROUND(BMHordeData!AE112,3) &amp; "' /&gt;", "")</f>
        <v>&lt;entity name='zombieMarleneRadiated' prob='0.48' /&gt;</v>
      </c>
      <c r="AF112" t="str">
        <f>IF(BMHordeData!AF112 &lt;&gt; 0, "&lt;entity name='zombieYo' prob='" &amp; ROUND(BMHordeData!AF112,3) &amp; "' /&gt;", "")</f>
        <v>&lt;entity name='zombieYo' prob='0.1' /&gt;</v>
      </c>
      <c r="AG112" t="str">
        <f>IF(BMHordeData!AG112 &lt;&gt; 0, "&lt;entity name='zombieYoFeral' prob='" &amp; ROUND(BMHordeData!AG112,3) &amp; "' /&gt;", "")</f>
        <v>&lt;entity name='zombieYoFeral' prob='1' /&gt;</v>
      </c>
      <c r="AH112" t="str">
        <f>IF(BMHordeData!AH112 &lt;&gt; 0, "&lt;entity name='zombieYoRadiated' prob='" &amp; ROUND(BMHordeData!AH112,3) &amp; "' /&gt;", "")</f>
        <v>&lt;entity name='zombieYoRadiated' prob='0.48' /&gt;</v>
      </c>
      <c r="AI112" t="str">
        <f>IF(BMHordeData!AI112 &lt;&gt; 0, "&lt;entity name='zombieSteve' prob='" &amp; ROUND(BMHordeData!AI112,3) &amp; "' /&gt;", "")</f>
        <v>&lt;entity name='zombieSteve' prob='0.1' /&gt;</v>
      </c>
      <c r="AJ112" t="str">
        <f>IF(BMHordeData!AJ112 &lt;&gt; 0, "&lt;entity name='zombieSteveFeral' prob='" &amp; ROUND(BMHordeData!AJ112,3) &amp; "' /&gt;", "")</f>
        <v>&lt;entity name='zombieSteveFeral' prob='1' /&gt;</v>
      </c>
      <c r="AK112" t="str">
        <f>IF(BMHordeData!AK112 &lt;&gt; 0, "&lt;entity name='zombieSteveRadiated' prob='" &amp; ROUND(BMHordeData!AK112,3) &amp; "' /&gt;", "")</f>
        <v>&lt;entity name='zombieSteveRadiated' prob='0.48' /&gt;</v>
      </c>
      <c r="AL112" t="str">
        <f>IF(BMHordeData!AL112 &lt;&gt; 0, "&lt;entity name='zombieSteveCrawler' prob='" &amp; ROUND(BMHordeData!AL112,3) &amp; "' /&gt;", "")</f>
        <v>&lt;entity name='zombieSteveCrawler' prob='0.04' /&gt;</v>
      </c>
      <c r="AM112" t="str">
        <f>IF(BMHordeData!AM112 &lt;&gt; 0, "&lt;entity name='zombieSteveCrawlerFeral' prob='" &amp; BMHordeData!AM112 &amp; "' /&gt;", "")</f>
        <v>&lt;entity name='zombieSteveCrawlerFeral' prob='0.1' /&gt;</v>
      </c>
      <c r="AN112" t="str">
        <f>IF(BMHordeData!AN112 &lt;&gt; 0, "&lt;entity name='zombieBusinessMan' prob='" &amp; ROUND(BMHordeData!AN112,3) &amp; "' /&gt;", "")</f>
        <v>&lt;entity name='zombieBusinessMan' prob='0.1' /&gt;</v>
      </c>
      <c r="AO112" t="str">
        <f>IF(BMHordeData!AO112 &lt;&gt; 0, "&lt;entity name='zombieBusinessManFeral' prob='" &amp; ROUND(BMHordeData!AO112,3) &amp; "' /&gt;", "")</f>
        <v>&lt;entity name='zombieBusinessManFeral' prob='1' /&gt;</v>
      </c>
      <c r="AP112" t="str">
        <f>IF(BMHordeData!AP112 &lt;&gt; 0, "&lt;entity name='zombieSnow' prob='" &amp; ROUND(BMHordeData!AP112,3) &amp; "' /&gt;", "")</f>
        <v>&lt;entity name='zombieSnow' prob='0.75' /&gt;</v>
      </c>
      <c r="AQ112" t="str">
        <f>IF(BMHordeData!AQ112 &lt;&gt; 0, "&lt;entity name='zombieSnowFeral' prob='" &amp; ROUND(BMHordeData!AQ112,3) &amp; "' /&gt;", "")</f>
        <v>&lt;entity name='zombieSnowFeral' prob='0.98' /&gt;</v>
      </c>
      <c r="AR112" t="str">
        <f>IF(BMHordeData!AR112 &lt;&gt; 0, "&lt;entity name='zombieSpider' prob='" &amp; ROUND(BMHordeData!AR112,3) &amp; "' /&gt;", "")</f>
        <v>&lt;entity name='zombieSpider' prob='0.55' /&gt;</v>
      </c>
      <c r="AS112" t="str">
        <f>IF(BMHordeData!AS112 &lt;&gt; 0, "&lt;entity name='zombieSpiderFeral' prob='" &amp; ROUND(BMHordeData!AS112,3) &amp; "' /&gt;", "")</f>
        <v>&lt;entity name='zombieSpiderFeral' prob='1' /&gt;</v>
      </c>
      <c r="AT112" t="str">
        <f>IF(BMHordeData!AT112 &lt;&gt; 0, "&lt;entity name='zombieSpiderRadiated' prob='" &amp; ROUND(BMHordeData!AT112,3) &amp; "' /&gt;", "")</f>
        <v>&lt;entity name='zombieSpiderRadiated' prob='0.48' /&gt;</v>
      </c>
      <c r="AU112" t="str">
        <f>IF(BMHordeData!AU112 &lt;&gt; 0, "&lt;entity name='zombieBurnt' prob='" &amp; ROUND(BMHordeData!AU112,3) &amp; "' /&gt;", "")</f>
        <v>&lt;entity name='zombieBurnt' prob='0.15' /&gt;</v>
      </c>
      <c r="AV112" t="str">
        <f>IF(BMHordeData!AV112 &lt;&gt; 0, "&lt;entity name='zombieBurnt' prob='" &amp; ROUND(BMHordeData!AV112,3) &amp; "' /&gt;", "")</f>
        <v>&lt;entity name='zombieBurnt' prob='0.98' /&gt;</v>
      </c>
      <c r="AW112" t="str">
        <f>IF(BMHordeData!AW112 &lt;&gt; 0, "&lt;entity name='zombieNurse' prob='" &amp; ROUND(BMHordeData!AW112,3) &amp; "' /&gt;", "")</f>
        <v>&lt;entity name='zombieNurse' prob='0.1' /&gt;</v>
      </c>
      <c r="AX112" t="str">
        <f>IF(BMHordeData!AX112 &lt;&gt; 0, "&lt;entity name='zombieNurseFeral' prob='" &amp; ROUND(BMHordeData!AX112,3) &amp; "' /&gt;", "")</f>
        <v>&lt;entity name='zombieNurseFeral' prob='1' /&gt;</v>
      </c>
      <c r="AY112" t="str">
        <f>IF(BMHordeData!AY112 &lt;&gt; 0, "&lt;entity name='zombieFatHawaiian' prob='" &amp; ROUND(BMHordeData!AY112,3) &amp; "' /&gt;", "")</f>
        <v>&lt;entity name='zombieFatHawaiian' prob='0.15' /&gt;</v>
      </c>
      <c r="AZ112" t="str">
        <f>IF(BMHordeData!AZ112 &lt;&gt; 0, "&lt;entity name='zombieFatHawaiianFeral' prob='" &amp; ROUND(BMHordeData!AZ112,3) &amp; "' /&gt;", "")</f>
        <v>&lt;entity name='zombieFatHawaiianFeral' prob='1' /&gt;</v>
      </c>
      <c r="BA112" t="str">
        <f>IF(BMHordeData!BA112 &lt;&gt; 0, "&lt;entity name='zombieFatCop' prob='" &amp; ROUND(BMHordeData!BA112,3) &amp; "' /&gt;", "")</f>
        <v>&lt;entity name='zombieFatCop' prob='0.595' /&gt;</v>
      </c>
      <c r="BB112" t="str">
        <f>IF(BMHordeData!BB112 &lt;&gt; 0, "&lt;entity name='zombieFatCopFeral' prob='" &amp; ROUND(BMHordeData!BB112,3) &amp; "' /&gt;", "")</f>
        <v>&lt;entity name='zombieFatCopFeral' prob='0.96' /&gt;</v>
      </c>
      <c r="BC112" t="str">
        <f>IF(BMHordeData!BC112 &lt;&gt; 0, "&lt;entity name='zombieFatCopRadiated' prob='" &amp; ROUND(BMHordeData!BC112,3) &amp; "' /&gt;", "")</f>
        <v>&lt;entity name='zombieFatCopRadiated' prob='0.316' /&gt;</v>
      </c>
      <c r="BD112" t="str">
        <f>IF(BMHordeData!BD112 &lt;&gt; 0, "&lt;entity name='zombieMaleHazmat' prob='" &amp; ROUND(BMHordeData!BD112,3) &amp; "' /&gt;", "")</f>
        <v>&lt;entity name='zombieMaleHazmat' prob='0.15' /&gt;</v>
      </c>
      <c r="BE112" t="str">
        <f>IF(BMHordeData!BE112 &lt;&gt; 0, "&lt;entity name='zombieMaleHazmat' prob='" &amp; ROUND(BMHordeData!BE112,3) &amp; "' /&gt;", "")</f>
        <v>&lt;entity name='zombieMaleHazmat' prob='0.98' /&gt;</v>
      </c>
      <c r="BF112" t="str">
        <f>IF(BMHordeData!BF112 &lt;&gt; 0, "&lt;entity name='zombieUtilityWorker' prob='" &amp; ROUND(BMHordeData!BF112,3) &amp; "' /&gt;", "")</f>
        <v>&lt;entity name='zombieUtilityWorker' prob='0.15' /&gt;</v>
      </c>
      <c r="BG112" t="str">
        <f>IF(BMHordeData!BG112 &lt;&gt; 0, "&lt;entity name='zombieUtilityWorkerFeral' prob='" &amp; ROUND(BMHordeData!BG112,3) &amp; "' /&gt;", "")</f>
        <v>&lt;entity name='zombieUtilityWorkerFeral' prob='0.96' /&gt;</v>
      </c>
      <c r="BH112" t="str">
        <f>IF(BMHordeData!BH112 &lt;&gt; 0, "&lt;entity name='zombieSoldier' prob='" &amp; ROUND(BMHordeData!BH112,3) &amp; "' /&gt;", "")</f>
        <v>&lt;entity name='zombieSoldier' prob='1' /&gt;</v>
      </c>
      <c r="BI112" t="str">
        <f>IF(BMHordeData!BI112 &lt;&gt; 0, "&lt;entity name='zombieSoldierFeral' prob='" &amp; ROUND(BMHordeData!BI112,3) &amp; "' /&gt;", "")</f>
        <v>&lt;entity name='zombieSoldierFeral' prob='0.48' /&gt;</v>
      </c>
      <c r="BJ112" t="str">
        <f>IF(BMHordeData!BJ112 &lt;&gt; 0, "&lt;entity name='zombieSoldierRadiated' prob='" &amp; ROUND(BMHordeData!BJ112,3) &amp; "' /&gt;", "")</f>
        <v>&lt;entity name='zombieSoldierRadiated' prob='0.425' /&gt;</v>
      </c>
      <c r="BK112" t="str">
        <f>IF(BMHordeData!BK112 &lt;&gt; 0, "&lt;entity name='zombieDemolition' prob='" &amp; ROUND(BMHordeData!BK112,3) &amp; "' /&gt;", "")</f>
        <v>&lt;entity name='zombieDemolition' prob='0.895' /&gt;</v>
      </c>
      <c r="BL112" t="str">
        <f>IF(BMHordeData!BL112 &lt;&gt; 0, "&lt;entity name='zombieDemolitionFeral' prob='" &amp; ROUND(BMHordeData!BL112,3) &amp; "' /&gt;", "")</f>
        <v>&lt;entity name='zombieDemolitionFeral' prob='0.158' /&gt;</v>
      </c>
      <c r="BM112" t="str">
        <f>IF(BMHordeData!BM112 &lt;&gt; 0, "&lt;entity name='zombieSkateboarder' prob='" &amp; ROUND(BMHordeData!BM112,3) &amp; "' /&gt;", "")</f>
        <v>&lt;entity name='zombieSkateboarder' prob='0.1' /&gt;</v>
      </c>
      <c r="BN112" t="str">
        <f>IF(BMHordeData!BN112 &lt;&gt; 0, "&lt;entity name='zombieSkateboarderFeral' prob='" &amp; ROUND(BMHordeData!BN112,3) &amp; "' /&gt;", "")</f>
        <v>&lt;entity name='zombieSkateboarderFeral' prob='1' /&gt;</v>
      </c>
      <c r="BO112" t="str">
        <f>IF(BMHordeData!BO112 &lt;&gt; 0, "&lt;entity name='zombieSkateboarderRadiated' prob='" &amp; ROUND(BMHordeData!BO112,3) &amp; "' /&gt;", "")</f>
        <v>&lt;entity name='zombieSkateboarderRadiated' prob='0.48' /&gt;</v>
      </c>
      <c r="BP112" t="str">
        <f>IF(BMHordeData!BP112 &lt;&gt; 0, "&lt;entity name='zombieCheerleader' prob='" &amp; ROUND(BMHordeData!BP112,3) &amp; "' /&gt;", "")</f>
        <v>&lt;entity name='zombieCheerleader' prob='0.1' /&gt;</v>
      </c>
      <c r="BQ112" t="str">
        <f>IF(BMHordeData!BQ112 &lt;&gt; 0, "&lt;entity name='zombieCheerleaderFeral' prob='" &amp; ROUND(BMHordeData!BQ112,3) &amp; "' /&gt;", "")</f>
        <v>&lt;entity name='zombieCheerleaderFeral' prob='1' /&gt;</v>
      </c>
      <c r="BR112" t="str">
        <f>IF(BMHordeData!BR112 &lt;&gt; 0, "&lt;entity name='zombieCheerleaderRadiated' prob='" &amp; ROUND(BMHordeData!BR112,3) &amp; "' /&gt;", "")</f>
        <v>&lt;entity name='zombieCheerleaderRadiated' prob='0.48' /&gt;</v>
      </c>
      <c r="BS112" t="str">
        <f>IF(BMHordeData!BS112 &lt;&gt; 0, "&lt;entity name='zombieOldTimer' prob='" &amp; ROUND(BMHordeData!BS112,3) &amp; "' /&gt;", "")</f>
        <v>&lt;entity name='zombieOldTimer' prob='0.1' /&gt;</v>
      </c>
      <c r="BT112" t="str">
        <f>IF(BMHordeData!BT112 &lt;&gt; 0, "&lt;entity name='zombieOldTimerFeral' prob='" &amp; ROUND(BMHordeData!BT112,3) &amp; "' /&gt;", "")</f>
        <v>&lt;entity name='zombieOldTimerFeral' prob='1' /&gt;</v>
      </c>
      <c r="BU112" t="str">
        <f>IF(BMHordeData!BU112 &lt;&gt; 0, "&lt;entity name='zombieOldTimerRadiated' prob='" &amp; ROUND(BMHordeData!BU112,3) &amp; "' /&gt;", "")</f>
        <v>&lt;entity name='zombieOldTimerRadiated' prob='0.48' /&gt;</v>
      </c>
      <c r="BV112" t="str">
        <f>IF(BMHordeData!BV112 &lt;&gt; 0, "&lt;entity name='zombieBiker' prob='" &amp; ROUND(BMHordeData!BV112,3) &amp; "' /&gt;", "")</f>
        <v>&lt;entity name='zombieBiker' prob='0.75' /&gt;</v>
      </c>
      <c r="BW112" t="str">
        <f>IF(BMHordeData!BW112 &lt;&gt; 0, "&lt;entity name='zombieBikerFeral' prob='" &amp; ROUND(BMHordeData!BW112,3) &amp; "' /&gt;", "")</f>
        <v>&lt;entity name='zombieBikerFeral' prob='0.96' /&gt;</v>
      </c>
      <c r="BX112" t="str">
        <f>IF(BMHordeData!BX112 &lt;&gt; 0, "&lt;entity name='zombieBikerRadiated' prob='" &amp; ROUND(BMHordeData!BX112,3) &amp; "' /&gt;", "")</f>
        <v>&lt;entity name='zombieBikerRadiated' prob='0.425' /&gt;</v>
      </c>
      <c r="BY112" t="str">
        <f>IF(BMHordeData!BY112 &lt;&gt; 0, "&lt;entity name='zombieFarmer' prob='" &amp; ROUND(BMHordeData!BY112,3) &amp; "' /&gt;", "")</f>
        <v>&lt;entity name='zombieFarmer' prob='0.15' /&gt;</v>
      </c>
      <c r="BZ112" t="str">
        <f>IF(BMHordeData!BZ112 &lt;&gt; 0, "&lt;entity name='zombieFarmerFeral' prob='" &amp; ROUND(BMHordeData!BZ112,3) &amp; "' /&gt;", "")</f>
        <v>&lt;entity name='zombieFarmerFeral' prob='1' /&gt;</v>
      </c>
      <c r="CA112" t="str">
        <f>IF(BMHordeData!CA112 &lt;&gt; 0, "&lt;entity name='zombieStripper' prob='" &amp; ROUND(BMHordeData!CA112,3) &amp; "' /&gt;", "")</f>
        <v/>
      </c>
      <c r="CB112" t="str">
        <f>IF(BMHordeData!CB112 &lt;&gt; 0, "&lt;entity name='zombieStripperFeral' prob='" &amp; ROUND(BMHordeData!CB112,3) &amp; "' /&gt;", "")</f>
        <v/>
      </c>
      <c r="CC112" t="str">
        <f>IF(BMHordeData!CC112 &lt;&gt; 0, "&lt;entity name='animalZombieBear' prob='" &amp; ROUND(BMHordeData!CC112,3) &amp; "' /&gt;", "")</f>
        <v>&lt;entity name='animalZombieBear' prob='0.945' /&gt;</v>
      </c>
      <c r="CD112" t="str">
        <f>IF(BMHordeData!CD112 &lt;&gt; 0, "&lt;entity name='animalZombieBearFeral' prob='" &amp; ROUND(BMHordeData!CD112,3) &amp; "' /&gt;", "")</f>
        <v>&lt;entity name='animalZombieBearFeral' prob='0.17' /&gt;</v>
      </c>
      <c r="CE112" t="str">
        <f>IF(BMHordeData!CE112 &lt;&gt; 0, "&lt;entity name='animalZombieVulture' prob='" &amp; ROUND(BMHordeData!CE112,3) &amp; "' /&gt;", "")</f>
        <v>&lt;entity name='animalZombieVulture' prob='0.55' /&gt;</v>
      </c>
      <c r="CF112" t="str">
        <f>IF(BMHordeData!CF112 &lt;&gt; 0, "&lt;entity name='animalZombieVultureRadiated' prob='" &amp; ROUND(BMHordeData!CF112,3) &amp; "' /&gt;", "")</f>
        <v>&lt;entity name='animalZombieVultureRadiated' prob='0.545' /&gt;</v>
      </c>
      <c r="CG112" t="str">
        <f>IF(BMHordeData!CG112 &lt;&gt; 0, "&lt;entity name='animalZombieDog' prob='" &amp; ROUND(BMHordeData!CG112,3) &amp; "' /&gt;", "")</f>
        <v>&lt;entity name='animalZombieDog' prob='1' /&gt;</v>
      </c>
      <c r="CH112" t="str">
        <f>IF(BMHordeData!CH112 &lt;&gt; 0, "&lt;entity name='animalBossGrace' prob='" &amp; ROUND(BMHordeData!CH112,3) &amp; "' /&gt;", "")</f>
        <v>&lt;entity name='animalBossGrace' prob='0.04' /&gt;</v>
      </c>
      <c r="CI112" t="s">
        <v>86</v>
      </c>
    </row>
    <row r="113" spans="1:87" x14ac:dyDescent="0.25">
      <c r="A113" t="str">
        <f>"&lt;entitygroup name='feralHordeStageGS" &amp; BMHordeData!A113 &amp; "'&gt;"</f>
        <v>&lt;entitygroup name='feralHordeStageGS893'&gt;</v>
      </c>
      <c r="B113" t="str">
        <f>IF(BMHordeData!B113 &lt;&gt; 0, "&lt;entity name='zombieWight' prob='" &amp; ROUND(BMHordeData!B113,3) &amp; "' /&gt;", "")</f>
        <v>&lt;entity name='zombieWight' prob='0.34' /&gt;</v>
      </c>
      <c r="C113" t="str">
        <f>IF(BMHordeData!C113 &lt;&gt; 0, "&lt;entity name='zombieWightFeral' prob='" &amp; ROUND(BMHordeData!C113, 3) &amp; "' /&gt;", "")</f>
        <v>&lt;entity name='zombieWightFeral' prob='1' /&gt;</v>
      </c>
      <c r="D113" t="str">
        <f>IF(BMHordeData!D113 &lt;&gt; 0, "&lt;entity name='zombieWightRadiated' prob='" &amp; ROUND(BMHordeData!D113,3) &amp; "' /&gt;", "")</f>
        <v>&lt;entity name='zombieWightRadiated' prob='0.46' /&gt;</v>
      </c>
      <c r="E113" t="str">
        <f>IF(BMHordeData!E113 &lt;&gt; 0, "&lt;entity name='zombieBoe' prob='" &amp; ROUND(BMHordeData!E113,3) &amp; "' /&gt;", "")</f>
        <v>&lt;entity name='zombieBoe' prob='0.1' /&gt;</v>
      </c>
      <c r="F113" t="str">
        <f>IF(BMHordeData!F113 &lt;&gt; 0, "&lt;entity name='zombieBoeFeral' prob='" &amp; ROUND(BMHordeData!F113,3) &amp; "' /&gt;", "")</f>
        <v>&lt;entity name='zombieBoeFeral' prob='1' /&gt;</v>
      </c>
      <c r="G113" t="str">
        <f>IF(BMHordeData!G113 &lt;&gt; 0, "&lt;entity name='zombieBoeRadiated' prob='" &amp; ROUND(BMHordeData!G113,3) &amp; "' /&gt;", "")</f>
        <v>&lt;entity name='zombieBoeRadiated' prob='0.485' /&gt;</v>
      </c>
      <c r="H113" t="str">
        <f>IF(BMHordeData!H113 &lt;&gt; 0, "&lt;entity name='zombieFootballPlayer' prob='" &amp; ROUND(BMHordeData!H113,3) &amp; "' /&gt;", "")</f>
        <v>&lt;entity name='zombieFootballPlayer' prob='0.795' /&gt;</v>
      </c>
      <c r="I113" t="str">
        <f>IF(BMHordeData!I113 &lt;&gt; 0, "&lt;entity name='zombieFootballPlayerFeral' prob='" &amp; ROUND(BMHordeData!I113,3) &amp; "' /&gt;", "")</f>
        <v>&lt;entity name='zombieFootballPlayerFeral' prob='0.485' /&gt;</v>
      </c>
      <c r="J113" t="str">
        <f>IF(BMHordeData!J113 &lt;&gt; 0, "&lt;entity name='zombieFemaleFat' prob='" &amp; BMHordeData!J113 &amp; "' /&gt;", "")</f>
        <v>&lt;entity name='zombieFemaleFat' prob='0.34' /&gt;</v>
      </c>
      <c r="K113" t="str">
        <f>IF(BMHordeData!K113 &lt;&gt; 0, "&lt;entity name='zombieFemaleFatFeral' prob='" &amp; ROUND(BMHordeData!K113,3) &amp; "' /&gt;", "")</f>
        <v>&lt;entity name='zombieFemaleFatFeral' prob='1' /&gt;</v>
      </c>
      <c r="L113" t="str">
        <f>IF(BMHordeData!L113 &lt;&gt; 0, "&lt;entity name='zombieFemaleFatRadiated' prob='" &amp; ROUND(BMHordeData!L113,3) &amp; "' /&gt;", "")</f>
        <v>&lt;entity name='zombieFemaleFatRadiated' prob='0.485' /&gt;</v>
      </c>
      <c r="M113" t="str">
        <f>IF(BMHordeData!M113 &lt;&gt; 0, "&lt;entity name='zombieJoe' prob='" &amp; ROUND(BMHordeData!M113,3) &amp; "' /&gt;", "")</f>
        <v>&lt;entity name='zombieJoe' prob='0.1' /&gt;</v>
      </c>
      <c r="N113" t="str">
        <f>IF(BMHordeData!N113 &lt;&gt; 0, "&lt;entity name='zombieJoeFeral' prob='" &amp; ROUND(BMHordeData!N113,3) &amp; "' /&gt;", "")</f>
        <v>&lt;entity name='zombieJoeFeral' prob='1' /&gt;</v>
      </c>
      <c r="O113" t="str">
        <f>IF(BMHordeData!O113 &lt;&gt; 0, "&lt;entity name='zombieJoeRadiated' prob='" &amp; ROUND(BMHordeData!O113,) &amp; "' /&gt;", "")</f>
        <v>&lt;entity name='zombieJoeRadiated' prob='0' /&gt;</v>
      </c>
      <c r="P113" t="str">
        <f>IF(BMHordeData!P113 &lt;&gt; 0, "&lt;entity name='zombieJoe' prob='" &amp; ROUND(BMHordeData!P113,3) &amp; "' /&gt;", "")</f>
        <v>&lt;entity name='zombieJoe' prob='0.1' /&gt;</v>
      </c>
      <c r="Q113" t="str">
        <f>IF(BMHordeData!Q113 &lt;&gt; 0, "&lt;entity name='zombieJoeFeral' prob='" &amp; ROUND(BMHordeData!Q113,3) &amp; "' /&gt;", "")</f>
        <v>&lt;entity name='zombieJoeFeral' prob='1' /&gt;</v>
      </c>
      <c r="R113" t="str">
        <f>IF(BMHordeData!R113 &lt;&gt; 0, "&lt;entity name='zombieJoeRadiated' prob='" &amp; ROUND(BMHordeData!R113,3) &amp; "' /&gt;", "")</f>
        <v>&lt;entity name='zombieJoeRadiated' prob='0.485' /&gt;</v>
      </c>
      <c r="S113" t="str">
        <f>IF(BMHordeData!S113 &lt;&gt; 0, "&lt;entity name='zombieArlene' prob='" &amp; ROUND(BMHordeData!S113,3) &amp; "' /&gt;", "")</f>
        <v>&lt;entity name='zombieArlene' prob='0.1' /&gt;</v>
      </c>
      <c r="T113" t="str">
        <f>IF(BMHordeData!T113 &lt;&gt; 0, "&lt;entity name='zombieArleneFeral' prob='" &amp; ROUND(BMHordeData!T113,3) &amp; "' /&gt;", "")</f>
        <v>&lt;entity name='zombieArleneFeral' prob='1' /&gt;</v>
      </c>
      <c r="U113" t="str">
        <f>IF(BMHordeData!U113 &lt;&gt; 0, "&lt;entity name='zombieArleneRadiated' prob='" &amp; ROUND(BMHordeData!U113,3) &amp; "' /&gt;", "")</f>
        <v>&lt;entity name='zombieArleneRadiated' prob='0.485' /&gt;</v>
      </c>
      <c r="V113" t="str">
        <f>IF(BMHordeData!V113 &lt;&gt; 0, "&lt;entity name='zombieArleneRadiatedHorde' prob='" &amp; ROUND(BMHordeData!V113,3) &amp; "' /&gt;", "")</f>
        <v/>
      </c>
      <c r="W113" t="str">
        <f>IF(BMHordeData!W113 &lt;&gt; 0, "&lt;entity name='zombieLab' prob='" &amp; ROUND(BMHordeData!W113,3) &amp; "' /&gt;", "")</f>
        <v>&lt;entity name='zombieLab' prob='0.1' /&gt;</v>
      </c>
      <c r="X113" t="str">
        <f>IF(BMHordeData!X113 &lt;&gt; 0, "&lt;entity name='zombieLabFeral' prob='" &amp; ROUND(BMHordeData!X113,3) &amp; "' /&gt;", "")</f>
        <v>&lt;entity name='zombieLabFeral' prob='1' /&gt;</v>
      </c>
      <c r="Y113" t="str">
        <f>IF(BMHordeData!Y113 &lt;&gt; 0, "&lt;entity name='zombieLabRadiated' prob='" &amp; ROUND(BMHordeData!Y113,3) &amp; "' /&gt;", "")</f>
        <v>&lt;entity name='zombieLabRadiated' prob='0.485' /&gt;</v>
      </c>
      <c r="Z113" t="str">
        <f>IF(BMHordeData!Z113 &lt;&gt; 0, "&lt;entity name='zombieDarlene' prob='" &amp; ROUND(BMHordeData!Z113,3) &amp; "' /&gt;", "")</f>
        <v>&lt;entity name='zombieDarlene' prob='0.1' /&gt;</v>
      </c>
      <c r="AA113" t="str">
        <f>IF(BMHordeData!AA113 &lt;&gt; 0, "&lt;entity name='zombieDarleneFeral' prob='" &amp; ROUND(BMHordeData!AA113,3) &amp; "' /&gt;", "")</f>
        <v>&lt;entity name='zombieDarleneFeral' prob='1' /&gt;</v>
      </c>
      <c r="AB113" t="str">
        <f>IF(BMHordeData!AB113 &lt;&gt; 0, "&lt;entity name='zombieDarleneRadiated' prob='" &amp; ROUND(BMHordeData!AB113,3) &amp; "' /&gt;", "")</f>
        <v>&lt;entity name='zombieDarleneRadiated' prob='0.485' /&gt;</v>
      </c>
      <c r="AC113" t="str">
        <f>IF(BMHordeData!AC113 &lt;&gt; 0, "&lt;entity name='zombieMarlene' prob='" &amp; ROUND(BMHordeData!AC113,3) &amp; "' /&gt;", "")</f>
        <v>&lt;entity name='zombieMarlene' prob='0.1' /&gt;</v>
      </c>
      <c r="AD113" t="str">
        <f>IF(BMHordeData!AD113 &lt;&gt; 0, "&lt;entity name='zombieMarleneFeral' prob='" &amp; ROUND(BMHordeData!AD113,3) &amp; "' /&gt;", "")</f>
        <v>&lt;entity name='zombieMarleneFeral' prob='1' /&gt;</v>
      </c>
      <c r="AE113" t="str">
        <f>IF(BMHordeData!AE113 &lt;&gt; 0, "&lt;entity name='zombieMarleneRadiated' prob='" &amp; ROUND(BMHordeData!AE113,3) &amp; "' /&gt;", "")</f>
        <v>&lt;entity name='zombieMarleneRadiated' prob='0.485' /&gt;</v>
      </c>
      <c r="AF113" t="str">
        <f>IF(BMHordeData!AF113 &lt;&gt; 0, "&lt;entity name='zombieYo' prob='" &amp; ROUND(BMHordeData!AF113,3) &amp; "' /&gt;", "")</f>
        <v>&lt;entity name='zombieYo' prob='0.1' /&gt;</v>
      </c>
      <c r="AG113" t="str">
        <f>IF(BMHordeData!AG113 &lt;&gt; 0, "&lt;entity name='zombieYoFeral' prob='" &amp; ROUND(BMHordeData!AG113,3) &amp; "' /&gt;", "")</f>
        <v>&lt;entity name='zombieYoFeral' prob='1' /&gt;</v>
      </c>
      <c r="AH113" t="str">
        <f>IF(BMHordeData!AH113 &lt;&gt; 0, "&lt;entity name='zombieYoRadiated' prob='" &amp; ROUND(BMHordeData!AH113,3) &amp; "' /&gt;", "")</f>
        <v>&lt;entity name='zombieYoRadiated' prob='0.485' /&gt;</v>
      </c>
      <c r="AI113" t="str">
        <f>IF(BMHordeData!AI113 &lt;&gt; 0, "&lt;entity name='zombieSteve' prob='" &amp; ROUND(BMHordeData!AI113,3) &amp; "' /&gt;", "")</f>
        <v>&lt;entity name='zombieSteve' prob='0.1' /&gt;</v>
      </c>
      <c r="AJ113" t="str">
        <f>IF(BMHordeData!AJ113 &lt;&gt; 0, "&lt;entity name='zombieSteveFeral' prob='" &amp; ROUND(BMHordeData!AJ113,3) &amp; "' /&gt;", "")</f>
        <v>&lt;entity name='zombieSteveFeral' prob='1' /&gt;</v>
      </c>
      <c r="AK113" t="str">
        <f>IF(BMHordeData!AK113 &lt;&gt; 0, "&lt;entity name='zombieSteveRadiated' prob='" &amp; ROUND(BMHordeData!AK113,3) &amp; "' /&gt;", "")</f>
        <v>&lt;entity name='zombieSteveRadiated' prob='0.485' /&gt;</v>
      </c>
      <c r="AL113" t="str">
        <f>IF(BMHordeData!AL113 &lt;&gt; 0, "&lt;entity name='zombieSteveCrawler' prob='" &amp; ROUND(BMHordeData!AL113,3) &amp; "' /&gt;", "")</f>
        <v>&lt;entity name='zombieSteveCrawler' prob='0.03' /&gt;</v>
      </c>
      <c r="AM113" t="str">
        <f>IF(BMHordeData!AM113 &lt;&gt; 0, "&lt;entity name='zombieSteveCrawlerFeral' prob='" &amp; BMHordeData!AM113 &amp; "' /&gt;", "")</f>
        <v>&lt;entity name='zombieSteveCrawlerFeral' prob='0.1' /&gt;</v>
      </c>
      <c r="AN113" t="str">
        <f>IF(BMHordeData!AN113 &lt;&gt; 0, "&lt;entity name='zombieBusinessMan' prob='" &amp; ROUND(BMHordeData!AN113,3) &amp; "' /&gt;", "")</f>
        <v>&lt;entity name='zombieBusinessMan' prob='0.1' /&gt;</v>
      </c>
      <c r="AO113" t="str">
        <f>IF(BMHordeData!AO113 &lt;&gt; 0, "&lt;entity name='zombieBusinessManFeral' prob='" &amp; ROUND(BMHordeData!AO113,3) &amp; "' /&gt;", "")</f>
        <v>&lt;entity name='zombieBusinessManFeral' prob='1' /&gt;</v>
      </c>
      <c r="AP113" t="str">
        <f>IF(BMHordeData!AP113 &lt;&gt; 0, "&lt;entity name='zombieSnow' prob='" &amp; ROUND(BMHordeData!AP113,3) &amp; "' /&gt;", "")</f>
        <v>&lt;entity name='zombieSnow' prob='0.745' /&gt;</v>
      </c>
      <c r="AQ113" t="str">
        <f>IF(BMHordeData!AQ113 &lt;&gt; 0, "&lt;entity name='zombieSnowFeral' prob='" &amp; ROUND(BMHordeData!AQ113,3) &amp; "' /&gt;", "")</f>
        <v>&lt;entity name='zombieSnowFeral' prob='0.99' /&gt;</v>
      </c>
      <c r="AR113" t="str">
        <f>IF(BMHordeData!AR113 &lt;&gt; 0, "&lt;entity name='zombieSpider' prob='" &amp; ROUND(BMHordeData!AR113,3) &amp; "' /&gt;", "")</f>
        <v>&lt;entity name='zombieSpider' prob='0.545' /&gt;</v>
      </c>
      <c r="AS113" t="str">
        <f>IF(BMHordeData!AS113 &lt;&gt; 0, "&lt;entity name='zombieSpiderFeral' prob='" &amp; ROUND(BMHordeData!AS113,3) &amp; "' /&gt;", "")</f>
        <v>&lt;entity name='zombieSpiderFeral' prob='1' /&gt;</v>
      </c>
      <c r="AT113" t="str">
        <f>IF(BMHordeData!AT113 &lt;&gt; 0, "&lt;entity name='zombieSpiderRadiated' prob='" &amp; ROUND(BMHordeData!AT113,3) &amp; "' /&gt;", "")</f>
        <v>&lt;entity name='zombieSpiderRadiated' prob='0.485' /&gt;</v>
      </c>
      <c r="AU113" t="str">
        <f>IF(BMHordeData!AU113 &lt;&gt; 0, "&lt;entity name='zombieBurnt' prob='" &amp; ROUND(BMHordeData!AU113,3) &amp; "' /&gt;", "")</f>
        <v>&lt;entity name='zombieBurnt' prob='0.14' /&gt;</v>
      </c>
      <c r="AV113" t="str">
        <f>IF(BMHordeData!AV113 &lt;&gt; 0, "&lt;entity name='zombieBurnt' prob='" &amp; ROUND(BMHordeData!AV113,3) &amp; "' /&gt;", "")</f>
        <v>&lt;entity name='zombieBurnt' prob='0.99' /&gt;</v>
      </c>
      <c r="AW113" t="str">
        <f>IF(BMHordeData!AW113 &lt;&gt; 0, "&lt;entity name='zombieNurse' prob='" &amp; ROUND(BMHordeData!AW113,3) &amp; "' /&gt;", "")</f>
        <v>&lt;entity name='zombieNurse' prob='0.1' /&gt;</v>
      </c>
      <c r="AX113" t="str">
        <f>IF(BMHordeData!AX113 &lt;&gt; 0, "&lt;entity name='zombieNurseFeral' prob='" &amp; ROUND(BMHordeData!AX113,3) &amp; "' /&gt;", "")</f>
        <v>&lt;entity name='zombieNurseFeral' prob='1' /&gt;</v>
      </c>
      <c r="AY113" t="str">
        <f>IF(BMHordeData!AY113 &lt;&gt; 0, "&lt;entity name='zombieFatHawaiian' prob='" &amp; ROUND(BMHordeData!AY113,3) &amp; "' /&gt;", "")</f>
        <v>&lt;entity name='zombieFatHawaiian' prob='0.14' /&gt;</v>
      </c>
      <c r="AZ113" t="str">
        <f>IF(BMHordeData!AZ113 &lt;&gt; 0, "&lt;entity name='zombieFatHawaiianFeral' prob='" &amp; ROUND(BMHordeData!AZ113,3) &amp; "' /&gt;", "")</f>
        <v>&lt;entity name='zombieFatHawaiianFeral' prob='1' /&gt;</v>
      </c>
      <c r="BA113" t="str">
        <f>IF(BMHordeData!BA113 &lt;&gt; 0, "&lt;entity name='zombieFatCop' prob='" &amp; ROUND(BMHordeData!BA113,3) &amp; "' /&gt;", "")</f>
        <v>&lt;entity name='zombieFatCop' prob='0.59' /&gt;</v>
      </c>
      <c r="BB113" t="str">
        <f>IF(BMHordeData!BB113 &lt;&gt; 0, "&lt;entity name='zombieFatCopFeral' prob='" &amp; ROUND(BMHordeData!BB113,3) &amp; "' /&gt;", "")</f>
        <v>&lt;entity name='zombieFatCopFeral' prob='0.97' /&gt;</v>
      </c>
      <c r="BC113" t="str">
        <f>IF(BMHordeData!BC113 &lt;&gt; 0, "&lt;entity name='zombieFatCopRadiated' prob='" &amp; ROUND(BMHordeData!BC113,3) &amp; "' /&gt;", "")</f>
        <v>&lt;entity name='zombieFatCopRadiated' prob='0.32' /&gt;</v>
      </c>
      <c r="BD113" t="str">
        <f>IF(BMHordeData!BD113 &lt;&gt; 0, "&lt;entity name='zombieMaleHazmat' prob='" &amp; ROUND(BMHordeData!BD113,3) &amp; "' /&gt;", "")</f>
        <v>&lt;entity name='zombieMaleHazmat' prob='0.14' /&gt;</v>
      </c>
      <c r="BE113" t="str">
        <f>IF(BMHordeData!BE113 &lt;&gt; 0, "&lt;entity name='zombieMaleHazmat' prob='" &amp; ROUND(BMHordeData!BE113,3) &amp; "' /&gt;", "")</f>
        <v>&lt;entity name='zombieMaleHazmat' prob='0.99' /&gt;</v>
      </c>
      <c r="BF113" t="str">
        <f>IF(BMHordeData!BF113 &lt;&gt; 0, "&lt;entity name='zombieUtilityWorker' prob='" &amp; ROUND(BMHordeData!BF113,3) &amp; "' /&gt;", "")</f>
        <v>&lt;entity name='zombieUtilityWorker' prob='0.14' /&gt;</v>
      </c>
      <c r="BG113" t="str">
        <f>IF(BMHordeData!BG113 &lt;&gt; 0, "&lt;entity name='zombieUtilityWorkerFeral' prob='" &amp; ROUND(BMHordeData!BG113,3) &amp; "' /&gt;", "")</f>
        <v>&lt;entity name='zombieUtilityWorkerFeral' prob='0.97' /&gt;</v>
      </c>
      <c r="BH113" t="str">
        <f>IF(BMHordeData!BH113 &lt;&gt; 0, "&lt;entity name='zombieSoldier' prob='" &amp; ROUND(BMHordeData!BH113,3) &amp; "' /&gt;", "")</f>
        <v>&lt;entity name='zombieSoldier' prob='1' /&gt;</v>
      </c>
      <c r="BI113" t="str">
        <f>IF(BMHordeData!BI113 &lt;&gt; 0, "&lt;entity name='zombieSoldierFeral' prob='" &amp; ROUND(BMHordeData!BI113,3) &amp; "' /&gt;", "")</f>
        <v>&lt;entity name='zombieSoldierFeral' prob='0.485' /&gt;</v>
      </c>
      <c r="BJ113" t="str">
        <f>IF(BMHordeData!BJ113 &lt;&gt; 0, "&lt;entity name='zombieSoldierRadiated' prob='" &amp; ROUND(BMHordeData!BJ113,3) &amp; "' /&gt;", "")</f>
        <v>&lt;entity name='zombieSoldierRadiated' prob='0.43' /&gt;</v>
      </c>
      <c r="BK113" t="str">
        <f>IF(BMHordeData!BK113 &lt;&gt; 0, "&lt;entity name='zombieDemolition' prob='" &amp; ROUND(BMHordeData!BK113,3) &amp; "' /&gt;", "")</f>
        <v>&lt;entity name='zombieDemolition' prob='0.89' /&gt;</v>
      </c>
      <c r="BL113" t="str">
        <f>IF(BMHordeData!BL113 &lt;&gt; 0, "&lt;entity name='zombieDemolitionFeral' prob='" &amp; ROUND(BMHordeData!BL113,3) &amp; "' /&gt;", "")</f>
        <v>&lt;entity name='zombieDemolitionFeral' prob='0.16' /&gt;</v>
      </c>
      <c r="BM113" t="str">
        <f>IF(BMHordeData!BM113 &lt;&gt; 0, "&lt;entity name='zombieSkateboarder' prob='" &amp; ROUND(BMHordeData!BM113,3) &amp; "' /&gt;", "")</f>
        <v>&lt;entity name='zombieSkateboarder' prob='0.1' /&gt;</v>
      </c>
      <c r="BN113" t="str">
        <f>IF(BMHordeData!BN113 &lt;&gt; 0, "&lt;entity name='zombieSkateboarderFeral' prob='" &amp; ROUND(BMHordeData!BN113,3) &amp; "' /&gt;", "")</f>
        <v>&lt;entity name='zombieSkateboarderFeral' prob='1' /&gt;</v>
      </c>
      <c r="BO113" t="str">
        <f>IF(BMHordeData!BO113 &lt;&gt; 0, "&lt;entity name='zombieSkateboarderRadiated' prob='" &amp; ROUND(BMHordeData!BO113,3) &amp; "' /&gt;", "")</f>
        <v>&lt;entity name='zombieSkateboarderRadiated' prob='0.485' /&gt;</v>
      </c>
      <c r="BP113" t="str">
        <f>IF(BMHordeData!BP113 &lt;&gt; 0, "&lt;entity name='zombieCheerleader' prob='" &amp; ROUND(BMHordeData!BP113,3) &amp; "' /&gt;", "")</f>
        <v>&lt;entity name='zombieCheerleader' prob='0.1' /&gt;</v>
      </c>
      <c r="BQ113" t="str">
        <f>IF(BMHordeData!BQ113 &lt;&gt; 0, "&lt;entity name='zombieCheerleaderFeral' prob='" &amp; ROUND(BMHordeData!BQ113,3) &amp; "' /&gt;", "")</f>
        <v>&lt;entity name='zombieCheerleaderFeral' prob='1' /&gt;</v>
      </c>
      <c r="BR113" t="str">
        <f>IF(BMHordeData!BR113 &lt;&gt; 0, "&lt;entity name='zombieCheerleaderRadiated' prob='" &amp; ROUND(BMHordeData!BR113,3) &amp; "' /&gt;", "")</f>
        <v>&lt;entity name='zombieCheerleaderRadiated' prob='0.485' /&gt;</v>
      </c>
      <c r="BS113" t="str">
        <f>IF(BMHordeData!BS113 &lt;&gt; 0, "&lt;entity name='zombieOldTimer' prob='" &amp; ROUND(BMHordeData!BS113,3) &amp; "' /&gt;", "")</f>
        <v>&lt;entity name='zombieOldTimer' prob='0.1' /&gt;</v>
      </c>
      <c r="BT113" t="str">
        <f>IF(BMHordeData!BT113 &lt;&gt; 0, "&lt;entity name='zombieOldTimerFeral' prob='" &amp; ROUND(BMHordeData!BT113,3) &amp; "' /&gt;", "")</f>
        <v>&lt;entity name='zombieOldTimerFeral' prob='1' /&gt;</v>
      </c>
      <c r="BU113" t="str">
        <f>IF(BMHordeData!BU113 &lt;&gt; 0, "&lt;entity name='zombieOldTimerRadiated' prob='" &amp; ROUND(BMHordeData!BU113,3) &amp; "' /&gt;", "")</f>
        <v>&lt;entity name='zombieOldTimerRadiated' prob='0.485' /&gt;</v>
      </c>
      <c r="BV113" t="str">
        <f>IF(BMHordeData!BV113 &lt;&gt; 0, "&lt;entity name='zombieBiker' prob='" &amp; ROUND(BMHordeData!BV113,3) &amp; "' /&gt;", "")</f>
        <v>&lt;entity name='zombieBiker' prob='0.74' /&gt;</v>
      </c>
      <c r="BW113" t="str">
        <f>IF(BMHordeData!BW113 &lt;&gt; 0, "&lt;entity name='zombieBikerFeral' prob='" &amp; ROUND(BMHordeData!BW113,3) &amp; "' /&gt;", "")</f>
        <v>&lt;entity name='zombieBikerFeral' prob='0.97' /&gt;</v>
      </c>
      <c r="BX113" t="str">
        <f>IF(BMHordeData!BX113 &lt;&gt; 0, "&lt;entity name='zombieBikerRadiated' prob='" &amp; ROUND(BMHordeData!BX113,3) &amp; "' /&gt;", "")</f>
        <v>&lt;entity name='zombieBikerRadiated' prob='0.43' /&gt;</v>
      </c>
      <c r="BY113" t="str">
        <f>IF(BMHordeData!BY113 &lt;&gt; 0, "&lt;entity name='zombieFarmer' prob='" &amp; ROUND(BMHordeData!BY113,3) &amp; "' /&gt;", "")</f>
        <v>&lt;entity name='zombieFarmer' prob='0.14' /&gt;</v>
      </c>
      <c r="BZ113" t="str">
        <f>IF(BMHordeData!BZ113 &lt;&gt; 0, "&lt;entity name='zombieFarmerFeral' prob='" &amp; ROUND(BMHordeData!BZ113,3) &amp; "' /&gt;", "")</f>
        <v>&lt;entity name='zombieFarmerFeral' prob='1' /&gt;</v>
      </c>
      <c r="CA113" t="str">
        <f>IF(BMHordeData!CA113 &lt;&gt; 0, "&lt;entity name='zombieStripper' prob='" &amp; ROUND(BMHordeData!CA113,3) &amp; "' /&gt;", "")</f>
        <v/>
      </c>
      <c r="CB113" t="str">
        <f>IF(BMHordeData!CB113 &lt;&gt; 0, "&lt;entity name='zombieStripperFeral' prob='" &amp; ROUND(BMHordeData!CB113,3) &amp; "' /&gt;", "")</f>
        <v/>
      </c>
      <c r="CC113" t="str">
        <f>IF(BMHordeData!CC113 &lt;&gt; 0, "&lt;entity name='animalZombieBear' prob='" &amp; ROUND(BMHordeData!CC113,3) &amp; "' /&gt;", "")</f>
        <v>&lt;entity name='animalZombieBear' prob='0.94' /&gt;</v>
      </c>
      <c r="CD113" t="str">
        <f>IF(BMHordeData!CD113 &lt;&gt; 0, "&lt;entity name='animalZombieBearFeral' prob='" &amp; ROUND(BMHordeData!CD113,3) &amp; "' /&gt;", "")</f>
        <v>&lt;entity name='animalZombieBearFeral' prob='0.172' /&gt;</v>
      </c>
      <c r="CE113" t="str">
        <f>IF(BMHordeData!CE113 &lt;&gt; 0, "&lt;entity name='animalZombieVulture' prob='" &amp; ROUND(BMHordeData!CE113,3) &amp; "' /&gt;", "")</f>
        <v>&lt;entity name='animalZombieVulture' prob='0.545' /&gt;</v>
      </c>
      <c r="CF113" t="str">
        <f>IF(BMHordeData!CF113 &lt;&gt; 0, "&lt;entity name='animalZombieVultureRadiated' prob='" &amp; ROUND(BMHordeData!CF113,3) &amp; "' /&gt;", "")</f>
        <v>&lt;entity name='animalZombieVultureRadiated' prob='0.55' /&gt;</v>
      </c>
      <c r="CG113" t="str">
        <f>IF(BMHordeData!CG113 &lt;&gt; 0, "&lt;entity name='animalZombieDog' prob='" &amp; ROUND(BMHordeData!CG113,3) &amp; "' /&gt;", "")</f>
        <v>&lt;entity name='animalZombieDog' prob='1' /&gt;</v>
      </c>
      <c r="CH113" t="str">
        <f>IF(BMHordeData!CH113 &lt;&gt; 0, "&lt;entity name='animalBossGrace' prob='" &amp; ROUND(BMHordeData!CH113,3) &amp; "' /&gt;", "")</f>
        <v>&lt;entity name='animalBossGrace' prob='0.04' /&gt;</v>
      </c>
      <c r="CI113" t="s">
        <v>86</v>
      </c>
    </row>
    <row r="114" spans="1:87" x14ac:dyDescent="0.25">
      <c r="A114" t="str">
        <f>"&lt;entitygroup name='feralHordeStageGS" &amp; BMHordeData!A114 &amp; "'&gt;"</f>
        <v>&lt;entitygroup name='feralHordeStageGS904'&gt;</v>
      </c>
      <c r="B114" t="str">
        <f>IF(BMHordeData!B114 &lt;&gt; 0, "&lt;entity name='zombieWight' prob='" &amp; ROUND(BMHordeData!B114,3) &amp; "' /&gt;", "")</f>
        <v>&lt;entity name='zombieWight' prob='0.33' /&gt;</v>
      </c>
      <c r="C114" t="str">
        <f>IF(BMHordeData!C114 &lt;&gt; 0, "&lt;entity name='zombieWightFeral' prob='" &amp; ROUND(BMHordeData!C114, 3) &amp; "' /&gt;", "")</f>
        <v>&lt;entity name='zombieWightFeral' prob='1' /&gt;</v>
      </c>
      <c r="D114" t="str">
        <f>IF(BMHordeData!D114 &lt;&gt; 0, "&lt;entity name='zombieWightRadiated' prob='" &amp; ROUND(BMHordeData!D114,3) &amp; "' /&gt;", "")</f>
        <v>&lt;entity name='zombieWightRadiated' prob='0.465' /&gt;</v>
      </c>
      <c r="E114" t="str">
        <f>IF(BMHordeData!E114 &lt;&gt; 0, "&lt;entity name='zombieBoe' prob='" &amp; ROUND(BMHordeData!E114,3) &amp; "' /&gt;", "")</f>
        <v>&lt;entity name='zombieBoe' prob='0.1' /&gt;</v>
      </c>
      <c r="F114" t="str">
        <f>IF(BMHordeData!F114 &lt;&gt; 0, "&lt;entity name='zombieBoeFeral' prob='" &amp; ROUND(BMHordeData!F114,3) &amp; "' /&gt;", "")</f>
        <v>&lt;entity name='zombieBoeFeral' prob='1' /&gt;</v>
      </c>
      <c r="G114" t="str">
        <f>IF(BMHordeData!G114 &lt;&gt; 0, "&lt;entity name='zombieBoeRadiated' prob='" &amp; ROUND(BMHordeData!G114,3) &amp; "' /&gt;", "")</f>
        <v>&lt;entity name='zombieBoeRadiated' prob='0.49' /&gt;</v>
      </c>
      <c r="H114" t="str">
        <f>IF(BMHordeData!H114 &lt;&gt; 0, "&lt;entity name='zombieFootballPlayer' prob='" &amp; ROUND(BMHordeData!H114,3) &amp; "' /&gt;", "")</f>
        <v>&lt;entity name='zombieFootballPlayer' prob='0.79' /&gt;</v>
      </c>
      <c r="I114" t="str">
        <f>IF(BMHordeData!I114 &lt;&gt; 0, "&lt;entity name='zombieFootballPlayerFeral' prob='" &amp; ROUND(BMHordeData!I114,3) &amp; "' /&gt;", "")</f>
        <v>&lt;entity name='zombieFootballPlayerFeral' prob='0.49' /&gt;</v>
      </c>
      <c r="J114" t="str">
        <f>IF(BMHordeData!J114 &lt;&gt; 0, "&lt;entity name='zombieFemaleFat' prob='" &amp; BMHordeData!J114 &amp; "' /&gt;", "")</f>
        <v>&lt;entity name='zombieFemaleFat' prob='0.33' /&gt;</v>
      </c>
      <c r="K114" t="str">
        <f>IF(BMHordeData!K114 &lt;&gt; 0, "&lt;entity name='zombieFemaleFatFeral' prob='" &amp; ROUND(BMHordeData!K114,3) &amp; "' /&gt;", "")</f>
        <v>&lt;entity name='zombieFemaleFatFeral' prob='1' /&gt;</v>
      </c>
      <c r="L114" t="str">
        <f>IF(BMHordeData!L114 &lt;&gt; 0, "&lt;entity name='zombieFemaleFatRadiated' prob='" &amp; ROUND(BMHordeData!L114,3) &amp; "' /&gt;", "")</f>
        <v>&lt;entity name='zombieFemaleFatRadiated' prob='0.49' /&gt;</v>
      </c>
      <c r="M114" t="str">
        <f>IF(BMHordeData!M114 &lt;&gt; 0, "&lt;entity name='zombieJoe' prob='" &amp; ROUND(BMHordeData!M114,3) &amp; "' /&gt;", "")</f>
        <v>&lt;entity name='zombieJoe' prob='0.1' /&gt;</v>
      </c>
      <c r="N114" t="str">
        <f>IF(BMHordeData!N114 &lt;&gt; 0, "&lt;entity name='zombieJoeFeral' prob='" &amp; ROUND(BMHordeData!N114,3) &amp; "' /&gt;", "")</f>
        <v>&lt;entity name='zombieJoeFeral' prob='1' /&gt;</v>
      </c>
      <c r="O114" t="str">
        <f>IF(BMHordeData!O114 &lt;&gt; 0, "&lt;entity name='zombieJoeRadiated' prob='" &amp; ROUND(BMHordeData!O114,) &amp; "' /&gt;", "")</f>
        <v>&lt;entity name='zombieJoeRadiated' prob='0' /&gt;</v>
      </c>
      <c r="P114" t="str">
        <f>IF(BMHordeData!P114 &lt;&gt; 0, "&lt;entity name='zombieJoe' prob='" &amp; ROUND(BMHordeData!P114,3) &amp; "' /&gt;", "")</f>
        <v>&lt;entity name='zombieJoe' prob='0.1' /&gt;</v>
      </c>
      <c r="Q114" t="str">
        <f>IF(BMHordeData!Q114 &lt;&gt; 0, "&lt;entity name='zombieJoeFeral' prob='" &amp; ROUND(BMHordeData!Q114,3) &amp; "' /&gt;", "")</f>
        <v>&lt;entity name='zombieJoeFeral' prob='1' /&gt;</v>
      </c>
      <c r="R114" t="str">
        <f>IF(BMHordeData!R114 &lt;&gt; 0, "&lt;entity name='zombieJoeRadiated' prob='" &amp; ROUND(BMHordeData!R114,3) &amp; "' /&gt;", "")</f>
        <v>&lt;entity name='zombieJoeRadiated' prob='0.49' /&gt;</v>
      </c>
      <c r="S114" t="str">
        <f>IF(BMHordeData!S114 &lt;&gt; 0, "&lt;entity name='zombieArlene' prob='" &amp; ROUND(BMHordeData!S114,3) &amp; "' /&gt;", "")</f>
        <v>&lt;entity name='zombieArlene' prob='0.1' /&gt;</v>
      </c>
      <c r="T114" t="str">
        <f>IF(BMHordeData!T114 &lt;&gt; 0, "&lt;entity name='zombieArleneFeral' prob='" &amp; ROUND(BMHordeData!T114,3) &amp; "' /&gt;", "")</f>
        <v>&lt;entity name='zombieArleneFeral' prob='1' /&gt;</v>
      </c>
      <c r="U114" t="str">
        <f>IF(BMHordeData!U114 &lt;&gt; 0, "&lt;entity name='zombieArleneRadiated' prob='" &amp; ROUND(BMHordeData!U114,3) &amp; "' /&gt;", "")</f>
        <v>&lt;entity name='zombieArleneRadiated' prob='0.49' /&gt;</v>
      </c>
      <c r="V114" t="str">
        <f>IF(BMHordeData!V114 &lt;&gt; 0, "&lt;entity name='zombieArleneRadiatedHorde' prob='" &amp; ROUND(BMHordeData!V114,3) &amp; "' /&gt;", "")</f>
        <v/>
      </c>
      <c r="W114" t="str">
        <f>IF(BMHordeData!W114 &lt;&gt; 0, "&lt;entity name='zombieLab' prob='" &amp; ROUND(BMHordeData!W114,3) &amp; "' /&gt;", "")</f>
        <v>&lt;entity name='zombieLab' prob='0.1' /&gt;</v>
      </c>
      <c r="X114" t="str">
        <f>IF(BMHordeData!X114 &lt;&gt; 0, "&lt;entity name='zombieLabFeral' prob='" &amp; ROUND(BMHordeData!X114,3) &amp; "' /&gt;", "")</f>
        <v>&lt;entity name='zombieLabFeral' prob='1' /&gt;</v>
      </c>
      <c r="Y114" t="str">
        <f>IF(BMHordeData!Y114 &lt;&gt; 0, "&lt;entity name='zombieLabRadiated' prob='" &amp; ROUND(BMHordeData!Y114,3) &amp; "' /&gt;", "")</f>
        <v>&lt;entity name='zombieLabRadiated' prob='0.49' /&gt;</v>
      </c>
      <c r="Z114" t="str">
        <f>IF(BMHordeData!Z114 &lt;&gt; 0, "&lt;entity name='zombieDarlene' prob='" &amp; ROUND(BMHordeData!Z114,3) &amp; "' /&gt;", "")</f>
        <v>&lt;entity name='zombieDarlene' prob='0.1' /&gt;</v>
      </c>
      <c r="AA114" t="str">
        <f>IF(BMHordeData!AA114 &lt;&gt; 0, "&lt;entity name='zombieDarleneFeral' prob='" &amp; ROUND(BMHordeData!AA114,3) &amp; "' /&gt;", "")</f>
        <v>&lt;entity name='zombieDarleneFeral' prob='1' /&gt;</v>
      </c>
      <c r="AB114" t="str">
        <f>IF(BMHordeData!AB114 &lt;&gt; 0, "&lt;entity name='zombieDarleneRadiated' prob='" &amp; ROUND(BMHordeData!AB114,3) &amp; "' /&gt;", "")</f>
        <v>&lt;entity name='zombieDarleneRadiated' prob='0.49' /&gt;</v>
      </c>
      <c r="AC114" t="str">
        <f>IF(BMHordeData!AC114 &lt;&gt; 0, "&lt;entity name='zombieMarlene' prob='" &amp; ROUND(BMHordeData!AC114,3) &amp; "' /&gt;", "")</f>
        <v>&lt;entity name='zombieMarlene' prob='0.1' /&gt;</v>
      </c>
      <c r="AD114" t="str">
        <f>IF(BMHordeData!AD114 &lt;&gt; 0, "&lt;entity name='zombieMarleneFeral' prob='" &amp; ROUND(BMHordeData!AD114,3) &amp; "' /&gt;", "")</f>
        <v>&lt;entity name='zombieMarleneFeral' prob='1' /&gt;</v>
      </c>
      <c r="AE114" t="str">
        <f>IF(BMHordeData!AE114 &lt;&gt; 0, "&lt;entity name='zombieMarleneRadiated' prob='" &amp; ROUND(BMHordeData!AE114,3) &amp; "' /&gt;", "")</f>
        <v>&lt;entity name='zombieMarleneRadiated' prob='0.49' /&gt;</v>
      </c>
      <c r="AF114" t="str">
        <f>IF(BMHordeData!AF114 &lt;&gt; 0, "&lt;entity name='zombieYo' prob='" &amp; ROUND(BMHordeData!AF114,3) &amp; "' /&gt;", "")</f>
        <v>&lt;entity name='zombieYo' prob='0.1' /&gt;</v>
      </c>
      <c r="AG114" t="str">
        <f>IF(BMHordeData!AG114 &lt;&gt; 0, "&lt;entity name='zombieYoFeral' prob='" &amp; ROUND(BMHordeData!AG114,3) &amp; "' /&gt;", "")</f>
        <v>&lt;entity name='zombieYoFeral' prob='1' /&gt;</v>
      </c>
      <c r="AH114" t="str">
        <f>IF(BMHordeData!AH114 &lt;&gt; 0, "&lt;entity name='zombieYoRadiated' prob='" &amp; ROUND(BMHordeData!AH114,3) &amp; "' /&gt;", "")</f>
        <v>&lt;entity name='zombieYoRadiated' prob='0.49' /&gt;</v>
      </c>
      <c r="AI114" t="str">
        <f>IF(BMHordeData!AI114 &lt;&gt; 0, "&lt;entity name='zombieSteve' prob='" &amp; ROUND(BMHordeData!AI114,3) &amp; "' /&gt;", "")</f>
        <v>&lt;entity name='zombieSteve' prob='0.1' /&gt;</v>
      </c>
      <c r="AJ114" t="str">
        <f>IF(BMHordeData!AJ114 &lt;&gt; 0, "&lt;entity name='zombieSteveFeral' prob='" &amp; ROUND(BMHordeData!AJ114,3) &amp; "' /&gt;", "")</f>
        <v>&lt;entity name='zombieSteveFeral' prob='1' /&gt;</v>
      </c>
      <c r="AK114" t="str">
        <f>IF(BMHordeData!AK114 &lt;&gt; 0, "&lt;entity name='zombieSteveRadiated' prob='" &amp; ROUND(BMHordeData!AK114,3) &amp; "' /&gt;", "")</f>
        <v>&lt;entity name='zombieSteveRadiated' prob='0.49' /&gt;</v>
      </c>
      <c r="AL114" t="str">
        <f>IF(BMHordeData!AL114 &lt;&gt; 0, "&lt;entity name='zombieSteveCrawler' prob='" &amp; ROUND(BMHordeData!AL114,3) &amp; "' /&gt;", "")</f>
        <v>&lt;entity name='zombieSteveCrawler' prob='0.02' /&gt;</v>
      </c>
      <c r="AM114" t="str">
        <f>IF(BMHordeData!AM114 &lt;&gt; 0, "&lt;entity name='zombieSteveCrawlerFeral' prob='" &amp; BMHordeData!AM114 &amp; "' /&gt;", "")</f>
        <v>&lt;entity name='zombieSteveCrawlerFeral' prob='0.1' /&gt;</v>
      </c>
      <c r="AN114" t="str">
        <f>IF(BMHordeData!AN114 &lt;&gt; 0, "&lt;entity name='zombieBusinessMan' prob='" &amp; ROUND(BMHordeData!AN114,3) &amp; "' /&gt;", "")</f>
        <v>&lt;entity name='zombieBusinessMan' prob='0.1' /&gt;</v>
      </c>
      <c r="AO114" t="str">
        <f>IF(BMHordeData!AO114 &lt;&gt; 0, "&lt;entity name='zombieBusinessManFeral' prob='" &amp; ROUND(BMHordeData!AO114,3) &amp; "' /&gt;", "")</f>
        <v>&lt;entity name='zombieBusinessManFeral' prob='1' /&gt;</v>
      </c>
      <c r="AP114" t="str">
        <f>IF(BMHordeData!AP114 &lt;&gt; 0, "&lt;entity name='zombieSnow' prob='" &amp; ROUND(BMHordeData!AP114,3) &amp; "' /&gt;", "")</f>
        <v>&lt;entity name='zombieSnow' prob='0.74' /&gt;</v>
      </c>
      <c r="AQ114" t="str">
        <f>IF(BMHordeData!AQ114 &lt;&gt; 0, "&lt;entity name='zombieSnowFeral' prob='" &amp; ROUND(BMHordeData!AQ114,3) &amp; "' /&gt;", "")</f>
        <v>&lt;entity name='zombieSnowFeral' prob='1' /&gt;</v>
      </c>
      <c r="AR114" t="str">
        <f>IF(BMHordeData!AR114 &lt;&gt; 0, "&lt;entity name='zombieSpider' prob='" &amp; ROUND(BMHordeData!AR114,3) &amp; "' /&gt;", "")</f>
        <v>&lt;entity name='zombieSpider' prob='0.54' /&gt;</v>
      </c>
      <c r="AS114" t="str">
        <f>IF(BMHordeData!AS114 &lt;&gt; 0, "&lt;entity name='zombieSpiderFeral' prob='" &amp; ROUND(BMHordeData!AS114,3) &amp; "' /&gt;", "")</f>
        <v>&lt;entity name='zombieSpiderFeral' prob='1' /&gt;</v>
      </c>
      <c r="AT114" t="str">
        <f>IF(BMHordeData!AT114 &lt;&gt; 0, "&lt;entity name='zombieSpiderRadiated' prob='" &amp; ROUND(BMHordeData!AT114,3) &amp; "' /&gt;", "")</f>
        <v>&lt;entity name='zombieSpiderRadiated' prob='0.49' /&gt;</v>
      </c>
      <c r="AU114" t="str">
        <f>IF(BMHordeData!AU114 &lt;&gt; 0, "&lt;entity name='zombieBurnt' prob='" &amp; ROUND(BMHordeData!AU114,3) &amp; "' /&gt;", "")</f>
        <v>&lt;entity name='zombieBurnt' prob='0.13' /&gt;</v>
      </c>
      <c r="AV114" t="str">
        <f>IF(BMHordeData!AV114 &lt;&gt; 0, "&lt;entity name='zombieBurnt' prob='" &amp; ROUND(BMHordeData!AV114,3) &amp; "' /&gt;", "")</f>
        <v>&lt;entity name='zombieBurnt' prob='1' /&gt;</v>
      </c>
      <c r="AW114" t="str">
        <f>IF(BMHordeData!AW114 &lt;&gt; 0, "&lt;entity name='zombieNurse' prob='" &amp; ROUND(BMHordeData!AW114,3) &amp; "' /&gt;", "")</f>
        <v>&lt;entity name='zombieNurse' prob='0.1' /&gt;</v>
      </c>
      <c r="AX114" t="str">
        <f>IF(BMHordeData!AX114 &lt;&gt; 0, "&lt;entity name='zombieNurseFeral' prob='" &amp; ROUND(BMHordeData!AX114,3) &amp; "' /&gt;", "")</f>
        <v>&lt;entity name='zombieNurseFeral' prob='1' /&gt;</v>
      </c>
      <c r="AY114" t="str">
        <f>IF(BMHordeData!AY114 &lt;&gt; 0, "&lt;entity name='zombieFatHawaiian' prob='" &amp; ROUND(BMHordeData!AY114,3) &amp; "' /&gt;", "")</f>
        <v>&lt;entity name='zombieFatHawaiian' prob='0.13' /&gt;</v>
      </c>
      <c r="AZ114" t="str">
        <f>IF(BMHordeData!AZ114 &lt;&gt; 0, "&lt;entity name='zombieFatHawaiianFeral' prob='" &amp; ROUND(BMHordeData!AZ114,3) &amp; "' /&gt;", "")</f>
        <v>&lt;entity name='zombieFatHawaiianFeral' prob='1' /&gt;</v>
      </c>
      <c r="BA114" t="str">
        <f>IF(BMHordeData!BA114 &lt;&gt; 0, "&lt;entity name='zombieFatCop' prob='" &amp; ROUND(BMHordeData!BA114,3) &amp; "' /&gt;", "")</f>
        <v>&lt;entity name='zombieFatCop' prob='0.585' /&gt;</v>
      </c>
      <c r="BB114" t="str">
        <f>IF(BMHordeData!BB114 &lt;&gt; 0, "&lt;entity name='zombieFatCopFeral' prob='" &amp; ROUND(BMHordeData!BB114,3) &amp; "' /&gt;", "")</f>
        <v>&lt;entity name='zombieFatCopFeral' prob='0.98' /&gt;</v>
      </c>
      <c r="BC114" t="str">
        <f>IF(BMHordeData!BC114 &lt;&gt; 0, "&lt;entity name='zombieFatCopRadiated' prob='" &amp; ROUND(BMHordeData!BC114,3) &amp; "' /&gt;", "")</f>
        <v>&lt;entity name='zombieFatCopRadiated' prob='0.324' /&gt;</v>
      </c>
      <c r="BD114" t="str">
        <f>IF(BMHordeData!BD114 &lt;&gt; 0, "&lt;entity name='zombieMaleHazmat' prob='" &amp; ROUND(BMHordeData!BD114,3) &amp; "' /&gt;", "")</f>
        <v>&lt;entity name='zombieMaleHazmat' prob='0.13' /&gt;</v>
      </c>
      <c r="BE114" t="str">
        <f>IF(BMHordeData!BE114 &lt;&gt; 0, "&lt;entity name='zombieMaleHazmat' prob='" &amp; ROUND(BMHordeData!BE114,3) &amp; "' /&gt;", "")</f>
        <v>&lt;entity name='zombieMaleHazmat' prob='1' /&gt;</v>
      </c>
      <c r="BF114" t="str">
        <f>IF(BMHordeData!BF114 &lt;&gt; 0, "&lt;entity name='zombieUtilityWorker' prob='" &amp; ROUND(BMHordeData!BF114,3) &amp; "' /&gt;", "")</f>
        <v>&lt;entity name='zombieUtilityWorker' prob='0.13' /&gt;</v>
      </c>
      <c r="BG114" t="str">
        <f>IF(BMHordeData!BG114 &lt;&gt; 0, "&lt;entity name='zombieUtilityWorkerFeral' prob='" &amp; ROUND(BMHordeData!BG114,3) &amp; "' /&gt;", "")</f>
        <v>&lt;entity name='zombieUtilityWorkerFeral' prob='0.98' /&gt;</v>
      </c>
      <c r="BH114" t="str">
        <f>IF(BMHordeData!BH114 &lt;&gt; 0, "&lt;entity name='zombieSoldier' prob='" &amp; ROUND(BMHordeData!BH114,3) &amp; "' /&gt;", "")</f>
        <v>&lt;entity name='zombieSoldier' prob='1' /&gt;</v>
      </c>
      <c r="BI114" t="str">
        <f>IF(BMHordeData!BI114 &lt;&gt; 0, "&lt;entity name='zombieSoldierFeral' prob='" &amp; ROUND(BMHordeData!BI114,3) &amp; "' /&gt;", "")</f>
        <v>&lt;entity name='zombieSoldierFeral' prob='0.49' /&gt;</v>
      </c>
      <c r="BJ114" t="str">
        <f>IF(BMHordeData!BJ114 &lt;&gt; 0, "&lt;entity name='zombieSoldierRadiated' prob='" &amp; ROUND(BMHordeData!BJ114,3) &amp; "' /&gt;", "")</f>
        <v>&lt;entity name='zombieSoldierRadiated' prob='0.435' /&gt;</v>
      </c>
      <c r="BK114" t="str">
        <f>IF(BMHordeData!BK114 &lt;&gt; 0, "&lt;entity name='zombieDemolition' prob='" &amp; ROUND(BMHordeData!BK114,3) &amp; "' /&gt;", "")</f>
        <v>&lt;entity name='zombieDemolition' prob='0.885' /&gt;</v>
      </c>
      <c r="BL114" t="str">
        <f>IF(BMHordeData!BL114 &lt;&gt; 0, "&lt;entity name='zombieDemolitionFeral' prob='" &amp; ROUND(BMHordeData!BL114,3) &amp; "' /&gt;", "")</f>
        <v>&lt;entity name='zombieDemolitionFeral' prob='0.162' /&gt;</v>
      </c>
      <c r="BM114" t="str">
        <f>IF(BMHordeData!BM114 &lt;&gt; 0, "&lt;entity name='zombieSkateboarder' prob='" &amp; ROUND(BMHordeData!BM114,3) &amp; "' /&gt;", "")</f>
        <v>&lt;entity name='zombieSkateboarder' prob='0.1' /&gt;</v>
      </c>
      <c r="BN114" t="str">
        <f>IF(BMHordeData!BN114 &lt;&gt; 0, "&lt;entity name='zombieSkateboarderFeral' prob='" &amp; ROUND(BMHordeData!BN114,3) &amp; "' /&gt;", "")</f>
        <v>&lt;entity name='zombieSkateboarderFeral' prob='1' /&gt;</v>
      </c>
      <c r="BO114" t="str">
        <f>IF(BMHordeData!BO114 &lt;&gt; 0, "&lt;entity name='zombieSkateboarderRadiated' prob='" &amp; ROUND(BMHordeData!BO114,3) &amp; "' /&gt;", "")</f>
        <v>&lt;entity name='zombieSkateboarderRadiated' prob='0.49' /&gt;</v>
      </c>
      <c r="BP114" t="str">
        <f>IF(BMHordeData!BP114 &lt;&gt; 0, "&lt;entity name='zombieCheerleader' prob='" &amp; ROUND(BMHordeData!BP114,3) &amp; "' /&gt;", "")</f>
        <v>&lt;entity name='zombieCheerleader' prob='0.1' /&gt;</v>
      </c>
      <c r="BQ114" t="str">
        <f>IF(BMHordeData!BQ114 &lt;&gt; 0, "&lt;entity name='zombieCheerleaderFeral' prob='" &amp; ROUND(BMHordeData!BQ114,3) &amp; "' /&gt;", "")</f>
        <v>&lt;entity name='zombieCheerleaderFeral' prob='1' /&gt;</v>
      </c>
      <c r="BR114" t="str">
        <f>IF(BMHordeData!BR114 &lt;&gt; 0, "&lt;entity name='zombieCheerleaderRadiated' prob='" &amp; ROUND(BMHordeData!BR114,3) &amp; "' /&gt;", "")</f>
        <v>&lt;entity name='zombieCheerleaderRadiated' prob='0.49' /&gt;</v>
      </c>
      <c r="BS114" t="str">
        <f>IF(BMHordeData!BS114 &lt;&gt; 0, "&lt;entity name='zombieOldTimer' prob='" &amp; ROUND(BMHordeData!BS114,3) &amp; "' /&gt;", "")</f>
        <v>&lt;entity name='zombieOldTimer' prob='0.1' /&gt;</v>
      </c>
      <c r="BT114" t="str">
        <f>IF(BMHordeData!BT114 &lt;&gt; 0, "&lt;entity name='zombieOldTimerFeral' prob='" &amp; ROUND(BMHordeData!BT114,3) &amp; "' /&gt;", "")</f>
        <v>&lt;entity name='zombieOldTimerFeral' prob='1' /&gt;</v>
      </c>
      <c r="BU114" t="str">
        <f>IF(BMHordeData!BU114 &lt;&gt; 0, "&lt;entity name='zombieOldTimerRadiated' prob='" &amp; ROUND(BMHordeData!BU114,3) &amp; "' /&gt;", "")</f>
        <v>&lt;entity name='zombieOldTimerRadiated' prob='0.49' /&gt;</v>
      </c>
      <c r="BV114" t="str">
        <f>IF(BMHordeData!BV114 &lt;&gt; 0, "&lt;entity name='zombieBiker' prob='" &amp; ROUND(BMHordeData!BV114,3) &amp; "' /&gt;", "")</f>
        <v>&lt;entity name='zombieBiker' prob='0.73' /&gt;</v>
      </c>
      <c r="BW114" t="str">
        <f>IF(BMHordeData!BW114 &lt;&gt; 0, "&lt;entity name='zombieBikerFeral' prob='" &amp; ROUND(BMHordeData!BW114,3) &amp; "' /&gt;", "")</f>
        <v>&lt;entity name='zombieBikerFeral' prob='0.98' /&gt;</v>
      </c>
      <c r="BX114" t="str">
        <f>IF(BMHordeData!BX114 &lt;&gt; 0, "&lt;entity name='zombieBikerRadiated' prob='" &amp; ROUND(BMHordeData!BX114,3) &amp; "' /&gt;", "")</f>
        <v>&lt;entity name='zombieBikerRadiated' prob='0.435' /&gt;</v>
      </c>
      <c r="BY114" t="str">
        <f>IF(BMHordeData!BY114 &lt;&gt; 0, "&lt;entity name='zombieFarmer' prob='" &amp; ROUND(BMHordeData!BY114,3) &amp; "' /&gt;", "")</f>
        <v>&lt;entity name='zombieFarmer' prob='0.13' /&gt;</v>
      </c>
      <c r="BZ114" t="str">
        <f>IF(BMHordeData!BZ114 &lt;&gt; 0, "&lt;entity name='zombieFarmerFeral' prob='" &amp; ROUND(BMHordeData!BZ114,3) &amp; "' /&gt;", "")</f>
        <v>&lt;entity name='zombieFarmerFeral' prob='1' /&gt;</v>
      </c>
      <c r="CA114" t="str">
        <f>IF(BMHordeData!CA114 &lt;&gt; 0, "&lt;entity name='zombieStripper' prob='" &amp; ROUND(BMHordeData!CA114,3) &amp; "' /&gt;", "")</f>
        <v/>
      </c>
      <c r="CB114" t="str">
        <f>IF(BMHordeData!CB114 &lt;&gt; 0, "&lt;entity name='zombieStripperFeral' prob='" &amp; ROUND(BMHordeData!CB114,3) &amp; "' /&gt;", "")</f>
        <v/>
      </c>
      <c r="CC114" t="str">
        <f>IF(BMHordeData!CC114 &lt;&gt; 0, "&lt;entity name='animalZombieBear' prob='" &amp; ROUND(BMHordeData!CC114,3) &amp; "' /&gt;", "")</f>
        <v>&lt;entity name='animalZombieBear' prob='0.935' /&gt;</v>
      </c>
      <c r="CD114" t="str">
        <f>IF(BMHordeData!CD114 &lt;&gt; 0, "&lt;entity name='animalZombieBearFeral' prob='" &amp; ROUND(BMHordeData!CD114,3) &amp; "' /&gt;", "")</f>
        <v>&lt;entity name='animalZombieBearFeral' prob='0.174' /&gt;</v>
      </c>
      <c r="CE114" t="str">
        <f>IF(BMHordeData!CE114 &lt;&gt; 0, "&lt;entity name='animalZombieVulture' prob='" &amp; ROUND(BMHordeData!CE114,3) &amp; "' /&gt;", "")</f>
        <v>&lt;entity name='animalZombieVulture' prob='0.54' /&gt;</v>
      </c>
      <c r="CF114" t="str">
        <f>IF(BMHordeData!CF114 &lt;&gt; 0, "&lt;entity name='animalZombieVultureRadiated' prob='" &amp; ROUND(BMHordeData!CF114,3) &amp; "' /&gt;", "")</f>
        <v>&lt;entity name='animalZombieVultureRadiated' prob='0.555' /&gt;</v>
      </c>
      <c r="CG114" t="str">
        <f>IF(BMHordeData!CG114 &lt;&gt; 0, "&lt;entity name='animalZombieDog' prob='" &amp; ROUND(BMHordeData!CG114,3) &amp; "' /&gt;", "")</f>
        <v>&lt;entity name='animalZombieDog' prob='1' /&gt;</v>
      </c>
      <c r="CH114" t="str">
        <f>IF(BMHordeData!CH114 &lt;&gt; 0, "&lt;entity name='animalBossGrace' prob='" &amp; ROUND(BMHordeData!CH114,3) &amp; "' /&gt;", "")</f>
        <v>&lt;entity name='animalBossGrace' prob='0.04' /&gt;</v>
      </c>
      <c r="CI114" t="s">
        <v>86</v>
      </c>
    </row>
    <row r="115" spans="1:87" x14ac:dyDescent="0.25">
      <c r="A115" t="str">
        <f>"&lt;entitygroup name='feralHordeStageGS" &amp; BMHordeData!A115 &amp; "'&gt;"</f>
        <v>&lt;entitygroup name='feralHordeStageGS916'&gt;</v>
      </c>
      <c r="B115" t="str">
        <f>IF(BMHordeData!B115 &lt;&gt; 0, "&lt;entity name='zombieWight' prob='" &amp; ROUND(BMHordeData!B115,3) &amp; "' /&gt;", "")</f>
        <v>&lt;entity name='zombieWight' prob='0.32' /&gt;</v>
      </c>
      <c r="C115" t="str">
        <f>IF(BMHordeData!C115 &lt;&gt; 0, "&lt;entity name='zombieWightFeral' prob='" &amp; ROUND(BMHordeData!C115, 3) &amp; "' /&gt;", "")</f>
        <v>&lt;entity name='zombieWightFeral' prob='1' /&gt;</v>
      </c>
      <c r="D115" t="str">
        <f>IF(BMHordeData!D115 &lt;&gt; 0, "&lt;entity name='zombieWightRadiated' prob='" &amp; ROUND(BMHordeData!D115,3) &amp; "' /&gt;", "")</f>
        <v>&lt;entity name='zombieWightRadiated' prob='0.47' /&gt;</v>
      </c>
      <c r="E115" t="str">
        <f>IF(BMHordeData!E115 &lt;&gt; 0, "&lt;entity name='zombieBoe' prob='" &amp; ROUND(BMHordeData!E115,3) &amp; "' /&gt;", "")</f>
        <v>&lt;entity name='zombieBoe' prob='0.1' /&gt;</v>
      </c>
      <c r="F115" t="str">
        <f>IF(BMHordeData!F115 &lt;&gt; 0, "&lt;entity name='zombieBoeFeral' prob='" &amp; ROUND(BMHordeData!F115,3) &amp; "' /&gt;", "")</f>
        <v>&lt;entity name='zombieBoeFeral' prob='1' /&gt;</v>
      </c>
      <c r="G115" t="str">
        <f>IF(BMHordeData!G115 &lt;&gt; 0, "&lt;entity name='zombieBoeRadiated' prob='" &amp; ROUND(BMHordeData!G115,3) &amp; "' /&gt;", "")</f>
        <v>&lt;entity name='zombieBoeRadiated' prob='0.495' /&gt;</v>
      </c>
      <c r="H115" t="str">
        <f>IF(BMHordeData!H115 &lt;&gt; 0, "&lt;entity name='zombieFootballPlayer' prob='" &amp; ROUND(BMHordeData!H115,3) &amp; "' /&gt;", "")</f>
        <v>&lt;entity name='zombieFootballPlayer' prob='0.785' /&gt;</v>
      </c>
      <c r="I115" t="str">
        <f>IF(BMHordeData!I115 &lt;&gt; 0, "&lt;entity name='zombieFootballPlayerFeral' prob='" &amp; ROUND(BMHordeData!I115,3) &amp; "' /&gt;", "")</f>
        <v>&lt;entity name='zombieFootballPlayerFeral' prob='0.495' /&gt;</v>
      </c>
      <c r="J115" t="str">
        <f>IF(BMHordeData!J115 &lt;&gt; 0, "&lt;entity name='zombieFemaleFat' prob='" &amp; BMHordeData!J115 &amp; "' /&gt;", "")</f>
        <v>&lt;entity name='zombieFemaleFat' prob='0.32' /&gt;</v>
      </c>
      <c r="K115" t="str">
        <f>IF(BMHordeData!K115 &lt;&gt; 0, "&lt;entity name='zombieFemaleFatFeral' prob='" &amp; ROUND(BMHordeData!K115,3) &amp; "' /&gt;", "")</f>
        <v>&lt;entity name='zombieFemaleFatFeral' prob='1' /&gt;</v>
      </c>
      <c r="L115" t="str">
        <f>IF(BMHordeData!L115 &lt;&gt; 0, "&lt;entity name='zombieFemaleFatRadiated' prob='" &amp; ROUND(BMHordeData!L115,3) &amp; "' /&gt;", "")</f>
        <v>&lt;entity name='zombieFemaleFatRadiated' prob='0.495' /&gt;</v>
      </c>
      <c r="M115" t="str">
        <f>IF(BMHordeData!M115 &lt;&gt; 0, "&lt;entity name='zombieJoe' prob='" &amp; ROUND(BMHordeData!M115,3) &amp; "' /&gt;", "")</f>
        <v>&lt;entity name='zombieJoe' prob='0.1' /&gt;</v>
      </c>
      <c r="N115" t="str">
        <f>IF(BMHordeData!N115 &lt;&gt; 0, "&lt;entity name='zombieJoeFeral' prob='" &amp; ROUND(BMHordeData!N115,3) &amp; "' /&gt;", "")</f>
        <v>&lt;entity name='zombieJoeFeral' prob='1' /&gt;</v>
      </c>
      <c r="O115" t="str">
        <f>IF(BMHordeData!O115 &lt;&gt; 0, "&lt;entity name='zombieJoeRadiated' prob='" &amp; ROUND(BMHordeData!O115,) &amp; "' /&gt;", "")</f>
        <v>&lt;entity name='zombieJoeRadiated' prob='0' /&gt;</v>
      </c>
      <c r="P115" t="str">
        <f>IF(BMHordeData!P115 &lt;&gt; 0, "&lt;entity name='zombieJoe' prob='" &amp; ROUND(BMHordeData!P115,3) &amp; "' /&gt;", "")</f>
        <v>&lt;entity name='zombieJoe' prob='0.1' /&gt;</v>
      </c>
      <c r="Q115" t="str">
        <f>IF(BMHordeData!Q115 &lt;&gt; 0, "&lt;entity name='zombieJoeFeral' prob='" &amp; ROUND(BMHordeData!Q115,3) &amp; "' /&gt;", "")</f>
        <v>&lt;entity name='zombieJoeFeral' prob='1' /&gt;</v>
      </c>
      <c r="R115" t="str">
        <f>IF(BMHordeData!R115 &lt;&gt; 0, "&lt;entity name='zombieJoeRadiated' prob='" &amp; ROUND(BMHordeData!R115,3) &amp; "' /&gt;", "")</f>
        <v>&lt;entity name='zombieJoeRadiated' prob='0.495' /&gt;</v>
      </c>
      <c r="S115" t="str">
        <f>IF(BMHordeData!S115 &lt;&gt; 0, "&lt;entity name='zombieArlene' prob='" &amp; ROUND(BMHordeData!S115,3) &amp; "' /&gt;", "")</f>
        <v>&lt;entity name='zombieArlene' prob='0.1' /&gt;</v>
      </c>
      <c r="T115" t="str">
        <f>IF(BMHordeData!T115 &lt;&gt; 0, "&lt;entity name='zombieArleneFeral' prob='" &amp; ROUND(BMHordeData!T115,3) &amp; "' /&gt;", "")</f>
        <v>&lt;entity name='zombieArleneFeral' prob='1' /&gt;</v>
      </c>
      <c r="U115" t="str">
        <f>IF(BMHordeData!U115 &lt;&gt; 0, "&lt;entity name='zombieArleneRadiated' prob='" &amp; ROUND(BMHordeData!U115,3) &amp; "' /&gt;", "")</f>
        <v>&lt;entity name='zombieArleneRadiated' prob='0.495' /&gt;</v>
      </c>
      <c r="V115" t="str">
        <f>IF(BMHordeData!V115 &lt;&gt; 0, "&lt;entity name='zombieArleneRadiatedHorde' prob='" &amp; ROUND(BMHordeData!V115,3) &amp; "' /&gt;", "")</f>
        <v/>
      </c>
      <c r="W115" t="str">
        <f>IF(BMHordeData!W115 &lt;&gt; 0, "&lt;entity name='zombieLab' prob='" &amp; ROUND(BMHordeData!W115,3) &amp; "' /&gt;", "")</f>
        <v>&lt;entity name='zombieLab' prob='0.1' /&gt;</v>
      </c>
      <c r="X115" t="str">
        <f>IF(BMHordeData!X115 &lt;&gt; 0, "&lt;entity name='zombieLabFeral' prob='" &amp; ROUND(BMHordeData!X115,3) &amp; "' /&gt;", "")</f>
        <v>&lt;entity name='zombieLabFeral' prob='1' /&gt;</v>
      </c>
      <c r="Y115" t="str">
        <f>IF(BMHordeData!Y115 &lt;&gt; 0, "&lt;entity name='zombieLabRadiated' prob='" &amp; ROUND(BMHordeData!Y115,3) &amp; "' /&gt;", "")</f>
        <v>&lt;entity name='zombieLabRadiated' prob='0.495' /&gt;</v>
      </c>
      <c r="Z115" t="str">
        <f>IF(BMHordeData!Z115 &lt;&gt; 0, "&lt;entity name='zombieDarlene' prob='" &amp; ROUND(BMHordeData!Z115,3) &amp; "' /&gt;", "")</f>
        <v>&lt;entity name='zombieDarlene' prob='0.1' /&gt;</v>
      </c>
      <c r="AA115" t="str">
        <f>IF(BMHordeData!AA115 &lt;&gt; 0, "&lt;entity name='zombieDarleneFeral' prob='" &amp; ROUND(BMHordeData!AA115,3) &amp; "' /&gt;", "")</f>
        <v>&lt;entity name='zombieDarleneFeral' prob='1' /&gt;</v>
      </c>
      <c r="AB115" t="str">
        <f>IF(BMHordeData!AB115 &lt;&gt; 0, "&lt;entity name='zombieDarleneRadiated' prob='" &amp; ROUND(BMHordeData!AB115,3) &amp; "' /&gt;", "")</f>
        <v>&lt;entity name='zombieDarleneRadiated' prob='0.495' /&gt;</v>
      </c>
      <c r="AC115" t="str">
        <f>IF(BMHordeData!AC115 &lt;&gt; 0, "&lt;entity name='zombieMarlene' prob='" &amp; ROUND(BMHordeData!AC115,3) &amp; "' /&gt;", "")</f>
        <v>&lt;entity name='zombieMarlene' prob='0.1' /&gt;</v>
      </c>
      <c r="AD115" t="str">
        <f>IF(BMHordeData!AD115 &lt;&gt; 0, "&lt;entity name='zombieMarleneFeral' prob='" &amp; ROUND(BMHordeData!AD115,3) &amp; "' /&gt;", "")</f>
        <v>&lt;entity name='zombieMarleneFeral' prob='1' /&gt;</v>
      </c>
      <c r="AE115" t="str">
        <f>IF(BMHordeData!AE115 &lt;&gt; 0, "&lt;entity name='zombieMarleneRadiated' prob='" &amp; ROUND(BMHordeData!AE115,3) &amp; "' /&gt;", "")</f>
        <v>&lt;entity name='zombieMarleneRadiated' prob='0.495' /&gt;</v>
      </c>
      <c r="AF115" t="str">
        <f>IF(BMHordeData!AF115 &lt;&gt; 0, "&lt;entity name='zombieYo' prob='" &amp; ROUND(BMHordeData!AF115,3) &amp; "' /&gt;", "")</f>
        <v>&lt;entity name='zombieYo' prob='0.1' /&gt;</v>
      </c>
      <c r="AG115" t="str">
        <f>IF(BMHordeData!AG115 &lt;&gt; 0, "&lt;entity name='zombieYoFeral' prob='" &amp; ROUND(BMHordeData!AG115,3) &amp; "' /&gt;", "")</f>
        <v>&lt;entity name='zombieYoFeral' prob='1' /&gt;</v>
      </c>
      <c r="AH115" t="str">
        <f>IF(BMHordeData!AH115 &lt;&gt; 0, "&lt;entity name='zombieYoRadiated' prob='" &amp; ROUND(BMHordeData!AH115,3) &amp; "' /&gt;", "")</f>
        <v>&lt;entity name='zombieYoRadiated' prob='0.495' /&gt;</v>
      </c>
      <c r="AI115" t="str">
        <f>IF(BMHordeData!AI115 &lt;&gt; 0, "&lt;entity name='zombieSteve' prob='" &amp; ROUND(BMHordeData!AI115,3) &amp; "' /&gt;", "")</f>
        <v>&lt;entity name='zombieSteve' prob='0.1' /&gt;</v>
      </c>
      <c r="AJ115" t="str">
        <f>IF(BMHordeData!AJ115 &lt;&gt; 0, "&lt;entity name='zombieSteveFeral' prob='" &amp; ROUND(BMHordeData!AJ115,3) &amp; "' /&gt;", "")</f>
        <v>&lt;entity name='zombieSteveFeral' prob='1' /&gt;</v>
      </c>
      <c r="AK115" t="str">
        <f>IF(BMHordeData!AK115 &lt;&gt; 0, "&lt;entity name='zombieSteveRadiated' prob='" &amp; ROUND(BMHordeData!AK115,3) &amp; "' /&gt;", "")</f>
        <v>&lt;entity name='zombieSteveRadiated' prob='0.495' /&gt;</v>
      </c>
      <c r="AL115" t="str">
        <f>IF(BMHordeData!AL115 &lt;&gt; 0, "&lt;entity name='zombieSteveCrawler' prob='" &amp; ROUND(BMHordeData!AL115,3) &amp; "' /&gt;", "")</f>
        <v>&lt;entity name='zombieSteveCrawler' prob='0.01' /&gt;</v>
      </c>
      <c r="AM115" t="str">
        <f>IF(BMHordeData!AM115 &lt;&gt; 0, "&lt;entity name='zombieSteveCrawlerFeral' prob='" &amp; BMHordeData!AM115 &amp; "' /&gt;", "")</f>
        <v>&lt;entity name='zombieSteveCrawlerFeral' prob='0.1' /&gt;</v>
      </c>
      <c r="AN115" t="str">
        <f>IF(BMHordeData!AN115 &lt;&gt; 0, "&lt;entity name='zombieBusinessMan' prob='" &amp; ROUND(BMHordeData!AN115,3) &amp; "' /&gt;", "")</f>
        <v>&lt;entity name='zombieBusinessMan' prob='0.1' /&gt;</v>
      </c>
      <c r="AO115" t="str">
        <f>IF(BMHordeData!AO115 &lt;&gt; 0, "&lt;entity name='zombieBusinessManFeral' prob='" &amp; ROUND(BMHordeData!AO115,3) &amp; "' /&gt;", "")</f>
        <v>&lt;entity name='zombieBusinessManFeral' prob='1' /&gt;</v>
      </c>
      <c r="AP115" t="str">
        <f>IF(BMHordeData!AP115 &lt;&gt; 0, "&lt;entity name='zombieSnow' prob='" &amp; ROUND(BMHordeData!AP115,3) &amp; "' /&gt;", "")</f>
        <v>&lt;entity name='zombieSnow' prob='0.735' /&gt;</v>
      </c>
      <c r="AQ115" t="str">
        <f>IF(BMHordeData!AQ115 &lt;&gt; 0, "&lt;entity name='zombieSnowFeral' prob='" &amp; ROUND(BMHordeData!AQ115,3) &amp; "' /&gt;", "")</f>
        <v>&lt;entity name='zombieSnowFeral' prob='1' /&gt;</v>
      </c>
      <c r="AR115" t="str">
        <f>IF(BMHordeData!AR115 &lt;&gt; 0, "&lt;entity name='zombieSpider' prob='" &amp; ROUND(BMHordeData!AR115,3) &amp; "' /&gt;", "")</f>
        <v>&lt;entity name='zombieSpider' prob='0.535' /&gt;</v>
      </c>
      <c r="AS115" t="str">
        <f>IF(BMHordeData!AS115 &lt;&gt; 0, "&lt;entity name='zombieSpiderFeral' prob='" &amp; ROUND(BMHordeData!AS115,3) &amp; "' /&gt;", "")</f>
        <v>&lt;entity name='zombieSpiderFeral' prob='1' /&gt;</v>
      </c>
      <c r="AT115" t="str">
        <f>IF(BMHordeData!AT115 &lt;&gt; 0, "&lt;entity name='zombieSpiderRadiated' prob='" &amp; ROUND(BMHordeData!AT115,3) &amp; "' /&gt;", "")</f>
        <v>&lt;entity name='zombieSpiderRadiated' prob='0.495' /&gt;</v>
      </c>
      <c r="AU115" t="str">
        <f>IF(BMHordeData!AU115 &lt;&gt; 0, "&lt;entity name='zombieBurnt' prob='" &amp; ROUND(BMHordeData!AU115,3) &amp; "' /&gt;", "")</f>
        <v>&lt;entity name='zombieBurnt' prob='0.12' /&gt;</v>
      </c>
      <c r="AV115" t="str">
        <f>IF(BMHordeData!AV115 &lt;&gt; 0, "&lt;entity name='zombieBurnt' prob='" &amp; ROUND(BMHordeData!AV115,3) &amp; "' /&gt;", "")</f>
        <v>&lt;entity name='zombieBurnt' prob='1' /&gt;</v>
      </c>
      <c r="AW115" t="str">
        <f>IF(BMHordeData!AW115 &lt;&gt; 0, "&lt;entity name='zombieNurse' prob='" &amp; ROUND(BMHordeData!AW115,3) &amp; "' /&gt;", "")</f>
        <v>&lt;entity name='zombieNurse' prob='0.1' /&gt;</v>
      </c>
      <c r="AX115" t="str">
        <f>IF(BMHordeData!AX115 &lt;&gt; 0, "&lt;entity name='zombieNurseFeral' prob='" &amp; ROUND(BMHordeData!AX115,3) &amp; "' /&gt;", "")</f>
        <v>&lt;entity name='zombieNurseFeral' prob='1' /&gt;</v>
      </c>
      <c r="AY115" t="str">
        <f>IF(BMHordeData!AY115 &lt;&gt; 0, "&lt;entity name='zombieFatHawaiian' prob='" &amp; ROUND(BMHordeData!AY115,3) &amp; "' /&gt;", "")</f>
        <v>&lt;entity name='zombieFatHawaiian' prob='0.12' /&gt;</v>
      </c>
      <c r="AZ115" t="str">
        <f>IF(BMHordeData!AZ115 &lt;&gt; 0, "&lt;entity name='zombieFatHawaiianFeral' prob='" &amp; ROUND(BMHordeData!AZ115,3) &amp; "' /&gt;", "")</f>
        <v>&lt;entity name='zombieFatHawaiianFeral' prob='1' /&gt;</v>
      </c>
      <c r="BA115" t="str">
        <f>IF(BMHordeData!BA115 &lt;&gt; 0, "&lt;entity name='zombieFatCop' prob='" &amp; ROUND(BMHordeData!BA115,3) &amp; "' /&gt;", "")</f>
        <v>&lt;entity name='zombieFatCop' prob='0.58' /&gt;</v>
      </c>
      <c r="BB115" t="str">
        <f>IF(BMHordeData!BB115 &lt;&gt; 0, "&lt;entity name='zombieFatCopFeral' prob='" &amp; ROUND(BMHordeData!BB115,3) &amp; "' /&gt;", "")</f>
        <v>&lt;entity name='zombieFatCopFeral' prob='0.99' /&gt;</v>
      </c>
      <c r="BC115" t="str">
        <f>IF(BMHordeData!BC115 &lt;&gt; 0, "&lt;entity name='zombieFatCopRadiated' prob='" &amp; ROUND(BMHordeData!BC115,3) &amp; "' /&gt;", "")</f>
        <v>&lt;entity name='zombieFatCopRadiated' prob='0.328' /&gt;</v>
      </c>
      <c r="BD115" t="str">
        <f>IF(BMHordeData!BD115 &lt;&gt; 0, "&lt;entity name='zombieMaleHazmat' prob='" &amp; ROUND(BMHordeData!BD115,3) &amp; "' /&gt;", "")</f>
        <v>&lt;entity name='zombieMaleHazmat' prob='0.12' /&gt;</v>
      </c>
      <c r="BE115" t="str">
        <f>IF(BMHordeData!BE115 &lt;&gt; 0, "&lt;entity name='zombieMaleHazmat' prob='" &amp; ROUND(BMHordeData!BE115,3) &amp; "' /&gt;", "")</f>
        <v>&lt;entity name='zombieMaleHazmat' prob='1' /&gt;</v>
      </c>
      <c r="BF115" t="str">
        <f>IF(BMHordeData!BF115 &lt;&gt; 0, "&lt;entity name='zombieUtilityWorker' prob='" &amp; ROUND(BMHordeData!BF115,3) &amp; "' /&gt;", "")</f>
        <v>&lt;entity name='zombieUtilityWorker' prob='0.12' /&gt;</v>
      </c>
      <c r="BG115" t="str">
        <f>IF(BMHordeData!BG115 &lt;&gt; 0, "&lt;entity name='zombieUtilityWorkerFeral' prob='" &amp; ROUND(BMHordeData!BG115,3) &amp; "' /&gt;", "")</f>
        <v>&lt;entity name='zombieUtilityWorkerFeral' prob='0.99' /&gt;</v>
      </c>
      <c r="BH115" t="str">
        <f>IF(BMHordeData!BH115 &lt;&gt; 0, "&lt;entity name='zombieSoldier' prob='" &amp; ROUND(BMHordeData!BH115,3) &amp; "' /&gt;", "")</f>
        <v>&lt;entity name='zombieSoldier' prob='1' /&gt;</v>
      </c>
      <c r="BI115" t="str">
        <f>IF(BMHordeData!BI115 &lt;&gt; 0, "&lt;entity name='zombieSoldierFeral' prob='" &amp; ROUND(BMHordeData!BI115,3) &amp; "' /&gt;", "")</f>
        <v>&lt;entity name='zombieSoldierFeral' prob='0.495' /&gt;</v>
      </c>
      <c r="BJ115" t="str">
        <f>IF(BMHordeData!BJ115 &lt;&gt; 0, "&lt;entity name='zombieSoldierRadiated' prob='" &amp; ROUND(BMHordeData!BJ115,3) &amp; "' /&gt;", "")</f>
        <v>&lt;entity name='zombieSoldierRadiated' prob='0.44' /&gt;</v>
      </c>
      <c r="BK115" t="str">
        <f>IF(BMHordeData!BK115 &lt;&gt; 0, "&lt;entity name='zombieDemolition' prob='" &amp; ROUND(BMHordeData!BK115,3) &amp; "' /&gt;", "")</f>
        <v>&lt;entity name='zombieDemolition' prob='0.88' /&gt;</v>
      </c>
      <c r="BL115" t="str">
        <f>IF(BMHordeData!BL115 &lt;&gt; 0, "&lt;entity name='zombieDemolitionFeral' prob='" &amp; ROUND(BMHordeData!BL115,3) &amp; "' /&gt;", "")</f>
        <v>&lt;entity name='zombieDemolitionFeral' prob='0.164' /&gt;</v>
      </c>
      <c r="BM115" t="str">
        <f>IF(BMHordeData!BM115 &lt;&gt; 0, "&lt;entity name='zombieSkateboarder' prob='" &amp; ROUND(BMHordeData!BM115,3) &amp; "' /&gt;", "")</f>
        <v>&lt;entity name='zombieSkateboarder' prob='0.1' /&gt;</v>
      </c>
      <c r="BN115" t="str">
        <f>IF(BMHordeData!BN115 &lt;&gt; 0, "&lt;entity name='zombieSkateboarderFeral' prob='" &amp; ROUND(BMHordeData!BN115,3) &amp; "' /&gt;", "")</f>
        <v>&lt;entity name='zombieSkateboarderFeral' prob='1' /&gt;</v>
      </c>
      <c r="BO115" t="str">
        <f>IF(BMHordeData!BO115 &lt;&gt; 0, "&lt;entity name='zombieSkateboarderRadiated' prob='" &amp; ROUND(BMHordeData!BO115,3) &amp; "' /&gt;", "")</f>
        <v>&lt;entity name='zombieSkateboarderRadiated' prob='0.495' /&gt;</v>
      </c>
      <c r="BP115" t="str">
        <f>IF(BMHordeData!BP115 &lt;&gt; 0, "&lt;entity name='zombieCheerleader' prob='" &amp; ROUND(BMHordeData!BP115,3) &amp; "' /&gt;", "")</f>
        <v>&lt;entity name='zombieCheerleader' prob='0.1' /&gt;</v>
      </c>
      <c r="BQ115" t="str">
        <f>IF(BMHordeData!BQ115 &lt;&gt; 0, "&lt;entity name='zombieCheerleaderFeral' prob='" &amp; ROUND(BMHordeData!BQ115,3) &amp; "' /&gt;", "")</f>
        <v>&lt;entity name='zombieCheerleaderFeral' prob='1' /&gt;</v>
      </c>
      <c r="BR115" t="str">
        <f>IF(BMHordeData!BR115 &lt;&gt; 0, "&lt;entity name='zombieCheerleaderRadiated' prob='" &amp; ROUND(BMHordeData!BR115,3) &amp; "' /&gt;", "")</f>
        <v>&lt;entity name='zombieCheerleaderRadiated' prob='0.495' /&gt;</v>
      </c>
      <c r="BS115" t="str">
        <f>IF(BMHordeData!BS115 &lt;&gt; 0, "&lt;entity name='zombieOldTimer' prob='" &amp; ROUND(BMHordeData!BS115,3) &amp; "' /&gt;", "")</f>
        <v>&lt;entity name='zombieOldTimer' prob='0.1' /&gt;</v>
      </c>
      <c r="BT115" t="str">
        <f>IF(BMHordeData!BT115 &lt;&gt; 0, "&lt;entity name='zombieOldTimerFeral' prob='" &amp; ROUND(BMHordeData!BT115,3) &amp; "' /&gt;", "")</f>
        <v>&lt;entity name='zombieOldTimerFeral' prob='1' /&gt;</v>
      </c>
      <c r="BU115" t="str">
        <f>IF(BMHordeData!BU115 &lt;&gt; 0, "&lt;entity name='zombieOldTimerRadiated' prob='" &amp; ROUND(BMHordeData!BU115,3) &amp; "' /&gt;", "")</f>
        <v>&lt;entity name='zombieOldTimerRadiated' prob='0.495' /&gt;</v>
      </c>
      <c r="BV115" t="str">
        <f>IF(BMHordeData!BV115 &lt;&gt; 0, "&lt;entity name='zombieBiker' prob='" &amp; ROUND(BMHordeData!BV115,3) &amp; "' /&gt;", "")</f>
        <v>&lt;entity name='zombieBiker' prob='0.72' /&gt;</v>
      </c>
      <c r="BW115" t="str">
        <f>IF(BMHordeData!BW115 &lt;&gt; 0, "&lt;entity name='zombieBikerFeral' prob='" &amp; ROUND(BMHordeData!BW115,3) &amp; "' /&gt;", "")</f>
        <v>&lt;entity name='zombieBikerFeral' prob='0.99' /&gt;</v>
      </c>
      <c r="BX115" t="str">
        <f>IF(BMHordeData!BX115 &lt;&gt; 0, "&lt;entity name='zombieBikerRadiated' prob='" &amp; ROUND(BMHordeData!BX115,3) &amp; "' /&gt;", "")</f>
        <v>&lt;entity name='zombieBikerRadiated' prob='0.44' /&gt;</v>
      </c>
      <c r="BY115" t="str">
        <f>IF(BMHordeData!BY115 &lt;&gt; 0, "&lt;entity name='zombieFarmer' prob='" &amp; ROUND(BMHordeData!BY115,3) &amp; "' /&gt;", "")</f>
        <v>&lt;entity name='zombieFarmer' prob='0.12' /&gt;</v>
      </c>
      <c r="BZ115" t="str">
        <f>IF(BMHordeData!BZ115 &lt;&gt; 0, "&lt;entity name='zombieFarmerFeral' prob='" &amp; ROUND(BMHordeData!BZ115,3) &amp; "' /&gt;", "")</f>
        <v>&lt;entity name='zombieFarmerFeral' prob='1' /&gt;</v>
      </c>
      <c r="CA115" t="str">
        <f>IF(BMHordeData!CA115 &lt;&gt; 0, "&lt;entity name='zombieStripper' prob='" &amp; ROUND(BMHordeData!CA115,3) &amp; "' /&gt;", "")</f>
        <v/>
      </c>
      <c r="CB115" t="str">
        <f>IF(BMHordeData!CB115 &lt;&gt; 0, "&lt;entity name='zombieStripperFeral' prob='" &amp; ROUND(BMHordeData!CB115,3) &amp; "' /&gt;", "")</f>
        <v/>
      </c>
      <c r="CC115" t="str">
        <f>IF(BMHordeData!CC115 &lt;&gt; 0, "&lt;entity name='animalZombieBear' prob='" &amp; ROUND(BMHordeData!CC115,3) &amp; "' /&gt;", "")</f>
        <v>&lt;entity name='animalZombieBear' prob='0.93' /&gt;</v>
      </c>
      <c r="CD115" t="str">
        <f>IF(BMHordeData!CD115 &lt;&gt; 0, "&lt;entity name='animalZombieBearFeral' prob='" &amp; ROUND(BMHordeData!CD115,3) &amp; "' /&gt;", "")</f>
        <v>&lt;entity name='animalZombieBearFeral' prob='0.176' /&gt;</v>
      </c>
      <c r="CE115" t="str">
        <f>IF(BMHordeData!CE115 &lt;&gt; 0, "&lt;entity name='animalZombieVulture' prob='" &amp; ROUND(BMHordeData!CE115,3) &amp; "' /&gt;", "")</f>
        <v>&lt;entity name='animalZombieVulture' prob='0.535' /&gt;</v>
      </c>
      <c r="CF115" t="str">
        <f>IF(BMHordeData!CF115 &lt;&gt; 0, "&lt;entity name='animalZombieVultureRadiated' prob='" &amp; ROUND(BMHordeData!CF115,3) &amp; "' /&gt;", "")</f>
        <v>&lt;entity name='animalZombieVultureRadiated' prob='0.56' /&gt;</v>
      </c>
      <c r="CG115" t="str">
        <f>IF(BMHordeData!CG115 &lt;&gt; 0, "&lt;entity name='animalZombieDog' prob='" &amp; ROUND(BMHordeData!CG115,3) &amp; "' /&gt;", "")</f>
        <v>&lt;entity name='animalZombieDog' prob='1' /&gt;</v>
      </c>
      <c r="CH115" t="str">
        <f>IF(BMHordeData!CH115 &lt;&gt; 0, "&lt;entity name='animalBossGrace' prob='" &amp; ROUND(BMHordeData!CH115,3) &amp; "' /&gt;", "")</f>
        <v>&lt;entity name='animalBossGrace' prob='0.05' /&gt;</v>
      </c>
      <c r="CI115" t="s">
        <v>86</v>
      </c>
    </row>
    <row r="116" spans="1:87" x14ac:dyDescent="0.25">
      <c r="A116" t="str">
        <f>"&lt;entitygroup name='feralHordeStageGS" &amp; BMHordeData!A116 &amp; "'&gt;"</f>
        <v>&lt;entitygroup name='feralHordeStageGS927'&gt;</v>
      </c>
      <c r="B116" t="str">
        <f>IF(BMHordeData!B116 &lt;&gt; 0, "&lt;entity name='zombieWight' prob='" &amp; ROUND(BMHordeData!B116,3) &amp; "' /&gt;", "")</f>
        <v>&lt;entity name='zombieWight' prob='0.31' /&gt;</v>
      </c>
      <c r="C116" t="str">
        <f>IF(BMHordeData!C116 &lt;&gt; 0, "&lt;entity name='zombieWightFeral' prob='" &amp; ROUND(BMHordeData!C116, 3) &amp; "' /&gt;", "")</f>
        <v>&lt;entity name='zombieWightFeral' prob='1' /&gt;</v>
      </c>
      <c r="D116" t="str">
        <f>IF(BMHordeData!D116 &lt;&gt; 0, "&lt;entity name='zombieWightRadiated' prob='" &amp; ROUND(BMHordeData!D116,3) &amp; "' /&gt;", "")</f>
        <v>&lt;entity name='zombieWightRadiated' prob='0.475' /&gt;</v>
      </c>
      <c r="E116" t="str">
        <f>IF(BMHordeData!E116 &lt;&gt; 0, "&lt;entity name='zombieBoe' prob='" &amp; ROUND(BMHordeData!E116,3) &amp; "' /&gt;", "")</f>
        <v>&lt;entity name='zombieBoe' prob='0.1' /&gt;</v>
      </c>
      <c r="F116" t="str">
        <f>IF(BMHordeData!F116 &lt;&gt; 0, "&lt;entity name='zombieBoeFeral' prob='" &amp; ROUND(BMHordeData!F116,3) &amp; "' /&gt;", "")</f>
        <v>&lt;entity name='zombieBoeFeral' prob='1' /&gt;</v>
      </c>
      <c r="G116" t="str">
        <f>IF(BMHordeData!G116 &lt;&gt; 0, "&lt;entity name='zombieBoeRadiated' prob='" &amp; ROUND(BMHordeData!G116,3) &amp; "' /&gt;", "")</f>
        <v>&lt;entity name='zombieBoeRadiated' prob='0.5' /&gt;</v>
      </c>
      <c r="H116" t="str">
        <f>IF(BMHordeData!H116 &lt;&gt; 0, "&lt;entity name='zombieFootballPlayer' prob='" &amp; ROUND(BMHordeData!H116,3) &amp; "' /&gt;", "")</f>
        <v>&lt;entity name='zombieFootballPlayer' prob='0.78' /&gt;</v>
      </c>
      <c r="I116" t="str">
        <f>IF(BMHordeData!I116 &lt;&gt; 0, "&lt;entity name='zombieFootballPlayerFeral' prob='" &amp; ROUND(BMHordeData!I116,3) &amp; "' /&gt;", "")</f>
        <v>&lt;entity name='zombieFootballPlayerFeral' prob='0.5' /&gt;</v>
      </c>
      <c r="J116" t="str">
        <f>IF(BMHordeData!J116 &lt;&gt; 0, "&lt;entity name='zombieFemaleFat' prob='" &amp; BMHordeData!J116 &amp; "' /&gt;", "")</f>
        <v>&lt;entity name='zombieFemaleFat' prob='0.31' /&gt;</v>
      </c>
      <c r="K116" t="str">
        <f>IF(BMHordeData!K116 &lt;&gt; 0, "&lt;entity name='zombieFemaleFatFeral' prob='" &amp; ROUND(BMHordeData!K116,3) &amp; "' /&gt;", "")</f>
        <v>&lt;entity name='zombieFemaleFatFeral' prob='1' /&gt;</v>
      </c>
      <c r="L116" t="str">
        <f>IF(BMHordeData!L116 &lt;&gt; 0, "&lt;entity name='zombieFemaleFatRadiated' prob='" &amp; ROUND(BMHordeData!L116,3) &amp; "' /&gt;", "")</f>
        <v>&lt;entity name='zombieFemaleFatRadiated' prob='0.5' /&gt;</v>
      </c>
      <c r="M116" t="str">
        <f>IF(BMHordeData!M116 &lt;&gt; 0, "&lt;entity name='zombieJoe' prob='" &amp; ROUND(BMHordeData!M116,3) &amp; "' /&gt;", "")</f>
        <v>&lt;entity name='zombieJoe' prob='0.1' /&gt;</v>
      </c>
      <c r="N116" t="str">
        <f>IF(BMHordeData!N116 &lt;&gt; 0, "&lt;entity name='zombieJoeFeral' prob='" &amp; ROUND(BMHordeData!N116,3) &amp; "' /&gt;", "")</f>
        <v>&lt;entity name='zombieJoeFeral' prob='1' /&gt;</v>
      </c>
      <c r="O116" t="str">
        <f>IF(BMHordeData!O116 &lt;&gt; 0, "&lt;entity name='zombieJoeRadiated' prob='" &amp; ROUND(BMHordeData!O116,) &amp; "' /&gt;", "")</f>
        <v>&lt;entity name='zombieJoeRadiated' prob='1' /&gt;</v>
      </c>
      <c r="P116" t="str">
        <f>IF(BMHordeData!P116 &lt;&gt; 0, "&lt;entity name='zombieJoe' prob='" &amp; ROUND(BMHordeData!P116,3) &amp; "' /&gt;", "")</f>
        <v>&lt;entity name='zombieJoe' prob='0.1' /&gt;</v>
      </c>
      <c r="Q116" t="str">
        <f>IF(BMHordeData!Q116 &lt;&gt; 0, "&lt;entity name='zombieJoeFeral' prob='" &amp; ROUND(BMHordeData!Q116,3) &amp; "' /&gt;", "")</f>
        <v>&lt;entity name='zombieJoeFeral' prob='1' /&gt;</v>
      </c>
      <c r="R116" t="str">
        <f>IF(BMHordeData!R116 &lt;&gt; 0, "&lt;entity name='zombieJoeRadiated' prob='" &amp; ROUND(BMHordeData!R116,3) &amp; "' /&gt;", "")</f>
        <v>&lt;entity name='zombieJoeRadiated' prob='0.5' /&gt;</v>
      </c>
      <c r="S116" t="str">
        <f>IF(BMHordeData!S116 &lt;&gt; 0, "&lt;entity name='zombieArlene' prob='" &amp; ROUND(BMHordeData!S116,3) &amp; "' /&gt;", "")</f>
        <v>&lt;entity name='zombieArlene' prob='0.1' /&gt;</v>
      </c>
      <c r="T116" t="str">
        <f>IF(BMHordeData!T116 &lt;&gt; 0, "&lt;entity name='zombieArleneFeral' prob='" &amp; ROUND(BMHordeData!T116,3) &amp; "' /&gt;", "")</f>
        <v>&lt;entity name='zombieArleneFeral' prob='1' /&gt;</v>
      </c>
      <c r="U116" t="str">
        <f>IF(BMHordeData!U116 &lt;&gt; 0, "&lt;entity name='zombieArleneRadiated' prob='" &amp; ROUND(BMHordeData!U116,3) &amp; "' /&gt;", "")</f>
        <v>&lt;entity name='zombieArleneRadiated' prob='0.5' /&gt;</v>
      </c>
      <c r="V116" t="str">
        <f>IF(BMHordeData!V116 &lt;&gt; 0, "&lt;entity name='zombieArleneRadiatedHorde' prob='" &amp; ROUND(BMHordeData!V116,3) &amp; "' /&gt;", "")</f>
        <v/>
      </c>
      <c r="W116" t="str">
        <f>IF(BMHordeData!W116 &lt;&gt; 0, "&lt;entity name='zombieLab' prob='" &amp; ROUND(BMHordeData!W116,3) &amp; "' /&gt;", "")</f>
        <v>&lt;entity name='zombieLab' prob='0.1' /&gt;</v>
      </c>
      <c r="X116" t="str">
        <f>IF(BMHordeData!X116 &lt;&gt; 0, "&lt;entity name='zombieLabFeral' prob='" &amp; ROUND(BMHordeData!X116,3) &amp; "' /&gt;", "")</f>
        <v>&lt;entity name='zombieLabFeral' prob='1' /&gt;</v>
      </c>
      <c r="Y116" t="str">
        <f>IF(BMHordeData!Y116 &lt;&gt; 0, "&lt;entity name='zombieLabRadiated' prob='" &amp; ROUND(BMHordeData!Y116,3) &amp; "' /&gt;", "")</f>
        <v>&lt;entity name='zombieLabRadiated' prob='0.5' /&gt;</v>
      </c>
      <c r="Z116" t="str">
        <f>IF(BMHordeData!Z116 &lt;&gt; 0, "&lt;entity name='zombieDarlene' prob='" &amp; ROUND(BMHordeData!Z116,3) &amp; "' /&gt;", "")</f>
        <v>&lt;entity name='zombieDarlene' prob='0.1' /&gt;</v>
      </c>
      <c r="AA116" t="str">
        <f>IF(BMHordeData!AA116 &lt;&gt; 0, "&lt;entity name='zombieDarleneFeral' prob='" &amp; ROUND(BMHordeData!AA116,3) &amp; "' /&gt;", "")</f>
        <v>&lt;entity name='zombieDarleneFeral' prob='1' /&gt;</v>
      </c>
      <c r="AB116" t="str">
        <f>IF(BMHordeData!AB116 &lt;&gt; 0, "&lt;entity name='zombieDarleneRadiated' prob='" &amp; ROUND(BMHordeData!AB116,3) &amp; "' /&gt;", "")</f>
        <v>&lt;entity name='zombieDarleneRadiated' prob='0.5' /&gt;</v>
      </c>
      <c r="AC116" t="str">
        <f>IF(BMHordeData!AC116 &lt;&gt; 0, "&lt;entity name='zombieMarlene' prob='" &amp; ROUND(BMHordeData!AC116,3) &amp; "' /&gt;", "")</f>
        <v>&lt;entity name='zombieMarlene' prob='0.1' /&gt;</v>
      </c>
      <c r="AD116" t="str">
        <f>IF(BMHordeData!AD116 &lt;&gt; 0, "&lt;entity name='zombieMarleneFeral' prob='" &amp; ROUND(BMHordeData!AD116,3) &amp; "' /&gt;", "")</f>
        <v>&lt;entity name='zombieMarleneFeral' prob='1' /&gt;</v>
      </c>
      <c r="AE116" t="str">
        <f>IF(BMHordeData!AE116 &lt;&gt; 0, "&lt;entity name='zombieMarleneRadiated' prob='" &amp; ROUND(BMHordeData!AE116,3) &amp; "' /&gt;", "")</f>
        <v>&lt;entity name='zombieMarleneRadiated' prob='0.5' /&gt;</v>
      </c>
      <c r="AF116" t="str">
        <f>IF(BMHordeData!AF116 &lt;&gt; 0, "&lt;entity name='zombieYo' prob='" &amp; ROUND(BMHordeData!AF116,3) &amp; "' /&gt;", "")</f>
        <v>&lt;entity name='zombieYo' prob='0.1' /&gt;</v>
      </c>
      <c r="AG116" t="str">
        <f>IF(BMHordeData!AG116 &lt;&gt; 0, "&lt;entity name='zombieYoFeral' prob='" &amp; ROUND(BMHordeData!AG116,3) &amp; "' /&gt;", "")</f>
        <v>&lt;entity name='zombieYoFeral' prob='1' /&gt;</v>
      </c>
      <c r="AH116" t="str">
        <f>IF(BMHordeData!AH116 &lt;&gt; 0, "&lt;entity name='zombieYoRadiated' prob='" &amp; ROUND(BMHordeData!AH116,3) &amp; "' /&gt;", "")</f>
        <v>&lt;entity name='zombieYoRadiated' prob='0.5' /&gt;</v>
      </c>
      <c r="AI116" t="str">
        <f>IF(BMHordeData!AI116 &lt;&gt; 0, "&lt;entity name='zombieSteve' prob='" &amp; ROUND(BMHordeData!AI116,3) &amp; "' /&gt;", "")</f>
        <v>&lt;entity name='zombieSteve' prob='0.1' /&gt;</v>
      </c>
      <c r="AJ116" t="str">
        <f>IF(BMHordeData!AJ116 &lt;&gt; 0, "&lt;entity name='zombieSteveFeral' prob='" &amp; ROUND(BMHordeData!AJ116,3) &amp; "' /&gt;", "")</f>
        <v>&lt;entity name='zombieSteveFeral' prob='1' /&gt;</v>
      </c>
      <c r="AK116" t="str">
        <f>IF(BMHordeData!AK116 &lt;&gt; 0, "&lt;entity name='zombieSteveRadiated' prob='" &amp; ROUND(BMHordeData!AK116,3) &amp; "' /&gt;", "")</f>
        <v>&lt;entity name='zombieSteveRadiated' prob='0.5' /&gt;</v>
      </c>
      <c r="AL116" t="str">
        <f>IF(BMHordeData!AL116 &lt;&gt; 0, "&lt;entity name='zombieSteveCrawler' prob='" &amp; ROUND(BMHordeData!AL116,3) &amp; "' /&gt;", "")</f>
        <v/>
      </c>
      <c r="AM116" t="str">
        <f>IF(BMHordeData!AM116 &lt;&gt; 0, "&lt;entity name='zombieSteveCrawlerFeral' prob='" &amp; BMHordeData!AM116 &amp; "' /&gt;", "")</f>
        <v>&lt;entity name='zombieSteveCrawlerFeral' prob='0.1' /&gt;</v>
      </c>
      <c r="AN116" t="str">
        <f>IF(BMHordeData!AN116 &lt;&gt; 0, "&lt;entity name='zombieBusinessMan' prob='" &amp; ROUND(BMHordeData!AN116,3) &amp; "' /&gt;", "")</f>
        <v>&lt;entity name='zombieBusinessMan' prob='0.1' /&gt;</v>
      </c>
      <c r="AO116" t="str">
        <f>IF(BMHordeData!AO116 &lt;&gt; 0, "&lt;entity name='zombieBusinessManFeral' prob='" &amp; ROUND(BMHordeData!AO116,3) &amp; "' /&gt;", "")</f>
        <v>&lt;entity name='zombieBusinessManFeral' prob='1' /&gt;</v>
      </c>
      <c r="AP116" t="str">
        <f>IF(BMHordeData!AP116 &lt;&gt; 0, "&lt;entity name='zombieSnow' prob='" &amp; ROUND(BMHordeData!AP116,3) &amp; "' /&gt;", "")</f>
        <v>&lt;entity name='zombieSnow' prob='0.73' /&gt;</v>
      </c>
      <c r="AQ116" t="str">
        <f>IF(BMHordeData!AQ116 &lt;&gt; 0, "&lt;entity name='zombieSnowFeral' prob='" &amp; ROUND(BMHordeData!AQ116,3) &amp; "' /&gt;", "")</f>
        <v>&lt;entity name='zombieSnowFeral' prob='1' /&gt;</v>
      </c>
      <c r="AR116" t="str">
        <f>IF(BMHordeData!AR116 &lt;&gt; 0, "&lt;entity name='zombieSpider' prob='" &amp; ROUND(BMHordeData!AR116,3) &amp; "' /&gt;", "")</f>
        <v>&lt;entity name='zombieSpider' prob='0.53' /&gt;</v>
      </c>
      <c r="AS116" t="str">
        <f>IF(BMHordeData!AS116 &lt;&gt; 0, "&lt;entity name='zombieSpiderFeral' prob='" &amp; ROUND(BMHordeData!AS116,3) &amp; "' /&gt;", "")</f>
        <v>&lt;entity name='zombieSpiderFeral' prob='1' /&gt;</v>
      </c>
      <c r="AT116" t="str">
        <f>IF(BMHordeData!AT116 &lt;&gt; 0, "&lt;entity name='zombieSpiderRadiated' prob='" &amp; ROUND(BMHordeData!AT116,3) &amp; "' /&gt;", "")</f>
        <v>&lt;entity name='zombieSpiderRadiated' prob='0.5' /&gt;</v>
      </c>
      <c r="AU116" t="str">
        <f>IF(BMHordeData!AU116 &lt;&gt; 0, "&lt;entity name='zombieBurnt' prob='" &amp; ROUND(BMHordeData!AU116,3) &amp; "' /&gt;", "")</f>
        <v>&lt;entity name='zombieBurnt' prob='0.11' /&gt;</v>
      </c>
      <c r="AV116" t="str">
        <f>IF(BMHordeData!AV116 &lt;&gt; 0, "&lt;entity name='zombieBurnt' prob='" &amp; ROUND(BMHordeData!AV116,3) &amp; "' /&gt;", "")</f>
        <v>&lt;entity name='zombieBurnt' prob='1' /&gt;</v>
      </c>
      <c r="AW116" t="str">
        <f>IF(BMHordeData!AW116 &lt;&gt; 0, "&lt;entity name='zombieNurse' prob='" &amp; ROUND(BMHordeData!AW116,3) &amp; "' /&gt;", "")</f>
        <v>&lt;entity name='zombieNurse' prob='0.1' /&gt;</v>
      </c>
      <c r="AX116" t="str">
        <f>IF(BMHordeData!AX116 &lt;&gt; 0, "&lt;entity name='zombieNurseFeral' prob='" &amp; ROUND(BMHordeData!AX116,3) &amp; "' /&gt;", "")</f>
        <v>&lt;entity name='zombieNurseFeral' prob='1' /&gt;</v>
      </c>
      <c r="AY116" t="str">
        <f>IF(BMHordeData!AY116 &lt;&gt; 0, "&lt;entity name='zombieFatHawaiian' prob='" &amp; ROUND(BMHordeData!AY116,3) &amp; "' /&gt;", "")</f>
        <v>&lt;entity name='zombieFatHawaiian' prob='0.11' /&gt;</v>
      </c>
      <c r="AZ116" t="str">
        <f>IF(BMHordeData!AZ116 &lt;&gt; 0, "&lt;entity name='zombieFatHawaiianFeral' prob='" &amp; ROUND(BMHordeData!AZ116,3) &amp; "' /&gt;", "")</f>
        <v>&lt;entity name='zombieFatHawaiianFeral' prob='1' /&gt;</v>
      </c>
      <c r="BA116" t="str">
        <f>IF(BMHordeData!BA116 &lt;&gt; 0, "&lt;entity name='zombieFatCop' prob='" &amp; ROUND(BMHordeData!BA116,3) &amp; "' /&gt;", "")</f>
        <v>&lt;entity name='zombieFatCop' prob='0.575' /&gt;</v>
      </c>
      <c r="BB116" t="str">
        <f>IF(BMHordeData!BB116 &lt;&gt; 0, "&lt;entity name='zombieFatCopFeral' prob='" &amp; ROUND(BMHordeData!BB116,3) &amp; "' /&gt;", "")</f>
        <v>&lt;entity name='zombieFatCopFeral' prob='1' /&gt;</v>
      </c>
      <c r="BC116" t="str">
        <f>IF(BMHordeData!BC116 &lt;&gt; 0, "&lt;entity name='zombieFatCopRadiated' prob='" &amp; ROUND(BMHordeData!BC116,3) &amp; "' /&gt;", "")</f>
        <v>&lt;entity name='zombieFatCopRadiated' prob='0.332' /&gt;</v>
      </c>
      <c r="BD116" t="str">
        <f>IF(BMHordeData!BD116 &lt;&gt; 0, "&lt;entity name='zombieMaleHazmat' prob='" &amp; ROUND(BMHordeData!BD116,3) &amp; "' /&gt;", "")</f>
        <v>&lt;entity name='zombieMaleHazmat' prob='0.11' /&gt;</v>
      </c>
      <c r="BE116" t="str">
        <f>IF(BMHordeData!BE116 &lt;&gt; 0, "&lt;entity name='zombieMaleHazmat' prob='" &amp; ROUND(BMHordeData!BE116,3) &amp; "' /&gt;", "")</f>
        <v>&lt;entity name='zombieMaleHazmat' prob='1' /&gt;</v>
      </c>
      <c r="BF116" t="str">
        <f>IF(BMHordeData!BF116 &lt;&gt; 0, "&lt;entity name='zombieUtilityWorker' prob='" &amp; ROUND(BMHordeData!BF116,3) &amp; "' /&gt;", "")</f>
        <v>&lt;entity name='zombieUtilityWorker' prob='0.11' /&gt;</v>
      </c>
      <c r="BG116" t="str">
        <f>IF(BMHordeData!BG116 &lt;&gt; 0, "&lt;entity name='zombieUtilityWorkerFeral' prob='" &amp; ROUND(BMHordeData!BG116,3) &amp; "' /&gt;", "")</f>
        <v>&lt;entity name='zombieUtilityWorkerFeral' prob='1' /&gt;</v>
      </c>
      <c r="BH116" t="str">
        <f>IF(BMHordeData!BH116 &lt;&gt; 0, "&lt;entity name='zombieSoldier' prob='" &amp; ROUND(BMHordeData!BH116,3) &amp; "' /&gt;", "")</f>
        <v>&lt;entity name='zombieSoldier' prob='1' /&gt;</v>
      </c>
      <c r="BI116" t="str">
        <f>IF(BMHordeData!BI116 &lt;&gt; 0, "&lt;entity name='zombieSoldierFeral' prob='" &amp; ROUND(BMHordeData!BI116,3) &amp; "' /&gt;", "")</f>
        <v>&lt;entity name='zombieSoldierFeral' prob='0.5' /&gt;</v>
      </c>
      <c r="BJ116" t="str">
        <f>IF(BMHordeData!BJ116 &lt;&gt; 0, "&lt;entity name='zombieSoldierRadiated' prob='" &amp; ROUND(BMHordeData!BJ116,3) &amp; "' /&gt;", "")</f>
        <v>&lt;entity name='zombieSoldierRadiated' prob='0.445' /&gt;</v>
      </c>
      <c r="BK116" t="str">
        <f>IF(BMHordeData!BK116 &lt;&gt; 0, "&lt;entity name='zombieDemolition' prob='" &amp; ROUND(BMHordeData!BK116,3) &amp; "' /&gt;", "")</f>
        <v>&lt;entity name='zombieDemolition' prob='0.875' /&gt;</v>
      </c>
      <c r="BL116" t="str">
        <f>IF(BMHordeData!BL116 &lt;&gt; 0, "&lt;entity name='zombieDemolitionFeral' prob='" &amp; ROUND(BMHordeData!BL116,3) &amp; "' /&gt;", "")</f>
        <v>&lt;entity name='zombieDemolitionFeral' prob='0.166' /&gt;</v>
      </c>
      <c r="BM116" t="str">
        <f>IF(BMHordeData!BM116 &lt;&gt; 0, "&lt;entity name='zombieSkateboarder' prob='" &amp; ROUND(BMHordeData!BM116,3) &amp; "' /&gt;", "")</f>
        <v>&lt;entity name='zombieSkateboarder' prob='0.1' /&gt;</v>
      </c>
      <c r="BN116" t="str">
        <f>IF(BMHordeData!BN116 &lt;&gt; 0, "&lt;entity name='zombieSkateboarderFeral' prob='" &amp; ROUND(BMHordeData!BN116,3) &amp; "' /&gt;", "")</f>
        <v>&lt;entity name='zombieSkateboarderFeral' prob='1' /&gt;</v>
      </c>
      <c r="BO116" t="str">
        <f>IF(BMHordeData!BO116 &lt;&gt; 0, "&lt;entity name='zombieSkateboarderRadiated' prob='" &amp; ROUND(BMHordeData!BO116,3) &amp; "' /&gt;", "")</f>
        <v>&lt;entity name='zombieSkateboarderRadiated' prob='0.5' /&gt;</v>
      </c>
      <c r="BP116" t="str">
        <f>IF(BMHordeData!BP116 &lt;&gt; 0, "&lt;entity name='zombieCheerleader' prob='" &amp; ROUND(BMHordeData!BP116,3) &amp; "' /&gt;", "")</f>
        <v>&lt;entity name='zombieCheerleader' prob='0.1' /&gt;</v>
      </c>
      <c r="BQ116" t="str">
        <f>IF(BMHordeData!BQ116 &lt;&gt; 0, "&lt;entity name='zombieCheerleaderFeral' prob='" &amp; ROUND(BMHordeData!BQ116,3) &amp; "' /&gt;", "")</f>
        <v>&lt;entity name='zombieCheerleaderFeral' prob='1' /&gt;</v>
      </c>
      <c r="BR116" t="str">
        <f>IF(BMHordeData!BR116 &lt;&gt; 0, "&lt;entity name='zombieCheerleaderRadiated' prob='" &amp; ROUND(BMHordeData!BR116,3) &amp; "' /&gt;", "")</f>
        <v>&lt;entity name='zombieCheerleaderRadiated' prob='0.5' /&gt;</v>
      </c>
      <c r="BS116" t="str">
        <f>IF(BMHordeData!BS116 &lt;&gt; 0, "&lt;entity name='zombieOldTimer' prob='" &amp; ROUND(BMHordeData!BS116,3) &amp; "' /&gt;", "")</f>
        <v>&lt;entity name='zombieOldTimer' prob='0.1' /&gt;</v>
      </c>
      <c r="BT116" t="str">
        <f>IF(BMHordeData!BT116 &lt;&gt; 0, "&lt;entity name='zombieOldTimerFeral' prob='" &amp; ROUND(BMHordeData!BT116,3) &amp; "' /&gt;", "")</f>
        <v>&lt;entity name='zombieOldTimerFeral' prob='1' /&gt;</v>
      </c>
      <c r="BU116" t="str">
        <f>IF(BMHordeData!BU116 &lt;&gt; 0, "&lt;entity name='zombieOldTimerRadiated' prob='" &amp; ROUND(BMHordeData!BU116,3) &amp; "' /&gt;", "")</f>
        <v>&lt;entity name='zombieOldTimerRadiated' prob='0.5' /&gt;</v>
      </c>
      <c r="BV116" t="str">
        <f>IF(BMHordeData!BV116 &lt;&gt; 0, "&lt;entity name='zombieBiker' prob='" &amp; ROUND(BMHordeData!BV116,3) &amp; "' /&gt;", "")</f>
        <v>&lt;entity name='zombieBiker' prob='0.71' /&gt;</v>
      </c>
      <c r="BW116" t="str">
        <f>IF(BMHordeData!BW116 &lt;&gt; 0, "&lt;entity name='zombieBikerFeral' prob='" &amp; ROUND(BMHordeData!BW116,3) &amp; "' /&gt;", "")</f>
        <v>&lt;entity name='zombieBikerFeral' prob='1' /&gt;</v>
      </c>
      <c r="BX116" t="str">
        <f>IF(BMHordeData!BX116 &lt;&gt; 0, "&lt;entity name='zombieBikerRadiated' prob='" &amp; ROUND(BMHordeData!BX116,3) &amp; "' /&gt;", "")</f>
        <v>&lt;entity name='zombieBikerRadiated' prob='0.445' /&gt;</v>
      </c>
      <c r="BY116" t="str">
        <f>IF(BMHordeData!BY116 &lt;&gt; 0, "&lt;entity name='zombieFarmer' prob='" &amp; ROUND(BMHordeData!BY116,3) &amp; "' /&gt;", "")</f>
        <v>&lt;entity name='zombieFarmer' prob='0.11' /&gt;</v>
      </c>
      <c r="BZ116" t="str">
        <f>IF(BMHordeData!BZ116 &lt;&gt; 0, "&lt;entity name='zombieFarmerFeral' prob='" &amp; ROUND(BMHordeData!BZ116,3) &amp; "' /&gt;", "")</f>
        <v>&lt;entity name='zombieFarmerFeral' prob='1' /&gt;</v>
      </c>
      <c r="CA116" t="str">
        <f>IF(BMHordeData!CA116 &lt;&gt; 0, "&lt;entity name='zombieStripper' prob='" &amp; ROUND(BMHordeData!CA116,3) &amp; "' /&gt;", "")</f>
        <v/>
      </c>
      <c r="CB116" t="str">
        <f>IF(BMHordeData!CB116 &lt;&gt; 0, "&lt;entity name='zombieStripperFeral' prob='" &amp; ROUND(BMHordeData!CB116,3) &amp; "' /&gt;", "")</f>
        <v/>
      </c>
      <c r="CC116" t="str">
        <f>IF(BMHordeData!CC116 &lt;&gt; 0, "&lt;entity name='animalZombieBear' prob='" &amp; ROUND(BMHordeData!CC116,3) &amp; "' /&gt;", "")</f>
        <v>&lt;entity name='animalZombieBear' prob='0.925' /&gt;</v>
      </c>
      <c r="CD116" t="str">
        <f>IF(BMHordeData!CD116 &lt;&gt; 0, "&lt;entity name='animalZombieBearFeral' prob='" &amp; ROUND(BMHordeData!CD116,3) &amp; "' /&gt;", "")</f>
        <v>&lt;entity name='animalZombieBearFeral' prob='0.178' /&gt;</v>
      </c>
      <c r="CE116" t="str">
        <f>IF(BMHordeData!CE116 &lt;&gt; 0, "&lt;entity name='animalZombieVulture' prob='" &amp; ROUND(BMHordeData!CE116,3) &amp; "' /&gt;", "")</f>
        <v>&lt;entity name='animalZombieVulture' prob='0.53' /&gt;</v>
      </c>
      <c r="CF116" t="str">
        <f>IF(BMHordeData!CF116 &lt;&gt; 0, "&lt;entity name='animalZombieVultureRadiated' prob='" &amp; ROUND(BMHordeData!CF116,3) &amp; "' /&gt;", "")</f>
        <v>&lt;entity name='animalZombieVultureRadiated' prob='0.565' /&gt;</v>
      </c>
      <c r="CG116" t="str">
        <f>IF(BMHordeData!CG116 &lt;&gt; 0, "&lt;entity name='animalZombieDog' prob='" &amp; ROUND(BMHordeData!CG116,3) &amp; "' /&gt;", "")</f>
        <v>&lt;entity name='animalZombieDog' prob='1' /&gt;</v>
      </c>
      <c r="CH116" t="str">
        <f>IF(BMHordeData!CH116 &lt;&gt; 0, "&lt;entity name='animalBossGrace' prob='" &amp; ROUND(BMHordeData!CH116,3) &amp; "' /&gt;", "")</f>
        <v>&lt;entity name='animalBossGrace' prob='0.05' /&gt;</v>
      </c>
      <c r="CI116" t="s">
        <v>86</v>
      </c>
    </row>
    <row r="117" spans="1:87" x14ac:dyDescent="0.25">
      <c r="A117" t="str">
        <f>"&lt;entitygroup name='feralHordeStageGS" &amp; BMHordeData!A117 &amp; "'&gt;"</f>
        <v>&lt;entitygroup name='feralHordeStageGS939'&gt;</v>
      </c>
      <c r="B117" t="str">
        <f>IF(BMHordeData!B117 &lt;&gt; 0, "&lt;entity name='zombieWight' prob='" &amp; ROUND(BMHordeData!B117,3) &amp; "' /&gt;", "")</f>
        <v>&lt;entity name='zombieWight' prob='0.3' /&gt;</v>
      </c>
      <c r="C117" t="str">
        <f>IF(BMHordeData!C117 &lt;&gt; 0, "&lt;entity name='zombieWightFeral' prob='" &amp; ROUND(BMHordeData!C117, 3) &amp; "' /&gt;", "")</f>
        <v>&lt;entity name='zombieWightFeral' prob='1' /&gt;</v>
      </c>
      <c r="D117" t="str">
        <f>IF(BMHordeData!D117 &lt;&gt; 0, "&lt;entity name='zombieWightRadiated' prob='" &amp; ROUND(BMHordeData!D117,3) &amp; "' /&gt;", "")</f>
        <v>&lt;entity name='zombieWightRadiated' prob='0.48' /&gt;</v>
      </c>
      <c r="E117" t="str">
        <f>IF(BMHordeData!E117 &lt;&gt; 0, "&lt;entity name='zombieBoe' prob='" &amp; ROUND(BMHordeData!E117,3) &amp; "' /&gt;", "")</f>
        <v>&lt;entity name='zombieBoe' prob='0.1' /&gt;</v>
      </c>
      <c r="F117" t="str">
        <f>IF(BMHordeData!F117 &lt;&gt; 0, "&lt;entity name='zombieBoeFeral' prob='" &amp; ROUND(BMHordeData!F117,3) &amp; "' /&gt;", "")</f>
        <v>&lt;entity name='zombieBoeFeral' prob='1' /&gt;</v>
      </c>
      <c r="G117" t="str">
        <f>IF(BMHordeData!G117 &lt;&gt; 0, "&lt;entity name='zombieBoeRadiated' prob='" &amp; ROUND(BMHordeData!G117,3) &amp; "' /&gt;", "")</f>
        <v>&lt;entity name='zombieBoeRadiated' prob='0.505' /&gt;</v>
      </c>
      <c r="H117" t="str">
        <f>IF(BMHordeData!H117 &lt;&gt; 0, "&lt;entity name='zombieFootballPlayer' prob='" &amp; ROUND(BMHordeData!H117,3) &amp; "' /&gt;", "")</f>
        <v>&lt;entity name='zombieFootballPlayer' prob='0.775' /&gt;</v>
      </c>
      <c r="I117" t="str">
        <f>IF(BMHordeData!I117 &lt;&gt; 0, "&lt;entity name='zombieFootballPlayerFeral' prob='" &amp; ROUND(BMHordeData!I117,3) &amp; "' /&gt;", "")</f>
        <v>&lt;entity name='zombieFootballPlayerFeral' prob='0.505' /&gt;</v>
      </c>
      <c r="J117" t="str">
        <f>IF(BMHordeData!J117 &lt;&gt; 0, "&lt;entity name='zombieFemaleFat' prob='" &amp; BMHordeData!J117 &amp; "' /&gt;", "")</f>
        <v>&lt;entity name='zombieFemaleFat' prob='0.3' /&gt;</v>
      </c>
      <c r="K117" t="str">
        <f>IF(BMHordeData!K117 &lt;&gt; 0, "&lt;entity name='zombieFemaleFatFeral' prob='" &amp; ROUND(BMHordeData!K117,3) &amp; "' /&gt;", "")</f>
        <v>&lt;entity name='zombieFemaleFatFeral' prob='1' /&gt;</v>
      </c>
      <c r="L117" t="str">
        <f>IF(BMHordeData!L117 &lt;&gt; 0, "&lt;entity name='zombieFemaleFatRadiated' prob='" &amp; ROUND(BMHordeData!L117,3) &amp; "' /&gt;", "")</f>
        <v>&lt;entity name='zombieFemaleFatRadiated' prob='0.505' /&gt;</v>
      </c>
      <c r="M117" t="str">
        <f>IF(BMHordeData!M117 &lt;&gt; 0, "&lt;entity name='zombieJoe' prob='" &amp; ROUND(BMHordeData!M117,3) &amp; "' /&gt;", "")</f>
        <v>&lt;entity name='zombieJoe' prob='0.1' /&gt;</v>
      </c>
      <c r="N117" t="str">
        <f>IF(BMHordeData!N117 &lt;&gt; 0, "&lt;entity name='zombieJoeFeral' prob='" &amp; ROUND(BMHordeData!N117,3) &amp; "' /&gt;", "")</f>
        <v>&lt;entity name='zombieJoeFeral' prob='1' /&gt;</v>
      </c>
      <c r="O117" t="str">
        <f>IF(BMHordeData!O117 &lt;&gt; 0, "&lt;entity name='zombieJoeRadiated' prob='" &amp; ROUND(BMHordeData!O117,) &amp; "' /&gt;", "")</f>
        <v>&lt;entity name='zombieJoeRadiated' prob='1' /&gt;</v>
      </c>
      <c r="P117" t="str">
        <f>IF(BMHordeData!P117 &lt;&gt; 0, "&lt;entity name='zombieJoe' prob='" &amp; ROUND(BMHordeData!P117,3) &amp; "' /&gt;", "")</f>
        <v>&lt;entity name='zombieJoe' prob='0.1' /&gt;</v>
      </c>
      <c r="Q117" t="str">
        <f>IF(BMHordeData!Q117 &lt;&gt; 0, "&lt;entity name='zombieJoeFeral' prob='" &amp; ROUND(BMHordeData!Q117,3) &amp; "' /&gt;", "")</f>
        <v>&lt;entity name='zombieJoeFeral' prob='1' /&gt;</v>
      </c>
      <c r="R117" t="str">
        <f>IF(BMHordeData!R117 &lt;&gt; 0, "&lt;entity name='zombieJoeRadiated' prob='" &amp; ROUND(BMHordeData!R117,3) &amp; "' /&gt;", "")</f>
        <v>&lt;entity name='zombieJoeRadiated' prob='0.505' /&gt;</v>
      </c>
      <c r="S117" t="str">
        <f>IF(BMHordeData!S117 &lt;&gt; 0, "&lt;entity name='zombieArlene' prob='" &amp; ROUND(BMHordeData!S117,3) &amp; "' /&gt;", "")</f>
        <v>&lt;entity name='zombieArlene' prob='0.1' /&gt;</v>
      </c>
      <c r="T117" t="str">
        <f>IF(BMHordeData!T117 &lt;&gt; 0, "&lt;entity name='zombieArleneFeral' prob='" &amp; ROUND(BMHordeData!T117,3) &amp; "' /&gt;", "")</f>
        <v>&lt;entity name='zombieArleneFeral' prob='1' /&gt;</v>
      </c>
      <c r="U117" t="str">
        <f>IF(BMHordeData!U117 &lt;&gt; 0, "&lt;entity name='zombieArleneRadiated' prob='" &amp; ROUND(BMHordeData!U117,3) &amp; "' /&gt;", "")</f>
        <v>&lt;entity name='zombieArleneRadiated' prob='0.505' /&gt;</v>
      </c>
      <c r="V117" t="str">
        <f>IF(BMHordeData!V117 &lt;&gt; 0, "&lt;entity name='zombieArleneRadiatedHorde' prob='" &amp; ROUND(BMHordeData!V117,3) &amp; "' /&gt;", "")</f>
        <v/>
      </c>
      <c r="W117" t="str">
        <f>IF(BMHordeData!W117 &lt;&gt; 0, "&lt;entity name='zombieLab' prob='" &amp; ROUND(BMHordeData!W117,3) &amp; "' /&gt;", "")</f>
        <v>&lt;entity name='zombieLab' prob='0.1' /&gt;</v>
      </c>
      <c r="X117" t="str">
        <f>IF(BMHordeData!X117 &lt;&gt; 0, "&lt;entity name='zombieLabFeral' prob='" &amp; ROUND(BMHordeData!X117,3) &amp; "' /&gt;", "")</f>
        <v>&lt;entity name='zombieLabFeral' prob='1' /&gt;</v>
      </c>
      <c r="Y117" t="str">
        <f>IF(BMHordeData!Y117 &lt;&gt; 0, "&lt;entity name='zombieLabRadiated' prob='" &amp; ROUND(BMHordeData!Y117,3) &amp; "' /&gt;", "")</f>
        <v>&lt;entity name='zombieLabRadiated' prob='0.505' /&gt;</v>
      </c>
      <c r="Z117" t="str">
        <f>IF(BMHordeData!Z117 &lt;&gt; 0, "&lt;entity name='zombieDarlene' prob='" &amp; ROUND(BMHordeData!Z117,3) &amp; "' /&gt;", "")</f>
        <v>&lt;entity name='zombieDarlene' prob='0.1' /&gt;</v>
      </c>
      <c r="AA117" t="str">
        <f>IF(BMHordeData!AA117 &lt;&gt; 0, "&lt;entity name='zombieDarleneFeral' prob='" &amp; ROUND(BMHordeData!AA117,3) &amp; "' /&gt;", "")</f>
        <v>&lt;entity name='zombieDarleneFeral' prob='1' /&gt;</v>
      </c>
      <c r="AB117" t="str">
        <f>IF(BMHordeData!AB117 &lt;&gt; 0, "&lt;entity name='zombieDarleneRadiated' prob='" &amp; ROUND(BMHordeData!AB117,3) &amp; "' /&gt;", "")</f>
        <v>&lt;entity name='zombieDarleneRadiated' prob='0.505' /&gt;</v>
      </c>
      <c r="AC117" t="str">
        <f>IF(BMHordeData!AC117 &lt;&gt; 0, "&lt;entity name='zombieMarlene' prob='" &amp; ROUND(BMHordeData!AC117,3) &amp; "' /&gt;", "")</f>
        <v>&lt;entity name='zombieMarlene' prob='0.1' /&gt;</v>
      </c>
      <c r="AD117" t="str">
        <f>IF(BMHordeData!AD117 &lt;&gt; 0, "&lt;entity name='zombieMarleneFeral' prob='" &amp; ROUND(BMHordeData!AD117,3) &amp; "' /&gt;", "")</f>
        <v>&lt;entity name='zombieMarleneFeral' prob='1' /&gt;</v>
      </c>
      <c r="AE117" t="str">
        <f>IF(BMHordeData!AE117 &lt;&gt; 0, "&lt;entity name='zombieMarleneRadiated' prob='" &amp; ROUND(BMHordeData!AE117,3) &amp; "' /&gt;", "")</f>
        <v>&lt;entity name='zombieMarleneRadiated' prob='0.505' /&gt;</v>
      </c>
      <c r="AF117" t="str">
        <f>IF(BMHordeData!AF117 &lt;&gt; 0, "&lt;entity name='zombieYo' prob='" &amp; ROUND(BMHordeData!AF117,3) &amp; "' /&gt;", "")</f>
        <v>&lt;entity name='zombieYo' prob='0.1' /&gt;</v>
      </c>
      <c r="AG117" t="str">
        <f>IF(BMHordeData!AG117 &lt;&gt; 0, "&lt;entity name='zombieYoFeral' prob='" &amp; ROUND(BMHordeData!AG117,3) &amp; "' /&gt;", "")</f>
        <v>&lt;entity name='zombieYoFeral' prob='1' /&gt;</v>
      </c>
      <c r="AH117" t="str">
        <f>IF(BMHordeData!AH117 &lt;&gt; 0, "&lt;entity name='zombieYoRadiated' prob='" &amp; ROUND(BMHordeData!AH117,3) &amp; "' /&gt;", "")</f>
        <v>&lt;entity name='zombieYoRadiated' prob='0.505' /&gt;</v>
      </c>
      <c r="AI117" t="str">
        <f>IF(BMHordeData!AI117 &lt;&gt; 0, "&lt;entity name='zombieSteve' prob='" &amp; ROUND(BMHordeData!AI117,3) &amp; "' /&gt;", "")</f>
        <v>&lt;entity name='zombieSteve' prob='0.1' /&gt;</v>
      </c>
      <c r="AJ117" t="str">
        <f>IF(BMHordeData!AJ117 &lt;&gt; 0, "&lt;entity name='zombieSteveFeral' prob='" &amp; ROUND(BMHordeData!AJ117,3) &amp; "' /&gt;", "")</f>
        <v>&lt;entity name='zombieSteveFeral' prob='1' /&gt;</v>
      </c>
      <c r="AK117" t="str">
        <f>IF(BMHordeData!AK117 &lt;&gt; 0, "&lt;entity name='zombieSteveRadiated' prob='" &amp; ROUND(BMHordeData!AK117,3) &amp; "' /&gt;", "")</f>
        <v>&lt;entity name='zombieSteveRadiated' prob='0.505' /&gt;</v>
      </c>
      <c r="AL117" t="str">
        <f>IF(BMHordeData!AL117 &lt;&gt; 0, "&lt;entity name='zombieSteveCrawler' prob='" &amp; ROUND(BMHordeData!AL117,3) &amp; "' /&gt;", "")</f>
        <v/>
      </c>
      <c r="AM117" t="str">
        <f>IF(BMHordeData!AM117 &lt;&gt; 0, "&lt;entity name='zombieSteveCrawlerFeral' prob='" &amp; BMHordeData!AM117 &amp; "' /&gt;", "")</f>
        <v>&lt;entity name='zombieSteveCrawlerFeral' prob='0.1' /&gt;</v>
      </c>
      <c r="AN117" t="str">
        <f>IF(BMHordeData!AN117 &lt;&gt; 0, "&lt;entity name='zombieBusinessMan' prob='" &amp; ROUND(BMHordeData!AN117,3) &amp; "' /&gt;", "")</f>
        <v>&lt;entity name='zombieBusinessMan' prob='0.1' /&gt;</v>
      </c>
      <c r="AO117" t="str">
        <f>IF(BMHordeData!AO117 &lt;&gt; 0, "&lt;entity name='zombieBusinessManFeral' prob='" &amp; ROUND(BMHordeData!AO117,3) &amp; "' /&gt;", "")</f>
        <v>&lt;entity name='zombieBusinessManFeral' prob='1' /&gt;</v>
      </c>
      <c r="AP117" t="str">
        <f>IF(BMHordeData!AP117 &lt;&gt; 0, "&lt;entity name='zombieSnow' prob='" &amp; ROUND(BMHordeData!AP117,3) &amp; "' /&gt;", "")</f>
        <v>&lt;entity name='zombieSnow' prob='0.725' /&gt;</v>
      </c>
      <c r="AQ117" t="str">
        <f>IF(BMHordeData!AQ117 &lt;&gt; 0, "&lt;entity name='zombieSnowFeral' prob='" &amp; ROUND(BMHordeData!AQ117,3) &amp; "' /&gt;", "")</f>
        <v>&lt;entity name='zombieSnowFeral' prob='1' /&gt;</v>
      </c>
      <c r="AR117" t="str">
        <f>IF(BMHordeData!AR117 &lt;&gt; 0, "&lt;entity name='zombieSpider' prob='" &amp; ROUND(BMHordeData!AR117,3) &amp; "' /&gt;", "")</f>
        <v>&lt;entity name='zombieSpider' prob='0.525' /&gt;</v>
      </c>
      <c r="AS117" t="str">
        <f>IF(BMHordeData!AS117 &lt;&gt; 0, "&lt;entity name='zombieSpiderFeral' prob='" &amp; ROUND(BMHordeData!AS117,3) &amp; "' /&gt;", "")</f>
        <v>&lt;entity name='zombieSpiderFeral' prob='1' /&gt;</v>
      </c>
      <c r="AT117" t="str">
        <f>IF(BMHordeData!AT117 &lt;&gt; 0, "&lt;entity name='zombieSpiderRadiated' prob='" &amp; ROUND(BMHordeData!AT117,3) &amp; "' /&gt;", "")</f>
        <v>&lt;entity name='zombieSpiderRadiated' prob='0.505' /&gt;</v>
      </c>
      <c r="AU117" t="str">
        <f>IF(BMHordeData!AU117 &lt;&gt; 0, "&lt;entity name='zombieBurnt' prob='" &amp; ROUND(BMHordeData!AU117,3) &amp; "' /&gt;", "")</f>
        <v>&lt;entity name='zombieBurnt' prob='0.1' /&gt;</v>
      </c>
      <c r="AV117" t="str">
        <f>IF(BMHordeData!AV117 &lt;&gt; 0, "&lt;entity name='zombieBurnt' prob='" &amp; ROUND(BMHordeData!AV117,3) &amp; "' /&gt;", "")</f>
        <v>&lt;entity name='zombieBurnt' prob='1' /&gt;</v>
      </c>
      <c r="AW117" t="str">
        <f>IF(BMHordeData!AW117 &lt;&gt; 0, "&lt;entity name='zombieNurse' prob='" &amp; ROUND(BMHordeData!AW117,3) &amp; "' /&gt;", "")</f>
        <v>&lt;entity name='zombieNurse' prob='0.1' /&gt;</v>
      </c>
      <c r="AX117" t="str">
        <f>IF(BMHordeData!AX117 &lt;&gt; 0, "&lt;entity name='zombieNurseFeral' prob='" &amp; ROUND(BMHordeData!AX117,3) &amp; "' /&gt;", "")</f>
        <v>&lt;entity name='zombieNurseFeral' prob='1' /&gt;</v>
      </c>
      <c r="AY117" t="str">
        <f>IF(BMHordeData!AY117 &lt;&gt; 0, "&lt;entity name='zombieFatHawaiian' prob='" &amp; ROUND(BMHordeData!AY117,3) &amp; "' /&gt;", "")</f>
        <v>&lt;entity name='zombieFatHawaiian' prob='0.1' /&gt;</v>
      </c>
      <c r="AZ117" t="str">
        <f>IF(BMHordeData!AZ117 &lt;&gt; 0, "&lt;entity name='zombieFatHawaiianFeral' prob='" &amp; ROUND(BMHordeData!AZ117,3) &amp; "' /&gt;", "")</f>
        <v>&lt;entity name='zombieFatHawaiianFeral' prob='1' /&gt;</v>
      </c>
      <c r="BA117" t="str">
        <f>IF(BMHordeData!BA117 &lt;&gt; 0, "&lt;entity name='zombieFatCop' prob='" &amp; ROUND(BMHordeData!BA117,3) &amp; "' /&gt;", "")</f>
        <v>&lt;entity name='zombieFatCop' prob='0.57' /&gt;</v>
      </c>
      <c r="BB117" t="str">
        <f>IF(BMHordeData!BB117 &lt;&gt; 0, "&lt;entity name='zombieFatCopFeral' prob='" &amp; ROUND(BMHordeData!BB117,3) &amp; "' /&gt;", "")</f>
        <v>&lt;entity name='zombieFatCopFeral' prob='1' /&gt;</v>
      </c>
      <c r="BC117" t="str">
        <f>IF(BMHordeData!BC117 &lt;&gt; 0, "&lt;entity name='zombieFatCopRadiated' prob='" &amp; ROUND(BMHordeData!BC117,3) &amp; "' /&gt;", "")</f>
        <v>&lt;entity name='zombieFatCopRadiated' prob='0.336' /&gt;</v>
      </c>
      <c r="BD117" t="str">
        <f>IF(BMHordeData!BD117 &lt;&gt; 0, "&lt;entity name='zombieMaleHazmat' prob='" &amp; ROUND(BMHordeData!BD117,3) &amp; "' /&gt;", "")</f>
        <v>&lt;entity name='zombieMaleHazmat' prob='0.1' /&gt;</v>
      </c>
      <c r="BE117" t="str">
        <f>IF(BMHordeData!BE117 &lt;&gt; 0, "&lt;entity name='zombieMaleHazmat' prob='" &amp; ROUND(BMHordeData!BE117,3) &amp; "' /&gt;", "")</f>
        <v>&lt;entity name='zombieMaleHazmat' prob='1' /&gt;</v>
      </c>
      <c r="BF117" t="str">
        <f>IF(BMHordeData!BF117 &lt;&gt; 0, "&lt;entity name='zombieUtilityWorker' prob='" &amp; ROUND(BMHordeData!BF117,3) &amp; "' /&gt;", "")</f>
        <v>&lt;entity name='zombieUtilityWorker' prob='0.1' /&gt;</v>
      </c>
      <c r="BG117" t="str">
        <f>IF(BMHordeData!BG117 &lt;&gt; 0, "&lt;entity name='zombieUtilityWorkerFeral' prob='" &amp; ROUND(BMHordeData!BG117,3) &amp; "' /&gt;", "")</f>
        <v>&lt;entity name='zombieUtilityWorkerFeral' prob='1' /&gt;</v>
      </c>
      <c r="BH117" t="str">
        <f>IF(BMHordeData!BH117 &lt;&gt; 0, "&lt;entity name='zombieSoldier' prob='" &amp; ROUND(BMHordeData!BH117,3) &amp; "' /&gt;", "")</f>
        <v>&lt;entity name='zombieSoldier' prob='1' /&gt;</v>
      </c>
      <c r="BI117" t="str">
        <f>IF(BMHordeData!BI117 &lt;&gt; 0, "&lt;entity name='zombieSoldierFeral' prob='" &amp; ROUND(BMHordeData!BI117,3) &amp; "' /&gt;", "")</f>
        <v>&lt;entity name='zombieSoldierFeral' prob='0.505' /&gt;</v>
      </c>
      <c r="BJ117" t="str">
        <f>IF(BMHordeData!BJ117 &lt;&gt; 0, "&lt;entity name='zombieSoldierRadiated' prob='" &amp; ROUND(BMHordeData!BJ117,3) &amp; "' /&gt;", "")</f>
        <v>&lt;entity name='zombieSoldierRadiated' prob='0.45' /&gt;</v>
      </c>
      <c r="BK117" t="str">
        <f>IF(BMHordeData!BK117 &lt;&gt; 0, "&lt;entity name='zombieDemolition' prob='" &amp; ROUND(BMHordeData!BK117,3) &amp; "' /&gt;", "")</f>
        <v>&lt;entity name='zombieDemolition' prob='0.87' /&gt;</v>
      </c>
      <c r="BL117" t="str">
        <f>IF(BMHordeData!BL117 &lt;&gt; 0, "&lt;entity name='zombieDemolitionFeral' prob='" &amp; ROUND(BMHordeData!BL117,3) &amp; "' /&gt;", "")</f>
        <v>&lt;entity name='zombieDemolitionFeral' prob='0.168' /&gt;</v>
      </c>
      <c r="BM117" t="str">
        <f>IF(BMHordeData!BM117 &lt;&gt; 0, "&lt;entity name='zombieSkateboarder' prob='" &amp; ROUND(BMHordeData!BM117,3) &amp; "' /&gt;", "")</f>
        <v>&lt;entity name='zombieSkateboarder' prob='0.1' /&gt;</v>
      </c>
      <c r="BN117" t="str">
        <f>IF(BMHordeData!BN117 &lt;&gt; 0, "&lt;entity name='zombieSkateboarderFeral' prob='" &amp; ROUND(BMHordeData!BN117,3) &amp; "' /&gt;", "")</f>
        <v>&lt;entity name='zombieSkateboarderFeral' prob='1' /&gt;</v>
      </c>
      <c r="BO117" t="str">
        <f>IF(BMHordeData!BO117 &lt;&gt; 0, "&lt;entity name='zombieSkateboarderRadiated' prob='" &amp; ROUND(BMHordeData!BO117,3) &amp; "' /&gt;", "")</f>
        <v>&lt;entity name='zombieSkateboarderRadiated' prob='0.505' /&gt;</v>
      </c>
      <c r="BP117" t="str">
        <f>IF(BMHordeData!BP117 &lt;&gt; 0, "&lt;entity name='zombieCheerleader' prob='" &amp; ROUND(BMHordeData!BP117,3) &amp; "' /&gt;", "")</f>
        <v>&lt;entity name='zombieCheerleader' prob='0.1' /&gt;</v>
      </c>
      <c r="BQ117" t="str">
        <f>IF(BMHordeData!BQ117 &lt;&gt; 0, "&lt;entity name='zombieCheerleaderFeral' prob='" &amp; ROUND(BMHordeData!BQ117,3) &amp; "' /&gt;", "")</f>
        <v>&lt;entity name='zombieCheerleaderFeral' prob='1' /&gt;</v>
      </c>
      <c r="BR117" t="str">
        <f>IF(BMHordeData!BR117 &lt;&gt; 0, "&lt;entity name='zombieCheerleaderRadiated' prob='" &amp; ROUND(BMHordeData!BR117,3) &amp; "' /&gt;", "")</f>
        <v>&lt;entity name='zombieCheerleaderRadiated' prob='0.505' /&gt;</v>
      </c>
      <c r="BS117" t="str">
        <f>IF(BMHordeData!BS117 &lt;&gt; 0, "&lt;entity name='zombieOldTimer' prob='" &amp; ROUND(BMHordeData!BS117,3) &amp; "' /&gt;", "")</f>
        <v>&lt;entity name='zombieOldTimer' prob='0.1' /&gt;</v>
      </c>
      <c r="BT117" t="str">
        <f>IF(BMHordeData!BT117 &lt;&gt; 0, "&lt;entity name='zombieOldTimerFeral' prob='" &amp; ROUND(BMHordeData!BT117,3) &amp; "' /&gt;", "")</f>
        <v>&lt;entity name='zombieOldTimerFeral' prob='1' /&gt;</v>
      </c>
      <c r="BU117" t="str">
        <f>IF(BMHordeData!BU117 &lt;&gt; 0, "&lt;entity name='zombieOldTimerRadiated' prob='" &amp; ROUND(BMHordeData!BU117,3) &amp; "' /&gt;", "")</f>
        <v>&lt;entity name='zombieOldTimerRadiated' prob='0.505' /&gt;</v>
      </c>
      <c r="BV117" t="str">
        <f>IF(BMHordeData!BV117 &lt;&gt; 0, "&lt;entity name='zombieBiker' prob='" &amp; ROUND(BMHordeData!BV117,3) &amp; "' /&gt;", "")</f>
        <v>&lt;entity name='zombieBiker' prob='0.7' /&gt;</v>
      </c>
      <c r="BW117" t="str">
        <f>IF(BMHordeData!BW117 &lt;&gt; 0, "&lt;entity name='zombieBikerFeral' prob='" &amp; ROUND(BMHordeData!BW117,3) &amp; "' /&gt;", "")</f>
        <v>&lt;entity name='zombieBikerFeral' prob='1' /&gt;</v>
      </c>
      <c r="BX117" t="str">
        <f>IF(BMHordeData!BX117 &lt;&gt; 0, "&lt;entity name='zombieBikerRadiated' prob='" &amp; ROUND(BMHordeData!BX117,3) &amp; "' /&gt;", "")</f>
        <v>&lt;entity name='zombieBikerRadiated' prob='0.45' /&gt;</v>
      </c>
      <c r="BY117" t="str">
        <f>IF(BMHordeData!BY117 &lt;&gt; 0, "&lt;entity name='zombieFarmer' prob='" &amp; ROUND(BMHordeData!BY117,3) &amp; "' /&gt;", "")</f>
        <v>&lt;entity name='zombieFarmer' prob='0.1' /&gt;</v>
      </c>
      <c r="BZ117" t="str">
        <f>IF(BMHordeData!BZ117 &lt;&gt; 0, "&lt;entity name='zombieFarmerFeral' prob='" &amp; ROUND(BMHordeData!BZ117,3) &amp; "' /&gt;", "")</f>
        <v>&lt;entity name='zombieFarmerFeral' prob='1' /&gt;</v>
      </c>
      <c r="CA117" t="str">
        <f>IF(BMHordeData!CA117 &lt;&gt; 0, "&lt;entity name='zombieStripper' prob='" &amp; ROUND(BMHordeData!CA117,3) &amp; "' /&gt;", "")</f>
        <v/>
      </c>
      <c r="CB117" t="str">
        <f>IF(BMHordeData!CB117 &lt;&gt; 0, "&lt;entity name='zombieStripperFeral' prob='" &amp; ROUND(BMHordeData!CB117,3) &amp; "' /&gt;", "")</f>
        <v/>
      </c>
      <c r="CC117" t="str">
        <f>IF(BMHordeData!CC117 &lt;&gt; 0, "&lt;entity name='animalZombieBear' prob='" &amp; ROUND(BMHordeData!CC117,3) &amp; "' /&gt;", "")</f>
        <v>&lt;entity name='animalZombieBear' prob='0.92' /&gt;</v>
      </c>
      <c r="CD117" t="str">
        <f>IF(BMHordeData!CD117 &lt;&gt; 0, "&lt;entity name='animalZombieBearFeral' prob='" &amp; ROUND(BMHordeData!CD117,3) &amp; "' /&gt;", "")</f>
        <v>&lt;entity name='animalZombieBearFeral' prob='0.18' /&gt;</v>
      </c>
      <c r="CE117" t="str">
        <f>IF(BMHordeData!CE117 &lt;&gt; 0, "&lt;entity name='animalZombieVulture' prob='" &amp; ROUND(BMHordeData!CE117,3) &amp; "' /&gt;", "")</f>
        <v>&lt;entity name='animalZombieVulture' prob='0.525' /&gt;</v>
      </c>
      <c r="CF117" t="str">
        <f>IF(BMHordeData!CF117 &lt;&gt; 0, "&lt;entity name='animalZombieVultureRadiated' prob='" &amp; ROUND(BMHordeData!CF117,3) &amp; "' /&gt;", "")</f>
        <v>&lt;entity name='animalZombieVultureRadiated' prob='0.57' /&gt;</v>
      </c>
      <c r="CG117" t="str">
        <f>IF(BMHordeData!CG117 &lt;&gt; 0, "&lt;entity name='animalZombieDog' prob='" &amp; ROUND(BMHordeData!CG117,3) &amp; "' /&gt;", "")</f>
        <v>&lt;entity name='animalZombieDog' prob='1' /&gt;</v>
      </c>
      <c r="CH117" t="str">
        <f>IF(BMHordeData!CH117 &lt;&gt; 0, "&lt;entity name='animalBossGrace' prob='" &amp; ROUND(BMHordeData!CH117,3) &amp; "' /&gt;", "")</f>
        <v>&lt;entity name='animalBossGrace' prob='0.05' /&gt;</v>
      </c>
      <c r="CI117" t="s">
        <v>86</v>
      </c>
    </row>
    <row r="118" spans="1:87" x14ac:dyDescent="0.25">
      <c r="A118" t="str">
        <f>"&lt;entitygroup name='feralHordeStageGS" &amp; BMHordeData!A118 &amp; "'&gt;"</f>
        <v>&lt;entitygroup name='feralHordeStageGS951'&gt;</v>
      </c>
      <c r="B118" t="str">
        <f>IF(BMHordeData!B118 &lt;&gt; 0, "&lt;entity name='zombieWight' prob='" &amp; ROUND(BMHordeData!B118,3) &amp; "' /&gt;", "")</f>
        <v>&lt;entity name='zombieWight' prob='0.29' /&gt;</v>
      </c>
      <c r="C118" t="str">
        <f>IF(BMHordeData!C118 &lt;&gt; 0, "&lt;entity name='zombieWightFeral' prob='" &amp; ROUND(BMHordeData!C118, 3) &amp; "' /&gt;", "")</f>
        <v>&lt;entity name='zombieWightFeral' prob='1' /&gt;</v>
      </c>
      <c r="D118" t="str">
        <f>IF(BMHordeData!D118 &lt;&gt; 0, "&lt;entity name='zombieWightRadiated' prob='" &amp; ROUND(BMHordeData!D118,3) &amp; "' /&gt;", "")</f>
        <v>&lt;entity name='zombieWightRadiated' prob='0.485' /&gt;</v>
      </c>
      <c r="E118" t="str">
        <f>IF(BMHordeData!E118 &lt;&gt; 0, "&lt;entity name='zombieBoe' prob='" &amp; ROUND(BMHordeData!E118,3) &amp; "' /&gt;", "")</f>
        <v>&lt;entity name='zombieBoe' prob='0.1' /&gt;</v>
      </c>
      <c r="F118" t="str">
        <f>IF(BMHordeData!F118 &lt;&gt; 0, "&lt;entity name='zombieBoeFeral' prob='" &amp; ROUND(BMHordeData!F118,3) &amp; "' /&gt;", "")</f>
        <v>&lt;entity name='zombieBoeFeral' prob='1' /&gt;</v>
      </c>
      <c r="G118" t="str">
        <f>IF(BMHordeData!G118 &lt;&gt; 0, "&lt;entity name='zombieBoeRadiated' prob='" &amp; ROUND(BMHordeData!G118,3) &amp; "' /&gt;", "")</f>
        <v>&lt;entity name='zombieBoeRadiated' prob='0.51' /&gt;</v>
      </c>
      <c r="H118" t="str">
        <f>IF(BMHordeData!H118 &lt;&gt; 0, "&lt;entity name='zombieFootballPlayer' prob='" &amp; ROUND(BMHordeData!H118,3) &amp; "' /&gt;", "")</f>
        <v>&lt;entity name='zombieFootballPlayer' prob='0.77' /&gt;</v>
      </c>
      <c r="I118" t="str">
        <f>IF(BMHordeData!I118 &lt;&gt; 0, "&lt;entity name='zombieFootballPlayerFeral' prob='" &amp; ROUND(BMHordeData!I118,3) &amp; "' /&gt;", "")</f>
        <v>&lt;entity name='zombieFootballPlayerFeral' prob='0.51' /&gt;</v>
      </c>
      <c r="J118" t="str">
        <f>IF(BMHordeData!J118 &lt;&gt; 0, "&lt;entity name='zombieFemaleFat' prob='" &amp; BMHordeData!J118 &amp; "' /&gt;", "")</f>
        <v>&lt;entity name='zombieFemaleFat' prob='0.29' /&gt;</v>
      </c>
      <c r="K118" t="str">
        <f>IF(BMHordeData!K118 &lt;&gt; 0, "&lt;entity name='zombieFemaleFatFeral' prob='" &amp; ROUND(BMHordeData!K118,3) &amp; "' /&gt;", "")</f>
        <v>&lt;entity name='zombieFemaleFatFeral' prob='1' /&gt;</v>
      </c>
      <c r="L118" t="str">
        <f>IF(BMHordeData!L118 &lt;&gt; 0, "&lt;entity name='zombieFemaleFatRadiated' prob='" &amp; ROUND(BMHordeData!L118,3) &amp; "' /&gt;", "")</f>
        <v>&lt;entity name='zombieFemaleFatRadiated' prob='0.51' /&gt;</v>
      </c>
      <c r="M118" t="str">
        <f>IF(BMHordeData!M118 &lt;&gt; 0, "&lt;entity name='zombieJoe' prob='" &amp; ROUND(BMHordeData!M118,3) &amp; "' /&gt;", "")</f>
        <v>&lt;entity name='zombieJoe' prob='0.1' /&gt;</v>
      </c>
      <c r="N118" t="str">
        <f>IF(BMHordeData!N118 &lt;&gt; 0, "&lt;entity name='zombieJoeFeral' prob='" &amp; ROUND(BMHordeData!N118,3) &amp; "' /&gt;", "")</f>
        <v>&lt;entity name='zombieJoeFeral' prob='1' /&gt;</v>
      </c>
      <c r="O118" t="str">
        <f>IF(BMHordeData!O118 &lt;&gt; 0, "&lt;entity name='zombieJoeRadiated' prob='" &amp; ROUND(BMHordeData!O118,) &amp; "' /&gt;", "")</f>
        <v>&lt;entity name='zombieJoeRadiated' prob='1' /&gt;</v>
      </c>
      <c r="P118" t="str">
        <f>IF(BMHordeData!P118 &lt;&gt; 0, "&lt;entity name='zombieJoe' prob='" &amp; ROUND(BMHordeData!P118,3) &amp; "' /&gt;", "")</f>
        <v>&lt;entity name='zombieJoe' prob='0.1' /&gt;</v>
      </c>
      <c r="Q118" t="str">
        <f>IF(BMHordeData!Q118 &lt;&gt; 0, "&lt;entity name='zombieJoeFeral' prob='" &amp; ROUND(BMHordeData!Q118,3) &amp; "' /&gt;", "")</f>
        <v>&lt;entity name='zombieJoeFeral' prob='1' /&gt;</v>
      </c>
      <c r="R118" t="str">
        <f>IF(BMHordeData!R118 &lt;&gt; 0, "&lt;entity name='zombieJoeRadiated' prob='" &amp; ROUND(BMHordeData!R118,3) &amp; "' /&gt;", "")</f>
        <v>&lt;entity name='zombieJoeRadiated' prob='0.51' /&gt;</v>
      </c>
      <c r="S118" t="str">
        <f>IF(BMHordeData!S118 &lt;&gt; 0, "&lt;entity name='zombieArlene' prob='" &amp; ROUND(BMHordeData!S118,3) &amp; "' /&gt;", "")</f>
        <v>&lt;entity name='zombieArlene' prob='0.1' /&gt;</v>
      </c>
      <c r="T118" t="str">
        <f>IF(BMHordeData!T118 &lt;&gt; 0, "&lt;entity name='zombieArleneFeral' prob='" &amp; ROUND(BMHordeData!T118,3) &amp; "' /&gt;", "")</f>
        <v>&lt;entity name='zombieArleneFeral' prob='1' /&gt;</v>
      </c>
      <c r="U118" t="str">
        <f>IF(BMHordeData!U118 &lt;&gt; 0, "&lt;entity name='zombieArleneRadiated' prob='" &amp; ROUND(BMHordeData!U118,3) &amp; "' /&gt;", "")</f>
        <v>&lt;entity name='zombieArleneRadiated' prob='0.51' /&gt;</v>
      </c>
      <c r="V118" t="str">
        <f>IF(BMHordeData!V118 &lt;&gt; 0, "&lt;entity name='zombieArleneRadiatedHorde' prob='" &amp; ROUND(BMHordeData!V118,3) &amp; "' /&gt;", "")</f>
        <v/>
      </c>
      <c r="W118" t="str">
        <f>IF(BMHordeData!W118 &lt;&gt; 0, "&lt;entity name='zombieLab' prob='" &amp; ROUND(BMHordeData!W118,3) &amp; "' /&gt;", "")</f>
        <v>&lt;entity name='zombieLab' prob='0.1' /&gt;</v>
      </c>
      <c r="X118" t="str">
        <f>IF(BMHordeData!X118 &lt;&gt; 0, "&lt;entity name='zombieLabFeral' prob='" &amp; ROUND(BMHordeData!X118,3) &amp; "' /&gt;", "")</f>
        <v>&lt;entity name='zombieLabFeral' prob='1' /&gt;</v>
      </c>
      <c r="Y118" t="str">
        <f>IF(BMHordeData!Y118 &lt;&gt; 0, "&lt;entity name='zombieLabRadiated' prob='" &amp; ROUND(BMHordeData!Y118,3) &amp; "' /&gt;", "")</f>
        <v>&lt;entity name='zombieLabRadiated' prob='0.51' /&gt;</v>
      </c>
      <c r="Z118" t="str">
        <f>IF(BMHordeData!Z118 &lt;&gt; 0, "&lt;entity name='zombieDarlene' prob='" &amp; ROUND(BMHordeData!Z118,3) &amp; "' /&gt;", "")</f>
        <v>&lt;entity name='zombieDarlene' prob='0.1' /&gt;</v>
      </c>
      <c r="AA118" t="str">
        <f>IF(BMHordeData!AA118 &lt;&gt; 0, "&lt;entity name='zombieDarleneFeral' prob='" &amp; ROUND(BMHordeData!AA118,3) &amp; "' /&gt;", "")</f>
        <v>&lt;entity name='zombieDarleneFeral' prob='1' /&gt;</v>
      </c>
      <c r="AB118" t="str">
        <f>IF(BMHordeData!AB118 &lt;&gt; 0, "&lt;entity name='zombieDarleneRadiated' prob='" &amp; ROUND(BMHordeData!AB118,3) &amp; "' /&gt;", "")</f>
        <v>&lt;entity name='zombieDarleneRadiated' prob='0.51' /&gt;</v>
      </c>
      <c r="AC118" t="str">
        <f>IF(BMHordeData!AC118 &lt;&gt; 0, "&lt;entity name='zombieMarlene' prob='" &amp; ROUND(BMHordeData!AC118,3) &amp; "' /&gt;", "")</f>
        <v>&lt;entity name='zombieMarlene' prob='0.1' /&gt;</v>
      </c>
      <c r="AD118" t="str">
        <f>IF(BMHordeData!AD118 &lt;&gt; 0, "&lt;entity name='zombieMarleneFeral' prob='" &amp; ROUND(BMHordeData!AD118,3) &amp; "' /&gt;", "")</f>
        <v>&lt;entity name='zombieMarleneFeral' prob='1' /&gt;</v>
      </c>
      <c r="AE118" t="str">
        <f>IF(BMHordeData!AE118 &lt;&gt; 0, "&lt;entity name='zombieMarleneRadiated' prob='" &amp; ROUND(BMHordeData!AE118,3) &amp; "' /&gt;", "")</f>
        <v>&lt;entity name='zombieMarleneRadiated' prob='0.51' /&gt;</v>
      </c>
      <c r="AF118" t="str">
        <f>IF(BMHordeData!AF118 &lt;&gt; 0, "&lt;entity name='zombieYo' prob='" &amp; ROUND(BMHordeData!AF118,3) &amp; "' /&gt;", "")</f>
        <v>&lt;entity name='zombieYo' prob='0.1' /&gt;</v>
      </c>
      <c r="AG118" t="str">
        <f>IF(BMHordeData!AG118 &lt;&gt; 0, "&lt;entity name='zombieYoFeral' prob='" &amp; ROUND(BMHordeData!AG118,3) &amp; "' /&gt;", "")</f>
        <v>&lt;entity name='zombieYoFeral' prob='1' /&gt;</v>
      </c>
      <c r="AH118" t="str">
        <f>IF(BMHordeData!AH118 &lt;&gt; 0, "&lt;entity name='zombieYoRadiated' prob='" &amp; ROUND(BMHordeData!AH118,3) &amp; "' /&gt;", "")</f>
        <v>&lt;entity name='zombieYoRadiated' prob='0.51' /&gt;</v>
      </c>
      <c r="AI118" t="str">
        <f>IF(BMHordeData!AI118 &lt;&gt; 0, "&lt;entity name='zombieSteve' prob='" &amp; ROUND(BMHordeData!AI118,3) &amp; "' /&gt;", "")</f>
        <v>&lt;entity name='zombieSteve' prob='0.1' /&gt;</v>
      </c>
      <c r="AJ118" t="str">
        <f>IF(BMHordeData!AJ118 &lt;&gt; 0, "&lt;entity name='zombieSteveFeral' prob='" &amp; ROUND(BMHordeData!AJ118,3) &amp; "' /&gt;", "")</f>
        <v>&lt;entity name='zombieSteveFeral' prob='1' /&gt;</v>
      </c>
      <c r="AK118" t="str">
        <f>IF(BMHordeData!AK118 &lt;&gt; 0, "&lt;entity name='zombieSteveRadiated' prob='" &amp; ROUND(BMHordeData!AK118,3) &amp; "' /&gt;", "")</f>
        <v>&lt;entity name='zombieSteveRadiated' prob='0.51' /&gt;</v>
      </c>
      <c r="AL118" t="str">
        <f>IF(BMHordeData!AL118 &lt;&gt; 0, "&lt;entity name='zombieSteveCrawler' prob='" &amp; ROUND(BMHordeData!AL118,3) &amp; "' /&gt;", "")</f>
        <v/>
      </c>
      <c r="AM118" t="str">
        <f>IF(BMHordeData!AM118 &lt;&gt; 0, "&lt;entity name='zombieSteveCrawlerFeral' prob='" &amp; BMHordeData!AM118 &amp; "' /&gt;", "")</f>
        <v>&lt;entity name='zombieSteveCrawlerFeral' prob='0.1' /&gt;</v>
      </c>
      <c r="AN118" t="str">
        <f>IF(BMHordeData!AN118 &lt;&gt; 0, "&lt;entity name='zombieBusinessMan' prob='" &amp; ROUND(BMHordeData!AN118,3) &amp; "' /&gt;", "")</f>
        <v>&lt;entity name='zombieBusinessMan' prob='0.1' /&gt;</v>
      </c>
      <c r="AO118" t="str">
        <f>IF(BMHordeData!AO118 &lt;&gt; 0, "&lt;entity name='zombieBusinessManFeral' prob='" &amp; ROUND(BMHordeData!AO118,3) &amp; "' /&gt;", "")</f>
        <v>&lt;entity name='zombieBusinessManFeral' prob='1' /&gt;</v>
      </c>
      <c r="AP118" t="str">
        <f>IF(BMHordeData!AP118 &lt;&gt; 0, "&lt;entity name='zombieSnow' prob='" &amp; ROUND(BMHordeData!AP118,3) &amp; "' /&gt;", "")</f>
        <v>&lt;entity name='zombieSnow' prob='0.72' /&gt;</v>
      </c>
      <c r="AQ118" t="str">
        <f>IF(BMHordeData!AQ118 &lt;&gt; 0, "&lt;entity name='zombieSnowFeral' prob='" &amp; ROUND(BMHordeData!AQ118,3) &amp; "' /&gt;", "")</f>
        <v>&lt;entity name='zombieSnowFeral' prob='1' /&gt;</v>
      </c>
      <c r="AR118" t="str">
        <f>IF(BMHordeData!AR118 &lt;&gt; 0, "&lt;entity name='zombieSpider' prob='" &amp; ROUND(BMHordeData!AR118,3) &amp; "' /&gt;", "")</f>
        <v>&lt;entity name='zombieSpider' prob='0.52' /&gt;</v>
      </c>
      <c r="AS118" t="str">
        <f>IF(BMHordeData!AS118 &lt;&gt; 0, "&lt;entity name='zombieSpiderFeral' prob='" &amp; ROUND(BMHordeData!AS118,3) &amp; "' /&gt;", "")</f>
        <v>&lt;entity name='zombieSpiderFeral' prob='1' /&gt;</v>
      </c>
      <c r="AT118" t="str">
        <f>IF(BMHordeData!AT118 &lt;&gt; 0, "&lt;entity name='zombieSpiderRadiated' prob='" &amp; ROUND(BMHordeData!AT118,3) &amp; "' /&gt;", "")</f>
        <v>&lt;entity name='zombieSpiderRadiated' prob='0.51' /&gt;</v>
      </c>
      <c r="AU118" t="str">
        <f>IF(BMHordeData!AU118 &lt;&gt; 0, "&lt;entity name='zombieBurnt' prob='" &amp; ROUND(BMHordeData!AU118,3) &amp; "' /&gt;", "")</f>
        <v>&lt;entity name='zombieBurnt' prob='0.1' /&gt;</v>
      </c>
      <c r="AV118" t="str">
        <f>IF(BMHordeData!AV118 &lt;&gt; 0, "&lt;entity name='zombieBurnt' prob='" &amp; ROUND(BMHordeData!AV118,3) &amp; "' /&gt;", "")</f>
        <v>&lt;entity name='zombieBurnt' prob='1' /&gt;</v>
      </c>
      <c r="AW118" t="str">
        <f>IF(BMHordeData!AW118 &lt;&gt; 0, "&lt;entity name='zombieNurse' prob='" &amp; ROUND(BMHordeData!AW118,3) &amp; "' /&gt;", "")</f>
        <v>&lt;entity name='zombieNurse' prob='0.1' /&gt;</v>
      </c>
      <c r="AX118" t="str">
        <f>IF(BMHordeData!AX118 &lt;&gt; 0, "&lt;entity name='zombieNurseFeral' prob='" &amp; ROUND(BMHordeData!AX118,3) &amp; "' /&gt;", "")</f>
        <v>&lt;entity name='zombieNurseFeral' prob='1' /&gt;</v>
      </c>
      <c r="AY118" t="str">
        <f>IF(BMHordeData!AY118 &lt;&gt; 0, "&lt;entity name='zombieFatHawaiian' prob='" &amp; ROUND(BMHordeData!AY118,3) &amp; "' /&gt;", "")</f>
        <v>&lt;entity name='zombieFatHawaiian' prob='0.1' /&gt;</v>
      </c>
      <c r="AZ118" t="str">
        <f>IF(BMHordeData!AZ118 &lt;&gt; 0, "&lt;entity name='zombieFatHawaiianFeral' prob='" &amp; ROUND(BMHordeData!AZ118,3) &amp; "' /&gt;", "")</f>
        <v>&lt;entity name='zombieFatHawaiianFeral' prob='1' /&gt;</v>
      </c>
      <c r="BA118" t="str">
        <f>IF(BMHordeData!BA118 &lt;&gt; 0, "&lt;entity name='zombieFatCop' prob='" &amp; ROUND(BMHordeData!BA118,3) &amp; "' /&gt;", "")</f>
        <v>&lt;entity name='zombieFatCop' prob='0.565' /&gt;</v>
      </c>
      <c r="BB118" t="str">
        <f>IF(BMHordeData!BB118 &lt;&gt; 0, "&lt;entity name='zombieFatCopFeral' prob='" &amp; ROUND(BMHordeData!BB118,3) &amp; "' /&gt;", "")</f>
        <v>&lt;entity name='zombieFatCopFeral' prob='1' /&gt;</v>
      </c>
      <c r="BC118" t="str">
        <f>IF(BMHordeData!BC118 &lt;&gt; 0, "&lt;entity name='zombieFatCopRadiated' prob='" &amp; ROUND(BMHordeData!BC118,3) &amp; "' /&gt;", "")</f>
        <v>&lt;entity name='zombieFatCopRadiated' prob='0.34' /&gt;</v>
      </c>
      <c r="BD118" t="str">
        <f>IF(BMHordeData!BD118 &lt;&gt; 0, "&lt;entity name='zombieMaleHazmat' prob='" &amp; ROUND(BMHordeData!BD118,3) &amp; "' /&gt;", "")</f>
        <v>&lt;entity name='zombieMaleHazmat' prob='0.1' /&gt;</v>
      </c>
      <c r="BE118" t="str">
        <f>IF(BMHordeData!BE118 &lt;&gt; 0, "&lt;entity name='zombieMaleHazmat' prob='" &amp; ROUND(BMHordeData!BE118,3) &amp; "' /&gt;", "")</f>
        <v>&lt;entity name='zombieMaleHazmat' prob='1' /&gt;</v>
      </c>
      <c r="BF118" t="str">
        <f>IF(BMHordeData!BF118 &lt;&gt; 0, "&lt;entity name='zombieUtilityWorker' prob='" &amp; ROUND(BMHordeData!BF118,3) &amp; "' /&gt;", "")</f>
        <v>&lt;entity name='zombieUtilityWorker' prob='0.1' /&gt;</v>
      </c>
      <c r="BG118" t="str">
        <f>IF(BMHordeData!BG118 &lt;&gt; 0, "&lt;entity name='zombieUtilityWorkerFeral' prob='" &amp; ROUND(BMHordeData!BG118,3) &amp; "' /&gt;", "")</f>
        <v>&lt;entity name='zombieUtilityWorkerFeral' prob='1' /&gt;</v>
      </c>
      <c r="BH118" t="str">
        <f>IF(BMHordeData!BH118 &lt;&gt; 0, "&lt;entity name='zombieSoldier' prob='" &amp; ROUND(BMHordeData!BH118,3) &amp; "' /&gt;", "")</f>
        <v>&lt;entity name='zombieSoldier' prob='1' /&gt;</v>
      </c>
      <c r="BI118" t="str">
        <f>IF(BMHordeData!BI118 &lt;&gt; 0, "&lt;entity name='zombieSoldierFeral' prob='" &amp; ROUND(BMHordeData!BI118,3) &amp; "' /&gt;", "")</f>
        <v>&lt;entity name='zombieSoldierFeral' prob='0.51' /&gt;</v>
      </c>
      <c r="BJ118" t="str">
        <f>IF(BMHordeData!BJ118 &lt;&gt; 0, "&lt;entity name='zombieSoldierRadiated' prob='" &amp; ROUND(BMHordeData!BJ118,3) &amp; "' /&gt;", "")</f>
        <v>&lt;entity name='zombieSoldierRadiated' prob='0.455' /&gt;</v>
      </c>
      <c r="BK118" t="str">
        <f>IF(BMHordeData!BK118 &lt;&gt; 0, "&lt;entity name='zombieDemolition' prob='" &amp; ROUND(BMHordeData!BK118,3) &amp; "' /&gt;", "")</f>
        <v>&lt;entity name='zombieDemolition' prob='0.865' /&gt;</v>
      </c>
      <c r="BL118" t="str">
        <f>IF(BMHordeData!BL118 &lt;&gt; 0, "&lt;entity name='zombieDemolitionFeral' prob='" &amp; ROUND(BMHordeData!BL118,3) &amp; "' /&gt;", "")</f>
        <v>&lt;entity name='zombieDemolitionFeral' prob='0.17' /&gt;</v>
      </c>
      <c r="BM118" t="str">
        <f>IF(BMHordeData!BM118 &lt;&gt; 0, "&lt;entity name='zombieSkateboarder' prob='" &amp; ROUND(BMHordeData!BM118,3) &amp; "' /&gt;", "")</f>
        <v>&lt;entity name='zombieSkateboarder' prob='0.1' /&gt;</v>
      </c>
      <c r="BN118" t="str">
        <f>IF(BMHordeData!BN118 &lt;&gt; 0, "&lt;entity name='zombieSkateboarderFeral' prob='" &amp; ROUND(BMHordeData!BN118,3) &amp; "' /&gt;", "")</f>
        <v>&lt;entity name='zombieSkateboarderFeral' prob='1' /&gt;</v>
      </c>
      <c r="BO118" t="str">
        <f>IF(BMHordeData!BO118 &lt;&gt; 0, "&lt;entity name='zombieSkateboarderRadiated' prob='" &amp; ROUND(BMHordeData!BO118,3) &amp; "' /&gt;", "")</f>
        <v>&lt;entity name='zombieSkateboarderRadiated' prob='0.51' /&gt;</v>
      </c>
      <c r="BP118" t="str">
        <f>IF(BMHordeData!BP118 &lt;&gt; 0, "&lt;entity name='zombieCheerleader' prob='" &amp; ROUND(BMHordeData!BP118,3) &amp; "' /&gt;", "")</f>
        <v>&lt;entity name='zombieCheerleader' prob='0.1' /&gt;</v>
      </c>
      <c r="BQ118" t="str">
        <f>IF(BMHordeData!BQ118 &lt;&gt; 0, "&lt;entity name='zombieCheerleaderFeral' prob='" &amp; ROUND(BMHordeData!BQ118,3) &amp; "' /&gt;", "")</f>
        <v>&lt;entity name='zombieCheerleaderFeral' prob='1' /&gt;</v>
      </c>
      <c r="BR118" t="str">
        <f>IF(BMHordeData!BR118 &lt;&gt; 0, "&lt;entity name='zombieCheerleaderRadiated' prob='" &amp; ROUND(BMHordeData!BR118,3) &amp; "' /&gt;", "")</f>
        <v>&lt;entity name='zombieCheerleaderRadiated' prob='0.51' /&gt;</v>
      </c>
      <c r="BS118" t="str">
        <f>IF(BMHordeData!BS118 &lt;&gt; 0, "&lt;entity name='zombieOldTimer' prob='" &amp; ROUND(BMHordeData!BS118,3) &amp; "' /&gt;", "")</f>
        <v>&lt;entity name='zombieOldTimer' prob='0.1' /&gt;</v>
      </c>
      <c r="BT118" t="str">
        <f>IF(BMHordeData!BT118 &lt;&gt; 0, "&lt;entity name='zombieOldTimerFeral' prob='" &amp; ROUND(BMHordeData!BT118,3) &amp; "' /&gt;", "")</f>
        <v>&lt;entity name='zombieOldTimerFeral' prob='1' /&gt;</v>
      </c>
      <c r="BU118" t="str">
        <f>IF(BMHordeData!BU118 &lt;&gt; 0, "&lt;entity name='zombieOldTimerRadiated' prob='" &amp; ROUND(BMHordeData!BU118,3) &amp; "' /&gt;", "")</f>
        <v>&lt;entity name='zombieOldTimerRadiated' prob='0.51' /&gt;</v>
      </c>
      <c r="BV118" t="str">
        <f>IF(BMHordeData!BV118 &lt;&gt; 0, "&lt;entity name='zombieBiker' prob='" &amp; ROUND(BMHordeData!BV118,3) &amp; "' /&gt;", "")</f>
        <v>&lt;entity name='zombieBiker' prob='0.69' /&gt;</v>
      </c>
      <c r="BW118" t="str">
        <f>IF(BMHordeData!BW118 &lt;&gt; 0, "&lt;entity name='zombieBikerFeral' prob='" &amp; ROUND(BMHordeData!BW118,3) &amp; "' /&gt;", "")</f>
        <v>&lt;entity name='zombieBikerFeral' prob='1' /&gt;</v>
      </c>
      <c r="BX118" t="str">
        <f>IF(BMHordeData!BX118 &lt;&gt; 0, "&lt;entity name='zombieBikerRadiated' prob='" &amp; ROUND(BMHordeData!BX118,3) &amp; "' /&gt;", "")</f>
        <v>&lt;entity name='zombieBikerRadiated' prob='0.455' /&gt;</v>
      </c>
      <c r="BY118" t="str">
        <f>IF(BMHordeData!BY118 &lt;&gt; 0, "&lt;entity name='zombieFarmer' prob='" &amp; ROUND(BMHordeData!BY118,3) &amp; "' /&gt;", "")</f>
        <v>&lt;entity name='zombieFarmer' prob='0.1' /&gt;</v>
      </c>
      <c r="BZ118" t="str">
        <f>IF(BMHordeData!BZ118 &lt;&gt; 0, "&lt;entity name='zombieFarmerFeral' prob='" &amp; ROUND(BMHordeData!BZ118,3) &amp; "' /&gt;", "")</f>
        <v>&lt;entity name='zombieFarmerFeral' prob='1' /&gt;</v>
      </c>
      <c r="CA118" t="str">
        <f>IF(BMHordeData!CA118 &lt;&gt; 0, "&lt;entity name='zombieStripper' prob='" &amp; ROUND(BMHordeData!CA118,3) &amp; "' /&gt;", "")</f>
        <v/>
      </c>
      <c r="CB118" t="str">
        <f>IF(BMHordeData!CB118 &lt;&gt; 0, "&lt;entity name='zombieStripperFeral' prob='" &amp; ROUND(BMHordeData!CB118,3) &amp; "' /&gt;", "")</f>
        <v/>
      </c>
      <c r="CC118" t="str">
        <f>IF(BMHordeData!CC118 &lt;&gt; 0, "&lt;entity name='animalZombieBear' prob='" &amp; ROUND(BMHordeData!CC118,3) &amp; "' /&gt;", "")</f>
        <v>&lt;entity name='animalZombieBear' prob='0.915' /&gt;</v>
      </c>
      <c r="CD118" t="str">
        <f>IF(BMHordeData!CD118 &lt;&gt; 0, "&lt;entity name='animalZombieBearFeral' prob='" &amp; ROUND(BMHordeData!CD118,3) &amp; "' /&gt;", "")</f>
        <v>&lt;entity name='animalZombieBearFeral' prob='0.182' /&gt;</v>
      </c>
      <c r="CE118" t="str">
        <f>IF(BMHordeData!CE118 &lt;&gt; 0, "&lt;entity name='animalZombieVulture' prob='" &amp; ROUND(BMHordeData!CE118,3) &amp; "' /&gt;", "")</f>
        <v>&lt;entity name='animalZombieVulture' prob='0.52' /&gt;</v>
      </c>
      <c r="CF118" t="str">
        <f>IF(BMHordeData!CF118 &lt;&gt; 0, "&lt;entity name='animalZombieVultureRadiated' prob='" &amp; ROUND(BMHordeData!CF118,3) &amp; "' /&gt;", "")</f>
        <v>&lt;entity name='animalZombieVultureRadiated' prob='0.575' /&gt;</v>
      </c>
      <c r="CG118" t="str">
        <f>IF(BMHordeData!CG118 &lt;&gt; 0, "&lt;entity name='animalZombieDog' prob='" &amp; ROUND(BMHordeData!CG118,3) &amp; "' /&gt;", "")</f>
        <v>&lt;entity name='animalZombieDog' prob='1' /&gt;</v>
      </c>
      <c r="CH118" t="str">
        <f>IF(BMHordeData!CH118 &lt;&gt; 0, "&lt;entity name='animalBossGrace' prob='" &amp; ROUND(BMHordeData!CH118,3) &amp; "' /&gt;", "")</f>
        <v>&lt;entity name='animalBossGrace' prob='0.05' /&gt;</v>
      </c>
      <c r="CI118" t="s">
        <v>86</v>
      </c>
    </row>
    <row r="119" spans="1:87" x14ac:dyDescent="0.25">
      <c r="A119" t="str">
        <f>"&lt;entitygroup name='feralHordeStageGS" &amp; BMHordeData!A119 &amp; "'&gt;"</f>
        <v>&lt;entitygroup name='feralHordeStageGS962'&gt;</v>
      </c>
      <c r="B119" t="str">
        <f>IF(BMHordeData!B119 &lt;&gt; 0, "&lt;entity name='zombieWight' prob='" &amp; ROUND(BMHordeData!B119,3) &amp; "' /&gt;", "")</f>
        <v>&lt;entity name='zombieWight' prob='0.28' /&gt;</v>
      </c>
      <c r="C119" t="str">
        <f>IF(BMHordeData!C119 &lt;&gt; 0, "&lt;entity name='zombieWightFeral' prob='" &amp; ROUND(BMHordeData!C119, 3) &amp; "' /&gt;", "")</f>
        <v>&lt;entity name='zombieWightFeral' prob='1' /&gt;</v>
      </c>
      <c r="D119" t="str">
        <f>IF(BMHordeData!D119 &lt;&gt; 0, "&lt;entity name='zombieWightRadiated' prob='" &amp; ROUND(BMHordeData!D119,3) &amp; "' /&gt;", "")</f>
        <v>&lt;entity name='zombieWightRadiated' prob='0.49' /&gt;</v>
      </c>
      <c r="E119" t="str">
        <f>IF(BMHordeData!E119 &lt;&gt; 0, "&lt;entity name='zombieBoe' prob='" &amp; ROUND(BMHordeData!E119,3) &amp; "' /&gt;", "")</f>
        <v>&lt;entity name='zombieBoe' prob='0.1' /&gt;</v>
      </c>
      <c r="F119" t="str">
        <f>IF(BMHordeData!F119 &lt;&gt; 0, "&lt;entity name='zombieBoeFeral' prob='" &amp; ROUND(BMHordeData!F119,3) &amp; "' /&gt;", "")</f>
        <v>&lt;entity name='zombieBoeFeral' prob='1' /&gt;</v>
      </c>
      <c r="G119" t="str">
        <f>IF(BMHordeData!G119 &lt;&gt; 0, "&lt;entity name='zombieBoeRadiated' prob='" &amp; ROUND(BMHordeData!G119,3) &amp; "' /&gt;", "")</f>
        <v>&lt;entity name='zombieBoeRadiated' prob='0.515' /&gt;</v>
      </c>
      <c r="H119" t="str">
        <f>IF(BMHordeData!H119 &lt;&gt; 0, "&lt;entity name='zombieFootballPlayer' prob='" &amp; ROUND(BMHordeData!H119,3) &amp; "' /&gt;", "")</f>
        <v>&lt;entity name='zombieFootballPlayer' prob='0.765' /&gt;</v>
      </c>
      <c r="I119" t="str">
        <f>IF(BMHordeData!I119 &lt;&gt; 0, "&lt;entity name='zombieFootballPlayerFeral' prob='" &amp; ROUND(BMHordeData!I119,3) &amp; "' /&gt;", "")</f>
        <v>&lt;entity name='zombieFootballPlayerFeral' prob='0.515' /&gt;</v>
      </c>
      <c r="J119" t="str">
        <f>IF(BMHordeData!J119 &lt;&gt; 0, "&lt;entity name='zombieFemaleFat' prob='" &amp; BMHordeData!J119 &amp; "' /&gt;", "")</f>
        <v>&lt;entity name='zombieFemaleFat' prob='0.28' /&gt;</v>
      </c>
      <c r="K119" t="str">
        <f>IF(BMHordeData!K119 &lt;&gt; 0, "&lt;entity name='zombieFemaleFatFeral' prob='" &amp; ROUND(BMHordeData!K119,3) &amp; "' /&gt;", "")</f>
        <v>&lt;entity name='zombieFemaleFatFeral' prob='1' /&gt;</v>
      </c>
      <c r="L119" t="str">
        <f>IF(BMHordeData!L119 &lt;&gt; 0, "&lt;entity name='zombieFemaleFatRadiated' prob='" &amp; ROUND(BMHordeData!L119,3) &amp; "' /&gt;", "")</f>
        <v>&lt;entity name='zombieFemaleFatRadiated' prob='0.515' /&gt;</v>
      </c>
      <c r="M119" t="str">
        <f>IF(BMHordeData!M119 &lt;&gt; 0, "&lt;entity name='zombieJoe' prob='" &amp; ROUND(BMHordeData!M119,3) &amp; "' /&gt;", "")</f>
        <v>&lt;entity name='zombieJoe' prob='0.1' /&gt;</v>
      </c>
      <c r="N119" t="str">
        <f>IF(BMHordeData!N119 &lt;&gt; 0, "&lt;entity name='zombieJoeFeral' prob='" &amp; ROUND(BMHordeData!N119,3) &amp; "' /&gt;", "")</f>
        <v>&lt;entity name='zombieJoeFeral' prob='1' /&gt;</v>
      </c>
      <c r="O119" t="str">
        <f>IF(BMHordeData!O119 &lt;&gt; 0, "&lt;entity name='zombieJoeRadiated' prob='" &amp; ROUND(BMHordeData!O119,) &amp; "' /&gt;", "")</f>
        <v>&lt;entity name='zombieJoeRadiated' prob='1' /&gt;</v>
      </c>
      <c r="P119" t="str">
        <f>IF(BMHordeData!P119 &lt;&gt; 0, "&lt;entity name='zombieJoe' prob='" &amp; ROUND(BMHordeData!P119,3) &amp; "' /&gt;", "")</f>
        <v>&lt;entity name='zombieJoe' prob='0.1' /&gt;</v>
      </c>
      <c r="Q119" t="str">
        <f>IF(BMHordeData!Q119 &lt;&gt; 0, "&lt;entity name='zombieJoeFeral' prob='" &amp; ROUND(BMHordeData!Q119,3) &amp; "' /&gt;", "")</f>
        <v>&lt;entity name='zombieJoeFeral' prob='1' /&gt;</v>
      </c>
      <c r="R119" t="str">
        <f>IF(BMHordeData!R119 &lt;&gt; 0, "&lt;entity name='zombieJoeRadiated' prob='" &amp; ROUND(BMHordeData!R119,3) &amp; "' /&gt;", "")</f>
        <v>&lt;entity name='zombieJoeRadiated' prob='0.515' /&gt;</v>
      </c>
      <c r="S119" t="str">
        <f>IF(BMHordeData!S119 &lt;&gt; 0, "&lt;entity name='zombieArlene' prob='" &amp; ROUND(BMHordeData!S119,3) &amp; "' /&gt;", "")</f>
        <v>&lt;entity name='zombieArlene' prob='0.1' /&gt;</v>
      </c>
      <c r="T119" t="str">
        <f>IF(BMHordeData!T119 &lt;&gt; 0, "&lt;entity name='zombieArleneFeral' prob='" &amp; ROUND(BMHordeData!T119,3) &amp; "' /&gt;", "")</f>
        <v>&lt;entity name='zombieArleneFeral' prob='1' /&gt;</v>
      </c>
      <c r="U119" t="str">
        <f>IF(BMHordeData!U119 &lt;&gt; 0, "&lt;entity name='zombieArleneRadiated' prob='" &amp; ROUND(BMHordeData!U119,3) &amp; "' /&gt;", "")</f>
        <v>&lt;entity name='zombieArleneRadiated' prob='0.515' /&gt;</v>
      </c>
      <c r="V119" t="str">
        <f>IF(BMHordeData!V119 &lt;&gt; 0, "&lt;entity name='zombieArleneRadiatedHorde' prob='" &amp; ROUND(BMHordeData!V119,3) &amp; "' /&gt;", "")</f>
        <v/>
      </c>
      <c r="W119" t="str">
        <f>IF(BMHordeData!W119 &lt;&gt; 0, "&lt;entity name='zombieLab' prob='" &amp; ROUND(BMHordeData!W119,3) &amp; "' /&gt;", "")</f>
        <v>&lt;entity name='zombieLab' prob='0.1' /&gt;</v>
      </c>
      <c r="X119" t="str">
        <f>IF(BMHordeData!X119 &lt;&gt; 0, "&lt;entity name='zombieLabFeral' prob='" &amp; ROUND(BMHordeData!X119,3) &amp; "' /&gt;", "")</f>
        <v>&lt;entity name='zombieLabFeral' prob='1' /&gt;</v>
      </c>
      <c r="Y119" t="str">
        <f>IF(BMHordeData!Y119 &lt;&gt; 0, "&lt;entity name='zombieLabRadiated' prob='" &amp; ROUND(BMHordeData!Y119,3) &amp; "' /&gt;", "")</f>
        <v>&lt;entity name='zombieLabRadiated' prob='0.515' /&gt;</v>
      </c>
      <c r="Z119" t="str">
        <f>IF(BMHordeData!Z119 &lt;&gt; 0, "&lt;entity name='zombieDarlene' prob='" &amp; ROUND(BMHordeData!Z119,3) &amp; "' /&gt;", "")</f>
        <v>&lt;entity name='zombieDarlene' prob='0.1' /&gt;</v>
      </c>
      <c r="AA119" t="str">
        <f>IF(BMHordeData!AA119 &lt;&gt; 0, "&lt;entity name='zombieDarleneFeral' prob='" &amp; ROUND(BMHordeData!AA119,3) &amp; "' /&gt;", "")</f>
        <v>&lt;entity name='zombieDarleneFeral' prob='1' /&gt;</v>
      </c>
      <c r="AB119" t="str">
        <f>IF(BMHordeData!AB119 &lt;&gt; 0, "&lt;entity name='zombieDarleneRadiated' prob='" &amp; ROUND(BMHordeData!AB119,3) &amp; "' /&gt;", "")</f>
        <v>&lt;entity name='zombieDarleneRadiated' prob='0.515' /&gt;</v>
      </c>
      <c r="AC119" t="str">
        <f>IF(BMHordeData!AC119 &lt;&gt; 0, "&lt;entity name='zombieMarlene' prob='" &amp; ROUND(BMHordeData!AC119,3) &amp; "' /&gt;", "")</f>
        <v>&lt;entity name='zombieMarlene' prob='0.1' /&gt;</v>
      </c>
      <c r="AD119" t="str">
        <f>IF(BMHordeData!AD119 &lt;&gt; 0, "&lt;entity name='zombieMarleneFeral' prob='" &amp; ROUND(BMHordeData!AD119,3) &amp; "' /&gt;", "")</f>
        <v>&lt;entity name='zombieMarleneFeral' prob='1' /&gt;</v>
      </c>
      <c r="AE119" t="str">
        <f>IF(BMHordeData!AE119 &lt;&gt; 0, "&lt;entity name='zombieMarleneRadiated' prob='" &amp; ROUND(BMHordeData!AE119,3) &amp; "' /&gt;", "")</f>
        <v>&lt;entity name='zombieMarleneRadiated' prob='0.515' /&gt;</v>
      </c>
      <c r="AF119" t="str">
        <f>IF(BMHordeData!AF119 &lt;&gt; 0, "&lt;entity name='zombieYo' prob='" &amp; ROUND(BMHordeData!AF119,3) &amp; "' /&gt;", "")</f>
        <v>&lt;entity name='zombieYo' prob='0.1' /&gt;</v>
      </c>
      <c r="AG119" t="str">
        <f>IF(BMHordeData!AG119 &lt;&gt; 0, "&lt;entity name='zombieYoFeral' prob='" &amp; ROUND(BMHordeData!AG119,3) &amp; "' /&gt;", "")</f>
        <v>&lt;entity name='zombieYoFeral' prob='1' /&gt;</v>
      </c>
      <c r="AH119" t="str">
        <f>IF(BMHordeData!AH119 &lt;&gt; 0, "&lt;entity name='zombieYoRadiated' prob='" &amp; ROUND(BMHordeData!AH119,3) &amp; "' /&gt;", "")</f>
        <v>&lt;entity name='zombieYoRadiated' prob='0.515' /&gt;</v>
      </c>
      <c r="AI119" t="str">
        <f>IF(BMHordeData!AI119 &lt;&gt; 0, "&lt;entity name='zombieSteve' prob='" &amp; ROUND(BMHordeData!AI119,3) &amp; "' /&gt;", "")</f>
        <v>&lt;entity name='zombieSteve' prob='0.1' /&gt;</v>
      </c>
      <c r="AJ119" t="str">
        <f>IF(BMHordeData!AJ119 &lt;&gt; 0, "&lt;entity name='zombieSteveFeral' prob='" &amp; ROUND(BMHordeData!AJ119,3) &amp; "' /&gt;", "")</f>
        <v>&lt;entity name='zombieSteveFeral' prob='1' /&gt;</v>
      </c>
      <c r="AK119" t="str">
        <f>IF(BMHordeData!AK119 &lt;&gt; 0, "&lt;entity name='zombieSteveRadiated' prob='" &amp; ROUND(BMHordeData!AK119,3) &amp; "' /&gt;", "")</f>
        <v>&lt;entity name='zombieSteveRadiated' prob='0.515' /&gt;</v>
      </c>
      <c r="AL119" t="str">
        <f>IF(BMHordeData!AL119 &lt;&gt; 0, "&lt;entity name='zombieSteveCrawler' prob='" &amp; ROUND(BMHordeData!AL119,3) &amp; "' /&gt;", "")</f>
        <v/>
      </c>
      <c r="AM119" t="str">
        <f>IF(BMHordeData!AM119 &lt;&gt; 0, "&lt;entity name='zombieSteveCrawlerFeral' prob='" &amp; BMHordeData!AM119 &amp; "' /&gt;", "")</f>
        <v>&lt;entity name='zombieSteveCrawlerFeral' prob='0.1' /&gt;</v>
      </c>
      <c r="AN119" t="str">
        <f>IF(BMHordeData!AN119 &lt;&gt; 0, "&lt;entity name='zombieBusinessMan' prob='" &amp; ROUND(BMHordeData!AN119,3) &amp; "' /&gt;", "")</f>
        <v>&lt;entity name='zombieBusinessMan' prob='0.1' /&gt;</v>
      </c>
      <c r="AO119" t="str">
        <f>IF(BMHordeData!AO119 &lt;&gt; 0, "&lt;entity name='zombieBusinessManFeral' prob='" &amp; ROUND(BMHordeData!AO119,3) &amp; "' /&gt;", "")</f>
        <v>&lt;entity name='zombieBusinessManFeral' prob='1' /&gt;</v>
      </c>
      <c r="AP119" t="str">
        <f>IF(BMHordeData!AP119 &lt;&gt; 0, "&lt;entity name='zombieSnow' prob='" &amp; ROUND(BMHordeData!AP119,3) &amp; "' /&gt;", "")</f>
        <v>&lt;entity name='zombieSnow' prob='0.715' /&gt;</v>
      </c>
      <c r="AQ119" t="str">
        <f>IF(BMHordeData!AQ119 &lt;&gt; 0, "&lt;entity name='zombieSnowFeral' prob='" &amp; ROUND(BMHordeData!AQ119,3) &amp; "' /&gt;", "")</f>
        <v>&lt;entity name='zombieSnowFeral' prob='1' /&gt;</v>
      </c>
      <c r="AR119" t="str">
        <f>IF(BMHordeData!AR119 &lt;&gt; 0, "&lt;entity name='zombieSpider' prob='" &amp; ROUND(BMHordeData!AR119,3) &amp; "' /&gt;", "")</f>
        <v>&lt;entity name='zombieSpider' prob='0.515' /&gt;</v>
      </c>
      <c r="AS119" t="str">
        <f>IF(BMHordeData!AS119 &lt;&gt; 0, "&lt;entity name='zombieSpiderFeral' prob='" &amp; ROUND(BMHordeData!AS119,3) &amp; "' /&gt;", "")</f>
        <v>&lt;entity name='zombieSpiderFeral' prob='1' /&gt;</v>
      </c>
      <c r="AT119" t="str">
        <f>IF(BMHordeData!AT119 &lt;&gt; 0, "&lt;entity name='zombieSpiderRadiated' prob='" &amp; ROUND(BMHordeData!AT119,3) &amp; "' /&gt;", "")</f>
        <v>&lt;entity name='zombieSpiderRadiated' prob='0.515' /&gt;</v>
      </c>
      <c r="AU119" t="str">
        <f>IF(BMHordeData!AU119 &lt;&gt; 0, "&lt;entity name='zombieBurnt' prob='" &amp; ROUND(BMHordeData!AU119,3) &amp; "' /&gt;", "")</f>
        <v>&lt;entity name='zombieBurnt' prob='0.1' /&gt;</v>
      </c>
      <c r="AV119" t="str">
        <f>IF(BMHordeData!AV119 &lt;&gt; 0, "&lt;entity name='zombieBurnt' prob='" &amp; ROUND(BMHordeData!AV119,3) &amp; "' /&gt;", "")</f>
        <v>&lt;entity name='zombieBurnt' prob='1' /&gt;</v>
      </c>
      <c r="AW119" t="str">
        <f>IF(BMHordeData!AW119 &lt;&gt; 0, "&lt;entity name='zombieNurse' prob='" &amp; ROUND(BMHordeData!AW119,3) &amp; "' /&gt;", "")</f>
        <v>&lt;entity name='zombieNurse' prob='0.1' /&gt;</v>
      </c>
      <c r="AX119" t="str">
        <f>IF(BMHordeData!AX119 &lt;&gt; 0, "&lt;entity name='zombieNurseFeral' prob='" &amp; ROUND(BMHordeData!AX119,3) &amp; "' /&gt;", "")</f>
        <v>&lt;entity name='zombieNurseFeral' prob='1' /&gt;</v>
      </c>
      <c r="AY119" t="str">
        <f>IF(BMHordeData!AY119 &lt;&gt; 0, "&lt;entity name='zombieFatHawaiian' prob='" &amp; ROUND(BMHordeData!AY119,3) &amp; "' /&gt;", "")</f>
        <v>&lt;entity name='zombieFatHawaiian' prob='0.1' /&gt;</v>
      </c>
      <c r="AZ119" t="str">
        <f>IF(BMHordeData!AZ119 &lt;&gt; 0, "&lt;entity name='zombieFatHawaiianFeral' prob='" &amp; ROUND(BMHordeData!AZ119,3) &amp; "' /&gt;", "")</f>
        <v>&lt;entity name='zombieFatHawaiianFeral' prob='1' /&gt;</v>
      </c>
      <c r="BA119" t="str">
        <f>IF(BMHordeData!BA119 &lt;&gt; 0, "&lt;entity name='zombieFatCop' prob='" &amp; ROUND(BMHordeData!BA119,3) &amp; "' /&gt;", "")</f>
        <v>&lt;entity name='zombieFatCop' prob='0.56' /&gt;</v>
      </c>
      <c r="BB119" t="str">
        <f>IF(BMHordeData!BB119 &lt;&gt; 0, "&lt;entity name='zombieFatCopFeral' prob='" &amp; ROUND(BMHordeData!BB119,3) &amp; "' /&gt;", "")</f>
        <v>&lt;entity name='zombieFatCopFeral' prob='1' /&gt;</v>
      </c>
      <c r="BC119" t="str">
        <f>IF(BMHordeData!BC119 &lt;&gt; 0, "&lt;entity name='zombieFatCopRadiated' prob='" &amp; ROUND(BMHordeData!BC119,3) &amp; "' /&gt;", "")</f>
        <v>&lt;entity name='zombieFatCopRadiated' prob='0.344' /&gt;</v>
      </c>
      <c r="BD119" t="str">
        <f>IF(BMHordeData!BD119 &lt;&gt; 0, "&lt;entity name='zombieMaleHazmat' prob='" &amp; ROUND(BMHordeData!BD119,3) &amp; "' /&gt;", "")</f>
        <v>&lt;entity name='zombieMaleHazmat' prob='0.1' /&gt;</v>
      </c>
      <c r="BE119" t="str">
        <f>IF(BMHordeData!BE119 &lt;&gt; 0, "&lt;entity name='zombieMaleHazmat' prob='" &amp; ROUND(BMHordeData!BE119,3) &amp; "' /&gt;", "")</f>
        <v>&lt;entity name='zombieMaleHazmat' prob='1' /&gt;</v>
      </c>
      <c r="BF119" t="str">
        <f>IF(BMHordeData!BF119 &lt;&gt; 0, "&lt;entity name='zombieUtilityWorker' prob='" &amp; ROUND(BMHordeData!BF119,3) &amp; "' /&gt;", "")</f>
        <v>&lt;entity name='zombieUtilityWorker' prob='0.1' /&gt;</v>
      </c>
      <c r="BG119" t="str">
        <f>IF(BMHordeData!BG119 &lt;&gt; 0, "&lt;entity name='zombieUtilityWorkerFeral' prob='" &amp; ROUND(BMHordeData!BG119,3) &amp; "' /&gt;", "")</f>
        <v>&lt;entity name='zombieUtilityWorkerFeral' prob='1' /&gt;</v>
      </c>
      <c r="BH119" t="str">
        <f>IF(BMHordeData!BH119 &lt;&gt; 0, "&lt;entity name='zombieSoldier' prob='" &amp; ROUND(BMHordeData!BH119,3) &amp; "' /&gt;", "")</f>
        <v>&lt;entity name='zombieSoldier' prob='1' /&gt;</v>
      </c>
      <c r="BI119" t="str">
        <f>IF(BMHordeData!BI119 &lt;&gt; 0, "&lt;entity name='zombieSoldierFeral' prob='" &amp; ROUND(BMHordeData!BI119,3) &amp; "' /&gt;", "")</f>
        <v>&lt;entity name='zombieSoldierFeral' prob='0.515' /&gt;</v>
      </c>
      <c r="BJ119" t="str">
        <f>IF(BMHordeData!BJ119 &lt;&gt; 0, "&lt;entity name='zombieSoldierRadiated' prob='" &amp; ROUND(BMHordeData!BJ119,3) &amp; "' /&gt;", "")</f>
        <v>&lt;entity name='zombieSoldierRadiated' prob='0.46' /&gt;</v>
      </c>
      <c r="BK119" t="str">
        <f>IF(BMHordeData!BK119 &lt;&gt; 0, "&lt;entity name='zombieDemolition' prob='" &amp; ROUND(BMHordeData!BK119,3) &amp; "' /&gt;", "")</f>
        <v>&lt;entity name='zombieDemolition' prob='0.86' /&gt;</v>
      </c>
      <c r="BL119" t="str">
        <f>IF(BMHordeData!BL119 &lt;&gt; 0, "&lt;entity name='zombieDemolitionFeral' prob='" &amp; ROUND(BMHordeData!BL119,3) &amp; "' /&gt;", "")</f>
        <v>&lt;entity name='zombieDemolitionFeral' prob='0.172' /&gt;</v>
      </c>
      <c r="BM119" t="str">
        <f>IF(BMHordeData!BM119 &lt;&gt; 0, "&lt;entity name='zombieSkateboarder' prob='" &amp; ROUND(BMHordeData!BM119,3) &amp; "' /&gt;", "")</f>
        <v>&lt;entity name='zombieSkateboarder' prob='0.1' /&gt;</v>
      </c>
      <c r="BN119" t="str">
        <f>IF(BMHordeData!BN119 &lt;&gt; 0, "&lt;entity name='zombieSkateboarderFeral' prob='" &amp; ROUND(BMHordeData!BN119,3) &amp; "' /&gt;", "")</f>
        <v>&lt;entity name='zombieSkateboarderFeral' prob='1' /&gt;</v>
      </c>
      <c r="BO119" t="str">
        <f>IF(BMHordeData!BO119 &lt;&gt; 0, "&lt;entity name='zombieSkateboarderRadiated' prob='" &amp; ROUND(BMHordeData!BO119,3) &amp; "' /&gt;", "")</f>
        <v>&lt;entity name='zombieSkateboarderRadiated' prob='0.515' /&gt;</v>
      </c>
      <c r="BP119" t="str">
        <f>IF(BMHordeData!BP119 &lt;&gt; 0, "&lt;entity name='zombieCheerleader' prob='" &amp; ROUND(BMHordeData!BP119,3) &amp; "' /&gt;", "")</f>
        <v>&lt;entity name='zombieCheerleader' prob='0.1' /&gt;</v>
      </c>
      <c r="BQ119" t="str">
        <f>IF(BMHordeData!BQ119 &lt;&gt; 0, "&lt;entity name='zombieCheerleaderFeral' prob='" &amp; ROUND(BMHordeData!BQ119,3) &amp; "' /&gt;", "")</f>
        <v>&lt;entity name='zombieCheerleaderFeral' prob='1' /&gt;</v>
      </c>
      <c r="BR119" t="str">
        <f>IF(BMHordeData!BR119 &lt;&gt; 0, "&lt;entity name='zombieCheerleaderRadiated' prob='" &amp; ROUND(BMHordeData!BR119,3) &amp; "' /&gt;", "")</f>
        <v>&lt;entity name='zombieCheerleaderRadiated' prob='0.515' /&gt;</v>
      </c>
      <c r="BS119" t="str">
        <f>IF(BMHordeData!BS119 &lt;&gt; 0, "&lt;entity name='zombieOldTimer' prob='" &amp; ROUND(BMHordeData!BS119,3) &amp; "' /&gt;", "")</f>
        <v>&lt;entity name='zombieOldTimer' prob='0.1' /&gt;</v>
      </c>
      <c r="BT119" t="str">
        <f>IF(BMHordeData!BT119 &lt;&gt; 0, "&lt;entity name='zombieOldTimerFeral' prob='" &amp; ROUND(BMHordeData!BT119,3) &amp; "' /&gt;", "")</f>
        <v>&lt;entity name='zombieOldTimerFeral' prob='1' /&gt;</v>
      </c>
      <c r="BU119" t="str">
        <f>IF(BMHordeData!BU119 &lt;&gt; 0, "&lt;entity name='zombieOldTimerRadiated' prob='" &amp; ROUND(BMHordeData!BU119,3) &amp; "' /&gt;", "")</f>
        <v>&lt;entity name='zombieOldTimerRadiated' prob='0.515' /&gt;</v>
      </c>
      <c r="BV119" t="str">
        <f>IF(BMHordeData!BV119 &lt;&gt; 0, "&lt;entity name='zombieBiker' prob='" &amp; ROUND(BMHordeData!BV119,3) &amp; "' /&gt;", "")</f>
        <v>&lt;entity name='zombieBiker' prob='0.68' /&gt;</v>
      </c>
      <c r="BW119" t="str">
        <f>IF(BMHordeData!BW119 &lt;&gt; 0, "&lt;entity name='zombieBikerFeral' prob='" &amp; ROUND(BMHordeData!BW119,3) &amp; "' /&gt;", "")</f>
        <v>&lt;entity name='zombieBikerFeral' prob='1' /&gt;</v>
      </c>
      <c r="BX119" t="str">
        <f>IF(BMHordeData!BX119 &lt;&gt; 0, "&lt;entity name='zombieBikerRadiated' prob='" &amp; ROUND(BMHordeData!BX119,3) &amp; "' /&gt;", "")</f>
        <v>&lt;entity name='zombieBikerRadiated' prob='0.46' /&gt;</v>
      </c>
      <c r="BY119" t="str">
        <f>IF(BMHordeData!BY119 &lt;&gt; 0, "&lt;entity name='zombieFarmer' prob='" &amp; ROUND(BMHordeData!BY119,3) &amp; "' /&gt;", "")</f>
        <v>&lt;entity name='zombieFarmer' prob='0.1' /&gt;</v>
      </c>
      <c r="BZ119" t="str">
        <f>IF(BMHordeData!BZ119 &lt;&gt; 0, "&lt;entity name='zombieFarmerFeral' prob='" &amp; ROUND(BMHordeData!BZ119,3) &amp; "' /&gt;", "")</f>
        <v>&lt;entity name='zombieFarmerFeral' prob='1' /&gt;</v>
      </c>
      <c r="CA119" t="str">
        <f>IF(BMHordeData!CA119 &lt;&gt; 0, "&lt;entity name='zombieStripper' prob='" &amp; ROUND(BMHordeData!CA119,3) &amp; "' /&gt;", "")</f>
        <v/>
      </c>
      <c r="CB119" t="str">
        <f>IF(BMHordeData!CB119 &lt;&gt; 0, "&lt;entity name='zombieStripperFeral' prob='" &amp; ROUND(BMHordeData!CB119,3) &amp; "' /&gt;", "")</f>
        <v/>
      </c>
      <c r="CC119" t="str">
        <f>IF(BMHordeData!CC119 &lt;&gt; 0, "&lt;entity name='animalZombieBear' prob='" &amp; ROUND(BMHordeData!CC119,3) &amp; "' /&gt;", "")</f>
        <v>&lt;entity name='animalZombieBear' prob='0.91' /&gt;</v>
      </c>
      <c r="CD119" t="str">
        <f>IF(BMHordeData!CD119 &lt;&gt; 0, "&lt;entity name='animalZombieBearFeral' prob='" &amp; ROUND(BMHordeData!CD119,3) &amp; "' /&gt;", "")</f>
        <v>&lt;entity name='animalZombieBearFeral' prob='0.184' /&gt;</v>
      </c>
      <c r="CE119" t="str">
        <f>IF(BMHordeData!CE119 &lt;&gt; 0, "&lt;entity name='animalZombieVulture' prob='" &amp; ROUND(BMHordeData!CE119,3) &amp; "' /&gt;", "")</f>
        <v>&lt;entity name='animalZombieVulture' prob='0.515' /&gt;</v>
      </c>
      <c r="CF119" t="str">
        <f>IF(BMHordeData!CF119 &lt;&gt; 0, "&lt;entity name='animalZombieVultureRadiated' prob='" &amp; ROUND(BMHordeData!CF119,3) &amp; "' /&gt;", "")</f>
        <v>&lt;entity name='animalZombieVultureRadiated' prob='0.58' /&gt;</v>
      </c>
      <c r="CG119" t="str">
        <f>IF(BMHordeData!CG119 &lt;&gt; 0, "&lt;entity name='animalZombieDog' prob='" &amp; ROUND(BMHordeData!CG119,3) &amp; "' /&gt;", "")</f>
        <v>&lt;entity name='animalZombieDog' prob='1' /&gt;</v>
      </c>
      <c r="CH119" t="str">
        <f>IF(BMHordeData!CH119 &lt;&gt; 0, "&lt;entity name='animalBossGrace' prob='" &amp; ROUND(BMHordeData!CH119,3) &amp; "' /&gt;", "")</f>
        <v>&lt;entity name='animalBossGrace' prob='0.05' /&gt;</v>
      </c>
      <c r="CI119" t="s">
        <v>86</v>
      </c>
    </row>
    <row r="120" spans="1:87" x14ac:dyDescent="0.25">
      <c r="A120" t="str">
        <f>"&lt;entitygroup name='feralHordeStageGS" &amp; BMHordeData!A120 &amp; "'&gt;"</f>
        <v>&lt;entitygroup name='feralHordeStageGS974'&gt;</v>
      </c>
      <c r="B120" t="str">
        <f>IF(BMHordeData!B120 &lt;&gt; 0, "&lt;entity name='zombieWight' prob='" &amp; ROUND(BMHordeData!B120,3) &amp; "' /&gt;", "")</f>
        <v>&lt;entity name='zombieWight' prob='0.27' /&gt;</v>
      </c>
      <c r="C120" t="str">
        <f>IF(BMHordeData!C120 &lt;&gt; 0, "&lt;entity name='zombieWightFeral' prob='" &amp; ROUND(BMHordeData!C120, 3) &amp; "' /&gt;", "")</f>
        <v>&lt;entity name='zombieWightFeral' prob='1' /&gt;</v>
      </c>
      <c r="D120" t="str">
        <f>IF(BMHordeData!D120 &lt;&gt; 0, "&lt;entity name='zombieWightRadiated' prob='" &amp; ROUND(BMHordeData!D120,3) &amp; "' /&gt;", "")</f>
        <v>&lt;entity name='zombieWightRadiated' prob='0.495' /&gt;</v>
      </c>
      <c r="E120" t="str">
        <f>IF(BMHordeData!E120 &lt;&gt; 0, "&lt;entity name='zombieBoe' prob='" &amp; ROUND(BMHordeData!E120,3) &amp; "' /&gt;", "")</f>
        <v>&lt;entity name='zombieBoe' prob='0.1' /&gt;</v>
      </c>
      <c r="F120" t="str">
        <f>IF(BMHordeData!F120 &lt;&gt; 0, "&lt;entity name='zombieBoeFeral' prob='" &amp; ROUND(BMHordeData!F120,3) &amp; "' /&gt;", "")</f>
        <v>&lt;entity name='zombieBoeFeral' prob='1' /&gt;</v>
      </c>
      <c r="G120" t="str">
        <f>IF(BMHordeData!G120 &lt;&gt; 0, "&lt;entity name='zombieBoeRadiated' prob='" &amp; ROUND(BMHordeData!G120,3) &amp; "' /&gt;", "")</f>
        <v>&lt;entity name='zombieBoeRadiated' prob='0.52' /&gt;</v>
      </c>
      <c r="H120" t="str">
        <f>IF(BMHordeData!H120 &lt;&gt; 0, "&lt;entity name='zombieFootballPlayer' prob='" &amp; ROUND(BMHordeData!H120,3) &amp; "' /&gt;", "")</f>
        <v>&lt;entity name='zombieFootballPlayer' prob='0.76' /&gt;</v>
      </c>
      <c r="I120" t="str">
        <f>IF(BMHordeData!I120 &lt;&gt; 0, "&lt;entity name='zombieFootballPlayerFeral' prob='" &amp; ROUND(BMHordeData!I120,3) &amp; "' /&gt;", "")</f>
        <v>&lt;entity name='zombieFootballPlayerFeral' prob='0.52' /&gt;</v>
      </c>
      <c r="J120" t="str">
        <f>IF(BMHordeData!J120 &lt;&gt; 0, "&lt;entity name='zombieFemaleFat' prob='" &amp; BMHordeData!J120 &amp; "' /&gt;", "")</f>
        <v>&lt;entity name='zombieFemaleFat' prob='0.27' /&gt;</v>
      </c>
      <c r="K120" t="str">
        <f>IF(BMHordeData!K120 &lt;&gt; 0, "&lt;entity name='zombieFemaleFatFeral' prob='" &amp; ROUND(BMHordeData!K120,3) &amp; "' /&gt;", "")</f>
        <v>&lt;entity name='zombieFemaleFatFeral' prob='1' /&gt;</v>
      </c>
      <c r="L120" t="str">
        <f>IF(BMHordeData!L120 &lt;&gt; 0, "&lt;entity name='zombieFemaleFatRadiated' prob='" &amp; ROUND(BMHordeData!L120,3) &amp; "' /&gt;", "")</f>
        <v>&lt;entity name='zombieFemaleFatRadiated' prob='0.52' /&gt;</v>
      </c>
      <c r="M120" t="str">
        <f>IF(BMHordeData!M120 &lt;&gt; 0, "&lt;entity name='zombieJoe' prob='" &amp; ROUND(BMHordeData!M120,3) &amp; "' /&gt;", "")</f>
        <v>&lt;entity name='zombieJoe' prob='0.1' /&gt;</v>
      </c>
      <c r="N120" t="str">
        <f>IF(BMHordeData!N120 &lt;&gt; 0, "&lt;entity name='zombieJoeFeral' prob='" &amp; ROUND(BMHordeData!N120,3) &amp; "' /&gt;", "")</f>
        <v>&lt;entity name='zombieJoeFeral' prob='1' /&gt;</v>
      </c>
      <c r="O120" t="str">
        <f>IF(BMHordeData!O120 &lt;&gt; 0, "&lt;entity name='zombieJoeRadiated' prob='" &amp; ROUND(BMHordeData!O120,) &amp; "' /&gt;", "")</f>
        <v>&lt;entity name='zombieJoeRadiated' prob='1' /&gt;</v>
      </c>
      <c r="P120" t="str">
        <f>IF(BMHordeData!P120 &lt;&gt; 0, "&lt;entity name='zombieJoe' prob='" &amp; ROUND(BMHordeData!P120,3) &amp; "' /&gt;", "")</f>
        <v>&lt;entity name='zombieJoe' prob='0.1' /&gt;</v>
      </c>
      <c r="Q120" t="str">
        <f>IF(BMHordeData!Q120 &lt;&gt; 0, "&lt;entity name='zombieJoeFeral' prob='" &amp; ROUND(BMHordeData!Q120,3) &amp; "' /&gt;", "")</f>
        <v>&lt;entity name='zombieJoeFeral' prob='1' /&gt;</v>
      </c>
      <c r="R120" t="str">
        <f>IF(BMHordeData!R120 &lt;&gt; 0, "&lt;entity name='zombieJoeRadiated' prob='" &amp; ROUND(BMHordeData!R120,3) &amp; "' /&gt;", "")</f>
        <v>&lt;entity name='zombieJoeRadiated' prob='0.52' /&gt;</v>
      </c>
      <c r="S120" t="str">
        <f>IF(BMHordeData!S120 &lt;&gt; 0, "&lt;entity name='zombieArlene' prob='" &amp; ROUND(BMHordeData!S120,3) &amp; "' /&gt;", "")</f>
        <v>&lt;entity name='zombieArlene' prob='0.1' /&gt;</v>
      </c>
      <c r="T120" t="str">
        <f>IF(BMHordeData!T120 &lt;&gt; 0, "&lt;entity name='zombieArleneFeral' prob='" &amp; ROUND(BMHordeData!T120,3) &amp; "' /&gt;", "")</f>
        <v>&lt;entity name='zombieArleneFeral' prob='1' /&gt;</v>
      </c>
      <c r="U120" t="str">
        <f>IF(BMHordeData!U120 &lt;&gt; 0, "&lt;entity name='zombieArleneRadiated' prob='" &amp; ROUND(BMHordeData!U120,3) &amp; "' /&gt;", "")</f>
        <v>&lt;entity name='zombieArleneRadiated' prob='0.52' /&gt;</v>
      </c>
      <c r="V120" t="str">
        <f>IF(BMHordeData!V120 &lt;&gt; 0, "&lt;entity name='zombieArleneRadiatedHorde' prob='" &amp; ROUND(BMHordeData!V120,3) &amp; "' /&gt;", "")</f>
        <v/>
      </c>
      <c r="W120" t="str">
        <f>IF(BMHordeData!W120 &lt;&gt; 0, "&lt;entity name='zombieLab' prob='" &amp; ROUND(BMHordeData!W120,3) &amp; "' /&gt;", "")</f>
        <v>&lt;entity name='zombieLab' prob='0.1' /&gt;</v>
      </c>
      <c r="X120" t="str">
        <f>IF(BMHordeData!X120 &lt;&gt; 0, "&lt;entity name='zombieLabFeral' prob='" &amp; ROUND(BMHordeData!X120,3) &amp; "' /&gt;", "")</f>
        <v>&lt;entity name='zombieLabFeral' prob='1' /&gt;</v>
      </c>
      <c r="Y120" t="str">
        <f>IF(BMHordeData!Y120 &lt;&gt; 0, "&lt;entity name='zombieLabRadiated' prob='" &amp; ROUND(BMHordeData!Y120,3) &amp; "' /&gt;", "")</f>
        <v>&lt;entity name='zombieLabRadiated' prob='0.52' /&gt;</v>
      </c>
      <c r="Z120" t="str">
        <f>IF(BMHordeData!Z120 &lt;&gt; 0, "&lt;entity name='zombieDarlene' prob='" &amp; ROUND(BMHordeData!Z120,3) &amp; "' /&gt;", "")</f>
        <v>&lt;entity name='zombieDarlene' prob='0.1' /&gt;</v>
      </c>
      <c r="AA120" t="str">
        <f>IF(BMHordeData!AA120 &lt;&gt; 0, "&lt;entity name='zombieDarleneFeral' prob='" &amp; ROUND(BMHordeData!AA120,3) &amp; "' /&gt;", "")</f>
        <v>&lt;entity name='zombieDarleneFeral' prob='1' /&gt;</v>
      </c>
      <c r="AB120" t="str">
        <f>IF(BMHordeData!AB120 &lt;&gt; 0, "&lt;entity name='zombieDarleneRadiated' prob='" &amp; ROUND(BMHordeData!AB120,3) &amp; "' /&gt;", "")</f>
        <v>&lt;entity name='zombieDarleneRadiated' prob='0.52' /&gt;</v>
      </c>
      <c r="AC120" t="str">
        <f>IF(BMHordeData!AC120 &lt;&gt; 0, "&lt;entity name='zombieMarlene' prob='" &amp; ROUND(BMHordeData!AC120,3) &amp; "' /&gt;", "")</f>
        <v>&lt;entity name='zombieMarlene' prob='0.1' /&gt;</v>
      </c>
      <c r="AD120" t="str">
        <f>IF(BMHordeData!AD120 &lt;&gt; 0, "&lt;entity name='zombieMarleneFeral' prob='" &amp; ROUND(BMHordeData!AD120,3) &amp; "' /&gt;", "")</f>
        <v>&lt;entity name='zombieMarleneFeral' prob='1' /&gt;</v>
      </c>
      <c r="AE120" t="str">
        <f>IF(BMHordeData!AE120 &lt;&gt; 0, "&lt;entity name='zombieMarleneRadiated' prob='" &amp; ROUND(BMHordeData!AE120,3) &amp; "' /&gt;", "")</f>
        <v>&lt;entity name='zombieMarleneRadiated' prob='0.52' /&gt;</v>
      </c>
      <c r="AF120" t="str">
        <f>IF(BMHordeData!AF120 &lt;&gt; 0, "&lt;entity name='zombieYo' prob='" &amp; ROUND(BMHordeData!AF120,3) &amp; "' /&gt;", "")</f>
        <v>&lt;entity name='zombieYo' prob='0.1' /&gt;</v>
      </c>
      <c r="AG120" t="str">
        <f>IF(BMHordeData!AG120 &lt;&gt; 0, "&lt;entity name='zombieYoFeral' prob='" &amp; ROUND(BMHordeData!AG120,3) &amp; "' /&gt;", "")</f>
        <v>&lt;entity name='zombieYoFeral' prob='1' /&gt;</v>
      </c>
      <c r="AH120" t="str">
        <f>IF(BMHordeData!AH120 &lt;&gt; 0, "&lt;entity name='zombieYoRadiated' prob='" &amp; ROUND(BMHordeData!AH120,3) &amp; "' /&gt;", "")</f>
        <v>&lt;entity name='zombieYoRadiated' prob='0.52' /&gt;</v>
      </c>
      <c r="AI120" t="str">
        <f>IF(BMHordeData!AI120 &lt;&gt; 0, "&lt;entity name='zombieSteve' prob='" &amp; ROUND(BMHordeData!AI120,3) &amp; "' /&gt;", "")</f>
        <v>&lt;entity name='zombieSteve' prob='0.1' /&gt;</v>
      </c>
      <c r="AJ120" t="str">
        <f>IF(BMHordeData!AJ120 &lt;&gt; 0, "&lt;entity name='zombieSteveFeral' prob='" &amp; ROUND(BMHordeData!AJ120,3) &amp; "' /&gt;", "")</f>
        <v>&lt;entity name='zombieSteveFeral' prob='1' /&gt;</v>
      </c>
      <c r="AK120" t="str">
        <f>IF(BMHordeData!AK120 &lt;&gt; 0, "&lt;entity name='zombieSteveRadiated' prob='" &amp; ROUND(BMHordeData!AK120,3) &amp; "' /&gt;", "")</f>
        <v>&lt;entity name='zombieSteveRadiated' prob='0.52' /&gt;</v>
      </c>
      <c r="AL120" t="str">
        <f>IF(BMHordeData!AL120 &lt;&gt; 0, "&lt;entity name='zombieSteveCrawler' prob='" &amp; ROUND(BMHordeData!AL120,3) &amp; "' /&gt;", "")</f>
        <v/>
      </c>
      <c r="AM120" t="str">
        <f>IF(BMHordeData!AM120 &lt;&gt; 0, "&lt;entity name='zombieSteveCrawlerFeral' prob='" &amp; BMHordeData!AM120 &amp; "' /&gt;", "")</f>
        <v>&lt;entity name='zombieSteveCrawlerFeral' prob='0.1' /&gt;</v>
      </c>
      <c r="AN120" t="str">
        <f>IF(BMHordeData!AN120 &lt;&gt; 0, "&lt;entity name='zombieBusinessMan' prob='" &amp; ROUND(BMHordeData!AN120,3) &amp; "' /&gt;", "")</f>
        <v>&lt;entity name='zombieBusinessMan' prob='0.1' /&gt;</v>
      </c>
      <c r="AO120" t="str">
        <f>IF(BMHordeData!AO120 &lt;&gt; 0, "&lt;entity name='zombieBusinessManFeral' prob='" &amp; ROUND(BMHordeData!AO120,3) &amp; "' /&gt;", "")</f>
        <v>&lt;entity name='zombieBusinessManFeral' prob='1' /&gt;</v>
      </c>
      <c r="AP120" t="str">
        <f>IF(BMHordeData!AP120 &lt;&gt; 0, "&lt;entity name='zombieSnow' prob='" &amp; ROUND(BMHordeData!AP120,3) &amp; "' /&gt;", "")</f>
        <v>&lt;entity name='zombieSnow' prob='0.71' /&gt;</v>
      </c>
      <c r="AQ120" t="str">
        <f>IF(BMHordeData!AQ120 &lt;&gt; 0, "&lt;entity name='zombieSnowFeral' prob='" &amp; ROUND(BMHordeData!AQ120,3) &amp; "' /&gt;", "")</f>
        <v>&lt;entity name='zombieSnowFeral' prob='1' /&gt;</v>
      </c>
      <c r="AR120" t="str">
        <f>IF(BMHordeData!AR120 &lt;&gt; 0, "&lt;entity name='zombieSpider' prob='" &amp; ROUND(BMHordeData!AR120,3) &amp; "' /&gt;", "")</f>
        <v>&lt;entity name='zombieSpider' prob='0.51' /&gt;</v>
      </c>
      <c r="AS120" t="str">
        <f>IF(BMHordeData!AS120 &lt;&gt; 0, "&lt;entity name='zombieSpiderFeral' prob='" &amp; ROUND(BMHordeData!AS120,3) &amp; "' /&gt;", "")</f>
        <v>&lt;entity name='zombieSpiderFeral' prob='1' /&gt;</v>
      </c>
      <c r="AT120" t="str">
        <f>IF(BMHordeData!AT120 &lt;&gt; 0, "&lt;entity name='zombieSpiderRadiated' prob='" &amp; ROUND(BMHordeData!AT120,3) &amp; "' /&gt;", "")</f>
        <v>&lt;entity name='zombieSpiderRadiated' prob='0.52' /&gt;</v>
      </c>
      <c r="AU120" t="str">
        <f>IF(BMHordeData!AU120 &lt;&gt; 0, "&lt;entity name='zombieBurnt' prob='" &amp; ROUND(BMHordeData!AU120,3) &amp; "' /&gt;", "")</f>
        <v>&lt;entity name='zombieBurnt' prob='0.1' /&gt;</v>
      </c>
      <c r="AV120" t="str">
        <f>IF(BMHordeData!AV120 &lt;&gt; 0, "&lt;entity name='zombieBurnt' prob='" &amp; ROUND(BMHordeData!AV120,3) &amp; "' /&gt;", "")</f>
        <v>&lt;entity name='zombieBurnt' prob='1' /&gt;</v>
      </c>
      <c r="AW120" t="str">
        <f>IF(BMHordeData!AW120 &lt;&gt; 0, "&lt;entity name='zombieNurse' prob='" &amp; ROUND(BMHordeData!AW120,3) &amp; "' /&gt;", "")</f>
        <v>&lt;entity name='zombieNurse' prob='0.1' /&gt;</v>
      </c>
      <c r="AX120" t="str">
        <f>IF(BMHordeData!AX120 &lt;&gt; 0, "&lt;entity name='zombieNurseFeral' prob='" &amp; ROUND(BMHordeData!AX120,3) &amp; "' /&gt;", "")</f>
        <v>&lt;entity name='zombieNurseFeral' prob='1' /&gt;</v>
      </c>
      <c r="AY120" t="str">
        <f>IF(BMHordeData!AY120 &lt;&gt; 0, "&lt;entity name='zombieFatHawaiian' prob='" &amp; ROUND(BMHordeData!AY120,3) &amp; "' /&gt;", "")</f>
        <v>&lt;entity name='zombieFatHawaiian' prob='0.1' /&gt;</v>
      </c>
      <c r="AZ120" t="str">
        <f>IF(BMHordeData!AZ120 &lt;&gt; 0, "&lt;entity name='zombieFatHawaiianFeral' prob='" &amp; ROUND(BMHordeData!AZ120,3) &amp; "' /&gt;", "")</f>
        <v>&lt;entity name='zombieFatHawaiianFeral' prob='1' /&gt;</v>
      </c>
      <c r="BA120" t="str">
        <f>IF(BMHordeData!BA120 &lt;&gt; 0, "&lt;entity name='zombieFatCop' prob='" &amp; ROUND(BMHordeData!BA120,3) &amp; "' /&gt;", "")</f>
        <v>&lt;entity name='zombieFatCop' prob='0.555' /&gt;</v>
      </c>
      <c r="BB120" t="str">
        <f>IF(BMHordeData!BB120 &lt;&gt; 0, "&lt;entity name='zombieFatCopFeral' prob='" &amp; ROUND(BMHordeData!BB120,3) &amp; "' /&gt;", "")</f>
        <v>&lt;entity name='zombieFatCopFeral' prob='1' /&gt;</v>
      </c>
      <c r="BC120" t="str">
        <f>IF(BMHordeData!BC120 &lt;&gt; 0, "&lt;entity name='zombieFatCopRadiated' prob='" &amp; ROUND(BMHordeData!BC120,3) &amp; "' /&gt;", "")</f>
        <v>&lt;entity name='zombieFatCopRadiated' prob='0.348' /&gt;</v>
      </c>
      <c r="BD120" t="str">
        <f>IF(BMHordeData!BD120 &lt;&gt; 0, "&lt;entity name='zombieMaleHazmat' prob='" &amp; ROUND(BMHordeData!BD120,3) &amp; "' /&gt;", "")</f>
        <v>&lt;entity name='zombieMaleHazmat' prob='0.1' /&gt;</v>
      </c>
      <c r="BE120" t="str">
        <f>IF(BMHordeData!BE120 &lt;&gt; 0, "&lt;entity name='zombieMaleHazmat' prob='" &amp; ROUND(BMHordeData!BE120,3) &amp; "' /&gt;", "")</f>
        <v>&lt;entity name='zombieMaleHazmat' prob='1' /&gt;</v>
      </c>
      <c r="BF120" t="str">
        <f>IF(BMHordeData!BF120 &lt;&gt; 0, "&lt;entity name='zombieUtilityWorker' prob='" &amp; ROUND(BMHordeData!BF120,3) &amp; "' /&gt;", "")</f>
        <v>&lt;entity name='zombieUtilityWorker' prob='0.1' /&gt;</v>
      </c>
      <c r="BG120" t="str">
        <f>IF(BMHordeData!BG120 &lt;&gt; 0, "&lt;entity name='zombieUtilityWorkerFeral' prob='" &amp; ROUND(BMHordeData!BG120,3) &amp; "' /&gt;", "")</f>
        <v>&lt;entity name='zombieUtilityWorkerFeral' prob='1' /&gt;</v>
      </c>
      <c r="BH120" t="str">
        <f>IF(BMHordeData!BH120 &lt;&gt; 0, "&lt;entity name='zombieSoldier' prob='" &amp; ROUND(BMHordeData!BH120,3) &amp; "' /&gt;", "")</f>
        <v>&lt;entity name='zombieSoldier' prob='1' /&gt;</v>
      </c>
      <c r="BI120" t="str">
        <f>IF(BMHordeData!BI120 &lt;&gt; 0, "&lt;entity name='zombieSoldierFeral' prob='" &amp; ROUND(BMHordeData!BI120,3) &amp; "' /&gt;", "")</f>
        <v>&lt;entity name='zombieSoldierFeral' prob='0.52' /&gt;</v>
      </c>
      <c r="BJ120" t="str">
        <f>IF(BMHordeData!BJ120 &lt;&gt; 0, "&lt;entity name='zombieSoldierRadiated' prob='" &amp; ROUND(BMHordeData!BJ120,3) &amp; "' /&gt;", "")</f>
        <v>&lt;entity name='zombieSoldierRadiated' prob='0.465' /&gt;</v>
      </c>
      <c r="BK120" t="str">
        <f>IF(BMHordeData!BK120 &lt;&gt; 0, "&lt;entity name='zombieDemolition' prob='" &amp; ROUND(BMHordeData!BK120,3) &amp; "' /&gt;", "")</f>
        <v>&lt;entity name='zombieDemolition' prob='0.855' /&gt;</v>
      </c>
      <c r="BL120" t="str">
        <f>IF(BMHordeData!BL120 &lt;&gt; 0, "&lt;entity name='zombieDemolitionFeral' prob='" &amp; ROUND(BMHordeData!BL120,3) &amp; "' /&gt;", "")</f>
        <v>&lt;entity name='zombieDemolitionFeral' prob='0.174' /&gt;</v>
      </c>
      <c r="BM120" t="str">
        <f>IF(BMHordeData!BM120 &lt;&gt; 0, "&lt;entity name='zombieSkateboarder' prob='" &amp; ROUND(BMHordeData!BM120,3) &amp; "' /&gt;", "")</f>
        <v>&lt;entity name='zombieSkateboarder' prob='0.1' /&gt;</v>
      </c>
      <c r="BN120" t="str">
        <f>IF(BMHordeData!BN120 &lt;&gt; 0, "&lt;entity name='zombieSkateboarderFeral' prob='" &amp; ROUND(BMHordeData!BN120,3) &amp; "' /&gt;", "")</f>
        <v>&lt;entity name='zombieSkateboarderFeral' prob='1' /&gt;</v>
      </c>
      <c r="BO120" t="str">
        <f>IF(BMHordeData!BO120 &lt;&gt; 0, "&lt;entity name='zombieSkateboarderRadiated' prob='" &amp; ROUND(BMHordeData!BO120,3) &amp; "' /&gt;", "")</f>
        <v>&lt;entity name='zombieSkateboarderRadiated' prob='0.52' /&gt;</v>
      </c>
      <c r="BP120" t="str">
        <f>IF(BMHordeData!BP120 &lt;&gt; 0, "&lt;entity name='zombieCheerleader' prob='" &amp; ROUND(BMHordeData!BP120,3) &amp; "' /&gt;", "")</f>
        <v>&lt;entity name='zombieCheerleader' prob='0.1' /&gt;</v>
      </c>
      <c r="BQ120" t="str">
        <f>IF(BMHordeData!BQ120 &lt;&gt; 0, "&lt;entity name='zombieCheerleaderFeral' prob='" &amp; ROUND(BMHordeData!BQ120,3) &amp; "' /&gt;", "")</f>
        <v>&lt;entity name='zombieCheerleaderFeral' prob='1' /&gt;</v>
      </c>
      <c r="BR120" t="str">
        <f>IF(BMHordeData!BR120 &lt;&gt; 0, "&lt;entity name='zombieCheerleaderRadiated' prob='" &amp; ROUND(BMHordeData!BR120,3) &amp; "' /&gt;", "")</f>
        <v>&lt;entity name='zombieCheerleaderRadiated' prob='0.52' /&gt;</v>
      </c>
      <c r="BS120" t="str">
        <f>IF(BMHordeData!BS120 &lt;&gt; 0, "&lt;entity name='zombieOldTimer' prob='" &amp; ROUND(BMHordeData!BS120,3) &amp; "' /&gt;", "")</f>
        <v>&lt;entity name='zombieOldTimer' prob='0.1' /&gt;</v>
      </c>
      <c r="BT120" t="str">
        <f>IF(BMHordeData!BT120 &lt;&gt; 0, "&lt;entity name='zombieOldTimerFeral' prob='" &amp; ROUND(BMHordeData!BT120,3) &amp; "' /&gt;", "")</f>
        <v>&lt;entity name='zombieOldTimerFeral' prob='1' /&gt;</v>
      </c>
      <c r="BU120" t="str">
        <f>IF(BMHordeData!BU120 &lt;&gt; 0, "&lt;entity name='zombieOldTimerRadiated' prob='" &amp; ROUND(BMHordeData!BU120,3) &amp; "' /&gt;", "")</f>
        <v>&lt;entity name='zombieOldTimerRadiated' prob='0.52' /&gt;</v>
      </c>
      <c r="BV120" t="str">
        <f>IF(BMHordeData!BV120 &lt;&gt; 0, "&lt;entity name='zombieBiker' prob='" &amp; ROUND(BMHordeData!BV120,3) &amp; "' /&gt;", "")</f>
        <v>&lt;entity name='zombieBiker' prob='0.67' /&gt;</v>
      </c>
      <c r="BW120" t="str">
        <f>IF(BMHordeData!BW120 &lt;&gt; 0, "&lt;entity name='zombieBikerFeral' prob='" &amp; ROUND(BMHordeData!BW120,3) &amp; "' /&gt;", "")</f>
        <v>&lt;entity name='zombieBikerFeral' prob='1' /&gt;</v>
      </c>
      <c r="BX120" t="str">
        <f>IF(BMHordeData!BX120 &lt;&gt; 0, "&lt;entity name='zombieBikerRadiated' prob='" &amp; ROUND(BMHordeData!BX120,3) &amp; "' /&gt;", "")</f>
        <v>&lt;entity name='zombieBikerRadiated' prob='0.465' /&gt;</v>
      </c>
      <c r="BY120" t="str">
        <f>IF(BMHordeData!BY120 &lt;&gt; 0, "&lt;entity name='zombieFarmer' prob='" &amp; ROUND(BMHordeData!BY120,3) &amp; "' /&gt;", "")</f>
        <v>&lt;entity name='zombieFarmer' prob='0.1' /&gt;</v>
      </c>
      <c r="BZ120" t="str">
        <f>IF(BMHordeData!BZ120 &lt;&gt; 0, "&lt;entity name='zombieFarmerFeral' prob='" &amp; ROUND(BMHordeData!BZ120,3) &amp; "' /&gt;", "")</f>
        <v>&lt;entity name='zombieFarmerFeral' prob='1' /&gt;</v>
      </c>
      <c r="CA120" t="str">
        <f>IF(BMHordeData!CA120 &lt;&gt; 0, "&lt;entity name='zombieStripper' prob='" &amp; ROUND(BMHordeData!CA120,3) &amp; "' /&gt;", "")</f>
        <v/>
      </c>
      <c r="CB120" t="str">
        <f>IF(BMHordeData!CB120 &lt;&gt; 0, "&lt;entity name='zombieStripperFeral' prob='" &amp; ROUND(BMHordeData!CB120,3) &amp; "' /&gt;", "")</f>
        <v/>
      </c>
      <c r="CC120" t="str">
        <f>IF(BMHordeData!CC120 &lt;&gt; 0, "&lt;entity name='animalZombieBear' prob='" &amp; ROUND(BMHordeData!CC120,3) &amp; "' /&gt;", "")</f>
        <v>&lt;entity name='animalZombieBear' prob='0.905' /&gt;</v>
      </c>
      <c r="CD120" t="str">
        <f>IF(BMHordeData!CD120 &lt;&gt; 0, "&lt;entity name='animalZombieBearFeral' prob='" &amp; ROUND(BMHordeData!CD120,3) &amp; "' /&gt;", "")</f>
        <v>&lt;entity name='animalZombieBearFeral' prob='0.186' /&gt;</v>
      </c>
      <c r="CE120" t="str">
        <f>IF(BMHordeData!CE120 &lt;&gt; 0, "&lt;entity name='animalZombieVulture' prob='" &amp; ROUND(BMHordeData!CE120,3) &amp; "' /&gt;", "")</f>
        <v>&lt;entity name='animalZombieVulture' prob='0.51' /&gt;</v>
      </c>
      <c r="CF120" t="str">
        <f>IF(BMHordeData!CF120 &lt;&gt; 0, "&lt;entity name='animalZombieVultureRadiated' prob='" &amp; ROUND(BMHordeData!CF120,3) &amp; "' /&gt;", "")</f>
        <v>&lt;entity name='animalZombieVultureRadiated' prob='0.585' /&gt;</v>
      </c>
      <c r="CG120" t="str">
        <f>IF(BMHordeData!CG120 &lt;&gt; 0, "&lt;entity name='animalZombieDog' prob='" &amp; ROUND(BMHordeData!CG120,3) &amp; "' /&gt;", "")</f>
        <v>&lt;entity name='animalZombieDog' prob='1' /&gt;</v>
      </c>
      <c r="CH120" t="str">
        <f>IF(BMHordeData!CH120 &lt;&gt; 0, "&lt;entity name='animalBossGrace' prob='" &amp; ROUND(BMHordeData!CH120,3) &amp; "' /&gt;", "")</f>
        <v>&lt;entity name='animalBossGrace' prob='0.05' /&gt;</v>
      </c>
      <c r="CI120" t="s">
        <v>86</v>
      </c>
    </row>
    <row r="121" spans="1:87" x14ac:dyDescent="0.25">
      <c r="A121" t="str">
        <f>"&lt;entitygroup name='feralHordeStageGS" &amp; BMHordeData!A121 &amp; "'&gt;"</f>
        <v>&lt;entitygroup name='feralHordeStageGS986'&gt;</v>
      </c>
      <c r="B121" t="str">
        <f>IF(BMHordeData!B121 &lt;&gt; 0, "&lt;entity name='zombieWight' prob='" &amp; ROUND(BMHordeData!B121,3) &amp; "' /&gt;", "")</f>
        <v>&lt;entity name='zombieWight' prob='0.26' /&gt;</v>
      </c>
      <c r="C121" t="str">
        <f>IF(BMHordeData!C121 &lt;&gt; 0, "&lt;entity name='zombieWightFeral' prob='" &amp; ROUND(BMHordeData!C121, 3) &amp; "' /&gt;", "")</f>
        <v>&lt;entity name='zombieWightFeral' prob='1' /&gt;</v>
      </c>
      <c r="D121" t="str">
        <f>IF(BMHordeData!D121 &lt;&gt; 0, "&lt;entity name='zombieWightRadiated' prob='" &amp; ROUND(BMHordeData!D121,3) &amp; "' /&gt;", "")</f>
        <v>&lt;entity name='zombieWightRadiated' prob='0.5' /&gt;</v>
      </c>
      <c r="E121" t="str">
        <f>IF(BMHordeData!E121 &lt;&gt; 0, "&lt;entity name='zombieBoe' prob='" &amp; ROUND(BMHordeData!E121,3) &amp; "' /&gt;", "")</f>
        <v>&lt;entity name='zombieBoe' prob='0.1' /&gt;</v>
      </c>
      <c r="F121" t="str">
        <f>IF(BMHordeData!F121 &lt;&gt; 0, "&lt;entity name='zombieBoeFeral' prob='" &amp; ROUND(BMHordeData!F121,3) &amp; "' /&gt;", "")</f>
        <v>&lt;entity name='zombieBoeFeral' prob='1' /&gt;</v>
      </c>
      <c r="G121" t="str">
        <f>IF(BMHordeData!G121 &lt;&gt; 0, "&lt;entity name='zombieBoeRadiated' prob='" &amp; ROUND(BMHordeData!G121,3) &amp; "' /&gt;", "")</f>
        <v>&lt;entity name='zombieBoeRadiated' prob='0.525' /&gt;</v>
      </c>
      <c r="H121" t="str">
        <f>IF(BMHordeData!H121 &lt;&gt; 0, "&lt;entity name='zombieFootballPlayer' prob='" &amp; ROUND(BMHordeData!H121,3) &amp; "' /&gt;", "")</f>
        <v>&lt;entity name='zombieFootballPlayer' prob='0.755' /&gt;</v>
      </c>
      <c r="I121" t="str">
        <f>IF(BMHordeData!I121 &lt;&gt; 0, "&lt;entity name='zombieFootballPlayerFeral' prob='" &amp; ROUND(BMHordeData!I121,3) &amp; "' /&gt;", "")</f>
        <v>&lt;entity name='zombieFootballPlayerFeral' prob='0.525' /&gt;</v>
      </c>
      <c r="J121" t="str">
        <f>IF(BMHordeData!J121 &lt;&gt; 0, "&lt;entity name='zombieFemaleFat' prob='" &amp; BMHordeData!J121 &amp; "' /&gt;", "")</f>
        <v>&lt;entity name='zombieFemaleFat' prob='0.26' /&gt;</v>
      </c>
      <c r="K121" t="str">
        <f>IF(BMHordeData!K121 &lt;&gt; 0, "&lt;entity name='zombieFemaleFatFeral' prob='" &amp; ROUND(BMHordeData!K121,3) &amp; "' /&gt;", "")</f>
        <v>&lt;entity name='zombieFemaleFatFeral' prob='1' /&gt;</v>
      </c>
      <c r="L121" t="str">
        <f>IF(BMHordeData!L121 &lt;&gt; 0, "&lt;entity name='zombieFemaleFatRadiated' prob='" &amp; ROUND(BMHordeData!L121,3) &amp; "' /&gt;", "")</f>
        <v>&lt;entity name='zombieFemaleFatRadiated' prob='0.525' /&gt;</v>
      </c>
      <c r="M121" t="str">
        <f>IF(BMHordeData!M121 &lt;&gt; 0, "&lt;entity name='zombieJoe' prob='" &amp; ROUND(BMHordeData!M121,3) &amp; "' /&gt;", "")</f>
        <v>&lt;entity name='zombieJoe' prob='0.1' /&gt;</v>
      </c>
      <c r="N121" t="str">
        <f>IF(BMHordeData!N121 &lt;&gt; 0, "&lt;entity name='zombieJoeFeral' prob='" &amp; ROUND(BMHordeData!N121,3) &amp; "' /&gt;", "")</f>
        <v>&lt;entity name='zombieJoeFeral' prob='1' /&gt;</v>
      </c>
      <c r="O121" t="str">
        <f>IF(BMHordeData!O121 &lt;&gt; 0, "&lt;entity name='zombieJoeRadiated' prob='" &amp; ROUND(BMHordeData!O121,) &amp; "' /&gt;", "")</f>
        <v>&lt;entity name='zombieJoeRadiated' prob='1' /&gt;</v>
      </c>
      <c r="P121" t="str">
        <f>IF(BMHordeData!P121 &lt;&gt; 0, "&lt;entity name='zombieJoe' prob='" &amp; ROUND(BMHordeData!P121,3) &amp; "' /&gt;", "")</f>
        <v>&lt;entity name='zombieJoe' prob='0.1' /&gt;</v>
      </c>
      <c r="Q121" t="str">
        <f>IF(BMHordeData!Q121 &lt;&gt; 0, "&lt;entity name='zombieJoeFeral' prob='" &amp; ROUND(BMHordeData!Q121,3) &amp; "' /&gt;", "")</f>
        <v>&lt;entity name='zombieJoeFeral' prob='1' /&gt;</v>
      </c>
      <c r="R121" t="str">
        <f>IF(BMHordeData!R121 &lt;&gt; 0, "&lt;entity name='zombieJoeRadiated' prob='" &amp; ROUND(BMHordeData!R121,3) &amp; "' /&gt;", "")</f>
        <v>&lt;entity name='zombieJoeRadiated' prob='0.525' /&gt;</v>
      </c>
      <c r="S121" t="str">
        <f>IF(BMHordeData!S121 &lt;&gt; 0, "&lt;entity name='zombieArlene' prob='" &amp; ROUND(BMHordeData!S121,3) &amp; "' /&gt;", "")</f>
        <v>&lt;entity name='zombieArlene' prob='0.1' /&gt;</v>
      </c>
      <c r="T121" t="str">
        <f>IF(BMHordeData!T121 &lt;&gt; 0, "&lt;entity name='zombieArleneFeral' prob='" &amp; ROUND(BMHordeData!T121,3) &amp; "' /&gt;", "")</f>
        <v>&lt;entity name='zombieArleneFeral' prob='1' /&gt;</v>
      </c>
      <c r="U121" t="str">
        <f>IF(BMHordeData!U121 &lt;&gt; 0, "&lt;entity name='zombieArleneRadiated' prob='" &amp; ROUND(BMHordeData!U121,3) &amp; "' /&gt;", "")</f>
        <v>&lt;entity name='zombieArleneRadiated' prob='0.525' /&gt;</v>
      </c>
      <c r="V121" t="str">
        <f>IF(BMHordeData!V121 &lt;&gt; 0, "&lt;entity name='zombieArleneRadiatedHorde' prob='" &amp; ROUND(BMHordeData!V121,3) &amp; "' /&gt;", "")</f>
        <v/>
      </c>
      <c r="W121" t="str">
        <f>IF(BMHordeData!W121 &lt;&gt; 0, "&lt;entity name='zombieLab' prob='" &amp; ROUND(BMHordeData!W121,3) &amp; "' /&gt;", "")</f>
        <v>&lt;entity name='zombieLab' prob='0.1' /&gt;</v>
      </c>
      <c r="X121" t="str">
        <f>IF(BMHordeData!X121 &lt;&gt; 0, "&lt;entity name='zombieLabFeral' prob='" &amp; ROUND(BMHordeData!X121,3) &amp; "' /&gt;", "")</f>
        <v>&lt;entity name='zombieLabFeral' prob='1' /&gt;</v>
      </c>
      <c r="Y121" t="str">
        <f>IF(BMHordeData!Y121 &lt;&gt; 0, "&lt;entity name='zombieLabRadiated' prob='" &amp; ROUND(BMHordeData!Y121,3) &amp; "' /&gt;", "")</f>
        <v>&lt;entity name='zombieLabRadiated' prob='0.525' /&gt;</v>
      </c>
      <c r="Z121" t="str">
        <f>IF(BMHordeData!Z121 &lt;&gt; 0, "&lt;entity name='zombieDarlene' prob='" &amp; ROUND(BMHordeData!Z121,3) &amp; "' /&gt;", "")</f>
        <v>&lt;entity name='zombieDarlene' prob='0.1' /&gt;</v>
      </c>
      <c r="AA121" t="str">
        <f>IF(BMHordeData!AA121 &lt;&gt; 0, "&lt;entity name='zombieDarleneFeral' prob='" &amp; ROUND(BMHordeData!AA121,3) &amp; "' /&gt;", "")</f>
        <v>&lt;entity name='zombieDarleneFeral' prob='1' /&gt;</v>
      </c>
      <c r="AB121" t="str">
        <f>IF(BMHordeData!AB121 &lt;&gt; 0, "&lt;entity name='zombieDarleneRadiated' prob='" &amp; ROUND(BMHordeData!AB121,3) &amp; "' /&gt;", "")</f>
        <v>&lt;entity name='zombieDarleneRadiated' prob='0.525' /&gt;</v>
      </c>
      <c r="AC121" t="str">
        <f>IF(BMHordeData!AC121 &lt;&gt; 0, "&lt;entity name='zombieMarlene' prob='" &amp; ROUND(BMHordeData!AC121,3) &amp; "' /&gt;", "")</f>
        <v>&lt;entity name='zombieMarlene' prob='0.1' /&gt;</v>
      </c>
      <c r="AD121" t="str">
        <f>IF(BMHordeData!AD121 &lt;&gt; 0, "&lt;entity name='zombieMarleneFeral' prob='" &amp; ROUND(BMHordeData!AD121,3) &amp; "' /&gt;", "")</f>
        <v>&lt;entity name='zombieMarleneFeral' prob='1' /&gt;</v>
      </c>
      <c r="AE121" t="str">
        <f>IF(BMHordeData!AE121 &lt;&gt; 0, "&lt;entity name='zombieMarleneRadiated' prob='" &amp; ROUND(BMHordeData!AE121,3) &amp; "' /&gt;", "")</f>
        <v>&lt;entity name='zombieMarleneRadiated' prob='0.525' /&gt;</v>
      </c>
      <c r="AF121" t="str">
        <f>IF(BMHordeData!AF121 &lt;&gt; 0, "&lt;entity name='zombieYo' prob='" &amp; ROUND(BMHordeData!AF121,3) &amp; "' /&gt;", "")</f>
        <v>&lt;entity name='zombieYo' prob='0.1' /&gt;</v>
      </c>
      <c r="AG121" t="str">
        <f>IF(BMHordeData!AG121 &lt;&gt; 0, "&lt;entity name='zombieYoFeral' prob='" &amp; ROUND(BMHordeData!AG121,3) &amp; "' /&gt;", "")</f>
        <v>&lt;entity name='zombieYoFeral' prob='1' /&gt;</v>
      </c>
      <c r="AH121" t="str">
        <f>IF(BMHordeData!AH121 &lt;&gt; 0, "&lt;entity name='zombieYoRadiated' prob='" &amp; ROUND(BMHordeData!AH121,3) &amp; "' /&gt;", "")</f>
        <v>&lt;entity name='zombieYoRadiated' prob='0.525' /&gt;</v>
      </c>
      <c r="AI121" t="str">
        <f>IF(BMHordeData!AI121 &lt;&gt; 0, "&lt;entity name='zombieSteve' prob='" &amp; ROUND(BMHordeData!AI121,3) &amp; "' /&gt;", "")</f>
        <v>&lt;entity name='zombieSteve' prob='0.1' /&gt;</v>
      </c>
      <c r="AJ121" t="str">
        <f>IF(BMHordeData!AJ121 &lt;&gt; 0, "&lt;entity name='zombieSteveFeral' prob='" &amp; ROUND(BMHordeData!AJ121,3) &amp; "' /&gt;", "")</f>
        <v>&lt;entity name='zombieSteveFeral' prob='1' /&gt;</v>
      </c>
      <c r="AK121" t="str">
        <f>IF(BMHordeData!AK121 &lt;&gt; 0, "&lt;entity name='zombieSteveRadiated' prob='" &amp; ROUND(BMHordeData!AK121,3) &amp; "' /&gt;", "")</f>
        <v>&lt;entity name='zombieSteveRadiated' prob='0.525' /&gt;</v>
      </c>
      <c r="AL121" t="str">
        <f>IF(BMHordeData!AL121 &lt;&gt; 0, "&lt;entity name='zombieSteveCrawler' prob='" &amp; ROUND(BMHordeData!AL121,3) &amp; "' /&gt;", "")</f>
        <v/>
      </c>
      <c r="AM121" t="str">
        <f>IF(BMHordeData!AM121 &lt;&gt; 0, "&lt;entity name='zombieSteveCrawlerFeral' prob='" &amp; BMHordeData!AM121 &amp; "' /&gt;", "")</f>
        <v>&lt;entity name='zombieSteveCrawlerFeral' prob='0.1' /&gt;</v>
      </c>
      <c r="AN121" t="str">
        <f>IF(BMHordeData!AN121 &lt;&gt; 0, "&lt;entity name='zombieBusinessMan' prob='" &amp; ROUND(BMHordeData!AN121,3) &amp; "' /&gt;", "")</f>
        <v>&lt;entity name='zombieBusinessMan' prob='0.1' /&gt;</v>
      </c>
      <c r="AO121" t="str">
        <f>IF(BMHordeData!AO121 &lt;&gt; 0, "&lt;entity name='zombieBusinessManFeral' prob='" &amp; ROUND(BMHordeData!AO121,3) &amp; "' /&gt;", "")</f>
        <v>&lt;entity name='zombieBusinessManFeral' prob='1' /&gt;</v>
      </c>
      <c r="AP121" t="str">
        <f>IF(BMHordeData!AP121 &lt;&gt; 0, "&lt;entity name='zombieSnow' prob='" &amp; ROUND(BMHordeData!AP121,3) &amp; "' /&gt;", "")</f>
        <v>&lt;entity name='zombieSnow' prob='0.705' /&gt;</v>
      </c>
      <c r="AQ121" t="str">
        <f>IF(BMHordeData!AQ121 &lt;&gt; 0, "&lt;entity name='zombieSnowFeral' prob='" &amp; ROUND(BMHordeData!AQ121,3) &amp; "' /&gt;", "")</f>
        <v>&lt;entity name='zombieSnowFeral' prob='1' /&gt;</v>
      </c>
      <c r="AR121" t="str">
        <f>IF(BMHordeData!AR121 &lt;&gt; 0, "&lt;entity name='zombieSpider' prob='" &amp; ROUND(BMHordeData!AR121,3) &amp; "' /&gt;", "")</f>
        <v>&lt;entity name='zombieSpider' prob='0.505' /&gt;</v>
      </c>
      <c r="AS121" t="str">
        <f>IF(BMHordeData!AS121 &lt;&gt; 0, "&lt;entity name='zombieSpiderFeral' prob='" &amp; ROUND(BMHordeData!AS121,3) &amp; "' /&gt;", "")</f>
        <v>&lt;entity name='zombieSpiderFeral' prob='1' /&gt;</v>
      </c>
      <c r="AT121" t="str">
        <f>IF(BMHordeData!AT121 &lt;&gt; 0, "&lt;entity name='zombieSpiderRadiated' prob='" &amp; ROUND(BMHordeData!AT121,3) &amp; "' /&gt;", "")</f>
        <v>&lt;entity name='zombieSpiderRadiated' prob='0.525' /&gt;</v>
      </c>
      <c r="AU121" t="str">
        <f>IF(BMHordeData!AU121 &lt;&gt; 0, "&lt;entity name='zombieBurnt' prob='" &amp; ROUND(BMHordeData!AU121,3) &amp; "' /&gt;", "")</f>
        <v>&lt;entity name='zombieBurnt' prob='0.1' /&gt;</v>
      </c>
      <c r="AV121" t="str">
        <f>IF(BMHordeData!AV121 &lt;&gt; 0, "&lt;entity name='zombieBurnt' prob='" &amp; ROUND(BMHordeData!AV121,3) &amp; "' /&gt;", "")</f>
        <v>&lt;entity name='zombieBurnt' prob='1' /&gt;</v>
      </c>
      <c r="AW121" t="str">
        <f>IF(BMHordeData!AW121 &lt;&gt; 0, "&lt;entity name='zombieNurse' prob='" &amp; ROUND(BMHordeData!AW121,3) &amp; "' /&gt;", "")</f>
        <v>&lt;entity name='zombieNurse' prob='0.1' /&gt;</v>
      </c>
      <c r="AX121" t="str">
        <f>IF(BMHordeData!AX121 &lt;&gt; 0, "&lt;entity name='zombieNurseFeral' prob='" &amp; ROUND(BMHordeData!AX121,3) &amp; "' /&gt;", "")</f>
        <v>&lt;entity name='zombieNurseFeral' prob='1' /&gt;</v>
      </c>
      <c r="AY121" t="str">
        <f>IF(BMHordeData!AY121 &lt;&gt; 0, "&lt;entity name='zombieFatHawaiian' prob='" &amp; ROUND(BMHordeData!AY121,3) &amp; "' /&gt;", "")</f>
        <v>&lt;entity name='zombieFatHawaiian' prob='0.1' /&gt;</v>
      </c>
      <c r="AZ121" t="str">
        <f>IF(BMHordeData!AZ121 &lt;&gt; 0, "&lt;entity name='zombieFatHawaiianFeral' prob='" &amp; ROUND(BMHordeData!AZ121,3) &amp; "' /&gt;", "")</f>
        <v>&lt;entity name='zombieFatHawaiianFeral' prob='1' /&gt;</v>
      </c>
      <c r="BA121" t="str">
        <f>IF(BMHordeData!BA121 &lt;&gt; 0, "&lt;entity name='zombieFatCop' prob='" &amp; ROUND(BMHordeData!BA121,3) &amp; "' /&gt;", "")</f>
        <v>&lt;entity name='zombieFatCop' prob='0.55' /&gt;</v>
      </c>
      <c r="BB121" t="str">
        <f>IF(BMHordeData!BB121 &lt;&gt; 0, "&lt;entity name='zombieFatCopFeral' prob='" &amp; ROUND(BMHordeData!BB121,3) &amp; "' /&gt;", "")</f>
        <v>&lt;entity name='zombieFatCopFeral' prob='1' /&gt;</v>
      </c>
      <c r="BC121" t="str">
        <f>IF(BMHordeData!BC121 &lt;&gt; 0, "&lt;entity name='zombieFatCopRadiated' prob='" &amp; ROUND(BMHordeData!BC121,3) &amp; "' /&gt;", "")</f>
        <v>&lt;entity name='zombieFatCopRadiated' prob='0.352' /&gt;</v>
      </c>
      <c r="BD121" t="str">
        <f>IF(BMHordeData!BD121 &lt;&gt; 0, "&lt;entity name='zombieMaleHazmat' prob='" &amp; ROUND(BMHordeData!BD121,3) &amp; "' /&gt;", "")</f>
        <v>&lt;entity name='zombieMaleHazmat' prob='0.1' /&gt;</v>
      </c>
      <c r="BE121" t="str">
        <f>IF(BMHordeData!BE121 &lt;&gt; 0, "&lt;entity name='zombieMaleHazmat' prob='" &amp; ROUND(BMHordeData!BE121,3) &amp; "' /&gt;", "")</f>
        <v>&lt;entity name='zombieMaleHazmat' prob='1' /&gt;</v>
      </c>
      <c r="BF121" t="str">
        <f>IF(BMHordeData!BF121 &lt;&gt; 0, "&lt;entity name='zombieUtilityWorker' prob='" &amp; ROUND(BMHordeData!BF121,3) &amp; "' /&gt;", "")</f>
        <v>&lt;entity name='zombieUtilityWorker' prob='0.1' /&gt;</v>
      </c>
      <c r="BG121" t="str">
        <f>IF(BMHordeData!BG121 &lt;&gt; 0, "&lt;entity name='zombieUtilityWorkerFeral' prob='" &amp; ROUND(BMHordeData!BG121,3) &amp; "' /&gt;", "")</f>
        <v>&lt;entity name='zombieUtilityWorkerFeral' prob='1' /&gt;</v>
      </c>
      <c r="BH121" t="str">
        <f>IF(BMHordeData!BH121 &lt;&gt; 0, "&lt;entity name='zombieSoldier' prob='" &amp; ROUND(BMHordeData!BH121,3) &amp; "' /&gt;", "")</f>
        <v>&lt;entity name='zombieSoldier' prob='1' /&gt;</v>
      </c>
      <c r="BI121" t="str">
        <f>IF(BMHordeData!BI121 &lt;&gt; 0, "&lt;entity name='zombieSoldierFeral' prob='" &amp; ROUND(BMHordeData!BI121,3) &amp; "' /&gt;", "")</f>
        <v>&lt;entity name='zombieSoldierFeral' prob='0.525' /&gt;</v>
      </c>
      <c r="BJ121" t="str">
        <f>IF(BMHordeData!BJ121 &lt;&gt; 0, "&lt;entity name='zombieSoldierRadiated' prob='" &amp; ROUND(BMHordeData!BJ121,3) &amp; "' /&gt;", "")</f>
        <v>&lt;entity name='zombieSoldierRadiated' prob='0.47' /&gt;</v>
      </c>
      <c r="BK121" t="str">
        <f>IF(BMHordeData!BK121 &lt;&gt; 0, "&lt;entity name='zombieDemolition' prob='" &amp; ROUND(BMHordeData!BK121,3) &amp; "' /&gt;", "")</f>
        <v>&lt;entity name='zombieDemolition' prob='0.85' /&gt;</v>
      </c>
      <c r="BL121" t="str">
        <f>IF(BMHordeData!BL121 &lt;&gt; 0, "&lt;entity name='zombieDemolitionFeral' prob='" &amp; ROUND(BMHordeData!BL121,3) &amp; "' /&gt;", "")</f>
        <v>&lt;entity name='zombieDemolitionFeral' prob='0.176' /&gt;</v>
      </c>
      <c r="BM121" t="str">
        <f>IF(BMHordeData!BM121 &lt;&gt; 0, "&lt;entity name='zombieSkateboarder' prob='" &amp; ROUND(BMHordeData!BM121,3) &amp; "' /&gt;", "")</f>
        <v>&lt;entity name='zombieSkateboarder' prob='0.1' /&gt;</v>
      </c>
      <c r="BN121" t="str">
        <f>IF(BMHordeData!BN121 &lt;&gt; 0, "&lt;entity name='zombieSkateboarderFeral' prob='" &amp; ROUND(BMHordeData!BN121,3) &amp; "' /&gt;", "")</f>
        <v>&lt;entity name='zombieSkateboarderFeral' prob='1' /&gt;</v>
      </c>
      <c r="BO121" t="str">
        <f>IF(BMHordeData!BO121 &lt;&gt; 0, "&lt;entity name='zombieSkateboarderRadiated' prob='" &amp; ROUND(BMHordeData!BO121,3) &amp; "' /&gt;", "")</f>
        <v>&lt;entity name='zombieSkateboarderRadiated' prob='0.525' /&gt;</v>
      </c>
      <c r="BP121" t="str">
        <f>IF(BMHordeData!BP121 &lt;&gt; 0, "&lt;entity name='zombieCheerleader' prob='" &amp; ROUND(BMHordeData!BP121,3) &amp; "' /&gt;", "")</f>
        <v>&lt;entity name='zombieCheerleader' prob='0.1' /&gt;</v>
      </c>
      <c r="BQ121" t="str">
        <f>IF(BMHordeData!BQ121 &lt;&gt; 0, "&lt;entity name='zombieCheerleaderFeral' prob='" &amp; ROUND(BMHordeData!BQ121,3) &amp; "' /&gt;", "")</f>
        <v>&lt;entity name='zombieCheerleaderFeral' prob='1' /&gt;</v>
      </c>
      <c r="BR121" t="str">
        <f>IF(BMHordeData!BR121 &lt;&gt; 0, "&lt;entity name='zombieCheerleaderRadiated' prob='" &amp; ROUND(BMHordeData!BR121,3) &amp; "' /&gt;", "")</f>
        <v>&lt;entity name='zombieCheerleaderRadiated' prob='0.525' /&gt;</v>
      </c>
      <c r="BS121" t="str">
        <f>IF(BMHordeData!BS121 &lt;&gt; 0, "&lt;entity name='zombieOldTimer' prob='" &amp; ROUND(BMHordeData!BS121,3) &amp; "' /&gt;", "")</f>
        <v>&lt;entity name='zombieOldTimer' prob='0.1' /&gt;</v>
      </c>
      <c r="BT121" t="str">
        <f>IF(BMHordeData!BT121 &lt;&gt; 0, "&lt;entity name='zombieOldTimerFeral' prob='" &amp; ROUND(BMHordeData!BT121,3) &amp; "' /&gt;", "")</f>
        <v>&lt;entity name='zombieOldTimerFeral' prob='1' /&gt;</v>
      </c>
      <c r="BU121" t="str">
        <f>IF(BMHordeData!BU121 &lt;&gt; 0, "&lt;entity name='zombieOldTimerRadiated' prob='" &amp; ROUND(BMHordeData!BU121,3) &amp; "' /&gt;", "")</f>
        <v>&lt;entity name='zombieOldTimerRadiated' prob='0.525' /&gt;</v>
      </c>
      <c r="BV121" t="str">
        <f>IF(BMHordeData!BV121 &lt;&gt; 0, "&lt;entity name='zombieBiker' prob='" &amp; ROUND(BMHordeData!BV121,3) &amp; "' /&gt;", "")</f>
        <v>&lt;entity name='zombieBiker' prob='0.66' /&gt;</v>
      </c>
      <c r="BW121" t="str">
        <f>IF(BMHordeData!BW121 &lt;&gt; 0, "&lt;entity name='zombieBikerFeral' prob='" &amp; ROUND(BMHordeData!BW121,3) &amp; "' /&gt;", "")</f>
        <v>&lt;entity name='zombieBikerFeral' prob='1' /&gt;</v>
      </c>
      <c r="BX121" t="str">
        <f>IF(BMHordeData!BX121 &lt;&gt; 0, "&lt;entity name='zombieBikerRadiated' prob='" &amp; ROUND(BMHordeData!BX121,3) &amp; "' /&gt;", "")</f>
        <v>&lt;entity name='zombieBikerRadiated' prob='0.47' /&gt;</v>
      </c>
      <c r="BY121" t="str">
        <f>IF(BMHordeData!BY121 &lt;&gt; 0, "&lt;entity name='zombieFarmer' prob='" &amp; ROUND(BMHordeData!BY121,3) &amp; "' /&gt;", "")</f>
        <v>&lt;entity name='zombieFarmer' prob='0.1' /&gt;</v>
      </c>
      <c r="BZ121" t="str">
        <f>IF(BMHordeData!BZ121 &lt;&gt; 0, "&lt;entity name='zombieFarmerFeral' prob='" &amp; ROUND(BMHordeData!BZ121,3) &amp; "' /&gt;", "")</f>
        <v>&lt;entity name='zombieFarmerFeral' prob='1' /&gt;</v>
      </c>
      <c r="CA121" t="str">
        <f>IF(BMHordeData!CA121 &lt;&gt; 0, "&lt;entity name='zombieStripper' prob='" &amp; ROUND(BMHordeData!CA121,3) &amp; "' /&gt;", "")</f>
        <v/>
      </c>
      <c r="CB121" t="str">
        <f>IF(BMHordeData!CB121 &lt;&gt; 0, "&lt;entity name='zombieStripperFeral' prob='" &amp; ROUND(BMHordeData!CB121,3) &amp; "' /&gt;", "")</f>
        <v/>
      </c>
      <c r="CC121" t="str">
        <f>IF(BMHordeData!CC121 &lt;&gt; 0, "&lt;entity name='animalZombieBear' prob='" &amp; ROUND(BMHordeData!CC121,3) &amp; "' /&gt;", "")</f>
        <v>&lt;entity name='animalZombieBear' prob='0.9' /&gt;</v>
      </c>
      <c r="CD121" t="str">
        <f>IF(BMHordeData!CD121 &lt;&gt; 0, "&lt;entity name='animalZombieBearFeral' prob='" &amp; ROUND(BMHordeData!CD121,3) &amp; "' /&gt;", "")</f>
        <v>&lt;entity name='animalZombieBearFeral' prob='0.188' /&gt;</v>
      </c>
      <c r="CE121" t="str">
        <f>IF(BMHordeData!CE121 &lt;&gt; 0, "&lt;entity name='animalZombieVulture' prob='" &amp; ROUND(BMHordeData!CE121,3) &amp; "' /&gt;", "")</f>
        <v>&lt;entity name='animalZombieVulture' prob='0.505' /&gt;</v>
      </c>
      <c r="CF121" t="str">
        <f>IF(BMHordeData!CF121 &lt;&gt; 0, "&lt;entity name='animalZombieVultureRadiated' prob='" &amp; ROUND(BMHordeData!CF121,3) &amp; "' /&gt;", "")</f>
        <v>&lt;entity name='animalZombieVultureRadiated' prob='0.59' /&gt;</v>
      </c>
      <c r="CG121" t="str">
        <f>IF(BMHordeData!CG121 &lt;&gt; 0, "&lt;entity name='animalZombieDog' prob='" &amp; ROUND(BMHordeData!CG121,3) &amp; "' /&gt;", "")</f>
        <v>&lt;entity name='animalZombieDog' prob='1' /&gt;</v>
      </c>
      <c r="CH121" t="str">
        <f>IF(BMHordeData!CH121 &lt;&gt; 0, "&lt;entity name='animalBossGrace' prob='" &amp; ROUND(BMHordeData!CH121,3) &amp; "' /&gt;", "")</f>
        <v>&lt;entity name='animalBossGrace' prob='0.05' /&gt;</v>
      </c>
      <c r="CI121" t="s">
        <v>86</v>
      </c>
    </row>
    <row r="122" spans="1:87" x14ac:dyDescent="0.25">
      <c r="A122" t="str">
        <f>"&lt;entitygroup name='feralHordeStageGS" &amp; BMHordeData!A122 &amp; "'&gt;"</f>
        <v>&lt;entitygroup name='feralHordeStageGS998'&gt;</v>
      </c>
      <c r="B122" t="str">
        <f>IF(BMHordeData!B122 &lt;&gt; 0, "&lt;entity name='zombieWight' prob='" &amp; ROUND(BMHordeData!B122,3) &amp; "' /&gt;", "")</f>
        <v>&lt;entity name='zombieWight' prob='0.25' /&gt;</v>
      </c>
      <c r="C122" t="str">
        <f>IF(BMHordeData!C122 &lt;&gt; 0, "&lt;entity name='zombieWightFeral' prob='" &amp; ROUND(BMHordeData!C122, 3) &amp; "' /&gt;", "")</f>
        <v>&lt;entity name='zombieWightFeral' prob='1' /&gt;</v>
      </c>
      <c r="D122" t="str">
        <f>IF(BMHordeData!D122 &lt;&gt; 0, "&lt;entity name='zombieWightRadiated' prob='" &amp; ROUND(BMHordeData!D122,3) &amp; "' /&gt;", "")</f>
        <v>&lt;entity name='zombieWightRadiated' prob='0.505' /&gt;</v>
      </c>
      <c r="E122" t="str">
        <f>IF(BMHordeData!E122 &lt;&gt; 0, "&lt;entity name='zombieBoe' prob='" &amp; ROUND(BMHordeData!E122,3) &amp; "' /&gt;", "")</f>
        <v>&lt;entity name='zombieBoe' prob='0.1' /&gt;</v>
      </c>
      <c r="F122" t="str">
        <f>IF(BMHordeData!F122 &lt;&gt; 0, "&lt;entity name='zombieBoeFeral' prob='" &amp; ROUND(BMHordeData!F122,3) &amp; "' /&gt;", "")</f>
        <v>&lt;entity name='zombieBoeFeral' prob='1' /&gt;</v>
      </c>
      <c r="G122" t="str">
        <f>IF(BMHordeData!G122 &lt;&gt; 0, "&lt;entity name='zombieBoeRadiated' prob='" &amp; ROUND(BMHordeData!G122,3) &amp; "' /&gt;", "")</f>
        <v>&lt;entity name='zombieBoeRadiated' prob='0.53' /&gt;</v>
      </c>
      <c r="H122" t="str">
        <f>IF(BMHordeData!H122 &lt;&gt; 0, "&lt;entity name='zombieFootballPlayer' prob='" &amp; ROUND(BMHordeData!H122,3) &amp; "' /&gt;", "")</f>
        <v>&lt;entity name='zombieFootballPlayer' prob='0.75' /&gt;</v>
      </c>
      <c r="I122" t="str">
        <f>IF(BMHordeData!I122 &lt;&gt; 0, "&lt;entity name='zombieFootballPlayerFeral' prob='" &amp; ROUND(BMHordeData!I122,3) &amp; "' /&gt;", "")</f>
        <v>&lt;entity name='zombieFootballPlayerFeral' prob='0.53' /&gt;</v>
      </c>
      <c r="J122" t="str">
        <f>IF(BMHordeData!J122 &lt;&gt; 0, "&lt;entity name='zombieFemaleFat' prob='" &amp; BMHordeData!J122 &amp; "' /&gt;", "")</f>
        <v>&lt;entity name='zombieFemaleFat' prob='0.25' /&gt;</v>
      </c>
      <c r="K122" t="str">
        <f>IF(BMHordeData!K122 &lt;&gt; 0, "&lt;entity name='zombieFemaleFatFeral' prob='" &amp; ROUND(BMHordeData!K122,3) &amp; "' /&gt;", "")</f>
        <v>&lt;entity name='zombieFemaleFatFeral' prob='1' /&gt;</v>
      </c>
      <c r="L122" t="str">
        <f>IF(BMHordeData!L122 &lt;&gt; 0, "&lt;entity name='zombieFemaleFatRadiated' prob='" &amp; ROUND(BMHordeData!L122,3) &amp; "' /&gt;", "")</f>
        <v>&lt;entity name='zombieFemaleFatRadiated' prob='0.53' /&gt;</v>
      </c>
      <c r="M122" t="str">
        <f>IF(BMHordeData!M122 &lt;&gt; 0, "&lt;entity name='zombieJoe' prob='" &amp; ROUND(BMHordeData!M122,3) &amp; "' /&gt;", "")</f>
        <v>&lt;entity name='zombieJoe' prob='0.1' /&gt;</v>
      </c>
      <c r="N122" t="str">
        <f>IF(BMHordeData!N122 &lt;&gt; 0, "&lt;entity name='zombieJoeFeral' prob='" &amp; ROUND(BMHordeData!N122,3) &amp; "' /&gt;", "")</f>
        <v>&lt;entity name='zombieJoeFeral' prob='1' /&gt;</v>
      </c>
      <c r="O122" t="str">
        <f>IF(BMHordeData!O122 &lt;&gt; 0, "&lt;entity name='zombieJoeRadiated' prob='" &amp; ROUND(BMHordeData!O122,) &amp; "' /&gt;", "")</f>
        <v>&lt;entity name='zombieJoeRadiated' prob='1' /&gt;</v>
      </c>
      <c r="P122" t="str">
        <f>IF(BMHordeData!P122 &lt;&gt; 0, "&lt;entity name='zombieJoe' prob='" &amp; ROUND(BMHordeData!P122,3) &amp; "' /&gt;", "")</f>
        <v>&lt;entity name='zombieJoe' prob='0.1' /&gt;</v>
      </c>
      <c r="Q122" t="str">
        <f>IF(BMHordeData!Q122 &lt;&gt; 0, "&lt;entity name='zombieJoeFeral' prob='" &amp; ROUND(BMHordeData!Q122,3) &amp; "' /&gt;", "")</f>
        <v>&lt;entity name='zombieJoeFeral' prob='1' /&gt;</v>
      </c>
      <c r="R122" t="str">
        <f>IF(BMHordeData!R122 &lt;&gt; 0, "&lt;entity name='zombieJoeRadiated' prob='" &amp; ROUND(BMHordeData!R122,3) &amp; "' /&gt;", "")</f>
        <v>&lt;entity name='zombieJoeRadiated' prob='0.53' /&gt;</v>
      </c>
      <c r="S122" t="str">
        <f>IF(BMHordeData!S122 &lt;&gt; 0, "&lt;entity name='zombieArlene' prob='" &amp; ROUND(BMHordeData!S122,3) &amp; "' /&gt;", "")</f>
        <v>&lt;entity name='zombieArlene' prob='0.1' /&gt;</v>
      </c>
      <c r="T122" t="str">
        <f>IF(BMHordeData!T122 &lt;&gt; 0, "&lt;entity name='zombieArleneFeral' prob='" &amp; ROUND(BMHordeData!T122,3) &amp; "' /&gt;", "")</f>
        <v>&lt;entity name='zombieArleneFeral' prob='1' /&gt;</v>
      </c>
      <c r="U122" t="str">
        <f>IF(BMHordeData!U122 &lt;&gt; 0, "&lt;entity name='zombieArleneRadiated' prob='" &amp; ROUND(BMHordeData!U122,3) &amp; "' /&gt;", "")</f>
        <v>&lt;entity name='zombieArleneRadiated' prob='0.53' /&gt;</v>
      </c>
      <c r="V122" t="str">
        <f>IF(BMHordeData!V122 &lt;&gt; 0, "&lt;entity name='zombieArleneRadiatedHorde' prob='" &amp; ROUND(BMHordeData!V122,3) &amp; "' /&gt;", "")</f>
        <v/>
      </c>
      <c r="W122" t="str">
        <f>IF(BMHordeData!W122 &lt;&gt; 0, "&lt;entity name='zombieLab' prob='" &amp; ROUND(BMHordeData!W122,3) &amp; "' /&gt;", "")</f>
        <v>&lt;entity name='zombieLab' prob='0.1' /&gt;</v>
      </c>
      <c r="X122" t="str">
        <f>IF(BMHordeData!X122 &lt;&gt; 0, "&lt;entity name='zombieLabFeral' prob='" &amp; ROUND(BMHordeData!X122,3) &amp; "' /&gt;", "")</f>
        <v>&lt;entity name='zombieLabFeral' prob='1' /&gt;</v>
      </c>
      <c r="Y122" t="str">
        <f>IF(BMHordeData!Y122 &lt;&gt; 0, "&lt;entity name='zombieLabRadiated' prob='" &amp; ROUND(BMHordeData!Y122,3) &amp; "' /&gt;", "")</f>
        <v>&lt;entity name='zombieLabRadiated' prob='0.53' /&gt;</v>
      </c>
      <c r="Z122" t="str">
        <f>IF(BMHordeData!Z122 &lt;&gt; 0, "&lt;entity name='zombieDarlene' prob='" &amp; ROUND(BMHordeData!Z122,3) &amp; "' /&gt;", "")</f>
        <v>&lt;entity name='zombieDarlene' prob='0.1' /&gt;</v>
      </c>
      <c r="AA122" t="str">
        <f>IF(BMHordeData!AA122 &lt;&gt; 0, "&lt;entity name='zombieDarleneFeral' prob='" &amp; ROUND(BMHordeData!AA122,3) &amp; "' /&gt;", "")</f>
        <v>&lt;entity name='zombieDarleneFeral' prob='1' /&gt;</v>
      </c>
      <c r="AB122" t="str">
        <f>IF(BMHordeData!AB122 &lt;&gt; 0, "&lt;entity name='zombieDarleneRadiated' prob='" &amp; ROUND(BMHordeData!AB122,3) &amp; "' /&gt;", "")</f>
        <v>&lt;entity name='zombieDarleneRadiated' prob='0.53' /&gt;</v>
      </c>
      <c r="AC122" t="str">
        <f>IF(BMHordeData!AC122 &lt;&gt; 0, "&lt;entity name='zombieMarlene' prob='" &amp; ROUND(BMHordeData!AC122,3) &amp; "' /&gt;", "")</f>
        <v>&lt;entity name='zombieMarlene' prob='0.1' /&gt;</v>
      </c>
      <c r="AD122" t="str">
        <f>IF(BMHordeData!AD122 &lt;&gt; 0, "&lt;entity name='zombieMarleneFeral' prob='" &amp; ROUND(BMHordeData!AD122,3) &amp; "' /&gt;", "")</f>
        <v>&lt;entity name='zombieMarleneFeral' prob='1' /&gt;</v>
      </c>
      <c r="AE122" t="str">
        <f>IF(BMHordeData!AE122 &lt;&gt; 0, "&lt;entity name='zombieMarleneRadiated' prob='" &amp; ROUND(BMHordeData!AE122,3) &amp; "' /&gt;", "")</f>
        <v>&lt;entity name='zombieMarleneRadiated' prob='0.53' /&gt;</v>
      </c>
      <c r="AF122" t="str">
        <f>IF(BMHordeData!AF122 &lt;&gt; 0, "&lt;entity name='zombieYo' prob='" &amp; ROUND(BMHordeData!AF122,3) &amp; "' /&gt;", "")</f>
        <v>&lt;entity name='zombieYo' prob='0.1' /&gt;</v>
      </c>
      <c r="AG122" t="str">
        <f>IF(BMHordeData!AG122 &lt;&gt; 0, "&lt;entity name='zombieYoFeral' prob='" &amp; ROUND(BMHordeData!AG122,3) &amp; "' /&gt;", "")</f>
        <v>&lt;entity name='zombieYoFeral' prob='1' /&gt;</v>
      </c>
      <c r="AH122" t="str">
        <f>IF(BMHordeData!AH122 &lt;&gt; 0, "&lt;entity name='zombieYoRadiated' prob='" &amp; ROUND(BMHordeData!AH122,3) &amp; "' /&gt;", "")</f>
        <v>&lt;entity name='zombieYoRadiated' prob='0.53' /&gt;</v>
      </c>
      <c r="AI122" t="str">
        <f>IF(BMHordeData!AI122 &lt;&gt; 0, "&lt;entity name='zombieSteve' prob='" &amp; ROUND(BMHordeData!AI122,3) &amp; "' /&gt;", "")</f>
        <v>&lt;entity name='zombieSteve' prob='0.1' /&gt;</v>
      </c>
      <c r="AJ122" t="str">
        <f>IF(BMHordeData!AJ122 &lt;&gt; 0, "&lt;entity name='zombieSteveFeral' prob='" &amp; ROUND(BMHordeData!AJ122,3) &amp; "' /&gt;", "")</f>
        <v>&lt;entity name='zombieSteveFeral' prob='1' /&gt;</v>
      </c>
      <c r="AK122" t="str">
        <f>IF(BMHordeData!AK122 &lt;&gt; 0, "&lt;entity name='zombieSteveRadiated' prob='" &amp; ROUND(BMHordeData!AK122,3) &amp; "' /&gt;", "")</f>
        <v>&lt;entity name='zombieSteveRadiated' prob='0.53' /&gt;</v>
      </c>
      <c r="AL122" t="str">
        <f>IF(BMHordeData!AL122 &lt;&gt; 0, "&lt;entity name='zombieSteveCrawler' prob='" &amp; ROUND(BMHordeData!AL122,3) &amp; "' /&gt;", "")</f>
        <v/>
      </c>
      <c r="AM122" t="str">
        <f>IF(BMHordeData!AM122 &lt;&gt; 0, "&lt;entity name='zombieSteveCrawlerFeral' prob='" &amp; BMHordeData!AM122 &amp; "' /&gt;", "")</f>
        <v>&lt;entity name='zombieSteveCrawlerFeral' prob='0.1' /&gt;</v>
      </c>
      <c r="AN122" t="str">
        <f>IF(BMHordeData!AN122 &lt;&gt; 0, "&lt;entity name='zombieBusinessMan' prob='" &amp; ROUND(BMHordeData!AN122,3) &amp; "' /&gt;", "")</f>
        <v>&lt;entity name='zombieBusinessMan' prob='0.1' /&gt;</v>
      </c>
      <c r="AO122" t="str">
        <f>IF(BMHordeData!AO122 &lt;&gt; 0, "&lt;entity name='zombieBusinessManFeral' prob='" &amp; ROUND(BMHordeData!AO122,3) &amp; "' /&gt;", "")</f>
        <v>&lt;entity name='zombieBusinessManFeral' prob='1' /&gt;</v>
      </c>
      <c r="AP122" t="str">
        <f>IF(BMHordeData!AP122 &lt;&gt; 0, "&lt;entity name='zombieSnow' prob='" &amp; ROUND(BMHordeData!AP122,3) &amp; "' /&gt;", "")</f>
        <v>&lt;entity name='zombieSnow' prob='0.7' /&gt;</v>
      </c>
      <c r="AQ122" t="str">
        <f>IF(BMHordeData!AQ122 &lt;&gt; 0, "&lt;entity name='zombieSnowFeral' prob='" &amp; ROUND(BMHordeData!AQ122,3) &amp; "' /&gt;", "")</f>
        <v>&lt;entity name='zombieSnowFeral' prob='1' /&gt;</v>
      </c>
      <c r="AR122" t="str">
        <f>IF(BMHordeData!AR122 &lt;&gt; 0, "&lt;entity name='zombieSpider' prob='" &amp; ROUND(BMHordeData!AR122,3) &amp; "' /&gt;", "")</f>
        <v>&lt;entity name='zombieSpider' prob='0.5' /&gt;</v>
      </c>
      <c r="AS122" t="str">
        <f>IF(BMHordeData!AS122 &lt;&gt; 0, "&lt;entity name='zombieSpiderFeral' prob='" &amp; ROUND(BMHordeData!AS122,3) &amp; "' /&gt;", "")</f>
        <v>&lt;entity name='zombieSpiderFeral' prob='1' /&gt;</v>
      </c>
      <c r="AT122" t="str">
        <f>IF(BMHordeData!AT122 &lt;&gt; 0, "&lt;entity name='zombieSpiderRadiated' prob='" &amp; ROUND(BMHordeData!AT122,3) &amp; "' /&gt;", "")</f>
        <v>&lt;entity name='zombieSpiderRadiated' prob='0.53' /&gt;</v>
      </c>
      <c r="AU122" t="str">
        <f>IF(BMHordeData!AU122 &lt;&gt; 0, "&lt;entity name='zombieBurnt' prob='" &amp; ROUND(BMHordeData!AU122,3) &amp; "' /&gt;", "")</f>
        <v>&lt;entity name='zombieBurnt' prob='0.1' /&gt;</v>
      </c>
      <c r="AV122" t="str">
        <f>IF(BMHordeData!AV122 &lt;&gt; 0, "&lt;entity name='zombieBurnt' prob='" &amp; ROUND(BMHordeData!AV122,3) &amp; "' /&gt;", "")</f>
        <v>&lt;entity name='zombieBurnt' prob='1' /&gt;</v>
      </c>
      <c r="AW122" t="str">
        <f>IF(BMHordeData!AW122 &lt;&gt; 0, "&lt;entity name='zombieNurse' prob='" &amp; ROUND(BMHordeData!AW122,3) &amp; "' /&gt;", "")</f>
        <v>&lt;entity name='zombieNurse' prob='0.1' /&gt;</v>
      </c>
      <c r="AX122" t="str">
        <f>IF(BMHordeData!AX122 &lt;&gt; 0, "&lt;entity name='zombieNurseFeral' prob='" &amp; ROUND(BMHordeData!AX122,3) &amp; "' /&gt;", "")</f>
        <v>&lt;entity name='zombieNurseFeral' prob='1' /&gt;</v>
      </c>
      <c r="AY122" t="str">
        <f>IF(BMHordeData!AY122 &lt;&gt; 0, "&lt;entity name='zombieFatHawaiian' prob='" &amp; ROUND(BMHordeData!AY122,3) &amp; "' /&gt;", "")</f>
        <v>&lt;entity name='zombieFatHawaiian' prob='0.1' /&gt;</v>
      </c>
      <c r="AZ122" t="str">
        <f>IF(BMHordeData!AZ122 &lt;&gt; 0, "&lt;entity name='zombieFatHawaiianFeral' prob='" &amp; ROUND(BMHordeData!AZ122,3) &amp; "' /&gt;", "")</f>
        <v>&lt;entity name='zombieFatHawaiianFeral' prob='1' /&gt;</v>
      </c>
      <c r="BA122" t="str">
        <f>IF(BMHordeData!BA122 &lt;&gt; 0, "&lt;entity name='zombieFatCop' prob='" &amp; ROUND(BMHordeData!BA122,3) &amp; "' /&gt;", "")</f>
        <v>&lt;entity name='zombieFatCop' prob='0.545' /&gt;</v>
      </c>
      <c r="BB122" t="str">
        <f>IF(BMHordeData!BB122 &lt;&gt; 0, "&lt;entity name='zombieFatCopFeral' prob='" &amp; ROUND(BMHordeData!BB122,3) &amp; "' /&gt;", "")</f>
        <v>&lt;entity name='zombieFatCopFeral' prob='1' /&gt;</v>
      </c>
      <c r="BC122" t="str">
        <f>IF(BMHordeData!BC122 &lt;&gt; 0, "&lt;entity name='zombieFatCopRadiated' prob='" &amp; ROUND(BMHordeData!BC122,3) &amp; "' /&gt;", "")</f>
        <v>&lt;entity name='zombieFatCopRadiated' prob='0.356' /&gt;</v>
      </c>
      <c r="BD122" t="str">
        <f>IF(BMHordeData!BD122 &lt;&gt; 0, "&lt;entity name='zombieMaleHazmat' prob='" &amp; ROUND(BMHordeData!BD122,3) &amp; "' /&gt;", "")</f>
        <v>&lt;entity name='zombieMaleHazmat' prob='0.1' /&gt;</v>
      </c>
      <c r="BE122" t="str">
        <f>IF(BMHordeData!BE122 &lt;&gt; 0, "&lt;entity name='zombieMaleHazmat' prob='" &amp; ROUND(BMHordeData!BE122,3) &amp; "' /&gt;", "")</f>
        <v>&lt;entity name='zombieMaleHazmat' prob='1' /&gt;</v>
      </c>
      <c r="BF122" t="str">
        <f>IF(BMHordeData!BF122 &lt;&gt; 0, "&lt;entity name='zombieUtilityWorker' prob='" &amp; ROUND(BMHordeData!BF122,3) &amp; "' /&gt;", "")</f>
        <v>&lt;entity name='zombieUtilityWorker' prob='0.1' /&gt;</v>
      </c>
      <c r="BG122" t="str">
        <f>IF(BMHordeData!BG122 &lt;&gt; 0, "&lt;entity name='zombieUtilityWorkerFeral' prob='" &amp; ROUND(BMHordeData!BG122,3) &amp; "' /&gt;", "")</f>
        <v>&lt;entity name='zombieUtilityWorkerFeral' prob='1' /&gt;</v>
      </c>
      <c r="BH122" t="str">
        <f>IF(BMHordeData!BH122 &lt;&gt; 0, "&lt;entity name='zombieSoldier' prob='" &amp; ROUND(BMHordeData!BH122,3) &amp; "' /&gt;", "")</f>
        <v>&lt;entity name='zombieSoldier' prob='1' /&gt;</v>
      </c>
      <c r="BI122" t="str">
        <f>IF(BMHordeData!BI122 &lt;&gt; 0, "&lt;entity name='zombieSoldierFeral' prob='" &amp; ROUND(BMHordeData!BI122,3) &amp; "' /&gt;", "")</f>
        <v>&lt;entity name='zombieSoldierFeral' prob='0.53' /&gt;</v>
      </c>
      <c r="BJ122" t="str">
        <f>IF(BMHordeData!BJ122 &lt;&gt; 0, "&lt;entity name='zombieSoldierRadiated' prob='" &amp; ROUND(BMHordeData!BJ122,3) &amp; "' /&gt;", "")</f>
        <v>&lt;entity name='zombieSoldierRadiated' prob='0.475' /&gt;</v>
      </c>
      <c r="BK122" t="str">
        <f>IF(BMHordeData!BK122 &lt;&gt; 0, "&lt;entity name='zombieDemolition' prob='" &amp; ROUND(BMHordeData!BK122,3) &amp; "' /&gt;", "")</f>
        <v>&lt;entity name='zombieDemolition' prob='0.845' /&gt;</v>
      </c>
      <c r="BL122" t="str">
        <f>IF(BMHordeData!BL122 &lt;&gt; 0, "&lt;entity name='zombieDemolitionFeral' prob='" &amp; ROUND(BMHordeData!BL122,3) &amp; "' /&gt;", "")</f>
        <v>&lt;entity name='zombieDemolitionFeral' prob='0.178' /&gt;</v>
      </c>
      <c r="BM122" t="str">
        <f>IF(BMHordeData!BM122 &lt;&gt; 0, "&lt;entity name='zombieSkateboarder' prob='" &amp; ROUND(BMHordeData!BM122,3) &amp; "' /&gt;", "")</f>
        <v>&lt;entity name='zombieSkateboarder' prob='0.1' /&gt;</v>
      </c>
      <c r="BN122" t="str">
        <f>IF(BMHordeData!BN122 &lt;&gt; 0, "&lt;entity name='zombieSkateboarderFeral' prob='" &amp; ROUND(BMHordeData!BN122,3) &amp; "' /&gt;", "")</f>
        <v>&lt;entity name='zombieSkateboarderFeral' prob='1' /&gt;</v>
      </c>
      <c r="BO122" t="str">
        <f>IF(BMHordeData!BO122 &lt;&gt; 0, "&lt;entity name='zombieSkateboarderRadiated' prob='" &amp; ROUND(BMHordeData!BO122,3) &amp; "' /&gt;", "")</f>
        <v>&lt;entity name='zombieSkateboarderRadiated' prob='0.53' /&gt;</v>
      </c>
      <c r="BP122" t="str">
        <f>IF(BMHordeData!BP122 &lt;&gt; 0, "&lt;entity name='zombieCheerleader' prob='" &amp; ROUND(BMHordeData!BP122,3) &amp; "' /&gt;", "")</f>
        <v>&lt;entity name='zombieCheerleader' prob='0.1' /&gt;</v>
      </c>
      <c r="BQ122" t="str">
        <f>IF(BMHordeData!BQ122 &lt;&gt; 0, "&lt;entity name='zombieCheerleaderFeral' prob='" &amp; ROUND(BMHordeData!BQ122,3) &amp; "' /&gt;", "")</f>
        <v>&lt;entity name='zombieCheerleaderFeral' prob='1' /&gt;</v>
      </c>
      <c r="BR122" t="str">
        <f>IF(BMHordeData!BR122 &lt;&gt; 0, "&lt;entity name='zombieCheerleaderRadiated' prob='" &amp; ROUND(BMHordeData!BR122,3) &amp; "' /&gt;", "")</f>
        <v>&lt;entity name='zombieCheerleaderRadiated' prob='0.53' /&gt;</v>
      </c>
      <c r="BS122" t="str">
        <f>IF(BMHordeData!BS122 &lt;&gt; 0, "&lt;entity name='zombieOldTimer' prob='" &amp; ROUND(BMHordeData!BS122,3) &amp; "' /&gt;", "")</f>
        <v>&lt;entity name='zombieOldTimer' prob='0.1' /&gt;</v>
      </c>
      <c r="BT122" t="str">
        <f>IF(BMHordeData!BT122 &lt;&gt; 0, "&lt;entity name='zombieOldTimerFeral' prob='" &amp; ROUND(BMHordeData!BT122,3) &amp; "' /&gt;", "")</f>
        <v>&lt;entity name='zombieOldTimerFeral' prob='1' /&gt;</v>
      </c>
      <c r="BU122" t="str">
        <f>IF(BMHordeData!BU122 &lt;&gt; 0, "&lt;entity name='zombieOldTimerRadiated' prob='" &amp; ROUND(BMHordeData!BU122,3) &amp; "' /&gt;", "")</f>
        <v>&lt;entity name='zombieOldTimerRadiated' prob='0.53' /&gt;</v>
      </c>
      <c r="BV122" t="str">
        <f>IF(BMHordeData!BV122 &lt;&gt; 0, "&lt;entity name='zombieBiker' prob='" &amp; ROUND(BMHordeData!BV122,3) &amp; "' /&gt;", "")</f>
        <v>&lt;entity name='zombieBiker' prob='0.65' /&gt;</v>
      </c>
      <c r="BW122" t="str">
        <f>IF(BMHordeData!BW122 &lt;&gt; 0, "&lt;entity name='zombieBikerFeral' prob='" &amp; ROUND(BMHordeData!BW122,3) &amp; "' /&gt;", "")</f>
        <v>&lt;entity name='zombieBikerFeral' prob='1' /&gt;</v>
      </c>
      <c r="BX122" t="str">
        <f>IF(BMHordeData!BX122 &lt;&gt; 0, "&lt;entity name='zombieBikerRadiated' prob='" &amp; ROUND(BMHordeData!BX122,3) &amp; "' /&gt;", "")</f>
        <v>&lt;entity name='zombieBikerRadiated' prob='0.475' /&gt;</v>
      </c>
      <c r="BY122" t="str">
        <f>IF(BMHordeData!BY122 &lt;&gt; 0, "&lt;entity name='zombieFarmer' prob='" &amp; ROUND(BMHordeData!BY122,3) &amp; "' /&gt;", "")</f>
        <v>&lt;entity name='zombieFarmer' prob='0.1' /&gt;</v>
      </c>
      <c r="BZ122" t="str">
        <f>IF(BMHordeData!BZ122 &lt;&gt; 0, "&lt;entity name='zombieFarmerFeral' prob='" &amp; ROUND(BMHordeData!BZ122,3) &amp; "' /&gt;", "")</f>
        <v>&lt;entity name='zombieFarmerFeral' prob='1' /&gt;</v>
      </c>
      <c r="CA122" t="str">
        <f>IF(BMHordeData!CA122 &lt;&gt; 0, "&lt;entity name='zombieStripper' prob='" &amp; ROUND(BMHordeData!CA122,3) &amp; "' /&gt;", "")</f>
        <v/>
      </c>
      <c r="CB122" t="str">
        <f>IF(BMHordeData!CB122 &lt;&gt; 0, "&lt;entity name='zombieStripperFeral' prob='" &amp; ROUND(BMHordeData!CB122,3) &amp; "' /&gt;", "")</f>
        <v/>
      </c>
      <c r="CC122" t="str">
        <f>IF(BMHordeData!CC122 &lt;&gt; 0, "&lt;entity name='animalZombieBear' prob='" &amp; ROUND(BMHordeData!CC122,3) &amp; "' /&gt;", "")</f>
        <v>&lt;entity name='animalZombieBear' prob='0.895' /&gt;</v>
      </c>
      <c r="CD122" t="str">
        <f>IF(BMHordeData!CD122 &lt;&gt; 0, "&lt;entity name='animalZombieBearFeral' prob='" &amp; ROUND(BMHordeData!CD122,3) &amp; "' /&gt;", "")</f>
        <v>&lt;entity name='animalZombieBearFeral' prob='0.19' /&gt;</v>
      </c>
      <c r="CE122" t="str">
        <f>IF(BMHordeData!CE122 &lt;&gt; 0, "&lt;entity name='animalZombieVulture' prob='" &amp; ROUND(BMHordeData!CE122,3) &amp; "' /&gt;", "")</f>
        <v>&lt;entity name='animalZombieVulture' prob='0.5' /&gt;</v>
      </c>
      <c r="CF122" t="str">
        <f>IF(BMHordeData!CF122 &lt;&gt; 0, "&lt;entity name='animalZombieVultureRadiated' prob='" &amp; ROUND(BMHordeData!CF122,3) &amp; "' /&gt;", "")</f>
        <v>&lt;entity name='animalZombieVultureRadiated' prob='0.595' /&gt;</v>
      </c>
      <c r="CG122" t="str">
        <f>IF(BMHordeData!CG122 &lt;&gt; 0, "&lt;entity name='animalZombieDog' prob='" &amp; ROUND(BMHordeData!CG122,3) &amp; "' /&gt;", "")</f>
        <v>&lt;entity name='animalZombieDog' prob='1' /&gt;</v>
      </c>
      <c r="CH122" t="str">
        <f>IF(BMHordeData!CH122 &lt;&gt; 0, "&lt;entity name='animalBossGrace' prob='" &amp; ROUND(BMHordeData!CH122,3) &amp; "' /&gt;", "")</f>
        <v>&lt;entity name='animalBossGrace' prob='0.05' /&gt;</v>
      </c>
      <c r="CI122" t="s">
        <v>86</v>
      </c>
    </row>
    <row r="123" spans="1:87" x14ac:dyDescent="0.25">
      <c r="A123" t="str">
        <f>"&lt;entitygroup name='feralHordeStageGS" &amp; BMHordeData!A123 &amp; "'&gt;"</f>
        <v>&lt;entitygroup name='feralHordeStageGS1010'&gt;</v>
      </c>
      <c r="B123" t="str">
        <f>IF(BMHordeData!B123 &lt;&gt; 0, "&lt;entity name='zombieWight' prob='" &amp; ROUND(BMHordeData!B123,3) &amp; "' /&gt;", "")</f>
        <v>&lt;entity name='zombieWight' prob='0.24' /&gt;</v>
      </c>
      <c r="C123" t="str">
        <f>IF(BMHordeData!C123 &lt;&gt; 0, "&lt;entity name='zombieWightFeral' prob='" &amp; ROUND(BMHordeData!C123, 3) &amp; "' /&gt;", "")</f>
        <v>&lt;entity name='zombieWightFeral' prob='1' /&gt;</v>
      </c>
      <c r="D123" t="str">
        <f>IF(BMHordeData!D123 &lt;&gt; 0, "&lt;entity name='zombieWightRadiated' prob='" &amp; ROUND(BMHordeData!D123,3) &amp; "' /&gt;", "")</f>
        <v>&lt;entity name='zombieWightRadiated' prob='0.51' /&gt;</v>
      </c>
      <c r="E123" t="str">
        <f>IF(BMHordeData!E123 &lt;&gt; 0, "&lt;entity name='zombieBoe' prob='" &amp; ROUND(BMHordeData!E123,3) &amp; "' /&gt;", "")</f>
        <v>&lt;entity name='zombieBoe' prob='0.1' /&gt;</v>
      </c>
      <c r="F123" t="str">
        <f>IF(BMHordeData!F123 &lt;&gt; 0, "&lt;entity name='zombieBoeFeral' prob='" &amp; ROUND(BMHordeData!F123,3) &amp; "' /&gt;", "")</f>
        <v>&lt;entity name='zombieBoeFeral' prob='1' /&gt;</v>
      </c>
      <c r="G123" t="str">
        <f>IF(BMHordeData!G123 &lt;&gt; 0, "&lt;entity name='zombieBoeRadiated' prob='" &amp; ROUND(BMHordeData!G123,3) &amp; "' /&gt;", "")</f>
        <v>&lt;entity name='zombieBoeRadiated' prob='0.535' /&gt;</v>
      </c>
      <c r="H123" t="str">
        <f>IF(BMHordeData!H123 &lt;&gt; 0, "&lt;entity name='zombieFootballPlayer' prob='" &amp; ROUND(BMHordeData!H123,3) &amp; "' /&gt;", "")</f>
        <v>&lt;entity name='zombieFootballPlayer' prob='0.745' /&gt;</v>
      </c>
      <c r="I123" t="str">
        <f>IF(BMHordeData!I123 &lt;&gt; 0, "&lt;entity name='zombieFootballPlayerFeral' prob='" &amp; ROUND(BMHordeData!I123,3) &amp; "' /&gt;", "")</f>
        <v>&lt;entity name='zombieFootballPlayerFeral' prob='0.535' /&gt;</v>
      </c>
      <c r="J123" t="str">
        <f>IF(BMHordeData!J123 &lt;&gt; 0, "&lt;entity name='zombieFemaleFat' prob='" &amp; BMHordeData!J123 &amp; "' /&gt;", "")</f>
        <v>&lt;entity name='zombieFemaleFat' prob='0.24' /&gt;</v>
      </c>
      <c r="K123" t="str">
        <f>IF(BMHordeData!K123 &lt;&gt; 0, "&lt;entity name='zombieFemaleFatFeral' prob='" &amp; ROUND(BMHordeData!K123,3) &amp; "' /&gt;", "")</f>
        <v>&lt;entity name='zombieFemaleFatFeral' prob='1' /&gt;</v>
      </c>
      <c r="L123" t="str">
        <f>IF(BMHordeData!L123 &lt;&gt; 0, "&lt;entity name='zombieFemaleFatRadiated' prob='" &amp; ROUND(BMHordeData!L123,3) &amp; "' /&gt;", "")</f>
        <v>&lt;entity name='zombieFemaleFatRadiated' prob='0.535' /&gt;</v>
      </c>
      <c r="M123" t="str">
        <f>IF(BMHordeData!M123 &lt;&gt; 0, "&lt;entity name='zombieJoe' prob='" &amp; ROUND(BMHordeData!M123,3) &amp; "' /&gt;", "")</f>
        <v>&lt;entity name='zombieJoe' prob='0.1' /&gt;</v>
      </c>
      <c r="N123" t="str">
        <f>IF(BMHordeData!N123 &lt;&gt; 0, "&lt;entity name='zombieJoeFeral' prob='" &amp; ROUND(BMHordeData!N123,3) &amp; "' /&gt;", "")</f>
        <v>&lt;entity name='zombieJoeFeral' prob='1' /&gt;</v>
      </c>
      <c r="O123" t="str">
        <f>IF(BMHordeData!O123 &lt;&gt; 0, "&lt;entity name='zombieJoeRadiated' prob='" &amp; ROUND(BMHordeData!O123,) &amp; "' /&gt;", "")</f>
        <v>&lt;entity name='zombieJoeRadiated' prob='1' /&gt;</v>
      </c>
      <c r="P123" t="str">
        <f>IF(BMHordeData!P123 &lt;&gt; 0, "&lt;entity name='zombieJoe' prob='" &amp; ROUND(BMHordeData!P123,3) &amp; "' /&gt;", "")</f>
        <v>&lt;entity name='zombieJoe' prob='0.1' /&gt;</v>
      </c>
      <c r="Q123" t="str">
        <f>IF(BMHordeData!Q123 &lt;&gt; 0, "&lt;entity name='zombieJoeFeral' prob='" &amp; ROUND(BMHordeData!Q123,3) &amp; "' /&gt;", "")</f>
        <v>&lt;entity name='zombieJoeFeral' prob='1' /&gt;</v>
      </c>
      <c r="R123" t="str">
        <f>IF(BMHordeData!R123 &lt;&gt; 0, "&lt;entity name='zombieJoeRadiated' prob='" &amp; ROUND(BMHordeData!R123,3) &amp; "' /&gt;", "")</f>
        <v>&lt;entity name='zombieJoeRadiated' prob='0.535' /&gt;</v>
      </c>
      <c r="S123" t="str">
        <f>IF(BMHordeData!S123 &lt;&gt; 0, "&lt;entity name='zombieArlene' prob='" &amp; ROUND(BMHordeData!S123,3) &amp; "' /&gt;", "")</f>
        <v>&lt;entity name='zombieArlene' prob='0.1' /&gt;</v>
      </c>
      <c r="T123" t="str">
        <f>IF(BMHordeData!T123 &lt;&gt; 0, "&lt;entity name='zombieArleneFeral' prob='" &amp; ROUND(BMHordeData!T123,3) &amp; "' /&gt;", "")</f>
        <v>&lt;entity name='zombieArleneFeral' prob='1' /&gt;</v>
      </c>
      <c r="U123" t="str">
        <f>IF(BMHordeData!U123 &lt;&gt; 0, "&lt;entity name='zombieArleneRadiated' prob='" &amp; ROUND(BMHordeData!U123,3) &amp; "' /&gt;", "")</f>
        <v>&lt;entity name='zombieArleneRadiated' prob='0.535' /&gt;</v>
      </c>
      <c r="V123" t="str">
        <f>IF(BMHordeData!V123 &lt;&gt; 0, "&lt;entity name='zombieArleneRadiatedHorde' prob='" &amp; ROUND(BMHordeData!V123,3) &amp; "' /&gt;", "")</f>
        <v/>
      </c>
      <c r="W123" t="str">
        <f>IF(BMHordeData!W123 &lt;&gt; 0, "&lt;entity name='zombieLab' prob='" &amp; ROUND(BMHordeData!W123,3) &amp; "' /&gt;", "")</f>
        <v>&lt;entity name='zombieLab' prob='0.1' /&gt;</v>
      </c>
      <c r="X123" t="str">
        <f>IF(BMHordeData!X123 &lt;&gt; 0, "&lt;entity name='zombieLabFeral' prob='" &amp; ROUND(BMHordeData!X123,3) &amp; "' /&gt;", "")</f>
        <v>&lt;entity name='zombieLabFeral' prob='1' /&gt;</v>
      </c>
      <c r="Y123" t="str">
        <f>IF(BMHordeData!Y123 &lt;&gt; 0, "&lt;entity name='zombieLabRadiated' prob='" &amp; ROUND(BMHordeData!Y123,3) &amp; "' /&gt;", "")</f>
        <v>&lt;entity name='zombieLabRadiated' prob='0.535' /&gt;</v>
      </c>
      <c r="Z123" t="str">
        <f>IF(BMHordeData!Z123 &lt;&gt; 0, "&lt;entity name='zombieDarlene' prob='" &amp; ROUND(BMHordeData!Z123,3) &amp; "' /&gt;", "")</f>
        <v>&lt;entity name='zombieDarlene' prob='0.1' /&gt;</v>
      </c>
      <c r="AA123" t="str">
        <f>IF(BMHordeData!AA123 &lt;&gt; 0, "&lt;entity name='zombieDarleneFeral' prob='" &amp; ROUND(BMHordeData!AA123,3) &amp; "' /&gt;", "")</f>
        <v>&lt;entity name='zombieDarleneFeral' prob='1' /&gt;</v>
      </c>
      <c r="AB123" t="str">
        <f>IF(BMHordeData!AB123 &lt;&gt; 0, "&lt;entity name='zombieDarleneRadiated' prob='" &amp; ROUND(BMHordeData!AB123,3) &amp; "' /&gt;", "")</f>
        <v>&lt;entity name='zombieDarleneRadiated' prob='0.535' /&gt;</v>
      </c>
      <c r="AC123" t="str">
        <f>IF(BMHordeData!AC123 &lt;&gt; 0, "&lt;entity name='zombieMarlene' prob='" &amp; ROUND(BMHordeData!AC123,3) &amp; "' /&gt;", "")</f>
        <v>&lt;entity name='zombieMarlene' prob='0.1' /&gt;</v>
      </c>
      <c r="AD123" t="str">
        <f>IF(BMHordeData!AD123 &lt;&gt; 0, "&lt;entity name='zombieMarleneFeral' prob='" &amp; ROUND(BMHordeData!AD123,3) &amp; "' /&gt;", "")</f>
        <v>&lt;entity name='zombieMarleneFeral' prob='1' /&gt;</v>
      </c>
      <c r="AE123" t="str">
        <f>IF(BMHordeData!AE123 &lt;&gt; 0, "&lt;entity name='zombieMarleneRadiated' prob='" &amp; ROUND(BMHordeData!AE123,3) &amp; "' /&gt;", "")</f>
        <v>&lt;entity name='zombieMarleneRadiated' prob='0.535' /&gt;</v>
      </c>
      <c r="AF123" t="str">
        <f>IF(BMHordeData!AF123 &lt;&gt; 0, "&lt;entity name='zombieYo' prob='" &amp; ROUND(BMHordeData!AF123,3) &amp; "' /&gt;", "")</f>
        <v>&lt;entity name='zombieYo' prob='0.1' /&gt;</v>
      </c>
      <c r="AG123" t="str">
        <f>IF(BMHordeData!AG123 &lt;&gt; 0, "&lt;entity name='zombieYoFeral' prob='" &amp; ROUND(BMHordeData!AG123,3) &amp; "' /&gt;", "")</f>
        <v>&lt;entity name='zombieYoFeral' prob='1' /&gt;</v>
      </c>
      <c r="AH123" t="str">
        <f>IF(BMHordeData!AH123 &lt;&gt; 0, "&lt;entity name='zombieYoRadiated' prob='" &amp; ROUND(BMHordeData!AH123,3) &amp; "' /&gt;", "")</f>
        <v>&lt;entity name='zombieYoRadiated' prob='0.535' /&gt;</v>
      </c>
      <c r="AI123" t="str">
        <f>IF(BMHordeData!AI123 &lt;&gt; 0, "&lt;entity name='zombieSteve' prob='" &amp; ROUND(BMHordeData!AI123,3) &amp; "' /&gt;", "")</f>
        <v>&lt;entity name='zombieSteve' prob='0.1' /&gt;</v>
      </c>
      <c r="AJ123" t="str">
        <f>IF(BMHordeData!AJ123 &lt;&gt; 0, "&lt;entity name='zombieSteveFeral' prob='" &amp; ROUND(BMHordeData!AJ123,3) &amp; "' /&gt;", "")</f>
        <v>&lt;entity name='zombieSteveFeral' prob='1' /&gt;</v>
      </c>
      <c r="AK123" t="str">
        <f>IF(BMHordeData!AK123 &lt;&gt; 0, "&lt;entity name='zombieSteveRadiated' prob='" &amp; ROUND(BMHordeData!AK123,3) &amp; "' /&gt;", "")</f>
        <v>&lt;entity name='zombieSteveRadiated' prob='0.535' /&gt;</v>
      </c>
      <c r="AL123" t="str">
        <f>IF(BMHordeData!AL123 &lt;&gt; 0, "&lt;entity name='zombieSteveCrawler' prob='" &amp; ROUND(BMHordeData!AL123,3) &amp; "' /&gt;", "")</f>
        <v/>
      </c>
      <c r="AM123" t="str">
        <f>IF(BMHordeData!AM123 &lt;&gt; 0, "&lt;entity name='zombieSteveCrawlerFeral' prob='" &amp; BMHordeData!AM123 &amp; "' /&gt;", "")</f>
        <v>&lt;entity name='zombieSteveCrawlerFeral' prob='0.1' /&gt;</v>
      </c>
      <c r="AN123" t="str">
        <f>IF(BMHordeData!AN123 &lt;&gt; 0, "&lt;entity name='zombieBusinessMan' prob='" &amp; ROUND(BMHordeData!AN123,3) &amp; "' /&gt;", "")</f>
        <v>&lt;entity name='zombieBusinessMan' prob='0.1' /&gt;</v>
      </c>
      <c r="AO123" t="str">
        <f>IF(BMHordeData!AO123 &lt;&gt; 0, "&lt;entity name='zombieBusinessManFeral' prob='" &amp; ROUND(BMHordeData!AO123,3) &amp; "' /&gt;", "")</f>
        <v>&lt;entity name='zombieBusinessManFeral' prob='1' /&gt;</v>
      </c>
      <c r="AP123" t="str">
        <f>IF(BMHordeData!AP123 &lt;&gt; 0, "&lt;entity name='zombieSnow' prob='" &amp; ROUND(BMHordeData!AP123,3) &amp; "' /&gt;", "")</f>
        <v>&lt;entity name='zombieSnow' prob='0.695' /&gt;</v>
      </c>
      <c r="AQ123" t="str">
        <f>IF(BMHordeData!AQ123 &lt;&gt; 0, "&lt;entity name='zombieSnowFeral' prob='" &amp; ROUND(BMHordeData!AQ123,3) &amp; "' /&gt;", "")</f>
        <v>&lt;entity name='zombieSnowFeral' prob='1' /&gt;</v>
      </c>
      <c r="AR123" t="str">
        <f>IF(BMHordeData!AR123 &lt;&gt; 0, "&lt;entity name='zombieSpider' prob='" &amp; ROUND(BMHordeData!AR123,3) &amp; "' /&gt;", "")</f>
        <v>&lt;entity name='zombieSpider' prob='0.495' /&gt;</v>
      </c>
      <c r="AS123" t="str">
        <f>IF(BMHordeData!AS123 &lt;&gt; 0, "&lt;entity name='zombieSpiderFeral' prob='" &amp; ROUND(BMHordeData!AS123,3) &amp; "' /&gt;", "")</f>
        <v>&lt;entity name='zombieSpiderFeral' prob='1' /&gt;</v>
      </c>
      <c r="AT123" t="str">
        <f>IF(BMHordeData!AT123 &lt;&gt; 0, "&lt;entity name='zombieSpiderRadiated' prob='" &amp; ROUND(BMHordeData!AT123,3) &amp; "' /&gt;", "")</f>
        <v>&lt;entity name='zombieSpiderRadiated' prob='0.535' /&gt;</v>
      </c>
      <c r="AU123" t="str">
        <f>IF(BMHordeData!AU123 &lt;&gt; 0, "&lt;entity name='zombieBurnt' prob='" &amp; ROUND(BMHordeData!AU123,3) &amp; "' /&gt;", "")</f>
        <v>&lt;entity name='zombieBurnt' prob='0.1' /&gt;</v>
      </c>
      <c r="AV123" t="str">
        <f>IF(BMHordeData!AV123 &lt;&gt; 0, "&lt;entity name='zombieBurnt' prob='" &amp; ROUND(BMHordeData!AV123,3) &amp; "' /&gt;", "")</f>
        <v>&lt;entity name='zombieBurnt' prob='1' /&gt;</v>
      </c>
      <c r="AW123" t="str">
        <f>IF(BMHordeData!AW123 &lt;&gt; 0, "&lt;entity name='zombieNurse' prob='" &amp; ROUND(BMHordeData!AW123,3) &amp; "' /&gt;", "")</f>
        <v>&lt;entity name='zombieNurse' prob='0.1' /&gt;</v>
      </c>
      <c r="AX123" t="str">
        <f>IF(BMHordeData!AX123 &lt;&gt; 0, "&lt;entity name='zombieNurseFeral' prob='" &amp; ROUND(BMHordeData!AX123,3) &amp; "' /&gt;", "")</f>
        <v>&lt;entity name='zombieNurseFeral' prob='1' /&gt;</v>
      </c>
      <c r="AY123" t="str">
        <f>IF(BMHordeData!AY123 &lt;&gt; 0, "&lt;entity name='zombieFatHawaiian' prob='" &amp; ROUND(BMHordeData!AY123,3) &amp; "' /&gt;", "")</f>
        <v>&lt;entity name='zombieFatHawaiian' prob='0.1' /&gt;</v>
      </c>
      <c r="AZ123" t="str">
        <f>IF(BMHordeData!AZ123 &lt;&gt; 0, "&lt;entity name='zombieFatHawaiianFeral' prob='" &amp; ROUND(BMHordeData!AZ123,3) &amp; "' /&gt;", "")</f>
        <v>&lt;entity name='zombieFatHawaiianFeral' prob='1' /&gt;</v>
      </c>
      <c r="BA123" t="str">
        <f>IF(BMHordeData!BA123 &lt;&gt; 0, "&lt;entity name='zombieFatCop' prob='" &amp; ROUND(BMHordeData!BA123,3) &amp; "' /&gt;", "")</f>
        <v>&lt;entity name='zombieFatCop' prob='0.54' /&gt;</v>
      </c>
      <c r="BB123" t="str">
        <f>IF(BMHordeData!BB123 &lt;&gt; 0, "&lt;entity name='zombieFatCopFeral' prob='" &amp; ROUND(BMHordeData!BB123,3) &amp; "' /&gt;", "")</f>
        <v>&lt;entity name='zombieFatCopFeral' prob='1' /&gt;</v>
      </c>
      <c r="BC123" t="str">
        <f>IF(BMHordeData!BC123 &lt;&gt; 0, "&lt;entity name='zombieFatCopRadiated' prob='" &amp; ROUND(BMHordeData!BC123,3) &amp; "' /&gt;", "")</f>
        <v>&lt;entity name='zombieFatCopRadiated' prob='0.36' /&gt;</v>
      </c>
      <c r="BD123" t="str">
        <f>IF(BMHordeData!BD123 &lt;&gt; 0, "&lt;entity name='zombieMaleHazmat' prob='" &amp; ROUND(BMHordeData!BD123,3) &amp; "' /&gt;", "")</f>
        <v>&lt;entity name='zombieMaleHazmat' prob='0.1' /&gt;</v>
      </c>
      <c r="BE123" t="str">
        <f>IF(BMHordeData!BE123 &lt;&gt; 0, "&lt;entity name='zombieMaleHazmat' prob='" &amp; ROUND(BMHordeData!BE123,3) &amp; "' /&gt;", "")</f>
        <v>&lt;entity name='zombieMaleHazmat' prob='1' /&gt;</v>
      </c>
      <c r="BF123" t="str">
        <f>IF(BMHordeData!BF123 &lt;&gt; 0, "&lt;entity name='zombieUtilityWorker' prob='" &amp; ROUND(BMHordeData!BF123,3) &amp; "' /&gt;", "")</f>
        <v>&lt;entity name='zombieUtilityWorker' prob='0.1' /&gt;</v>
      </c>
      <c r="BG123" t="str">
        <f>IF(BMHordeData!BG123 &lt;&gt; 0, "&lt;entity name='zombieUtilityWorkerFeral' prob='" &amp; ROUND(BMHordeData!BG123,3) &amp; "' /&gt;", "")</f>
        <v>&lt;entity name='zombieUtilityWorkerFeral' prob='1' /&gt;</v>
      </c>
      <c r="BH123" t="str">
        <f>IF(BMHordeData!BH123 &lt;&gt; 0, "&lt;entity name='zombieSoldier' prob='" &amp; ROUND(BMHordeData!BH123,3) &amp; "' /&gt;", "")</f>
        <v>&lt;entity name='zombieSoldier' prob='1' /&gt;</v>
      </c>
      <c r="BI123" t="str">
        <f>IF(BMHordeData!BI123 &lt;&gt; 0, "&lt;entity name='zombieSoldierFeral' prob='" &amp; ROUND(BMHordeData!BI123,3) &amp; "' /&gt;", "")</f>
        <v>&lt;entity name='zombieSoldierFeral' prob='0.535' /&gt;</v>
      </c>
      <c r="BJ123" t="str">
        <f>IF(BMHordeData!BJ123 &lt;&gt; 0, "&lt;entity name='zombieSoldierRadiated' prob='" &amp; ROUND(BMHordeData!BJ123,3) &amp; "' /&gt;", "")</f>
        <v>&lt;entity name='zombieSoldierRadiated' prob='0.48' /&gt;</v>
      </c>
      <c r="BK123" t="str">
        <f>IF(BMHordeData!BK123 &lt;&gt; 0, "&lt;entity name='zombieDemolition' prob='" &amp; ROUND(BMHordeData!BK123,3) &amp; "' /&gt;", "")</f>
        <v>&lt;entity name='zombieDemolition' prob='0.84' /&gt;</v>
      </c>
      <c r="BL123" t="str">
        <f>IF(BMHordeData!BL123 &lt;&gt; 0, "&lt;entity name='zombieDemolitionFeral' prob='" &amp; ROUND(BMHordeData!BL123,3) &amp; "' /&gt;", "")</f>
        <v>&lt;entity name='zombieDemolitionFeral' prob='0.18' /&gt;</v>
      </c>
      <c r="BM123" t="str">
        <f>IF(BMHordeData!BM123 &lt;&gt; 0, "&lt;entity name='zombieSkateboarder' prob='" &amp; ROUND(BMHordeData!BM123,3) &amp; "' /&gt;", "")</f>
        <v>&lt;entity name='zombieSkateboarder' prob='0.1' /&gt;</v>
      </c>
      <c r="BN123" t="str">
        <f>IF(BMHordeData!BN123 &lt;&gt; 0, "&lt;entity name='zombieSkateboarderFeral' prob='" &amp; ROUND(BMHordeData!BN123,3) &amp; "' /&gt;", "")</f>
        <v>&lt;entity name='zombieSkateboarderFeral' prob='1' /&gt;</v>
      </c>
      <c r="BO123" t="str">
        <f>IF(BMHordeData!BO123 &lt;&gt; 0, "&lt;entity name='zombieSkateboarderRadiated' prob='" &amp; ROUND(BMHordeData!BO123,3) &amp; "' /&gt;", "")</f>
        <v>&lt;entity name='zombieSkateboarderRadiated' prob='0.535' /&gt;</v>
      </c>
      <c r="BP123" t="str">
        <f>IF(BMHordeData!BP123 &lt;&gt; 0, "&lt;entity name='zombieCheerleader' prob='" &amp; ROUND(BMHordeData!BP123,3) &amp; "' /&gt;", "")</f>
        <v>&lt;entity name='zombieCheerleader' prob='0.1' /&gt;</v>
      </c>
      <c r="BQ123" t="str">
        <f>IF(BMHordeData!BQ123 &lt;&gt; 0, "&lt;entity name='zombieCheerleaderFeral' prob='" &amp; ROUND(BMHordeData!BQ123,3) &amp; "' /&gt;", "")</f>
        <v>&lt;entity name='zombieCheerleaderFeral' prob='1' /&gt;</v>
      </c>
      <c r="BR123" t="str">
        <f>IF(BMHordeData!BR123 &lt;&gt; 0, "&lt;entity name='zombieCheerleaderRadiated' prob='" &amp; ROUND(BMHordeData!BR123,3) &amp; "' /&gt;", "")</f>
        <v>&lt;entity name='zombieCheerleaderRadiated' prob='0.535' /&gt;</v>
      </c>
      <c r="BS123" t="str">
        <f>IF(BMHordeData!BS123 &lt;&gt; 0, "&lt;entity name='zombieOldTimer' prob='" &amp; ROUND(BMHordeData!BS123,3) &amp; "' /&gt;", "")</f>
        <v>&lt;entity name='zombieOldTimer' prob='0.1' /&gt;</v>
      </c>
      <c r="BT123" t="str">
        <f>IF(BMHordeData!BT123 &lt;&gt; 0, "&lt;entity name='zombieOldTimerFeral' prob='" &amp; ROUND(BMHordeData!BT123,3) &amp; "' /&gt;", "")</f>
        <v>&lt;entity name='zombieOldTimerFeral' prob='1' /&gt;</v>
      </c>
      <c r="BU123" t="str">
        <f>IF(BMHordeData!BU123 &lt;&gt; 0, "&lt;entity name='zombieOldTimerRadiated' prob='" &amp; ROUND(BMHordeData!BU123,3) &amp; "' /&gt;", "")</f>
        <v>&lt;entity name='zombieOldTimerRadiated' prob='0.535' /&gt;</v>
      </c>
      <c r="BV123" t="str">
        <f>IF(BMHordeData!BV123 &lt;&gt; 0, "&lt;entity name='zombieBiker' prob='" &amp; ROUND(BMHordeData!BV123,3) &amp; "' /&gt;", "")</f>
        <v>&lt;entity name='zombieBiker' prob='0.64' /&gt;</v>
      </c>
      <c r="BW123" t="str">
        <f>IF(BMHordeData!BW123 &lt;&gt; 0, "&lt;entity name='zombieBikerFeral' prob='" &amp; ROUND(BMHordeData!BW123,3) &amp; "' /&gt;", "")</f>
        <v>&lt;entity name='zombieBikerFeral' prob='1' /&gt;</v>
      </c>
      <c r="BX123" t="str">
        <f>IF(BMHordeData!BX123 &lt;&gt; 0, "&lt;entity name='zombieBikerRadiated' prob='" &amp; ROUND(BMHordeData!BX123,3) &amp; "' /&gt;", "")</f>
        <v>&lt;entity name='zombieBikerRadiated' prob='0.48' /&gt;</v>
      </c>
      <c r="BY123" t="str">
        <f>IF(BMHordeData!BY123 &lt;&gt; 0, "&lt;entity name='zombieFarmer' prob='" &amp; ROUND(BMHordeData!BY123,3) &amp; "' /&gt;", "")</f>
        <v>&lt;entity name='zombieFarmer' prob='0.1' /&gt;</v>
      </c>
      <c r="BZ123" t="str">
        <f>IF(BMHordeData!BZ123 &lt;&gt; 0, "&lt;entity name='zombieFarmerFeral' prob='" &amp; ROUND(BMHordeData!BZ123,3) &amp; "' /&gt;", "")</f>
        <v>&lt;entity name='zombieFarmerFeral' prob='1' /&gt;</v>
      </c>
      <c r="CA123" t="str">
        <f>IF(BMHordeData!CA123 &lt;&gt; 0, "&lt;entity name='zombieStripper' prob='" &amp; ROUND(BMHordeData!CA123,3) &amp; "' /&gt;", "")</f>
        <v/>
      </c>
      <c r="CB123" t="str">
        <f>IF(BMHordeData!CB123 &lt;&gt; 0, "&lt;entity name='zombieStripperFeral' prob='" &amp; ROUND(BMHordeData!CB123,3) &amp; "' /&gt;", "")</f>
        <v/>
      </c>
      <c r="CC123" t="str">
        <f>IF(BMHordeData!CC123 &lt;&gt; 0, "&lt;entity name='animalZombieBear' prob='" &amp; ROUND(BMHordeData!CC123,3) &amp; "' /&gt;", "")</f>
        <v>&lt;entity name='animalZombieBear' prob='0.89' /&gt;</v>
      </c>
      <c r="CD123" t="str">
        <f>IF(BMHordeData!CD123 &lt;&gt; 0, "&lt;entity name='animalZombieBearFeral' prob='" &amp; ROUND(BMHordeData!CD123,3) &amp; "' /&gt;", "")</f>
        <v>&lt;entity name='animalZombieBearFeral' prob='0.192' /&gt;</v>
      </c>
      <c r="CE123" t="str">
        <f>IF(BMHordeData!CE123 &lt;&gt; 0, "&lt;entity name='animalZombieVulture' prob='" &amp; ROUND(BMHordeData!CE123,3) &amp; "' /&gt;", "")</f>
        <v>&lt;entity name='animalZombieVulture' prob='0.495' /&gt;</v>
      </c>
      <c r="CF123" t="str">
        <f>IF(BMHordeData!CF123 &lt;&gt; 0, "&lt;entity name='animalZombieVultureRadiated' prob='" &amp; ROUND(BMHordeData!CF123,3) &amp; "' /&gt;", "")</f>
        <v>&lt;entity name='animalZombieVultureRadiated' prob='0.6' /&gt;</v>
      </c>
      <c r="CG123" t="str">
        <f>IF(BMHordeData!CG123 &lt;&gt; 0, "&lt;entity name='animalZombieDog' prob='" &amp; ROUND(BMHordeData!CG123,3) &amp; "' /&gt;", "")</f>
        <v>&lt;entity name='animalZombieDog' prob='1' /&gt;</v>
      </c>
      <c r="CH123" t="str">
        <f>IF(BMHordeData!CH123 &lt;&gt; 0, "&lt;entity name='animalBossGrace' prob='" &amp; ROUND(BMHordeData!CH123,3) &amp; "' /&gt;", "")</f>
        <v>&lt;entity name='animalBossGrace' prob='0.05' /&gt;</v>
      </c>
      <c r="CI123" t="s">
        <v>86</v>
      </c>
    </row>
    <row r="124" spans="1:87" x14ac:dyDescent="0.25">
      <c r="A124" t="str">
        <f>"&lt;entitygroup name='feralHordeStageGS" &amp; BMHordeData!A124 &amp; "'&gt;"</f>
        <v>&lt;entitygroup name='feralHordeStageGS1022'&gt;</v>
      </c>
      <c r="B124" t="str">
        <f>IF(BMHordeData!B124 &lt;&gt; 0, "&lt;entity name='zombieWight' prob='" &amp; ROUND(BMHordeData!B124,3) &amp; "' /&gt;", "")</f>
        <v>&lt;entity name='zombieWight' prob='0.23' /&gt;</v>
      </c>
      <c r="C124" t="str">
        <f>IF(BMHordeData!C124 &lt;&gt; 0, "&lt;entity name='zombieWightFeral' prob='" &amp; ROUND(BMHordeData!C124, 3) &amp; "' /&gt;", "")</f>
        <v>&lt;entity name='zombieWightFeral' prob='1' /&gt;</v>
      </c>
      <c r="D124" t="str">
        <f>IF(BMHordeData!D124 &lt;&gt; 0, "&lt;entity name='zombieWightRadiated' prob='" &amp; ROUND(BMHordeData!D124,3) &amp; "' /&gt;", "")</f>
        <v>&lt;entity name='zombieWightRadiated' prob='0.515' /&gt;</v>
      </c>
      <c r="E124" t="str">
        <f>IF(BMHordeData!E124 &lt;&gt; 0, "&lt;entity name='zombieBoe' prob='" &amp; ROUND(BMHordeData!E124,3) &amp; "' /&gt;", "")</f>
        <v>&lt;entity name='zombieBoe' prob='0.1' /&gt;</v>
      </c>
      <c r="F124" t="str">
        <f>IF(BMHordeData!F124 &lt;&gt; 0, "&lt;entity name='zombieBoeFeral' prob='" &amp; ROUND(BMHordeData!F124,3) &amp; "' /&gt;", "")</f>
        <v>&lt;entity name='zombieBoeFeral' prob='1' /&gt;</v>
      </c>
      <c r="G124" t="str">
        <f>IF(BMHordeData!G124 &lt;&gt; 0, "&lt;entity name='zombieBoeRadiated' prob='" &amp; ROUND(BMHordeData!G124,3) &amp; "' /&gt;", "")</f>
        <v>&lt;entity name='zombieBoeRadiated' prob='0.54' /&gt;</v>
      </c>
      <c r="H124" t="str">
        <f>IF(BMHordeData!H124 &lt;&gt; 0, "&lt;entity name='zombieFootballPlayer' prob='" &amp; ROUND(BMHordeData!H124,3) &amp; "' /&gt;", "")</f>
        <v>&lt;entity name='zombieFootballPlayer' prob='0.74' /&gt;</v>
      </c>
      <c r="I124" t="str">
        <f>IF(BMHordeData!I124 &lt;&gt; 0, "&lt;entity name='zombieFootballPlayerFeral' prob='" &amp; ROUND(BMHordeData!I124,3) &amp; "' /&gt;", "")</f>
        <v>&lt;entity name='zombieFootballPlayerFeral' prob='0.54' /&gt;</v>
      </c>
      <c r="J124" t="str">
        <f>IF(BMHordeData!J124 &lt;&gt; 0, "&lt;entity name='zombieFemaleFat' prob='" &amp; BMHordeData!J124 &amp; "' /&gt;", "")</f>
        <v>&lt;entity name='zombieFemaleFat' prob='0.23' /&gt;</v>
      </c>
      <c r="K124" t="str">
        <f>IF(BMHordeData!K124 &lt;&gt; 0, "&lt;entity name='zombieFemaleFatFeral' prob='" &amp; ROUND(BMHordeData!K124,3) &amp; "' /&gt;", "")</f>
        <v>&lt;entity name='zombieFemaleFatFeral' prob='1' /&gt;</v>
      </c>
      <c r="L124" t="str">
        <f>IF(BMHordeData!L124 &lt;&gt; 0, "&lt;entity name='zombieFemaleFatRadiated' prob='" &amp; ROUND(BMHordeData!L124,3) &amp; "' /&gt;", "")</f>
        <v>&lt;entity name='zombieFemaleFatRadiated' prob='0.54' /&gt;</v>
      </c>
      <c r="M124" t="str">
        <f>IF(BMHordeData!M124 &lt;&gt; 0, "&lt;entity name='zombieJoe' prob='" &amp; ROUND(BMHordeData!M124,3) &amp; "' /&gt;", "")</f>
        <v>&lt;entity name='zombieJoe' prob='0.1' /&gt;</v>
      </c>
      <c r="N124" t="str">
        <f>IF(BMHordeData!N124 &lt;&gt; 0, "&lt;entity name='zombieJoeFeral' prob='" &amp; ROUND(BMHordeData!N124,3) &amp; "' /&gt;", "")</f>
        <v>&lt;entity name='zombieJoeFeral' prob='1' /&gt;</v>
      </c>
      <c r="O124" t="str">
        <f>IF(BMHordeData!O124 &lt;&gt; 0, "&lt;entity name='zombieJoeRadiated' prob='" &amp; ROUND(BMHordeData!O124,) &amp; "' /&gt;", "")</f>
        <v>&lt;entity name='zombieJoeRadiated' prob='1' /&gt;</v>
      </c>
      <c r="P124" t="str">
        <f>IF(BMHordeData!P124 &lt;&gt; 0, "&lt;entity name='zombieJoe' prob='" &amp; ROUND(BMHordeData!P124,3) &amp; "' /&gt;", "")</f>
        <v>&lt;entity name='zombieJoe' prob='0.1' /&gt;</v>
      </c>
      <c r="Q124" t="str">
        <f>IF(BMHordeData!Q124 &lt;&gt; 0, "&lt;entity name='zombieJoeFeral' prob='" &amp; ROUND(BMHordeData!Q124,3) &amp; "' /&gt;", "")</f>
        <v>&lt;entity name='zombieJoeFeral' prob='1' /&gt;</v>
      </c>
      <c r="R124" t="str">
        <f>IF(BMHordeData!R124 &lt;&gt; 0, "&lt;entity name='zombieJoeRadiated' prob='" &amp; ROUND(BMHordeData!R124,3) &amp; "' /&gt;", "")</f>
        <v>&lt;entity name='zombieJoeRadiated' prob='0.54' /&gt;</v>
      </c>
      <c r="S124" t="str">
        <f>IF(BMHordeData!S124 &lt;&gt; 0, "&lt;entity name='zombieArlene' prob='" &amp; ROUND(BMHordeData!S124,3) &amp; "' /&gt;", "")</f>
        <v>&lt;entity name='zombieArlene' prob='0.1' /&gt;</v>
      </c>
      <c r="T124" t="str">
        <f>IF(BMHordeData!T124 &lt;&gt; 0, "&lt;entity name='zombieArleneFeral' prob='" &amp; ROUND(BMHordeData!T124,3) &amp; "' /&gt;", "")</f>
        <v>&lt;entity name='zombieArleneFeral' prob='1' /&gt;</v>
      </c>
      <c r="U124" t="str">
        <f>IF(BMHordeData!U124 &lt;&gt; 0, "&lt;entity name='zombieArleneRadiated' prob='" &amp; ROUND(BMHordeData!U124,3) &amp; "' /&gt;", "")</f>
        <v>&lt;entity name='zombieArleneRadiated' prob='0.54' /&gt;</v>
      </c>
      <c r="V124" t="str">
        <f>IF(BMHordeData!V124 &lt;&gt; 0, "&lt;entity name='zombieArleneRadiatedHorde' prob='" &amp; ROUND(BMHordeData!V124,3) &amp; "' /&gt;", "")</f>
        <v/>
      </c>
      <c r="W124" t="str">
        <f>IF(BMHordeData!W124 &lt;&gt; 0, "&lt;entity name='zombieLab' prob='" &amp; ROUND(BMHordeData!W124,3) &amp; "' /&gt;", "")</f>
        <v>&lt;entity name='zombieLab' prob='0.1' /&gt;</v>
      </c>
      <c r="X124" t="str">
        <f>IF(BMHordeData!X124 &lt;&gt; 0, "&lt;entity name='zombieLabFeral' prob='" &amp; ROUND(BMHordeData!X124,3) &amp; "' /&gt;", "")</f>
        <v>&lt;entity name='zombieLabFeral' prob='1' /&gt;</v>
      </c>
      <c r="Y124" t="str">
        <f>IF(BMHordeData!Y124 &lt;&gt; 0, "&lt;entity name='zombieLabRadiated' prob='" &amp; ROUND(BMHordeData!Y124,3) &amp; "' /&gt;", "")</f>
        <v>&lt;entity name='zombieLabRadiated' prob='0.54' /&gt;</v>
      </c>
      <c r="Z124" t="str">
        <f>IF(BMHordeData!Z124 &lt;&gt; 0, "&lt;entity name='zombieDarlene' prob='" &amp; ROUND(BMHordeData!Z124,3) &amp; "' /&gt;", "")</f>
        <v>&lt;entity name='zombieDarlene' prob='0.1' /&gt;</v>
      </c>
      <c r="AA124" t="str">
        <f>IF(BMHordeData!AA124 &lt;&gt; 0, "&lt;entity name='zombieDarleneFeral' prob='" &amp; ROUND(BMHordeData!AA124,3) &amp; "' /&gt;", "")</f>
        <v>&lt;entity name='zombieDarleneFeral' prob='1' /&gt;</v>
      </c>
      <c r="AB124" t="str">
        <f>IF(BMHordeData!AB124 &lt;&gt; 0, "&lt;entity name='zombieDarleneRadiated' prob='" &amp; ROUND(BMHordeData!AB124,3) &amp; "' /&gt;", "")</f>
        <v>&lt;entity name='zombieDarleneRadiated' prob='0.54' /&gt;</v>
      </c>
      <c r="AC124" t="str">
        <f>IF(BMHordeData!AC124 &lt;&gt; 0, "&lt;entity name='zombieMarlene' prob='" &amp; ROUND(BMHordeData!AC124,3) &amp; "' /&gt;", "")</f>
        <v>&lt;entity name='zombieMarlene' prob='0.1' /&gt;</v>
      </c>
      <c r="AD124" t="str">
        <f>IF(BMHordeData!AD124 &lt;&gt; 0, "&lt;entity name='zombieMarleneFeral' prob='" &amp; ROUND(BMHordeData!AD124,3) &amp; "' /&gt;", "")</f>
        <v>&lt;entity name='zombieMarleneFeral' prob='1' /&gt;</v>
      </c>
      <c r="AE124" t="str">
        <f>IF(BMHordeData!AE124 &lt;&gt; 0, "&lt;entity name='zombieMarleneRadiated' prob='" &amp; ROUND(BMHordeData!AE124,3) &amp; "' /&gt;", "")</f>
        <v>&lt;entity name='zombieMarleneRadiated' prob='0.54' /&gt;</v>
      </c>
      <c r="AF124" t="str">
        <f>IF(BMHordeData!AF124 &lt;&gt; 0, "&lt;entity name='zombieYo' prob='" &amp; ROUND(BMHordeData!AF124,3) &amp; "' /&gt;", "")</f>
        <v>&lt;entity name='zombieYo' prob='0.1' /&gt;</v>
      </c>
      <c r="AG124" t="str">
        <f>IF(BMHordeData!AG124 &lt;&gt; 0, "&lt;entity name='zombieYoFeral' prob='" &amp; ROUND(BMHordeData!AG124,3) &amp; "' /&gt;", "")</f>
        <v>&lt;entity name='zombieYoFeral' prob='1' /&gt;</v>
      </c>
      <c r="AH124" t="str">
        <f>IF(BMHordeData!AH124 &lt;&gt; 0, "&lt;entity name='zombieYoRadiated' prob='" &amp; ROUND(BMHordeData!AH124,3) &amp; "' /&gt;", "")</f>
        <v>&lt;entity name='zombieYoRadiated' prob='0.54' /&gt;</v>
      </c>
      <c r="AI124" t="str">
        <f>IF(BMHordeData!AI124 &lt;&gt; 0, "&lt;entity name='zombieSteve' prob='" &amp; ROUND(BMHordeData!AI124,3) &amp; "' /&gt;", "")</f>
        <v>&lt;entity name='zombieSteve' prob='0.1' /&gt;</v>
      </c>
      <c r="AJ124" t="str">
        <f>IF(BMHordeData!AJ124 &lt;&gt; 0, "&lt;entity name='zombieSteveFeral' prob='" &amp; ROUND(BMHordeData!AJ124,3) &amp; "' /&gt;", "")</f>
        <v>&lt;entity name='zombieSteveFeral' prob='1' /&gt;</v>
      </c>
      <c r="AK124" t="str">
        <f>IF(BMHordeData!AK124 &lt;&gt; 0, "&lt;entity name='zombieSteveRadiated' prob='" &amp; ROUND(BMHordeData!AK124,3) &amp; "' /&gt;", "")</f>
        <v>&lt;entity name='zombieSteveRadiated' prob='0.54' /&gt;</v>
      </c>
      <c r="AL124" t="str">
        <f>IF(BMHordeData!AL124 &lt;&gt; 0, "&lt;entity name='zombieSteveCrawler' prob='" &amp; ROUND(BMHordeData!AL124,3) &amp; "' /&gt;", "")</f>
        <v/>
      </c>
      <c r="AM124" t="str">
        <f>IF(BMHordeData!AM124 &lt;&gt; 0, "&lt;entity name='zombieSteveCrawlerFeral' prob='" &amp; BMHordeData!AM124 &amp; "' /&gt;", "")</f>
        <v>&lt;entity name='zombieSteveCrawlerFeral' prob='0.1' /&gt;</v>
      </c>
      <c r="AN124" t="str">
        <f>IF(BMHordeData!AN124 &lt;&gt; 0, "&lt;entity name='zombieBusinessMan' prob='" &amp; ROUND(BMHordeData!AN124,3) &amp; "' /&gt;", "")</f>
        <v>&lt;entity name='zombieBusinessMan' prob='0.1' /&gt;</v>
      </c>
      <c r="AO124" t="str">
        <f>IF(BMHordeData!AO124 &lt;&gt; 0, "&lt;entity name='zombieBusinessManFeral' prob='" &amp; ROUND(BMHordeData!AO124,3) &amp; "' /&gt;", "")</f>
        <v>&lt;entity name='zombieBusinessManFeral' prob='1' /&gt;</v>
      </c>
      <c r="AP124" t="str">
        <f>IF(BMHordeData!AP124 &lt;&gt; 0, "&lt;entity name='zombieSnow' prob='" &amp; ROUND(BMHordeData!AP124,3) &amp; "' /&gt;", "")</f>
        <v>&lt;entity name='zombieSnow' prob='0.69' /&gt;</v>
      </c>
      <c r="AQ124" t="str">
        <f>IF(BMHordeData!AQ124 &lt;&gt; 0, "&lt;entity name='zombieSnowFeral' prob='" &amp; ROUND(BMHordeData!AQ124,3) &amp; "' /&gt;", "")</f>
        <v>&lt;entity name='zombieSnowFeral' prob='1' /&gt;</v>
      </c>
      <c r="AR124" t="str">
        <f>IF(BMHordeData!AR124 &lt;&gt; 0, "&lt;entity name='zombieSpider' prob='" &amp; ROUND(BMHordeData!AR124,3) &amp; "' /&gt;", "")</f>
        <v>&lt;entity name='zombieSpider' prob='0.49' /&gt;</v>
      </c>
      <c r="AS124" t="str">
        <f>IF(BMHordeData!AS124 &lt;&gt; 0, "&lt;entity name='zombieSpiderFeral' prob='" &amp; ROUND(BMHordeData!AS124,3) &amp; "' /&gt;", "")</f>
        <v>&lt;entity name='zombieSpiderFeral' prob='1' /&gt;</v>
      </c>
      <c r="AT124" t="str">
        <f>IF(BMHordeData!AT124 &lt;&gt; 0, "&lt;entity name='zombieSpiderRadiated' prob='" &amp; ROUND(BMHordeData!AT124,3) &amp; "' /&gt;", "")</f>
        <v>&lt;entity name='zombieSpiderRadiated' prob='0.54' /&gt;</v>
      </c>
      <c r="AU124" t="str">
        <f>IF(BMHordeData!AU124 &lt;&gt; 0, "&lt;entity name='zombieBurnt' prob='" &amp; ROUND(BMHordeData!AU124,3) &amp; "' /&gt;", "")</f>
        <v>&lt;entity name='zombieBurnt' prob='0.1' /&gt;</v>
      </c>
      <c r="AV124" t="str">
        <f>IF(BMHordeData!AV124 &lt;&gt; 0, "&lt;entity name='zombieBurnt' prob='" &amp; ROUND(BMHordeData!AV124,3) &amp; "' /&gt;", "")</f>
        <v>&lt;entity name='zombieBurnt' prob='1' /&gt;</v>
      </c>
      <c r="AW124" t="str">
        <f>IF(BMHordeData!AW124 &lt;&gt; 0, "&lt;entity name='zombieNurse' prob='" &amp; ROUND(BMHordeData!AW124,3) &amp; "' /&gt;", "")</f>
        <v>&lt;entity name='zombieNurse' prob='0.1' /&gt;</v>
      </c>
      <c r="AX124" t="str">
        <f>IF(BMHordeData!AX124 &lt;&gt; 0, "&lt;entity name='zombieNurseFeral' prob='" &amp; ROUND(BMHordeData!AX124,3) &amp; "' /&gt;", "")</f>
        <v>&lt;entity name='zombieNurseFeral' prob='1' /&gt;</v>
      </c>
      <c r="AY124" t="str">
        <f>IF(BMHordeData!AY124 &lt;&gt; 0, "&lt;entity name='zombieFatHawaiian' prob='" &amp; ROUND(BMHordeData!AY124,3) &amp; "' /&gt;", "")</f>
        <v>&lt;entity name='zombieFatHawaiian' prob='0.1' /&gt;</v>
      </c>
      <c r="AZ124" t="str">
        <f>IF(BMHordeData!AZ124 &lt;&gt; 0, "&lt;entity name='zombieFatHawaiianFeral' prob='" &amp; ROUND(BMHordeData!AZ124,3) &amp; "' /&gt;", "")</f>
        <v>&lt;entity name='zombieFatHawaiianFeral' prob='1' /&gt;</v>
      </c>
      <c r="BA124" t="str">
        <f>IF(BMHordeData!BA124 &lt;&gt; 0, "&lt;entity name='zombieFatCop' prob='" &amp; ROUND(BMHordeData!BA124,3) &amp; "' /&gt;", "")</f>
        <v>&lt;entity name='zombieFatCop' prob='0.535' /&gt;</v>
      </c>
      <c r="BB124" t="str">
        <f>IF(BMHordeData!BB124 &lt;&gt; 0, "&lt;entity name='zombieFatCopFeral' prob='" &amp; ROUND(BMHordeData!BB124,3) &amp; "' /&gt;", "")</f>
        <v>&lt;entity name='zombieFatCopFeral' prob='1' /&gt;</v>
      </c>
      <c r="BC124" t="str">
        <f>IF(BMHordeData!BC124 &lt;&gt; 0, "&lt;entity name='zombieFatCopRadiated' prob='" &amp; ROUND(BMHordeData!BC124,3) &amp; "' /&gt;", "")</f>
        <v>&lt;entity name='zombieFatCopRadiated' prob='0.364' /&gt;</v>
      </c>
      <c r="BD124" t="str">
        <f>IF(BMHordeData!BD124 &lt;&gt; 0, "&lt;entity name='zombieMaleHazmat' prob='" &amp; ROUND(BMHordeData!BD124,3) &amp; "' /&gt;", "")</f>
        <v>&lt;entity name='zombieMaleHazmat' prob='0.1' /&gt;</v>
      </c>
      <c r="BE124" t="str">
        <f>IF(BMHordeData!BE124 &lt;&gt; 0, "&lt;entity name='zombieMaleHazmat' prob='" &amp; ROUND(BMHordeData!BE124,3) &amp; "' /&gt;", "")</f>
        <v>&lt;entity name='zombieMaleHazmat' prob='1' /&gt;</v>
      </c>
      <c r="BF124" t="str">
        <f>IF(BMHordeData!BF124 &lt;&gt; 0, "&lt;entity name='zombieUtilityWorker' prob='" &amp; ROUND(BMHordeData!BF124,3) &amp; "' /&gt;", "")</f>
        <v>&lt;entity name='zombieUtilityWorker' prob='0.1' /&gt;</v>
      </c>
      <c r="BG124" t="str">
        <f>IF(BMHordeData!BG124 &lt;&gt; 0, "&lt;entity name='zombieUtilityWorkerFeral' prob='" &amp; ROUND(BMHordeData!BG124,3) &amp; "' /&gt;", "")</f>
        <v>&lt;entity name='zombieUtilityWorkerFeral' prob='1' /&gt;</v>
      </c>
      <c r="BH124" t="str">
        <f>IF(BMHordeData!BH124 &lt;&gt; 0, "&lt;entity name='zombieSoldier' prob='" &amp; ROUND(BMHordeData!BH124,3) &amp; "' /&gt;", "")</f>
        <v>&lt;entity name='zombieSoldier' prob='1' /&gt;</v>
      </c>
      <c r="BI124" t="str">
        <f>IF(BMHordeData!BI124 &lt;&gt; 0, "&lt;entity name='zombieSoldierFeral' prob='" &amp; ROUND(BMHordeData!BI124,3) &amp; "' /&gt;", "")</f>
        <v>&lt;entity name='zombieSoldierFeral' prob='0.54' /&gt;</v>
      </c>
      <c r="BJ124" t="str">
        <f>IF(BMHordeData!BJ124 &lt;&gt; 0, "&lt;entity name='zombieSoldierRadiated' prob='" &amp; ROUND(BMHordeData!BJ124,3) &amp; "' /&gt;", "")</f>
        <v>&lt;entity name='zombieSoldierRadiated' prob='0.485' /&gt;</v>
      </c>
      <c r="BK124" t="str">
        <f>IF(BMHordeData!BK124 &lt;&gt; 0, "&lt;entity name='zombieDemolition' prob='" &amp; ROUND(BMHordeData!BK124,3) &amp; "' /&gt;", "")</f>
        <v>&lt;entity name='zombieDemolition' prob='0.835' /&gt;</v>
      </c>
      <c r="BL124" t="str">
        <f>IF(BMHordeData!BL124 &lt;&gt; 0, "&lt;entity name='zombieDemolitionFeral' prob='" &amp; ROUND(BMHordeData!BL124,3) &amp; "' /&gt;", "")</f>
        <v>&lt;entity name='zombieDemolitionFeral' prob='0.182' /&gt;</v>
      </c>
      <c r="BM124" t="str">
        <f>IF(BMHordeData!BM124 &lt;&gt; 0, "&lt;entity name='zombieSkateboarder' prob='" &amp; ROUND(BMHordeData!BM124,3) &amp; "' /&gt;", "")</f>
        <v>&lt;entity name='zombieSkateboarder' prob='0.1' /&gt;</v>
      </c>
      <c r="BN124" t="str">
        <f>IF(BMHordeData!BN124 &lt;&gt; 0, "&lt;entity name='zombieSkateboarderFeral' prob='" &amp; ROUND(BMHordeData!BN124,3) &amp; "' /&gt;", "")</f>
        <v>&lt;entity name='zombieSkateboarderFeral' prob='1' /&gt;</v>
      </c>
      <c r="BO124" t="str">
        <f>IF(BMHordeData!BO124 &lt;&gt; 0, "&lt;entity name='zombieSkateboarderRadiated' prob='" &amp; ROUND(BMHordeData!BO124,3) &amp; "' /&gt;", "")</f>
        <v>&lt;entity name='zombieSkateboarderRadiated' prob='0.54' /&gt;</v>
      </c>
      <c r="BP124" t="str">
        <f>IF(BMHordeData!BP124 &lt;&gt; 0, "&lt;entity name='zombieCheerleader' prob='" &amp; ROUND(BMHordeData!BP124,3) &amp; "' /&gt;", "")</f>
        <v>&lt;entity name='zombieCheerleader' prob='0.1' /&gt;</v>
      </c>
      <c r="BQ124" t="str">
        <f>IF(BMHordeData!BQ124 &lt;&gt; 0, "&lt;entity name='zombieCheerleaderFeral' prob='" &amp; ROUND(BMHordeData!BQ124,3) &amp; "' /&gt;", "")</f>
        <v>&lt;entity name='zombieCheerleaderFeral' prob='1' /&gt;</v>
      </c>
      <c r="BR124" t="str">
        <f>IF(BMHordeData!BR124 &lt;&gt; 0, "&lt;entity name='zombieCheerleaderRadiated' prob='" &amp; ROUND(BMHordeData!BR124,3) &amp; "' /&gt;", "")</f>
        <v>&lt;entity name='zombieCheerleaderRadiated' prob='0.54' /&gt;</v>
      </c>
      <c r="BS124" t="str">
        <f>IF(BMHordeData!BS124 &lt;&gt; 0, "&lt;entity name='zombieOldTimer' prob='" &amp; ROUND(BMHordeData!BS124,3) &amp; "' /&gt;", "")</f>
        <v>&lt;entity name='zombieOldTimer' prob='0.1' /&gt;</v>
      </c>
      <c r="BT124" t="str">
        <f>IF(BMHordeData!BT124 &lt;&gt; 0, "&lt;entity name='zombieOldTimerFeral' prob='" &amp; ROUND(BMHordeData!BT124,3) &amp; "' /&gt;", "")</f>
        <v>&lt;entity name='zombieOldTimerFeral' prob='1' /&gt;</v>
      </c>
      <c r="BU124" t="str">
        <f>IF(BMHordeData!BU124 &lt;&gt; 0, "&lt;entity name='zombieOldTimerRadiated' prob='" &amp; ROUND(BMHordeData!BU124,3) &amp; "' /&gt;", "")</f>
        <v>&lt;entity name='zombieOldTimerRadiated' prob='0.54' /&gt;</v>
      </c>
      <c r="BV124" t="str">
        <f>IF(BMHordeData!BV124 &lt;&gt; 0, "&lt;entity name='zombieBiker' prob='" &amp; ROUND(BMHordeData!BV124,3) &amp; "' /&gt;", "")</f>
        <v>&lt;entity name='zombieBiker' prob='0.63' /&gt;</v>
      </c>
      <c r="BW124" t="str">
        <f>IF(BMHordeData!BW124 &lt;&gt; 0, "&lt;entity name='zombieBikerFeral' prob='" &amp; ROUND(BMHordeData!BW124,3) &amp; "' /&gt;", "")</f>
        <v>&lt;entity name='zombieBikerFeral' prob='1' /&gt;</v>
      </c>
      <c r="BX124" t="str">
        <f>IF(BMHordeData!BX124 &lt;&gt; 0, "&lt;entity name='zombieBikerRadiated' prob='" &amp; ROUND(BMHordeData!BX124,3) &amp; "' /&gt;", "")</f>
        <v>&lt;entity name='zombieBikerRadiated' prob='0.485' /&gt;</v>
      </c>
      <c r="BY124" t="str">
        <f>IF(BMHordeData!BY124 &lt;&gt; 0, "&lt;entity name='zombieFarmer' prob='" &amp; ROUND(BMHordeData!BY124,3) &amp; "' /&gt;", "")</f>
        <v>&lt;entity name='zombieFarmer' prob='0.1' /&gt;</v>
      </c>
      <c r="BZ124" t="str">
        <f>IF(BMHordeData!BZ124 &lt;&gt; 0, "&lt;entity name='zombieFarmerFeral' prob='" &amp; ROUND(BMHordeData!BZ124,3) &amp; "' /&gt;", "")</f>
        <v>&lt;entity name='zombieFarmerFeral' prob='1' /&gt;</v>
      </c>
      <c r="CA124" t="str">
        <f>IF(BMHordeData!CA124 &lt;&gt; 0, "&lt;entity name='zombieStripper' prob='" &amp; ROUND(BMHordeData!CA124,3) &amp; "' /&gt;", "")</f>
        <v/>
      </c>
      <c r="CB124" t="str">
        <f>IF(BMHordeData!CB124 &lt;&gt; 0, "&lt;entity name='zombieStripperFeral' prob='" &amp; ROUND(BMHordeData!CB124,3) &amp; "' /&gt;", "")</f>
        <v/>
      </c>
      <c r="CC124" t="str">
        <f>IF(BMHordeData!CC124 &lt;&gt; 0, "&lt;entity name='animalZombieBear' prob='" &amp; ROUND(BMHordeData!CC124,3) &amp; "' /&gt;", "")</f>
        <v>&lt;entity name='animalZombieBear' prob='0.885' /&gt;</v>
      </c>
      <c r="CD124" t="str">
        <f>IF(BMHordeData!CD124 &lt;&gt; 0, "&lt;entity name='animalZombieBearFeral' prob='" &amp; ROUND(BMHordeData!CD124,3) &amp; "' /&gt;", "")</f>
        <v>&lt;entity name='animalZombieBearFeral' prob='0.194' /&gt;</v>
      </c>
      <c r="CE124" t="str">
        <f>IF(BMHordeData!CE124 &lt;&gt; 0, "&lt;entity name='animalZombieVulture' prob='" &amp; ROUND(BMHordeData!CE124,3) &amp; "' /&gt;", "")</f>
        <v>&lt;entity name='animalZombieVulture' prob='0.49' /&gt;</v>
      </c>
      <c r="CF124" t="str">
        <f>IF(BMHordeData!CF124 &lt;&gt; 0, "&lt;entity name='animalZombieVultureRadiated' prob='" &amp; ROUND(BMHordeData!CF124,3) &amp; "' /&gt;", "")</f>
        <v>&lt;entity name='animalZombieVultureRadiated' prob='0.605' /&gt;</v>
      </c>
      <c r="CG124" t="str">
        <f>IF(BMHordeData!CG124 &lt;&gt; 0, "&lt;entity name='animalZombieDog' prob='" &amp; ROUND(BMHordeData!CG124,3) &amp; "' /&gt;", "")</f>
        <v>&lt;entity name='animalZombieDog' prob='1' /&gt;</v>
      </c>
      <c r="CH124" t="str">
        <f>IF(BMHordeData!CH124 &lt;&gt; 0, "&lt;entity name='animalBossGrace' prob='" &amp; ROUND(BMHordeData!CH124,3) &amp; "' /&gt;", "")</f>
        <v>&lt;entity name='animalBossGrace' prob='0.05' /&gt;</v>
      </c>
      <c r="CI124" t="s">
        <v>86</v>
      </c>
    </row>
    <row r="125" spans="1:87" x14ac:dyDescent="0.25">
      <c r="A125" t="str">
        <f>"&lt;entitygroup name='feralHordeStageGS" &amp; BMHordeData!A125 &amp; "'&gt;"</f>
        <v>&lt;entitygroup name='feralHordeStageGS1034'&gt;</v>
      </c>
      <c r="B125" t="str">
        <f>IF(BMHordeData!B125 &lt;&gt; 0, "&lt;entity name='zombieWight' prob='" &amp; ROUND(BMHordeData!B125,3) &amp; "' /&gt;", "")</f>
        <v>&lt;entity name='zombieWight' prob='0.22' /&gt;</v>
      </c>
      <c r="C125" t="str">
        <f>IF(BMHordeData!C125 &lt;&gt; 0, "&lt;entity name='zombieWightFeral' prob='" &amp; ROUND(BMHordeData!C125, 3) &amp; "' /&gt;", "")</f>
        <v>&lt;entity name='zombieWightFeral' prob='1' /&gt;</v>
      </c>
      <c r="D125" t="str">
        <f>IF(BMHordeData!D125 &lt;&gt; 0, "&lt;entity name='zombieWightRadiated' prob='" &amp; ROUND(BMHordeData!D125,3) &amp; "' /&gt;", "")</f>
        <v>&lt;entity name='zombieWightRadiated' prob='0.52' /&gt;</v>
      </c>
      <c r="E125" t="str">
        <f>IF(BMHordeData!E125 &lt;&gt; 0, "&lt;entity name='zombieBoe' prob='" &amp; ROUND(BMHordeData!E125,3) &amp; "' /&gt;", "")</f>
        <v>&lt;entity name='zombieBoe' prob='0.1' /&gt;</v>
      </c>
      <c r="F125" t="str">
        <f>IF(BMHordeData!F125 &lt;&gt; 0, "&lt;entity name='zombieBoeFeral' prob='" &amp; ROUND(BMHordeData!F125,3) &amp; "' /&gt;", "")</f>
        <v>&lt;entity name='zombieBoeFeral' prob='1' /&gt;</v>
      </c>
      <c r="G125" t="str">
        <f>IF(BMHordeData!G125 &lt;&gt; 0, "&lt;entity name='zombieBoeRadiated' prob='" &amp; ROUND(BMHordeData!G125,3) &amp; "' /&gt;", "")</f>
        <v>&lt;entity name='zombieBoeRadiated' prob='0.545' /&gt;</v>
      </c>
      <c r="H125" t="str">
        <f>IF(BMHordeData!H125 &lt;&gt; 0, "&lt;entity name='zombieFootballPlayer' prob='" &amp; ROUND(BMHordeData!H125,3) &amp; "' /&gt;", "")</f>
        <v>&lt;entity name='zombieFootballPlayer' prob='0.735' /&gt;</v>
      </c>
      <c r="I125" t="str">
        <f>IF(BMHordeData!I125 &lt;&gt; 0, "&lt;entity name='zombieFootballPlayerFeral' prob='" &amp; ROUND(BMHordeData!I125,3) &amp; "' /&gt;", "")</f>
        <v>&lt;entity name='zombieFootballPlayerFeral' prob='0.545' /&gt;</v>
      </c>
      <c r="J125" t="str">
        <f>IF(BMHordeData!J125 &lt;&gt; 0, "&lt;entity name='zombieFemaleFat' prob='" &amp; BMHordeData!J125 &amp; "' /&gt;", "")</f>
        <v>&lt;entity name='zombieFemaleFat' prob='0.22' /&gt;</v>
      </c>
      <c r="K125" t="str">
        <f>IF(BMHordeData!K125 &lt;&gt; 0, "&lt;entity name='zombieFemaleFatFeral' prob='" &amp; ROUND(BMHordeData!K125,3) &amp; "' /&gt;", "")</f>
        <v>&lt;entity name='zombieFemaleFatFeral' prob='1' /&gt;</v>
      </c>
      <c r="L125" t="str">
        <f>IF(BMHordeData!L125 &lt;&gt; 0, "&lt;entity name='zombieFemaleFatRadiated' prob='" &amp; ROUND(BMHordeData!L125,3) &amp; "' /&gt;", "")</f>
        <v>&lt;entity name='zombieFemaleFatRadiated' prob='0.545' /&gt;</v>
      </c>
      <c r="M125" t="str">
        <f>IF(BMHordeData!M125 &lt;&gt; 0, "&lt;entity name='zombieJoe' prob='" &amp; ROUND(BMHordeData!M125,3) &amp; "' /&gt;", "")</f>
        <v>&lt;entity name='zombieJoe' prob='0.1' /&gt;</v>
      </c>
      <c r="N125" t="str">
        <f>IF(BMHordeData!N125 &lt;&gt; 0, "&lt;entity name='zombieJoeFeral' prob='" &amp; ROUND(BMHordeData!N125,3) &amp; "' /&gt;", "")</f>
        <v>&lt;entity name='zombieJoeFeral' prob='1' /&gt;</v>
      </c>
      <c r="O125" t="str">
        <f>IF(BMHordeData!O125 &lt;&gt; 0, "&lt;entity name='zombieJoeRadiated' prob='" &amp; ROUND(BMHordeData!O125,) &amp; "' /&gt;", "")</f>
        <v>&lt;entity name='zombieJoeRadiated' prob='1' /&gt;</v>
      </c>
      <c r="P125" t="str">
        <f>IF(BMHordeData!P125 &lt;&gt; 0, "&lt;entity name='zombieJoe' prob='" &amp; ROUND(BMHordeData!P125,3) &amp; "' /&gt;", "")</f>
        <v>&lt;entity name='zombieJoe' prob='0.1' /&gt;</v>
      </c>
      <c r="Q125" t="str">
        <f>IF(BMHordeData!Q125 &lt;&gt; 0, "&lt;entity name='zombieJoeFeral' prob='" &amp; ROUND(BMHordeData!Q125,3) &amp; "' /&gt;", "")</f>
        <v>&lt;entity name='zombieJoeFeral' prob='1' /&gt;</v>
      </c>
      <c r="R125" t="str">
        <f>IF(BMHordeData!R125 &lt;&gt; 0, "&lt;entity name='zombieJoeRadiated' prob='" &amp; ROUND(BMHordeData!R125,3) &amp; "' /&gt;", "")</f>
        <v>&lt;entity name='zombieJoeRadiated' prob='0.545' /&gt;</v>
      </c>
      <c r="S125" t="str">
        <f>IF(BMHordeData!S125 &lt;&gt; 0, "&lt;entity name='zombieArlene' prob='" &amp; ROUND(BMHordeData!S125,3) &amp; "' /&gt;", "")</f>
        <v>&lt;entity name='zombieArlene' prob='0.1' /&gt;</v>
      </c>
      <c r="T125" t="str">
        <f>IF(BMHordeData!T125 &lt;&gt; 0, "&lt;entity name='zombieArleneFeral' prob='" &amp; ROUND(BMHordeData!T125,3) &amp; "' /&gt;", "")</f>
        <v>&lt;entity name='zombieArleneFeral' prob='1' /&gt;</v>
      </c>
      <c r="U125" t="str">
        <f>IF(BMHordeData!U125 &lt;&gt; 0, "&lt;entity name='zombieArleneRadiated' prob='" &amp; ROUND(BMHordeData!U125,3) &amp; "' /&gt;", "")</f>
        <v>&lt;entity name='zombieArleneRadiated' prob='0.545' /&gt;</v>
      </c>
      <c r="V125" t="str">
        <f>IF(BMHordeData!V125 &lt;&gt; 0, "&lt;entity name='zombieArleneRadiatedHorde' prob='" &amp; ROUND(BMHordeData!V125,3) &amp; "' /&gt;", "")</f>
        <v/>
      </c>
      <c r="W125" t="str">
        <f>IF(BMHordeData!W125 &lt;&gt; 0, "&lt;entity name='zombieLab' prob='" &amp; ROUND(BMHordeData!W125,3) &amp; "' /&gt;", "")</f>
        <v>&lt;entity name='zombieLab' prob='0.1' /&gt;</v>
      </c>
      <c r="X125" t="str">
        <f>IF(BMHordeData!X125 &lt;&gt; 0, "&lt;entity name='zombieLabFeral' prob='" &amp; ROUND(BMHordeData!X125,3) &amp; "' /&gt;", "")</f>
        <v>&lt;entity name='zombieLabFeral' prob='1' /&gt;</v>
      </c>
      <c r="Y125" t="str">
        <f>IF(BMHordeData!Y125 &lt;&gt; 0, "&lt;entity name='zombieLabRadiated' prob='" &amp; ROUND(BMHordeData!Y125,3) &amp; "' /&gt;", "")</f>
        <v>&lt;entity name='zombieLabRadiated' prob='0.545' /&gt;</v>
      </c>
      <c r="Z125" t="str">
        <f>IF(BMHordeData!Z125 &lt;&gt; 0, "&lt;entity name='zombieDarlene' prob='" &amp; ROUND(BMHordeData!Z125,3) &amp; "' /&gt;", "")</f>
        <v>&lt;entity name='zombieDarlene' prob='0.1' /&gt;</v>
      </c>
      <c r="AA125" t="str">
        <f>IF(BMHordeData!AA125 &lt;&gt; 0, "&lt;entity name='zombieDarleneFeral' prob='" &amp; ROUND(BMHordeData!AA125,3) &amp; "' /&gt;", "")</f>
        <v>&lt;entity name='zombieDarleneFeral' prob='1' /&gt;</v>
      </c>
      <c r="AB125" t="str">
        <f>IF(BMHordeData!AB125 &lt;&gt; 0, "&lt;entity name='zombieDarleneRadiated' prob='" &amp; ROUND(BMHordeData!AB125,3) &amp; "' /&gt;", "")</f>
        <v>&lt;entity name='zombieDarleneRadiated' prob='0.545' /&gt;</v>
      </c>
      <c r="AC125" t="str">
        <f>IF(BMHordeData!AC125 &lt;&gt; 0, "&lt;entity name='zombieMarlene' prob='" &amp; ROUND(BMHordeData!AC125,3) &amp; "' /&gt;", "")</f>
        <v>&lt;entity name='zombieMarlene' prob='0.1' /&gt;</v>
      </c>
      <c r="AD125" t="str">
        <f>IF(BMHordeData!AD125 &lt;&gt; 0, "&lt;entity name='zombieMarleneFeral' prob='" &amp; ROUND(BMHordeData!AD125,3) &amp; "' /&gt;", "")</f>
        <v>&lt;entity name='zombieMarleneFeral' prob='1' /&gt;</v>
      </c>
      <c r="AE125" t="str">
        <f>IF(BMHordeData!AE125 &lt;&gt; 0, "&lt;entity name='zombieMarleneRadiated' prob='" &amp; ROUND(BMHordeData!AE125,3) &amp; "' /&gt;", "")</f>
        <v>&lt;entity name='zombieMarleneRadiated' prob='0.545' /&gt;</v>
      </c>
      <c r="AF125" t="str">
        <f>IF(BMHordeData!AF125 &lt;&gt; 0, "&lt;entity name='zombieYo' prob='" &amp; ROUND(BMHordeData!AF125,3) &amp; "' /&gt;", "")</f>
        <v>&lt;entity name='zombieYo' prob='0.1' /&gt;</v>
      </c>
      <c r="AG125" t="str">
        <f>IF(BMHordeData!AG125 &lt;&gt; 0, "&lt;entity name='zombieYoFeral' prob='" &amp; ROUND(BMHordeData!AG125,3) &amp; "' /&gt;", "")</f>
        <v>&lt;entity name='zombieYoFeral' prob='1' /&gt;</v>
      </c>
      <c r="AH125" t="str">
        <f>IF(BMHordeData!AH125 &lt;&gt; 0, "&lt;entity name='zombieYoRadiated' prob='" &amp; ROUND(BMHordeData!AH125,3) &amp; "' /&gt;", "")</f>
        <v>&lt;entity name='zombieYoRadiated' prob='0.545' /&gt;</v>
      </c>
      <c r="AI125" t="str">
        <f>IF(BMHordeData!AI125 &lt;&gt; 0, "&lt;entity name='zombieSteve' prob='" &amp; ROUND(BMHordeData!AI125,3) &amp; "' /&gt;", "")</f>
        <v>&lt;entity name='zombieSteve' prob='0.1' /&gt;</v>
      </c>
      <c r="AJ125" t="str">
        <f>IF(BMHordeData!AJ125 &lt;&gt; 0, "&lt;entity name='zombieSteveFeral' prob='" &amp; ROUND(BMHordeData!AJ125,3) &amp; "' /&gt;", "")</f>
        <v>&lt;entity name='zombieSteveFeral' prob='1' /&gt;</v>
      </c>
      <c r="AK125" t="str">
        <f>IF(BMHordeData!AK125 &lt;&gt; 0, "&lt;entity name='zombieSteveRadiated' prob='" &amp; ROUND(BMHordeData!AK125,3) &amp; "' /&gt;", "")</f>
        <v>&lt;entity name='zombieSteveRadiated' prob='0.545' /&gt;</v>
      </c>
      <c r="AL125" t="str">
        <f>IF(BMHordeData!AL125 &lt;&gt; 0, "&lt;entity name='zombieSteveCrawler' prob='" &amp; ROUND(BMHordeData!AL125,3) &amp; "' /&gt;", "")</f>
        <v/>
      </c>
      <c r="AM125" t="str">
        <f>IF(BMHordeData!AM125 &lt;&gt; 0, "&lt;entity name='zombieSteveCrawlerFeral' prob='" &amp; BMHordeData!AM125 &amp; "' /&gt;", "")</f>
        <v>&lt;entity name='zombieSteveCrawlerFeral' prob='0.1' /&gt;</v>
      </c>
      <c r="AN125" t="str">
        <f>IF(BMHordeData!AN125 &lt;&gt; 0, "&lt;entity name='zombieBusinessMan' prob='" &amp; ROUND(BMHordeData!AN125,3) &amp; "' /&gt;", "")</f>
        <v>&lt;entity name='zombieBusinessMan' prob='0.1' /&gt;</v>
      </c>
      <c r="AO125" t="str">
        <f>IF(BMHordeData!AO125 &lt;&gt; 0, "&lt;entity name='zombieBusinessManFeral' prob='" &amp; ROUND(BMHordeData!AO125,3) &amp; "' /&gt;", "")</f>
        <v>&lt;entity name='zombieBusinessManFeral' prob='1' /&gt;</v>
      </c>
      <c r="AP125" t="str">
        <f>IF(BMHordeData!AP125 &lt;&gt; 0, "&lt;entity name='zombieSnow' prob='" &amp; ROUND(BMHordeData!AP125,3) &amp; "' /&gt;", "")</f>
        <v>&lt;entity name='zombieSnow' prob='0.685' /&gt;</v>
      </c>
      <c r="AQ125" t="str">
        <f>IF(BMHordeData!AQ125 &lt;&gt; 0, "&lt;entity name='zombieSnowFeral' prob='" &amp; ROUND(BMHordeData!AQ125,3) &amp; "' /&gt;", "")</f>
        <v>&lt;entity name='zombieSnowFeral' prob='1' /&gt;</v>
      </c>
      <c r="AR125" t="str">
        <f>IF(BMHordeData!AR125 &lt;&gt; 0, "&lt;entity name='zombieSpider' prob='" &amp; ROUND(BMHordeData!AR125,3) &amp; "' /&gt;", "")</f>
        <v>&lt;entity name='zombieSpider' prob='0.485' /&gt;</v>
      </c>
      <c r="AS125" t="str">
        <f>IF(BMHordeData!AS125 &lt;&gt; 0, "&lt;entity name='zombieSpiderFeral' prob='" &amp; ROUND(BMHordeData!AS125,3) &amp; "' /&gt;", "")</f>
        <v>&lt;entity name='zombieSpiderFeral' prob='1' /&gt;</v>
      </c>
      <c r="AT125" t="str">
        <f>IF(BMHordeData!AT125 &lt;&gt; 0, "&lt;entity name='zombieSpiderRadiated' prob='" &amp; ROUND(BMHordeData!AT125,3) &amp; "' /&gt;", "")</f>
        <v>&lt;entity name='zombieSpiderRadiated' prob='0.545' /&gt;</v>
      </c>
      <c r="AU125" t="str">
        <f>IF(BMHordeData!AU125 &lt;&gt; 0, "&lt;entity name='zombieBurnt' prob='" &amp; ROUND(BMHordeData!AU125,3) &amp; "' /&gt;", "")</f>
        <v>&lt;entity name='zombieBurnt' prob='0.1' /&gt;</v>
      </c>
      <c r="AV125" t="str">
        <f>IF(BMHordeData!AV125 &lt;&gt; 0, "&lt;entity name='zombieBurnt' prob='" &amp; ROUND(BMHordeData!AV125,3) &amp; "' /&gt;", "")</f>
        <v>&lt;entity name='zombieBurnt' prob='1' /&gt;</v>
      </c>
      <c r="AW125" t="str">
        <f>IF(BMHordeData!AW125 &lt;&gt; 0, "&lt;entity name='zombieNurse' prob='" &amp; ROUND(BMHordeData!AW125,3) &amp; "' /&gt;", "")</f>
        <v>&lt;entity name='zombieNurse' prob='0.1' /&gt;</v>
      </c>
      <c r="AX125" t="str">
        <f>IF(BMHordeData!AX125 &lt;&gt; 0, "&lt;entity name='zombieNurseFeral' prob='" &amp; ROUND(BMHordeData!AX125,3) &amp; "' /&gt;", "")</f>
        <v>&lt;entity name='zombieNurseFeral' prob='1' /&gt;</v>
      </c>
      <c r="AY125" t="str">
        <f>IF(BMHordeData!AY125 &lt;&gt; 0, "&lt;entity name='zombieFatHawaiian' prob='" &amp; ROUND(BMHordeData!AY125,3) &amp; "' /&gt;", "")</f>
        <v>&lt;entity name='zombieFatHawaiian' prob='0.1' /&gt;</v>
      </c>
      <c r="AZ125" t="str">
        <f>IF(BMHordeData!AZ125 &lt;&gt; 0, "&lt;entity name='zombieFatHawaiianFeral' prob='" &amp; ROUND(BMHordeData!AZ125,3) &amp; "' /&gt;", "")</f>
        <v>&lt;entity name='zombieFatHawaiianFeral' prob='1' /&gt;</v>
      </c>
      <c r="BA125" t="str">
        <f>IF(BMHordeData!BA125 &lt;&gt; 0, "&lt;entity name='zombieFatCop' prob='" &amp; ROUND(BMHordeData!BA125,3) &amp; "' /&gt;", "")</f>
        <v>&lt;entity name='zombieFatCop' prob='0.53' /&gt;</v>
      </c>
      <c r="BB125" t="str">
        <f>IF(BMHordeData!BB125 &lt;&gt; 0, "&lt;entity name='zombieFatCopFeral' prob='" &amp; ROUND(BMHordeData!BB125,3) &amp; "' /&gt;", "")</f>
        <v>&lt;entity name='zombieFatCopFeral' prob='1' /&gt;</v>
      </c>
      <c r="BC125" t="str">
        <f>IF(BMHordeData!BC125 &lt;&gt; 0, "&lt;entity name='zombieFatCopRadiated' prob='" &amp; ROUND(BMHordeData!BC125,3) &amp; "' /&gt;", "")</f>
        <v>&lt;entity name='zombieFatCopRadiated' prob='0.368' /&gt;</v>
      </c>
      <c r="BD125" t="str">
        <f>IF(BMHordeData!BD125 &lt;&gt; 0, "&lt;entity name='zombieMaleHazmat' prob='" &amp; ROUND(BMHordeData!BD125,3) &amp; "' /&gt;", "")</f>
        <v>&lt;entity name='zombieMaleHazmat' prob='0.1' /&gt;</v>
      </c>
      <c r="BE125" t="str">
        <f>IF(BMHordeData!BE125 &lt;&gt; 0, "&lt;entity name='zombieMaleHazmat' prob='" &amp; ROUND(BMHordeData!BE125,3) &amp; "' /&gt;", "")</f>
        <v>&lt;entity name='zombieMaleHazmat' prob='1' /&gt;</v>
      </c>
      <c r="BF125" t="str">
        <f>IF(BMHordeData!BF125 &lt;&gt; 0, "&lt;entity name='zombieUtilityWorker' prob='" &amp; ROUND(BMHordeData!BF125,3) &amp; "' /&gt;", "")</f>
        <v>&lt;entity name='zombieUtilityWorker' prob='0.1' /&gt;</v>
      </c>
      <c r="BG125" t="str">
        <f>IF(BMHordeData!BG125 &lt;&gt; 0, "&lt;entity name='zombieUtilityWorkerFeral' prob='" &amp; ROUND(BMHordeData!BG125,3) &amp; "' /&gt;", "")</f>
        <v>&lt;entity name='zombieUtilityWorkerFeral' prob='1' /&gt;</v>
      </c>
      <c r="BH125" t="str">
        <f>IF(BMHordeData!BH125 &lt;&gt; 0, "&lt;entity name='zombieSoldier' prob='" &amp; ROUND(BMHordeData!BH125,3) &amp; "' /&gt;", "")</f>
        <v>&lt;entity name='zombieSoldier' prob='1' /&gt;</v>
      </c>
      <c r="BI125" t="str">
        <f>IF(BMHordeData!BI125 &lt;&gt; 0, "&lt;entity name='zombieSoldierFeral' prob='" &amp; ROUND(BMHordeData!BI125,3) &amp; "' /&gt;", "")</f>
        <v>&lt;entity name='zombieSoldierFeral' prob='0.545' /&gt;</v>
      </c>
      <c r="BJ125" t="str">
        <f>IF(BMHordeData!BJ125 &lt;&gt; 0, "&lt;entity name='zombieSoldierRadiated' prob='" &amp; ROUND(BMHordeData!BJ125,3) &amp; "' /&gt;", "")</f>
        <v>&lt;entity name='zombieSoldierRadiated' prob='0.49' /&gt;</v>
      </c>
      <c r="BK125" t="str">
        <f>IF(BMHordeData!BK125 &lt;&gt; 0, "&lt;entity name='zombieDemolition' prob='" &amp; ROUND(BMHordeData!BK125,3) &amp; "' /&gt;", "")</f>
        <v>&lt;entity name='zombieDemolition' prob='0.83' /&gt;</v>
      </c>
      <c r="BL125" t="str">
        <f>IF(BMHordeData!BL125 &lt;&gt; 0, "&lt;entity name='zombieDemolitionFeral' prob='" &amp; ROUND(BMHordeData!BL125,3) &amp; "' /&gt;", "")</f>
        <v>&lt;entity name='zombieDemolitionFeral' prob='0.184' /&gt;</v>
      </c>
      <c r="BM125" t="str">
        <f>IF(BMHordeData!BM125 &lt;&gt; 0, "&lt;entity name='zombieSkateboarder' prob='" &amp; ROUND(BMHordeData!BM125,3) &amp; "' /&gt;", "")</f>
        <v>&lt;entity name='zombieSkateboarder' prob='0.1' /&gt;</v>
      </c>
      <c r="BN125" t="str">
        <f>IF(BMHordeData!BN125 &lt;&gt; 0, "&lt;entity name='zombieSkateboarderFeral' prob='" &amp; ROUND(BMHordeData!BN125,3) &amp; "' /&gt;", "")</f>
        <v>&lt;entity name='zombieSkateboarderFeral' prob='1' /&gt;</v>
      </c>
      <c r="BO125" t="str">
        <f>IF(BMHordeData!BO125 &lt;&gt; 0, "&lt;entity name='zombieSkateboarderRadiated' prob='" &amp; ROUND(BMHordeData!BO125,3) &amp; "' /&gt;", "")</f>
        <v>&lt;entity name='zombieSkateboarderRadiated' prob='0.545' /&gt;</v>
      </c>
      <c r="BP125" t="str">
        <f>IF(BMHordeData!BP125 &lt;&gt; 0, "&lt;entity name='zombieCheerleader' prob='" &amp; ROUND(BMHordeData!BP125,3) &amp; "' /&gt;", "")</f>
        <v>&lt;entity name='zombieCheerleader' prob='0.1' /&gt;</v>
      </c>
      <c r="BQ125" t="str">
        <f>IF(BMHordeData!BQ125 &lt;&gt; 0, "&lt;entity name='zombieCheerleaderFeral' prob='" &amp; ROUND(BMHordeData!BQ125,3) &amp; "' /&gt;", "")</f>
        <v>&lt;entity name='zombieCheerleaderFeral' prob='1' /&gt;</v>
      </c>
      <c r="BR125" t="str">
        <f>IF(BMHordeData!BR125 &lt;&gt; 0, "&lt;entity name='zombieCheerleaderRadiated' prob='" &amp; ROUND(BMHordeData!BR125,3) &amp; "' /&gt;", "")</f>
        <v>&lt;entity name='zombieCheerleaderRadiated' prob='0.545' /&gt;</v>
      </c>
      <c r="BS125" t="str">
        <f>IF(BMHordeData!BS125 &lt;&gt; 0, "&lt;entity name='zombieOldTimer' prob='" &amp; ROUND(BMHordeData!BS125,3) &amp; "' /&gt;", "")</f>
        <v>&lt;entity name='zombieOldTimer' prob='0.1' /&gt;</v>
      </c>
      <c r="BT125" t="str">
        <f>IF(BMHordeData!BT125 &lt;&gt; 0, "&lt;entity name='zombieOldTimerFeral' prob='" &amp; ROUND(BMHordeData!BT125,3) &amp; "' /&gt;", "")</f>
        <v>&lt;entity name='zombieOldTimerFeral' prob='1' /&gt;</v>
      </c>
      <c r="BU125" t="str">
        <f>IF(BMHordeData!BU125 &lt;&gt; 0, "&lt;entity name='zombieOldTimerRadiated' prob='" &amp; ROUND(BMHordeData!BU125,3) &amp; "' /&gt;", "")</f>
        <v>&lt;entity name='zombieOldTimerRadiated' prob='0.545' /&gt;</v>
      </c>
      <c r="BV125" t="str">
        <f>IF(BMHordeData!BV125 &lt;&gt; 0, "&lt;entity name='zombieBiker' prob='" &amp; ROUND(BMHordeData!BV125,3) &amp; "' /&gt;", "")</f>
        <v>&lt;entity name='zombieBiker' prob='0.62' /&gt;</v>
      </c>
      <c r="BW125" t="str">
        <f>IF(BMHordeData!BW125 &lt;&gt; 0, "&lt;entity name='zombieBikerFeral' prob='" &amp; ROUND(BMHordeData!BW125,3) &amp; "' /&gt;", "")</f>
        <v>&lt;entity name='zombieBikerFeral' prob='1' /&gt;</v>
      </c>
      <c r="BX125" t="str">
        <f>IF(BMHordeData!BX125 &lt;&gt; 0, "&lt;entity name='zombieBikerRadiated' prob='" &amp; ROUND(BMHordeData!BX125,3) &amp; "' /&gt;", "")</f>
        <v>&lt;entity name='zombieBikerRadiated' prob='0.49' /&gt;</v>
      </c>
      <c r="BY125" t="str">
        <f>IF(BMHordeData!BY125 &lt;&gt; 0, "&lt;entity name='zombieFarmer' prob='" &amp; ROUND(BMHordeData!BY125,3) &amp; "' /&gt;", "")</f>
        <v>&lt;entity name='zombieFarmer' prob='0.1' /&gt;</v>
      </c>
      <c r="BZ125" t="str">
        <f>IF(BMHordeData!BZ125 &lt;&gt; 0, "&lt;entity name='zombieFarmerFeral' prob='" &amp; ROUND(BMHordeData!BZ125,3) &amp; "' /&gt;", "")</f>
        <v>&lt;entity name='zombieFarmerFeral' prob='1' /&gt;</v>
      </c>
      <c r="CA125" t="str">
        <f>IF(BMHordeData!CA125 &lt;&gt; 0, "&lt;entity name='zombieStripper' prob='" &amp; ROUND(BMHordeData!CA125,3) &amp; "' /&gt;", "")</f>
        <v/>
      </c>
      <c r="CB125" t="str">
        <f>IF(BMHordeData!CB125 &lt;&gt; 0, "&lt;entity name='zombieStripperFeral' prob='" &amp; ROUND(BMHordeData!CB125,3) &amp; "' /&gt;", "")</f>
        <v/>
      </c>
      <c r="CC125" t="str">
        <f>IF(BMHordeData!CC125 &lt;&gt; 0, "&lt;entity name='animalZombieBear' prob='" &amp; ROUND(BMHordeData!CC125,3) &amp; "' /&gt;", "")</f>
        <v>&lt;entity name='animalZombieBear' prob='0.88' /&gt;</v>
      </c>
      <c r="CD125" t="str">
        <f>IF(BMHordeData!CD125 &lt;&gt; 0, "&lt;entity name='animalZombieBearFeral' prob='" &amp; ROUND(BMHordeData!CD125,3) &amp; "' /&gt;", "")</f>
        <v>&lt;entity name='animalZombieBearFeral' prob='0.196' /&gt;</v>
      </c>
      <c r="CE125" t="str">
        <f>IF(BMHordeData!CE125 &lt;&gt; 0, "&lt;entity name='animalZombieVulture' prob='" &amp; ROUND(BMHordeData!CE125,3) &amp; "' /&gt;", "")</f>
        <v>&lt;entity name='animalZombieVulture' prob='0.485' /&gt;</v>
      </c>
      <c r="CF125" t="str">
        <f>IF(BMHordeData!CF125 &lt;&gt; 0, "&lt;entity name='animalZombieVultureRadiated' prob='" &amp; ROUND(BMHordeData!CF125,3) &amp; "' /&gt;", "")</f>
        <v>&lt;entity name='animalZombieVultureRadiated' prob='0.61' /&gt;</v>
      </c>
      <c r="CG125" t="str">
        <f>IF(BMHordeData!CG125 &lt;&gt; 0, "&lt;entity name='animalZombieDog' prob='" &amp; ROUND(BMHordeData!CG125,3) &amp; "' /&gt;", "")</f>
        <v>&lt;entity name='animalZombieDog' prob='1' /&gt;</v>
      </c>
      <c r="CH125" t="str">
        <f>IF(BMHordeData!CH125 &lt;&gt; 0, "&lt;entity name='animalBossGrace' prob='" &amp; ROUND(BMHordeData!CH125,3) &amp; "' /&gt;", "")</f>
        <v>&lt;entity name='animalBossGrace' prob='0.05' /&gt;</v>
      </c>
      <c r="CI125" t="s">
        <v>86</v>
      </c>
    </row>
    <row r="126" spans="1:87" x14ac:dyDescent="0.25">
      <c r="A126" t="str">
        <f>"&lt;entitygroup name='feralHordeStageGS" &amp; BMHordeData!A126 &amp; "'&gt;"</f>
        <v>&lt;entitygroup name='feralHordeStageGS1046'&gt;</v>
      </c>
      <c r="B126" t="str">
        <f>IF(BMHordeData!B126 &lt;&gt; 0, "&lt;entity name='zombieWight' prob='" &amp; ROUND(BMHordeData!B126,3) &amp; "' /&gt;", "")</f>
        <v>&lt;entity name='zombieWight' prob='0.21' /&gt;</v>
      </c>
      <c r="C126" t="str">
        <f>IF(BMHordeData!C126 &lt;&gt; 0, "&lt;entity name='zombieWightFeral' prob='" &amp; ROUND(BMHordeData!C126, 3) &amp; "' /&gt;", "")</f>
        <v>&lt;entity name='zombieWightFeral' prob='1' /&gt;</v>
      </c>
      <c r="D126" t="str">
        <f>IF(BMHordeData!D126 &lt;&gt; 0, "&lt;entity name='zombieWightRadiated' prob='" &amp; ROUND(BMHordeData!D126,3) &amp; "' /&gt;", "")</f>
        <v>&lt;entity name='zombieWightRadiated' prob='0.525' /&gt;</v>
      </c>
      <c r="E126" t="str">
        <f>IF(BMHordeData!E126 &lt;&gt; 0, "&lt;entity name='zombieBoe' prob='" &amp; ROUND(BMHordeData!E126,3) &amp; "' /&gt;", "")</f>
        <v>&lt;entity name='zombieBoe' prob='0.1' /&gt;</v>
      </c>
      <c r="F126" t="str">
        <f>IF(BMHordeData!F126 &lt;&gt; 0, "&lt;entity name='zombieBoeFeral' prob='" &amp; ROUND(BMHordeData!F126,3) &amp; "' /&gt;", "")</f>
        <v>&lt;entity name='zombieBoeFeral' prob='1' /&gt;</v>
      </c>
      <c r="G126" t="str">
        <f>IF(BMHordeData!G126 &lt;&gt; 0, "&lt;entity name='zombieBoeRadiated' prob='" &amp; ROUND(BMHordeData!G126,3) &amp; "' /&gt;", "")</f>
        <v>&lt;entity name='zombieBoeRadiated' prob='0.55' /&gt;</v>
      </c>
      <c r="H126" t="str">
        <f>IF(BMHordeData!H126 &lt;&gt; 0, "&lt;entity name='zombieFootballPlayer' prob='" &amp; ROUND(BMHordeData!H126,3) &amp; "' /&gt;", "")</f>
        <v>&lt;entity name='zombieFootballPlayer' prob='0.73' /&gt;</v>
      </c>
      <c r="I126" t="str">
        <f>IF(BMHordeData!I126 &lt;&gt; 0, "&lt;entity name='zombieFootballPlayerFeral' prob='" &amp; ROUND(BMHordeData!I126,3) &amp; "' /&gt;", "")</f>
        <v>&lt;entity name='zombieFootballPlayerFeral' prob='0.55' /&gt;</v>
      </c>
      <c r="J126" t="str">
        <f>IF(BMHordeData!J126 &lt;&gt; 0, "&lt;entity name='zombieFemaleFat' prob='" &amp; BMHordeData!J126 &amp; "' /&gt;", "")</f>
        <v>&lt;entity name='zombieFemaleFat' prob='0.21' /&gt;</v>
      </c>
      <c r="K126" t="str">
        <f>IF(BMHordeData!K126 &lt;&gt; 0, "&lt;entity name='zombieFemaleFatFeral' prob='" &amp; ROUND(BMHordeData!K126,3) &amp; "' /&gt;", "")</f>
        <v>&lt;entity name='zombieFemaleFatFeral' prob='1' /&gt;</v>
      </c>
      <c r="L126" t="str">
        <f>IF(BMHordeData!L126 &lt;&gt; 0, "&lt;entity name='zombieFemaleFatRadiated' prob='" &amp; ROUND(BMHordeData!L126,3) &amp; "' /&gt;", "")</f>
        <v>&lt;entity name='zombieFemaleFatRadiated' prob='0.55' /&gt;</v>
      </c>
      <c r="M126" t="str">
        <f>IF(BMHordeData!M126 &lt;&gt; 0, "&lt;entity name='zombieJoe' prob='" &amp; ROUND(BMHordeData!M126,3) &amp; "' /&gt;", "")</f>
        <v>&lt;entity name='zombieJoe' prob='0.1' /&gt;</v>
      </c>
      <c r="N126" t="str">
        <f>IF(BMHordeData!N126 &lt;&gt; 0, "&lt;entity name='zombieJoeFeral' prob='" &amp; ROUND(BMHordeData!N126,3) &amp; "' /&gt;", "")</f>
        <v>&lt;entity name='zombieJoeFeral' prob='1' /&gt;</v>
      </c>
      <c r="O126" t="str">
        <f>IF(BMHordeData!O126 &lt;&gt; 0, "&lt;entity name='zombieJoeRadiated' prob='" &amp; ROUND(BMHordeData!O126,) &amp; "' /&gt;", "")</f>
        <v>&lt;entity name='zombieJoeRadiated' prob='1' /&gt;</v>
      </c>
      <c r="P126" t="str">
        <f>IF(BMHordeData!P126 &lt;&gt; 0, "&lt;entity name='zombieJoe' prob='" &amp; ROUND(BMHordeData!P126,3) &amp; "' /&gt;", "")</f>
        <v>&lt;entity name='zombieJoe' prob='0.1' /&gt;</v>
      </c>
      <c r="Q126" t="str">
        <f>IF(BMHordeData!Q126 &lt;&gt; 0, "&lt;entity name='zombieJoeFeral' prob='" &amp; ROUND(BMHordeData!Q126,3) &amp; "' /&gt;", "")</f>
        <v>&lt;entity name='zombieJoeFeral' prob='1' /&gt;</v>
      </c>
      <c r="R126" t="str">
        <f>IF(BMHordeData!R126 &lt;&gt; 0, "&lt;entity name='zombieJoeRadiated' prob='" &amp; ROUND(BMHordeData!R126,3) &amp; "' /&gt;", "")</f>
        <v>&lt;entity name='zombieJoeRadiated' prob='0.55' /&gt;</v>
      </c>
      <c r="S126" t="str">
        <f>IF(BMHordeData!S126 &lt;&gt; 0, "&lt;entity name='zombieArlene' prob='" &amp; ROUND(BMHordeData!S126,3) &amp; "' /&gt;", "")</f>
        <v>&lt;entity name='zombieArlene' prob='0.1' /&gt;</v>
      </c>
      <c r="T126" t="str">
        <f>IF(BMHordeData!T126 &lt;&gt; 0, "&lt;entity name='zombieArleneFeral' prob='" &amp; ROUND(BMHordeData!T126,3) &amp; "' /&gt;", "")</f>
        <v>&lt;entity name='zombieArleneFeral' prob='1' /&gt;</v>
      </c>
      <c r="U126" t="str">
        <f>IF(BMHordeData!U126 &lt;&gt; 0, "&lt;entity name='zombieArleneRadiated' prob='" &amp; ROUND(BMHordeData!U126,3) &amp; "' /&gt;", "")</f>
        <v>&lt;entity name='zombieArleneRadiated' prob='0.55' /&gt;</v>
      </c>
      <c r="V126" t="str">
        <f>IF(BMHordeData!V126 &lt;&gt; 0, "&lt;entity name='zombieArleneRadiatedHorde' prob='" &amp; ROUND(BMHordeData!V126,3) &amp; "' /&gt;", "")</f>
        <v/>
      </c>
      <c r="W126" t="str">
        <f>IF(BMHordeData!W126 &lt;&gt; 0, "&lt;entity name='zombieLab' prob='" &amp; ROUND(BMHordeData!W126,3) &amp; "' /&gt;", "")</f>
        <v>&lt;entity name='zombieLab' prob='0.1' /&gt;</v>
      </c>
      <c r="X126" t="str">
        <f>IF(BMHordeData!X126 &lt;&gt; 0, "&lt;entity name='zombieLabFeral' prob='" &amp; ROUND(BMHordeData!X126,3) &amp; "' /&gt;", "")</f>
        <v>&lt;entity name='zombieLabFeral' prob='1' /&gt;</v>
      </c>
      <c r="Y126" t="str">
        <f>IF(BMHordeData!Y126 &lt;&gt; 0, "&lt;entity name='zombieLabRadiated' prob='" &amp; ROUND(BMHordeData!Y126,3) &amp; "' /&gt;", "")</f>
        <v>&lt;entity name='zombieLabRadiated' prob='0.55' /&gt;</v>
      </c>
      <c r="Z126" t="str">
        <f>IF(BMHordeData!Z126 &lt;&gt; 0, "&lt;entity name='zombieDarlene' prob='" &amp; ROUND(BMHordeData!Z126,3) &amp; "' /&gt;", "")</f>
        <v>&lt;entity name='zombieDarlene' prob='0.1' /&gt;</v>
      </c>
      <c r="AA126" t="str">
        <f>IF(BMHordeData!AA126 &lt;&gt; 0, "&lt;entity name='zombieDarleneFeral' prob='" &amp; ROUND(BMHordeData!AA126,3) &amp; "' /&gt;", "")</f>
        <v>&lt;entity name='zombieDarleneFeral' prob='1' /&gt;</v>
      </c>
      <c r="AB126" t="str">
        <f>IF(BMHordeData!AB126 &lt;&gt; 0, "&lt;entity name='zombieDarleneRadiated' prob='" &amp; ROUND(BMHordeData!AB126,3) &amp; "' /&gt;", "")</f>
        <v>&lt;entity name='zombieDarleneRadiated' prob='0.55' /&gt;</v>
      </c>
      <c r="AC126" t="str">
        <f>IF(BMHordeData!AC126 &lt;&gt; 0, "&lt;entity name='zombieMarlene' prob='" &amp; ROUND(BMHordeData!AC126,3) &amp; "' /&gt;", "")</f>
        <v>&lt;entity name='zombieMarlene' prob='0.1' /&gt;</v>
      </c>
      <c r="AD126" t="str">
        <f>IF(BMHordeData!AD126 &lt;&gt; 0, "&lt;entity name='zombieMarleneFeral' prob='" &amp; ROUND(BMHordeData!AD126,3) &amp; "' /&gt;", "")</f>
        <v>&lt;entity name='zombieMarleneFeral' prob='1' /&gt;</v>
      </c>
      <c r="AE126" t="str">
        <f>IF(BMHordeData!AE126 &lt;&gt; 0, "&lt;entity name='zombieMarleneRadiated' prob='" &amp; ROUND(BMHordeData!AE126,3) &amp; "' /&gt;", "")</f>
        <v>&lt;entity name='zombieMarleneRadiated' prob='0.55' /&gt;</v>
      </c>
      <c r="AF126" t="str">
        <f>IF(BMHordeData!AF126 &lt;&gt; 0, "&lt;entity name='zombieYo' prob='" &amp; ROUND(BMHordeData!AF126,3) &amp; "' /&gt;", "")</f>
        <v>&lt;entity name='zombieYo' prob='0.1' /&gt;</v>
      </c>
      <c r="AG126" t="str">
        <f>IF(BMHordeData!AG126 &lt;&gt; 0, "&lt;entity name='zombieYoFeral' prob='" &amp; ROUND(BMHordeData!AG126,3) &amp; "' /&gt;", "")</f>
        <v>&lt;entity name='zombieYoFeral' prob='1' /&gt;</v>
      </c>
      <c r="AH126" t="str">
        <f>IF(BMHordeData!AH126 &lt;&gt; 0, "&lt;entity name='zombieYoRadiated' prob='" &amp; ROUND(BMHordeData!AH126,3) &amp; "' /&gt;", "")</f>
        <v>&lt;entity name='zombieYoRadiated' prob='0.55' /&gt;</v>
      </c>
      <c r="AI126" t="str">
        <f>IF(BMHordeData!AI126 &lt;&gt; 0, "&lt;entity name='zombieSteve' prob='" &amp; ROUND(BMHordeData!AI126,3) &amp; "' /&gt;", "")</f>
        <v>&lt;entity name='zombieSteve' prob='0.1' /&gt;</v>
      </c>
      <c r="AJ126" t="str">
        <f>IF(BMHordeData!AJ126 &lt;&gt; 0, "&lt;entity name='zombieSteveFeral' prob='" &amp; ROUND(BMHordeData!AJ126,3) &amp; "' /&gt;", "")</f>
        <v>&lt;entity name='zombieSteveFeral' prob='1' /&gt;</v>
      </c>
      <c r="AK126" t="str">
        <f>IF(BMHordeData!AK126 &lt;&gt; 0, "&lt;entity name='zombieSteveRadiated' prob='" &amp; ROUND(BMHordeData!AK126,3) &amp; "' /&gt;", "")</f>
        <v>&lt;entity name='zombieSteveRadiated' prob='0.55' /&gt;</v>
      </c>
      <c r="AL126" t="str">
        <f>IF(BMHordeData!AL126 &lt;&gt; 0, "&lt;entity name='zombieSteveCrawler' prob='" &amp; ROUND(BMHordeData!AL126,3) &amp; "' /&gt;", "")</f>
        <v/>
      </c>
      <c r="AM126" t="str">
        <f>IF(BMHordeData!AM126 &lt;&gt; 0, "&lt;entity name='zombieSteveCrawlerFeral' prob='" &amp; BMHordeData!AM126 &amp; "' /&gt;", "")</f>
        <v>&lt;entity name='zombieSteveCrawlerFeral' prob='0.1' /&gt;</v>
      </c>
      <c r="AN126" t="str">
        <f>IF(BMHordeData!AN126 &lt;&gt; 0, "&lt;entity name='zombieBusinessMan' prob='" &amp; ROUND(BMHordeData!AN126,3) &amp; "' /&gt;", "")</f>
        <v>&lt;entity name='zombieBusinessMan' prob='0.1' /&gt;</v>
      </c>
      <c r="AO126" t="str">
        <f>IF(BMHordeData!AO126 &lt;&gt; 0, "&lt;entity name='zombieBusinessManFeral' prob='" &amp; ROUND(BMHordeData!AO126,3) &amp; "' /&gt;", "")</f>
        <v>&lt;entity name='zombieBusinessManFeral' prob='1' /&gt;</v>
      </c>
      <c r="AP126" t="str">
        <f>IF(BMHordeData!AP126 &lt;&gt; 0, "&lt;entity name='zombieSnow' prob='" &amp; ROUND(BMHordeData!AP126,3) &amp; "' /&gt;", "")</f>
        <v>&lt;entity name='zombieSnow' prob='0.68' /&gt;</v>
      </c>
      <c r="AQ126" t="str">
        <f>IF(BMHordeData!AQ126 &lt;&gt; 0, "&lt;entity name='zombieSnowFeral' prob='" &amp; ROUND(BMHordeData!AQ126,3) &amp; "' /&gt;", "")</f>
        <v>&lt;entity name='zombieSnowFeral' prob='1' /&gt;</v>
      </c>
      <c r="AR126" t="str">
        <f>IF(BMHordeData!AR126 &lt;&gt; 0, "&lt;entity name='zombieSpider' prob='" &amp; ROUND(BMHordeData!AR126,3) &amp; "' /&gt;", "")</f>
        <v>&lt;entity name='zombieSpider' prob='0.48' /&gt;</v>
      </c>
      <c r="AS126" t="str">
        <f>IF(BMHordeData!AS126 &lt;&gt; 0, "&lt;entity name='zombieSpiderFeral' prob='" &amp; ROUND(BMHordeData!AS126,3) &amp; "' /&gt;", "")</f>
        <v>&lt;entity name='zombieSpiderFeral' prob='1' /&gt;</v>
      </c>
      <c r="AT126" t="str">
        <f>IF(BMHordeData!AT126 &lt;&gt; 0, "&lt;entity name='zombieSpiderRadiated' prob='" &amp; ROUND(BMHordeData!AT126,3) &amp; "' /&gt;", "")</f>
        <v>&lt;entity name='zombieSpiderRadiated' prob='0.55' /&gt;</v>
      </c>
      <c r="AU126" t="str">
        <f>IF(BMHordeData!AU126 &lt;&gt; 0, "&lt;entity name='zombieBurnt' prob='" &amp; ROUND(BMHordeData!AU126,3) &amp; "' /&gt;", "")</f>
        <v>&lt;entity name='zombieBurnt' prob='0.1' /&gt;</v>
      </c>
      <c r="AV126" t="str">
        <f>IF(BMHordeData!AV126 &lt;&gt; 0, "&lt;entity name='zombieBurnt' prob='" &amp; ROUND(BMHordeData!AV126,3) &amp; "' /&gt;", "")</f>
        <v>&lt;entity name='zombieBurnt' prob='1' /&gt;</v>
      </c>
      <c r="AW126" t="str">
        <f>IF(BMHordeData!AW126 &lt;&gt; 0, "&lt;entity name='zombieNurse' prob='" &amp; ROUND(BMHordeData!AW126,3) &amp; "' /&gt;", "")</f>
        <v>&lt;entity name='zombieNurse' prob='0.1' /&gt;</v>
      </c>
      <c r="AX126" t="str">
        <f>IF(BMHordeData!AX126 &lt;&gt; 0, "&lt;entity name='zombieNurseFeral' prob='" &amp; ROUND(BMHordeData!AX126,3) &amp; "' /&gt;", "")</f>
        <v>&lt;entity name='zombieNurseFeral' prob='1' /&gt;</v>
      </c>
      <c r="AY126" t="str">
        <f>IF(BMHordeData!AY126 &lt;&gt; 0, "&lt;entity name='zombieFatHawaiian' prob='" &amp; ROUND(BMHordeData!AY126,3) &amp; "' /&gt;", "")</f>
        <v>&lt;entity name='zombieFatHawaiian' prob='0.1' /&gt;</v>
      </c>
      <c r="AZ126" t="str">
        <f>IF(BMHordeData!AZ126 &lt;&gt; 0, "&lt;entity name='zombieFatHawaiianFeral' prob='" &amp; ROUND(BMHordeData!AZ126,3) &amp; "' /&gt;", "")</f>
        <v>&lt;entity name='zombieFatHawaiianFeral' prob='1' /&gt;</v>
      </c>
      <c r="BA126" t="str">
        <f>IF(BMHordeData!BA126 &lt;&gt; 0, "&lt;entity name='zombieFatCop' prob='" &amp; ROUND(BMHordeData!BA126,3) &amp; "' /&gt;", "")</f>
        <v>&lt;entity name='zombieFatCop' prob='0.525' /&gt;</v>
      </c>
      <c r="BB126" t="str">
        <f>IF(BMHordeData!BB126 &lt;&gt; 0, "&lt;entity name='zombieFatCopFeral' prob='" &amp; ROUND(BMHordeData!BB126,3) &amp; "' /&gt;", "")</f>
        <v>&lt;entity name='zombieFatCopFeral' prob='1' /&gt;</v>
      </c>
      <c r="BC126" t="str">
        <f>IF(BMHordeData!BC126 &lt;&gt; 0, "&lt;entity name='zombieFatCopRadiated' prob='" &amp; ROUND(BMHordeData!BC126,3) &amp; "' /&gt;", "")</f>
        <v>&lt;entity name='zombieFatCopRadiated' prob='0.372' /&gt;</v>
      </c>
      <c r="BD126" t="str">
        <f>IF(BMHordeData!BD126 &lt;&gt; 0, "&lt;entity name='zombieMaleHazmat' prob='" &amp; ROUND(BMHordeData!BD126,3) &amp; "' /&gt;", "")</f>
        <v>&lt;entity name='zombieMaleHazmat' prob='0.1' /&gt;</v>
      </c>
      <c r="BE126" t="str">
        <f>IF(BMHordeData!BE126 &lt;&gt; 0, "&lt;entity name='zombieMaleHazmat' prob='" &amp; ROUND(BMHordeData!BE126,3) &amp; "' /&gt;", "")</f>
        <v>&lt;entity name='zombieMaleHazmat' prob='1' /&gt;</v>
      </c>
      <c r="BF126" t="str">
        <f>IF(BMHordeData!BF126 &lt;&gt; 0, "&lt;entity name='zombieUtilityWorker' prob='" &amp; ROUND(BMHordeData!BF126,3) &amp; "' /&gt;", "")</f>
        <v>&lt;entity name='zombieUtilityWorker' prob='0.1' /&gt;</v>
      </c>
      <c r="BG126" t="str">
        <f>IF(BMHordeData!BG126 &lt;&gt; 0, "&lt;entity name='zombieUtilityWorkerFeral' prob='" &amp; ROUND(BMHordeData!BG126,3) &amp; "' /&gt;", "")</f>
        <v>&lt;entity name='zombieUtilityWorkerFeral' prob='1' /&gt;</v>
      </c>
      <c r="BH126" t="str">
        <f>IF(BMHordeData!BH126 &lt;&gt; 0, "&lt;entity name='zombieSoldier' prob='" &amp; ROUND(BMHordeData!BH126,3) &amp; "' /&gt;", "")</f>
        <v>&lt;entity name='zombieSoldier' prob='1' /&gt;</v>
      </c>
      <c r="BI126" t="str">
        <f>IF(BMHordeData!BI126 &lt;&gt; 0, "&lt;entity name='zombieSoldierFeral' prob='" &amp; ROUND(BMHordeData!BI126,3) &amp; "' /&gt;", "")</f>
        <v>&lt;entity name='zombieSoldierFeral' prob='0.55' /&gt;</v>
      </c>
      <c r="BJ126" t="str">
        <f>IF(BMHordeData!BJ126 &lt;&gt; 0, "&lt;entity name='zombieSoldierRadiated' prob='" &amp; ROUND(BMHordeData!BJ126,3) &amp; "' /&gt;", "")</f>
        <v>&lt;entity name='zombieSoldierRadiated' prob='0.495' /&gt;</v>
      </c>
      <c r="BK126" t="str">
        <f>IF(BMHordeData!BK126 &lt;&gt; 0, "&lt;entity name='zombieDemolition' prob='" &amp; ROUND(BMHordeData!BK126,3) &amp; "' /&gt;", "")</f>
        <v>&lt;entity name='zombieDemolition' prob='0.825' /&gt;</v>
      </c>
      <c r="BL126" t="str">
        <f>IF(BMHordeData!BL126 &lt;&gt; 0, "&lt;entity name='zombieDemolitionFeral' prob='" &amp; ROUND(BMHordeData!BL126,3) &amp; "' /&gt;", "")</f>
        <v>&lt;entity name='zombieDemolitionFeral' prob='0.186' /&gt;</v>
      </c>
      <c r="BM126" t="str">
        <f>IF(BMHordeData!BM126 &lt;&gt; 0, "&lt;entity name='zombieSkateboarder' prob='" &amp; ROUND(BMHordeData!BM126,3) &amp; "' /&gt;", "")</f>
        <v>&lt;entity name='zombieSkateboarder' prob='0.1' /&gt;</v>
      </c>
      <c r="BN126" t="str">
        <f>IF(BMHordeData!BN126 &lt;&gt; 0, "&lt;entity name='zombieSkateboarderFeral' prob='" &amp; ROUND(BMHordeData!BN126,3) &amp; "' /&gt;", "")</f>
        <v>&lt;entity name='zombieSkateboarderFeral' prob='1' /&gt;</v>
      </c>
      <c r="BO126" t="str">
        <f>IF(BMHordeData!BO126 &lt;&gt; 0, "&lt;entity name='zombieSkateboarderRadiated' prob='" &amp; ROUND(BMHordeData!BO126,3) &amp; "' /&gt;", "")</f>
        <v>&lt;entity name='zombieSkateboarderRadiated' prob='0.55' /&gt;</v>
      </c>
      <c r="BP126" t="str">
        <f>IF(BMHordeData!BP126 &lt;&gt; 0, "&lt;entity name='zombieCheerleader' prob='" &amp; ROUND(BMHordeData!BP126,3) &amp; "' /&gt;", "")</f>
        <v>&lt;entity name='zombieCheerleader' prob='0.1' /&gt;</v>
      </c>
      <c r="BQ126" t="str">
        <f>IF(BMHordeData!BQ126 &lt;&gt; 0, "&lt;entity name='zombieCheerleaderFeral' prob='" &amp; ROUND(BMHordeData!BQ126,3) &amp; "' /&gt;", "")</f>
        <v>&lt;entity name='zombieCheerleaderFeral' prob='1' /&gt;</v>
      </c>
      <c r="BR126" t="str">
        <f>IF(BMHordeData!BR126 &lt;&gt; 0, "&lt;entity name='zombieCheerleaderRadiated' prob='" &amp; ROUND(BMHordeData!BR126,3) &amp; "' /&gt;", "")</f>
        <v>&lt;entity name='zombieCheerleaderRadiated' prob='0.55' /&gt;</v>
      </c>
      <c r="BS126" t="str">
        <f>IF(BMHordeData!BS126 &lt;&gt; 0, "&lt;entity name='zombieOldTimer' prob='" &amp; ROUND(BMHordeData!BS126,3) &amp; "' /&gt;", "")</f>
        <v>&lt;entity name='zombieOldTimer' prob='0.1' /&gt;</v>
      </c>
      <c r="BT126" t="str">
        <f>IF(BMHordeData!BT126 &lt;&gt; 0, "&lt;entity name='zombieOldTimerFeral' prob='" &amp; ROUND(BMHordeData!BT126,3) &amp; "' /&gt;", "")</f>
        <v>&lt;entity name='zombieOldTimerFeral' prob='1' /&gt;</v>
      </c>
      <c r="BU126" t="str">
        <f>IF(BMHordeData!BU126 &lt;&gt; 0, "&lt;entity name='zombieOldTimerRadiated' prob='" &amp; ROUND(BMHordeData!BU126,3) &amp; "' /&gt;", "")</f>
        <v>&lt;entity name='zombieOldTimerRadiated' prob='0.55' /&gt;</v>
      </c>
      <c r="BV126" t="str">
        <f>IF(BMHordeData!BV126 &lt;&gt; 0, "&lt;entity name='zombieBiker' prob='" &amp; ROUND(BMHordeData!BV126,3) &amp; "' /&gt;", "")</f>
        <v>&lt;entity name='zombieBiker' prob='0.61' /&gt;</v>
      </c>
      <c r="BW126" t="str">
        <f>IF(BMHordeData!BW126 &lt;&gt; 0, "&lt;entity name='zombieBikerFeral' prob='" &amp; ROUND(BMHordeData!BW126,3) &amp; "' /&gt;", "")</f>
        <v>&lt;entity name='zombieBikerFeral' prob='1' /&gt;</v>
      </c>
      <c r="BX126" t="str">
        <f>IF(BMHordeData!BX126 &lt;&gt; 0, "&lt;entity name='zombieBikerRadiated' prob='" &amp; ROUND(BMHordeData!BX126,3) &amp; "' /&gt;", "")</f>
        <v>&lt;entity name='zombieBikerRadiated' prob='0.495' /&gt;</v>
      </c>
      <c r="BY126" t="str">
        <f>IF(BMHordeData!BY126 &lt;&gt; 0, "&lt;entity name='zombieFarmer' prob='" &amp; ROUND(BMHordeData!BY126,3) &amp; "' /&gt;", "")</f>
        <v>&lt;entity name='zombieFarmer' prob='0.1' /&gt;</v>
      </c>
      <c r="BZ126" t="str">
        <f>IF(BMHordeData!BZ126 &lt;&gt; 0, "&lt;entity name='zombieFarmerFeral' prob='" &amp; ROUND(BMHordeData!BZ126,3) &amp; "' /&gt;", "")</f>
        <v>&lt;entity name='zombieFarmerFeral' prob='1' /&gt;</v>
      </c>
      <c r="CA126" t="str">
        <f>IF(BMHordeData!CA126 &lt;&gt; 0, "&lt;entity name='zombieStripper' prob='" &amp; ROUND(BMHordeData!CA126,3) &amp; "' /&gt;", "")</f>
        <v/>
      </c>
      <c r="CB126" t="str">
        <f>IF(BMHordeData!CB126 &lt;&gt; 0, "&lt;entity name='zombieStripperFeral' prob='" &amp; ROUND(BMHordeData!CB126,3) &amp; "' /&gt;", "")</f>
        <v/>
      </c>
      <c r="CC126" t="str">
        <f>IF(BMHordeData!CC126 &lt;&gt; 0, "&lt;entity name='animalZombieBear' prob='" &amp; ROUND(BMHordeData!CC126,3) &amp; "' /&gt;", "")</f>
        <v>&lt;entity name='animalZombieBear' prob='0.875' /&gt;</v>
      </c>
      <c r="CD126" t="str">
        <f>IF(BMHordeData!CD126 &lt;&gt; 0, "&lt;entity name='animalZombieBearFeral' prob='" &amp; ROUND(BMHordeData!CD126,3) &amp; "' /&gt;", "")</f>
        <v>&lt;entity name='animalZombieBearFeral' prob='0.198' /&gt;</v>
      </c>
      <c r="CE126" t="str">
        <f>IF(BMHordeData!CE126 &lt;&gt; 0, "&lt;entity name='animalZombieVulture' prob='" &amp; ROUND(BMHordeData!CE126,3) &amp; "' /&gt;", "")</f>
        <v>&lt;entity name='animalZombieVulture' prob='0.48' /&gt;</v>
      </c>
      <c r="CF126" t="str">
        <f>IF(BMHordeData!CF126 &lt;&gt; 0, "&lt;entity name='animalZombieVultureRadiated' prob='" &amp; ROUND(BMHordeData!CF126,3) &amp; "' /&gt;", "")</f>
        <v>&lt;entity name='animalZombieVultureRadiated' prob='0.615' /&gt;</v>
      </c>
      <c r="CG126" t="str">
        <f>IF(BMHordeData!CG126 &lt;&gt; 0, "&lt;entity name='animalZombieDog' prob='" &amp; ROUND(BMHordeData!CG126,3) &amp; "' /&gt;", "")</f>
        <v>&lt;entity name='animalZombieDog' prob='1' /&gt;</v>
      </c>
      <c r="CH126" t="str">
        <f>IF(BMHordeData!CH126 &lt;&gt; 0, "&lt;entity name='animalBossGrace' prob='" &amp; ROUND(BMHordeData!CH126,3) &amp; "' /&gt;", "")</f>
        <v>&lt;entity name='animalBossGrace' prob='0.05' /&gt;</v>
      </c>
      <c r="CI126" t="s">
        <v>86</v>
      </c>
    </row>
    <row r="127" spans="1:87" x14ac:dyDescent="0.25">
      <c r="A127" t="str">
        <f>"&lt;entitygroup name='feralHordeStageGS" &amp; BMHordeData!A127 &amp; "'&gt;"</f>
        <v>&lt;entitygroup name='feralHordeStageGS1058'&gt;</v>
      </c>
      <c r="B127" t="str">
        <f>IF(BMHordeData!B127 &lt;&gt; 0, "&lt;entity name='zombieWight' prob='" &amp; ROUND(BMHordeData!B127,3) &amp; "' /&gt;", "")</f>
        <v>&lt;entity name='zombieWight' prob='0.2' /&gt;</v>
      </c>
      <c r="C127" t="str">
        <f>IF(BMHordeData!C127 &lt;&gt; 0, "&lt;entity name='zombieWightFeral' prob='" &amp; ROUND(BMHordeData!C127, 3) &amp; "' /&gt;", "")</f>
        <v>&lt;entity name='zombieWightFeral' prob='1' /&gt;</v>
      </c>
      <c r="D127" t="str">
        <f>IF(BMHordeData!D127 &lt;&gt; 0, "&lt;entity name='zombieWightRadiated' prob='" &amp; ROUND(BMHordeData!D127,3) &amp; "' /&gt;", "")</f>
        <v>&lt;entity name='zombieWightRadiated' prob='0.53' /&gt;</v>
      </c>
      <c r="E127" t="str">
        <f>IF(BMHordeData!E127 &lt;&gt; 0, "&lt;entity name='zombieBoe' prob='" &amp; ROUND(BMHordeData!E127,3) &amp; "' /&gt;", "")</f>
        <v>&lt;entity name='zombieBoe' prob='0.1' /&gt;</v>
      </c>
      <c r="F127" t="str">
        <f>IF(BMHordeData!F127 &lt;&gt; 0, "&lt;entity name='zombieBoeFeral' prob='" &amp; ROUND(BMHordeData!F127,3) &amp; "' /&gt;", "")</f>
        <v>&lt;entity name='zombieBoeFeral' prob='1' /&gt;</v>
      </c>
      <c r="G127" t="str">
        <f>IF(BMHordeData!G127 &lt;&gt; 0, "&lt;entity name='zombieBoeRadiated' prob='" &amp; ROUND(BMHordeData!G127,3) &amp; "' /&gt;", "")</f>
        <v>&lt;entity name='zombieBoeRadiated' prob='0.555' /&gt;</v>
      </c>
      <c r="H127" t="str">
        <f>IF(BMHordeData!H127 &lt;&gt; 0, "&lt;entity name='zombieFootballPlayer' prob='" &amp; ROUND(BMHordeData!H127,3) &amp; "' /&gt;", "")</f>
        <v>&lt;entity name='zombieFootballPlayer' prob='0.725' /&gt;</v>
      </c>
      <c r="I127" t="str">
        <f>IF(BMHordeData!I127 &lt;&gt; 0, "&lt;entity name='zombieFootballPlayerFeral' prob='" &amp; ROUND(BMHordeData!I127,3) &amp; "' /&gt;", "")</f>
        <v>&lt;entity name='zombieFootballPlayerFeral' prob='0.555' /&gt;</v>
      </c>
      <c r="J127" t="str">
        <f>IF(BMHordeData!J127 &lt;&gt; 0, "&lt;entity name='zombieFemaleFat' prob='" &amp; BMHordeData!J127 &amp; "' /&gt;", "")</f>
        <v>&lt;entity name='zombieFemaleFat' prob='0.2' /&gt;</v>
      </c>
      <c r="K127" t="str">
        <f>IF(BMHordeData!K127 &lt;&gt; 0, "&lt;entity name='zombieFemaleFatFeral' prob='" &amp; ROUND(BMHordeData!K127,3) &amp; "' /&gt;", "")</f>
        <v>&lt;entity name='zombieFemaleFatFeral' prob='1' /&gt;</v>
      </c>
      <c r="L127" t="str">
        <f>IF(BMHordeData!L127 &lt;&gt; 0, "&lt;entity name='zombieFemaleFatRadiated' prob='" &amp; ROUND(BMHordeData!L127,3) &amp; "' /&gt;", "")</f>
        <v>&lt;entity name='zombieFemaleFatRadiated' prob='0.555' /&gt;</v>
      </c>
      <c r="M127" t="str">
        <f>IF(BMHordeData!M127 &lt;&gt; 0, "&lt;entity name='zombieJoe' prob='" &amp; ROUND(BMHordeData!M127,3) &amp; "' /&gt;", "")</f>
        <v>&lt;entity name='zombieJoe' prob='0.1' /&gt;</v>
      </c>
      <c r="N127" t="str">
        <f>IF(BMHordeData!N127 &lt;&gt; 0, "&lt;entity name='zombieJoeFeral' prob='" &amp; ROUND(BMHordeData!N127,3) &amp; "' /&gt;", "")</f>
        <v>&lt;entity name='zombieJoeFeral' prob='1' /&gt;</v>
      </c>
      <c r="O127" t="str">
        <f>IF(BMHordeData!O127 &lt;&gt; 0, "&lt;entity name='zombieJoeRadiated' prob='" &amp; ROUND(BMHordeData!O127,) &amp; "' /&gt;", "")</f>
        <v>&lt;entity name='zombieJoeRadiated' prob='1' /&gt;</v>
      </c>
      <c r="P127" t="str">
        <f>IF(BMHordeData!P127 &lt;&gt; 0, "&lt;entity name='zombieJoe' prob='" &amp; ROUND(BMHordeData!P127,3) &amp; "' /&gt;", "")</f>
        <v>&lt;entity name='zombieJoe' prob='0.1' /&gt;</v>
      </c>
      <c r="Q127" t="str">
        <f>IF(BMHordeData!Q127 &lt;&gt; 0, "&lt;entity name='zombieJoeFeral' prob='" &amp; ROUND(BMHordeData!Q127,3) &amp; "' /&gt;", "")</f>
        <v>&lt;entity name='zombieJoeFeral' prob='1' /&gt;</v>
      </c>
      <c r="R127" t="str">
        <f>IF(BMHordeData!R127 &lt;&gt; 0, "&lt;entity name='zombieJoeRadiated' prob='" &amp; ROUND(BMHordeData!R127,3) &amp; "' /&gt;", "")</f>
        <v>&lt;entity name='zombieJoeRadiated' prob='0.555' /&gt;</v>
      </c>
      <c r="S127" t="str">
        <f>IF(BMHordeData!S127 &lt;&gt; 0, "&lt;entity name='zombieArlene' prob='" &amp; ROUND(BMHordeData!S127,3) &amp; "' /&gt;", "")</f>
        <v>&lt;entity name='zombieArlene' prob='0.1' /&gt;</v>
      </c>
      <c r="T127" t="str">
        <f>IF(BMHordeData!T127 &lt;&gt; 0, "&lt;entity name='zombieArleneFeral' prob='" &amp; ROUND(BMHordeData!T127,3) &amp; "' /&gt;", "")</f>
        <v>&lt;entity name='zombieArleneFeral' prob='1' /&gt;</v>
      </c>
      <c r="U127" t="str">
        <f>IF(BMHordeData!U127 &lt;&gt; 0, "&lt;entity name='zombieArleneRadiated' prob='" &amp; ROUND(BMHordeData!U127,3) &amp; "' /&gt;", "")</f>
        <v>&lt;entity name='zombieArleneRadiated' prob='0.555' /&gt;</v>
      </c>
      <c r="V127" t="str">
        <f>IF(BMHordeData!V127 &lt;&gt; 0, "&lt;entity name='zombieArleneRadiatedHorde' prob='" &amp; ROUND(BMHordeData!V127,3) &amp; "' /&gt;", "")</f>
        <v/>
      </c>
      <c r="W127" t="str">
        <f>IF(BMHordeData!W127 &lt;&gt; 0, "&lt;entity name='zombieLab' prob='" &amp; ROUND(BMHordeData!W127,3) &amp; "' /&gt;", "")</f>
        <v>&lt;entity name='zombieLab' prob='0.1' /&gt;</v>
      </c>
      <c r="X127" t="str">
        <f>IF(BMHordeData!X127 &lt;&gt; 0, "&lt;entity name='zombieLabFeral' prob='" &amp; ROUND(BMHordeData!X127,3) &amp; "' /&gt;", "")</f>
        <v>&lt;entity name='zombieLabFeral' prob='1' /&gt;</v>
      </c>
      <c r="Y127" t="str">
        <f>IF(BMHordeData!Y127 &lt;&gt; 0, "&lt;entity name='zombieLabRadiated' prob='" &amp; ROUND(BMHordeData!Y127,3) &amp; "' /&gt;", "")</f>
        <v>&lt;entity name='zombieLabRadiated' prob='0.555' /&gt;</v>
      </c>
      <c r="Z127" t="str">
        <f>IF(BMHordeData!Z127 &lt;&gt; 0, "&lt;entity name='zombieDarlene' prob='" &amp; ROUND(BMHordeData!Z127,3) &amp; "' /&gt;", "")</f>
        <v>&lt;entity name='zombieDarlene' prob='0.1' /&gt;</v>
      </c>
      <c r="AA127" t="str">
        <f>IF(BMHordeData!AA127 &lt;&gt; 0, "&lt;entity name='zombieDarleneFeral' prob='" &amp; ROUND(BMHordeData!AA127,3) &amp; "' /&gt;", "")</f>
        <v>&lt;entity name='zombieDarleneFeral' prob='1' /&gt;</v>
      </c>
      <c r="AB127" t="str">
        <f>IF(BMHordeData!AB127 &lt;&gt; 0, "&lt;entity name='zombieDarleneRadiated' prob='" &amp; ROUND(BMHordeData!AB127,3) &amp; "' /&gt;", "")</f>
        <v>&lt;entity name='zombieDarleneRadiated' prob='0.555' /&gt;</v>
      </c>
      <c r="AC127" t="str">
        <f>IF(BMHordeData!AC127 &lt;&gt; 0, "&lt;entity name='zombieMarlene' prob='" &amp; ROUND(BMHordeData!AC127,3) &amp; "' /&gt;", "")</f>
        <v>&lt;entity name='zombieMarlene' prob='0.1' /&gt;</v>
      </c>
      <c r="AD127" t="str">
        <f>IF(BMHordeData!AD127 &lt;&gt; 0, "&lt;entity name='zombieMarleneFeral' prob='" &amp; ROUND(BMHordeData!AD127,3) &amp; "' /&gt;", "")</f>
        <v>&lt;entity name='zombieMarleneFeral' prob='1' /&gt;</v>
      </c>
      <c r="AE127" t="str">
        <f>IF(BMHordeData!AE127 &lt;&gt; 0, "&lt;entity name='zombieMarleneRadiated' prob='" &amp; ROUND(BMHordeData!AE127,3) &amp; "' /&gt;", "")</f>
        <v>&lt;entity name='zombieMarleneRadiated' prob='0.555' /&gt;</v>
      </c>
      <c r="AF127" t="str">
        <f>IF(BMHordeData!AF127 &lt;&gt; 0, "&lt;entity name='zombieYo' prob='" &amp; ROUND(BMHordeData!AF127,3) &amp; "' /&gt;", "")</f>
        <v>&lt;entity name='zombieYo' prob='0.1' /&gt;</v>
      </c>
      <c r="AG127" t="str">
        <f>IF(BMHordeData!AG127 &lt;&gt; 0, "&lt;entity name='zombieYoFeral' prob='" &amp; ROUND(BMHordeData!AG127,3) &amp; "' /&gt;", "")</f>
        <v>&lt;entity name='zombieYoFeral' prob='1' /&gt;</v>
      </c>
      <c r="AH127" t="str">
        <f>IF(BMHordeData!AH127 &lt;&gt; 0, "&lt;entity name='zombieYoRadiated' prob='" &amp; ROUND(BMHordeData!AH127,3) &amp; "' /&gt;", "")</f>
        <v>&lt;entity name='zombieYoRadiated' prob='0.555' /&gt;</v>
      </c>
      <c r="AI127" t="str">
        <f>IF(BMHordeData!AI127 &lt;&gt; 0, "&lt;entity name='zombieSteve' prob='" &amp; ROUND(BMHordeData!AI127,3) &amp; "' /&gt;", "")</f>
        <v>&lt;entity name='zombieSteve' prob='0.1' /&gt;</v>
      </c>
      <c r="AJ127" t="str">
        <f>IF(BMHordeData!AJ127 &lt;&gt; 0, "&lt;entity name='zombieSteveFeral' prob='" &amp; ROUND(BMHordeData!AJ127,3) &amp; "' /&gt;", "")</f>
        <v>&lt;entity name='zombieSteveFeral' prob='1' /&gt;</v>
      </c>
      <c r="AK127" t="str">
        <f>IF(BMHordeData!AK127 &lt;&gt; 0, "&lt;entity name='zombieSteveRadiated' prob='" &amp; ROUND(BMHordeData!AK127,3) &amp; "' /&gt;", "")</f>
        <v>&lt;entity name='zombieSteveRadiated' prob='0.555' /&gt;</v>
      </c>
      <c r="AL127" t="str">
        <f>IF(BMHordeData!AL127 &lt;&gt; 0, "&lt;entity name='zombieSteveCrawler' prob='" &amp; ROUND(BMHordeData!AL127,3) &amp; "' /&gt;", "")</f>
        <v/>
      </c>
      <c r="AM127" t="str">
        <f>IF(BMHordeData!AM127 &lt;&gt; 0, "&lt;entity name='zombieSteveCrawlerFeral' prob='" &amp; BMHordeData!AM127 &amp; "' /&gt;", "")</f>
        <v>&lt;entity name='zombieSteveCrawlerFeral' prob='0.1' /&gt;</v>
      </c>
      <c r="AN127" t="str">
        <f>IF(BMHordeData!AN127 &lt;&gt; 0, "&lt;entity name='zombieBusinessMan' prob='" &amp; ROUND(BMHordeData!AN127,3) &amp; "' /&gt;", "")</f>
        <v>&lt;entity name='zombieBusinessMan' prob='0.1' /&gt;</v>
      </c>
      <c r="AO127" t="str">
        <f>IF(BMHordeData!AO127 &lt;&gt; 0, "&lt;entity name='zombieBusinessManFeral' prob='" &amp; ROUND(BMHordeData!AO127,3) &amp; "' /&gt;", "")</f>
        <v>&lt;entity name='zombieBusinessManFeral' prob='1' /&gt;</v>
      </c>
      <c r="AP127" t="str">
        <f>IF(BMHordeData!AP127 &lt;&gt; 0, "&lt;entity name='zombieSnow' prob='" &amp; ROUND(BMHordeData!AP127,3) &amp; "' /&gt;", "")</f>
        <v>&lt;entity name='zombieSnow' prob='0.675' /&gt;</v>
      </c>
      <c r="AQ127" t="str">
        <f>IF(BMHordeData!AQ127 &lt;&gt; 0, "&lt;entity name='zombieSnowFeral' prob='" &amp; ROUND(BMHordeData!AQ127,3) &amp; "' /&gt;", "")</f>
        <v>&lt;entity name='zombieSnowFeral' prob='1' /&gt;</v>
      </c>
      <c r="AR127" t="str">
        <f>IF(BMHordeData!AR127 &lt;&gt; 0, "&lt;entity name='zombieSpider' prob='" &amp; ROUND(BMHordeData!AR127,3) &amp; "' /&gt;", "")</f>
        <v>&lt;entity name='zombieSpider' prob='0.475' /&gt;</v>
      </c>
      <c r="AS127" t="str">
        <f>IF(BMHordeData!AS127 &lt;&gt; 0, "&lt;entity name='zombieSpiderFeral' prob='" &amp; ROUND(BMHordeData!AS127,3) &amp; "' /&gt;", "")</f>
        <v>&lt;entity name='zombieSpiderFeral' prob='1' /&gt;</v>
      </c>
      <c r="AT127" t="str">
        <f>IF(BMHordeData!AT127 &lt;&gt; 0, "&lt;entity name='zombieSpiderRadiated' prob='" &amp; ROUND(BMHordeData!AT127,3) &amp; "' /&gt;", "")</f>
        <v>&lt;entity name='zombieSpiderRadiated' prob='0.555' /&gt;</v>
      </c>
      <c r="AU127" t="str">
        <f>IF(BMHordeData!AU127 &lt;&gt; 0, "&lt;entity name='zombieBurnt' prob='" &amp; ROUND(BMHordeData!AU127,3) &amp; "' /&gt;", "")</f>
        <v>&lt;entity name='zombieBurnt' prob='0.1' /&gt;</v>
      </c>
      <c r="AV127" t="str">
        <f>IF(BMHordeData!AV127 &lt;&gt; 0, "&lt;entity name='zombieBurnt' prob='" &amp; ROUND(BMHordeData!AV127,3) &amp; "' /&gt;", "")</f>
        <v>&lt;entity name='zombieBurnt' prob='1' /&gt;</v>
      </c>
      <c r="AW127" t="str">
        <f>IF(BMHordeData!AW127 &lt;&gt; 0, "&lt;entity name='zombieNurse' prob='" &amp; ROUND(BMHordeData!AW127,3) &amp; "' /&gt;", "")</f>
        <v>&lt;entity name='zombieNurse' prob='0.1' /&gt;</v>
      </c>
      <c r="AX127" t="str">
        <f>IF(BMHordeData!AX127 &lt;&gt; 0, "&lt;entity name='zombieNurseFeral' prob='" &amp; ROUND(BMHordeData!AX127,3) &amp; "' /&gt;", "")</f>
        <v>&lt;entity name='zombieNurseFeral' prob='1' /&gt;</v>
      </c>
      <c r="AY127" t="str">
        <f>IF(BMHordeData!AY127 &lt;&gt; 0, "&lt;entity name='zombieFatHawaiian' prob='" &amp; ROUND(BMHordeData!AY127,3) &amp; "' /&gt;", "")</f>
        <v>&lt;entity name='zombieFatHawaiian' prob='0.1' /&gt;</v>
      </c>
      <c r="AZ127" t="str">
        <f>IF(BMHordeData!AZ127 &lt;&gt; 0, "&lt;entity name='zombieFatHawaiianFeral' prob='" &amp; ROUND(BMHordeData!AZ127,3) &amp; "' /&gt;", "")</f>
        <v>&lt;entity name='zombieFatHawaiianFeral' prob='1' /&gt;</v>
      </c>
      <c r="BA127" t="str">
        <f>IF(BMHordeData!BA127 &lt;&gt; 0, "&lt;entity name='zombieFatCop' prob='" &amp; ROUND(BMHordeData!BA127,3) &amp; "' /&gt;", "")</f>
        <v>&lt;entity name='zombieFatCop' prob='0.52' /&gt;</v>
      </c>
      <c r="BB127" t="str">
        <f>IF(BMHordeData!BB127 &lt;&gt; 0, "&lt;entity name='zombieFatCopFeral' prob='" &amp; ROUND(BMHordeData!BB127,3) &amp; "' /&gt;", "")</f>
        <v>&lt;entity name='zombieFatCopFeral' prob='1' /&gt;</v>
      </c>
      <c r="BC127" t="str">
        <f>IF(BMHordeData!BC127 &lt;&gt; 0, "&lt;entity name='zombieFatCopRadiated' prob='" &amp; ROUND(BMHordeData!BC127,3) &amp; "' /&gt;", "")</f>
        <v>&lt;entity name='zombieFatCopRadiated' prob='0.376' /&gt;</v>
      </c>
      <c r="BD127" t="str">
        <f>IF(BMHordeData!BD127 &lt;&gt; 0, "&lt;entity name='zombieMaleHazmat' prob='" &amp; ROUND(BMHordeData!BD127,3) &amp; "' /&gt;", "")</f>
        <v>&lt;entity name='zombieMaleHazmat' prob='0.1' /&gt;</v>
      </c>
      <c r="BE127" t="str">
        <f>IF(BMHordeData!BE127 &lt;&gt; 0, "&lt;entity name='zombieMaleHazmat' prob='" &amp; ROUND(BMHordeData!BE127,3) &amp; "' /&gt;", "")</f>
        <v>&lt;entity name='zombieMaleHazmat' prob='1' /&gt;</v>
      </c>
      <c r="BF127" t="str">
        <f>IF(BMHordeData!BF127 &lt;&gt; 0, "&lt;entity name='zombieUtilityWorker' prob='" &amp; ROUND(BMHordeData!BF127,3) &amp; "' /&gt;", "")</f>
        <v>&lt;entity name='zombieUtilityWorker' prob='0.1' /&gt;</v>
      </c>
      <c r="BG127" t="str">
        <f>IF(BMHordeData!BG127 &lt;&gt; 0, "&lt;entity name='zombieUtilityWorkerFeral' prob='" &amp; ROUND(BMHordeData!BG127,3) &amp; "' /&gt;", "")</f>
        <v>&lt;entity name='zombieUtilityWorkerFeral' prob='1' /&gt;</v>
      </c>
      <c r="BH127" t="str">
        <f>IF(BMHordeData!BH127 &lt;&gt; 0, "&lt;entity name='zombieSoldier' prob='" &amp; ROUND(BMHordeData!BH127,3) &amp; "' /&gt;", "")</f>
        <v>&lt;entity name='zombieSoldier' prob='1' /&gt;</v>
      </c>
      <c r="BI127" t="str">
        <f>IF(BMHordeData!BI127 &lt;&gt; 0, "&lt;entity name='zombieSoldierFeral' prob='" &amp; ROUND(BMHordeData!BI127,3) &amp; "' /&gt;", "")</f>
        <v>&lt;entity name='zombieSoldierFeral' prob='0.555' /&gt;</v>
      </c>
      <c r="BJ127" t="str">
        <f>IF(BMHordeData!BJ127 &lt;&gt; 0, "&lt;entity name='zombieSoldierRadiated' prob='" &amp; ROUND(BMHordeData!BJ127,3) &amp; "' /&gt;", "")</f>
        <v>&lt;entity name='zombieSoldierRadiated' prob='0.5' /&gt;</v>
      </c>
      <c r="BK127" t="str">
        <f>IF(BMHordeData!BK127 &lt;&gt; 0, "&lt;entity name='zombieDemolition' prob='" &amp; ROUND(BMHordeData!BK127,3) &amp; "' /&gt;", "")</f>
        <v>&lt;entity name='zombieDemolition' prob='0.82' /&gt;</v>
      </c>
      <c r="BL127" t="str">
        <f>IF(BMHordeData!BL127 &lt;&gt; 0, "&lt;entity name='zombieDemolitionFeral' prob='" &amp; ROUND(BMHordeData!BL127,3) &amp; "' /&gt;", "")</f>
        <v>&lt;entity name='zombieDemolitionFeral' prob='0.188' /&gt;</v>
      </c>
      <c r="BM127" t="str">
        <f>IF(BMHordeData!BM127 &lt;&gt; 0, "&lt;entity name='zombieSkateboarder' prob='" &amp; ROUND(BMHordeData!BM127,3) &amp; "' /&gt;", "")</f>
        <v>&lt;entity name='zombieSkateboarder' prob='0.1' /&gt;</v>
      </c>
      <c r="BN127" t="str">
        <f>IF(BMHordeData!BN127 &lt;&gt; 0, "&lt;entity name='zombieSkateboarderFeral' prob='" &amp; ROUND(BMHordeData!BN127,3) &amp; "' /&gt;", "")</f>
        <v>&lt;entity name='zombieSkateboarderFeral' prob='1' /&gt;</v>
      </c>
      <c r="BO127" t="str">
        <f>IF(BMHordeData!BO127 &lt;&gt; 0, "&lt;entity name='zombieSkateboarderRadiated' prob='" &amp; ROUND(BMHordeData!BO127,3) &amp; "' /&gt;", "")</f>
        <v>&lt;entity name='zombieSkateboarderRadiated' prob='0.555' /&gt;</v>
      </c>
      <c r="BP127" t="str">
        <f>IF(BMHordeData!BP127 &lt;&gt; 0, "&lt;entity name='zombieCheerleader' prob='" &amp; ROUND(BMHordeData!BP127,3) &amp; "' /&gt;", "")</f>
        <v>&lt;entity name='zombieCheerleader' prob='0.1' /&gt;</v>
      </c>
      <c r="BQ127" t="str">
        <f>IF(BMHordeData!BQ127 &lt;&gt; 0, "&lt;entity name='zombieCheerleaderFeral' prob='" &amp; ROUND(BMHordeData!BQ127,3) &amp; "' /&gt;", "")</f>
        <v>&lt;entity name='zombieCheerleaderFeral' prob='1' /&gt;</v>
      </c>
      <c r="BR127" t="str">
        <f>IF(BMHordeData!BR127 &lt;&gt; 0, "&lt;entity name='zombieCheerleaderRadiated' prob='" &amp; ROUND(BMHordeData!BR127,3) &amp; "' /&gt;", "")</f>
        <v>&lt;entity name='zombieCheerleaderRadiated' prob='0.555' /&gt;</v>
      </c>
      <c r="BS127" t="str">
        <f>IF(BMHordeData!BS127 &lt;&gt; 0, "&lt;entity name='zombieOldTimer' prob='" &amp; ROUND(BMHordeData!BS127,3) &amp; "' /&gt;", "")</f>
        <v>&lt;entity name='zombieOldTimer' prob='0.1' /&gt;</v>
      </c>
      <c r="BT127" t="str">
        <f>IF(BMHordeData!BT127 &lt;&gt; 0, "&lt;entity name='zombieOldTimerFeral' prob='" &amp; ROUND(BMHordeData!BT127,3) &amp; "' /&gt;", "")</f>
        <v>&lt;entity name='zombieOldTimerFeral' prob='1' /&gt;</v>
      </c>
      <c r="BU127" t="str">
        <f>IF(BMHordeData!BU127 &lt;&gt; 0, "&lt;entity name='zombieOldTimerRadiated' prob='" &amp; ROUND(BMHordeData!BU127,3) &amp; "' /&gt;", "")</f>
        <v>&lt;entity name='zombieOldTimerRadiated' prob='0.555' /&gt;</v>
      </c>
      <c r="BV127" t="str">
        <f>IF(BMHordeData!BV127 &lt;&gt; 0, "&lt;entity name='zombieBiker' prob='" &amp; ROUND(BMHordeData!BV127,3) &amp; "' /&gt;", "")</f>
        <v>&lt;entity name='zombieBiker' prob='0.6' /&gt;</v>
      </c>
      <c r="BW127" t="str">
        <f>IF(BMHordeData!BW127 &lt;&gt; 0, "&lt;entity name='zombieBikerFeral' prob='" &amp; ROUND(BMHordeData!BW127,3) &amp; "' /&gt;", "")</f>
        <v>&lt;entity name='zombieBikerFeral' prob='1' /&gt;</v>
      </c>
      <c r="BX127" t="str">
        <f>IF(BMHordeData!BX127 &lt;&gt; 0, "&lt;entity name='zombieBikerRadiated' prob='" &amp; ROUND(BMHordeData!BX127,3) &amp; "' /&gt;", "")</f>
        <v>&lt;entity name='zombieBikerRadiated' prob='0.5' /&gt;</v>
      </c>
      <c r="BY127" t="str">
        <f>IF(BMHordeData!BY127 &lt;&gt; 0, "&lt;entity name='zombieFarmer' prob='" &amp; ROUND(BMHordeData!BY127,3) &amp; "' /&gt;", "")</f>
        <v>&lt;entity name='zombieFarmer' prob='0.1' /&gt;</v>
      </c>
      <c r="BZ127" t="str">
        <f>IF(BMHordeData!BZ127 &lt;&gt; 0, "&lt;entity name='zombieFarmerFeral' prob='" &amp; ROUND(BMHordeData!BZ127,3) &amp; "' /&gt;", "")</f>
        <v>&lt;entity name='zombieFarmerFeral' prob='1' /&gt;</v>
      </c>
      <c r="CA127" t="str">
        <f>IF(BMHordeData!CA127 &lt;&gt; 0, "&lt;entity name='zombieStripper' prob='" &amp; ROUND(BMHordeData!CA127,3) &amp; "' /&gt;", "")</f>
        <v/>
      </c>
      <c r="CB127" t="str">
        <f>IF(BMHordeData!CB127 &lt;&gt; 0, "&lt;entity name='zombieStripperFeral' prob='" &amp; ROUND(BMHordeData!CB127,3) &amp; "' /&gt;", "")</f>
        <v/>
      </c>
      <c r="CC127" t="str">
        <f>IF(BMHordeData!CC127 &lt;&gt; 0, "&lt;entity name='animalZombieBear' prob='" &amp; ROUND(BMHordeData!CC127,3) &amp; "' /&gt;", "")</f>
        <v>&lt;entity name='animalZombieBear' prob='0.87' /&gt;</v>
      </c>
      <c r="CD127" t="str">
        <f>IF(BMHordeData!CD127 &lt;&gt; 0, "&lt;entity name='animalZombieBearFeral' prob='" &amp; ROUND(BMHordeData!CD127,3) &amp; "' /&gt;", "")</f>
        <v>&lt;entity name='animalZombieBearFeral' prob='0.2' /&gt;</v>
      </c>
      <c r="CE127" t="str">
        <f>IF(BMHordeData!CE127 &lt;&gt; 0, "&lt;entity name='animalZombieVulture' prob='" &amp; ROUND(BMHordeData!CE127,3) &amp; "' /&gt;", "")</f>
        <v>&lt;entity name='animalZombieVulture' prob='0.475' /&gt;</v>
      </c>
      <c r="CF127" t="str">
        <f>IF(BMHordeData!CF127 &lt;&gt; 0, "&lt;entity name='animalZombieVultureRadiated' prob='" &amp; ROUND(BMHordeData!CF127,3) &amp; "' /&gt;", "")</f>
        <v>&lt;entity name='animalZombieVultureRadiated' prob='0.62' /&gt;</v>
      </c>
      <c r="CG127" t="str">
        <f>IF(BMHordeData!CG127 &lt;&gt; 0, "&lt;entity name='animalZombieDog' prob='" &amp; ROUND(BMHordeData!CG127,3) &amp; "' /&gt;", "")</f>
        <v>&lt;entity name='animalZombieDog' prob='1' /&gt;</v>
      </c>
      <c r="CH127" t="str">
        <f>IF(BMHordeData!CH127 &lt;&gt; 0, "&lt;entity name='animalBossGrace' prob='" &amp; ROUND(BMHordeData!CH127,3) &amp; "' /&gt;", "")</f>
        <v>&lt;entity name='animalBossGrace' prob='0.05' /&gt;</v>
      </c>
      <c r="CI127" t="s">
        <v>86</v>
      </c>
    </row>
    <row r="128" spans="1:87" x14ac:dyDescent="0.25">
      <c r="A128" t="str">
        <f>"&lt;entitygroup name='feralHordeStageGS" &amp; BMHordeData!A128 &amp; "'&gt;"</f>
        <v>&lt;entitygroup name='feralHordeStageGS1070'&gt;</v>
      </c>
      <c r="B128" t="str">
        <f>IF(BMHordeData!B128 &lt;&gt; 0, "&lt;entity name='zombieWight' prob='" &amp; ROUND(BMHordeData!B128,3) &amp; "' /&gt;", "")</f>
        <v>&lt;entity name='zombieWight' prob='0.19' /&gt;</v>
      </c>
      <c r="C128" t="str">
        <f>IF(BMHordeData!C128 &lt;&gt; 0, "&lt;entity name='zombieWightFeral' prob='" &amp; ROUND(BMHordeData!C128, 3) &amp; "' /&gt;", "")</f>
        <v>&lt;entity name='zombieWightFeral' prob='1' /&gt;</v>
      </c>
      <c r="D128" t="str">
        <f>IF(BMHordeData!D128 &lt;&gt; 0, "&lt;entity name='zombieWightRadiated' prob='" &amp; ROUND(BMHordeData!D128,3) &amp; "' /&gt;", "")</f>
        <v>&lt;entity name='zombieWightRadiated' prob='0.535' /&gt;</v>
      </c>
      <c r="E128" t="str">
        <f>IF(BMHordeData!E128 &lt;&gt; 0, "&lt;entity name='zombieBoe' prob='" &amp; ROUND(BMHordeData!E128,3) &amp; "' /&gt;", "")</f>
        <v>&lt;entity name='zombieBoe' prob='0.1' /&gt;</v>
      </c>
      <c r="F128" t="str">
        <f>IF(BMHordeData!F128 &lt;&gt; 0, "&lt;entity name='zombieBoeFeral' prob='" &amp; ROUND(BMHordeData!F128,3) &amp; "' /&gt;", "")</f>
        <v>&lt;entity name='zombieBoeFeral' prob='1' /&gt;</v>
      </c>
      <c r="G128" t="str">
        <f>IF(BMHordeData!G128 &lt;&gt; 0, "&lt;entity name='zombieBoeRadiated' prob='" &amp; ROUND(BMHordeData!G128,3) &amp; "' /&gt;", "")</f>
        <v>&lt;entity name='zombieBoeRadiated' prob='0.56' /&gt;</v>
      </c>
      <c r="H128" t="str">
        <f>IF(BMHordeData!H128 &lt;&gt; 0, "&lt;entity name='zombieFootballPlayer' prob='" &amp; ROUND(BMHordeData!H128,3) &amp; "' /&gt;", "")</f>
        <v>&lt;entity name='zombieFootballPlayer' prob='0.72' /&gt;</v>
      </c>
      <c r="I128" t="str">
        <f>IF(BMHordeData!I128 &lt;&gt; 0, "&lt;entity name='zombieFootballPlayerFeral' prob='" &amp; ROUND(BMHordeData!I128,3) &amp; "' /&gt;", "")</f>
        <v>&lt;entity name='zombieFootballPlayerFeral' prob='0.56' /&gt;</v>
      </c>
      <c r="J128" t="str">
        <f>IF(BMHordeData!J128 &lt;&gt; 0, "&lt;entity name='zombieFemaleFat' prob='" &amp; BMHordeData!J128 &amp; "' /&gt;", "")</f>
        <v>&lt;entity name='zombieFemaleFat' prob='0.19' /&gt;</v>
      </c>
      <c r="K128" t="str">
        <f>IF(BMHordeData!K128 &lt;&gt; 0, "&lt;entity name='zombieFemaleFatFeral' prob='" &amp; ROUND(BMHordeData!K128,3) &amp; "' /&gt;", "")</f>
        <v>&lt;entity name='zombieFemaleFatFeral' prob='1' /&gt;</v>
      </c>
      <c r="L128" t="str">
        <f>IF(BMHordeData!L128 &lt;&gt; 0, "&lt;entity name='zombieFemaleFatRadiated' prob='" &amp; ROUND(BMHordeData!L128,3) &amp; "' /&gt;", "")</f>
        <v>&lt;entity name='zombieFemaleFatRadiated' prob='0.56' /&gt;</v>
      </c>
      <c r="M128" t="str">
        <f>IF(BMHordeData!M128 &lt;&gt; 0, "&lt;entity name='zombieJoe' prob='" &amp; ROUND(BMHordeData!M128,3) &amp; "' /&gt;", "")</f>
        <v>&lt;entity name='zombieJoe' prob='0.1' /&gt;</v>
      </c>
      <c r="N128" t="str">
        <f>IF(BMHordeData!N128 &lt;&gt; 0, "&lt;entity name='zombieJoeFeral' prob='" &amp; ROUND(BMHordeData!N128,3) &amp; "' /&gt;", "")</f>
        <v>&lt;entity name='zombieJoeFeral' prob='1' /&gt;</v>
      </c>
      <c r="O128" t="str">
        <f>IF(BMHordeData!O128 &lt;&gt; 0, "&lt;entity name='zombieJoeRadiated' prob='" &amp; ROUND(BMHordeData!O128,) &amp; "' /&gt;", "")</f>
        <v>&lt;entity name='zombieJoeRadiated' prob='1' /&gt;</v>
      </c>
      <c r="P128" t="str">
        <f>IF(BMHordeData!P128 &lt;&gt; 0, "&lt;entity name='zombieJoe' prob='" &amp; ROUND(BMHordeData!P128,3) &amp; "' /&gt;", "")</f>
        <v>&lt;entity name='zombieJoe' prob='0.1' /&gt;</v>
      </c>
      <c r="Q128" t="str">
        <f>IF(BMHordeData!Q128 &lt;&gt; 0, "&lt;entity name='zombieJoeFeral' prob='" &amp; ROUND(BMHordeData!Q128,3) &amp; "' /&gt;", "")</f>
        <v>&lt;entity name='zombieJoeFeral' prob='1' /&gt;</v>
      </c>
      <c r="R128" t="str">
        <f>IF(BMHordeData!R128 &lt;&gt; 0, "&lt;entity name='zombieJoeRadiated' prob='" &amp; ROUND(BMHordeData!R128,3) &amp; "' /&gt;", "")</f>
        <v>&lt;entity name='zombieJoeRadiated' prob='0.56' /&gt;</v>
      </c>
      <c r="S128" t="str">
        <f>IF(BMHordeData!S128 &lt;&gt; 0, "&lt;entity name='zombieArlene' prob='" &amp; ROUND(BMHordeData!S128,3) &amp; "' /&gt;", "")</f>
        <v>&lt;entity name='zombieArlene' prob='0.1' /&gt;</v>
      </c>
      <c r="T128" t="str">
        <f>IF(BMHordeData!T128 &lt;&gt; 0, "&lt;entity name='zombieArleneFeral' prob='" &amp; ROUND(BMHordeData!T128,3) &amp; "' /&gt;", "")</f>
        <v>&lt;entity name='zombieArleneFeral' prob='1' /&gt;</v>
      </c>
      <c r="U128" t="str">
        <f>IF(BMHordeData!U128 &lt;&gt; 0, "&lt;entity name='zombieArleneRadiated' prob='" &amp; ROUND(BMHordeData!U128,3) &amp; "' /&gt;", "")</f>
        <v>&lt;entity name='zombieArleneRadiated' prob='0.56' /&gt;</v>
      </c>
      <c r="V128" t="str">
        <f>IF(BMHordeData!V128 &lt;&gt; 0, "&lt;entity name='zombieArleneRadiatedHorde' prob='" &amp; ROUND(BMHordeData!V128,3) &amp; "' /&gt;", "")</f>
        <v/>
      </c>
      <c r="W128" t="str">
        <f>IF(BMHordeData!W128 &lt;&gt; 0, "&lt;entity name='zombieLab' prob='" &amp; ROUND(BMHordeData!W128,3) &amp; "' /&gt;", "")</f>
        <v>&lt;entity name='zombieLab' prob='0.1' /&gt;</v>
      </c>
      <c r="X128" t="str">
        <f>IF(BMHordeData!X128 &lt;&gt; 0, "&lt;entity name='zombieLabFeral' prob='" &amp; ROUND(BMHordeData!X128,3) &amp; "' /&gt;", "")</f>
        <v>&lt;entity name='zombieLabFeral' prob='1' /&gt;</v>
      </c>
      <c r="Y128" t="str">
        <f>IF(BMHordeData!Y128 &lt;&gt; 0, "&lt;entity name='zombieLabRadiated' prob='" &amp; ROUND(BMHordeData!Y128,3) &amp; "' /&gt;", "")</f>
        <v>&lt;entity name='zombieLabRadiated' prob='0.56' /&gt;</v>
      </c>
      <c r="Z128" t="str">
        <f>IF(BMHordeData!Z128 &lt;&gt; 0, "&lt;entity name='zombieDarlene' prob='" &amp; ROUND(BMHordeData!Z128,3) &amp; "' /&gt;", "")</f>
        <v>&lt;entity name='zombieDarlene' prob='0.1' /&gt;</v>
      </c>
      <c r="AA128" t="str">
        <f>IF(BMHordeData!AA128 &lt;&gt; 0, "&lt;entity name='zombieDarleneFeral' prob='" &amp; ROUND(BMHordeData!AA128,3) &amp; "' /&gt;", "")</f>
        <v>&lt;entity name='zombieDarleneFeral' prob='1' /&gt;</v>
      </c>
      <c r="AB128" t="str">
        <f>IF(BMHordeData!AB128 &lt;&gt; 0, "&lt;entity name='zombieDarleneRadiated' prob='" &amp; ROUND(BMHordeData!AB128,3) &amp; "' /&gt;", "")</f>
        <v>&lt;entity name='zombieDarleneRadiated' prob='0.56' /&gt;</v>
      </c>
      <c r="AC128" t="str">
        <f>IF(BMHordeData!AC128 &lt;&gt; 0, "&lt;entity name='zombieMarlene' prob='" &amp; ROUND(BMHordeData!AC128,3) &amp; "' /&gt;", "")</f>
        <v>&lt;entity name='zombieMarlene' prob='0.1' /&gt;</v>
      </c>
      <c r="AD128" t="str">
        <f>IF(BMHordeData!AD128 &lt;&gt; 0, "&lt;entity name='zombieMarleneFeral' prob='" &amp; ROUND(BMHordeData!AD128,3) &amp; "' /&gt;", "")</f>
        <v>&lt;entity name='zombieMarleneFeral' prob='1' /&gt;</v>
      </c>
      <c r="AE128" t="str">
        <f>IF(BMHordeData!AE128 &lt;&gt; 0, "&lt;entity name='zombieMarleneRadiated' prob='" &amp; ROUND(BMHordeData!AE128,3) &amp; "' /&gt;", "")</f>
        <v>&lt;entity name='zombieMarleneRadiated' prob='0.56' /&gt;</v>
      </c>
      <c r="AF128" t="str">
        <f>IF(BMHordeData!AF128 &lt;&gt; 0, "&lt;entity name='zombieYo' prob='" &amp; ROUND(BMHordeData!AF128,3) &amp; "' /&gt;", "")</f>
        <v>&lt;entity name='zombieYo' prob='0.1' /&gt;</v>
      </c>
      <c r="AG128" t="str">
        <f>IF(BMHordeData!AG128 &lt;&gt; 0, "&lt;entity name='zombieYoFeral' prob='" &amp; ROUND(BMHordeData!AG128,3) &amp; "' /&gt;", "")</f>
        <v>&lt;entity name='zombieYoFeral' prob='1' /&gt;</v>
      </c>
      <c r="AH128" t="str">
        <f>IF(BMHordeData!AH128 &lt;&gt; 0, "&lt;entity name='zombieYoRadiated' prob='" &amp; ROUND(BMHordeData!AH128,3) &amp; "' /&gt;", "")</f>
        <v>&lt;entity name='zombieYoRadiated' prob='0.56' /&gt;</v>
      </c>
      <c r="AI128" t="str">
        <f>IF(BMHordeData!AI128 &lt;&gt; 0, "&lt;entity name='zombieSteve' prob='" &amp; ROUND(BMHordeData!AI128,3) &amp; "' /&gt;", "")</f>
        <v>&lt;entity name='zombieSteve' prob='0.1' /&gt;</v>
      </c>
      <c r="AJ128" t="str">
        <f>IF(BMHordeData!AJ128 &lt;&gt; 0, "&lt;entity name='zombieSteveFeral' prob='" &amp; ROUND(BMHordeData!AJ128,3) &amp; "' /&gt;", "")</f>
        <v>&lt;entity name='zombieSteveFeral' prob='1' /&gt;</v>
      </c>
      <c r="AK128" t="str">
        <f>IF(BMHordeData!AK128 &lt;&gt; 0, "&lt;entity name='zombieSteveRadiated' prob='" &amp; ROUND(BMHordeData!AK128,3) &amp; "' /&gt;", "")</f>
        <v>&lt;entity name='zombieSteveRadiated' prob='0.56' /&gt;</v>
      </c>
      <c r="AL128" t="str">
        <f>IF(BMHordeData!AL128 &lt;&gt; 0, "&lt;entity name='zombieSteveCrawler' prob='" &amp; ROUND(BMHordeData!AL128,3) &amp; "' /&gt;", "")</f>
        <v/>
      </c>
      <c r="AM128" t="str">
        <f>IF(BMHordeData!AM128 &lt;&gt; 0, "&lt;entity name='zombieSteveCrawlerFeral' prob='" &amp; BMHordeData!AM128 &amp; "' /&gt;", "")</f>
        <v>&lt;entity name='zombieSteveCrawlerFeral' prob='0.1' /&gt;</v>
      </c>
      <c r="AN128" t="str">
        <f>IF(BMHordeData!AN128 &lt;&gt; 0, "&lt;entity name='zombieBusinessMan' prob='" &amp; ROUND(BMHordeData!AN128,3) &amp; "' /&gt;", "")</f>
        <v>&lt;entity name='zombieBusinessMan' prob='0.1' /&gt;</v>
      </c>
      <c r="AO128" t="str">
        <f>IF(BMHordeData!AO128 &lt;&gt; 0, "&lt;entity name='zombieBusinessManFeral' prob='" &amp; ROUND(BMHordeData!AO128,3) &amp; "' /&gt;", "")</f>
        <v>&lt;entity name='zombieBusinessManFeral' prob='1' /&gt;</v>
      </c>
      <c r="AP128" t="str">
        <f>IF(BMHordeData!AP128 &lt;&gt; 0, "&lt;entity name='zombieSnow' prob='" &amp; ROUND(BMHordeData!AP128,3) &amp; "' /&gt;", "")</f>
        <v>&lt;entity name='zombieSnow' prob='0.67' /&gt;</v>
      </c>
      <c r="AQ128" t="str">
        <f>IF(BMHordeData!AQ128 &lt;&gt; 0, "&lt;entity name='zombieSnowFeral' prob='" &amp; ROUND(BMHordeData!AQ128,3) &amp; "' /&gt;", "")</f>
        <v>&lt;entity name='zombieSnowFeral' prob='1' /&gt;</v>
      </c>
      <c r="AR128" t="str">
        <f>IF(BMHordeData!AR128 &lt;&gt; 0, "&lt;entity name='zombieSpider' prob='" &amp; ROUND(BMHordeData!AR128,3) &amp; "' /&gt;", "")</f>
        <v>&lt;entity name='zombieSpider' prob='0.47' /&gt;</v>
      </c>
      <c r="AS128" t="str">
        <f>IF(BMHordeData!AS128 &lt;&gt; 0, "&lt;entity name='zombieSpiderFeral' prob='" &amp; ROUND(BMHordeData!AS128,3) &amp; "' /&gt;", "")</f>
        <v>&lt;entity name='zombieSpiderFeral' prob='1' /&gt;</v>
      </c>
      <c r="AT128" t="str">
        <f>IF(BMHordeData!AT128 &lt;&gt; 0, "&lt;entity name='zombieSpiderRadiated' prob='" &amp; ROUND(BMHordeData!AT128,3) &amp; "' /&gt;", "")</f>
        <v>&lt;entity name='zombieSpiderRadiated' prob='0.56' /&gt;</v>
      </c>
      <c r="AU128" t="str">
        <f>IF(BMHordeData!AU128 &lt;&gt; 0, "&lt;entity name='zombieBurnt' prob='" &amp; ROUND(BMHordeData!AU128,3) &amp; "' /&gt;", "")</f>
        <v>&lt;entity name='zombieBurnt' prob='0.1' /&gt;</v>
      </c>
      <c r="AV128" t="str">
        <f>IF(BMHordeData!AV128 &lt;&gt; 0, "&lt;entity name='zombieBurnt' prob='" &amp; ROUND(BMHordeData!AV128,3) &amp; "' /&gt;", "")</f>
        <v>&lt;entity name='zombieBurnt' prob='1' /&gt;</v>
      </c>
      <c r="AW128" t="str">
        <f>IF(BMHordeData!AW128 &lt;&gt; 0, "&lt;entity name='zombieNurse' prob='" &amp; ROUND(BMHordeData!AW128,3) &amp; "' /&gt;", "")</f>
        <v>&lt;entity name='zombieNurse' prob='0.1' /&gt;</v>
      </c>
      <c r="AX128" t="str">
        <f>IF(BMHordeData!AX128 &lt;&gt; 0, "&lt;entity name='zombieNurseFeral' prob='" &amp; ROUND(BMHordeData!AX128,3) &amp; "' /&gt;", "")</f>
        <v>&lt;entity name='zombieNurseFeral' prob='1' /&gt;</v>
      </c>
      <c r="AY128" t="str">
        <f>IF(BMHordeData!AY128 &lt;&gt; 0, "&lt;entity name='zombieFatHawaiian' prob='" &amp; ROUND(BMHordeData!AY128,3) &amp; "' /&gt;", "")</f>
        <v>&lt;entity name='zombieFatHawaiian' prob='0.1' /&gt;</v>
      </c>
      <c r="AZ128" t="str">
        <f>IF(BMHordeData!AZ128 &lt;&gt; 0, "&lt;entity name='zombieFatHawaiianFeral' prob='" &amp; ROUND(BMHordeData!AZ128,3) &amp; "' /&gt;", "")</f>
        <v>&lt;entity name='zombieFatHawaiianFeral' prob='1' /&gt;</v>
      </c>
      <c r="BA128" t="str">
        <f>IF(BMHordeData!BA128 &lt;&gt; 0, "&lt;entity name='zombieFatCop' prob='" &amp; ROUND(BMHordeData!BA128,3) &amp; "' /&gt;", "")</f>
        <v>&lt;entity name='zombieFatCop' prob='0.515' /&gt;</v>
      </c>
      <c r="BB128" t="str">
        <f>IF(BMHordeData!BB128 &lt;&gt; 0, "&lt;entity name='zombieFatCopFeral' prob='" &amp; ROUND(BMHordeData!BB128,3) &amp; "' /&gt;", "")</f>
        <v>&lt;entity name='zombieFatCopFeral' prob='1' /&gt;</v>
      </c>
      <c r="BC128" t="str">
        <f>IF(BMHordeData!BC128 &lt;&gt; 0, "&lt;entity name='zombieFatCopRadiated' prob='" &amp; ROUND(BMHordeData!BC128,3) &amp; "' /&gt;", "")</f>
        <v>&lt;entity name='zombieFatCopRadiated' prob='0.38' /&gt;</v>
      </c>
      <c r="BD128" t="str">
        <f>IF(BMHordeData!BD128 &lt;&gt; 0, "&lt;entity name='zombieMaleHazmat' prob='" &amp; ROUND(BMHordeData!BD128,3) &amp; "' /&gt;", "")</f>
        <v>&lt;entity name='zombieMaleHazmat' prob='0.1' /&gt;</v>
      </c>
      <c r="BE128" t="str">
        <f>IF(BMHordeData!BE128 &lt;&gt; 0, "&lt;entity name='zombieMaleHazmat' prob='" &amp; ROUND(BMHordeData!BE128,3) &amp; "' /&gt;", "")</f>
        <v>&lt;entity name='zombieMaleHazmat' prob='1' /&gt;</v>
      </c>
      <c r="BF128" t="str">
        <f>IF(BMHordeData!BF128 &lt;&gt; 0, "&lt;entity name='zombieUtilityWorker' prob='" &amp; ROUND(BMHordeData!BF128,3) &amp; "' /&gt;", "")</f>
        <v>&lt;entity name='zombieUtilityWorker' prob='0.1' /&gt;</v>
      </c>
      <c r="BG128" t="str">
        <f>IF(BMHordeData!BG128 &lt;&gt; 0, "&lt;entity name='zombieUtilityWorkerFeral' prob='" &amp; ROUND(BMHordeData!BG128,3) &amp; "' /&gt;", "")</f>
        <v>&lt;entity name='zombieUtilityWorkerFeral' prob='1' /&gt;</v>
      </c>
      <c r="BH128" t="str">
        <f>IF(BMHordeData!BH128 &lt;&gt; 0, "&lt;entity name='zombieSoldier' prob='" &amp; ROUND(BMHordeData!BH128,3) &amp; "' /&gt;", "")</f>
        <v>&lt;entity name='zombieSoldier' prob='1' /&gt;</v>
      </c>
      <c r="BI128" t="str">
        <f>IF(BMHordeData!BI128 &lt;&gt; 0, "&lt;entity name='zombieSoldierFeral' prob='" &amp; ROUND(BMHordeData!BI128,3) &amp; "' /&gt;", "")</f>
        <v>&lt;entity name='zombieSoldierFeral' prob='0.56' /&gt;</v>
      </c>
      <c r="BJ128" t="str">
        <f>IF(BMHordeData!BJ128 &lt;&gt; 0, "&lt;entity name='zombieSoldierRadiated' prob='" &amp; ROUND(BMHordeData!BJ128,3) &amp; "' /&gt;", "")</f>
        <v>&lt;entity name='zombieSoldierRadiated' prob='0.505' /&gt;</v>
      </c>
      <c r="BK128" t="str">
        <f>IF(BMHordeData!BK128 &lt;&gt; 0, "&lt;entity name='zombieDemolition' prob='" &amp; ROUND(BMHordeData!BK128,3) &amp; "' /&gt;", "")</f>
        <v>&lt;entity name='zombieDemolition' prob='0.815' /&gt;</v>
      </c>
      <c r="BL128" t="str">
        <f>IF(BMHordeData!BL128 &lt;&gt; 0, "&lt;entity name='zombieDemolitionFeral' prob='" &amp; ROUND(BMHordeData!BL128,3) &amp; "' /&gt;", "")</f>
        <v>&lt;entity name='zombieDemolitionFeral' prob='0.19' /&gt;</v>
      </c>
      <c r="BM128" t="str">
        <f>IF(BMHordeData!BM128 &lt;&gt; 0, "&lt;entity name='zombieSkateboarder' prob='" &amp; ROUND(BMHordeData!BM128,3) &amp; "' /&gt;", "")</f>
        <v>&lt;entity name='zombieSkateboarder' prob='0.1' /&gt;</v>
      </c>
      <c r="BN128" t="str">
        <f>IF(BMHordeData!BN128 &lt;&gt; 0, "&lt;entity name='zombieSkateboarderFeral' prob='" &amp; ROUND(BMHordeData!BN128,3) &amp; "' /&gt;", "")</f>
        <v>&lt;entity name='zombieSkateboarderFeral' prob='1' /&gt;</v>
      </c>
      <c r="BO128" t="str">
        <f>IF(BMHordeData!BO128 &lt;&gt; 0, "&lt;entity name='zombieSkateboarderRadiated' prob='" &amp; ROUND(BMHordeData!BO128,3) &amp; "' /&gt;", "")</f>
        <v>&lt;entity name='zombieSkateboarderRadiated' prob='0.56' /&gt;</v>
      </c>
      <c r="BP128" t="str">
        <f>IF(BMHordeData!BP128 &lt;&gt; 0, "&lt;entity name='zombieCheerleader' prob='" &amp; ROUND(BMHordeData!BP128,3) &amp; "' /&gt;", "")</f>
        <v>&lt;entity name='zombieCheerleader' prob='0.1' /&gt;</v>
      </c>
      <c r="BQ128" t="str">
        <f>IF(BMHordeData!BQ128 &lt;&gt; 0, "&lt;entity name='zombieCheerleaderFeral' prob='" &amp; ROUND(BMHordeData!BQ128,3) &amp; "' /&gt;", "")</f>
        <v>&lt;entity name='zombieCheerleaderFeral' prob='1' /&gt;</v>
      </c>
      <c r="BR128" t="str">
        <f>IF(BMHordeData!BR128 &lt;&gt; 0, "&lt;entity name='zombieCheerleaderRadiated' prob='" &amp; ROUND(BMHordeData!BR128,3) &amp; "' /&gt;", "")</f>
        <v>&lt;entity name='zombieCheerleaderRadiated' prob='0.56' /&gt;</v>
      </c>
      <c r="BS128" t="str">
        <f>IF(BMHordeData!BS128 &lt;&gt; 0, "&lt;entity name='zombieOldTimer' prob='" &amp; ROUND(BMHordeData!BS128,3) &amp; "' /&gt;", "")</f>
        <v>&lt;entity name='zombieOldTimer' prob='0.1' /&gt;</v>
      </c>
      <c r="BT128" t="str">
        <f>IF(BMHordeData!BT128 &lt;&gt; 0, "&lt;entity name='zombieOldTimerFeral' prob='" &amp; ROUND(BMHordeData!BT128,3) &amp; "' /&gt;", "")</f>
        <v>&lt;entity name='zombieOldTimerFeral' prob='1' /&gt;</v>
      </c>
      <c r="BU128" t="str">
        <f>IF(BMHordeData!BU128 &lt;&gt; 0, "&lt;entity name='zombieOldTimerRadiated' prob='" &amp; ROUND(BMHordeData!BU128,3) &amp; "' /&gt;", "")</f>
        <v>&lt;entity name='zombieOldTimerRadiated' prob='0.56' /&gt;</v>
      </c>
      <c r="BV128" t="str">
        <f>IF(BMHordeData!BV128 &lt;&gt; 0, "&lt;entity name='zombieBiker' prob='" &amp; ROUND(BMHordeData!BV128,3) &amp; "' /&gt;", "")</f>
        <v>&lt;entity name='zombieBiker' prob='0.59' /&gt;</v>
      </c>
      <c r="BW128" t="str">
        <f>IF(BMHordeData!BW128 &lt;&gt; 0, "&lt;entity name='zombieBikerFeral' prob='" &amp; ROUND(BMHordeData!BW128,3) &amp; "' /&gt;", "")</f>
        <v>&lt;entity name='zombieBikerFeral' prob='1' /&gt;</v>
      </c>
      <c r="BX128" t="str">
        <f>IF(BMHordeData!BX128 &lt;&gt; 0, "&lt;entity name='zombieBikerRadiated' prob='" &amp; ROUND(BMHordeData!BX128,3) &amp; "' /&gt;", "")</f>
        <v>&lt;entity name='zombieBikerRadiated' prob='0.505' /&gt;</v>
      </c>
      <c r="BY128" t="str">
        <f>IF(BMHordeData!BY128 &lt;&gt; 0, "&lt;entity name='zombieFarmer' prob='" &amp; ROUND(BMHordeData!BY128,3) &amp; "' /&gt;", "")</f>
        <v>&lt;entity name='zombieFarmer' prob='0.1' /&gt;</v>
      </c>
      <c r="BZ128" t="str">
        <f>IF(BMHordeData!BZ128 &lt;&gt; 0, "&lt;entity name='zombieFarmerFeral' prob='" &amp; ROUND(BMHordeData!BZ128,3) &amp; "' /&gt;", "")</f>
        <v>&lt;entity name='zombieFarmerFeral' prob='1' /&gt;</v>
      </c>
      <c r="CA128" t="str">
        <f>IF(BMHordeData!CA128 &lt;&gt; 0, "&lt;entity name='zombieStripper' prob='" &amp; ROUND(BMHordeData!CA128,3) &amp; "' /&gt;", "")</f>
        <v/>
      </c>
      <c r="CB128" t="str">
        <f>IF(BMHordeData!CB128 &lt;&gt; 0, "&lt;entity name='zombieStripperFeral' prob='" &amp; ROUND(BMHordeData!CB128,3) &amp; "' /&gt;", "")</f>
        <v/>
      </c>
      <c r="CC128" t="str">
        <f>IF(BMHordeData!CC128 &lt;&gt; 0, "&lt;entity name='animalZombieBear' prob='" &amp; ROUND(BMHordeData!CC128,3) &amp; "' /&gt;", "")</f>
        <v>&lt;entity name='animalZombieBear' prob='0.865' /&gt;</v>
      </c>
      <c r="CD128" t="str">
        <f>IF(BMHordeData!CD128 &lt;&gt; 0, "&lt;entity name='animalZombieBearFeral' prob='" &amp; ROUND(BMHordeData!CD128,3) &amp; "' /&gt;", "")</f>
        <v>&lt;entity name='animalZombieBearFeral' prob='0.202' /&gt;</v>
      </c>
      <c r="CE128" t="str">
        <f>IF(BMHordeData!CE128 &lt;&gt; 0, "&lt;entity name='animalZombieVulture' prob='" &amp; ROUND(BMHordeData!CE128,3) &amp; "' /&gt;", "")</f>
        <v>&lt;entity name='animalZombieVulture' prob='0.47' /&gt;</v>
      </c>
      <c r="CF128" t="str">
        <f>IF(BMHordeData!CF128 &lt;&gt; 0, "&lt;entity name='animalZombieVultureRadiated' prob='" &amp; ROUND(BMHordeData!CF128,3) &amp; "' /&gt;", "")</f>
        <v>&lt;entity name='animalZombieVultureRadiated' prob='0.625' /&gt;</v>
      </c>
      <c r="CG128" t="str">
        <f>IF(BMHordeData!CG128 &lt;&gt; 0, "&lt;entity name='animalZombieDog' prob='" &amp; ROUND(BMHordeData!CG128,3) &amp; "' /&gt;", "")</f>
        <v>&lt;entity name='animalZombieDog' prob='1' /&gt;</v>
      </c>
      <c r="CH128" t="str">
        <f>IF(BMHordeData!CH128 &lt;&gt; 0, "&lt;entity name='animalBossGrace' prob='" &amp; ROUND(BMHordeData!CH128,3) &amp; "' /&gt;", "")</f>
        <v>&lt;entity name='animalBossGrace' prob='0.05' /&gt;</v>
      </c>
      <c r="CI128" t="s">
        <v>86</v>
      </c>
    </row>
    <row r="129" spans="1:87" x14ac:dyDescent="0.25">
      <c r="A129" t="str">
        <f>"&lt;entitygroup name='feralHordeStageGS" &amp; BMHordeData!A129 &amp; "'&gt;"</f>
        <v>&lt;entitygroup name='feralHordeStageGS1082'&gt;</v>
      </c>
      <c r="B129" t="str">
        <f>IF(BMHordeData!B129 &lt;&gt; 0, "&lt;entity name='zombieWight' prob='" &amp; ROUND(BMHordeData!B129,3) &amp; "' /&gt;", "")</f>
        <v>&lt;entity name='zombieWight' prob='0.18' /&gt;</v>
      </c>
      <c r="C129" t="str">
        <f>IF(BMHordeData!C129 &lt;&gt; 0, "&lt;entity name='zombieWightFeral' prob='" &amp; ROUND(BMHordeData!C129, 3) &amp; "' /&gt;", "")</f>
        <v>&lt;entity name='zombieWightFeral' prob='1' /&gt;</v>
      </c>
      <c r="D129" t="str">
        <f>IF(BMHordeData!D129 &lt;&gt; 0, "&lt;entity name='zombieWightRadiated' prob='" &amp; ROUND(BMHordeData!D129,3) &amp; "' /&gt;", "")</f>
        <v>&lt;entity name='zombieWightRadiated' prob='0.54' /&gt;</v>
      </c>
      <c r="E129" t="str">
        <f>IF(BMHordeData!E129 &lt;&gt; 0, "&lt;entity name='zombieBoe' prob='" &amp; ROUND(BMHordeData!E129,3) &amp; "' /&gt;", "")</f>
        <v>&lt;entity name='zombieBoe' prob='0.1' /&gt;</v>
      </c>
      <c r="F129" t="str">
        <f>IF(BMHordeData!F129 &lt;&gt; 0, "&lt;entity name='zombieBoeFeral' prob='" &amp; ROUND(BMHordeData!F129,3) &amp; "' /&gt;", "")</f>
        <v>&lt;entity name='zombieBoeFeral' prob='1' /&gt;</v>
      </c>
      <c r="G129" t="str">
        <f>IF(BMHordeData!G129 &lt;&gt; 0, "&lt;entity name='zombieBoeRadiated' prob='" &amp; ROUND(BMHordeData!G129,3) &amp; "' /&gt;", "")</f>
        <v>&lt;entity name='zombieBoeRadiated' prob='0.565' /&gt;</v>
      </c>
      <c r="H129" t="str">
        <f>IF(BMHordeData!H129 &lt;&gt; 0, "&lt;entity name='zombieFootballPlayer' prob='" &amp; ROUND(BMHordeData!H129,3) &amp; "' /&gt;", "")</f>
        <v>&lt;entity name='zombieFootballPlayer' prob='0.715' /&gt;</v>
      </c>
      <c r="I129" t="str">
        <f>IF(BMHordeData!I129 &lt;&gt; 0, "&lt;entity name='zombieFootballPlayerFeral' prob='" &amp; ROUND(BMHordeData!I129,3) &amp; "' /&gt;", "")</f>
        <v>&lt;entity name='zombieFootballPlayerFeral' prob='0.565' /&gt;</v>
      </c>
      <c r="J129" t="str">
        <f>IF(BMHordeData!J129 &lt;&gt; 0, "&lt;entity name='zombieFemaleFat' prob='" &amp; BMHordeData!J129 &amp; "' /&gt;", "")</f>
        <v>&lt;entity name='zombieFemaleFat' prob='0.18' /&gt;</v>
      </c>
      <c r="K129" t="str">
        <f>IF(BMHordeData!K129 &lt;&gt; 0, "&lt;entity name='zombieFemaleFatFeral' prob='" &amp; ROUND(BMHordeData!K129,3) &amp; "' /&gt;", "")</f>
        <v>&lt;entity name='zombieFemaleFatFeral' prob='1' /&gt;</v>
      </c>
      <c r="L129" t="str">
        <f>IF(BMHordeData!L129 &lt;&gt; 0, "&lt;entity name='zombieFemaleFatRadiated' prob='" &amp; ROUND(BMHordeData!L129,3) &amp; "' /&gt;", "")</f>
        <v>&lt;entity name='zombieFemaleFatRadiated' prob='0.565' /&gt;</v>
      </c>
      <c r="M129" t="str">
        <f>IF(BMHordeData!M129 &lt;&gt; 0, "&lt;entity name='zombieJoe' prob='" &amp; ROUND(BMHordeData!M129,3) &amp; "' /&gt;", "")</f>
        <v>&lt;entity name='zombieJoe' prob='0.1' /&gt;</v>
      </c>
      <c r="N129" t="str">
        <f>IF(BMHordeData!N129 &lt;&gt; 0, "&lt;entity name='zombieJoeFeral' prob='" &amp; ROUND(BMHordeData!N129,3) &amp; "' /&gt;", "")</f>
        <v>&lt;entity name='zombieJoeFeral' prob='1' /&gt;</v>
      </c>
      <c r="O129" t="str">
        <f>IF(BMHordeData!O129 &lt;&gt; 0, "&lt;entity name='zombieJoeRadiated' prob='" &amp; ROUND(BMHordeData!O129,) &amp; "' /&gt;", "")</f>
        <v>&lt;entity name='zombieJoeRadiated' prob='1' /&gt;</v>
      </c>
      <c r="P129" t="str">
        <f>IF(BMHordeData!P129 &lt;&gt; 0, "&lt;entity name='zombieJoe' prob='" &amp; ROUND(BMHordeData!P129,3) &amp; "' /&gt;", "")</f>
        <v>&lt;entity name='zombieJoe' prob='0.1' /&gt;</v>
      </c>
      <c r="Q129" t="str">
        <f>IF(BMHordeData!Q129 &lt;&gt; 0, "&lt;entity name='zombieJoeFeral' prob='" &amp; ROUND(BMHordeData!Q129,3) &amp; "' /&gt;", "")</f>
        <v>&lt;entity name='zombieJoeFeral' prob='1' /&gt;</v>
      </c>
      <c r="R129" t="str">
        <f>IF(BMHordeData!R129 &lt;&gt; 0, "&lt;entity name='zombieJoeRadiated' prob='" &amp; ROUND(BMHordeData!R129,3) &amp; "' /&gt;", "")</f>
        <v>&lt;entity name='zombieJoeRadiated' prob='0.565' /&gt;</v>
      </c>
      <c r="S129" t="str">
        <f>IF(BMHordeData!S129 &lt;&gt; 0, "&lt;entity name='zombieArlene' prob='" &amp; ROUND(BMHordeData!S129,3) &amp; "' /&gt;", "")</f>
        <v>&lt;entity name='zombieArlene' prob='0.1' /&gt;</v>
      </c>
      <c r="T129" t="str">
        <f>IF(BMHordeData!T129 &lt;&gt; 0, "&lt;entity name='zombieArleneFeral' prob='" &amp; ROUND(BMHordeData!T129,3) &amp; "' /&gt;", "")</f>
        <v>&lt;entity name='zombieArleneFeral' prob='1' /&gt;</v>
      </c>
      <c r="U129" t="str">
        <f>IF(BMHordeData!U129 &lt;&gt; 0, "&lt;entity name='zombieArleneRadiated' prob='" &amp; ROUND(BMHordeData!U129,3) &amp; "' /&gt;", "")</f>
        <v>&lt;entity name='zombieArleneRadiated' prob='0.565' /&gt;</v>
      </c>
      <c r="V129" t="str">
        <f>IF(BMHordeData!V129 &lt;&gt; 0, "&lt;entity name='zombieArleneRadiatedHorde' prob='" &amp; ROUND(BMHordeData!V129,3) &amp; "' /&gt;", "")</f>
        <v/>
      </c>
      <c r="W129" t="str">
        <f>IF(BMHordeData!W129 &lt;&gt; 0, "&lt;entity name='zombieLab' prob='" &amp; ROUND(BMHordeData!W129,3) &amp; "' /&gt;", "")</f>
        <v>&lt;entity name='zombieLab' prob='0.1' /&gt;</v>
      </c>
      <c r="X129" t="str">
        <f>IF(BMHordeData!X129 &lt;&gt; 0, "&lt;entity name='zombieLabFeral' prob='" &amp; ROUND(BMHordeData!X129,3) &amp; "' /&gt;", "")</f>
        <v>&lt;entity name='zombieLabFeral' prob='1' /&gt;</v>
      </c>
      <c r="Y129" t="str">
        <f>IF(BMHordeData!Y129 &lt;&gt; 0, "&lt;entity name='zombieLabRadiated' prob='" &amp; ROUND(BMHordeData!Y129,3) &amp; "' /&gt;", "")</f>
        <v>&lt;entity name='zombieLabRadiated' prob='0.565' /&gt;</v>
      </c>
      <c r="Z129" t="str">
        <f>IF(BMHordeData!Z129 &lt;&gt; 0, "&lt;entity name='zombieDarlene' prob='" &amp; ROUND(BMHordeData!Z129,3) &amp; "' /&gt;", "")</f>
        <v>&lt;entity name='zombieDarlene' prob='0.1' /&gt;</v>
      </c>
      <c r="AA129" t="str">
        <f>IF(BMHordeData!AA129 &lt;&gt; 0, "&lt;entity name='zombieDarleneFeral' prob='" &amp; ROUND(BMHordeData!AA129,3) &amp; "' /&gt;", "")</f>
        <v>&lt;entity name='zombieDarleneFeral' prob='1' /&gt;</v>
      </c>
      <c r="AB129" t="str">
        <f>IF(BMHordeData!AB129 &lt;&gt; 0, "&lt;entity name='zombieDarleneRadiated' prob='" &amp; ROUND(BMHordeData!AB129,3) &amp; "' /&gt;", "")</f>
        <v>&lt;entity name='zombieDarleneRadiated' prob='0.565' /&gt;</v>
      </c>
      <c r="AC129" t="str">
        <f>IF(BMHordeData!AC129 &lt;&gt; 0, "&lt;entity name='zombieMarlene' prob='" &amp; ROUND(BMHordeData!AC129,3) &amp; "' /&gt;", "")</f>
        <v>&lt;entity name='zombieMarlene' prob='0.1' /&gt;</v>
      </c>
      <c r="AD129" t="str">
        <f>IF(BMHordeData!AD129 &lt;&gt; 0, "&lt;entity name='zombieMarleneFeral' prob='" &amp; ROUND(BMHordeData!AD129,3) &amp; "' /&gt;", "")</f>
        <v>&lt;entity name='zombieMarleneFeral' prob='1' /&gt;</v>
      </c>
      <c r="AE129" t="str">
        <f>IF(BMHordeData!AE129 &lt;&gt; 0, "&lt;entity name='zombieMarleneRadiated' prob='" &amp; ROUND(BMHordeData!AE129,3) &amp; "' /&gt;", "")</f>
        <v>&lt;entity name='zombieMarleneRadiated' prob='0.565' /&gt;</v>
      </c>
      <c r="AF129" t="str">
        <f>IF(BMHordeData!AF129 &lt;&gt; 0, "&lt;entity name='zombieYo' prob='" &amp; ROUND(BMHordeData!AF129,3) &amp; "' /&gt;", "")</f>
        <v>&lt;entity name='zombieYo' prob='0.1' /&gt;</v>
      </c>
      <c r="AG129" t="str">
        <f>IF(BMHordeData!AG129 &lt;&gt; 0, "&lt;entity name='zombieYoFeral' prob='" &amp; ROUND(BMHordeData!AG129,3) &amp; "' /&gt;", "")</f>
        <v>&lt;entity name='zombieYoFeral' prob='1' /&gt;</v>
      </c>
      <c r="AH129" t="str">
        <f>IF(BMHordeData!AH129 &lt;&gt; 0, "&lt;entity name='zombieYoRadiated' prob='" &amp; ROUND(BMHordeData!AH129,3) &amp; "' /&gt;", "")</f>
        <v>&lt;entity name='zombieYoRadiated' prob='0.565' /&gt;</v>
      </c>
      <c r="AI129" t="str">
        <f>IF(BMHordeData!AI129 &lt;&gt; 0, "&lt;entity name='zombieSteve' prob='" &amp; ROUND(BMHordeData!AI129,3) &amp; "' /&gt;", "")</f>
        <v>&lt;entity name='zombieSteve' prob='0.1' /&gt;</v>
      </c>
      <c r="AJ129" t="str">
        <f>IF(BMHordeData!AJ129 &lt;&gt; 0, "&lt;entity name='zombieSteveFeral' prob='" &amp; ROUND(BMHordeData!AJ129,3) &amp; "' /&gt;", "")</f>
        <v>&lt;entity name='zombieSteveFeral' prob='1' /&gt;</v>
      </c>
      <c r="AK129" t="str">
        <f>IF(BMHordeData!AK129 &lt;&gt; 0, "&lt;entity name='zombieSteveRadiated' prob='" &amp; ROUND(BMHordeData!AK129,3) &amp; "' /&gt;", "")</f>
        <v>&lt;entity name='zombieSteveRadiated' prob='0.565' /&gt;</v>
      </c>
      <c r="AL129" t="str">
        <f>IF(BMHordeData!AL129 &lt;&gt; 0, "&lt;entity name='zombieSteveCrawler' prob='" &amp; ROUND(BMHordeData!AL129,3) &amp; "' /&gt;", "")</f>
        <v/>
      </c>
      <c r="AM129" t="str">
        <f>IF(BMHordeData!AM129 &lt;&gt; 0, "&lt;entity name='zombieSteveCrawlerFeral' prob='" &amp; BMHordeData!AM129 &amp; "' /&gt;", "")</f>
        <v>&lt;entity name='zombieSteveCrawlerFeral' prob='0.1' /&gt;</v>
      </c>
      <c r="AN129" t="str">
        <f>IF(BMHordeData!AN129 &lt;&gt; 0, "&lt;entity name='zombieBusinessMan' prob='" &amp; ROUND(BMHordeData!AN129,3) &amp; "' /&gt;", "")</f>
        <v>&lt;entity name='zombieBusinessMan' prob='0.1' /&gt;</v>
      </c>
      <c r="AO129" t="str">
        <f>IF(BMHordeData!AO129 &lt;&gt; 0, "&lt;entity name='zombieBusinessManFeral' prob='" &amp; ROUND(BMHordeData!AO129,3) &amp; "' /&gt;", "")</f>
        <v>&lt;entity name='zombieBusinessManFeral' prob='1' /&gt;</v>
      </c>
      <c r="AP129" t="str">
        <f>IF(BMHordeData!AP129 &lt;&gt; 0, "&lt;entity name='zombieSnow' prob='" &amp; ROUND(BMHordeData!AP129,3) &amp; "' /&gt;", "")</f>
        <v>&lt;entity name='zombieSnow' prob='0.665' /&gt;</v>
      </c>
      <c r="AQ129" t="str">
        <f>IF(BMHordeData!AQ129 &lt;&gt; 0, "&lt;entity name='zombieSnowFeral' prob='" &amp; ROUND(BMHordeData!AQ129,3) &amp; "' /&gt;", "")</f>
        <v>&lt;entity name='zombieSnowFeral' prob='1' /&gt;</v>
      </c>
      <c r="AR129" t="str">
        <f>IF(BMHordeData!AR129 &lt;&gt; 0, "&lt;entity name='zombieSpider' prob='" &amp; ROUND(BMHordeData!AR129,3) &amp; "' /&gt;", "")</f>
        <v>&lt;entity name='zombieSpider' prob='0.465' /&gt;</v>
      </c>
      <c r="AS129" t="str">
        <f>IF(BMHordeData!AS129 &lt;&gt; 0, "&lt;entity name='zombieSpiderFeral' prob='" &amp; ROUND(BMHordeData!AS129,3) &amp; "' /&gt;", "")</f>
        <v>&lt;entity name='zombieSpiderFeral' prob='1' /&gt;</v>
      </c>
      <c r="AT129" t="str">
        <f>IF(BMHordeData!AT129 &lt;&gt; 0, "&lt;entity name='zombieSpiderRadiated' prob='" &amp; ROUND(BMHordeData!AT129,3) &amp; "' /&gt;", "")</f>
        <v>&lt;entity name='zombieSpiderRadiated' prob='0.565' /&gt;</v>
      </c>
      <c r="AU129" t="str">
        <f>IF(BMHordeData!AU129 &lt;&gt; 0, "&lt;entity name='zombieBurnt' prob='" &amp; ROUND(BMHordeData!AU129,3) &amp; "' /&gt;", "")</f>
        <v>&lt;entity name='zombieBurnt' prob='0.1' /&gt;</v>
      </c>
      <c r="AV129" t="str">
        <f>IF(BMHordeData!AV129 &lt;&gt; 0, "&lt;entity name='zombieBurnt' prob='" &amp; ROUND(BMHordeData!AV129,3) &amp; "' /&gt;", "")</f>
        <v>&lt;entity name='zombieBurnt' prob='1' /&gt;</v>
      </c>
      <c r="AW129" t="str">
        <f>IF(BMHordeData!AW129 &lt;&gt; 0, "&lt;entity name='zombieNurse' prob='" &amp; ROUND(BMHordeData!AW129,3) &amp; "' /&gt;", "")</f>
        <v>&lt;entity name='zombieNurse' prob='0.1' /&gt;</v>
      </c>
      <c r="AX129" t="str">
        <f>IF(BMHordeData!AX129 &lt;&gt; 0, "&lt;entity name='zombieNurseFeral' prob='" &amp; ROUND(BMHordeData!AX129,3) &amp; "' /&gt;", "")</f>
        <v>&lt;entity name='zombieNurseFeral' prob='1' /&gt;</v>
      </c>
      <c r="AY129" t="str">
        <f>IF(BMHordeData!AY129 &lt;&gt; 0, "&lt;entity name='zombieFatHawaiian' prob='" &amp; ROUND(BMHordeData!AY129,3) &amp; "' /&gt;", "")</f>
        <v>&lt;entity name='zombieFatHawaiian' prob='0.1' /&gt;</v>
      </c>
      <c r="AZ129" t="str">
        <f>IF(BMHordeData!AZ129 &lt;&gt; 0, "&lt;entity name='zombieFatHawaiianFeral' prob='" &amp; ROUND(BMHordeData!AZ129,3) &amp; "' /&gt;", "")</f>
        <v>&lt;entity name='zombieFatHawaiianFeral' prob='1' /&gt;</v>
      </c>
      <c r="BA129" t="str">
        <f>IF(BMHordeData!BA129 &lt;&gt; 0, "&lt;entity name='zombieFatCop' prob='" &amp; ROUND(BMHordeData!BA129,3) &amp; "' /&gt;", "")</f>
        <v>&lt;entity name='zombieFatCop' prob='0.51' /&gt;</v>
      </c>
      <c r="BB129" t="str">
        <f>IF(BMHordeData!BB129 &lt;&gt; 0, "&lt;entity name='zombieFatCopFeral' prob='" &amp; ROUND(BMHordeData!BB129,3) &amp; "' /&gt;", "")</f>
        <v>&lt;entity name='zombieFatCopFeral' prob='1' /&gt;</v>
      </c>
      <c r="BC129" t="str">
        <f>IF(BMHordeData!BC129 &lt;&gt; 0, "&lt;entity name='zombieFatCopRadiated' prob='" &amp; ROUND(BMHordeData!BC129,3) &amp; "' /&gt;", "")</f>
        <v>&lt;entity name='zombieFatCopRadiated' prob='0.384' /&gt;</v>
      </c>
      <c r="BD129" t="str">
        <f>IF(BMHordeData!BD129 &lt;&gt; 0, "&lt;entity name='zombieMaleHazmat' prob='" &amp; ROUND(BMHordeData!BD129,3) &amp; "' /&gt;", "")</f>
        <v>&lt;entity name='zombieMaleHazmat' prob='0.1' /&gt;</v>
      </c>
      <c r="BE129" t="str">
        <f>IF(BMHordeData!BE129 &lt;&gt; 0, "&lt;entity name='zombieMaleHazmat' prob='" &amp; ROUND(BMHordeData!BE129,3) &amp; "' /&gt;", "")</f>
        <v>&lt;entity name='zombieMaleHazmat' prob='1' /&gt;</v>
      </c>
      <c r="BF129" t="str">
        <f>IF(BMHordeData!BF129 &lt;&gt; 0, "&lt;entity name='zombieUtilityWorker' prob='" &amp; ROUND(BMHordeData!BF129,3) &amp; "' /&gt;", "")</f>
        <v>&lt;entity name='zombieUtilityWorker' prob='0.1' /&gt;</v>
      </c>
      <c r="BG129" t="str">
        <f>IF(BMHordeData!BG129 &lt;&gt; 0, "&lt;entity name='zombieUtilityWorkerFeral' prob='" &amp; ROUND(BMHordeData!BG129,3) &amp; "' /&gt;", "")</f>
        <v>&lt;entity name='zombieUtilityWorkerFeral' prob='1' /&gt;</v>
      </c>
      <c r="BH129" t="str">
        <f>IF(BMHordeData!BH129 &lt;&gt; 0, "&lt;entity name='zombieSoldier' prob='" &amp; ROUND(BMHordeData!BH129,3) &amp; "' /&gt;", "")</f>
        <v>&lt;entity name='zombieSoldier' prob='1' /&gt;</v>
      </c>
      <c r="BI129" t="str">
        <f>IF(BMHordeData!BI129 &lt;&gt; 0, "&lt;entity name='zombieSoldierFeral' prob='" &amp; ROUND(BMHordeData!BI129,3) &amp; "' /&gt;", "")</f>
        <v>&lt;entity name='zombieSoldierFeral' prob='0.565' /&gt;</v>
      </c>
      <c r="BJ129" t="str">
        <f>IF(BMHordeData!BJ129 &lt;&gt; 0, "&lt;entity name='zombieSoldierRadiated' prob='" &amp; ROUND(BMHordeData!BJ129,3) &amp; "' /&gt;", "")</f>
        <v>&lt;entity name='zombieSoldierRadiated' prob='0.51' /&gt;</v>
      </c>
      <c r="BK129" t="str">
        <f>IF(BMHordeData!BK129 &lt;&gt; 0, "&lt;entity name='zombieDemolition' prob='" &amp; ROUND(BMHordeData!BK129,3) &amp; "' /&gt;", "")</f>
        <v>&lt;entity name='zombieDemolition' prob='0.81' /&gt;</v>
      </c>
      <c r="BL129" t="str">
        <f>IF(BMHordeData!BL129 &lt;&gt; 0, "&lt;entity name='zombieDemolitionFeral' prob='" &amp; ROUND(BMHordeData!BL129,3) &amp; "' /&gt;", "")</f>
        <v>&lt;entity name='zombieDemolitionFeral' prob='0.192' /&gt;</v>
      </c>
      <c r="BM129" t="str">
        <f>IF(BMHordeData!BM129 &lt;&gt; 0, "&lt;entity name='zombieSkateboarder' prob='" &amp; ROUND(BMHordeData!BM129,3) &amp; "' /&gt;", "")</f>
        <v>&lt;entity name='zombieSkateboarder' prob='0.1' /&gt;</v>
      </c>
      <c r="BN129" t="str">
        <f>IF(BMHordeData!BN129 &lt;&gt; 0, "&lt;entity name='zombieSkateboarderFeral' prob='" &amp; ROUND(BMHordeData!BN129,3) &amp; "' /&gt;", "")</f>
        <v>&lt;entity name='zombieSkateboarderFeral' prob='1' /&gt;</v>
      </c>
      <c r="BO129" t="str">
        <f>IF(BMHordeData!BO129 &lt;&gt; 0, "&lt;entity name='zombieSkateboarderRadiated' prob='" &amp; ROUND(BMHordeData!BO129,3) &amp; "' /&gt;", "")</f>
        <v>&lt;entity name='zombieSkateboarderRadiated' prob='0.565' /&gt;</v>
      </c>
      <c r="BP129" t="str">
        <f>IF(BMHordeData!BP129 &lt;&gt; 0, "&lt;entity name='zombieCheerleader' prob='" &amp; ROUND(BMHordeData!BP129,3) &amp; "' /&gt;", "")</f>
        <v>&lt;entity name='zombieCheerleader' prob='0.1' /&gt;</v>
      </c>
      <c r="BQ129" t="str">
        <f>IF(BMHordeData!BQ129 &lt;&gt; 0, "&lt;entity name='zombieCheerleaderFeral' prob='" &amp; ROUND(BMHordeData!BQ129,3) &amp; "' /&gt;", "")</f>
        <v>&lt;entity name='zombieCheerleaderFeral' prob='1' /&gt;</v>
      </c>
      <c r="BR129" t="str">
        <f>IF(BMHordeData!BR129 &lt;&gt; 0, "&lt;entity name='zombieCheerleaderRadiated' prob='" &amp; ROUND(BMHordeData!BR129,3) &amp; "' /&gt;", "")</f>
        <v>&lt;entity name='zombieCheerleaderRadiated' prob='0.565' /&gt;</v>
      </c>
      <c r="BS129" t="str">
        <f>IF(BMHordeData!BS129 &lt;&gt; 0, "&lt;entity name='zombieOldTimer' prob='" &amp; ROUND(BMHordeData!BS129,3) &amp; "' /&gt;", "")</f>
        <v>&lt;entity name='zombieOldTimer' prob='0.1' /&gt;</v>
      </c>
      <c r="BT129" t="str">
        <f>IF(BMHordeData!BT129 &lt;&gt; 0, "&lt;entity name='zombieOldTimerFeral' prob='" &amp; ROUND(BMHordeData!BT129,3) &amp; "' /&gt;", "")</f>
        <v>&lt;entity name='zombieOldTimerFeral' prob='1' /&gt;</v>
      </c>
      <c r="BU129" t="str">
        <f>IF(BMHordeData!BU129 &lt;&gt; 0, "&lt;entity name='zombieOldTimerRadiated' prob='" &amp; ROUND(BMHordeData!BU129,3) &amp; "' /&gt;", "")</f>
        <v>&lt;entity name='zombieOldTimerRadiated' prob='0.565' /&gt;</v>
      </c>
      <c r="BV129" t="str">
        <f>IF(BMHordeData!BV129 &lt;&gt; 0, "&lt;entity name='zombieBiker' prob='" &amp; ROUND(BMHordeData!BV129,3) &amp; "' /&gt;", "")</f>
        <v>&lt;entity name='zombieBiker' prob='0.58' /&gt;</v>
      </c>
      <c r="BW129" t="str">
        <f>IF(BMHordeData!BW129 &lt;&gt; 0, "&lt;entity name='zombieBikerFeral' prob='" &amp; ROUND(BMHordeData!BW129,3) &amp; "' /&gt;", "")</f>
        <v>&lt;entity name='zombieBikerFeral' prob='1' /&gt;</v>
      </c>
      <c r="BX129" t="str">
        <f>IF(BMHordeData!BX129 &lt;&gt; 0, "&lt;entity name='zombieBikerRadiated' prob='" &amp; ROUND(BMHordeData!BX129,3) &amp; "' /&gt;", "")</f>
        <v>&lt;entity name='zombieBikerRadiated' prob='0.51' /&gt;</v>
      </c>
      <c r="BY129" t="str">
        <f>IF(BMHordeData!BY129 &lt;&gt; 0, "&lt;entity name='zombieFarmer' prob='" &amp; ROUND(BMHordeData!BY129,3) &amp; "' /&gt;", "")</f>
        <v>&lt;entity name='zombieFarmer' prob='0.1' /&gt;</v>
      </c>
      <c r="BZ129" t="str">
        <f>IF(BMHordeData!BZ129 &lt;&gt; 0, "&lt;entity name='zombieFarmerFeral' prob='" &amp; ROUND(BMHordeData!BZ129,3) &amp; "' /&gt;", "")</f>
        <v>&lt;entity name='zombieFarmerFeral' prob='1' /&gt;</v>
      </c>
      <c r="CA129" t="str">
        <f>IF(BMHordeData!CA129 &lt;&gt; 0, "&lt;entity name='zombieStripper' prob='" &amp; ROUND(BMHordeData!CA129,3) &amp; "' /&gt;", "")</f>
        <v/>
      </c>
      <c r="CB129" t="str">
        <f>IF(BMHordeData!CB129 &lt;&gt; 0, "&lt;entity name='zombieStripperFeral' prob='" &amp; ROUND(BMHordeData!CB129,3) &amp; "' /&gt;", "")</f>
        <v/>
      </c>
      <c r="CC129" t="str">
        <f>IF(BMHordeData!CC129 &lt;&gt; 0, "&lt;entity name='animalZombieBear' prob='" &amp; ROUND(BMHordeData!CC129,3) &amp; "' /&gt;", "")</f>
        <v>&lt;entity name='animalZombieBear' prob='0.86' /&gt;</v>
      </c>
      <c r="CD129" t="str">
        <f>IF(BMHordeData!CD129 &lt;&gt; 0, "&lt;entity name='animalZombieBearFeral' prob='" &amp; ROUND(BMHordeData!CD129,3) &amp; "' /&gt;", "")</f>
        <v>&lt;entity name='animalZombieBearFeral' prob='0.204' /&gt;</v>
      </c>
      <c r="CE129" t="str">
        <f>IF(BMHordeData!CE129 &lt;&gt; 0, "&lt;entity name='animalZombieVulture' prob='" &amp; ROUND(BMHordeData!CE129,3) &amp; "' /&gt;", "")</f>
        <v>&lt;entity name='animalZombieVulture' prob='0.465' /&gt;</v>
      </c>
      <c r="CF129" t="str">
        <f>IF(BMHordeData!CF129 &lt;&gt; 0, "&lt;entity name='animalZombieVultureRadiated' prob='" &amp; ROUND(BMHordeData!CF129,3) &amp; "' /&gt;", "")</f>
        <v>&lt;entity name='animalZombieVultureRadiated' prob='0.63' /&gt;</v>
      </c>
      <c r="CG129" t="str">
        <f>IF(BMHordeData!CG129 &lt;&gt; 0, "&lt;entity name='animalZombieDog' prob='" &amp; ROUND(BMHordeData!CG129,3) &amp; "' /&gt;", "")</f>
        <v>&lt;entity name='animalZombieDog' prob='1' /&gt;</v>
      </c>
      <c r="CH129" t="str">
        <f>IF(BMHordeData!CH129 &lt;&gt; 0, "&lt;entity name='animalBossGrace' prob='" &amp; ROUND(BMHordeData!CH129,3) &amp; "' /&gt;", "")</f>
        <v>&lt;entity name='animalBossGrace' prob='0.05' /&gt;</v>
      </c>
      <c r="CI129" t="s">
        <v>86</v>
      </c>
    </row>
    <row r="130" spans="1:87" x14ac:dyDescent="0.25">
      <c r="A130" t="str">
        <f>"&lt;entitygroup name='feralHordeStageGS" &amp; BMHordeData!A130 &amp; "'&gt;"</f>
        <v>&lt;entitygroup name='feralHordeStageGS1094'&gt;</v>
      </c>
      <c r="B130" t="str">
        <f>IF(BMHordeData!B130 &lt;&gt; 0, "&lt;entity name='zombieWight' prob='" &amp; ROUND(BMHordeData!B130,3) &amp; "' /&gt;", "")</f>
        <v>&lt;entity name='zombieWight' prob='0.17' /&gt;</v>
      </c>
      <c r="C130" t="str">
        <f>IF(BMHordeData!C130 &lt;&gt; 0, "&lt;entity name='zombieWightFeral' prob='" &amp; ROUND(BMHordeData!C130, 3) &amp; "' /&gt;", "")</f>
        <v>&lt;entity name='zombieWightFeral' prob='1' /&gt;</v>
      </c>
      <c r="D130" t="str">
        <f>IF(BMHordeData!D130 &lt;&gt; 0, "&lt;entity name='zombieWightRadiated' prob='" &amp; ROUND(BMHordeData!D130,3) &amp; "' /&gt;", "")</f>
        <v>&lt;entity name='zombieWightRadiated' prob='0.545' /&gt;</v>
      </c>
      <c r="E130" t="str">
        <f>IF(BMHordeData!E130 &lt;&gt; 0, "&lt;entity name='zombieBoe' prob='" &amp; ROUND(BMHordeData!E130,3) &amp; "' /&gt;", "")</f>
        <v>&lt;entity name='zombieBoe' prob='0.1' /&gt;</v>
      </c>
      <c r="F130" t="str">
        <f>IF(BMHordeData!F130 &lt;&gt; 0, "&lt;entity name='zombieBoeFeral' prob='" &amp; ROUND(BMHordeData!F130,3) &amp; "' /&gt;", "")</f>
        <v>&lt;entity name='zombieBoeFeral' prob='1' /&gt;</v>
      </c>
      <c r="G130" t="str">
        <f>IF(BMHordeData!G130 &lt;&gt; 0, "&lt;entity name='zombieBoeRadiated' prob='" &amp; ROUND(BMHordeData!G130,3) &amp; "' /&gt;", "")</f>
        <v>&lt;entity name='zombieBoeRadiated' prob='0.57' /&gt;</v>
      </c>
      <c r="H130" t="str">
        <f>IF(BMHordeData!H130 &lt;&gt; 0, "&lt;entity name='zombieFootballPlayer' prob='" &amp; ROUND(BMHordeData!H130,3) &amp; "' /&gt;", "")</f>
        <v>&lt;entity name='zombieFootballPlayer' prob='0.71' /&gt;</v>
      </c>
      <c r="I130" t="str">
        <f>IF(BMHordeData!I130 &lt;&gt; 0, "&lt;entity name='zombieFootballPlayerFeral' prob='" &amp; ROUND(BMHordeData!I130,3) &amp; "' /&gt;", "")</f>
        <v>&lt;entity name='zombieFootballPlayerFeral' prob='0.57' /&gt;</v>
      </c>
      <c r="J130" t="str">
        <f>IF(BMHordeData!J130 &lt;&gt; 0, "&lt;entity name='zombieFemaleFat' prob='" &amp; BMHordeData!J130 &amp; "' /&gt;", "")</f>
        <v>&lt;entity name='zombieFemaleFat' prob='0.17' /&gt;</v>
      </c>
      <c r="K130" t="str">
        <f>IF(BMHordeData!K130 &lt;&gt; 0, "&lt;entity name='zombieFemaleFatFeral' prob='" &amp; ROUND(BMHordeData!K130,3) &amp; "' /&gt;", "")</f>
        <v>&lt;entity name='zombieFemaleFatFeral' prob='1' /&gt;</v>
      </c>
      <c r="L130" t="str">
        <f>IF(BMHordeData!L130 &lt;&gt; 0, "&lt;entity name='zombieFemaleFatRadiated' prob='" &amp; ROUND(BMHordeData!L130,3) &amp; "' /&gt;", "")</f>
        <v>&lt;entity name='zombieFemaleFatRadiated' prob='0.57' /&gt;</v>
      </c>
      <c r="M130" t="str">
        <f>IF(BMHordeData!M130 &lt;&gt; 0, "&lt;entity name='zombieJoe' prob='" &amp; ROUND(BMHordeData!M130,3) &amp; "' /&gt;", "")</f>
        <v>&lt;entity name='zombieJoe' prob='0.1' /&gt;</v>
      </c>
      <c r="N130" t="str">
        <f>IF(BMHordeData!N130 &lt;&gt; 0, "&lt;entity name='zombieJoeFeral' prob='" &amp; ROUND(BMHordeData!N130,3) &amp; "' /&gt;", "")</f>
        <v>&lt;entity name='zombieJoeFeral' prob='1' /&gt;</v>
      </c>
      <c r="O130" t="str">
        <f>IF(BMHordeData!O130 &lt;&gt; 0, "&lt;entity name='zombieJoeRadiated' prob='" &amp; ROUND(BMHordeData!O130,) &amp; "' /&gt;", "")</f>
        <v>&lt;entity name='zombieJoeRadiated' prob='1' /&gt;</v>
      </c>
      <c r="P130" t="str">
        <f>IF(BMHordeData!P130 &lt;&gt; 0, "&lt;entity name='zombieJoe' prob='" &amp; ROUND(BMHordeData!P130,3) &amp; "' /&gt;", "")</f>
        <v>&lt;entity name='zombieJoe' prob='0.1' /&gt;</v>
      </c>
      <c r="Q130" t="str">
        <f>IF(BMHordeData!Q130 &lt;&gt; 0, "&lt;entity name='zombieJoeFeral' prob='" &amp; ROUND(BMHordeData!Q130,3) &amp; "' /&gt;", "")</f>
        <v>&lt;entity name='zombieJoeFeral' prob='1' /&gt;</v>
      </c>
      <c r="R130" t="str">
        <f>IF(BMHordeData!R130 &lt;&gt; 0, "&lt;entity name='zombieJoeRadiated' prob='" &amp; ROUND(BMHordeData!R130,3) &amp; "' /&gt;", "")</f>
        <v>&lt;entity name='zombieJoeRadiated' prob='0.57' /&gt;</v>
      </c>
      <c r="S130" t="str">
        <f>IF(BMHordeData!S130 &lt;&gt; 0, "&lt;entity name='zombieArlene' prob='" &amp; ROUND(BMHordeData!S130,3) &amp; "' /&gt;", "")</f>
        <v>&lt;entity name='zombieArlene' prob='0.1' /&gt;</v>
      </c>
      <c r="T130" t="str">
        <f>IF(BMHordeData!T130 &lt;&gt; 0, "&lt;entity name='zombieArleneFeral' prob='" &amp; ROUND(BMHordeData!T130,3) &amp; "' /&gt;", "")</f>
        <v>&lt;entity name='zombieArleneFeral' prob='1' /&gt;</v>
      </c>
      <c r="U130" t="str">
        <f>IF(BMHordeData!U130 &lt;&gt; 0, "&lt;entity name='zombieArleneRadiated' prob='" &amp; ROUND(BMHordeData!U130,3) &amp; "' /&gt;", "")</f>
        <v>&lt;entity name='zombieArleneRadiated' prob='0.57' /&gt;</v>
      </c>
      <c r="V130" t="str">
        <f>IF(BMHordeData!V130 &lt;&gt; 0, "&lt;entity name='zombieArleneRadiatedHorde' prob='" &amp; ROUND(BMHordeData!V130,3) &amp; "' /&gt;", "")</f>
        <v/>
      </c>
      <c r="W130" t="str">
        <f>IF(BMHordeData!W130 &lt;&gt; 0, "&lt;entity name='zombieLab' prob='" &amp; ROUND(BMHordeData!W130,3) &amp; "' /&gt;", "")</f>
        <v>&lt;entity name='zombieLab' prob='0.1' /&gt;</v>
      </c>
      <c r="X130" t="str">
        <f>IF(BMHordeData!X130 &lt;&gt; 0, "&lt;entity name='zombieLabFeral' prob='" &amp; ROUND(BMHordeData!X130,3) &amp; "' /&gt;", "")</f>
        <v>&lt;entity name='zombieLabFeral' prob='1' /&gt;</v>
      </c>
      <c r="Y130" t="str">
        <f>IF(BMHordeData!Y130 &lt;&gt; 0, "&lt;entity name='zombieLabRadiated' prob='" &amp; ROUND(BMHordeData!Y130,3) &amp; "' /&gt;", "")</f>
        <v>&lt;entity name='zombieLabRadiated' prob='0.57' /&gt;</v>
      </c>
      <c r="Z130" t="str">
        <f>IF(BMHordeData!Z130 &lt;&gt; 0, "&lt;entity name='zombieDarlene' prob='" &amp; ROUND(BMHordeData!Z130,3) &amp; "' /&gt;", "")</f>
        <v>&lt;entity name='zombieDarlene' prob='0.1' /&gt;</v>
      </c>
      <c r="AA130" t="str">
        <f>IF(BMHordeData!AA130 &lt;&gt; 0, "&lt;entity name='zombieDarleneFeral' prob='" &amp; ROUND(BMHordeData!AA130,3) &amp; "' /&gt;", "")</f>
        <v>&lt;entity name='zombieDarleneFeral' prob='1' /&gt;</v>
      </c>
      <c r="AB130" t="str">
        <f>IF(BMHordeData!AB130 &lt;&gt; 0, "&lt;entity name='zombieDarleneRadiated' prob='" &amp; ROUND(BMHordeData!AB130,3) &amp; "' /&gt;", "")</f>
        <v>&lt;entity name='zombieDarleneRadiated' prob='0.57' /&gt;</v>
      </c>
      <c r="AC130" t="str">
        <f>IF(BMHordeData!AC130 &lt;&gt; 0, "&lt;entity name='zombieMarlene' prob='" &amp; ROUND(BMHordeData!AC130,3) &amp; "' /&gt;", "")</f>
        <v>&lt;entity name='zombieMarlene' prob='0.1' /&gt;</v>
      </c>
      <c r="AD130" t="str">
        <f>IF(BMHordeData!AD130 &lt;&gt; 0, "&lt;entity name='zombieMarleneFeral' prob='" &amp; ROUND(BMHordeData!AD130,3) &amp; "' /&gt;", "")</f>
        <v>&lt;entity name='zombieMarleneFeral' prob='1' /&gt;</v>
      </c>
      <c r="AE130" t="str">
        <f>IF(BMHordeData!AE130 &lt;&gt; 0, "&lt;entity name='zombieMarleneRadiated' prob='" &amp; ROUND(BMHordeData!AE130,3) &amp; "' /&gt;", "")</f>
        <v>&lt;entity name='zombieMarleneRadiated' prob='0.57' /&gt;</v>
      </c>
      <c r="AF130" t="str">
        <f>IF(BMHordeData!AF130 &lt;&gt; 0, "&lt;entity name='zombieYo' prob='" &amp; ROUND(BMHordeData!AF130,3) &amp; "' /&gt;", "")</f>
        <v>&lt;entity name='zombieYo' prob='0.1' /&gt;</v>
      </c>
      <c r="AG130" t="str">
        <f>IF(BMHordeData!AG130 &lt;&gt; 0, "&lt;entity name='zombieYoFeral' prob='" &amp; ROUND(BMHordeData!AG130,3) &amp; "' /&gt;", "")</f>
        <v>&lt;entity name='zombieYoFeral' prob='1' /&gt;</v>
      </c>
      <c r="AH130" t="str">
        <f>IF(BMHordeData!AH130 &lt;&gt; 0, "&lt;entity name='zombieYoRadiated' prob='" &amp; ROUND(BMHordeData!AH130,3) &amp; "' /&gt;", "")</f>
        <v>&lt;entity name='zombieYoRadiated' prob='0.57' /&gt;</v>
      </c>
      <c r="AI130" t="str">
        <f>IF(BMHordeData!AI130 &lt;&gt; 0, "&lt;entity name='zombieSteve' prob='" &amp; ROUND(BMHordeData!AI130,3) &amp; "' /&gt;", "")</f>
        <v>&lt;entity name='zombieSteve' prob='0.1' /&gt;</v>
      </c>
      <c r="AJ130" t="str">
        <f>IF(BMHordeData!AJ130 &lt;&gt; 0, "&lt;entity name='zombieSteveFeral' prob='" &amp; ROUND(BMHordeData!AJ130,3) &amp; "' /&gt;", "")</f>
        <v>&lt;entity name='zombieSteveFeral' prob='1' /&gt;</v>
      </c>
      <c r="AK130" t="str">
        <f>IF(BMHordeData!AK130 &lt;&gt; 0, "&lt;entity name='zombieSteveRadiated' prob='" &amp; ROUND(BMHordeData!AK130,3) &amp; "' /&gt;", "")</f>
        <v>&lt;entity name='zombieSteveRadiated' prob='0.57' /&gt;</v>
      </c>
      <c r="AL130" t="str">
        <f>IF(BMHordeData!AL130 &lt;&gt; 0, "&lt;entity name='zombieSteveCrawler' prob='" &amp; ROUND(BMHordeData!AL130,3) &amp; "' /&gt;", "")</f>
        <v/>
      </c>
      <c r="AM130" t="str">
        <f>IF(BMHordeData!AM130 &lt;&gt; 0, "&lt;entity name='zombieSteveCrawlerFeral' prob='" &amp; BMHordeData!AM130 &amp; "' /&gt;", "")</f>
        <v>&lt;entity name='zombieSteveCrawlerFeral' prob='0.1' /&gt;</v>
      </c>
      <c r="AN130" t="str">
        <f>IF(BMHordeData!AN130 &lt;&gt; 0, "&lt;entity name='zombieBusinessMan' prob='" &amp; ROUND(BMHordeData!AN130,3) &amp; "' /&gt;", "")</f>
        <v>&lt;entity name='zombieBusinessMan' prob='0.1' /&gt;</v>
      </c>
      <c r="AO130" t="str">
        <f>IF(BMHordeData!AO130 &lt;&gt; 0, "&lt;entity name='zombieBusinessManFeral' prob='" &amp; ROUND(BMHordeData!AO130,3) &amp; "' /&gt;", "")</f>
        <v>&lt;entity name='zombieBusinessManFeral' prob='1' /&gt;</v>
      </c>
      <c r="AP130" t="str">
        <f>IF(BMHordeData!AP130 &lt;&gt; 0, "&lt;entity name='zombieSnow' prob='" &amp; ROUND(BMHordeData!AP130,3) &amp; "' /&gt;", "")</f>
        <v>&lt;entity name='zombieSnow' prob='0.66' /&gt;</v>
      </c>
      <c r="AQ130" t="str">
        <f>IF(BMHordeData!AQ130 &lt;&gt; 0, "&lt;entity name='zombieSnowFeral' prob='" &amp; ROUND(BMHordeData!AQ130,3) &amp; "' /&gt;", "")</f>
        <v>&lt;entity name='zombieSnowFeral' prob='1' /&gt;</v>
      </c>
      <c r="AR130" t="str">
        <f>IF(BMHordeData!AR130 &lt;&gt; 0, "&lt;entity name='zombieSpider' prob='" &amp; ROUND(BMHordeData!AR130,3) &amp; "' /&gt;", "")</f>
        <v>&lt;entity name='zombieSpider' prob='0.46' /&gt;</v>
      </c>
      <c r="AS130" t="str">
        <f>IF(BMHordeData!AS130 &lt;&gt; 0, "&lt;entity name='zombieSpiderFeral' prob='" &amp; ROUND(BMHordeData!AS130,3) &amp; "' /&gt;", "")</f>
        <v>&lt;entity name='zombieSpiderFeral' prob='1' /&gt;</v>
      </c>
      <c r="AT130" t="str">
        <f>IF(BMHordeData!AT130 &lt;&gt; 0, "&lt;entity name='zombieSpiderRadiated' prob='" &amp; ROUND(BMHordeData!AT130,3) &amp; "' /&gt;", "")</f>
        <v>&lt;entity name='zombieSpiderRadiated' prob='0.57' /&gt;</v>
      </c>
      <c r="AU130" t="str">
        <f>IF(BMHordeData!AU130 &lt;&gt; 0, "&lt;entity name='zombieBurnt' prob='" &amp; ROUND(BMHordeData!AU130,3) &amp; "' /&gt;", "")</f>
        <v>&lt;entity name='zombieBurnt' prob='0.1' /&gt;</v>
      </c>
      <c r="AV130" t="str">
        <f>IF(BMHordeData!AV130 &lt;&gt; 0, "&lt;entity name='zombieBurnt' prob='" &amp; ROUND(BMHordeData!AV130,3) &amp; "' /&gt;", "")</f>
        <v>&lt;entity name='zombieBurnt' prob='1' /&gt;</v>
      </c>
      <c r="AW130" t="str">
        <f>IF(BMHordeData!AW130 &lt;&gt; 0, "&lt;entity name='zombieNurse' prob='" &amp; ROUND(BMHordeData!AW130,3) &amp; "' /&gt;", "")</f>
        <v>&lt;entity name='zombieNurse' prob='0.1' /&gt;</v>
      </c>
      <c r="AX130" t="str">
        <f>IF(BMHordeData!AX130 &lt;&gt; 0, "&lt;entity name='zombieNurseFeral' prob='" &amp; ROUND(BMHordeData!AX130,3) &amp; "' /&gt;", "")</f>
        <v>&lt;entity name='zombieNurseFeral' prob='1' /&gt;</v>
      </c>
      <c r="AY130" t="str">
        <f>IF(BMHordeData!AY130 &lt;&gt; 0, "&lt;entity name='zombieFatHawaiian' prob='" &amp; ROUND(BMHordeData!AY130,3) &amp; "' /&gt;", "")</f>
        <v>&lt;entity name='zombieFatHawaiian' prob='0.1' /&gt;</v>
      </c>
      <c r="AZ130" t="str">
        <f>IF(BMHordeData!AZ130 &lt;&gt; 0, "&lt;entity name='zombieFatHawaiianFeral' prob='" &amp; ROUND(BMHordeData!AZ130,3) &amp; "' /&gt;", "")</f>
        <v>&lt;entity name='zombieFatHawaiianFeral' prob='1' /&gt;</v>
      </c>
      <c r="BA130" t="str">
        <f>IF(BMHordeData!BA130 &lt;&gt; 0, "&lt;entity name='zombieFatCop' prob='" &amp; ROUND(BMHordeData!BA130,3) &amp; "' /&gt;", "")</f>
        <v>&lt;entity name='zombieFatCop' prob='0.505' /&gt;</v>
      </c>
      <c r="BB130" t="str">
        <f>IF(BMHordeData!BB130 &lt;&gt; 0, "&lt;entity name='zombieFatCopFeral' prob='" &amp; ROUND(BMHordeData!BB130,3) &amp; "' /&gt;", "")</f>
        <v>&lt;entity name='zombieFatCopFeral' prob='1' /&gt;</v>
      </c>
      <c r="BC130" t="str">
        <f>IF(BMHordeData!BC130 &lt;&gt; 0, "&lt;entity name='zombieFatCopRadiated' prob='" &amp; ROUND(BMHordeData!BC130,3) &amp; "' /&gt;", "")</f>
        <v>&lt;entity name='zombieFatCopRadiated' prob='0.388' /&gt;</v>
      </c>
      <c r="BD130" t="str">
        <f>IF(BMHordeData!BD130 &lt;&gt; 0, "&lt;entity name='zombieMaleHazmat' prob='" &amp; ROUND(BMHordeData!BD130,3) &amp; "' /&gt;", "")</f>
        <v>&lt;entity name='zombieMaleHazmat' prob='0.1' /&gt;</v>
      </c>
      <c r="BE130" t="str">
        <f>IF(BMHordeData!BE130 &lt;&gt; 0, "&lt;entity name='zombieMaleHazmat' prob='" &amp; ROUND(BMHordeData!BE130,3) &amp; "' /&gt;", "")</f>
        <v>&lt;entity name='zombieMaleHazmat' prob='1' /&gt;</v>
      </c>
      <c r="BF130" t="str">
        <f>IF(BMHordeData!BF130 &lt;&gt; 0, "&lt;entity name='zombieUtilityWorker' prob='" &amp; ROUND(BMHordeData!BF130,3) &amp; "' /&gt;", "")</f>
        <v>&lt;entity name='zombieUtilityWorker' prob='0.1' /&gt;</v>
      </c>
      <c r="BG130" t="str">
        <f>IF(BMHordeData!BG130 &lt;&gt; 0, "&lt;entity name='zombieUtilityWorkerFeral' prob='" &amp; ROUND(BMHordeData!BG130,3) &amp; "' /&gt;", "")</f>
        <v>&lt;entity name='zombieUtilityWorkerFeral' prob='1' /&gt;</v>
      </c>
      <c r="BH130" t="str">
        <f>IF(BMHordeData!BH130 &lt;&gt; 0, "&lt;entity name='zombieSoldier' prob='" &amp; ROUND(BMHordeData!BH130,3) &amp; "' /&gt;", "")</f>
        <v>&lt;entity name='zombieSoldier' prob='1' /&gt;</v>
      </c>
      <c r="BI130" t="str">
        <f>IF(BMHordeData!BI130 &lt;&gt; 0, "&lt;entity name='zombieSoldierFeral' prob='" &amp; ROUND(BMHordeData!BI130,3) &amp; "' /&gt;", "")</f>
        <v>&lt;entity name='zombieSoldierFeral' prob='0.57' /&gt;</v>
      </c>
      <c r="BJ130" t="str">
        <f>IF(BMHordeData!BJ130 &lt;&gt; 0, "&lt;entity name='zombieSoldierRadiated' prob='" &amp; ROUND(BMHordeData!BJ130,3) &amp; "' /&gt;", "")</f>
        <v>&lt;entity name='zombieSoldierRadiated' prob='0.515' /&gt;</v>
      </c>
      <c r="BK130" t="str">
        <f>IF(BMHordeData!BK130 &lt;&gt; 0, "&lt;entity name='zombieDemolition' prob='" &amp; ROUND(BMHordeData!BK130,3) &amp; "' /&gt;", "")</f>
        <v>&lt;entity name='zombieDemolition' prob='0.805' /&gt;</v>
      </c>
      <c r="BL130" t="str">
        <f>IF(BMHordeData!BL130 &lt;&gt; 0, "&lt;entity name='zombieDemolitionFeral' prob='" &amp; ROUND(BMHordeData!BL130,3) &amp; "' /&gt;", "")</f>
        <v>&lt;entity name='zombieDemolitionFeral' prob='0.194' /&gt;</v>
      </c>
      <c r="BM130" t="str">
        <f>IF(BMHordeData!BM130 &lt;&gt; 0, "&lt;entity name='zombieSkateboarder' prob='" &amp; ROUND(BMHordeData!BM130,3) &amp; "' /&gt;", "")</f>
        <v>&lt;entity name='zombieSkateboarder' prob='0.1' /&gt;</v>
      </c>
      <c r="BN130" t="str">
        <f>IF(BMHordeData!BN130 &lt;&gt; 0, "&lt;entity name='zombieSkateboarderFeral' prob='" &amp; ROUND(BMHordeData!BN130,3) &amp; "' /&gt;", "")</f>
        <v>&lt;entity name='zombieSkateboarderFeral' prob='1' /&gt;</v>
      </c>
      <c r="BO130" t="str">
        <f>IF(BMHordeData!BO130 &lt;&gt; 0, "&lt;entity name='zombieSkateboarderRadiated' prob='" &amp; ROUND(BMHordeData!BO130,3) &amp; "' /&gt;", "")</f>
        <v>&lt;entity name='zombieSkateboarderRadiated' prob='0.57' /&gt;</v>
      </c>
      <c r="BP130" t="str">
        <f>IF(BMHordeData!BP130 &lt;&gt; 0, "&lt;entity name='zombieCheerleader' prob='" &amp; ROUND(BMHordeData!BP130,3) &amp; "' /&gt;", "")</f>
        <v>&lt;entity name='zombieCheerleader' prob='0.1' /&gt;</v>
      </c>
      <c r="BQ130" t="str">
        <f>IF(BMHordeData!BQ130 &lt;&gt; 0, "&lt;entity name='zombieCheerleaderFeral' prob='" &amp; ROUND(BMHordeData!BQ130,3) &amp; "' /&gt;", "")</f>
        <v>&lt;entity name='zombieCheerleaderFeral' prob='1' /&gt;</v>
      </c>
      <c r="BR130" t="str">
        <f>IF(BMHordeData!BR130 &lt;&gt; 0, "&lt;entity name='zombieCheerleaderRadiated' prob='" &amp; ROUND(BMHordeData!BR130,3) &amp; "' /&gt;", "")</f>
        <v>&lt;entity name='zombieCheerleaderRadiated' prob='0.57' /&gt;</v>
      </c>
      <c r="BS130" t="str">
        <f>IF(BMHordeData!BS130 &lt;&gt; 0, "&lt;entity name='zombieOldTimer' prob='" &amp; ROUND(BMHordeData!BS130,3) &amp; "' /&gt;", "")</f>
        <v>&lt;entity name='zombieOldTimer' prob='0.1' /&gt;</v>
      </c>
      <c r="BT130" t="str">
        <f>IF(BMHordeData!BT130 &lt;&gt; 0, "&lt;entity name='zombieOldTimerFeral' prob='" &amp; ROUND(BMHordeData!BT130,3) &amp; "' /&gt;", "")</f>
        <v>&lt;entity name='zombieOldTimerFeral' prob='1' /&gt;</v>
      </c>
      <c r="BU130" t="str">
        <f>IF(BMHordeData!BU130 &lt;&gt; 0, "&lt;entity name='zombieOldTimerRadiated' prob='" &amp; ROUND(BMHordeData!BU130,3) &amp; "' /&gt;", "")</f>
        <v>&lt;entity name='zombieOldTimerRadiated' prob='0.57' /&gt;</v>
      </c>
      <c r="BV130" t="str">
        <f>IF(BMHordeData!BV130 &lt;&gt; 0, "&lt;entity name='zombieBiker' prob='" &amp; ROUND(BMHordeData!BV130,3) &amp; "' /&gt;", "")</f>
        <v>&lt;entity name='zombieBiker' prob='0.57' /&gt;</v>
      </c>
      <c r="BW130" t="str">
        <f>IF(BMHordeData!BW130 &lt;&gt; 0, "&lt;entity name='zombieBikerFeral' prob='" &amp; ROUND(BMHordeData!BW130,3) &amp; "' /&gt;", "")</f>
        <v>&lt;entity name='zombieBikerFeral' prob='1' /&gt;</v>
      </c>
      <c r="BX130" t="str">
        <f>IF(BMHordeData!BX130 &lt;&gt; 0, "&lt;entity name='zombieBikerRadiated' prob='" &amp; ROUND(BMHordeData!BX130,3) &amp; "' /&gt;", "")</f>
        <v>&lt;entity name='zombieBikerRadiated' prob='0.515' /&gt;</v>
      </c>
      <c r="BY130" t="str">
        <f>IF(BMHordeData!BY130 &lt;&gt; 0, "&lt;entity name='zombieFarmer' prob='" &amp; ROUND(BMHordeData!BY130,3) &amp; "' /&gt;", "")</f>
        <v>&lt;entity name='zombieFarmer' prob='0.1' /&gt;</v>
      </c>
      <c r="BZ130" t="str">
        <f>IF(BMHordeData!BZ130 &lt;&gt; 0, "&lt;entity name='zombieFarmerFeral' prob='" &amp; ROUND(BMHordeData!BZ130,3) &amp; "' /&gt;", "")</f>
        <v>&lt;entity name='zombieFarmerFeral' prob='1' /&gt;</v>
      </c>
      <c r="CA130" t="str">
        <f>IF(BMHordeData!CA130 &lt;&gt; 0, "&lt;entity name='zombieStripper' prob='" &amp; ROUND(BMHordeData!CA130,3) &amp; "' /&gt;", "")</f>
        <v/>
      </c>
      <c r="CB130" t="str">
        <f>IF(BMHordeData!CB130 &lt;&gt; 0, "&lt;entity name='zombieStripperFeral' prob='" &amp; ROUND(BMHordeData!CB130,3) &amp; "' /&gt;", "")</f>
        <v/>
      </c>
      <c r="CC130" t="str">
        <f>IF(BMHordeData!CC130 &lt;&gt; 0, "&lt;entity name='animalZombieBear' prob='" &amp; ROUND(BMHordeData!CC130,3) &amp; "' /&gt;", "")</f>
        <v>&lt;entity name='animalZombieBear' prob='0.855' /&gt;</v>
      </c>
      <c r="CD130" t="str">
        <f>IF(BMHordeData!CD130 &lt;&gt; 0, "&lt;entity name='animalZombieBearFeral' prob='" &amp; ROUND(BMHordeData!CD130,3) &amp; "' /&gt;", "")</f>
        <v>&lt;entity name='animalZombieBearFeral' prob='0.206' /&gt;</v>
      </c>
      <c r="CE130" t="str">
        <f>IF(BMHordeData!CE130 &lt;&gt; 0, "&lt;entity name='animalZombieVulture' prob='" &amp; ROUND(BMHordeData!CE130,3) &amp; "' /&gt;", "")</f>
        <v>&lt;entity name='animalZombieVulture' prob='0.46' /&gt;</v>
      </c>
      <c r="CF130" t="str">
        <f>IF(BMHordeData!CF130 &lt;&gt; 0, "&lt;entity name='animalZombieVultureRadiated' prob='" &amp; ROUND(BMHordeData!CF130,3) &amp; "' /&gt;", "")</f>
        <v>&lt;entity name='animalZombieVultureRadiated' prob='0.635' /&gt;</v>
      </c>
      <c r="CG130" t="str">
        <f>IF(BMHordeData!CG130 &lt;&gt; 0, "&lt;entity name='animalZombieDog' prob='" &amp; ROUND(BMHordeData!CG130,3) &amp; "' /&gt;", "")</f>
        <v>&lt;entity name='animalZombieDog' prob='1' /&gt;</v>
      </c>
      <c r="CH130" t="str">
        <f>IF(BMHordeData!CH130 &lt;&gt; 0, "&lt;entity name='animalBossGrace' prob='" &amp; ROUND(BMHordeData!CH130,3) &amp; "' /&gt;", "")</f>
        <v>&lt;entity name='animalBossGrace' prob='0.05' /&gt;</v>
      </c>
      <c r="CI130" t="s">
        <v>86</v>
      </c>
    </row>
    <row r="131" spans="1:87" x14ac:dyDescent="0.25">
      <c r="A131" t="str">
        <f>"&lt;entitygroup name='feralHordeStageGS" &amp; BMHordeData!A131 &amp; "'&gt;"</f>
        <v>&lt;entitygroup name='feralHordeStageGS1106'&gt;</v>
      </c>
      <c r="B131" t="str">
        <f>IF(BMHordeData!B131 &lt;&gt; 0, "&lt;entity name='zombieWight' prob='" &amp; ROUND(BMHordeData!B131,3) &amp; "' /&gt;", "")</f>
        <v>&lt;entity name='zombieWight' prob='0.16' /&gt;</v>
      </c>
      <c r="C131" t="str">
        <f>IF(BMHordeData!C131 &lt;&gt; 0, "&lt;entity name='zombieWightFeral' prob='" &amp; ROUND(BMHordeData!C131, 3) &amp; "' /&gt;", "")</f>
        <v>&lt;entity name='zombieWightFeral' prob='1' /&gt;</v>
      </c>
      <c r="D131" t="str">
        <f>IF(BMHordeData!D131 &lt;&gt; 0, "&lt;entity name='zombieWightRadiated' prob='" &amp; ROUND(BMHordeData!D131,3) &amp; "' /&gt;", "")</f>
        <v>&lt;entity name='zombieWightRadiated' prob='0.55' /&gt;</v>
      </c>
      <c r="E131" t="str">
        <f>IF(BMHordeData!E131 &lt;&gt; 0, "&lt;entity name='zombieBoe' prob='" &amp; ROUND(BMHordeData!E131,3) &amp; "' /&gt;", "")</f>
        <v>&lt;entity name='zombieBoe' prob='0.1' /&gt;</v>
      </c>
      <c r="F131" t="str">
        <f>IF(BMHordeData!F131 &lt;&gt; 0, "&lt;entity name='zombieBoeFeral' prob='" &amp; ROUND(BMHordeData!F131,3) &amp; "' /&gt;", "")</f>
        <v>&lt;entity name='zombieBoeFeral' prob='1' /&gt;</v>
      </c>
      <c r="G131" t="str">
        <f>IF(BMHordeData!G131 &lt;&gt; 0, "&lt;entity name='zombieBoeRadiated' prob='" &amp; ROUND(BMHordeData!G131,3) &amp; "' /&gt;", "")</f>
        <v>&lt;entity name='zombieBoeRadiated' prob='0.575' /&gt;</v>
      </c>
      <c r="H131" t="str">
        <f>IF(BMHordeData!H131 &lt;&gt; 0, "&lt;entity name='zombieFootballPlayer' prob='" &amp; ROUND(BMHordeData!H131,3) &amp; "' /&gt;", "")</f>
        <v>&lt;entity name='zombieFootballPlayer' prob='0.705' /&gt;</v>
      </c>
      <c r="I131" t="str">
        <f>IF(BMHordeData!I131 &lt;&gt; 0, "&lt;entity name='zombieFootballPlayerFeral' prob='" &amp; ROUND(BMHordeData!I131,3) &amp; "' /&gt;", "")</f>
        <v>&lt;entity name='zombieFootballPlayerFeral' prob='0.575' /&gt;</v>
      </c>
      <c r="J131" t="str">
        <f>IF(BMHordeData!J131 &lt;&gt; 0, "&lt;entity name='zombieFemaleFat' prob='" &amp; BMHordeData!J131 &amp; "' /&gt;", "")</f>
        <v>&lt;entity name='zombieFemaleFat' prob='0.16' /&gt;</v>
      </c>
      <c r="K131" t="str">
        <f>IF(BMHordeData!K131 &lt;&gt; 0, "&lt;entity name='zombieFemaleFatFeral' prob='" &amp; ROUND(BMHordeData!K131,3) &amp; "' /&gt;", "")</f>
        <v>&lt;entity name='zombieFemaleFatFeral' prob='1' /&gt;</v>
      </c>
      <c r="L131" t="str">
        <f>IF(BMHordeData!L131 &lt;&gt; 0, "&lt;entity name='zombieFemaleFatRadiated' prob='" &amp; ROUND(BMHordeData!L131,3) &amp; "' /&gt;", "")</f>
        <v>&lt;entity name='zombieFemaleFatRadiated' prob='0.575' /&gt;</v>
      </c>
      <c r="M131" t="str">
        <f>IF(BMHordeData!M131 &lt;&gt; 0, "&lt;entity name='zombieJoe' prob='" &amp; ROUND(BMHordeData!M131,3) &amp; "' /&gt;", "")</f>
        <v>&lt;entity name='zombieJoe' prob='0.1' /&gt;</v>
      </c>
      <c r="N131" t="str">
        <f>IF(BMHordeData!N131 &lt;&gt; 0, "&lt;entity name='zombieJoeFeral' prob='" &amp; ROUND(BMHordeData!N131,3) &amp; "' /&gt;", "")</f>
        <v>&lt;entity name='zombieJoeFeral' prob='1' /&gt;</v>
      </c>
      <c r="O131" t="str">
        <f>IF(BMHordeData!O131 &lt;&gt; 0, "&lt;entity name='zombieJoeRadiated' prob='" &amp; ROUND(BMHordeData!O131,) &amp; "' /&gt;", "")</f>
        <v>&lt;entity name='zombieJoeRadiated' prob='1' /&gt;</v>
      </c>
      <c r="P131" t="str">
        <f>IF(BMHordeData!P131 &lt;&gt; 0, "&lt;entity name='zombieJoe' prob='" &amp; ROUND(BMHordeData!P131,3) &amp; "' /&gt;", "")</f>
        <v>&lt;entity name='zombieJoe' prob='0.1' /&gt;</v>
      </c>
      <c r="Q131" t="str">
        <f>IF(BMHordeData!Q131 &lt;&gt; 0, "&lt;entity name='zombieJoeFeral' prob='" &amp; ROUND(BMHordeData!Q131,3) &amp; "' /&gt;", "")</f>
        <v>&lt;entity name='zombieJoeFeral' prob='1' /&gt;</v>
      </c>
      <c r="R131" t="str">
        <f>IF(BMHordeData!R131 &lt;&gt; 0, "&lt;entity name='zombieJoeRadiated' prob='" &amp; ROUND(BMHordeData!R131,3) &amp; "' /&gt;", "")</f>
        <v>&lt;entity name='zombieJoeRadiated' prob='0.575' /&gt;</v>
      </c>
      <c r="S131" t="str">
        <f>IF(BMHordeData!S131 &lt;&gt; 0, "&lt;entity name='zombieArlene' prob='" &amp; ROUND(BMHordeData!S131,3) &amp; "' /&gt;", "")</f>
        <v>&lt;entity name='zombieArlene' prob='0.1' /&gt;</v>
      </c>
      <c r="T131" t="str">
        <f>IF(BMHordeData!T131 &lt;&gt; 0, "&lt;entity name='zombieArleneFeral' prob='" &amp; ROUND(BMHordeData!T131,3) &amp; "' /&gt;", "")</f>
        <v>&lt;entity name='zombieArleneFeral' prob='1' /&gt;</v>
      </c>
      <c r="U131" t="str">
        <f>IF(BMHordeData!U131 &lt;&gt; 0, "&lt;entity name='zombieArleneRadiated' prob='" &amp; ROUND(BMHordeData!U131,3) &amp; "' /&gt;", "")</f>
        <v>&lt;entity name='zombieArleneRadiated' prob='0.575' /&gt;</v>
      </c>
      <c r="V131" t="str">
        <f>IF(BMHordeData!V131 &lt;&gt; 0, "&lt;entity name='zombieArleneRadiatedHorde' prob='" &amp; ROUND(BMHordeData!V131,3) &amp; "' /&gt;", "")</f>
        <v/>
      </c>
      <c r="W131" t="str">
        <f>IF(BMHordeData!W131 &lt;&gt; 0, "&lt;entity name='zombieLab' prob='" &amp; ROUND(BMHordeData!W131,3) &amp; "' /&gt;", "")</f>
        <v>&lt;entity name='zombieLab' prob='0.1' /&gt;</v>
      </c>
      <c r="X131" t="str">
        <f>IF(BMHordeData!X131 &lt;&gt; 0, "&lt;entity name='zombieLabFeral' prob='" &amp; ROUND(BMHordeData!X131,3) &amp; "' /&gt;", "")</f>
        <v>&lt;entity name='zombieLabFeral' prob='1' /&gt;</v>
      </c>
      <c r="Y131" t="str">
        <f>IF(BMHordeData!Y131 &lt;&gt; 0, "&lt;entity name='zombieLabRadiated' prob='" &amp; ROUND(BMHordeData!Y131,3) &amp; "' /&gt;", "")</f>
        <v>&lt;entity name='zombieLabRadiated' prob='0.575' /&gt;</v>
      </c>
      <c r="Z131" t="str">
        <f>IF(BMHordeData!Z131 &lt;&gt; 0, "&lt;entity name='zombieDarlene' prob='" &amp; ROUND(BMHordeData!Z131,3) &amp; "' /&gt;", "")</f>
        <v>&lt;entity name='zombieDarlene' prob='0.1' /&gt;</v>
      </c>
      <c r="AA131" t="str">
        <f>IF(BMHordeData!AA131 &lt;&gt; 0, "&lt;entity name='zombieDarleneFeral' prob='" &amp; ROUND(BMHordeData!AA131,3) &amp; "' /&gt;", "")</f>
        <v>&lt;entity name='zombieDarleneFeral' prob='1' /&gt;</v>
      </c>
      <c r="AB131" t="str">
        <f>IF(BMHordeData!AB131 &lt;&gt; 0, "&lt;entity name='zombieDarleneRadiated' prob='" &amp; ROUND(BMHordeData!AB131,3) &amp; "' /&gt;", "")</f>
        <v>&lt;entity name='zombieDarleneRadiated' prob='0.575' /&gt;</v>
      </c>
      <c r="AC131" t="str">
        <f>IF(BMHordeData!AC131 &lt;&gt; 0, "&lt;entity name='zombieMarlene' prob='" &amp; ROUND(BMHordeData!AC131,3) &amp; "' /&gt;", "")</f>
        <v>&lt;entity name='zombieMarlene' prob='0.1' /&gt;</v>
      </c>
      <c r="AD131" t="str">
        <f>IF(BMHordeData!AD131 &lt;&gt; 0, "&lt;entity name='zombieMarleneFeral' prob='" &amp; ROUND(BMHordeData!AD131,3) &amp; "' /&gt;", "")</f>
        <v>&lt;entity name='zombieMarleneFeral' prob='1' /&gt;</v>
      </c>
      <c r="AE131" t="str">
        <f>IF(BMHordeData!AE131 &lt;&gt; 0, "&lt;entity name='zombieMarleneRadiated' prob='" &amp; ROUND(BMHordeData!AE131,3) &amp; "' /&gt;", "")</f>
        <v>&lt;entity name='zombieMarleneRadiated' prob='0.575' /&gt;</v>
      </c>
      <c r="AF131" t="str">
        <f>IF(BMHordeData!AF131 &lt;&gt; 0, "&lt;entity name='zombieYo' prob='" &amp; ROUND(BMHordeData!AF131,3) &amp; "' /&gt;", "")</f>
        <v>&lt;entity name='zombieYo' prob='0.1' /&gt;</v>
      </c>
      <c r="AG131" t="str">
        <f>IF(BMHordeData!AG131 &lt;&gt; 0, "&lt;entity name='zombieYoFeral' prob='" &amp; ROUND(BMHordeData!AG131,3) &amp; "' /&gt;", "")</f>
        <v>&lt;entity name='zombieYoFeral' prob='1' /&gt;</v>
      </c>
      <c r="AH131" t="str">
        <f>IF(BMHordeData!AH131 &lt;&gt; 0, "&lt;entity name='zombieYoRadiated' prob='" &amp; ROUND(BMHordeData!AH131,3) &amp; "' /&gt;", "")</f>
        <v>&lt;entity name='zombieYoRadiated' prob='0.575' /&gt;</v>
      </c>
      <c r="AI131" t="str">
        <f>IF(BMHordeData!AI131 &lt;&gt; 0, "&lt;entity name='zombieSteve' prob='" &amp; ROUND(BMHordeData!AI131,3) &amp; "' /&gt;", "")</f>
        <v>&lt;entity name='zombieSteve' prob='0.1' /&gt;</v>
      </c>
      <c r="AJ131" t="str">
        <f>IF(BMHordeData!AJ131 &lt;&gt; 0, "&lt;entity name='zombieSteveFeral' prob='" &amp; ROUND(BMHordeData!AJ131,3) &amp; "' /&gt;", "")</f>
        <v>&lt;entity name='zombieSteveFeral' prob='1' /&gt;</v>
      </c>
      <c r="AK131" t="str">
        <f>IF(BMHordeData!AK131 &lt;&gt; 0, "&lt;entity name='zombieSteveRadiated' prob='" &amp; ROUND(BMHordeData!AK131,3) &amp; "' /&gt;", "")</f>
        <v>&lt;entity name='zombieSteveRadiated' prob='0.575' /&gt;</v>
      </c>
      <c r="AL131" t="str">
        <f>IF(BMHordeData!AL131 &lt;&gt; 0, "&lt;entity name='zombieSteveCrawler' prob='" &amp; ROUND(BMHordeData!AL131,3) &amp; "' /&gt;", "")</f>
        <v/>
      </c>
      <c r="AM131" t="str">
        <f>IF(BMHordeData!AM131 &lt;&gt; 0, "&lt;entity name='zombieSteveCrawlerFeral' prob='" &amp; BMHordeData!AM131 &amp; "' /&gt;", "")</f>
        <v>&lt;entity name='zombieSteveCrawlerFeral' prob='0.09' /&gt;</v>
      </c>
      <c r="AN131" t="str">
        <f>IF(BMHordeData!AN131 &lt;&gt; 0, "&lt;entity name='zombieBusinessMan' prob='" &amp; ROUND(BMHordeData!AN131,3) &amp; "' /&gt;", "")</f>
        <v>&lt;entity name='zombieBusinessMan' prob='0.1' /&gt;</v>
      </c>
      <c r="AO131" t="str">
        <f>IF(BMHordeData!AO131 &lt;&gt; 0, "&lt;entity name='zombieBusinessManFeral' prob='" &amp; ROUND(BMHordeData!AO131,3) &amp; "' /&gt;", "")</f>
        <v>&lt;entity name='zombieBusinessManFeral' prob='1' /&gt;</v>
      </c>
      <c r="AP131" t="str">
        <f>IF(BMHordeData!AP131 &lt;&gt; 0, "&lt;entity name='zombieSnow' prob='" &amp; ROUND(BMHordeData!AP131,3) &amp; "' /&gt;", "")</f>
        <v>&lt;entity name='zombieSnow' prob='0.655' /&gt;</v>
      </c>
      <c r="AQ131" t="str">
        <f>IF(BMHordeData!AQ131 &lt;&gt; 0, "&lt;entity name='zombieSnowFeral' prob='" &amp; ROUND(BMHordeData!AQ131,3) &amp; "' /&gt;", "")</f>
        <v>&lt;entity name='zombieSnowFeral' prob='1' /&gt;</v>
      </c>
      <c r="AR131" t="str">
        <f>IF(BMHordeData!AR131 &lt;&gt; 0, "&lt;entity name='zombieSpider' prob='" &amp; ROUND(BMHordeData!AR131,3) &amp; "' /&gt;", "")</f>
        <v>&lt;entity name='zombieSpider' prob='0.455' /&gt;</v>
      </c>
      <c r="AS131" t="str">
        <f>IF(BMHordeData!AS131 &lt;&gt; 0, "&lt;entity name='zombieSpiderFeral' prob='" &amp; ROUND(BMHordeData!AS131,3) &amp; "' /&gt;", "")</f>
        <v>&lt;entity name='zombieSpiderFeral' prob='1' /&gt;</v>
      </c>
      <c r="AT131" t="str">
        <f>IF(BMHordeData!AT131 &lt;&gt; 0, "&lt;entity name='zombieSpiderRadiated' prob='" &amp; ROUND(BMHordeData!AT131,3) &amp; "' /&gt;", "")</f>
        <v>&lt;entity name='zombieSpiderRadiated' prob='0.575' /&gt;</v>
      </c>
      <c r="AU131" t="str">
        <f>IF(BMHordeData!AU131 &lt;&gt; 0, "&lt;entity name='zombieBurnt' prob='" &amp; ROUND(BMHordeData!AU131,3) &amp; "' /&gt;", "")</f>
        <v>&lt;entity name='zombieBurnt' prob='0.1' /&gt;</v>
      </c>
      <c r="AV131" t="str">
        <f>IF(BMHordeData!AV131 &lt;&gt; 0, "&lt;entity name='zombieBurnt' prob='" &amp; ROUND(BMHordeData!AV131,3) &amp; "' /&gt;", "")</f>
        <v>&lt;entity name='zombieBurnt' prob='1' /&gt;</v>
      </c>
      <c r="AW131" t="str">
        <f>IF(BMHordeData!AW131 &lt;&gt; 0, "&lt;entity name='zombieNurse' prob='" &amp; ROUND(BMHordeData!AW131,3) &amp; "' /&gt;", "")</f>
        <v>&lt;entity name='zombieNurse' prob='0.1' /&gt;</v>
      </c>
      <c r="AX131" t="str">
        <f>IF(BMHordeData!AX131 &lt;&gt; 0, "&lt;entity name='zombieNurseFeral' prob='" &amp; ROUND(BMHordeData!AX131,3) &amp; "' /&gt;", "")</f>
        <v>&lt;entity name='zombieNurseFeral' prob='1' /&gt;</v>
      </c>
      <c r="AY131" t="str">
        <f>IF(BMHordeData!AY131 &lt;&gt; 0, "&lt;entity name='zombieFatHawaiian' prob='" &amp; ROUND(BMHordeData!AY131,3) &amp; "' /&gt;", "")</f>
        <v>&lt;entity name='zombieFatHawaiian' prob='0.1' /&gt;</v>
      </c>
      <c r="AZ131" t="str">
        <f>IF(BMHordeData!AZ131 &lt;&gt; 0, "&lt;entity name='zombieFatHawaiianFeral' prob='" &amp; ROUND(BMHordeData!AZ131,3) &amp; "' /&gt;", "")</f>
        <v>&lt;entity name='zombieFatHawaiianFeral' prob='1' /&gt;</v>
      </c>
      <c r="BA131" t="str">
        <f>IF(BMHordeData!BA131 &lt;&gt; 0, "&lt;entity name='zombieFatCop' prob='" &amp; ROUND(BMHordeData!BA131,3) &amp; "' /&gt;", "")</f>
        <v>&lt;entity name='zombieFatCop' prob='0.5' /&gt;</v>
      </c>
      <c r="BB131" t="str">
        <f>IF(BMHordeData!BB131 &lt;&gt; 0, "&lt;entity name='zombieFatCopFeral' prob='" &amp; ROUND(BMHordeData!BB131,3) &amp; "' /&gt;", "")</f>
        <v>&lt;entity name='zombieFatCopFeral' prob='1' /&gt;</v>
      </c>
      <c r="BC131" t="str">
        <f>IF(BMHordeData!BC131 &lt;&gt; 0, "&lt;entity name='zombieFatCopRadiated' prob='" &amp; ROUND(BMHordeData!BC131,3) &amp; "' /&gt;", "")</f>
        <v>&lt;entity name='zombieFatCopRadiated' prob='0.392' /&gt;</v>
      </c>
      <c r="BD131" t="str">
        <f>IF(BMHordeData!BD131 &lt;&gt; 0, "&lt;entity name='zombieMaleHazmat' prob='" &amp; ROUND(BMHordeData!BD131,3) &amp; "' /&gt;", "")</f>
        <v>&lt;entity name='zombieMaleHazmat' prob='0.1' /&gt;</v>
      </c>
      <c r="BE131" t="str">
        <f>IF(BMHordeData!BE131 &lt;&gt; 0, "&lt;entity name='zombieMaleHazmat' prob='" &amp; ROUND(BMHordeData!BE131,3) &amp; "' /&gt;", "")</f>
        <v>&lt;entity name='zombieMaleHazmat' prob='1' /&gt;</v>
      </c>
      <c r="BF131" t="str">
        <f>IF(BMHordeData!BF131 &lt;&gt; 0, "&lt;entity name='zombieUtilityWorker' prob='" &amp; ROUND(BMHordeData!BF131,3) &amp; "' /&gt;", "")</f>
        <v>&lt;entity name='zombieUtilityWorker' prob='0.1' /&gt;</v>
      </c>
      <c r="BG131" t="str">
        <f>IF(BMHordeData!BG131 &lt;&gt; 0, "&lt;entity name='zombieUtilityWorkerFeral' prob='" &amp; ROUND(BMHordeData!BG131,3) &amp; "' /&gt;", "")</f>
        <v>&lt;entity name='zombieUtilityWorkerFeral' prob='1' /&gt;</v>
      </c>
      <c r="BH131" t="str">
        <f>IF(BMHordeData!BH131 &lt;&gt; 0, "&lt;entity name='zombieSoldier' prob='" &amp; ROUND(BMHordeData!BH131,3) &amp; "' /&gt;", "")</f>
        <v>&lt;entity name='zombieSoldier' prob='1' /&gt;</v>
      </c>
      <c r="BI131" t="str">
        <f>IF(BMHordeData!BI131 &lt;&gt; 0, "&lt;entity name='zombieSoldierFeral' prob='" &amp; ROUND(BMHordeData!BI131,3) &amp; "' /&gt;", "")</f>
        <v>&lt;entity name='zombieSoldierFeral' prob='0.575' /&gt;</v>
      </c>
      <c r="BJ131" t="str">
        <f>IF(BMHordeData!BJ131 &lt;&gt; 0, "&lt;entity name='zombieSoldierRadiated' prob='" &amp; ROUND(BMHordeData!BJ131,3) &amp; "' /&gt;", "")</f>
        <v>&lt;entity name='zombieSoldierRadiated' prob='0.52' /&gt;</v>
      </c>
      <c r="BK131" t="str">
        <f>IF(BMHordeData!BK131 &lt;&gt; 0, "&lt;entity name='zombieDemolition' prob='" &amp; ROUND(BMHordeData!BK131,3) &amp; "' /&gt;", "")</f>
        <v>&lt;entity name='zombieDemolition' prob='0.8' /&gt;</v>
      </c>
      <c r="BL131" t="str">
        <f>IF(BMHordeData!BL131 &lt;&gt; 0, "&lt;entity name='zombieDemolitionFeral' prob='" &amp; ROUND(BMHordeData!BL131,3) &amp; "' /&gt;", "")</f>
        <v>&lt;entity name='zombieDemolitionFeral' prob='0.196' /&gt;</v>
      </c>
      <c r="BM131" t="str">
        <f>IF(BMHordeData!BM131 &lt;&gt; 0, "&lt;entity name='zombieSkateboarder' prob='" &amp; ROUND(BMHordeData!BM131,3) &amp; "' /&gt;", "")</f>
        <v>&lt;entity name='zombieSkateboarder' prob='0.1' /&gt;</v>
      </c>
      <c r="BN131" t="str">
        <f>IF(BMHordeData!BN131 &lt;&gt; 0, "&lt;entity name='zombieSkateboarderFeral' prob='" &amp; ROUND(BMHordeData!BN131,3) &amp; "' /&gt;", "")</f>
        <v>&lt;entity name='zombieSkateboarderFeral' prob='1' /&gt;</v>
      </c>
      <c r="BO131" t="str">
        <f>IF(BMHordeData!BO131 &lt;&gt; 0, "&lt;entity name='zombieSkateboarderRadiated' prob='" &amp; ROUND(BMHordeData!BO131,3) &amp; "' /&gt;", "")</f>
        <v>&lt;entity name='zombieSkateboarderRadiated' prob='0.575' /&gt;</v>
      </c>
      <c r="BP131" t="str">
        <f>IF(BMHordeData!BP131 &lt;&gt; 0, "&lt;entity name='zombieCheerleader' prob='" &amp; ROUND(BMHordeData!BP131,3) &amp; "' /&gt;", "")</f>
        <v>&lt;entity name='zombieCheerleader' prob='0.1' /&gt;</v>
      </c>
      <c r="BQ131" t="str">
        <f>IF(BMHordeData!BQ131 &lt;&gt; 0, "&lt;entity name='zombieCheerleaderFeral' prob='" &amp; ROUND(BMHordeData!BQ131,3) &amp; "' /&gt;", "")</f>
        <v>&lt;entity name='zombieCheerleaderFeral' prob='1' /&gt;</v>
      </c>
      <c r="BR131" t="str">
        <f>IF(BMHordeData!BR131 &lt;&gt; 0, "&lt;entity name='zombieCheerleaderRadiated' prob='" &amp; ROUND(BMHordeData!BR131,3) &amp; "' /&gt;", "")</f>
        <v>&lt;entity name='zombieCheerleaderRadiated' prob='0.575' /&gt;</v>
      </c>
      <c r="BS131" t="str">
        <f>IF(BMHordeData!BS131 &lt;&gt; 0, "&lt;entity name='zombieOldTimer' prob='" &amp; ROUND(BMHordeData!BS131,3) &amp; "' /&gt;", "")</f>
        <v>&lt;entity name='zombieOldTimer' prob='0.1' /&gt;</v>
      </c>
      <c r="BT131" t="str">
        <f>IF(BMHordeData!BT131 &lt;&gt; 0, "&lt;entity name='zombieOldTimerFeral' prob='" &amp; ROUND(BMHordeData!BT131,3) &amp; "' /&gt;", "")</f>
        <v>&lt;entity name='zombieOldTimerFeral' prob='1' /&gt;</v>
      </c>
      <c r="BU131" t="str">
        <f>IF(BMHordeData!BU131 &lt;&gt; 0, "&lt;entity name='zombieOldTimerRadiated' prob='" &amp; ROUND(BMHordeData!BU131,3) &amp; "' /&gt;", "")</f>
        <v>&lt;entity name='zombieOldTimerRadiated' prob='0.575' /&gt;</v>
      </c>
      <c r="BV131" t="str">
        <f>IF(BMHordeData!BV131 &lt;&gt; 0, "&lt;entity name='zombieBiker' prob='" &amp; ROUND(BMHordeData!BV131,3) &amp; "' /&gt;", "")</f>
        <v>&lt;entity name='zombieBiker' prob='0.56' /&gt;</v>
      </c>
      <c r="BW131" t="str">
        <f>IF(BMHordeData!BW131 &lt;&gt; 0, "&lt;entity name='zombieBikerFeral' prob='" &amp; ROUND(BMHordeData!BW131,3) &amp; "' /&gt;", "")</f>
        <v>&lt;entity name='zombieBikerFeral' prob='1' /&gt;</v>
      </c>
      <c r="BX131" t="str">
        <f>IF(BMHordeData!BX131 &lt;&gt; 0, "&lt;entity name='zombieBikerRadiated' prob='" &amp; ROUND(BMHordeData!BX131,3) &amp; "' /&gt;", "")</f>
        <v>&lt;entity name='zombieBikerRadiated' prob='0.52' /&gt;</v>
      </c>
      <c r="BY131" t="str">
        <f>IF(BMHordeData!BY131 &lt;&gt; 0, "&lt;entity name='zombieFarmer' prob='" &amp; ROUND(BMHordeData!BY131,3) &amp; "' /&gt;", "")</f>
        <v>&lt;entity name='zombieFarmer' prob='0.1' /&gt;</v>
      </c>
      <c r="BZ131" t="str">
        <f>IF(BMHordeData!BZ131 &lt;&gt; 0, "&lt;entity name='zombieFarmerFeral' prob='" &amp; ROUND(BMHordeData!BZ131,3) &amp; "' /&gt;", "")</f>
        <v>&lt;entity name='zombieFarmerFeral' prob='1' /&gt;</v>
      </c>
      <c r="CA131" t="str">
        <f>IF(BMHordeData!CA131 &lt;&gt; 0, "&lt;entity name='zombieStripper' prob='" &amp; ROUND(BMHordeData!CA131,3) &amp; "' /&gt;", "")</f>
        <v/>
      </c>
      <c r="CB131" t="str">
        <f>IF(BMHordeData!CB131 &lt;&gt; 0, "&lt;entity name='zombieStripperFeral' prob='" &amp; ROUND(BMHordeData!CB131,3) &amp; "' /&gt;", "")</f>
        <v/>
      </c>
      <c r="CC131" t="str">
        <f>IF(BMHordeData!CC131 &lt;&gt; 0, "&lt;entity name='animalZombieBear' prob='" &amp; ROUND(BMHordeData!CC131,3) &amp; "' /&gt;", "")</f>
        <v>&lt;entity name='animalZombieBear' prob='0.85' /&gt;</v>
      </c>
      <c r="CD131" t="str">
        <f>IF(BMHordeData!CD131 &lt;&gt; 0, "&lt;entity name='animalZombieBearFeral' prob='" &amp; ROUND(BMHordeData!CD131,3) &amp; "' /&gt;", "")</f>
        <v>&lt;entity name='animalZombieBearFeral' prob='0.208' /&gt;</v>
      </c>
      <c r="CE131" t="str">
        <f>IF(BMHordeData!CE131 &lt;&gt; 0, "&lt;entity name='animalZombieVulture' prob='" &amp; ROUND(BMHordeData!CE131,3) &amp; "' /&gt;", "")</f>
        <v>&lt;entity name='animalZombieVulture' prob='0.455' /&gt;</v>
      </c>
      <c r="CF131" t="str">
        <f>IF(BMHordeData!CF131 &lt;&gt; 0, "&lt;entity name='animalZombieVultureRadiated' prob='" &amp; ROUND(BMHordeData!CF131,3) &amp; "' /&gt;", "")</f>
        <v>&lt;entity name='animalZombieVultureRadiated' prob='0.64' /&gt;</v>
      </c>
      <c r="CG131" t="str">
        <f>IF(BMHordeData!CG131 &lt;&gt; 0, "&lt;entity name='animalZombieDog' prob='" &amp; ROUND(BMHordeData!CG131,3) &amp; "' /&gt;", "")</f>
        <v>&lt;entity name='animalZombieDog' prob='1' /&gt;</v>
      </c>
      <c r="CH131" t="str">
        <f>IF(BMHordeData!CH131 &lt;&gt; 0, "&lt;entity name='animalBossGrace' prob='" &amp; ROUND(BMHordeData!CH131,3) &amp; "' /&gt;", "")</f>
        <v>&lt;entity name='animalBossGrace' prob='0.05' /&gt;</v>
      </c>
      <c r="CI131" t="s">
        <v>86</v>
      </c>
    </row>
    <row r="132" spans="1:87" x14ac:dyDescent="0.25">
      <c r="A132" t="str">
        <f>"&lt;entitygroup name='feralHordeStageGS" &amp; BMHordeData!A132 &amp; "'&gt;"</f>
        <v>&lt;entitygroup name='feralHordeStageGS1119'&gt;</v>
      </c>
      <c r="B132" t="str">
        <f>IF(BMHordeData!B132 &lt;&gt; 0, "&lt;entity name='zombieWight' prob='" &amp; ROUND(BMHordeData!B132,3) &amp; "' /&gt;", "")</f>
        <v>&lt;entity name='zombieWight' prob='0.15' /&gt;</v>
      </c>
      <c r="C132" t="str">
        <f>IF(BMHordeData!C132 &lt;&gt; 0, "&lt;entity name='zombieWightFeral' prob='" &amp; ROUND(BMHordeData!C132, 3) &amp; "' /&gt;", "")</f>
        <v>&lt;entity name='zombieWightFeral' prob='1' /&gt;</v>
      </c>
      <c r="D132" t="str">
        <f>IF(BMHordeData!D132 &lt;&gt; 0, "&lt;entity name='zombieWightRadiated' prob='" &amp; ROUND(BMHordeData!D132,3) &amp; "' /&gt;", "")</f>
        <v>&lt;entity name='zombieWightRadiated' prob='0.555' /&gt;</v>
      </c>
      <c r="E132" t="str">
        <f>IF(BMHordeData!E132 &lt;&gt; 0, "&lt;entity name='zombieBoe' prob='" &amp; ROUND(BMHordeData!E132,3) &amp; "' /&gt;", "")</f>
        <v>&lt;entity name='zombieBoe' prob='0.1' /&gt;</v>
      </c>
      <c r="F132" t="str">
        <f>IF(BMHordeData!F132 &lt;&gt; 0, "&lt;entity name='zombieBoeFeral' prob='" &amp; ROUND(BMHordeData!F132,3) &amp; "' /&gt;", "")</f>
        <v>&lt;entity name='zombieBoeFeral' prob='1' /&gt;</v>
      </c>
      <c r="G132" t="str">
        <f>IF(BMHordeData!G132 &lt;&gt; 0, "&lt;entity name='zombieBoeRadiated' prob='" &amp; ROUND(BMHordeData!G132,3) &amp; "' /&gt;", "")</f>
        <v>&lt;entity name='zombieBoeRadiated' prob='0.58' /&gt;</v>
      </c>
      <c r="H132" t="str">
        <f>IF(BMHordeData!H132 &lt;&gt; 0, "&lt;entity name='zombieFootballPlayer' prob='" &amp; ROUND(BMHordeData!H132,3) &amp; "' /&gt;", "")</f>
        <v>&lt;entity name='zombieFootballPlayer' prob='0.7' /&gt;</v>
      </c>
      <c r="I132" t="str">
        <f>IF(BMHordeData!I132 &lt;&gt; 0, "&lt;entity name='zombieFootballPlayerFeral' prob='" &amp; ROUND(BMHordeData!I132,3) &amp; "' /&gt;", "")</f>
        <v>&lt;entity name='zombieFootballPlayerFeral' prob='0.58' /&gt;</v>
      </c>
      <c r="J132" t="str">
        <f>IF(BMHordeData!J132 &lt;&gt; 0, "&lt;entity name='zombieFemaleFat' prob='" &amp; BMHordeData!J132 &amp; "' /&gt;", "")</f>
        <v>&lt;entity name='zombieFemaleFat' prob='0.15' /&gt;</v>
      </c>
      <c r="K132" t="str">
        <f>IF(BMHordeData!K132 &lt;&gt; 0, "&lt;entity name='zombieFemaleFatFeral' prob='" &amp; ROUND(BMHordeData!K132,3) &amp; "' /&gt;", "")</f>
        <v>&lt;entity name='zombieFemaleFatFeral' prob='1' /&gt;</v>
      </c>
      <c r="L132" t="str">
        <f>IF(BMHordeData!L132 &lt;&gt; 0, "&lt;entity name='zombieFemaleFatRadiated' prob='" &amp; ROUND(BMHordeData!L132,3) &amp; "' /&gt;", "")</f>
        <v>&lt;entity name='zombieFemaleFatRadiated' prob='0.58' /&gt;</v>
      </c>
      <c r="M132" t="str">
        <f>IF(BMHordeData!M132 &lt;&gt; 0, "&lt;entity name='zombieJoe' prob='" &amp; ROUND(BMHordeData!M132,3) &amp; "' /&gt;", "")</f>
        <v>&lt;entity name='zombieJoe' prob='0.1' /&gt;</v>
      </c>
      <c r="N132" t="str">
        <f>IF(BMHordeData!N132 &lt;&gt; 0, "&lt;entity name='zombieJoeFeral' prob='" &amp; ROUND(BMHordeData!N132,3) &amp; "' /&gt;", "")</f>
        <v>&lt;entity name='zombieJoeFeral' prob='1' /&gt;</v>
      </c>
      <c r="O132" t="str">
        <f>IF(BMHordeData!O132 &lt;&gt; 0, "&lt;entity name='zombieJoeRadiated' prob='" &amp; ROUND(BMHordeData!O132,) &amp; "' /&gt;", "")</f>
        <v>&lt;entity name='zombieJoeRadiated' prob='1' /&gt;</v>
      </c>
      <c r="P132" t="str">
        <f>IF(BMHordeData!P132 &lt;&gt; 0, "&lt;entity name='zombieJoe' prob='" &amp; ROUND(BMHordeData!P132,3) &amp; "' /&gt;", "")</f>
        <v>&lt;entity name='zombieJoe' prob='0.1' /&gt;</v>
      </c>
      <c r="Q132" t="str">
        <f>IF(BMHordeData!Q132 &lt;&gt; 0, "&lt;entity name='zombieJoeFeral' prob='" &amp; ROUND(BMHordeData!Q132,3) &amp; "' /&gt;", "")</f>
        <v>&lt;entity name='zombieJoeFeral' prob='1' /&gt;</v>
      </c>
      <c r="R132" t="str">
        <f>IF(BMHordeData!R132 &lt;&gt; 0, "&lt;entity name='zombieJoeRadiated' prob='" &amp; ROUND(BMHordeData!R132,3) &amp; "' /&gt;", "")</f>
        <v>&lt;entity name='zombieJoeRadiated' prob='0.58' /&gt;</v>
      </c>
      <c r="S132" t="str">
        <f>IF(BMHordeData!S132 &lt;&gt; 0, "&lt;entity name='zombieArlene' prob='" &amp; ROUND(BMHordeData!S132,3) &amp; "' /&gt;", "")</f>
        <v>&lt;entity name='zombieArlene' prob='0.1' /&gt;</v>
      </c>
      <c r="T132" t="str">
        <f>IF(BMHordeData!T132 &lt;&gt; 0, "&lt;entity name='zombieArleneFeral' prob='" &amp; ROUND(BMHordeData!T132,3) &amp; "' /&gt;", "")</f>
        <v>&lt;entity name='zombieArleneFeral' prob='1' /&gt;</v>
      </c>
      <c r="U132" t="str">
        <f>IF(BMHordeData!U132 &lt;&gt; 0, "&lt;entity name='zombieArleneRadiated' prob='" &amp; ROUND(BMHordeData!U132,3) &amp; "' /&gt;", "")</f>
        <v>&lt;entity name='zombieArleneRadiated' prob='0.58' /&gt;</v>
      </c>
      <c r="V132" t="str">
        <f>IF(BMHordeData!V132 &lt;&gt; 0, "&lt;entity name='zombieArleneRadiatedHorde' prob='" &amp; ROUND(BMHordeData!V132,3) &amp; "' /&gt;", "")</f>
        <v/>
      </c>
      <c r="W132" t="str">
        <f>IF(BMHordeData!W132 &lt;&gt; 0, "&lt;entity name='zombieLab' prob='" &amp; ROUND(BMHordeData!W132,3) &amp; "' /&gt;", "")</f>
        <v>&lt;entity name='zombieLab' prob='0.1' /&gt;</v>
      </c>
      <c r="X132" t="str">
        <f>IF(BMHordeData!X132 &lt;&gt; 0, "&lt;entity name='zombieLabFeral' prob='" &amp; ROUND(BMHordeData!X132,3) &amp; "' /&gt;", "")</f>
        <v>&lt;entity name='zombieLabFeral' prob='1' /&gt;</v>
      </c>
      <c r="Y132" t="str">
        <f>IF(BMHordeData!Y132 &lt;&gt; 0, "&lt;entity name='zombieLabRadiated' prob='" &amp; ROUND(BMHordeData!Y132,3) &amp; "' /&gt;", "")</f>
        <v>&lt;entity name='zombieLabRadiated' prob='0.58' /&gt;</v>
      </c>
      <c r="Z132" t="str">
        <f>IF(BMHordeData!Z132 &lt;&gt; 0, "&lt;entity name='zombieDarlene' prob='" &amp; ROUND(BMHordeData!Z132,3) &amp; "' /&gt;", "")</f>
        <v>&lt;entity name='zombieDarlene' prob='0.1' /&gt;</v>
      </c>
      <c r="AA132" t="str">
        <f>IF(BMHordeData!AA132 &lt;&gt; 0, "&lt;entity name='zombieDarleneFeral' prob='" &amp; ROUND(BMHordeData!AA132,3) &amp; "' /&gt;", "")</f>
        <v>&lt;entity name='zombieDarleneFeral' prob='1' /&gt;</v>
      </c>
      <c r="AB132" t="str">
        <f>IF(BMHordeData!AB132 &lt;&gt; 0, "&lt;entity name='zombieDarleneRadiated' prob='" &amp; ROUND(BMHordeData!AB132,3) &amp; "' /&gt;", "")</f>
        <v>&lt;entity name='zombieDarleneRadiated' prob='0.58' /&gt;</v>
      </c>
      <c r="AC132" t="str">
        <f>IF(BMHordeData!AC132 &lt;&gt; 0, "&lt;entity name='zombieMarlene' prob='" &amp; ROUND(BMHordeData!AC132,3) &amp; "' /&gt;", "")</f>
        <v>&lt;entity name='zombieMarlene' prob='0.1' /&gt;</v>
      </c>
      <c r="AD132" t="str">
        <f>IF(BMHordeData!AD132 &lt;&gt; 0, "&lt;entity name='zombieMarleneFeral' prob='" &amp; ROUND(BMHordeData!AD132,3) &amp; "' /&gt;", "")</f>
        <v>&lt;entity name='zombieMarleneFeral' prob='1' /&gt;</v>
      </c>
      <c r="AE132" t="str">
        <f>IF(BMHordeData!AE132 &lt;&gt; 0, "&lt;entity name='zombieMarleneRadiated' prob='" &amp; ROUND(BMHordeData!AE132,3) &amp; "' /&gt;", "")</f>
        <v>&lt;entity name='zombieMarleneRadiated' prob='0.58' /&gt;</v>
      </c>
      <c r="AF132" t="str">
        <f>IF(BMHordeData!AF132 &lt;&gt; 0, "&lt;entity name='zombieYo' prob='" &amp; ROUND(BMHordeData!AF132,3) &amp; "' /&gt;", "")</f>
        <v>&lt;entity name='zombieYo' prob='0.1' /&gt;</v>
      </c>
      <c r="AG132" t="str">
        <f>IF(BMHordeData!AG132 &lt;&gt; 0, "&lt;entity name='zombieYoFeral' prob='" &amp; ROUND(BMHordeData!AG132,3) &amp; "' /&gt;", "")</f>
        <v>&lt;entity name='zombieYoFeral' prob='1' /&gt;</v>
      </c>
      <c r="AH132" t="str">
        <f>IF(BMHordeData!AH132 &lt;&gt; 0, "&lt;entity name='zombieYoRadiated' prob='" &amp; ROUND(BMHordeData!AH132,3) &amp; "' /&gt;", "")</f>
        <v>&lt;entity name='zombieYoRadiated' prob='0.58' /&gt;</v>
      </c>
      <c r="AI132" t="str">
        <f>IF(BMHordeData!AI132 &lt;&gt; 0, "&lt;entity name='zombieSteve' prob='" &amp; ROUND(BMHordeData!AI132,3) &amp; "' /&gt;", "")</f>
        <v>&lt;entity name='zombieSteve' prob='0.1' /&gt;</v>
      </c>
      <c r="AJ132" t="str">
        <f>IF(BMHordeData!AJ132 &lt;&gt; 0, "&lt;entity name='zombieSteveFeral' prob='" &amp; ROUND(BMHordeData!AJ132,3) &amp; "' /&gt;", "")</f>
        <v>&lt;entity name='zombieSteveFeral' prob='1' /&gt;</v>
      </c>
      <c r="AK132" t="str">
        <f>IF(BMHordeData!AK132 &lt;&gt; 0, "&lt;entity name='zombieSteveRadiated' prob='" &amp; ROUND(BMHordeData!AK132,3) &amp; "' /&gt;", "")</f>
        <v>&lt;entity name='zombieSteveRadiated' prob='0.58' /&gt;</v>
      </c>
      <c r="AL132" t="str">
        <f>IF(BMHordeData!AL132 &lt;&gt; 0, "&lt;entity name='zombieSteveCrawler' prob='" &amp; ROUND(BMHordeData!AL132,3) &amp; "' /&gt;", "")</f>
        <v/>
      </c>
      <c r="AM132" t="str">
        <f>IF(BMHordeData!AM132 &lt;&gt; 0, "&lt;entity name='zombieSteveCrawlerFeral' prob='" &amp; BMHordeData!AM132 &amp; "' /&gt;", "")</f>
        <v>&lt;entity name='zombieSteveCrawlerFeral' prob='0.08' /&gt;</v>
      </c>
      <c r="AN132" t="str">
        <f>IF(BMHordeData!AN132 &lt;&gt; 0, "&lt;entity name='zombieBusinessMan' prob='" &amp; ROUND(BMHordeData!AN132,3) &amp; "' /&gt;", "")</f>
        <v>&lt;entity name='zombieBusinessMan' prob='0.1' /&gt;</v>
      </c>
      <c r="AO132" t="str">
        <f>IF(BMHordeData!AO132 &lt;&gt; 0, "&lt;entity name='zombieBusinessManFeral' prob='" &amp; ROUND(BMHordeData!AO132,3) &amp; "' /&gt;", "")</f>
        <v>&lt;entity name='zombieBusinessManFeral' prob='1' /&gt;</v>
      </c>
      <c r="AP132" t="str">
        <f>IF(BMHordeData!AP132 &lt;&gt; 0, "&lt;entity name='zombieSnow' prob='" &amp; ROUND(BMHordeData!AP132,3) &amp; "' /&gt;", "")</f>
        <v>&lt;entity name='zombieSnow' prob='0.65' /&gt;</v>
      </c>
      <c r="AQ132" t="str">
        <f>IF(BMHordeData!AQ132 &lt;&gt; 0, "&lt;entity name='zombieSnowFeral' prob='" &amp; ROUND(BMHordeData!AQ132,3) &amp; "' /&gt;", "")</f>
        <v>&lt;entity name='zombieSnowFeral' prob='1' /&gt;</v>
      </c>
      <c r="AR132" t="str">
        <f>IF(BMHordeData!AR132 &lt;&gt; 0, "&lt;entity name='zombieSpider' prob='" &amp; ROUND(BMHordeData!AR132,3) &amp; "' /&gt;", "")</f>
        <v>&lt;entity name='zombieSpider' prob='0.45' /&gt;</v>
      </c>
      <c r="AS132" t="str">
        <f>IF(BMHordeData!AS132 &lt;&gt; 0, "&lt;entity name='zombieSpiderFeral' prob='" &amp; ROUND(BMHordeData!AS132,3) &amp; "' /&gt;", "")</f>
        <v>&lt;entity name='zombieSpiderFeral' prob='1' /&gt;</v>
      </c>
      <c r="AT132" t="str">
        <f>IF(BMHordeData!AT132 &lt;&gt; 0, "&lt;entity name='zombieSpiderRadiated' prob='" &amp; ROUND(BMHordeData!AT132,3) &amp; "' /&gt;", "")</f>
        <v>&lt;entity name='zombieSpiderRadiated' prob='0.58' /&gt;</v>
      </c>
      <c r="AU132" t="str">
        <f>IF(BMHordeData!AU132 &lt;&gt; 0, "&lt;entity name='zombieBurnt' prob='" &amp; ROUND(BMHordeData!AU132,3) &amp; "' /&gt;", "")</f>
        <v>&lt;entity name='zombieBurnt' prob='0.1' /&gt;</v>
      </c>
      <c r="AV132" t="str">
        <f>IF(BMHordeData!AV132 &lt;&gt; 0, "&lt;entity name='zombieBurnt' prob='" &amp; ROUND(BMHordeData!AV132,3) &amp; "' /&gt;", "")</f>
        <v>&lt;entity name='zombieBurnt' prob='1' /&gt;</v>
      </c>
      <c r="AW132" t="str">
        <f>IF(BMHordeData!AW132 &lt;&gt; 0, "&lt;entity name='zombieNurse' prob='" &amp; ROUND(BMHordeData!AW132,3) &amp; "' /&gt;", "")</f>
        <v>&lt;entity name='zombieNurse' prob='0.1' /&gt;</v>
      </c>
      <c r="AX132" t="str">
        <f>IF(BMHordeData!AX132 &lt;&gt; 0, "&lt;entity name='zombieNurseFeral' prob='" &amp; ROUND(BMHordeData!AX132,3) &amp; "' /&gt;", "")</f>
        <v>&lt;entity name='zombieNurseFeral' prob='1' /&gt;</v>
      </c>
      <c r="AY132" t="str">
        <f>IF(BMHordeData!AY132 &lt;&gt; 0, "&lt;entity name='zombieFatHawaiian' prob='" &amp; ROUND(BMHordeData!AY132,3) &amp; "' /&gt;", "")</f>
        <v>&lt;entity name='zombieFatHawaiian' prob='0.1' /&gt;</v>
      </c>
      <c r="AZ132" t="str">
        <f>IF(BMHordeData!AZ132 &lt;&gt; 0, "&lt;entity name='zombieFatHawaiianFeral' prob='" &amp; ROUND(BMHordeData!AZ132,3) &amp; "' /&gt;", "")</f>
        <v>&lt;entity name='zombieFatHawaiianFeral' prob='1' /&gt;</v>
      </c>
      <c r="BA132" t="str">
        <f>IF(BMHordeData!BA132 &lt;&gt; 0, "&lt;entity name='zombieFatCop' prob='" &amp; ROUND(BMHordeData!BA132,3) &amp; "' /&gt;", "")</f>
        <v>&lt;entity name='zombieFatCop' prob='0.495' /&gt;</v>
      </c>
      <c r="BB132" t="str">
        <f>IF(BMHordeData!BB132 &lt;&gt; 0, "&lt;entity name='zombieFatCopFeral' prob='" &amp; ROUND(BMHordeData!BB132,3) &amp; "' /&gt;", "")</f>
        <v>&lt;entity name='zombieFatCopFeral' prob='1' /&gt;</v>
      </c>
      <c r="BC132" t="str">
        <f>IF(BMHordeData!BC132 &lt;&gt; 0, "&lt;entity name='zombieFatCopRadiated' prob='" &amp; ROUND(BMHordeData!BC132,3) &amp; "' /&gt;", "")</f>
        <v>&lt;entity name='zombieFatCopRadiated' prob='0.396' /&gt;</v>
      </c>
      <c r="BD132" t="str">
        <f>IF(BMHordeData!BD132 &lt;&gt; 0, "&lt;entity name='zombieMaleHazmat' prob='" &amp; ROUND(BMHordeData!BD132,3) &amp; "' /&gt;", "")</f>
        <v>&lt;entity name='zombieMaleHazmat' prob='0.1' /&gt;</v>
      </c>
      <c r="BE132" t="str">
        <f>IF(BMHordeData!BE132 &lt;&gt; 0, "&lt;entity name='zombieMaleHazmat' prob='" &amp; ROUND(BMHordeData!BE132,3) &amp; "' /&gt;", "")</f>
        <v>&lt;entity name='zombieMaleHazmat' prob='1' /&gt;</v>
      </c>
      <c r="BF132" t="str">
        <f>IF(BMHordeData!BF132 &lt;&gt; 0, "&lt;entity name='zombieUtilityWorker' prob='" &amp; ROUND(BMHordeData!BF132,3) &amp; "' /&gt;", "")</f>
        <v>&lt;entity name='zombieUtilityWorker' prob='0.1' /&gt;</v>
      </c>
      <c r="BG132" t="str">
        <f>IF(BMHordeData!BG132 &lt;&gt; 0, "&lt;entity name='zombieUtilityWorkerFeral' prob='" &amp; ROUND(BMHordeData!BG132,3) &amp; "' /&gt;", "")</f>
        <v>&lt;entity name='zombieUtilityWorkerFeral' prob='1' /&gt;</v>
      </c>
      <c r="BH132" t="str">
        <f>IF(BMHordeData!BH132 &lt;&gt; 0, "&lt;entity name='zombieSoldier' prob='" &amp; ROUND(BMHordeData!BH132,3) &amp; "' /&gt;", "")</f>
        <v>&lt;entity name='zombieSoldier' prob='1' /&gt;</v>
      </c>
      <c r="BI132" t="str">
        <f>IF(BMHordeData!BI132 &lt;&gt; 0, "&lt;entity name='zombieSoldierFeral' prob='" &amp; ROUND(BMHordeData!BI132,3) &amp; "' /&gt;", "")</f>
        <v>&lt;entity name='zombieSoldierFeral' prob='0.58' /&gt;</v>
      </c>
      <c r="BJ132" t="str">
        <f>IF(BMHordeData!BJ132 &lt;&gt; 0, "&lt;entity name='zombieSoldierRadiated' prob='" &amp; ROUND(BMHordeData!BJ132,3) &amp; "' /&gt;", "")</f>
        <v>&lt;entity name='zombieSoldierRadiated' prob='0.525' /&gt;</v>
      </c>
      <c r="BK132" t="str">
        <f>IF(BMHordeData!BK132 &lt;&gt; 0, "&lt;entity name='zombieDemolition' prob='" &amp; ROUND(BMHordeData!BK132,3) &amp; "' /&gt;", "")</f>
        <v>&lt;entity name='zombieDemolition' prob='0.795' /&gt;</v>
      </c>
      <c r="BL132" t="str">
        <f>IF(BMHordeData!BL132 &lt;&gt; 0, "&lt;entity name='zombieDemolitionFeral' prob='" &amp; ROUND(BMHordeData!BL132,3) &amp; "' /&gt;", "")</f>
        <v>&lt;entity name='zombieDemolitionFeral' prob='0.198' /&gt;</v>
      </c>
      <c r="BM132" t="str">
        <f>IF(BMHordeData!BM132 &lt;&gt; 0, "&lt;entity name='zombieSkateboarder' prob='" &amp; ROUND(BMHordeData!BM132,3) &amp; "' /&gt;", "")</f>
        <v>&lt;entity name='zombieSkateboarder' prob='0.1' /&gt;</v>
      </c>
      <c r="BN132" t="str">
        <f>IF(BMHordeData!BN132 &lt;&gt; 0, "&lt;entity name='zombieSkateboarderFeral' prob='" &amp; ROUND(BMHordeData!BN132,3) &amp; "' /&gt;", "")</f>
        <v>&lt;entity name='zombieSkateboarderFeral' prob='1' /&gt;</v>
      </c>
      <c r="BO132" t="str">
        <f>IF(BMHordeData!BO132 &lt;&gt; 0, "&lt;entity name='zombieSkateboarderRadiated' prob='" &amp; ROUND(BMHordeData!BO132,3) &amp; "' /&gt;", "")</f>
        <v>&lt;entity name='zombieSkateboarderRadiated' prob='0.58' /&gt;</v>
      </c>
      <c r="BP132" t="str">
        <f>IF(BMHordeData!BP132 &lt;&gt; 0, "&lt;entity name='zombieCheerleader' prob='" &amp; ROUND(BMHordeData!BP132,3) &amp; "' /&gt;", "")</f>
        <v>&lt;entity name='zombieCheerleader' prob='0.1' /&gt;</v>
      </c>
      <c r="BQ132" t="str">
        <f>IF(BMHordeData!BQ132 &lt;&gt; 0, "&lt;entity name='zombieCheerleaderFeral' prob='" &amp; ROUND(BMHordeData!BQ132,3) &amp; "' /&gt;", "")</f>
        <v>&lt;entity name='zombieCheerleaderFeral' prob='1' /&gt;</v>
      </c>
      <c r="BR132" t="str">
        <f>IF(BMHordeData!BR132 &lt;&gt; 0, "&lt;entity name='zombieCheerleaderRadiated' prob='" &amp; ROUND(BMHordeData!BR132,3) &amp; "' /&gt;", "")</f>
        <v>&lt;entity name='zombieCheerleaderRadiated' prob='0.58' /&gt;</v>
      </c>
      <c r="BS132" t="str">
        <f>IF(BMHordeData!BS132 &lt;&gt; 0, "&lt;entity name='zombieOldTimer' prob='" &amp; ROUND(BMHordeData!BS132,3) &amp; "' /&gt;", "")</f>
        <v>&lt;entity name='zombieOldTimer' prob='0.1' /&gt;</v>
      </c>
      <c r="BT132" t="str">
        <f>IF(BMHordeData!BT132 &lt;&gt; 0, "&lt;entity name='zombieOldTimerFeral' prob='" &amp; ROUND(BMHordeData!BT132,3) &amp; "' /&gt;", "")</f>
        <v>&lt;entity name='zombieOldTimerFeral' prob='1' /&gt;</v>
      </c>
      <c r="BU132" t="str">
        <f>IF(BMHordeData!BU132 &lt;&gt; 0, "&lt;entity name='zombieOldTimerRadiated' prob='" &amp; ROUND(BMHordeData!BU132,3) &amp; "' /&gt;", "")</f>
        <v>&lt;entity name='zombieOldTimerRadiated' prob='0.58' /&gt;</v>
      </c>
      <c r="BV132" t="str">
        <f>IF(BMHordeData!BV132 &lt;&gt; 0, "&lt;entity name='zombieBiker' prob='" &amp; ROUND(BMHordeData!BV132,3) &amp; "' /&gt;", "")</f>
        <v>&lt;entity name='zombieBiker' prob='0.55' /&gt;</v>
      </c>
      <c r="BW132" t="str">
        <f>IF(BMHordeData!BW132 &lt;&gt; 0, "&lt;entity name='zombieBikerFeral' prob='" &amp; ROUND(BMHordeData!BW132,3) &amp; "' /&gt;", "")</f>
        <v>&lt;entity name='zombieBikerFeral' prob='1' /&gt;</v>
      </c>
      <c r="BX132" t="str">
        <f>IF(BMHordeData!BX132 &lt;&gt; 0, "&lt;entity name='zombieBikerRadiated' prob='" &amp; ROUND(BMHordeData!BX132,3) &amp; "' /&gt;", "")</f>
        <v>&lt;entity name='zombieBikerRadiated' prob='0.525' /&gt;</v>
      </c>
      <c r="BY132" t="str">
        <f>IF(BMHordeData!BY132 &lt;&gt; 0, "&lt;entity name='zombieFarmer' prob='" &amp; ROUND(BMHordeData!BY132,3) &amp; "' /&gt;", "")</f>
        <v>&lt;entity name='zombieFarmer' prob='0.1' /&gt;</v>
      </c>
      <c r="BZ132" t="str">
        <f>IF(BMHordeData!BZ132 &lt;&gt; 0, "&lt;entity name='zombieFarmerFeral' prob='" &amp; ROUND(BMHordeData!BZ132,3) &amp; "' /&gt;", "")</f>
        <v>&lt;entity name='zombieFarmerFeral' prob='1' /&gt;</v>
      </c>
      <c r="CA132" t="str">
        <f>IF(BMHordeData!CA132 &lt;&gt; 0, "&lt;entity name='zombieStripper' prob='" &amp; ROUND(BMHordeData!CA132,3) &amp; "' /&gt;", "")</f>
        <v/>
      </c>
      <c r="CB132" t="str">
        <f>IF(BMHordeData!CB132 &lt;&gt; 0, "&lt;entity name='zombieStripperFeral' prob='" &amp; ROUND(BMHordeData!CB132,3) &amp; "' /&gt;", "")</f>
        <v/>
      </c>
      <c r="CC132" t="str">
        <f>IF(BMHordeData!CC132 &lt;&gt; 0, "&lt;entity name='animalZombieBear' prob='" &amp; ROUND(BMHordeData!CC132,3) &amp; "' /&gt;", "")</f>
        <v>&lt;entity name='animalZombieBear' prob='0.845' /&gt;</v>
      </c>
      <c r="CD132" t="str">
        <f>IF(BMHordeData!CD132 &lt;&gt; 0, "&lt;entity name='animalZombieBearFeral' prob='" &amp; ROUND(BMHordeData!CD132,3) &amp; "' /&gt;", "")</f>
        <v>&lt;entity name='animalZombieBearFeral' prob='0.21' /&gt;</v>
      </c>
      <c r="CE132" t="str">
        <f>IF(BMHordeData!CE132 &lt;&gt; 0, "&lt;entity name='animalZombieVulture' prob='" &amp; ROUND(BMHordeData!CE132,3) &amp; "' /&gt;", "")</f>
        <v>&lt;entity name='animalZombieVulture' prob='0.45' /&gt;</v>
      </c>
      <c r="CF132" t="str">
        <f>IF(BMHordeData!CF132 &lt;&gt; 0, "&lt;entity name='animalZombieVultureRadiated' prob='" &amp; ROUND(BMHordeData!CF132,3) &amp; "' /&gt;", "")</f>
        <v>&lt;entity name='animalZombieVultureRadiated' prob='0.645' /&gt;</v>
      </c>
      <c r="CG132" t="str">
        <f>IF(BMHordeData!CG132 &lt;&gt; 0, "&lt;entity name='animalZombieDog' prob='" &amp; ROUND(BMHordeData!CG132,3) &amp; "' /&gt;", "")</f>
        <v>&lt;entity name='animalZombieDog' prob='1' /&gt;</v>
      </c>
      <c r="CH132" t="str">
        <f>IF(BMHordeData!CH132 &lt;&gt; 0, "&lt;entity name='animalBossGrace' prob='" &amp; ROUND(BMHordeData!CH132,3) &amp; "' /&gt;", "")</f>
        <v>&lt;entity name='animalBossGrace' prob='0.05' /&gt;</v>
      </c>
      <c r="CI132" t="s">
        <v>86</v>
      </c>
    </row>
    <row r="133" spans="1:87" x14ac:dyDescent="0.25">
      <c r="A133" t="str">
        <f>"&lt;entitygroup name='feralHordeStageGS" &amp; BMHordeData!A133 &amp; "'&gt;"</f>
        <v>&lt;entitygroup name='feralHordeStageGS1131'&gt;</v>
      </c>
      <c r="B133" t="str">
        <f>IF(BMHordeData!B133 &lt;&gt; 0, "&lt;entity name='zombieWight' prob='" &amp; ROUND(BMHordeData!B133,3) &amp; "' /&gt;", "")</f>
        <v>&lt;entity name='zombieWight' prob='0.14' /&gt;</v>
      </c>
      <c r="C133" t="str">
        <f>IF(BMHordeData!C133 &lt;&gt; 0, "&lt;entity name='zombieWightFeral' prob='" &amp; ROUND(BMHordeData!C133, 3) &amp; "' /&gt;", "")</f>
        <v>&lt;entity name='zombieWightFeral' prob='1' /&gt;</v>
      </c>
      <c r="D133" t="str">
        <f>IF(BMHordeData!D133 &lt;&gt; 0, "&lt;entity name='zombieWightRadiated' prob='" &amp; ROUND(BMHordeData!D133,3) &amp; "' /&gt;", "")</f>
        <v>&lt;entity name='zombieWightRadiated' prob='0.56' /&gt;</v>
      </c>
      <c r="E133" t="str">
        <f>IF(BMHordeData!E133 &lt;&gt; 0, "&lt;entity name='zombieBoe' prob='" &amp; ROUND(BMHordeData!E133,3) &amp; "' /&gt;", "")</f>
        <v>&lt;entity name='zombieBoe' prob='0.1' /&gt;</v>
      </c>
      <c r="F133" t="str">
        <f>IF(BMHordeData!F133 &lt;&gt; 0, "&lt;entity name='zombieBoeFeral' prob='" &amp; ROUND(BMHordeData!F133,3) &amp; "' /&gt;", "")</f>
        <v>&lt;entity name='zombieBoeFeral' prob='1' /&gt;</v>
      </c>
      <c r="G133" t="str">
        <f>IF(BMHordeData!G133 &lt;&gt; 0, "&lt;entity name='zombieBoeRadiated' prob='" &amp; ROUND(BMHordeData!G133,3) &amp; "' /&gt;", "")</f>
        <v>&lt;entity name='zombieBoeRadiated' prob='0.585' /&gt;</v>
      </c>
      <c r="H133" t="str">
        <f>IF(BMHordeData!H133 &lt;&gt; 0, "&lt;entity name='zombieFootballPlayer' prob='" &amp; ROUND(BMHordeData!H133,3) &amp; "' /&gt;", "")</f>
        <v>&lt;entity name='zombieFootballPlayer' prob='0.695' /&gt;</v>
      </c>
      <c r="I133" t="str">
        <f>IF(BMHordeData!I133 &lt;&gt; 0, "&lt;entity name='zombieFootballPlayerFeral' prob='" &amp; ROUND(BMHordeData!I133,3) &amp; "' /&gt;", "")</f>
        <v>&lt;entity name='zombieFootballPlayerFeral' prob='0.585' /&gt;</v>
      </c>
      <c r="J133" t="str">
        <f>IF(BMHordeData!J133 &lt;&gt; 0, "&lt;entity name='zombieFemaleFat' prob='" &amp; BMHordeData!J133 &amp; "' /&gt;", "")</f>
        <v>&lt;entity name='zombieFemaleFat' prob='0.14' /&gt;</v>
      </c>
      <c r="K133" t="str">
        <f>IF(BMHordeData!K133 &lt;&gt; 0, "&lt;entity name='zombieFemaleFatFeral' prob='" &amp; ROUND(BMHordeData!K133,3) &amp; "' /&gt;", "")</f>
        <v>&lt;entity name='zombieFemaleFatFeral' prob='1' /&gt;</v>
      </c>
      <c r="L133" t="str">
        <f>IF(BMHordeData!L133 &lt;&gt; 0, "&lt;entity name='zombieFemaleFatRadiated' prob='" &amp; ROUND(BMHordeData!L133,3) &amp; "' /&gt;", "")</f>
        <v>&lt;entity name='zombieFemaleFatRadiated' prob='0.585' /&gt;</v>
      </c>
      <c r="M133" t="str">
        <f>IF(BMHordeData!M133 &lt;&gt; 0, "&lt;entity name='zombieJoe' prob='" &amp; ROUND(BMHordeData!M133,3) &amp; "' /&gt;", "")</f>
        <v>&lt;entity name='zombieJoe' prob='0.1' /&gt;</v>
      </c>
      <c r="N133" t="str">
        <f>IF(BMHordeData!N133 &lt;&gt; 0, "&lt;entity name='zombieJoeFeral' prob='" &amp; ROUND(BMHordeData!N133,3) &amp; "' /&gt;", "")</f>
        <v>&lt;entity name='zombieJoeFeral' prob='1' /&gt;</v>
      </c>
      <c r="O133" t="str">
        <f>IF(BMHordeData!O133 &lt;&gt; 0, "&lt;entity name='zombieJoeRadiated' prob='" &amp; ROUND(BMHordeData!O133,) &amp; "' /&gt;", "")</f>
        <v>&lt;entity name='zombieJoeRadiated' prob='1' /&gt;</v>
      </c>
      <c r="P133" t="str">
        <f>IF(BMHordeData!P133 &lt;&gt; 0, "&lt;entity name='zombieJoe' prob='" &amp; ROUND(BMHordeData!P133,3) &amp; "' /&gt;", "")</f>
        <v>&lt;entity name='zombieJoe' prob='0.1' /&gt;</v>
      </c>
      <c r="Q133" t="str">
        <f>IF(BMHordeData!Q133 &lt;&gt; 0, "&lt;entity name='zombieJoeFeral' prob='" &amp; ROUND(BMHordeData!Q133,3) &amp; "' /&gt;", "")</f>
        <v>&lt;entity name='zombieJoeFeral' prob='1' /&gt;</v>
      </c>
      <c r="R133" t="str">
        <f>IF(BMHordeData!R133 &lt;&gt; 0, "&lt;entity name='zombieJoeRadiated' prob='" &amp; ROUND(BMHordeData!R133,3) &amp; "' /&gt;", "")</f>
        <v>&lt;entity name='zombieJoeRadiated' prob='0.585' /&gt;</v>
      </c>
      <c r="S133" t="str">
        <f>IF(BMHordeData!S133 &lt;&gt; 0, "&lt;entity name='zombieArlene' prob='" &amp; ROUND(BMHordeData!S133,3) &amp; "' /&gt;", "")</f>
        <v>&lt;entity name='zombieArlene' prob='0.1' /&gt;</v>
      </c>
      <c r="T133" t="str">
        <f>IF(BMHordeData!T133 &lt;&gt; 0, "&lt;entity name='zombieArleneFeral' prob='" &amp; ROUND(BMHordeData!T133,3) &amp; "' /&gt;", "")</f>
        <v>&lt;entity name='zombieArleneFeral' prob='1' /&gt;</v>
      </c>
      <c r="U133" t="str">
        <f>IF(BMHordeData!U133 &lt;&gt; 0, "&lt;entity name='zombieArleneRadiated' prob='" &amp; ROUND(BMHordeData!U133,3) &amp; "' /&gt;", "")</f>
        <v>&lt;entity name='zombieArleneRadiated' prob='0.585' /&gt;</v>
      </c>
      <c r="V133" t="str">
        <f>IF(BMHordeData!V133 &lt;&gt; 0, "&lt;entity name='zombieArleneRadiatedHorde' prob='" &amp; ROUND(BMHordeData!V133,3) &amp; "' /&gt;", "")</f>
        <v/>
      </c>
      <c r="W133" t="str">
        <f>IF(BMHordeData!W133 &lt;&gt; 0, "&lt;entity name='zombieLab' prob='" &amp; ROUND(BMHordeData!W133,3) &amp; "' /&gt;", "")</f>
        <v>&lt;entity name='zombieLab' prob='0.1' /&gt;</v>
      </c>
      <c r="X133" t="str">
        <f>IF(BMHordeData!X133 &lt;&gt; 0, "&lt;entity name='zombieLabFeral' prob='" &amp; ROUND(BMHordeData!X133,3) &amp; "' /&gt;", "")</f>
        <v>&lt;entity name='zombieLabFeral' prob='1' /&gt;</v>
      </c>
      <c r="Y133" t="str">
        <f>IF(BMHordeData!Y133 &lt;&gt; 0, "&lt;entity name='zombieLabRadiated' prob='" &amp; ROUND(BMHordeData!Y133,3) &amp; "' /&gt;", "")</f>
        <v>&lt;entity name='zombieLabRadiated' prob='0.585' /&gt;</v>
      </c>
      <c r="Z133" t="str">
        <f>IF(BMHordeData!Z133 &lt;&gt; 0, "&lt;entity name='zombieDarlene' prob='" &amp; ROUND(BMHordeData!Z133,3) &amp; "' /&gt;", "")</f>
        <v>&lt;entity name='zombieDarlene' prob='0.1' /&gt;</v>
      </c>
      <c r="AA133" t="str">
        <f>IF(BMHordeData!AA133 &lt;&gt; 0, "&lt;entity name='zombieDarleneFeral' prob='" &amp; ROUND(BMHordeData!AA133,3) &amp; "' /&gt;", "")</f>
        <v>&lt;entity name='zombieDarleneFeral' prob='1' /&gt;</v>
      </c>
      <c r="AB133" t="str">
        <f>IF(BMHordeData!AB133 &lt;&gt; 0, "&lt;entity name='zombieDarleneRadiated' prob='" &amp; ROUND(BMHordeData!AB133,3) &amp; "' /&gt;", "")</f>
        <v>&lt;entity name='zombieDarleneRadiated' prob='0.585' /&gt;</v>
      </c>
      <c r="AC133" t="str">
        <f>IF(BMHordeData!AC133 &lt;&gt; 0, "&lt;entity name='zombieMarlene' prob='" &amp; ROUND(BMHordeData!AC133,3) &amp; "' /&gt;", "")</f>
        <v>&lt;entity name='zombieMarlene' prob='0.1' /&gt;</v>
      </c>
      <c r="AD133" t="str">
        <f>IF(BMHordeData!AD133 &lt;&gt; 0, "&lt;entity name='zombieMarleneFeral' prob='" &amp; ROUND(BMHordeData!AD133,3) &amp; "' /&gt;", "")</f>
        <v>&lt;entity name='zombieMarleneFeral' prob='1' /&gt;</v>
      </c>
      <c r="AE133" t="str">
        <f>IF(BMHordeData!AE133 &lt;&gt; 0, "&lt;entity name='zombieMarleneRadiated' prob='" &amp; ROUND(BMHordeData!AE133,3) &amp; "' /&gt;", "")</f>
        <v>&lt;entity name='zombieMarleneRadiated' prob='0.585' /&gt;</v>
      </c>
      <c r="AF133" t="str">
        <f>IF(BMHordeData!AF133 &lt;&gt; 0, "&lt;entity name='zombieYo' prob='" &amp; ROUND(BMHordeData!AF133,3) &amp; "' /&gt;", "")</f>
        <v>&lt;entity name='zombieYo' prob='0.1' /&gt;</v>
      </c>
      <c r="AG133" t="str">
        <f>IF(BMHordeData!AG133 &lt;&gt; 0, "&lt;entity name='zombieYoFeral' prob='" &amp; ROUND(BMHordeData!AG133,3) &amp; "' /&gt;", "")</f>
        <v>&lt;entity name='zombieYoFeral' prob='1' /&gt;</v>
      </c>
      <c r="AH133" t="str">
        <f>IF(BMHordeData!AH133 &lt;&gt; 0, "&lt;entity name='zombieYoRadiated' prob='" &amp; ROUND(BMHordeData!AH133,3) &amp; "' /&gt;", "")</f>
        <v>&lt;entity name='zombieYoRadiated' prob='0.585' /&gt;</v>
      </c>
      <c r="AI133" t="str">
        <f>IF(BMHordeData!AI133 &lt;&gt; 0, "&lt;entity name='zombieSteve' prob='" &amp; ROUND(BMHordeData!AI133,3) &amp; "' /&gt;", "")</f>
        <v>&lt;entity name='zombieSteve' prob='0.1' /&gt;</v>
      </c>
      <c r="AJ133" t="str">
        <f>IF(BMHordeData!AJ133 &lt;&gt; 0, "&lt;entity name='zombieSteveFeral' prob='" &amp; ROUND(BMHordeData!AJ133,3) &amp; "' /&gt;", "")</f>
        <v>&lt;entity name='zombieSteveFeral' prob='1' /&gt;</v>
      </c>
      <c r="AK133" t="str">
        <f>IF(BMHordeData!AK133 &lt;&gt; 0, "&lt;entity name='zombieSteveRadiated' prob='" &amp; ROUND(BMHordeData!AK133,3) &amp; "' /&gt;", "")</f>
        <v>&lt;entity name='zombieSteveRadiated' prob='0.585' /&gt;</v>
      </c>
      <c r="AL133" t="str">
        <f>IF(BMHordeData!AL133 &lt;&gt; 0, "&lt;entity name='zombieSteveCrawler' prob='" &amp; ROUND(BMHordeData!AL133,3) &amp; "' /&gt;", "")</f>
        <v/>
      </c>
      <c r="AM133" t="str">
        <f>IF(BMHordeData!AM133 &lt;&gt; 0, "&lt;entity name='zombieSteveCrawlerFeral' prob='" &amp; BMHordeData!AM133 &amp; "' /&gt;", "")</f>
        <v>&lt;entity name='zombieSteveCrawlerFeral' prob='0.07' /&gt;</v>
      </c>
      <c r="AN133" t="str">
        <f>IF(BMHordeData!AN133 &lt;&gt; 0, "&lt;entity name='zombieBusinessMan' prob='" &amp; ROUND(BMHordeData!AN133,3) &amp; "' /&gt;", "")</f>
        <v>&lt;entity name='zombieBusinessMan' prob='0.1' /&gt;</v>
      </c>
      <c r="AO133" t="str">
        <f>IF(BMHordeData!AO133 &lt;&gt; 0, "&lt;entity name='zombieBusinessManFeral' prob='" &amp; ROUND(BMHordeData!AO133,3) &amp; "' /&gt;", "")</f>
        <v>&lt;entity name='zombieBusinessManFeral' prob='1' /&gt;</v>
      </c>
      <c r="AP133" t="str">
        <f>IF(BMHordeData!AP133 &lt;&gt; 0, "&lt;entity name='zombieSnow' prob='" &amp; ROUND(BMHordeData!AP133,3) &amp; "' /&gt;", "")</f>
        <v>&lt;entity name='zombieSnow' prob='0.645' /&gt;</v>
      </c>
      <c r="AQ133" t="str">
        <f>IF(BMHordeData!AQ133 &lt;&gt; 0, "&lt;entity name='zombieSnowFeral' prob='" &amp; ROUND(BMHordeData!AQ133,3) &amp; "' /&gt;", "")</f>
        <v>&lt;entity name='zombieSnowFeral' prob='1' /&gt;</v>
      </c>
      <c r="AR133" t="str">
        <f>IF(BMHordeData!AR133 &lt;&gt; 0, "&lt;entity name='zombieSpider' prob='" &amp; ROUND(BMHordeData!AR133,3) &amp; "' /&gt;", "")</f>
        <v>&lt;entity name='zombieSpider' prob='0.445' /&gt;</v>
      </c>
      <c r="AS133" t="str">
        <f>IF(BMHordeData!AS133 &lt;&gt; 0, "&lt;entity name='zombieSpiderFeral' prob='" &amp; ROUND(BMHordeData!AS133,3) &amp; "' /&gt;", "")</f>
        <v>&lt;entity name='zombieSpiderFeral' prob='1' /&gt;</v>
      </c>
      <c r="AT133" t="str">
        <f>IF(BMHordeData!AT133 &lt;&gt; 0, "&lt;entity name='zombieSpiderRadiated' prob='" &amp; ROUND(BMHordeData!AT133,3) &amp; "' /&gt;", "")</f>
        <v>&lt;entity name='zombieSpiderRadiated' prob='0.585' /&gt;</v>
      </c>
      <c r="AU133" t="str">
        <f>IF(BMHordeData!AU133 &lt;&gt; 0, "&lt;entity name='zombieBurnt' prob='" &amp; ROUND(BMHordeData!AU133,3) &amp; "' /&gt;", "")</f>
        <v>&lt;entity name='zombieBurnt' prob='0.1' /&gt;</v>
      </c>
      <c r="AV133" t="str">
        <f>IF(BMHordeData!AV133 &lt;&gt; 0, "&lt;entity name='zombieBurnt' prob='" &amp; ROUND(BMHordeData!AV133,3) &amp; "' /&gt;", "")</f>
        <v>&lt;entity name='zombieBurnt' prob='1' /&gt;</v>
      </c>
      <c r="AW133" t="str">
        <f>IF(BMHordeData!AW133 &lt;&gt; 0, "&lt;entity name='zombieNurse' prob='" &amp; ROUND(BMHordeData!AW133,3) &amp; "' /&gt;", "")</f>
        <v>&lt;entity name='zombieNurse' prob='0.1' /&gt;</v>
      </c>
      <c r="AX133" t="str">
        <f>IF(BMHordeData!AX133 &lt;&gt; 0, "&lt;entity name='zombieNurseFeral' prob='" &amp; ROUND(BMHordeData!AX133,3) &amp; "' /&gt;", "")</f>
        <v>&lt;entity name='zombieNurseFeral' prob='1' /&gt;</v>
      </c>
      <c r="AY133" t="str">
        <f>IF(BMHordeData!AY133 &lt;&gt; 0, "&lt;entity name='zombieFatHawaiian' prob='" &amp; ROUND(BMHordeData!AY133,3) &amp; "' /&gt;", "")</f>
        <v>&lt;entity name='zombieFatHawaiian' prob='0.1' /&gt;</v>
      </c>
      <c r="AZ133" t="str">
        <f>IF(BMHordeData!AZ133 &lt;&gt; 0, "&lt;entity name='zombieFatHawaiianFeral' prob='" &amp; ROUND(BMHordeData!AZ133,3) &amp; "' /&gt;", "")</f>
        <v>&lt;entity name='zombieFatHawaiianFeral' prob='1' /&gt;</v>
      </c>
      <c r="BA133" t="str">
        <f>IF(BMHordeData!BA133 &lt;&gt; 0, "&lt;entity name='zombieFatCop' prob='" &amp; ROUND(BMHordeData!BA133,3) &amp; "' /&gt;", "")</f>
        <v>&lt;entity name='zombieFatCop' prob='0.49' /&gt;</v>
      </c>
      <c r="BB133" t="str">
        <f>IF(BMHordeData!BB133 &lt;&gt; 0, "&lt;entity name='zombieFatCopFeral' prob='" &amp; ROUND(BMHordeData!BB133,3) &amp; "' /&gt;", "")</f>
        <v>&lt;entity name='zombieFatCopFeral' prob='1' /&gt;</v>
      </c>
      <c r="BC133" t="str">
        <f>IF(BMHordeData!BC133 &lt;&gt; 0, "&lt;entity name='zombieFatCopRadiated' prob='" &amp; ROUND(BMHordeData!BC133,3) &amp; "' /&gt;", "")</f>
        <v>&lt;entity name='zombieFatCopRadiated' prob='0.4' /&gt;</v>
      </c>
      <c r="BD133" t="str">
        <f>IF(BMHordeData!BD133 &lt;&gt; 0, "&lt;entity name='zombieMaleHazmat' prob='" &amp; ROUND(BMHordeData!BD133,3) &amp; "' /&gt;", "")</f>
        <v>&lt;entity name='zombieMaleHazmat' prob='0.1' /&gt;</v>
      </c>
      <c r="BE133" t="str">
        <f>IF(BMHordeData!BE133 &lt;&gt; 0, "&lt;entity name='zombieMaleHazmat' prob='" &amp; ROUND(BMHordeData!BE133,3) &amp; "' /&gt;", "")</f>
        <v>&lt;entity name='zombieMaleHazmat' prob='1' /&gt;</v>
      </c>
      <c r="BF133" t="str">
        <f>IF(BMHordeData!BF133 &lt;&gt; 0, "&lt;entity name='zombieUtilityWorker' prob='" &amp; ROUND(BMHordeData!BF133,3) &amp; "' /&gt;", "")</f>
        <v>&lt;entity name='zombieUtilityWorker' prob='0.1' /&gt;</v>
      </c>
      <c r="BG133" t="str">
        <f>IF(BMHordeData!BG133 &lt;&gt; 0, "&lt;entity name='zombieUtilityWorkerFeral' prob='" &amp; ROUND(BMHordeData!BG133,3) &amp; "' /&gt;", "")</f>
        <v>&lt;entity name='zombieUtilityWorkerFeral' prob='1' /&gt;</v>
      </c>
      <c r="BH133" t="str">
        <f>IF(BMHordeData!BH133 &lt;&gt; 0, "&lt;entity name='zombieSoldier' prob='" &amp; ROUND(BMHordeData!BH133,3) &amp; "' /&gt;", "")</f>
        <v>&lt;entity name='zombieSoldier' prob='1' /&gt;</v>
      </c>
      <c r="BI133" t="str">
        <f>IF(BMHordeData!BI133 &lt;&gt; 0, "&lt;entity name='zombieSoldierFeral' prob='" &amp; ROUND(BMHordeData!BI133,3) &amp; "' /&gt;", "")</f>
        <v>&lt;entity name='zombieSoldierFeral' prob='0.585' /&gt;</v>
      </c>
      <c r="BJ133" t="str">
        <f>IF(BMHordeData!BJ133 &lt;&gt; 0, "&lt;entity name='zombieSoldierRadiated' prob='" &amp; ROUND(BMHordeData!BJ133,3) &amp; "' /&gt;", "")</f>
        <v>&lt;entity name='zombieSoldierRadiated' prob='0.53' /&gt;</v>
      </c>
      <c r="BK133" t="str">
        <f>IF(BMHordeData!BK133 &lt;&gt; 0, "&lt;entity name='zombieDemolition' prob='" &amp; ROUND(BMHordeData!BK133,3) &amp; "' /&gt;", "")</f>
        <v>&lt;entity name='zombieDemolition' prob='0.79' /&gt;</v>
      </c>
      <c r="BL133" t="str">
        <f>IF(BMHordeData!BL133 &lt;&gt; 0, "&lt;entity name='zombieDemolitionFeral' prob='" &amp; ROUND(BMHordeData!BL133,3) &amp; "' /&gt;", "")</f>
        <v>&lt;entity name='zombieDemolitionFeral' prob='0.2' /&gt;</v>
      </c>
      <c r="BM133" t="str">
        <f>IF(BMHordeData!BM133 &lt;&gt; 0, "&lt;entity name='zombieSkateboarder' prob='" &amp; ROUND(BMHordeData!BM133,3) &amp; "' /&gt;", "")</f>
        <v>&lt;entity name='zombieSkateboarder' prob='0.1' /&gt;</v>
      </c>
      <c r="BN133" t="str">
        <f>IF(BMHordeData!BN133 &lt;&gt; 0, "&lt;entity name='zombieSkateboarderFeral' prob='" &amp; ROUND(BMHordeData!BN133,3) &amp; "' /&gt;", "")</f>
        <v>&lt;entity name='zombieSkateboarderFeral' prob='1' /&gt;</v>
      </c>
      <c r="BO133" t="str">
        <f>IF(BMHordeData!BO133 &lt;&gt; 0, "&lt;entity name='zombieSkateboarderRadiated' prob='" &amp; ROUND(BMHordeData!BO133,3) &amp; "' /&gt;", "")</f>
        <v>&lt;entity name='zombieSkateboarderRadiated' prob='0.585' /&gt;</v>
      </c>
      <c r="BP133" t="str">
        <f>IF(BMHordeData!BP133 &lt;&gt; 0, "&lt;entity name='zombieCheerleader' prob='" &amp; ROUND(BMHordeData!BP133,3) &amp; "' /&gt;", "")</f>
        <v>&lt;entity name='zombieCheerleader' prob='0.1' /&gt;</v>
      </c>
      <c r="BQ133" t="str">
        <f>IF(BMHordeData!BQ133 &lt;&gt; 0, "&lt;entity name='zombieCheerleaderFeral' prob='" &amp; ROUND(BMHordeData!BQ133,3) &amp; "' /&gt;", "")</f>
        <v>&lt;entity name='zombieCheerleaderFeral' prob='1' /&gt;</v>
      </c>
      <c r="BR133" t="str">
        <f>IF(BMHordeData!BR133 &lt;&gt; 0, "&lt;entity name='zombieCheerleaderRadiated' prob='" &amp; ROUND(BMHordeData!BR133,3) &amp; "' /&gt;", "")</f>
        <v>&lt;entity name='zombieCheerleaderRadiated' prob='0.585' /&gt;</v>
      </c>
      <c r="BS133" t="str">
        <f>IF(BMHordeData!BS133 &lt;&gt; 0, "&lt;entity name='zombieOldTimer' prob='" &amp; ROUND(BMHordeData!BS133,3) &amp; "' /&gt;", "")</f>
        <v>&lt;entity name='zombieOldTimer' prob='0.1' /&gt;</v>
      </c>
      <c r="BT133" t="str">
        <f>IF(BMHordeData!BT133 &lt;&gt; 0, "&lt;entity name='zombieOldTimerFeral' prob='" &amp; ROUND(BMHordeData!BT133,3) &amp; "' /&gt;", "")</f>
        <v>&lt;entity name='zombieOldTimerFeral' prob='1' /&gt;</v>
      </c>
      <c r="BU133" t="str">
        <f>IF(BMHordeData!BU133 &lt;&gt; 0, "&lt;entity name='zombieOldTimerRadiated' prob='" &amp; ROUND(BMHordeData!BU133,3) &amp; "' /&gt;", "")</f>
        <v>&lt;entity name='zombieOldTimerRadiated' prob='0.585' /&gt;</v>
      </c>
      <c r="BV133" t="str">
        <f>IF(BMHordeData!BV133 &lt;&gt; 0, "&lt;entity name='zombieBiker' prob='" &amp; ROUND(BMHordeData!BV133,3) &amp; "' /&gt;", "")</f>
        <v>&lt;entity name='zombieBiker' prob='0.54' /&gt;</v>
      </c>
      <c r="BW133" t="str">
        <f>IF(BMHordeData!BW133 &lt;&gt; 0, "&lt;entity name='zombieBikerFeral' prob='" &amp; ROUND(BMHordeData!BW133,3) &amp; "' /&gt;", "")</f>
        <v>&lt;entity name='zombieBikerFeral' prob='1' /&gt;</v>
      </c>
      <c r="BX133" t="str">
        <f>IF(BMHordeData!BX133 &lt;&gt; 0, "&lt;entity name='zombieBikerRadiated' prob='" &amp; ROUND(BMHordeData!BX133,3) &amp; "' /&gt;", "")</f>
        <v>&lt;entity name='zombieBikerRadiated' prob='0.53' /&gt;</v>
      </c>
      <c r="BY133" t="str">
        <f>IF(BMHordeData!BY133 &lt;&gt; 0, "&lt;entity name='zombieFarmer' prob='" &amp; ROUND(BMHordeData!BY133,3) &amp; "' /&gt;", "")</f>
        <v>&lt;entity name='zombieFarmer' prob='0.1' /&gt;</v>
      </c>
      <c r="BZ133" t="str">
        <f>IF(BMHordeData!BZ133 &lt;&gt; 0, "&lt;entity name='zombieFarmerFeral' prob='" &amp; ROUND(BMHordeData!BZ133,3) &amp; "' /&gt;", "")</f>
        <v>&lt;entity name='zombieFarmerFeral' prob='1' /&gt;</v>
      </c>
      <c r="CA133" t="str">
        <f>IF(BMHordeData!CA133 &lt;&gt; 0, "&lt;entity name='zombieStripper' prob='" &amp; ROUND(BMHordeData!CA133,3) &amp; "' /&gt;", "")</f>
        <v/>
      </c>
      <c r="CB133" t="str">
        <f>IF(BMHordeData!CB133 &lt;&gt; 0, "&lt;entity name='zombieStripperFeral' prob='" &amp; ROUND(BMHordeData!CB133,3) &amp; "' /&gt;", "")</f>
        <v/>
      </c>
      <c r="CC133" t="str">
        <f>IF(BMHordeData!CC133 &lt;&gt; 0, "&lt;entity name='animalZombieBear' prob='" &amp; ROUND(BMHordeData!CC133,3) &amp; "' /&gt;", "")</f>
        <v>&lt;entity name='animalZombieBear' prob='0.84' /&gt;</v>
      </c>
      <c r="CD133" t="str">
        <f>IF(BMHordeData!CD133 &lt;&gt; 0, "&lt;entity name='animalZombieBearFeral' prob='" &amp; ROUND(BMHordeData!CD133,3) &amp; "' /&gt;", "")</f>
        <v>&lt;entity name='animalZombieBearFeral' prob='0.212' /&gt;</v>
      </c>
      <c r="CE133" t="str">
        <f>IF(BMHordeData!CE133 &lt;&gt; 0, "&lt;entity name='animalZombieVulture' prob='" &amp; ROUND(BMHordeData!CE133,3) &amp; "' /&gt;", "")</f>
        <v>&lt;entity name='animalZombieVulture' prob='0.445' /&gt;</v>
      </c>
      <c r="CF133" t="str">
        <f>IF(BMHordeData!CF133 &lt;&gt; 0, "&lt;entity name='animalZombieVultureRadiated' prob='" &amp; ROUND(BMHordeData!CF133,3) &amp; "' /&gt;", "")</f>
        <v>&lt;entity name='animalZombieVultureRadiated' prob='0.65' /&gt;</v>
      </c>
      <c r="CG133" t="str">
        <f>IF(BMHordeData!CG133 &lt;&gt; 0, "&lt;entity name='animalZombieDog' prob='" &amp; ROUND(BMHordeData!CG133,3) &amp; "' /&gt;", "")</f>
        <v>&lt;entity name='animalZombieDog' prob='1' /&gt;</v>
      </c>
      <c r="CH133" t="str">
        <f>IF(BMHordeData!CH133 &lt;&gt; 0, "&lt;entity name='animalBossGrace' prob='" &amp; ROUND(BMHordeData!CH133,3) &amp; "' /&gt;", "")</f>
        <v>&lt;entity name='animalBossGrace' prob='0.05' /&gt;</v>
      </c>
      <c r="CI133" t="s">
        <v>86</v>
      </c>
    </row>
    <row r="134" spans="1:87" x14ac:dyDescent="0.25">
      <c r="A134" t="str">
        <f>"&lt;entitygroup name='feralHordeStageGS" &amp; BMHordeData!A134 &amp; "'&gt;"</f>
        <v>&lt;entitygroup name='feralHordeStageGS1143'&gt;</v>
      </c>
      <c r="B134" t="str">
        <f>IF(BMHordeData!B134 &lt;&gt; 0, "&lt;entity name='zombieWight' prob='" &amp; ROUND(BMHordeData!B134,3) &amp; "' /&gt;", "")</f>
        <v>&lt;entity name='zombieWight' prob='0.13' /&gt;</v>
      </c>
      <c r="C134" t="str">
        <f>IF(BMHordeData!C134 &lt;&gt; 0, "&lt;entity name='zombieWightFeral' prob='" &amp; ROUND(BMHordeData!C134, 3) &amp; "' /&gt;", "")</f>
        <v>&lt;entity name='zombieWightFeral' prob='1' /&gt;</v>
      </c>
      <c r="D134" t="str">
        <f>IF(BMHordeData!D134 &lt;&gt; 0, "&lt;entity name='zombieWightRadiated' prob='" &amp; ROUND(BMHordeData!D134,3) &amp; "' /&gt;", "")</f>
        <v>&lt;entity name='zombieWightRadiated' prob='0.565' /&gt;</v>
      </c>
      <c r="E134" t="str">
        <f>IF(BMHordeData!E134 &lt;&gt; 0, "&lt;entity name='zombieBoe' prob='" &amp; ROUND(BMHordeData!E134,3) &amp; "' /&gt;", "")</f>
        <v>&lt;entity name='zombieBoe' prob='0.1' /&gt;</v>
      </c>
      <c r="F134" t="str">
        <f>IF(BMHordeData!F134 &lt;&gt; 0, "&lt;entity name='zombieBoeFeral' prob='" &amp; ROUND(BMHordeData!F134,3) &amp; "' /&gt;", "")</f>
        <v>&lt;entity name='zombieBoeFeral' prob='1' /&gt;</v>
      </c>
      <c r="G134" t="str">
        <f>IF(BMHordeData!G134 &lt;&gt; 0, "&lt;entity name='zombieBoeRadiated' prob='" &amp; ROUND(BMHordeData!G134,3) &amp; "' /&gt;", "")</f>
        <v>&lt;entity name='zombieBoeRadiated' prob='0.59' /&gt;</v>
      </c>
      <c r="H134" t="str">
        <f>IF(BMHordeData!H134 &lt;&gt; 0, "&lt;entity name='zombieFootballPlayer' prob='" &amp; ROUND(BMHordeData!H134,3) &amp; "' /&gt;", "")</f>
        <v>&lt;entity name='zombieFootballPlayer' prob='0.69' /&gt;</v>
      </c>
      <c r="I134" t="str">
        <f>IF(BMHordeData!I134 &lt;&gt; 0, "&lt;entity name='zombieFootballPlayerFeral' prob='" &amp; ROUND(BMHordeData!I134,3) &amp; "' /&gt;", "")</f>
        <v>&lt;entity name='zombieFootballPlayerFeral' prob='0.59' /&gt;</v>
      </c>
      <c r="J134" t="str">
        <f>IF(BMHordeData!J134 &lt;&gt; 0, "&lt;entity name='zombieFemaleFat' prob='" &amp; BMHordeData!J134 &amp; "' /&gt;", "")</f>
        <v>&lt;entity name='zombieFemaleFat' prob='0.13' /&gt;</v>
      </c>
      <c r="K134" t="str">
        <f>IF(BMHordeData!K134 &lt;&gt; 0, "&lt;entity name='zombieFemaleFatFeral' prob='" &amp; ROUND(BMHordeData!K134,3) &amp; "' /&gt;", "")</f>
        <v>&lt;entity name='zombieFemaleFatFeral' prob='1' /&gt;</v>
      </c>
      <c r="L134" t="str">
        <f>IF(BMHordeData!L134 &lt;&gt; 0, "&lt;entity name='zombieFemaleFatRadiated' prob='" &amp; ROUND(BMHordeData!L134,3) &amp; "' /&gt;", "")</f>
        <v>&lt;entity name='zombieFemaleFatRadiated' prob='0.59' /&gt;</v>
      </c>
      <c r="M134" t="str">
        <f>IF(BMHordeData!M134 &lt;&gt; 0, "&lt;entity name='zombieJoe' prob='" &amp; ROUND(BMHordeData!M134,3) &amp; "' /&gt;", "")</f>
        <v>&lt;entity name='zombieJoe' prob='0.1' /&gt;</v>
      </c>
      <c r="N134" t="str">
        <f>IF(BMHordeData!N134 &lt;&gt; 0, "&lt;entity name='zombieJoeFeral' prob='" &amp; ROUND(BMHordeData!N134,3) &amp; "' /&gt;", "")</f>
        <v>&lt;entity name='zombieJoeFeral' prob='1' /&gt;</v>
      </c>
      <c r="O134" t="str">
        <f>IF(BMHordeData!O134 &lt;&gt; 0, "&lt;entity name='zombieJoeRadiated' prob='" &amp; ROUND(BMHordeData!O134,) &amp; "' /&gt;", "")</f>
        <v>&lt;entity name='zombieJoeRadiated' prob='1' /&gt;</v>
      </c>
      <c r="P134" t="str">
        <f>IF(BMHordeData!P134 &lt;&gt; 0, "&lt;entity name='zombieJoe' prob='" &amp; ROUND(BMHordeData!P134,3) &amp; "' /&gt;", "")</f>
        <v>&lt;entity name='zombieJoe' prob='0.1' /&gt;</v>
      </c>
      <c r="Q134" t="str">
        <f>IF(BMHordeData!Q134 &lt;&gt; 0, "&lt;entity name='zombieJoeFeral' prob='" &amp; ROUND(BMHordeData!Q134,3) &amp; "' /&gt;", "")</f>
        <v>&lt;entity name='zombieJoeFeral' prob='1' /&gt;</v>
      </c>
      <c r="R134" t="str">
        <f>IF(BMHordeData!R134 &lt;&gt; 0, "&lt;entity name='zombieJoeRadiated' prob='" &amp; ROUND(BMHordeData!R134,3) &amp; "' /&gt;", "")</f>
        <v>&lt;entity name='zombieJoeRadiated' prob='0.59' /&gt;</v>
      </c>
      <c r="S134" t="str">
        <f>IF(BMHordeData!S134 &lt;&gt; 0, "&lt;entity name='zombieArlene' prob='" &amp; ROUND(BMHordeData!S134,3) &amp; "' /&gt;", "")</f>
        <v>&lt;entity name='zombieArlene' prob='0.1' /&gt;</v>
      </c>
      <c r="T134" t="str">
        <f>IF(BMHordeData!T134 &lt;&gt; 0, "&lt;entity name='zombieArleneFeral' prob='" &amp; ROUND(BMHordeData!T134,3) &amp; "' /&gt;", "")</f>
        <v>&lt;entity name='zombieArleneFeral' prob='1' /&gt;</v>
      </c>
      <c r="U134" t="str">
        <f>IF(BMHordeData!U134 &lt;&gt; 0, "&lt;entity name='zombieArleneRadiated' prob='" &amp; ROUND(BMHordeData!U134,3) &amp; "' /&gt;", "")</f>
        <v>&lt;entity name='zombieArleneRadiated' prob='0.59' /&gt;</v>
      </c>
      <c r="V134" t="str">
        <f>IF(BMHordeData!V134 &lt;&gt; 0, "&lt;entity name='zombieArleneRadiatedHorde' prob='" &amp; ROUND(BMHordeData!V134,3) &amp; "' /&gt;", "")</f>
        <v/>
      </c>
      <c r="W134" t="str">
        <f>IF(BMHordeData!W134 &lt;&gt; 0, "&lt;entity name='zombieLab' prob='" &amp; ROUND(BMHordeData!W134,3) &amp; "' /&gt;", "")</f>
        <v>&lt;entity name='zombieLab' prob='0.1' /&gt;</v>
      </c>
      <c r="X134" t="str">
        <f>IF(BMHordeData!X134 &lt;&gt; 0, "&lt;entity name='zombieLabFeral' prob='" &amp; ROUND(BMHordeData!X134,3) &amp; "' /&gt;", "")</f>
        <v>&lt;entity name='zombieLabFeral' prob='1' /&gt;</v>
      </c>
      <c r="Y134" t="str">
        <f>IF(BMHordeData!Y134 &lt;&gt; 0, "&lt;entity name='zombieLabRadiated' prob='" &amp; ROUND(BMHordeData!Y134,3) &amp; "' /&gt;", "")</f>
        <v>&lt;entity name='zombieLabRadiated' prob='0.59' /&gt;</v>
      </c>
      <c r="Z134" t="str">
        <f>IF(BMHordeData!Z134 &lt;&gt; 0, "&lt;entity name='zombieDarlene' prob='" &amp; ROUND(BMHordeData!Z134,3) &amp; "' /&gt;", "")</f>
        <v>&lt;entity name='zombieDarlene' prob='0.1' /&gt;</v>
      </c>
      <c r="AA134" t="str">
        <f>IF(BMHordeData!AA134 &lt;&gt; 0, "&lt;entity name='zombieDarleneFeral' prob='" &amp; ROUND(BMHordeData!AA134,3) &amp; "' /&gt;", "")</f>
        <v>&lt;entity name='zombieDarleneFeral' prob='1' /&gt;</v>
      </c>
      <c r="AB134" t="str">
        <f>IF(BMHordeData!AB134 &lt;&gt; 0, "&lt;entity name='zombieDarleneRadiated' prob='" &amp; ROUND(BMHordeData!AB134,3) &amp; "' /&gt;", "")</f>
        <v>&lt;entity name='zombieDarleneRadiated' prob='0.59' /&gt;</v>
      </c>
      <c r="AC134" t="str">
        <f>IF(BMHordeData!AC134 &lt;&gt; 0, "&lt;entity name='zombieMarlene' prob='" &amp; ROUND(BMHordeData!AC134,3) &amp; "' /&gt;", "")</f>
        <v>&lt;entity name='zombieMarlene' prob='0.1' /&gt;</v>
      </c>
      <c r="AD134" t="str">
        <f>IF(BMHordeData!AD134 &lt;&gt; 0, "&lt;entity name='zombieMarleneFeral' prob='" &amp; ROUND(BMHordeData!AD134,3) &amp; "' /&gt;", "")</f>
        <v>&lt;entity name='zombieMarleneFeral' prob='1' /&gt;</v>
      </c>
      <c r="AE134" t="str">
        <f>IF(BMHordeData!AE134 &lt;&gt; 0, "&lt;entity name='zombieMarleneRadiated' prob='" &amp; ROUND(BMHordeData!AE134,3) &amp; "' /&gt;", "")</f>
        <v>&lt;entity name='zombieMarleneRadiated' prob='0.59' /&gt;</v>
      </c>
      <c r="AF134" t="str">
        <f>IF(BMHordeData!AF134 &lt;&gt; 0, "&lt;entity name='zombieYo' prob='" &amp; ROUND(BMHordeData!AF134,3) &amp; "' /&gt;", "")</f>
        <v>&lt;entity name='zombieYo' prob='0.1' /&gt;</v>
      </c>
      <c r="AG134" t="str">
        <f>IF(BMHordeData!AG134 &lt;&gt; 0, "&lt;entity name='zombieYoFeral' prob='" &amp; ROUND(BMHordeData!AG134,3) &amp; "' /&gt;", "")</f>
        <v>&lt;entity name='zombieYoFeral' prob='1' /&gt;</v>
      </c>
      <c r="AH134" t="str">
        <f>IF(BMHordeData!AH134 &lt;&gt; 0, "&lt;entity name='zombieYoRadiated' prob='" &amp; ROUND(BMHordeData!AH134,3) &amp; "' /&gt;", "")</f>
        <v>&lt;entity name='zombieYoRadiated' prob='0.59' /&gt;</v>
      </c>
      <c r="AI134" t="str">
        <f>IF(BMHordeData!AI134 &lt;&gt; 0, "&lt;entity name='zombieSteve' prob='" &amp; ROUND(BMHordeData!AI134,3) &amp; "' /&gt;", "")</f>
        <v>&lt;entity name='zombieSteve' prob='0.1' /&gt;</v>
      </c>
      <c r="AJ134" t="str">
        <f>IF(BMHordeData!AJ134 &lt;&gt; 0, "&lt;entity name='zombieSteveFeral' prob='" &amp; ROUND(BMHordeData!AJ134,3) &amp; "' /&gt;", "")</f>
        <v>&lt;entity name='zombieSteveFeral' prob='1' /&gt;</v>
      </c>
      <c r="AK134" t="str">
        <f>IF(BMHordeData!AK134 &lt;&gt; 0, "&lt;entity name='zombieSteveRadiated' prob='" &amp; ROUND(BMHordeData!AK134,3) &amp; "' /&gt;", "")</f>
        <v>&lt;entity name='zombieSteveRadiated' prob='0.59' /&gt;</v>
      </c>
      <c r="AL134" t="str">
        <f>IF(BMHordeData!AL134 &lt;&gt; 0, "&lt;entity name='zombieSteveCrawler' prob='" &amp; ROUND(BMHordeData!AL134,3) &amp; "' /&gt;", "")</f>
        <v/>
      </c>
      <c r="AM134" t="str">
        <f>IF(BMHordeData!AM134 &lt;&gt; 0, "&lt;entity name='zombieSteveCrawlerFeral' prob='" &amp; BMHordeData!AM134 &amp; "' /&gt;", "")</f>
        <v>&lt;entity name='zombieSteveCrawlerFeral' prob='0.06' /&gt;</v>
      </c>
      <c r="AN134" t="str">
        <f>IF(BMHordeData!AN134 &lt;&gt; 0, "&lt;entity name='zombieBusinessMan' prob='" &amp; ROUND(BMHordeData!AN134,3) &amp; "' /&gt;", "")</f>
        <v>&lt;entity name='zombieBusinessMan' prob='0.1' /&gt;</v>
      </c>
      <c r="AO134" t="str">
        <f>IF(BMHordeData!AO134 &lt;&gt; 0, "&lt;entity name='zombieBusinessManFeral' prob='" &amp; ROUND(BMHordeData!AO134,3) &amp; "' /&gt;", "")</f>
        <v>&lt;entity name='zombieBusinessManFeral' prob='1' /&gt;</v>
      </c>
      <c r="AP134" t="str">
        <f>IF(BMHordeData!AP134 &lt;&gt; 0, "&lt;entity name='zombieSnow' prob='" &amp; ROUND(BMHordeData!AP134,3) &amp; "' /&gt;", "")</f>
        <v>&lt;entity name='zombieSnow' prob='0.64' /&gt;</v>
      </c>
      <c r="AQ134" t="str">
        <f>IF(BMHordeData!AQ134 &lt;&gt; 0, "&lt;entity name='zombieSnowFeral' prob='" &amp; ROUND(BMHordeData!AQ134,3) &amp; "' /&gt;", "")</f>
        <v>&lt;entity name='zombieSnowFeral' prob='1' /&gt;</v>
      </c>
      <c r="AR134" t="str">
        <f>IF(BMHordeData!AR134 &lt;&gt; 0, "&lt;entity name='zombieSpider' prob='" &amp; ROUND(BMHordeData!AR134,3) &amp; "' /&gt;", "")</f>
        <v>&lt;entity name='zombieSpider' prob='0.44' /&gt;</v>
      </c>
      <c r="AS134" t="str">
        <f>IF(BMHordeData!AS134 &lt;&gt; 0, "&lt;entity name='zombieSpiderFeral' prob='" &amp; ROUND(BMHordeData!AS134,3) &amp; "' /&gt;", "")</f>
        <v>&lt;entity name='zombieSpiderFeral' prob='1' /&gt;</v>
      </c>
      <c r="AT134" t="str">
        <f>IF(BMHordeData!AT134 &lt;&gt; 0, "&lt;entity name='zombieSpiderRadiated' prob='" &amp; ROUND(BMHordeData!AT134,3) &amp; "' /&gt;", "")</f>
        <v>&lt;entity name='zombieSpiderRadiated' prob='0.59' /&gt;</v>
      </c>
      <c r="AU134" t="str">
        <f>IF(BMHordeData!AU134 &lt;&gt; 0, "&lt;entity name='zombieBurnt' prob='" &amp; ROUND(BMHordeData!AU134,3) &amp; "' /&gt;", "")</f>
        <v>&lt;entity name='zombieBurnt' prob='0.1' /&gt;</v>
      </c>
      <c r="AV134" t="str">
        <f>IF(BMHordeData!AV134 &lt;&gt; 0, "&lt;entity name='zombieBurnt' prob='" &amp; ROUND(BMHordeData!AV134,3) &amp; "' /&gt;", "")</f>
        <v>&lt;entity name='zombieBurnt' prob='1' /&gt;</v>
      </c>
      <c r="AW134" t="str">
        <f>IF(BMHordeData!AW134 &lt;&gt; 0, "&lt;entity name='zombieNurse' prob='" &amp; ROUND(BMHordeData!AW134,3) &amp; "' /&gt;", "")</f>
        <v>&lt;entity name='zombieNurse' prob='0.1' /&gt;</v>
      </c>
      <c r="AX134" t="str">
        <f>IF(BMHordeData!AX134 &lt;&gt; 0, "&lt;entity name='zombieNurseFeral' prob='" &amp; ROUND(BMHordeData!AX134,3) &amp; "' /&gt;", "")</f>
        <v>&lt;entity name='zombieNurseFeral' prob='1' /&gt;</v>
      </c>
      <c r="AY134" t="str">
        <f>IF(BMHordeData!AY134 &lt;&gt; 0, "&lt;entity name='zombieFatHawaiian' prob='" &amp; ROUND(BMHordeData!AY134,3) &amp; "' /&gt;", "")</f>
        <v>&lt;entity name='zombieFatHawaiian' prob='0.1' /&gt;</v>
      </c>
      <c r="AZ134" t="str">
        <f>IF(BMHordeData!AZ134 &lt;&gt; 0, "&lt;entity name='zombieFatHawaiianFeral' prob='" &amp; ROUND(BMHordeData!AZ134,3) &amp; "' /&gt;", "")</f>
        <v>&lt;entity name='zombieFatHawaiianFeral' prob='1' /&gt;</v>
      </c>
      <c r="BA134" t="str">
        <f>IF(BMHordeData!BA134 &lt;&gt; 0, "&lt;entity name='zombieFatCop' prob='" &amp; ROUND(BMHordeData!BA134,3) &amp; "' /&gt;", "")</f>
        <v>&lt;entity name='zombieFatCop' prob='0.485' /&gt;</v>
      </c>
      <c r="BB134" t="str">
        <f>IF(BMHordeData!BB134 &lt;&gt; 0, "&lt;entity name='zombieFatCopFeral' prob='" &amp; ROUND(BMHordeData!BB134,3) &amp; "' /&gt;", "")</f>
        <v>&lt;entity name='zombieFatCopFeral' prob='1' /&gt;</v>
      </c>
      <c r="BC134" t="str">
        <f>IF(BMHordeData!BC134 &lt;&gt; 0, "&lt;entity name='zombieFatCopRadiated' prob='" &amp; ROUND(BMHordeData!BC134,3) &amp; "' /&gt;", "")</f>
        <v>&lt;entity name='zombieFatCopRadiated' prob='0.404' /&gt;</v>
      </c>
      <c r="BD134" t="str">
        <f>IF(BMHordeData!BD134 &lt;&gt; 0, "&lt;entity name='zombieMaleHazmat' prob='" &amp; ROUND(BMHordeData!BD134,3) &amp; "' /&gt;", "")</f>
        <v>&lt;entity name='zombieMaleHazmat' prob='0.1' /&gt;</v>
      </c>
      <c r="BE134" t="str">
        <f>IF(BMHordeData!BE134 &lt;&gt; 0, "&lt;entity name='zombieMaleHazmat' prob='" &amp; ROUND(BMHordeData!BE134,3) &amp; "' /&gt;", "")</f>
        <v>&lt;entity name='zombieMaleHazmat' prob='1' /&gt;</v>
      </c>
      <c r="BF134" t="str">
        <f>IF(BMHordeData!BF134 &lt;&gt; 0, "&lt;entity name='zombieUtilityWorker' prob='" &amp; ROUND(BMHordeData!BF134,3) &amp; "' /&gt;", "")</f>
        <v>&lt;entity name='zombieUtilityWorker' prob='0.1' /&gt;</v>
      </c>
      <c r="BG134" t="str">
        <f>IF(BMHordeData!BG134 &lt;&gt; 0, "&lt;entity name='zombieUtilityWorkerFeral' prob='" &amp; ROUND(BMHordeData!BG134,3) &amp; "' /&gt;", "")</f>
        <v>&lt;entity name='zombieUtilityWorkerFeral' prob='1' /&gt;</v>
      </c>
      <c r="BH134" t="str">
        <f>IF(BMHordeData!BH134 &lt;&gt; 0, "&lt;entity name='zombieSoldier' prob='" &amp; ROUND(BMHordeData!BH134,3) &amp; "' /&gt;", "")</f>
        <v>&lt;entity name='zombieSoldier' prob='1' /&gt;</v>
      </c>
      <c r="BI134" t="str">
        <f>IF(BMHordeData!BI134 &lt;&gt; 0, "&lt;entity name='zombieSoldierFeral' prob='" &amp; ROUND(BMHordeData!BI134,3) &amp; "' /&gt;", "")</f>
        <v>&lt;entity name='zombieSoldierFeral' prob='0.59' /&gt;</v>
      </c>
      <c r="BJ134" t="str">
        <f>IF(BMHordeData!BJ134 &lt;&gt; 0, "&lt;entity name='zombieSoldierRadiated' prob='" &amp; ROUND(BMHordeData!BJ134,3) &amp; "' /&gt;", "")</f>
        <v>&lt;entity name='zombieSoldierRadiated' prob='0.535' /&gt;</v>
      </c>
      <c r="BK134" t="str">
        <f>IF(BMHordeData!BK134 &lt;&gt; 0, "&lt;entity name='zombieDemolition' prob='" &amp; ROUND(BMHordeData!BK134,3) &amp; "' /&gt;", "")</f>
        <v>&lt;entity name='zombieDemolition' prob='0.785' /&gt;</v>
      </c>
      <c r="BL134" t="str">
        <f>IF(BMHordeData!BL134 &lt;&gt; 0, "&lt;entity name='zombieDemolitionFeral' prob='" &amp; ROUND(BMHordeData!BL134,3) &amp; "' /&gt;", "")</f>
        <v>&lt;entity name='zombieDemolitionFeral' prob='0.202' /&gt;</v>
      </c>
      <c r="BM134" t="str">
        <f>IF(BMHordeData!BM134 &lt;&gt; 0, "&lt;entity name='zombieSkateboarder' prob='" &amp; ROUND(BMHordeData!BM134,3) &amp; "' /&gt;", "")</f>
        <v>&lt;entity name='zombieSkateboarder' prob='0.1' /&gt;</v>
      </c>
      <c r="BN134" t="str">
        <f>IF(BMHordeData!BN134 &lt;&gt; 0, "&lt;entity name='zombieSkateboarderFeral' prob='" &amp; ROUND(BMHordeData!BN134,3) &amp; "' /&gt;", "")</f>
        <v>&lt;entity name='zombieSkateboarderFeral' prob='1' /&gt;</v>
      </c>
      <c r="BO134" t="str">
        <f>IF(BMHordeData!BO134 &lt;&gt; 0, "&lt;entity name='zombieSkateboarderRadiated' prob='" &amp; ROUND(BMHordeData!BO134,3) &amp; "' /&gt;", "")</f>
        <v>&lt;entity name='zombieSkateboarderRadiated' prob='0.59' /&gt;</v>
      </c>
      <c r="BP134" t="str">
        <f>IF(BMHordeData!BP134 &lt;&gt; 0, "&lt;entity name='zombieCheerleader' prob='" &amp; ROUND(BMHordeData!BP134,3) &amp; "' /&gt;", "")</f>
        <v>&lt;entity name='zombieCheerleader' prob='0.1' /&gt;</v>
      </c>
      <c r="BQ134" t="str">
        <f>IF(BMHordeData!BQ134 &lt;&gt; 0, "&lt;entity name='zombieCheerleaderFeral' prob='" &amp; ROUND(BMHordeData!BQ134,3) &amp; "' /&gt;", "")</f>
        <v>&lt;entity name='zombieCheerleaderFeral' prob='1' /&gt;</v>
      </c>
      <c r="BR134" t="str">
        <f>IF(BMHordeData!BR134 &lt;&gt; 0, "&lt;entity name='zombieCheerleaderRadiated' prob='" &amp; ROUND(BMHordeData!BR134,3) &amp; "' /&gt;", "")</f>
        <v>&lt;entity name='zombieCheerleaderRadiated' prob='0.59' /&gt;</v>
      </c>
      <c r="BS134" t="str">
        <f>IF(BMHordeData!BS134 &lt;&gt; 0, "&lt;entity name='zombieOldTimer' prob='" &amp; ROUND(BMHordeData!BS134,3) &amp; "' /&gt;", "")</f>
        <v>&lt;entity name='zombieOldTimer' prob='0.1' /&gt;</v>
      </c>
      <c r="BT134" t="str">
        <f>IF(BMHordeData!BT134 &lt;&gt; 0, "&lt;entity name='zombieOldTimerFeral' prob='" &amp; ROUND(BMHordeData!BT134,3) &amp; "' /&gt;", "")</f>
        <v>&lt;entity name='zombieOldTimerFeral' prob='1' /&gt;</v>
      </c>
      <c r="BU134" t="str">
        <f>IF(BMHordeData!BU134 &lt;&gt; 0, "&lt;entity name='zombieOldTimerRadiated' prob='" &amp; ROUND(BMHordeData!BU134,3) &amp; "' /&gt;", "")</f>
        <v>&lt;entity name='zombieOldTimerRadiated' prob='0.59' /&gt;</v>
      </c>
      <c r="BV134" t="str">
        <f>IF(BMHordeData!BV134 &lt;&gt; 0, "&lt;entity name='zombieBiker' prob='" &amp; ROUND(BMHordeData!BV134,3) &amp; "' /&gt;", "")</f>
        <v>&lt;entity name='zombieBiker' prob='0.53' /&gt;</v>
      </c>
      <c r="BW134" t="str">
        <f>IF(BMHordeData!BW134 &lt;&gt; 0, "&lt;entity name='zombieBikerFeral' prob='" &amp; ROUND(BMHordeData!BW134,3) &amp; "' /&gt;", "")</f>
        <v>&lt;entity name='zombieBikerFeral' prob='1' /&gt;</v>
      </c>
      <c r="BX134" t="str">
        <f>IF(BMHordeData!BX134 &lt;&gt; 0, "&lt;entity name='zombieBikerRadiated' prob='" &amp; ROUND(BMHordeData!BX134,3) &amp; "' /&gt;", "")</f>
        <v>&lt;entity name='zombieBikerRadiated' prob='0.535' /&gt;</v>
      </c>
      <c r="BY134" t="str">
        <f>IF(BMHordeData!BY134 &lt;&gt; 0, "&lt;entity name='zombieFarmer' prob='" &amp; ROUND(BMHordeData!BY134,3) &amp; "' /&gt;", "")</f>
        <v>&lt;entity name='zombieFarmer' prob='0.1' /&gt;</v>
      </c>
      <c r="BZ134" t="str">
        <f>IF(BMHordeData!BZ134 &lt;&gt; 0, "&lt;entity name='zombieFarmerFeral' prob='" &amp; ROUND(BMHordeData!BZ134,3) &amp; "' /&gt;", "")</f>
        <v>&lt;entity name='zombieFarmerFeral' prob='1' /&gt;</v>
      </c>
      <c r="CA134" t="str">
        <f>IF(BMHordeData!CA134 &lt;&gt; 0, "&lt;entity name='zombieStripper' prob='" &amp; ROUND(BMHordeData!CA134,3) &amp; "' /&gt;", "")</f>
        <v/>
      </c>
      <c r="CB134" t="str">
        <f>IF(BMHordeData!CB134 &lt;&gt; 0, "&lt;entity name='zombieStripperFeral' prob='" &amp; ROUND(BMHordeData!CB134,3) &amp; "' /&gt;", "")</f>
        <v/>
      </c>
      <c r="CC134" t="str">
        <f>IF(BMHordeData!CC134 &lt;&gt; 0, "&lt;entity name='animalZombieBear' prob='" &amp; ROUND(BMHordeData!CC134,3) &amp; "' /&gt;", "")</f>
        <v>&lt;entity name='animalZombieBear' prob='0.835' /&gt;</v>
      </c>
      <c r="CD134" t="str">
        <f>IF(BMHordeData!CD134 &lt;&gt; 0, "&lt;entity name='animalZombieBearFeral' prob='" &amp; ROUND(BMHordeData!CD134,3) &amp; "' /&gt;", "")</f>
        <v>&lt;entity name='animalZombieBearFeral' prob='0.214' /&gt;</v>
      </c>
      <c r="CE134" t="str">
        <f>IF(BMHordeData!CE134 &lt;&gt; 0, "&lt;entity name='animalZombieVulture' prob='" &amp; ROUND(BMHordeData!CE134,3) &amp; "' /&gt;", "")</f>
        <v>&lt;entity name='animalZombieVulture' prob='0.44' /&gt;</v>
      </c>
      <c r="CF134" t="str">
        <f>IF(BMHordeData!CF134 &lt;&gt; 0, "&lt;entity name='animalZombieVultureRadiated' prob='" &amp; ROUND(BMHordeData!CF134,3) &amp; "' /&gt;", "")</f>
        <v>&lt;entity name='animalZombieVultureRadiated' prob='0.655' /&gt;</v>
      </c>
      <c r="CG134" t="str">
        <f>IF(BMHordeData!CG134 &lt;&gt; 0, "&lt;entity name='animalZombieDog' prob='" &amp; ROUND(BMHordeData!CG134,3) &amp; "' /&gt;", "")</f>
        <v>&lt;entity name='animalZombieDog' prob='1' /&gt;</v>
      </c>
      <c r="CH134" t="str">
        <f>IF(BMHordeData!CH134 &lt;&gt; 0, "&lt;entity name='animalBossGrace' prob='" &amp; ROUND(BMHordeData!CH134,3) &amp; "' /&gt;", "")</f>
        <v>&lt;entity name='animalBossGrace' prob='0.05' /&gt;</v>
      </c>
      <c r="CI134" t="s">
        <v>86</v>
      </c>
    </row>
    <row r="135" spans="1:87" x14ac:dyDescent="0.25">
      <c r="A135" t="str">
        <f>"&lt;entitygroup name='feralHordeStageGS" &amp; BMHordeData!A135 &amp; "'&gt;"</f>
        <v>&lt;entitygroup name='feralHordeStageGS1156'&gt;</v>
      </c>
      <c r="B135" t="str">
        <f>IF(BMHordeData!B135 &lt;&gt; 0, "&lt;entity name='zombieWight' prob='" &amp; ROUND(BMHordeData!B135,3) &amp; "' /&gt;", "")</f>
        <v>&lt;entity name='zombieWight' prob='0.12' /&gt;</v>
      </c>
      <c r="C135" t="str">
        <f>IF(BMHordeData!C135 &lt;&gt; 0, "&lt;entity name='zombieWightFeral' prob='" &amp; ROUND(BMHordeData!C135, 3) &amp; "' /&gt;", "")</f>
        <v>&lt;entity name='zombieWightFeral' prob='1' /&gt;</v>
      </c>
      <c r="D135" t="str">
        <f>IF(BMHordeData!D135 &lt;&gt; 0, "&lt;entity name='zombieWightRadiated' prob='" &amp; ROUND(BMHordeData!D135,3) &amp; "' /&gt;", "")</f>
        <v>&lt;entity name='zombieWightRadiated' prob='0.57' /&gt;</v>
      </c>
      <c r="E135" t="str">
        <f>IF(BMHordeData!E135 &lt;&gt; 0, "&lt;entity name='zombieBoe' prob='" &amp; ROUND(BMHordeData!E135,3) &amp; "' /&gt;", "")</f>
        <v>&lt;entity name='zombieBoe' prob='0.1' /&gt;</v>
      </c>
      <c r="F135" t="str">
        <f>IF(BMHordeData!F135 &lt;&gt; 0, "&lt;entity name='zombieBoeFeral' prob='" &amp; ROUND(BMHordeData!F135,3) &amp; "' /&gt;", "")</f>
        <v>&lt;entity name='zombieBoeFeral' prob='1' /&gt;</v>
      </c>
      <c r="G135" t="str">
        <f>IF(BMHordeData!G135 &lt;&gt; 0, "&lt;entity name='zombieBoeRadiated' prob='" &amp; ROUND(BMHordeData!G135,3) &amp; "' /&gt;", "")</f>
        <v>&lt;entity name='zombieBoeRadiated' prob='0.595' /&gt;</v>
      </c>
      <c r="H135" t="str">
        <f>IF(BMHordeData!H135 &lt;&gt; 0, "&lt;entity name='zombieFootballPlayer' prob='" &amp; ROUND(BMHordeData!H135,3) &amp; "' /&gt;", "")</f>
        <v>&lt;entity name='zombieFootballPlayer' prob='0.685' /&gt;</v>
      </c>
      <c r="I135" t="str">
        <f>IF(BMHordeData!I135 &lt;&gt; 0, "&lt;entity name='zombieFootballPlayerFeral' prob='" &amp; ROUND(BMHordeData!I135,3) &amp; "' /&gt;", "")</f>
        <v>&lt;entity name='zombieFootballPlayerFeral' prob='0.595' /&gt;</v>
      </c>
      <c r="J135" t="str">
        <f>IF(BMHordeData!J135 &lt;&gt; 0, "&lt;entity name='zombieFemaleFat' prob='" &amp; BMHordeData!J135 &amp; "' /&gt;", "")</f>
        <v>&lt;entity name='zombieFemaleFat' prob='0.12' /&gt;</v>
      </c>
      <c r="K135" t="str">
        <f>IF(BMHordeData!K135 &lt;&gt; 0, "&lt;entity name='zombieFemaleFatFeral' prob='" &amp; ROUND(BMHordeData!K135,3) &amp; "' /&gt;", "")</f>
        <v>&lt;entity name='zombieFemaleFatFeral' prob='1' /&gt;</v>
      </c>
      <c r="L135" t="str">
        <f>IF(BMHordeData!L135 &lt;&gt; 0, "&lt;entity name='zombieFemaleFatRadiated' prob='" &amp; ROUND(BMHordeData!L135,3) &amp; "' /&gt;", "")</f>
        <v>&lt;entity name='zombieFemaleFatRadiated' prob='0.595' /&gt;</v>
      </c>
      <c r="M135" t="str">
        <f>IF(BMHordeData!M135 &lt;&gt; 0, "&lt;entity name='zombieJoe' prob='" &amp; ROUND(BMHordeData!M135,3) &amp; "' /&gt;", "")</f>
        <v>&lt;entity name='zombieJoe' prob='0.1' /&gt;</v>
      </c>
      <c r="N135" t="str">
        <f>IF(BMHordeData!N135 &lt;&gt; 0, "&lt;entity name='zombieJoeFeral' prob='" &amp; ROUND(BMHordeData!N135,3) &amp; "' /&gt;", "")</f>
        <v>&lt;entity name='zombieJoeFeral' prob='1' /&gt;</v>
      </c>
      <c r="O135" t="str">
        <f>IF(BMHordeData!O135 &lt;&gt; 0, "&lt;entity name='zombieJoeRadiated' prob='" &amp; ROUND(BMHordeData!O135,) &amp; "' /&gt;", "")</f>
        <v>&lt;entity name='zombieJoeRadiated' prob='1' /&gt;</v>
      </c>
      <c r="P135" t="str">
        <f>IF(BMHordeData!P135 &lt;&gt; 0, "&lt;entity name='zombieJoe' prob='" &amp; ROUND(BMHordeData!P135,3) &amp; "' /&gt;", "")</f>
        <v>&lt;entity name='zombieJoe' prob='0.1' /&gt;</v>
      </c>
      <c r="Q135" t="str">
        <f>IF(BMHordeData!Q135 &lt;&gt; 0, "&lt;entity name='zombieJoeFeral' prob='" &amp; ROUND(BMHordeData!Q135,3) &amp; "' /&gt;", "")</f>
        <v>&lt;entity name='zombieJoeFeral' prob='1' /&gt;</v>
      </c>
      <c r="R135" t="str">
        <f>IF(BMHordeData!R135 &lt;&gt; 0, "&lt;entity name='zombieJoeRadiated' prob='" &amp; ROUND(BMHordeData!R135,3) &amp; "' /&gt;", "")</f>
        <v>&lt;entity name='zombieJoeRadiated' prob='0.595' /&gt;</v>
      </c>
      <c r="S135" t="str">
        <f>IF(BMHordeData!S135 &lt;&gt; 0, "&lt;entity name='zombieArlene' prob='" &amp; ROUND(BMHordeData!S135,3) &amp; "' /&gt;", "")</f>
        <v>&lt;entity name='zombieArlene' prob='0.1' /&gt;</v>
      </c>
      <c r="T135" t="str">
        <f>IF(BMHordeData!T135 &lt;&gt; 0, "&lt;entity name='zombieArleneFeral' prob='" &amp; ROUND(BMHordeData!T135,3) &amp; "' /&gt;", "")</f>
        <v>&lt;entity name='zombieArleneFeral' prob='1' /&gt;</v>
      </c>
      <c r="U135" t="str">
        <f>IF(BMHordeData!U135 &lt;&gt; 0, "&lt;entity name='zombieArleneRadiated' prob='" &amp; ROUND(BMHordeData!U135,3) &amp; "' /&gt;", "")</f>
        <v>&lt;entity name='zombieArleneRadiated' prob='0.595' /&gt;</v>
      </c>
      <c r="V135" t="str">
        <f>IF(BMHordeData!V135 &lt;&gt; 0, "&lt;entity name='zombieArleneRadiatedHorde' prob='" &amp; ROUND(BMHordeData!V135,3) &amp; "' /&gt;", "")</f>
        <v/>
      </c>
      <c r="W135" t="str">
        <f>IF(BMHordeData!W135 &lt;&gt; 0, "&lt;entity name='zombieLab' prob='" &amp; ROUND(BMHordeData!W135,3) &amp; "' /&gt;", "")</f>
        <v>&lt;entity name='zombieLab' prob='0.1' /&gt;</v>
      </c>
      <c r="X135" t="str">
        <f>IF(BMHordeData!X135 &lt;&gt; 0, "&lt;entity name='zombieLabFeral' prob='" &amp; ROUND(BMHordeData!X135,3) &amp; "' /&gt;", "")</f>
        <v>&lt;entity name='zombieLabFeral' prob='1' /&gt;</v>
      </c>
      <c r="Y135" t="str">
        <f>IF(BMHordeData!Y135 &lt;&gt; 0, "&lt;entity name='zombieLabRadiated' prob='" &amp; ROUND(BMHordeData!Y135,3) &amp; "' /&gt;", "")</f>
        <v>&lt;entity name='zombieLabRadiated' prob='0.595' /&gt;</v>
      </c>
      <c r="Z135" t="str">
        <f>IF(BMHordeData!Z135 &lt;&gt; 0, "&lt;entity name='zombieDarlene' prob='" &amp; ROUND(BMHordeData!Z135,3) &amp; "' /&gt;", "")</f>
        <v>&lt;entity name='zombieDarlene' prob='0.1' /&gt;</v>
      </c>
      <c r="AA135" t="str">
        <f>IF(BMHordeData!AA135 &lt;&gt; 0, "&lt;entity name='zombieDarleneFeral' prob='" &amp; ROUND(BMHordeData!AA135,3) &amp; "' /&gt;", "")</f>
        <v>&lt;entity name='zombieDarleneFeral' prob='1' /&gt;</v>
      </c>
      <c r="AB135" t="str">
        <f>IF(BMHordeData!AB135 &lt;&gt; 0, "&lt;entity name='zombieDarleneRadiated' prob='" &amp; ROUND(BMHordeData!AB135,3) &amp; "' /&gt;", "")</f>
        <v>&lt;entity name='zombieDarleneRadiated' prob='0.595' /&gt;</v>
      </c>
      <c r="AC135" t="str">
        <f>IF(BMHordeData!AC135 &lt;&gt; 0, "&lt;entity name='zombieMarlene' prob='" &amp; ROUND(BMHordeData!AC135,3) &amp; "' /&gt;", "")</f>
        <v>&lt;entity name='zombieMarlene' prob='0.1' /&gt;</v>
      </c>
      <c r="AD135" t="str">
        <f>IF(BMHordeData!AD135 &lt;&gt; 0, "&lt;entity name='zombieMarleneFeral' prob='" &amp; ROUND(BMHordeData!AD135,3) &amp; "' /&gt;", "")</f>
        <v>&lt;entity name='zombieMarleneFeral' prob='1' /&gt;</v>
      </c>
      <c r="AE135" t="str">
        <f>IF(BMHordeData!AE135 &lt;&gt; 0, "&lt;entity name='zombieMarleneRadiated' prob='" &amp; ROUND(BMHordeData!AE135,3) &amp; "' /&gt;", "")</f>
        <v>&lt;entity name='zombieMarleneRadiated' prob='0.595' /&gt;</v>
      </c>
      <c r="AF135" t="str">
        <f>IF(BMHordeData!AF135 &lt;&gt; 0, "&lt;entity name='zombieYo' prob='" &amp; ROUND(BMHordeData!AF135,3) &amp; "' /&gt;", "")</f>
        <v>&lt;entity name='zombieYo' prob='0.1' /&gt;</v>
      </c>
      <c r="AG135" t="str">
        <f>IF(BMHordeData!AG135 &lt;&gt; 0, "&lt;entity name='zombieYoFeral' prob='" &amp; ROUND(BMHordeData!AG135,3) &amp; "' /&gt;", "")</f>
        <v>&lt;entity name='zombieYoFeral' prob='1' /&gt;</v>
      </c>
      <c r="AH135" t="str">
        <f>IF(BMHordeData!AH135 &lt;&gt; 0, "&lt;entity name='zombieYoRadiated' prob='" &amp; ROUND(BMHordeData!AH135,3) &amp; "' /&gt;", "")</f>
        <v>&lt;entity name='zombieYoRadiated' prob='0.595' /&gt;</v>
      </c>
      <c r="AI135" t="str">
        <f>IF(BMHordeData!AI135 &lt;&gt; 0, "&lt;entity name='zombieSteve' prob='" &amp; ROUND(BMHordeData!AI135,3) &amp; "' /&gt;", "")</f>
        <v>&lt;entity name='zombieSteve' prob='0.1' /&gt;</v>
      </c>
      <c r="AJ135" t="str">
        <f>IF(BMHordeData!AJ135 &lt;&gt; 0, "&lt;entity name='zombieSteveFeral' prob='" &amp; ROUND(BMHordeData!AJ135,3) &amp; "' /&gt;", "")</f>
        <v>&lt;entity name='zombieSteveFeral' prob='1' /&gt;</v>
      </c>
      <c r="AK135" t="str">
        <f>IF(BMHordeData!AK135 &lt;&gt; 0, "&lt;entity name='zombieSteveRadiated' prob='" &amp; ROUND(BMHordeData!AK135,3) &amp; "' /&gt;", "")</f>
        <v>&lt;entity name='zombieSteveRadiated' prob='0.595' /&gt;</v>
      </c>
      <c r="AL135" t="str">
        <f>IF(BMHordeData!AL135 &lt;&gt; 0, "&lt;entity name='zombieSteveCrawler' prob='" &amp; ROUND(BMHordeData!AL135,3) &amp; "' /&gt;", "")</f>
        <v/>
      </c>
      <c r="AM135" t="str">
        <f>IF(BMHordeData!AM135 &lt;&gt; 0, "&lt;entity name='zombieSteveCrawlerFeral' prob='" &amp; BMHordeData!AM135 &amp; "' /&gt;", "")</f>
        <v>&lt;entity name='zombieSteveCrawlerFeral' prob='0.05' /&gt;</v>
      </c>
      <c r="AN135" t="str">
        <f>IF(BMHordeData!AN135 &lt;&gt; 0, "&lt;entity name='zombieBusinessMan' prob='" &amp; ROUND(BMHordeData!AN135,3) &amp; "' /&gt;", "")</f>
        <v>&lt;entity name='zombieBusinessMan' prob='0.1' /&gt;</v>
      </c>
      <c r="AO135" t="str">
        <f>IF(BMHordeData!AO135 &lt;&gt; 0, "&lt;entity name='zombieBusinessManFeral' prob='" &amp; ROUND(BMHordeData!AO135,3) &amp; "' /&gt;", "")</f>
        <v>&lt;entity name='zombieBusinessManFeral' prob='1' /&gt;</v>
      </c>
      <c r="AP135" t="str">
        <f>IF(BMHordeData!AP135 &lt;&gt; 0, "&lt;entity name='zombieSnow' prob='" &amp; ROUND(BMHordeData!AP135,3) &amp; "' /&gt;", "")</f>
        <v>&lt;entity name='zombieSnow' prob='0.635' /&gt;</v>
      </c>
      <c r="AQ135" t="str">
        <f>IF(BMHordeData!AQ135 &lt;&gt; 0, "&lt;entity name='zombieSnowFeral' prob='" &amp; ROUND(BMHordeData!AQ135,3) &amp; "' /&gt;", "")</f>
        <v>&lt;entity name='zombieSnowFeral' prob='1' /&gt;</v>
      </c>
      <c r="AR135" t="str">
        <f>IF(BMHordeData!AR135 &lt;&gt; 0, "&lt;entity name='zombieSpider' prob='" &amp; ROUND(BMHordeData!AR135,3) &amp; "' /&gt;", "")</f>
        <v>&lt;entity name='zombieSpider' prob='0.435' /&gt;</v>
      </c>
      <c r="AS135" t="str">
        <f>IF(BMHordeData!AS135 &lt;&gt; 0, "&lt;entity name='zombieSpiderFeral' prob='" &amp; ROUND(BMHordeData!AS135,3) &amp; "' /&gt;", "")</f>
        <v>&lt;entity name='zombieSpiderFeral' prob='1' /&gt;</v>
      </c>
      <c r="AT135" t="str">
        <f>IF(BMHordeData!AT135 &lt;&gt; 0, "&lt;entity name='zombieSpiderRadiated' prob='" &amp; ROUND(BMHordeData!AT135,3) &amp; "' /&gt;", "")</f>
        <v>&lt;entity name='zombieSpiderRadiated' prob='0.595' /&gt;</v>
      </c>
      <c r="AU135" t="str">
        <f>IF(BMHordeData!AU135 &lt;&gt; 0, "&lt;entity name='zombieBurnt' prob='" &amp; ROUND(BMHordeData!AU135,3) &amp; "' /&gt;", "")</f>
        <v>&lt;entity name='zombieBurnt' prob='0.1' /&gt;</v>
      </c>
      <c r="AV135" t="str">
        <f>IF(BMHordeData!AV135 &lt;&gt; 0, "&lt;entity name='zombieBurnt' prob='" &amp; ROUND(BMHordeData!AV135,3) &amp; "' /&gt;", "")</f>
        <v>&lt;entity name='zombieBurnt' prob='1' /&gt;</v>
      </c>
      <c r="AW135" t="str">
        <f>IF(BMHordeData!AW135 &lt;&gt; 0, "&lt;entity name='zombieNurse' prob='" &amp; ROUND(BMHordeData!AW135,3) &amp; "' /&gt;", "")</f>
        <v>&lt;entity name='zombieNurse' prob='0.1' /&gt;</v>
      </c>
      <c r="AX135" t="str">
        <f>IF(BMHordeData!AX135 &lt;&gt; 0, "&lt;entity name='zombieNurseFeral' prob='" &amp; ROUND(BMHordeData!AX135,3) &amp; "' /&gt;", "")</f>
        <v>&lt;entity name='zombieNurseFeral' prob='1' /&gt;</v>
      </c>
      <c r="AY135" t="str">
        <f>IF(BMHordeData!AY135 &lt;&gt; 0, "&lt;entity name='zombieFatHawaiian' prob='" &amp; ROUND(BMHordeData!AY135,3) &amp; "' /&gt;", "")</f>
        <v>&lt;entity name='zombieFatHawaiian' prob='0.1' /&gt;</v>
      </c>
      <c r="AZ135" t="str">
        <f>IF(BMHordeData!AZ135 &lt;&gt; 0, "&lt;entity name='zombieFatHawaiianFeral' prob='" &amp; ROUND(BMHordeData!AZ135,3) &amp; "' /&gt;", "")</f>
        <v>&lt;entity name='zombieFatHawaiianFeral' prob='1' /&gt;</v>
      </c>
      <c r="BA135" t="str">
        <f>IF(BMHordeData!BA135 &lt;&gt; 0, "&lt;entity name='zombieFatCop' prob='" &amp; ROUND(BMHordeData!BA135,3) &amp; "' /&gt;", "")</f>
        <v>&lt;entity name='zombieFatCop' prob='0.48' /&gt;</v>
      </c>
      <c r="BB135" t="str">
        <f>IF(BMHordeData!BB135 &lt;&gt; 0, "&lt;entity name='zombieFatCopFeral' prob='" &amp; ROUND(BMHordeData!BB135,3) &amp; "' /&gt;", "")</f>
        <v>&lt;entity name='zombieFatCopFeral' prob='1' /&gt;</v>
      </c>
      <c r="BC135" t="str">
        <f>IF(BMHordeData!BC135 &lt;&gt; 0, "&lt;entity name='zombieFatCopRadiated' prob='" &amp; ROUND(BMHordeData!BC135,3) &amp; "' /&gt;", "")</f>
        <v>&lt;entity name='zombieFatCopRadiated' prob='0.408' /&gt;</v>
      </c>
      <c r="BD135" t="str">
        <f>IF(BMHordeData!BD135 &lt;&gt; 0, "&lt;entity name='zombieMaleHazmat' prob='" &amp; ROUND(BMHordeData!BD135,3) &amp; "' /&gt;", "")</f>
        <v>&lt;entity name='zombieMaleHazmat' prob='0.1' /&gt;</v>
      </c>
      <c r="BE135" t="str">
        <f>IF(BMHordeData!BE135 &lt;&gt; 0, "&lt;entity name='zombieMaleHazmat' prob='" &amp; ROUND(BMHordeData!BE135,3) &amp; "' /&gt;", "")</f>
        <v>&lt;entity name='zombieMaleHazmat' prob='1' /&gt;</v>
      </c>
      <c r="BF135" t="str">
        <f>IF(BMHordeData!BF135 &lt;&gt; 0, "&lt;entity name='zombieUtilityWorker' prob='" &amp; ROUND(BMHordeData!BF135,3) &amp; "' /&gt;", "")</f>
        <v>&lt;entity name='zombieUtilityWorker' prob='0.1' /&gt;</v>
      </c>
      <c r="BG135" t="str">
        <f>IF(BMHordeData!BG135 &lt;&gt; 0, "&lt;entity name='zombieUtilityWorkerFeral' prob='" &amp; ROUND(BMHordeData!BG135,3) &amp; "' /&gt;", "")</f>
        <v>&lt;entity name='zombieUtilityWorkerFeral' prob='1' /&gt;</v>
      </c>
      <c r="BH135" t="str">
        <f>IF(BMHordeData!BH135 &lt;&gt; 0, "&lt;entity name='zombieSoldier' prob='" &amp; ROUND(BMHordeData!BH135,3) &amp; "' /&gt;", "")</f>
        <v>&lt;entity name='zombieSoldier' prob='1' /&gt;</v>
      </c>
      <c r="BI135" t="str">
        <f>IF(BMHordeData!BI135 &lt;&gt; 0, "&lt;entity name='zombieSoldierFeral' prob='" &amp; ROUND(BMHordeData!BI135,3) &amp; "' /&gt;", "")</f>
        <v>&lt;entity name='zombieSoldierFeral' prob='0.595' /&gt;</v>
      </c>
      <c r="BJ135" t="str">
        <f>IF(BMHordeData!BJ135 &lt;&gt; 0, "&lt;entity name='zombieSoldierRadiated' prob='" &amp; ROUND(BMHordeData!BJ135,3) &amp; "' /&gt;", "")</f>
        <v>&lt;entity name='zombieSoldierRadiated' prob='0.54' /&gt;</v>
      </c>
      <c r="BK135" t="str">
        <f>IF(BMHordeData!BK135 &lt;&gt; 0, "&lt;entity name='zombieDemolition' prob='" &amp; ROUND(BMHordeData!BK135,3) &amp; "' /&gt;", "")</f>
        <v>&lt;entity name='zombieDemolition' prob='0.78' /&gt;</v>
      </c>
      <c r="BL135" t="str">
        <f>IF(BMHordeData!BL135 &lt;&gt; 0, "&lt;entity name='zombieDemolitionFeral' prob='" &amp; ROUND(BMHordeData!BL135,3) &amp; "' /&gt;", "")</f>
        <v>&lt;entity name='zombieDemolitionFeral' prob='0.204' /&gt;</v>
      </c>
      <c r="BM135" t="str">
        <f>IF(BMHordeData!BM135 &lt;&gt; 0, "&lt;entity name='zombieSkateboarder' prob='" &amp; ROUND(BMHordeData!BM135,3) &amp; "' /&gt;", "")</f>
        <v>&lt;entity name='zombieSkateboarder' prob='0.1' /&gt;</v>
      </c>
      <c r="BN135" t="str">
        <f>IF(BMHordeData!BN135 &lt;&gt; 0, "&lt;entity name='zombieSkateboarderFeral' prob='" &amp; ROUND(BMHordeData!BN135,3) &amp; "' /&gt;", "")</f>
        <v>&lt;entity name='zombieSkateboarderFeral' prob='1' /&gt;</v>
      </c>
      <c r="BO135" t="str">
        <f>IF(BMHordeData!BO135 &lt;&gt; 0, "&lt;entity name='zombieSkateboarderRadiated' prob='" &amp; ROUND(BMHordeData!BO135,3) &amp; "' /&gt;", "")</f>
        <v>&lt;entity name='zombieSkateboarderRadiated' prob='0.595' /&gt;</v>
      </c>
      <c r="BP135" t="str">
        <f>IF(BMHordeData!BP135 &lt;&gt; 0, "&lt;entity name='zombieCheerleader' prob='" &amp; ROUND(BMHordeData!BP135,3) &amp; "' /&gt;", "")</f>
        <v>&lt;entity name='zombieCheerleader' prob='0.1' /&gt;</v>
      </c>
      <c r="BQ135" t="str">
        <f>IF(BMHordeData!BQ135 &lt;&gt; 0, "&lt;entity name='zombieCheerleaderFeral' prob='" &amp; ROUND(BMHordeData!BQ135,3) &amp; "' /&gt;", "")</f>
        <v>&lt;entity name='zombieCheerleaderFeral' prob='1' /&gt;</v>
      </c>
      <c r="BR135" t="str">
        <f>IF(BMHordeData!BR135 &lt;&gt; 0, "&lt;entity name='zombieCheerleaderRadiated' prob='" &amp; ROUND(BMHordeData!BR135,3) &amp; "' /&gt;", "")</f>
        <v>&lt;entity name='zombieCheerleaderRadiated' prob='0.595' /&gt;</v>
      </c>
      <c r="BS135" t="str">
        <f>IF(BMHordeData!BS135 &lt;&gt; 0, "&lt;entity name='zombieOldTimer' prob='" &amp; ROUND(BMHordeData!BS135,3) &amp; "' /&gt;", "")</f>
        <v>&lt;entity name='zombieOldTimer' prob='0.1' /&gt;</v>
      </c>
      <c r="BT135" t="str">
        <f>IF(BMHordeData!BT135 &lt;&gt; 0, "&lt;entity name='zombieOldTimerFeral' prob='" &amp; ROUND(BMHordeData!BT135,3) &amp; "' /&gt;", "")</f>
        <v>&lt;entity name='zombieOldTimerFeral' prob='1' /&gt;</v>
      </c>
      <c r="BU135" t="str">
        <f>IF(BMHordeData!BU135 &lt;&gt; 0, "&lt;entity name='zombieOldTimerRadiated' prob='" &amp; ROUND(BMHordeData!BU135,3) &amp; "' /&gt;", "")</f>
        <v>&lt;entity name='zombieOldTimerRadiated' prob='0.595' /&gt;</v>
      </c>
      <c r="BV135" t="str">
        <f>IF(BMHordeData!BV135 &lt;&gt; 0, "&lt;entity name='zombieBiker' prob='" &amp; ROUND(BMHordeData!BV135,3) &amp; "' /&gt;", "")</f>
        <v>&lt;entity name='zombieBiker' prob='0.52' /&gt;</v>
      </c>
      <c r="BW135" t="str">
        <f>IF(BMHordeData!BW135 &lt;&gt; 0, "&lt;entity name='zombieBikerFeral' prob='" &amp; ROUND(BMHordeData!BW135,3) &amp; "' /&gt;", "")</f>
        <v>&lt;entity name='zombieBikerFeral' prob='1' /&gt;</v>
      </c>
      <c r="BX135" t="str">
        <f>IF(BMHordeData!BX135 &lt;&gt; 0, "&lt;entity name='zombieBikerRadiated' prob='" &amp; ROUND(BMHordeData!BX135,3) &amp; "' /&gt;", "")</f>
        <v>&lt;entity name='zombieBikerRadiated' prob='0.54' /&gt;</v>
      </c>
      <c r="BY135" t="str">
        <f>IF(BMHordeData!BY135 &lt;&gt; 0, "&lt;entity name='zombieFarmer' prob='" &amp; ROUND(BMHordeData!BY135,3) &amp; "' /&gt;", "")</f>
        <v>&lt;entity name='zombieFarmer' prob='0.1' /&gt;</v>
      </c>
      <c r="BZ135" t="str">
        <f>IF(BMHordeData!BZ135 &lt;&gt; 0, "&lt;entity name='zombieFarmerFeral' prob='" &amp; ROUND(BMHordeData!BZ135,3) &amp; "' /&gt;", "")</f>
        <v>&lt;entity name='zombieFarmerFeral' prob='1' /&gt;</v>
      </c>
      <c r="CA135" t="str">
        <f>IF(BMHordeData!CA135 &lt;&gt; 0, "&lt;entity name='zombieStripper' prob='" &amp; ROUND(BMHordeData!CA135,3) &amp; "' /&gt;", "")</f>
        <v/>
      </c>
      <c r="CB135" t="str">
        <f>IF(BMHordeData!CB135 &lt;&gt; 0, "&lt;entity name='zombieStripperFeral' prob='" &amp; ROUND(BMHordeData!CB135,3) &amp; "' /&gt;", "")</f>
        <v/>
      </c>
      <c r="CC135" t="str">
        <f>IF(BMHordeData!CC135 &lt;&gt; 0, "&lt;entity name='animalZombieBear' prob='" &amp; ROUND(BMHordeData!CC135,3) &amp; "' /&gt;", "")</f>
        <v>&lt;entity name='animalZombieBear' prob='0.83' /&gt;</v>
      </c>
      <c r="CD135" t="str">
        <f>IF(BMHordeData!CD135 &lt;&gt; 0, "&lt;entity name='animalZombieBearFeral' prob='" &amp; ROUND(BMHordeData!CD135,3) &amp; "' /&gt;", "")</f>
        <v>&lt;entity name='animalZombieBearFeral' prob='0.216' /&gt;</v>
      </c>
      <c r="CE135" t="str">
        <f>IF(BMHordeData!CE135 &lt;&gt; 0, "&lt;entity name='animalZombieVulture' prob='" &amp; ROUND(BMHordeData!CE135,3) &amp; "' /&gt;", "")</f>
        <v>&lt;entity name='animalZombieVulture' prob='0.435' /&gt;</v>
      </c>
      <c r="CF135" t="str">
        <f>IF(BMHordeData!CF135 &lt;&gt; 0, "&lt;entity name='animalZombieVultureRadiated' prob='" &amp; ROUND(BMHordeData!CF135,3) &amp; "' /&gt;", "")</f>
        <v>&lt;entity name='animalZombieVultureRadiated' prob='0.66' /&gt;</v>
      </c>
      <c r="CG135" t="str">
        <f>IF(BMHordeData!CG135 &lt;&gt; 0, "&lt;entity name='animalZombieDog' prob='" &amp; ROUND(BMHordeData!CG135,3) &amp; "' /&gt;", "")</f>
        <v>&lt;entity name='animalZombieDog' prob='1' /&gt;</v>
      </c>
      <c r="CH135" t="str">
        <f>IF(BMHordeData!CH135 &lt;&gt; 0, "&lt;entity name='animalBossGrace' prob='" &amp; ROUND(BMHordeData!CH135,3) &amp; "' /&gt;", "")</f>
        <v>&lt;entity name='animalBossGrace' prob='0.06' /&gt;</v>
      </c>
      <c r="CI135" t="s">
        <v>86</v>
      </c>
    </row>
    <row r="136" spans="1:87" x14ac:dyDescent="0.25">
      <c r="A136" t="str">
        <f>"&lt;entitygroup name='feralHordeStageGS" &amp; BMHordeData!A136 &amp; "'&gt;"</f>
        <v>&lt;entitygroup name='feralHordeStageGS1168'&gt;</v>
      </c>
      <c r="B136" t="str">
        <f>IF(BMHordeData!B136 &lt;&gt; 0, "&lt;entity name='zombieWight' prob='" &amp; ROUND(BMHordeData!B136,3) &amp; "' /&gt;", "")</f>
        <v>&lt;entity name='zombieWight' prob='0.11' /&gt;</v>
      </c>
      <c r="C136" t="str">
        <f>IF(BMHordeData!C136 &lt;&gt; 0, "&lt;entity name='zombieWightFeral' prob='" &amp; ROUND(BMHordeData!C136, 3) &amp; "' /&gt;", "")</f>
        <v>&lt;entity name='zombieWightFeral' prob='1' /&gt;</v>
      </c>
      <c r="D136" t="str">
        <f>IF(BMHordeData!D136 &lt;&gt; 0, "&lt;entity name='zombieWightRadiated' prob='" &amp; ROUND(BMHordeData!D136,3) &amp; "' /&gt;", "")</f>
        <v>&lt;entity name='zombieWightRadiated' prob='0.575' /&gt;</v>
      </c>
      <c r="E136" t="str">
        <f>IF(BMHordeData!E136 &lt;&gt; 0, "&lt;entity name='zombieBoe' prob='" &amp; ROUND(BMHordeData!E136,3) &amp; "' /&gt;", "")</f>
        <v>&lt;entity name='zombieBoe' prob='0.1' /&gt;</v>
      </c>
      <c r="F136" t="str">
        <f>IF(BMHordeData!F136 &lt;&gt; 0, "&lt;entity name='zombieBoeFeral' prob='" &amp; ROUND(BMHordeData!F136,3) &amp; "' /&gt;", "")</f>
        <v>&lt;entity name='zombieBoeFeral' prob='1' /&gt;</v>
      </c>
      <c r="G136" t="str">
        <f>IF(BMHordeData!G136 &lt;&gt; 0, "&lt;entity name='zombieBoeRadiated' prob='" &amp; ROUND(BMHordeData!G136,3) &amp; "' /&gt;", "")</f>
        <v>&lt;entity name='zombieBoeRadiated' prob='0.6' /&gt;</v>
      </c>
      <c r="H136" t="str">
        <f>IF(BMHordeData!H136 &lt;&gt; 0, "&lt;entity name='zombieFootballPlayer' prob='" &amp; ROUND(BMHordeData!H136,3) &amp; "' /&gt;", "")</f>
        <v>&lt;entity name='zombieFootballPlayer' prob='0.68' /&gt;</v>
      </c>
      <c r="I136" t="str">
        <f>IF(BMHordeData!I136 &lt;&gt; 0, "&lt;entity name='zombieFootballPlayerFeral' prob='" &amp; ROUND(BMHordeData!I136,3) &amp; "' /&gt;", "")</f>
        <v>&lt;entity name='zombieFootballPlayerFeral' prob='0.6' /&gt;</v>
      </c>
      <c r="J136" t="str">
        <f>IF(BMHordeData!J136 &lt;&gt; 0, "&lt;entity name='zombieFemaleFat' prob='" &amp; BMHordeData!J136 &amp; "' /&gt;", "")</f>
        <v>&lt;entity name='zombieFemaleFat' prob='0.11' /&gt;</v>
      </c>
      <c r="K136" t="str">
        <f>IF(BMHordeData!K136 &lt;&gt; 0, "&lt;entity name='zombieFemaleFatFeral' prob='" &amp; ROUND(BMHordeData!K136,3) &amp; "' /&gt;", "")</f>
        <v>&lt;entity name='zombieFemaleFatFeral' prob='1' /&gt;</v>
      </c>
      <c r="L136" t="str">
        <f>IF(BMHordeData!L136 &lt;&gt; 0, "&lt;entity name='zombieFemaleFatRadiated' prob='" &amp; ROUND(BMHordeData!L136,3) &amp; "' /&gt;", "")</f>
        <v>&lt;entity name='zombieFemaleFatRadiated' prob='0.6' /&gt;</v>
      </c>
      <c r="M136" t="str">
        <f>IF(BMHordeData!M136 &lt;&gt; 0, "&lt;entity name='zombieJoe' prob='" &amp; ROUND(BMHordeData!M136,3) &amp; "' /&gt;", "")</f>
        <v>&lt;entity name='zombieJoe' prob='0.1' /&gt;</v>
      </c>
      <c r="N136" t="str">
        <f>IF(BMHordeData!N136 &lt;&gt; 0, "&lt;entity name='zombieJoeFeral' prob='" &amp; ROUND(BMHordeData!N136,3) &amp; "' /&gt;", "")</f>
        <v>&lt;entity name='zombieJoeFeral' prob='1' /&gt;</v>
      </c>
      <c r="O136" t="str">
        <f>IF(BMHordeData!O136 &lt;&gt; 0, "&lt;entity name='zombieJoeRadiated' prob='" &amp; ROUND(BMHordeData!O136,) &amp; "' /&gt;", "")</f>
        <v>&lt;entity name='zombieJoeRadiated' prob='1' /&gt;</v>
      </c>
      <c r="P136" t="str">
        <f>IF(BMHordeData!P136 &lt;&gt; 0, "&lt;entity name='zombieJoe' prob='" &amp; ROUND(BMHordeData!P136,3) &amp; "' /&gt;", "")</f>
        <v>&lt;entity name='zombieJoe' prob='0.1' /&gt;</v>
      </c>
      <c r="Q136" t="str">
        <f>IF(BMHordeData!Q136 &lt;&gt; 0, "&lt;entity name='zombieJoeFeral' prob='" &amp; ROUND(BMHordeData!Q136,3) &amp; "' /&gt;", "")</f>
        <v>&lt;entity name='zombieJoeFeral' prob='1' /&gt;</v>
      </c>
      <c r="R136" t="str">
        <f>IF(BMHordeData!R136 &lt;&gt; 0, "&lt;entity name='zombieJoeRadiated' prob='" &amp; ROUND(BMHordeData!R136,3) &amp; "' /&gt;", "")</f>
        <v>&lt;entity name='zombieJoeRadiated' prob='0.6' /&gt;</v>
      </c>
      <c r="S136" t="str">
        <f>IF(BMHordeData!S136 &lt;&gt; 0, "&lt;entity name='zombieArlene' prob='" &amp; ROUND(BMHordeData!S136,3) &amp; "' /&gt;", "")</f>
        <v>&lt;entity name='zombieArlene' prob='0.1' /&gt;</v>
      </c>
      <c r="T136" t="str">
        <f>IF(BMHordeData!T136 &lt;&gt; 0, "&lt;entity name='zombieArleneFeral' prob='" &amp; ROUND(BMHordeData!T136,3) &amp; "' /&gt;", "")</f>
        <v>&lt;entity name='zombieArleneFeral' prob='1' /&gt;</v>
      </c>
      <c r="U136" t="str">
        <f>IF(BMHordeData!U136 &lt;&gt; 0, "&lt;entity name='zombieArleneRadiated' prob='" &amp; ROUND(BMHordeData!U136,3) &amp; "' /&gt;", "")</f>
        <v>&lt;entity name='zombieArleneRadiated' prob='0.6' /&gt;</v>
      </c>
      <c r="V136" t="str">
        <f>IF(BMHordeData!V136 &lt;&gt; 0, "&lt;entity name='zombieArleneRadiatedHorde' prob='" &amp; ROUND(BMHordeData!V136,3) &amp; "' /&gt;", "")</f>
        <v/>
      </c>
      <c r="W136" t="str">
        <f>IF(BMHordeData!W136 &lt;&gt; 0, "&lt;entity name='zombieLab' prob='" &amp; ROUND(BMHordeData!W136,3) &amp; "' /&gt;", "")</f>
        <v>&lt;entity name='zombieLab' prob='0.1' /&gt;</v>
      </c>
      <c r="X136" t="str">
        <f>IF(BMHordeData!X136 &lt;&gt; 0, "&lt;entity name='zombieLabFeral' prob='" &amp; ROUND(BMHordeData!X136,3) &amp; "' /&gt;", "")</f>
        <v>&lt;entity name='zombieLabFeral' prob='1' /&gt;</v>
      </c>
      <c r="Y136" t="str">
        <f>IF(BMHordeData!Y136 &lt;&gt; 0, "&lt;entity name='zombieLabRadiated' prob='" &amp; ROUND(BMHordeData!Y136,3) &amp; "' /&gt;", "")</f>
        <v>&lt;entity name='zombieLabRadiated' prob='0.6' /&gt;</v>
      </c>
      <c r="Z136" t="str">
        <f>IF(BMHordeData!Z136 &lt;&gt; 0, "&lt;entity name='zombieDarlene' prob='" &amp; ROUND(BMHordeData!Z136,3) &amp; "' /&gt;", "")</f>
        <v>&lt;entity name='zombieDarlene' prob='0.1' /&gt;</v>
      </c>
      <c r="AA136" t="str">
        <f>IF(BMHordeData!AA136 &lt;&gt; 0, "&lt;entity name='zombieDarleneFeral' prob='" &amp; ROUND(BMHordeData!AA136,3) &amp; "' /&gt;", "")</f>
        <v>&lt;entity name='zombieDarleneFeral' prob='1' /&gt;</v>
      </c>
      <c r="AB136" t="str">
        <f>IF(BMHordeData!AB136 &lt;&gt; 0, "&lt;entity name='zombieDarleneRadiated' prob='" &amp; ROUND(BMHordeData!AB136,3) &amp; "' /&gt;", "")</f>
        <v>&lt;entity name='zombieDarleneRadiated' prob='0.6' /&gt;</v>
      </c>
      <c r="AC136" t="str">
        <f>IF(BMHordeData!AC136 &lt;&gt; 0, "&lt;entity name='zombieMarlene' prob='" &amp; ROUND(BMHordeData!AC136,3) &amp; "' /&gt;", "")</f>
        <v>&lt;entity name='zombieMarlene' prob='0.1' /&gt;</v>
      </c>
      <c r="AD136" t="str">
        <f>IF(BMHordeData!AD136 &lt;&gt; 0, "&lt;entity name='zombieMarleneFeral' prob='" &amp; ROUND(BMHordeData!AD136,3) &amp; "' /&gt;", "")</f>
        <v>&lt;entity name='zombieMarleneFeral' prob='1' /&gt;</v>
      </c>
      <c r="AE136" t="str">
        <f>IF(BMHordeData!AE136 &lt;&gt; 0, "&lt;entity name='zombieMarleneRadiated' prob='" &amp; ROUND(BMHordeData!AE136,3) &amp; "' /&gt;", "")</f>
        <v>&lt;entity name='zombieMarleneRadiated' prob='0.6' /&gt;</v>
      </c>
      <c r="AF136" t="str">
        <f>IF(BMHordeData!AF136 &lt;&gt; 0, "&lt;entity name='zombieYo' prob='" &amp; ROUND(BMHordeData!AF136,3) &amp; "' /&gt;", "")</f>
        <v>&lt;entity name='zombieYo' prob='0.1' /&gt;</v>
      </c>
      <c r="AG136" t="str">
        <f>IF(BMHordeData!AG136 &lt;&gt; 0, "&lt;entity name='zombieYoFeral' prob='" &amp; ROUND(BMHordeData!AG136,3) &amp; "' /&gt;", "")</f>
        <v>&lt;entity name='zombieYoFeral' prob='1' /&gt;</v>
      </c>
      <c r="AH136" t="str">
        <f>IF(BMHordeData!AH136 &lt;&gt; 0, "&lt;entity name='zombieYoRadiated' prob='" &amp; ROUND(BMHordeData!AH136,3) &amp; "' /&gt;", "")</f>
        <v>&lt;entity name='zombieYoRadiated' prob='0.6' /&gt;</v>
      </c>
      <c r="AI136" t="str">
        <f>IF(BMHordeData!AI136 &lt;&gt; 0, "&lt;entity name='zombieSteve' prob='" &amp; ROUND(BMHordeData!AI136,3) &amp; "' /&gt;", "")</f>
        <v>&lt;entity name='zombieSteve' prob='0.1' /&gt;</v>
      </c>
      <c r="AJ136" t="str">
        <f>IF(BMHordeData!AJ136 &lt;&gt; 0, "&lt;entity name='zombieSteveFeral' prob='" &amp; ROUND(BMHordeData!AJ136,3) &amp; "' /&gt;", "")</f>
        <v>&lt;entity name='zombieSteveFeral' prob='1' /&gt;</v>
      </c>
      <c r="AK136" t="str">
        <f>IF(BMHordeData!AK136 &lt;&gt; 0, "&lt;entity name='zombieSteveRadiated' prob='" &amp; ROUND(BMHordeData!AK136,3) &amp; "' /&gt;", "")</f>
        <v>&lt;entity name='zombieSteveRadiated' prob='0.6' /&gt;</v>
      </c>
      <c r="AL136" t="str">
        <f>IF(BMHordeData!AL136 &lt;&gt; 0, "&lt;entity name='zombieSteveCrawler' prob='" &amp; ROUND(BMHordeData!AL136,3) &amp; "' /&gt;", "")</f>
        <v/>
      </c>
      <c r="AM136" t="str">
        <f>IF(BMHordeData!AM136 &lt;&gt; 0, "&lt;entity name='zombieSteveCrawlerFeral' prob='" &amp; BMHordeData!AM136 &amp; "' /&gt;", "")</f>
        <v>&lt;entity name='zombieSteveCrawlerFeral' prob='0.04' /&gt;</v>
      </c>
      <c r="AN136" t="str">
        <f>IF(BMHordeData!AN136 &lt;&gt; 0, "&lt;entity name='zombieBusinessMan' prob='" &amp; ROUND(BMHordeData!AN136,3) &amp; "' /&gt;", "")</f>
        <v>&lt;entity name='zombieBusinessMan' prob='0.1' /&gt;</v>
      </c>
      <c r="AO136" t="str">
        <f>IF(BMHordeData!AO136 &lt;&gt; 0, "&lt;entity name='zombieBusinessManFeral' prob='" &amp; ROUND(BMHordeData!AO136,3) &amp; "' /&gt;", "")</f>
        <v>&lt;entity name='zombieBusinessManFeral' prob='1' /&gt;</v>
      </c>
      <c r="AP136" t="str">
        <f>IF(BMHordeData!AP136 &lt;&gt; 0, "&lt;entity name='zombieSnow' prob='" &amp; ROUND(BMHordeData!AP136,3) &amp; "' /&gt;", "")</f>
        <v>&lt;entity name='zombieSnow' prob='0.63' /&gt;</v>
      </c>
      <c r="AQ136" t="str">
        <f>IF(BMHordeData!AQ136 &lt;&gt; 0, "&lt;entity name='zombieSnowFeral' prob='" &amp; ROUND(BMHordeData!AQ136,3) &amp; "' /&gt;", "")</f>
        <v>&lt;entity name='zombieSnowFeral' prob='1' /&gt;</v>
      </c>
      <c r="AR136" t="str">
        <f>IF(BMHordeData!AR136 &lt;&gt; 0, "&lt;entity name='zombieSpider' prob='" &amp; ROUND(BMHordeData!AR136,3) &amp; "' /&gt;", "")</f>
        <v>&lt;entity name='zombieSpider' prob='0.43' /&gt;</v>
      </c>
      <c r="AS136" t="str">
        <f>IF(BMHordeData!AS136 &lt;&gt; 0, "&lt;entity name='zombieSpiderFeral' prob='" &amp; ROUND(BMHordeData!AS136,3) &amp; "' /&gt;", "")</f>
        <v>&lt;entity name='zombieSpiderFeral' prob='1' /&gt;</v>
      </c>
      <c r="AT136" t="str">
        <f>IF(BMHordeData!AT136 &lt;&gt; 0, "&lt;entity name='zombieSpiderRadiated' prob='" &amp; ROUND(BMHordeData!AT136,3) &amp; "' /&gt;", "")</f>
        <v>&lt;entity name='zombieSpiderRadiated' prob='0.6' /&gt;</v>
      </c>
      <c r="AU136" t="str">
        <f>IF(BMHordeData!AU136 &lt;&gt; 0, "&lt;entity name='zombieBurnt' prob='" &amp; ROUND(BMHordeData!AU136,3) &amp; "' /&gt;", "")</f>
        <v>&lt;entity name='zombieBurnt' prob='0.1' /&gt;</v>
      </c>
      <c r="AV136" t="str">
        <f>IF(BMHordeData!AV136 &lt;&gt; 0, "&lt;entity name='zombieBurnt' prob='" &amp; ROUND(BMHordeData!AV136,3) &amp; "' /&gt;", "")</f>
        <v>&lt;entity name='zombieBurnt' prob='1' /&gt;</v>
      </c>
      <c r="AW136" t="str">
        <f>IF(BMHordeData!AW136 &lt;&gt; 0, "&lt;entity name='zombieNurse' prob='" &amp; ROUND(BMHordeData!AW136,3) &amp; "' /&gt;", "")</f>
        <v>&lt;entity name='zombieNurse' prob='0.1' /&gt;</v>
      </c>
      <c r="AX136" t="str">
        <f>IF(BMHordeData!AX136 &lt;&gt; 0, "&lt;entity name='zombieNurseFeral' prob='" &amp; ROUND(BMHordeData!AX136,3) &amp; "' /&gt;", "")</f>
        <v>&lt;entity name='zombieNurseFeral' prob='1' /&gt;</v>
      </c>
      <c r="AY136" t="str">
        <f>IF(BMHordeData!AY136 &lt;&gt; 0, "&lt;entity name='zombieFatHawaiian' prob='" &amp; ROUND(BMHordeData!AY136,3) &amp; "' /&gt;", "")</f>
        <v>&lt;entity name='zombieFatHawaiian' prob='0.1' /&gt;</v>
      </c>
      <c r="AZ136" t="str">
        <f>IF(BMHordeData!AZ136 &lt;&gt; 0, "&lt;entity name='zombieFatHawaiianFeral' prob='" &amp; ROUND(BMHordeData!AZ136,3) &amp; "' /&gt;", "")</f>
        <v>&lt;entity name='zombieFatHawaiianFeral' prob='1' /&gt;</v>
      </c>
      <c r="BA136" t="str">
        <f>IF(BMHordeData!BA136 &lt;&gt; 0, "&lt;entity name='zombieFatCop' prob='" &amp; ROUND(BMHordeData!BA136,3) &amp; "' /&gt;", "")</f>
        <v>&lt;entity name='zombieFatCop' prob='0.475' /&gt;</v>
      </c>
      <c r="BB136" t="str">
        <f>IF(BMHordeData!BB136 &lt;&gt; 0, "&lt;entity name='zombieFatCopFeral' prob='" &amp; ROUND(BMHordeData!BB136,3) &amp; "' /&gt;", "")</f>
        <v>&lt;entity name='zombieFatCopFeral' prob='1' /&gt;</v>
      </c>
      <c r="BC136" t="str">
        <f>IF(BMHordeData!BC136 &lt;&gt; 0, "&lt;entity name='zombieFatCopRadiated' prob='" &amp; ROUND(BMHordeData!BC136,3) &amp; "' /&gt;", "")</f>
        <v>&lt;entity name='zombieFatCopRadiated' prob='0.412' /&gt;</v>
      </c>
      <c r="BD136" t="str">
        <f>IF(BMHordeData!BD136 &lt;&gt; 0, "&lt;entity name='zombieMaleHazmat' prob='" &amp; ROUND(BMHordeData!BD136,3) &amp; "' /&gt;", "")</f>
        <v>&lt;entity name='zombieMaleHazmat' prob='0.1' /&gt;</v>
      </c>
      <c r="BE136" t="str">
        <f>IF(BMHordeData!BE136 &lt;&gt; 0, "&lt;entity name='zombieMaleHazmat' prob='" &amp; ROUND(BMHordeData!BE136,3) &amp; "' /&gt;", "")</f>
        <v>&lt;entity name='zombieMaleHazmat' prob='1' /&gt;</v>
      </c>
      <c r="BF136" t="str">
        <f>IF(BMHordeData!BF136 &lt;&gt; 0, "&lt;entity name='zombieUtilityWorker' prob='" &amp; ROUND(BMHordeData!BF136,3) &amp; "' /&gt;", "")</f>
        <v>&lt;entity name='zombieUtilityWorker' prob='0.1' /&gt;</v>
      </c>
      <c r="BG136" t="str">
        <f>IF(BMHordeData!BG136 &lt;&gt; 0, "&lt;entity name='zombieUtilityWorkerFeral' prob='" &amp; ROUND(BMHordeData!BG136,3) &amp; "' /&gt;", "")</f>
        <v>&lt;entity name='zombieUtilityWorkerFeral' prob='1' /&gt;</v>
      </c>
      <c r="BH136" t="str">
        <f>IF(BMHordeData!BH136 &lt;&gt; 0, "&lt;entity name='zombieSoldier' prob='" &amp; ROUND(BMHordeData!BH136,3) &amp; "' /&gt;", "")</f>
        <v>&lt;entity name='zombieSoldier' prob='1' /&gt;</v>
      </c>
      <c r="BI136" t="str">
        <f>IF(BMHordeData!BI136 &lt;&gt; 0, "&lt;entity name='zombieSoldierFeral' prob='" &amp; ROUND(BMHordeData!BI136,3) &amp; "' /&gt;", "")</f>
        <v>&lt;entity name='zombieSoldierFeral' prob='0.6' /&gt;</v>
      </c>
      <c r="BJ136" t="str">
        <f>IF(BMHordeData!BJ136 &lt;&gt; 0, "&lt;entity name='zombieSoldierRadiated' prob='" &amp; ROUND(BMHordeData!BJ136,3) &amp; "' /&gt;", "")</f>
        <v>&lt;entity name='zombieSoldierRadiated' prob='0.545' /&gt;</v>
      </c>
      <c r="BK136" t="str">
        <f>IF(BMHordeData!BK136 &lt;&gt; 0, "&lt;entity name='zombieDemolition' prob='" &amp; ROUND(BMHordeData!BK136,3) &amp; "' /&gt;", "")</f>
        <v>&lt;entity name='zombieDemolition' prob='0.775' /&gt;</v>
      </c>
      <c r="BL136" t="str">
        <f>IF(BMHordeData!BL136 &lt;&gt; 0, "&lt;entity name='zombieDemolitionFeral' prob='" &amp; ROUND(BMHordeData!BL136,3) &amp; "' /&gt;", "")</f>
        <v>&lt;entity name='zombieDemolitionFeral' prob='0.206' /&gt;</v>
      </c>
      <c r="BM136" t="str">
        <f>IF(BMHordeData!BM136 &lt;&gt; 0, "&lt;entity name='zombieSkateboarder' prob='" &amp; ROUND(BMHordeData!BM136,3) &amp; "' /&gt;", "")</f>
        <v>&lt;entity name='zombieSkateboarder' prob='0.1' /&gt;</v>
      </c>
      <c r="BN136" t="str">
        <f>IF(BMHordeData!BN136 &lt;&gt; 0, "&lt;entity name='zombieSkateboarderFeral' prob='" &amp; ROUND(BMHordeData!BN136,3) &amp; "' /&gt;", "")</f>
        <v>&lt;entity name='zombieSkateboarderFeral' prob='1' /&gt;</v>
      </c>
      <c r="BO136" t="str">
        <f>IF(BMHordeData!BO136 &lt;&gt; 0, "&lt;entity name='zombieSkateboarderRadiated' prob='" &amp; ROUND(BMHordeData!BO136,3) &amp; "' /&gt;", "")</f>
        <v>&lt;entity name='zombieSkateboarderRadiated' prob='0.6' /&gt;</v>
      </c>
      <c r="BP136" t="str">
        <f>IF(BMHordeData!BP136 &lt;&gt; 0, "&lt;entity name='zombieCheerleader' prob='" &amp; ROUND(BMHordeData!BP136,3) &amp; "' /&gt;", "")</f>
        <v>&lt;entity name='zombieCheerleader' prob='0.1' /&gt;</v>
      </c>
      <c r="BQ136" t="str">
        <f>IF(BMHordeData!BQ136 &lt;&gt; 0, "&lt;entity name='zombieCheerleaderFeral' prob='" &amp; ROUND(BMHordeData!BQ136,3) &amp; "' /&gt;", "")</f>
        <v>&lt;entity name='zombieCheerleaderFeral' prob='1' /&gt;</v>
      </c>
      <c r="BR136" t="str">
        <f>IF(BMHordeData!BR136 &lt;&gt; 0, "&lt;entity name='zombieCheerleaderRadiated' prob='" &amp; ROUND(BMHordeData!BR136,3) &amp; "' /&gt;", "")</f>
        <v>&lt;entity name='zombieCheerleaderRadiated' prob='0.6' /&gt;</v>
      </c>
      <c r="BS136" t="str">
        <f>IF(BMHordeData!BS136 &lt;&gt; 0, "&lt;entity name='zombieOldTimer' prob='" &amp; ROUND(BMHordeData!BS136,3) &amp; "' /&gt;", "")</f>
        <v>&lt;entity name='zombieOldTimer' prob='0.1' /&gt;</v>
      </c>
      <c r="BT136" t="str">
        <f>IF(BMHordeData!BT136 &lt;&gt; 0, "&lt;entity name='zombieOldTimerFeral' prob='" &amp; ROUND(BMHordeData!BT136,3) &amp; "' /&gt;", "")</f>
        <v>&lt;entity name='zombieOldTimerFeral' prob='1' /&gt;</v>
      </c>
      <c r="BU136" t="str">
        <f>IF(BMHordeData!BU136 &lt;&gt; 0, "&lt;entity name='zombieOldTimerRadiated' prob='" &amp; ROUND(BMHordeData!BU136,3) &amp; "' /&gt;", "")</f>
        <v>&lt;entity name='zombieOldTimerRadiated' prob='0.6' /&gt;</v>
      </c>
      <c r="BV136" t="str">
        <f>IF(BMHordeData!BV136 &lt;&gt; 0, "&lt;entity name='zombieBiker' prob='" &amp; ROUND(BMHordeData!BV136,3) &amp; "' /&gt;", "")</f>
        <v>&lt;entity name='zombieBiker' prob='0.51' /&gt;</v>
      </c>
      <c r="BW136" t="str">
        <f>IF(BMHordeData!BW136 &lt;&gt; 0, "&lt;entity name='zombieBikerFeral' prob='" &amp; ROUND(BMHordeData!BW136,3) &amp; "' /&gt;", "")</f>
        <v>&lt;entity name='zombieBikerFeral' prob='1' /&gt;</v>
      </c>
      <c r="BX136" t="str">
        <f>IF(BMHordeData!BX136 &lt;&gt; 0, "&lt;entity name='zombieBikerRadiated' prob='" &amp; ROUND(BMHordeData!BX136,3) &amp; "' /&gt;", "")</f>
        <v>&lt;entity name='zombieBikerRadiated' prob='0.545' /&gt;</v>
      </c>
      <c r="BY136" t="str">
        <f>IF(BMHordeData!BY136 &lt;&gt; 0, "&lt;entity name='zombieFarmer' prob='" &amp; ROUND(BMHordeData!BY136,3) &amp; "' /&gt;", "")</f>
        <v>&lt;entity name='zombieFarmer' prob='0.1' /&gt;</v>
      </c>
      <c r="BZ136" t="str">
        <f>IF(BMHordeData!BZ136 &lt;&gt; 0, "&lt;entity name='zombieFarmerFeral' prob='" &amp; ROUND(BMHordeData!BZ136,3) &amp; "' /&gt;", "")</f>
        <v>&lt;entity name='zombieFarmerFeral' prob='1' /&gt;</v>
      </c>
      <c r="CA136" t="str">
        <f>IF(BMHordeData!CA136 &lt;&gt; 0, "&lt;entity name='zombieStripper' prob='" &amp; ROUND(BMHordeData!CA136,3) &amp; "' /&gt;", "")</f>
        <v/>
      </c>
      <c r="CB136" t="str">
        <f>IF(BMHordeData!CB136 &lt;&gt; 0, "&lt;entity name='zombieStripperFeral' prob='" &amp; ROUND(BMHordeData!CB136,3) &amp; "' /&gt;", "")</f>
        <v/>
      </c>
      <c r="CC136" t="str">
        <f>IF(BMHordeData!CC136 &lt;&gt; 0, "&lt;entity name='animalZombieBear' prob='" &amp; ROUND(BMHordeData!CC136,3) &amp; "' /&gt;", "")</f>
        <v>&lt;entity name='animalZombieBear' prob='0.825' /&gt;</v>
      </c>
      <c r="CD136" t="str">
        <f>IF(BMHordeData!CD136 &lt;&gt; 0, "&lt;entity name='animalZombieBearFeral' prob='" &amp; ROUND(BMHordeData!CD136,3) &amp; "' /&gt;", "")</f>
        <v>&lt;entity name='animalZombieBearFeral' prob='0.218' /&gt;</v>
      </c>
      <c r="CE136" t="str">
        <f>IF(BMHordeData!CE136 &lt;&gt; 0, "&lt;entity name='animalZombieVulture' prob='" &amp; ROUND(BMHordeData!CE136,3) &amp; "' /&gt;", "")</f>
        <v>&lt;entity name='animalZombieVulture' prob='0.43' /&gt;</v>
      </c>
      <c r="CF136" t="str">
        <f>IF(BMHordeData!CF136 &lt;&gt; 0, "&lt;entity name='animalZombieVultureRadiated' prob='" &amp; ROUND(BMHordeData!CF136,3) &amp; "' /&gt;", "")</f>
        <v>&lt;entity name='animalZombieVultureRadiated' prob='0.665' /&gt;</v>
      </c>
      <c r="CG136" t="str">
        <f>IF(BMHordeData!CG136 &lt;&gt; 0, "&lt;entity name='animalZombieDog' prob='" &amp; ROUND(BMHordeData!CG136,3) &amp; "' /&gt;", "")</f>
        <v>&lt;entity name='animalZombieDog' prob='1' /&gt;</v>
      </c>
      <c r="CH136" t="str">
        <f>IF(BMHordeData!CH136 &lt;&gt; 0, "&lt;entity name='animalBossGrace' prob='" &amp; ROUND(BMHordeData!CH136,3) &amp; "' /&gt;", "")</f>
        <v>&lt;entity name='animalBossGrace' prob='0.06' /&gt;</v>
      </c>
      <c r="CI136" t="s">
        <v>86</v>
      </c>
    </row>
    <row r="137" spans="1:87" x14ac:dyDescent="0.25">
      <c r="A137" t="str">
        <f>"&lt;entitygroup name='feralHordeStageGS" &amp; BMHordeData!A137 &amp; "'&gt;"</f>
        <v>&lt;entitygroup name='feralHordeStageGS1181'&gt;</v>
      </c>
      <c r="B137" t="str">
        <f>IF(BMHordeData!B137 &lt;&gt; 0, "&lt;entity name='zombieWight' prob='" &amp; ROUND(BMHordeData!B137,3) &amp; "' /&gt;", "")</f>
        <v>&lt;entity name='zombieWight' prob='0.1' /&gt;</v>
      </c>
      <c r="C137" t="str">
        <f>IF(BMHordeData!C137 &lt;&gt; 0, "&lt;entity name='zombieWightFeral' prob='" &amp; ROUND(BMHordeData!C137, 3) &amp; "' /&gt;", "")</f>
        <v>&lt;entity name='zombieWightFeral' prob='1' /&gt;</v>
      </c>
      <c r="D137" t="str">
        <f>IF(BMHordeData!D137 &lt;&gt; 0, "&lt;entity name='zombieWightRadiated' prob='" &amp; ROUND(BMHordeData!D137,3) &amp; "' /&gt;", "")</f>
        <v>&lt;entity name='zombieWightRadiated' prob='0.58' /&gt;</v>
      </c>
      <c r="E137" t="str">
        <f>IF(BMHordeData!E137 &lt;&gt; 0, "&lt;entity name='zombieBoe' prob='" &amp; ROUND(BMHordeData!E137,3) &amp; "' /&gt;", "")</f>
        <v>&lt;entity name='zombieBoe' prob='0.1' /&gt;</v>
      </c>
      <c r="F137" t="str">
        <f>IF(BMHordeData!F137 &lt;&gt; 0, "&lt;entity name='zombieBoeFeral' prob='" &amp; ROUND(BMHordeData!F137,3) &amp; "' /&gt;", "")</f>
        <v>&lt;entity name='zombieBoeFeral' prob='1' /&gt;</v>
      </c>
      <c r="G137" t="str">
        <f>IF(BMHordeData!G137 &lt;&gt; 0, "&lt;entity name='zombieBoeRadiated' prob='" &amp; ROUND(BMHordeData!G137,3) &amp; "' /&gt;", "")</f>
        <v>&lt;entity name='zombieBoeRadiated' prob='0.605' /&gt;</v>
      </c>
      <c r="H137" t="str">
        <f>IF(BMHordeData!H137 &lt;&gt; 0, "&lt;entity name='zombieFootballPlayer' prob='" &amp; ROUND(BMHordeData!H137,3) &amp; "' /&gt;", "")</f>
        <v>&lt;entity name='zombieFootballPlayer' prob='0.675' /&gt;</v>
      </c>
      <c r="I137" t="str">
        <f>IF(BMHordeData!I137 &lt;&gt; 0, "&lt;entity name='zombieFootballPlayerFeral' prob='" &amp; ROUND(BMHordeData!I137,3) &amp; "' /&gt;", "")</f>
        <v>&lt;entity name='zombieFootballPlayerFeral' prob='0.605' /&gt;</v>
      </c>
      <c r="J137" t="str">
        <f>IF(BMHordeData!J137 &lt;&gt; 0, "&lt;entity name='zombieFemaleFat' prob='" &amp; BMHordeData!J137 &amp; "' /&gt;", "")</f>
        <v>&lt;entity name='zombieFemaleFat' prob='0.1' /&gt;</v>
      </c>
      <c r="K137" t="str">
        <f>IF(BMHordeData!K137 &lt;&gt; 0, "&lt;entity name='zombieFemaleFatFeral' prob='" &amp; ROUND(BMHordeData!K137,3) &amp; "' /&gt;", "")</f>
        <v>&lt;entity name='zombieFemaleFatFeral' prob='1' /&gt;</v>
      </c>
      <c r="L137" t="str">
        <f>IF(BMHordeData!L137 &lt;&gt; 0, "&lt;entity name='zombieFemaleFatRadiated' prob='" &amp; ROUND(BMHordeData!L137,3) &amp; "' /&gt;", "")</f>
        <v>&lt;entity name='zombieFemaleFatRadiated' prob='0.605' /&gt;</v>
      </c>
      <c r="M137" t="str">
        <f>IF(BMHordeData!M137 &lt;&gt; 0, "&lt;entity name='zombieJoe' prob='" &amp; ROUND(BMHordeData!M137,3) &amp; "' /&gt;", "")</f>
        <v>&lt;entity name='zombieJoe' prob='0.1' /&gt;</v>
      </c>
      <c r="N137" t="str">
        <f>IF(BMHordeData!N137 &lt;&gt; 0, "&lt;entity name='zombieJoeFeral' prob='" &amp; ROUND(BMHordeData!N137,3) &amp; "' /&gt;", "")</f>
        <v>&lt;entity name='zombieJoeFeral' prob='1' /&gt;</v>
      </c>
      <c r="O137" t="str">
        <f>IF(BMHordeData!O137 &lt;&gt; 0, "&lt;entity name='zombieJoeRadiated' prob='" &amp; ROUND(BMHordeData!O137,) &amp; "' /&gt;", "")</f>
        <v>&lt;entity name='zombieJoeRadiated' prob='1' /&gt;</v>
      </c>
      <c r="P137" t="str">
        <f>IF(BMHordeData!P137 &lt;&gt; 0, "&lt;entity name='zombieJoe' prob='" &amp; ROUND(BMHordeData!P137,3) &amp; "' /&gt;", "")</f>
        <v>&lt;entity name='zombieJoe' prob='0.1' /&gt;</v>
      </c>
      <c r="Q137" t="str">
        <f>IF(BMHordeData!Q137 &lt;&gt; 0, "&lt;entity name='zombieJoeFeral' prob='" &amp; ROUND(BMHordeData!Q137,3) &amp; "' /&gt;", "")</f>
        <v>&lt;entity name='zombieJoeFeral' prob='1' /&gt;</v>
      </c>
      <c r="R137" t="str">
        <f>IF(BMHordeData!R137 &lt;&gt; 0, "&lt;entity name='zombieJoeRadiated' prob='" &amp; ROUND(BMHordeData!R137,3) &amp; "' /&gt;", "")</f>
        <v>&lt;entity name='zombieJoeRadiated' prob='0.605' /&gt;</v>
      </c>
      <c r="S137" t="str">
        <f>IF(BMHordeData!S137 &lt;&gt; 0, "&lt;entity name='zombieArlene' prob='" &amp; ROUND(BMHordeData!S137,3) &amp; "' /&gt;", "")</f>
        <v>&lt;entity name='zombieArlene' prob='0.1' /&gt;</v>
      </c>
      <c r="T137" t="str">
        <f>IF(BMHordeData!T137 &lt;&gt; 0, "&lt;entity name='zombieArleneFeral' prob='" &amp; ROUND(BMHordeData!T137,3) &amp; "' /&gt;", "")</f>
        <v>&lt;entity name='zombieArleneFeral' prob='1' /&gt;</v>
      </c>
      <c r="U137" t="str">
        <f>IF(BMHordeData!U137 &lt;&gt; 0, "&lt;entity name='zombieArleneRadiated' prob='" &amp; ROUND(BMHordeData!U137,3) &amp; "' /&gt;", "")</f>
        <v>&lt;entity name='zombieArleneRadiated' prob='0.605' /&gt;</v>
      </c>
      <c r="V137" t="str">
        <f>IF(BMHordeData!V137 &lt;&gt; 0, "&lt;entity name='zombieArleneRadiatedHorde' prob='" &amp; ROUND(BMHordeData!V137,3) &amp; "' /&gt;", "")</f>
        <v/>
      </c>
      <c r="W137" t="str">
        <f>IF(BMHordeData!W137 &lt;&gt; 0, "&lt;entity name='zombieLab' prob='" &amp; ROUND(BMHordeData!W137,3) &amp; "' /&gt;", "")</f>
        <v>&lt;entity name='zombieLab' prob='0.1' /&gt;</v>
      </c>
      <c r="X137" t="str">
        <f>IF(BMHordeData!X137 &lt;&gt; 0, "&lt;entity name='zombieLabFeral' prob='" &amp; ROUND(BMHordeData!X137,3) &amp; "' /&gt;", "")</f>
        <v>&lt;entity name='zombieLabFeral' prob='1' /&gt;</v>
      </c>
      <c r="Y137" t="str">
        <f>IF(BMHordeData!Y137 &lt;&gt; 0, "&lt;entity name='zombieLabRadiated' prob='" &amp; ROUND(BMHordeData!Y137,3) &amp; "' /&gt;", "")</f>
        <v>&lt;entity name='zombieLabRadiated' prob='0.605' /&gt;</v>
      </c>
      <c r="Z137" t="str">
        <f>IF(BMHordeData!Z137 &lt;&gt; 0, "&lt;entity name='zombieDarlene' prob='" &amp; ROUND(BMHordeData!Z137,3) &amp; "' /&gt;", "")</f>
        <v>&lt;entity name='zombieDarlene' prob='0.1' /&gt;</v>
      </c>
      <c r="AA137" t="str">
        <f>IF(BMHordeData!AA137 &lt;&gt; 0, "&lt;entity name='zombieDarleneFeral' prob='" &amp; ROUND(BMHordeData!AA137,3) &amp; "' /&gt;", "")</f>
        <v>&lt;entity name='zombieDarleneFeral' prob='1' /&gt;</v>
      </c>
      <c r="AB137" t="str">
        <f>IF(BMHordeData!AB137 &lt;&gt; 0, "&lt;entity name='zombieDarleneRadiated' prob='" &amp; ROUND(BMHordeData!AB137,3) &amp; "' /&gt;", "")</f>
        <v>&lt;entity name='zombieDarleneRadiated' prob='0.605' /&gt;</v>
      </c>
      <c r="AC137" t="str">
        <f>IF(BMHordeData!AC137 &lt;&gt; 0, "&lt;entity name='zombieMarlene' prob='" &amp; ROUND(BMHordeData!AC137,3) &amp; "' /&gt;", "")</f>
        <v>&lt;entity name='zombieMarlene' prob='0.1' /&gt;</v>
      </c>
      <c r="AD137" t="str">
        <f>IF(BMHordeData!AD137 &lt;&gt; 0, "&lt;entity name='zombieMarleneFeral' prob='" &amp; ROUND(BMHordeData!AD137,3) &amp; "' /&gt;", "")</f>
        <v>&lt;entity name='zombieMarleneFeral' prob='1' /&gt;</v>
      </c>
      <c r="AE137" t="str">
        <f>IF(BMHordeData!AE137 &lt;&gt; 0, "&lt;entity name='zombieMarleneRadiated' prob='" &amp; ROUND(BMHordeData!AE137,3) &amp; "' /&gt;", "")</f>
        <v>&lt;entity name='zombieMarleneRadiated' prob='0.605' /&gt;</v>
      </c>
      <c r="AF137" t="str">
        <f>IF(BMHordeData!AF137 &lt;&gt; 0, "&lt;entity name='zombieYo' prob='" &amp; ROUND(BMHordeData!AF137,3) &amp; "' /&gt;", "")</f>
        <v>&lt;entity name='zombieYo' prob='0.1' /&gt;</v>
      </c>
      <c r="AG137" t="str">
        <f>IF(BMHordeData!AG137 &lt;&gt; 0, "&lt;entity name='zombieYoFeral' prob='" &amp; ROUND(BMHordeData!AG137,3) &amp; "' /&gt;", "")</f>
        <v>&lt;entity name='zombieYoFeral' prob='1' /&gt;</v>
      </c>
      <c r="AH137" t="str">
        <f>IF(BMHordeData!AH137 &lt;&gt; 0, "&lt;entity name='zombieYoRadiated' prob='" &amp; ROUND(BMHordeData!AH137,3) &amp; "' /&gt;", "")</f>
        <v>&lt;entity name='zombieYoRadiated' prob='0.605' /&gt;</v>
      </c>
      <c r="AI137" t="str">
        <f>IF(BMHordeData!AI137 &lt;&gt; 0, "&lt;entity name='zombieSteve' prob='" &amp; ROUND(BMHordeData!AI137,3) &amp; "' /&gt;", "")</f>
        <v>&lt;entity name='zombieSteve' prob='0.1' /&gt;</v>
      </c>
      <c r="AJ137" t="str">
        <f>IF(BMHordeData!AJ137 &lt;&gt; 0, "&lt;entity name='zombieSteveFeral' prob='" &amp; ROUND(BMHordeData!AJ137,3) &amp; "' /&gt;", "")</f>
        <v>&lt;entity name='zombieSteveFeral' prob='1' /&gt;</v>
      </c>
      <c r="AK137" t="str">
        <f>IF(BMHordeData!AK137 &lt;&gt; 0, "&lt;entity name='zombieSteveRadiated' prob='" &amp; ROUND(BMHordeData!AK137,3) &amp; "' /&gt;", "")</f>
        <v>&lt;entity name='zombieSteveRadiated' prob='0.605' /&gt;</v>
      </c>
      <c r="AL137" t="str">
        <f>IF(BMHordeData!AL137 &lt;&gt; 0, "&lt;entity name='zombieSteveCrawler' prob='" &amp; ROUND(BMHordeData!AL137,3) &amp; "' /&gt;", "")</f>
        <v/>
      </c>
      <c r="AM137" t="str">
        <f>IF(BMHordeData!AM137 &lt;&gt; 0, "&lt;entity name='zombieSteveCrawlerFeral' prob='" &amp; BMHordeData!AM137 &amp; "' /&gt;", "")</f>
        <v>&lt;entity name='zombieSteveCrawlerFeral' prob='0.03' /&gt;</v>
      </c>
      <c r="AN137" t="str">
        <f>IF(BMHordeData!AN137 &lt;&gt; 0, "&lt;entity name='zombieBusinessMan' prob='" &amp; ROUND(BMHordeData!AN137,3) &amp; "' /&gt;", "")</f>
        <v>&lt;entity name='zombieBusinessMan' prob='0.1' /&gt;</v>
      </c>
      <c r="AO137" t="str">
        <f>IF(BMHordeData!AO137 &lt;&gt; 0, "&lt;entity name='zombieBusinessManFeral' prob='" &amp; ROUND(BMHordeData!AO137,3) &amp; "' /&gt;", "")</f>
        <v>&lt;entity name='zombieBusinessManFeral' prob='1' /&gt;</v>
      </c>
      <c r="AP137" t="str">
        <f>IF(BMHordeData!AP137 &lt;&gt; 0, "&lt;entity name='zombieSnow' prob='" &amp; ROUND(BMHordeData!AP137,3) &amp; "' /&gt;", "")</f>
        <v>&lt;entity name='zombieSnow' prob='0.625' /&gt;</v>
      </c>
      <c r="AQ137" t="str">
        <f>IF(BMHordeData!AQ137 &lt;&gt; 0, "&lt;entity name='zombieSnowFeral' prob='" &amp; ROUND(BMHordeData!AQ137,3) &amp; "' /&gt;", "")</f>
        <v>&lt;entity name='zombieSnowFeral' prob='1' /&gt;</v>
      </c>
      <c r="AR137" t="str">
        <f>IF(BMHordeData!AR137 &lt;&gt; 0, "&lt;entity name='zombieSpider' prob='" &amp; ROUND(BMHordeData!AR137,3) &amp; "' /&gt;", "")</f>
        <v>&lt;entity name='zombieSpider' prob='0.425' /&gt;</v>
      </c>
      <c r="AS137" t="str">
        <f>IF(BMHordeData!AS137 &lt;&gt; 0, "&lt;entity name='zombieSpiderFeral' prob='" &amp; ROUND(BMHordeData!AS137,3) &amp; "' /&gt;", "")</f>
        <v>&lt;entity name='zombieSpiderFeral' prob='1' /&gt;</v>
      </c>
      <c r="AT137" t="str">
        <f>IF(BMHordeData!AT137 &lt;&gt; 0, "&lt;entity name='zombieSpiderRadiated' prob='" &amp; ROUND(BMHordeData!AT137,3) &amp; "' /&gt;", "")</f>
        <v>&lt;entity name='zombieSpiderRadiated' prob='0.605' /&gt;</v>
      </c>
      <c r="AU137" t="str">
        <f>IF(BMHordeData!AU137 &lt;&gt; 0, "&lt;entity name='zombieBurnt' prob='" &amp; ROUND(BMHordeData!AU137,3) &amp; "' /&gt;", "")</f>
        <v>&lt;entity name='zombieBurnt' prob='0.1' /&gt;</v>
      </c>
      <c r="AV137" t="str">
        <f>IF(BMHordeData!AV137 &lt;&gt; 0, "&lt;entity name='zombieBurnt' prob='" &amp; ROUND(BMHordeData!AV137,3) &amp; "' /&gt;", "")</f>
        <v>&lt;entity name='zombieBurnt' prob='1' /&gt;</v>
      </c>
      <c r="AW137" t="str">
        <f>IF(BMHordeData!AW137 &lt;&gt; 0, "&lt;entity name='zombieNurse' prob='" &amp; ROUND(BMHordeData!AW137,3) &amp; "' /&gt;", "")</f>
        <v>&lt;entity name='zombieNurse' prob='0.1' /&gt;</v>
      </c>
      <c r="AX137" t="str">
        <f>IF(BMHordeData!AX137 &lt;&gt; 0, "&lt;entity name='zombieNurseFeral' prob='" &amp; ROUND(BMHordeData!AX137,3) &amp; "' /&gt;", "")</f>
        <v>&lt;entity name='zombieNurseFeral' prob='1' /&gt;</v>
      </c>
      <c r="AY137" t="str">
        <f>IF(BMHordeData!AY137 &lt;&gt; 0, "&lt;entity name='zombieFatHawaiian' prob='" &amp; ROUND(BMHordeData!AY137,3) &amp; "' /&gt;", "")</f>
        <v>&lt;entity name='zombieFatHawaiian' prob='0.1' /&gt;</v>
      </c>
      <c r="AZ137" t="str">
        <f>IF(BMHordeData!AZ137 &lt;&gt; 0, "&lt;entity name='zombieFatHawaiianFeral' prob='" &amp; ROUND(BMHordeData!AZ137,3) &amp; "' /&gt;", "")</f>
        <v>&lt;entity name='zombieFatHawaiianFeral' prob='1' /&gt;</v>
      </c>
      <c r="BA137" t="str">
        <f>IF(BMHordeData!BA137 &lt;&gt; 0, "&lt;entity name='zombieFatCop' prob='" &amp; ROUND(BMHordeData!BA137,3) &amp; "' /&gt;", "")</f>
        <v>&lt;entity name='zombieFatCop' prob='0.47' /&gt;</v>
      </c>
      <c r="BB137" t="str">
        <f>IF(BMHordeData!BB137 &lt;&gt; 0, "&lt;entity name='zombieFatCopFeral' prob='" &amp; ROUND(BMHordeData!BB137,3) &amp; "' /&gt;", "")</f>
        <v>&lt;entity name='zombieFatCopFeral' prob='1' /&gt;</v>
      </c>
      <c r="BC137" t="str">
        <f>IF(BMHordeData!BC137 &lt;&gt; 0, "&lt;entity name='zombieFatCopRadiated' prob='" &amp; ROUND(BMHordeData!BC137,3) &amp; "' /&gt;", "")</f>
        <v>&lt;entity name='zombieFatCopRadiated' prob='0.416' /&gt;</v>
      </c>
      <c r="BD137" t="str">
        <f>IF(BMHordeData!BD137 &lt;&gt; 0, "&lt;entity name='zombieMaleHazmat' prob='" &amp; ROUND(BMHordeData!BD137,3) &amp; "' /&gt;", "")</f>
        <v>&lt;entity name='zombieMaleHazmat' prob='0.1' /&gt;</v>
      </c>
      <c r="BE137" t="str">
        <f>IF(BMHordeData!BE137 &lt;&gt; 0, "&lt;entity name='zombieMaleHazmat' prob='" &amp; ROUND(BMHordeData!BE137,3) &amp; "' /&gt;", "")</f>
        <v>&lt;entity name='zombieMaleHazmat' prob='1' /&gt;</v>
      </c>
      <c r="BF137" t="str">
        <f>IF(BMHordeData!BF137 &lt;&gt; 0, "&lt;entity name='zombieUtilityWorker' prob='" &amp; ROUND(BMHordeData!BF137,3) &amp; "' /&gt;", "")</f>
        <v>&lt;entity name='zombieUtilityWorker' prob='0.1' /&gt;</v>
      </c>
      <c r="BG137" t="str">
        <f>IF(BMHordeData!BG137 &lt;&gt; 0, "&lt;entity name='zombieUtilityWorkerFeral' prob='" &amp; ROUND(BMHordeData!BG137,3) &amp; "' /&gt;", "")</f>
        <v>&lt;entity name='zombieUtilityWorkerFeral' prob='1' /&gt;</v>
      </c>
      <c r="BH137" t="str">
        <f>IF(BMHordeData!BH137 &lt;&gt; 0, "&lt;entity name='zombieSoldier' prob='" &amp; ROUND(BMHordeData!BH137,3) &amp; "' /&gt;", "")</f>
        <v>&lt;entity name='zombieSoldier' prob='1' /&gt;</v>
      </c>
      <c r="BI137" t="str">
        <f>IF(BMHordeData!BI137 &lt;&gt; 0, "&lt;entity name='zombieSoldierFeral' prob='" &amp; ROUND(BMHordeData!BI137,3) &amp; "' /&gt;", "")</f>
        <v>&lt;entity name='zombieSoldierFeral' prob='0.605' /&gt;</v>
      </c>
      <c r="BJ137" t="str">
        <f>IF(BMHordeData!BJ137 &lt;&gt; 0, "&lt;entity name='zombieSoldierRadiated' prob='" &amp; ROUND(BMHordeData!BJ137,3) &amp; "' /&gt;", "")</f>
        <v>&lt;entity name='zombieSoldierRadiated' prob='0.55' /&gt;</v>
      </c>
      <c r="BK137" t="str">
        <f>IF(BMHordeData!BK137 &lt;&gt; 0, "&lt;entity name='zombieDemolition' prob='" &amp; ROUND(BMHordeData!BK137,3) &amp; "' /&gt;", "")</f>
        <v>&lt;entity name='zombieDemolition' prob='0.77' /&gt;</v>
      </c>
      <c r="BL137" t="str">
        <f>IF(BMHordeData!BL137 &lt;&gt; 0, "&lt;entity name='zombieDemolitionFeral' prob='" &amp; ROUND(BMHordeData!BL137,3) &amp; "' /&gt;", "")</f>
        <v>&lt;entity name='zombieDemolitionFeral' prob='0.208' /&gt;</v>
      </c>
      <c r="BM137" t="str">
        <f>IF(BMHordeData!BM137 &lt;&gt; 0, "&lt;entity name='zombieSkateboarder' prob='" &amp; ROUND(BMHordeData!BM137,3) &amp; "' /&gt;", "")</f>
        <v>&lt;entity name='zombieSkateboarder' prob='0.1' /&gt;</v>
      </c>
      <c r="BN137" t="str">
        <f>IF(BMHordeData!BN137 &lt;&gt; 0, "&lt;entity name='zombieSkateboarderFeral' prob='" &amp; ROUND(BMHordeData!BN137,3) &amp; "' /&gt;", "")</f>
        <v>&lt;entity name='zombieSkateboarderFeral' prob='1' /&gt;</v>
      </c>
      <c r="BO137" t="str">
        <f>IF(BMHordeData!BO137 &lt;&gt; 0, "&lt;entity name='zombieSkateboarderRadiated' prob='" &amp; ROUND(BMHordeData!BO137,3) &amp; "' /&gt;", "")</f>
        <v>&lt;entity name='zombieSkateboarderRadiated' prob='0.605' /&gt;</v>
      </c>
      <c r="BP137" t="str">
        <f>IF(BMHordeData!BP137 &lt;&gt; 0, "&lt;entity name='zombieCheerleader' prob='" &amp; ROUND(BMHordeData!BP137,3) &amp; "' /&gt;", "")</f>
        <v>&lt;entity name='zombieCheerleader' prob='0.1' /&gt;</v>
      </c>
      <c r="BQ137" t="str">
        <f>IF(BMHordeData!BQ137 &lt;&gt; 0, "&lt;entity name='zombieCheerleaderFeral' prob='" &amp; ROUND(BMHordeData!BQ137,3) &amp; "' /&gt;", "")</f>
        <v>&lt;entity name='zombieCheerleaderFeral' prob='1' /&gt;</v>
      </c>
      <c r="BR137" t="str">
        <f>IF(BMHordeData!BR137 &lt;&gt; 0, "&lt;entity name='zombieCheerleaderRadiated' prob='" &amp; ROUND(BMHordeData!BR137,3) &amp; "' /&gt;", "")</f>
        <v>&lt;entity name='zombieCheerleaderRadiated' prob='0.605' /&gt;</v>
      </c>
      <c r="BS137" t="str">
        <f>IF(BMHordeData!BS137 &lt;&gt; 0, "&lt;entity name='zombieOldTimer' prob='" &amp; ROUND(BMHordeData!BS137,3) &amp; "' /&gt;", "")</f>
        <v>&lt;entity name='zombieOldTimer' prob='0.1' /&gt;</v>
      </c>
      <c r="BT137" t="str">
        <f>IF(BMHordeData!BT137 &lt;&gt; 0, "&lt;entity name='zombieOldTimerFeral' prob='" &amp; ROUND(BMHordeData!BT137,3) &amp; "' /&gt;", "")</f>
        <v>&lt;entity name='zombieOldTimerFeral' prob='1' /&gt;</v>
      </c>
      <c r="BU137" t="str">
        <f>IF(BMHordeData!BU137 &lt;&gt; 0, "&lt;entity name='zombieOldTimerRadiated' prob='" &amp; ROUND(BMHordeData!BU137,3) &amp; "' /&gt;", "")</f>
        <v>&lt;entity name='zombieOldTimerRadiated' prob='0.605' /&gt;</v>
      </c>
      <c r="BV137" t="str">
        <f>IF(BMHordeData!BV137 &lt;&gt; 0, "&lt;entity name='zombieBiker' prob='" &amp; ROUND(BMHordeData!BV137,3) &amp; "' /&gt;", "")</f>
        <v>&lt;entity name='zombieBiker' prob='0.5' /&gt;</v>
      </c>
      <c r="BW137" t="str">
        <f>IF(BMHordeData!BW137 &lt;&gt; 0, "&lt;entity name='zombieBikerFeral' prob='" &amp; ROUND(BMHordeData!BW137,3) &amp; "' /&gt;", "")</f>
        <v>&lt;entity name='zombieBikerFeral' prob='1' /&gt;</v>
      </c>
      <c r="BX137" t="str">
        <f>IF(BMHordeData!BX137 &lt;&gt; 0, "&lt;entity name='zombieBikerRadiated' prob='" &amp; ROUND(BMHordeData!BX137,3) &amp; "' /&gt;", "")</f>
        <v>&lt;entity name='zombieBikerRadiated' prob='0.55' /&gt;</v>
      </c>
      <c r="BY137" t="str">
        <f>IF(BMHordeData!BY137 &lt;&gt; 0, "&lt;entity name='zombieFarmer' prob='" &amp; ROUND(BMHordeData!BY137,3) &amp; "' /&gt;", "")</f>
        <v>&lt;entity name='zombieFarmer' prob='0.1' /&gt;</v>
      </c>
      <c r="BZ137" t="str">
        <f>IF(BMHordeData!BZ137 &lt;&gt; 0, "&lt;entity name='zombieFarmerFeral' prob='" &amp; ROUND(BMHordeData!BZ137,3) &amp; "' /&gt;", "")</f>
        <v>&lt;entity name='zombieFarmerFeral' prob='1' /&gt;</v>
      </c>
      <c r="CA137" t="str">
        <f>IF(BMHordeData!CA137 &lt;&gt; 0, "&lt;entity name='zombieStripper' prob='" &amp; ROUND(BMHordeData!CA137,3) &amp; "' /&gt;", "")</f>
        <v/>
      </c>
      <c r="CB137" t="str">
        <f>IF(BMHordeData!CB137 &lt;&gt; 0, "&lt;entity name='zombieStripperFeral' prob='" &amp; ROUND(BMHordeData!CB137,3) &amp; "' /&gt;", "")</f>
        <v/>
      </c>
      <c r="CC137" t="str">
        <f>IF(BMHordeData!CC137 &lt;&gt; 0, "&lt;entity name='animalZombieBear' prob='" &amp; ROUND(BMHordeData!CC137,3) &amp; "' /&gt;", "")</f>
        <v>&lt;entity name='animalZombieBear' prob='0.82' /&gt;</v>
      </c>
      <c r="CD137" t="str">
        <f>IF(BMHordeData!CD137 &lt;&gt; 0, "&lt;entity name='animalZombieBearFeral' prob='" &amp; ROUND(BMHordeData!CD137,3) &amp; "' /&gt;", "")</f>
        <v>&lt;entity name='animalZombieBearFeral' prob='0.22' /&gt;</v>
      </c>
      <c r="CE137" t="str">
        <f>IF(BMHordeData!CE137 &lt;&gt; 0, "&lt;entity name='animalZombieVulture' prob='" &amp; ROUND(BMHordeData!CE137,3) &amp; "' /&gt;", "")</f>
        <v>&lt;entity name='animalZombieVulture' prob='0.425' /&gt;</v>
      </c>
      <c r="CF137" t="str">
        <f>IF(BMHordeData!CF137 &lt;&gt; 0, "&lt;entity name='animalZombieVultureRadiated' prob='" &amp; ROUND(BMHordeData!CF137,3) &amp; "' /&gt;", "")</f>
        <v>&lt;entity name='animalZombieVultureRadiated' prob='0.67' /&gt;</v>
      </c>
      <c r="CG137" t="str">
        <f>IF(BMHordeData!CG137 &lt;&gt; 0, "&lt;entity name='animalZombieDog' prob='" &amp; ROUND(BMHordeData!CG137,3) &amp; "' /&gt;", "")</f>
        <v>&lt;entity name='animalZombieDog' prob='1' /&gt;</v>
      </c>
      <c r="CH137" t="str">
        <f>IF(BMHordeData!CH137 &lt;&gt; 0, "&lt;entity name='animalBossGrace' prob='" &amp; ROUND(BMHordeData!CH137,3) &amp; "' /&gt;", "")</f>
        <v>&lt;entity name='animalBossGrace' prob='0.06' /&gt;</v>
      </c>
      <c r="CI137" t="s">
        <v>86</v>
      </c>
    </row>
    <row r="138" spans="1:87" x14ac:dyDescent="0.25">
      <c r="A138" t="str">
        <f>"&lt;entitygroup name='feralHordeStageGS" &amp; BMHordeData!A138 &amp; "'&gt;"</f>
        <v>&lt;entitygroup name='feralHordeStageGS1193'&gt;</v>
      </c>
      <c r="B138" t="str">
        <f>IF(BMHordeData!B138 &lt;&gt; 0, "&lt;entity name='zombieWight' prob='" &amp; ROUND(BMHordeData!B138,3) &amp; "' /&gt;", "")</f>
        <v>&lt;entity name='zombieWight' prob='0.1' /&gt;</v>
      </c>
      <c r="C138" t="str">
        <f>IF(BMHordeData!C138 &lt;&gt; 0, "&lt;entity name='zombieWightFeral' prob='" &amp; ROUND(BMHordeData!C138, 3) &amp; "' /&gt;", "")</f>
        <v>&lt;entity name='zombieWightFeral' prob='1' /&gt;</v>
      </c>
      <c r="D138" t="str">
        <f>IF(BMHordeData!D138 &lt;&gt; 0, "&lt;entity name='zombieWightRadiated' prob='" &amp; ROUND(BMHordeData!D138,3) &amp; "' /&gt;", "")</f>
        <v>&lt;entity name='zombieWightRadiated' prob='0.585' /&gt;</v>
      </c>
      <c r="E138" t="str">
        <f>IF(BMHordeData!E138 &lt;&gt; 0, "&lt;entity name='zombieBoe' prob='" &amp; ROUND(BMHordeData!E138,3) &amp; "' /&gt;", "")</f>
        <v>&lt;entity name='zombieBoe' prob='0.1' /&gt;</v>
      </c>
      <c r="F138" t="str">
        <f>IF(BMHordeData!F138 &lt;&gt; 0, "&lt;entity name='zombieBoeFeral' prob='" &amp; ROUND(BMHordeData!F138,3) &amp; "' /&gt;", "")</f>
        <v>&lt;entity name='zombieBoeFeral' prob='1' /&gt;</v>
      </c>
      <c r="G138" t="str">
        <f>IF(BMHordeData!G138 &lt;&gt; 0, "&lt;entity name='zombieBoeRadiated' prob='" &amp; ROUND(BMHordeData!G138,3) &amp; "' /&gt;", "")</f>
        <v>&lt;entity name='zombieBoeRadiated' prob='0.61' /&gt;</v>
      </c>
      <c r="H138" t="str">
        <f>IF(BMHordeData!H138 &lt;&gt; 0, "&lt;entity name='zombieFootballPlayer' prob='" &amp; ROUND(BMHordeData!H138,3) &amp; "' /&gt;", "")</f>
        <v>&lt;entity name='zombieFootballPlayer' prob='0.67' /&gt;</v>
      </c>
      <c r="I138" t="str">
        <f>IF(BMHordeData!I138 &lt;&gt; 0, "&lt;entity name='zombieFootballPlayerFeral' prob='" &amp; ROUND(BMHordeData!I138,3) &amp; "' /&gt;", "")</f>
        <v>&lt;entity name='zombieFootballPlayerFeral' prob='0.61' /&gt;</v>
      </c>
      <c r="J138" t="str">
        <f>IF(BMHordeData!J138 &lt;&gt; 0, "&lt;entity name='zombieFemaleFat' prob='" &amp; BMHordeData!J138 &amp; "' /&gt;", "")</f>
        <v>&lt;entity name='zombieFemaleFat' prob='0.1' /&gt;</v>
      </c>
      <c r="K138" t="str">
        <f>IF(BMHordeData!K138 &lt;&gt; 0, "&lt;entity name='zombieFemaleFatFeral' prob='" &amp; ROUND(BMHordeData!K138,3) &amp; "' /&gt;", "")</f>
        <v>&lt;entity name='zombieFemaleFatFeral' prob='1' /&gt;</v>
      </c>
      <c r="L138" t="str">
        <f>IF(BMHordeData!L138 &lt;&gt; 0, "&lt;entity name='zombieFemaleFatRadiated' prob='" &amp; ROUND(BMHordeData!L138,3) &amp; "' /&gt;", "")</f>
        <v>&lt;entity name='zombieFemaleFatRadiated' prob='0.61' /&gt;</v>
      </c>
      <c r="M138" t="str">
        <f>IF(BMHordeData!M138 &lt;&gt; 0, "&lt;entity name='zombieJoe' prob='" &amp; ROUND(BMHordeData!M138,3) &amp; "' /&gt;", "")</f>
        <v>&lt;entity name='zombieJoe' prob='0.1' /&gt;</v>
      </c>
      <c r="N138" t="str">
        <f>IF(BMHordeData!N138 &lt;&gt; 0, "&lt;entity name='zombieJoeFeral' prob='" &amp; ROUND(BMHordeData!N138,3) &amp; "' /&gt;", "")</f>
        <v>&lt;entity name='zombieJoeFeral' prob='1' /&gt;</v>
      </c>
      <c r="O138" t="str">
        <f>IF(BMHordeData!O138 &lt;&gt; 0, "&lt;entity name='zombieJoeRadiated' prob='" &amp; ROUND(BMHordeData!O138,) &amp; "' /&gt;", "")</f>
        <v>&lt;entity name='zombieJoeRadiated' prob='1' /&gt;</v>
      </c>
      <c r="P138" t="str">
        <f>IF(BMHordeData!P138 &lt;&gt; 0, "&lt;entity name='zombieJoe' prob='" &amp; ROUND(BMHordeData!P138,3) &amp; "' /&gt;", "")</f>
        <v>&lt;entity name='zombieJoe' prob='0.1' /&gt;</v>
      </c>
      <c r="Q138" t="str">
        <f>IF(BMHordeData!Q138 &lt;&gt; 0, "&lt;entity name='zombieJoeFeral' prob='" &amp; ROUND(BMHordeData!Q138,3) &amp; "' /&gt;", "")</f>
        <v>&lt;entity name='zombieJoeFeral' prob='1' /&gt;</v>
      </c>
      <c r="R138" t="str">
        <f>IF(BMHordeData!R138 &lt;&gt; 0, "&lt;entity name='zombieJoeRadiated' prob='" &amp; ROUND(BMHordeData!R138,3) &amp; "' /&gt;", "")</f>
        <v>&lt;entity name='zombieJoeRadiated' prob='0.61' /&gt;</v>
      </c>
      <c r="S138" t="str">
        <f>IF(BMHordeData!S138 &lt;&gt; 0, "&lt;entity name='zombieArlene' prob='" &amp; ROUND(BMHordeData!S138,3) &amp; "' /&gt;", "")</f>
        <v>&lt;entity name='zombieArlene' prob='0.1' /&gt;</v>
      </c>
      <c r="T138" t="str">
        <f>IF(BMHordeData!T138 &lt;&gt; 0, "&lt;entity name='zombieArleneFeral' prob='" &amp; ROUND(BMHordeData!T138,3) &amp; "' /&gt;", "")</f>
        <v>&lt;entity name='zombieArleneFeral' prob='1' /&gt;</v>
      </c>
      <c r="U138" t="str">
        <f>IF(BMHordeData!U138 &lt;&gt; 0, "&lt;entity name='zombieArleneRadiated' prob='" &amp; ROUND(BMHordeData!U138,3) &amp; "' /&gt;", "")</f>
        <v>&lt;entity name='zombieArleneRadiated' prob='0.61' /&gt;</v>
      </c>
      <c r="V138" t="str">
        <f>IF(BMHordeData!V138 &lt;&gt; 0, "&lt;entity name='zombieArleneRadiatedHorde' prob='" &amp; ROUND(BMHordeData!V138,3) &amp; "' /&gt;", "")</f>
        <v/>
      </c>
      <c r="W138" t="str">
        <f>IF(BMHordeData!W138 &lt;&gt; 0, "&lt;entity name='zombieLab' prob='" &amp; ROUND(BMHordeData!W138,3) &amp; "' /&gt;", "")</f>
        <v>&lt;entity name='zombieLab' prob='0.1' /&gt;</v>
      </c>
      <c r="X138" t="str">
        <f>IF(BMHordeData!X138 &lt;&gt; 0, "&lt;entity name='zombieLabFeral' prob='" &amp; ROUND(BMHordeData!X138,3) &amp; "' /&gt;", "")</f>
        <v>&lt;entity name='zombieLabFeral' prob='1' /&gt;</v>
      </c>
      <c r="Y138" t="str">
        <f>IF(BMHordeData!Y138 &lt;&gt; 0, "&lt;entity name='zombieLabRadiated' prob='" &amp; ROUND(BMHordeData!Y138,3) &amp; "' /&gt;", "")</f>
        <v>&lt;entity name='zombieLabRadiated' prob='0.61' /&gt;</v>
      </c>
      <c r="Z138" t="str">
        <f>IF(BMHordeData!Z138 &lt;&gt; 0, "&lt;entity name='zombieDarlene' prob='" &amp; ROUND(BMHordeData!Z138,3) &amp; "' /&gt;", "")</f>
        <v>&lt;entity name='zombieDarlene' prob='0.1' /&gt;</v>
      </c>
      <c r="AA138" t="str">
        <f>IF(BMHordeData!AA138 &lt;&gt; 0, "&lt;entity name='zombieDarleneFeral' prob='" &amp; ROUND(BMHordeData!AA138,3) &amp; "' /&gt;", "")</f>
        <v>&lt;entity name='zombieDarleneFeral' prob='1' /&gt;</v>
      </c>
      <c r="AB138" t="str">
        <f>IF(BMHordeData!AB138 &lt;&gt; 0, "&lt;entity name='zombieDarleneRadiated' prob='" &amp; ROUND(BMHordeData!AB138,3) &amp; "' /&gt;", "")</f>
        <v>&lt;entity name='zombieDarleneRadiated' prob='0.61' /&gt;</v>
      </c>
      <c r="AC138" t="str">
        <f>IF(BMHordeData!AC138 &lt;&gt; 0, "&lt;entity name='zombieMarlene' prob='" &amp; ROUND(BMHordeData!AC138,3) &amp; "' /&gt;", "")</f>
        <v>&lt;entity name='zombieMarlene' prob='0.1' /&gt;</v>
      </c>
      <c r="AD138" t="str">
        <f>IF(BMHordeData!AD138 &lt;&gt; 0, "&lt;entity name='zombieMarleneFeral' prob='" &amp; ROUND(BMHordeData!AD138,3) &amp; "' /&gt;", "")</f>
        <v>&lt;entity name='zombieMarleneFeral' prob='1' /&gt;</v>
      </c>
      <c r="AE138" t="str">
        <f>IF(BMHordeData!AE138 &lt;&gt; 0, "&lt;entity name='zombieMarleneRadiated' prob='" &amp; ROUND(BMHordeData!AE138,3) &amp; "' /&gt;", "")</f>
        <v>&lt;entity name='zombieMarleneRadiated' prob='0.61' /&gt;</v>
      </c>
      <c r="AF138" t="str">
        <f>IF(BMHordeData!AF138 &lt;&gt; 0, "&lt;entity name='zombieYo' prob='" &amp; ROUND(BMHordeData!AF138,3) &amp; "' /&gt;", "")</f>
        <v>&lt;entity name='zombieYo' prob='0.1' /&gt;</v>
      </c>
      <c r="AG138" t="str">
        <f>IF(BMHordeData!AG138 &lt;&gt; 0, "&lt;entity name='zombieYoFeral' prob='" &amp; ROUND(BMHordeData!AG138,3) &amp; "' /&gt;", "")</f>
        <v>&lt;entity name='zombieYoFeral' prob='1' /&gt;</v>
      </c>
      <c r="AH138" t="str">
        <f>IF(BMHordeData!AH138 &lt;&gt; 0, "&lt;entity name='zombieYoRadiated' prob='" &amp; ROUND(BMHordeData!AH138,3) &amp; "' /&gt;", "")</f>
        <v>&lt;entity name='zombieYoRadiated' prob='0.61' /&gt;</v>
      </c>
      <c r="AI138" t="str">
        <f>IF(BMHordeData!AI138 &lt;&gt; 0, "&lt;entity name='zombieSteve' prob='" &amp; ROUND(BMHordeData!AI138,3) &amp; "' /&gt;", "")</f>
        <v>&lt;entity name='zombieSteve' prob='0.1' /&gt;</v>
      </c>
      <c r="AJ138" t="str">
        <f>IF(BMHordeData!AJ138 &lt;&gt; 0, "&lt;entity name='zombieSteveFeral' prob='" &amp; ROUND(BMHordeData!AJ138,3) &amp; "' /&gt;", "")</f>
        <v>&lt;entity name='zombieSteveFeral' prob='1' /&gt;</v>
      </c>
      <c r="AK138" t="str">
        <f>IF(BMHordeData!AK138 &lt;&gt; 0, "&lt;entity name='zombieSteveRadiated' prob='" &amp; ROUND(BMHordeData!AK138,3) &amp; "' /&gt;", "")</f>
        <v>&lt;entity name='zombieSteveRadiated' prob='0.61' /&gt;</v>
      </c>
      <c r="AL138" t="str">
        <f>IF(BMHordeData!AL138 &lt;&gt; 0, "&lt;entity name='zombieSteveCrawler' prob='" &amp; ROUND(BMHordeData!AL138,3) &amp; "' /&gt;", "")</f>
        <v/>
      </c>
      <c r="AM138" t="str">
        <f>IF(BMHordeData!AM138 &lt;&gt; 0, "&lt;entity name='zombieSteveCrawlerFeral' prob='" &amp; BMHordeData!AM138 &amp; "' /&gt;", "")</f>
        <v>&lt;entity name='zombieSteveCrawlerFeral' prob='0.02' /&gt;</v>
      </c>
      <c r="AN138" t="str">
        <f>IF(BMHordeData!AN138 &lt;&gt; 0, "&lt;entity name='zombieBusinessMan' prob='" &amp; ROUND(BMHordeData!AN138,3) &amp; "' /&gt;", "")</f>
        <v>&lt;entity name='zombieBusinessMan' prob='0.1' /&gt;</v>
      </c>
      <c r="AO138" t="str">
        <f>IF(BMHordeData!AO138 &lt;&gt; 0, "&lt;entity name='zombieBusinessManFeral' prob='" &amp; ROUND(BMHordeData!AO138,3) &amp; "' /&gt;", "")</f>
        <v>&lt;entity name='zombieBusinessManFeral' prob='1' /&gt;</v>
      </c>
      <c r="AP138" t="str">
        <f>IF(BMHordeData!AP138 &lt;&gt; 0, "&lt;entity name='zombieSnow' prob='" &amp; ROUND(BMHordeData!AP138,3) &amp; "' /&gt;", "")</f>
        <v>&lt;entity name='zombieSnow' prob='0.62' /&gt;</v>
      </c>
      <c r="AQ138" t="str">
        <f>IF(BMHordeData!AQ138 &lt;&gt; 0, "&lt;entity name='zombieSnowFeral' prob='" &amp; ROUND(BMHordeData!AQ138,3) &amp; "' /&gt;", "")</f>
        <v>&lt;entity name='zombieSnowFeral' prob='1' /&gt;</v>
      </c>
      <c r="AR138" t="str">
        <f>IF(BMHordeData!AR138 &lt;&gt; 0, "&lt;entity name='zombieSpider' prob='" &amp; ROUND(BMHordeData!AR138,3) &amp; "' /&gt;", "")</f>
        <v>&lt;entity name='zombieSpider' prob='0.42' /&gt;</v>
      </c>
      <c r="AS138" t="str">
        <f>IF(BMHordeData!AS138 &lt;&gt; 0, "&lt;entity name='zombieSpiderFeral' prob='" &amp; ROUND(BMHordeData!AS138,3) &amp; "' /&gt;", "")</f>
        <v>&lt;entity name='zombieSpiderFeral' prob='1' /&gt;</v>
      </c>
      <c r="AT138" t="str">
        <f>IF(BMHordeData!AT138 &lt;&gt; 0, "&lt;entity name='zombieSpiderRadiated' prob='" &amp; ROUND(BMHordeData!AT138,3) &amp; "' /&gt;", "")</f>
        <v>&lt;entity name='zombieSpiderRadiated' prob='0.61' /&gt;</v>
      </c>
      <c r="AU138" t="str">
        <f>IF(BMHordeData!AU138 &lt;&gt; 0, "&lt;entity name='zombieBurnt' prob='" &amp; ROUND(BMHordeData!AU138,3) &amp; "' /&gt;", "")</f>
        <v>&lt;entity name='zombieBurnt' prob='0.1' /&gt;</v>
      </c>
      <c r="AV138" t="str">
        <f>IF(BMHordeData!AV138 &lt;&gt; 0, "&lt;entity name='zombieBurnt' prob='" &amp; ROUND(BMHordeData!AV138,3) &amp; "' /&gt;", "")</f>
        <v>&lt;entity name='zombieBurnt' prob='1' /&gt;</v>
      </c>
      <c r="AW138" t="str">
        <f>IF(BMHordeData!AW138 &lt;&gt; 0, "&lt;entity name='zombieNurse' prob='" &amp; ROUND(BMHordeData!AW138,3) &amp; "' /&gt;", "")</f>
        <v>&lt;entity name='zombieNurse' prob='0.1' /&gt;</v>
      </c>
      <c r="AX138" t="str">
        <f>IF(BMHordeData!AX138 &lt;&gt; 0, "&lt;entity name='zombieNurseFeral' prob='" &amp; ROUND(BMHordeData!AX138,3) &amp; "' /&gt;", "")</f>
        <v>&lt;entity name='zombieNurseFeral' prob='1' /&gt;</v>
      </c>
      <c r="AY138" t="str">
        <f>IF(BMHordeData!AY138 &lt;&gt; 0, "&lt;entity name='zombieFatHawaiian' prob='" &amp; ROUND(BMHordeData!AY138,3) &amp; "' /&gt;", "")</f>
        <v>&lt;entity name='zombieFatHawaiian' prob='0.1' /&gt;</v>
      </c>
      <c r="AZ138" t="str">
        <f>IF(BMHordeData!AZ138 &lt;&gt; 0, "&lt;entity name='zombieFatHawaiianFeral' prob='" &amp; ROUND(BMHordeData!AZ138,3) &amp; "' /&gt;", "")</f>
        <v>&lt;entity name='zombieFatHawaiianFeral' prob='1' /&gt;</v>
      </c>
      <c r="BA138" t="str">
        <f>IF(BMHordeData!BA138 &lt;&gt; 0, "&lt;entity name='zombieFatCop' prob='" &amp; ROUND(BMHordeData!BA138,3) &amp; "' /&gt;", "")</f>
        <v>&lt;entity name='zombieFatCop' prob='0.465' /&gt;</v>
      </c>
      <c r="BB138" t="str">
        <f>IF(BMHordeData!BB138 &lt;&gt; 0, "&lt;entity name='zombieFatCopFeral' prob='" &amp; ROUND(BMHordeData!BB138,3) &amp; "' /&gt;", "")</f>
        <v>&lt;entity name='zombieFatCopFeral' prob='1' /&gt;</v>
      </c>
      <c r="BC138" t="str">
        <f>IF(BMHordeData!BC138 &lt;&gt; 0, "&lt;entity name='zombieFatCopRadiated' prob='" &amp; ROUND(BMHordeData!BC138,3) &amp; "' /&gt;", "")</f>
        <v>&lt;entity name='zombieFatCopRadiated' prob='0.42' /&gt;</v>
      </c>
      <c r="BD138" t="str">
        <f>IF(BMHordeData!BD138 &lt;&gt; 0, "&lt;entity name='zombieMaleHazmat' prob='" &amp; ROUND(BMHordeData!BD138,3) &amp; "' /&gt;", "")</f>
        <v>&lt;entity name='zombieMaleHazmat' prob='0.1' /&gt;</v>
      </c>
      <c r="BE138" t="str">
        <f>IF(BMHordeData!BE138 &lt;&gt; 0, "&lt;entity name='zombieMaleHazmat' prob='" &amp; ROUND(BMHordeData!BE138,3) &amp; "' /&gt;", "")</f>
        <v>&lt;entity name='zombieMaleHazmat' prob='1' /&gt;</v>
      </c>
      <c r="BF138" t="str">
        <f>IF(BMHordeData!BF138 &lt;&gt; 0, "&lt;entity name='zombieUtilityWorker' prob='" &amp; ROUND(BMHordeData!BF138,3) &amp; "' /&gt;", "")</f>
        <v>&lt;entity name='zombieUtilityWorker' prob='0.1' /&gt;</v>
      </c>
      <c r="BG138" t="str">
        <f>IF(BMHordeData!BG138 &lt;&gt; 0, "&lt;entity name='zombieUtilityWorkerFeral' prob='" &amp; ROUND(BMHordeData!BG138,3) &amp; "' /&gt;", "")</f>
        <v>&lt;entity name='zombieUtilityWorkerFeral' prob='1' /&gt;</v>
      </c>
      <c r="BH138" t="str">
        <f>IF(BMHordeData!BH138 &lt;&gt; 0, "&lt;entity name='zombieSoldier' prob='" &amp; ROUND(BMHordeData!BH138,3) &amp; "' /&gt;", "")</f>
        <v>&lt;entity name='zombieSoldier' prob='1' /&gt;</v>
      </c>
      <c r="BI138" t="str">
        <f>IF(BMHordeData!BI138 &lt;&gt; 0, "&lt;entity name='zombieSoldierFeral' prob='" &amp; ROUND(BMHordeData!BI138,3) &amp; "' /&gt;", "")</f>
        <v>&lt;entity name='zombieSoldierFeral' prob='0.61' /&gt;</v>
      </c>
      <c r="BJ138" t="str">
        <f>IF(BMHordeData!BJ138 &lt;&gt; 0, "&lt;entity name='zombieSoldierRadiated' prob='" &amp; ROUND(BMHordeData!BJ138,3) &amp; "' /&gt;", "")</f>
        <v>&lt;entity name='zombieSoldierRadiated' prob='0.555' /&gt;</v>
      </c>
      <c r="BK138" t="str">
        <f>IF(BMHordeData!BK138 &lt;&gt; 0, "&lt;entity name='zombieDemolition' prob='" &amp; ROUND(BMHordeData!BK138,3) &amp; "' /&gt;", "")</f>
        <v>&lt;entity name='zombieDemolition' prob='0.765' /&gt;</v>
      </c>
      <c r="BL138" t="str">
        <f>IF(BMHordeData!BL138 &lt;&gt; 0, "&lt;entity name='zombieDemolitionFeral' prob='" &amp; ROUND(BMHordeData!BL138,3) &amp; "' /&gt;", "")</f>
        <v>&lt;entity name='zombieDemolitionFeral' prob='0.21' /&gt;</v>
      </c>
      <c r="BM138" t="str">
        <f>IF(BMHordeData!BM138 &lt;&gt; 0, "&lt;entity name='zombieSkateboarder' prob='" &amp; ROUND(BMHordeData!BM138,3) &amp; "' /&gt;", "")</f>
        <v>&lt;entity name='zombieSkateboarder' prob='0.1' /&gt;</v>
      </c>
      <c r="BN138" t="str">
        <f>IF(BMHordeData!BN138 &lt;&gt; 0, "&lt;entity name='zombieSkateboarderFeral' prob='" &amp; ROUND(BMHordeData!BN138,3) &amp; "' /&gt;", "")</f>
        <v>&lt;entity name='zombieSkateboarderFeral' prob='1' /&gt;</v>
      </c>
      <c r="BO138" t="str">
        <f>IF(BMHordeData!BO138 &lt;&gt; 0, "&lt;entity name='zombieSkateboarderRadiated' prob='" &amp; ROUND(BMHordeData!BO138,3) &amp; "' /&gt;", "")</f>
        <v>&lt;entity name='zombieSkateboarderRadiated' prob='0.61' /&gt;</v>
      </c>
      <c r="BP138" t="str">
        <f>IF(BMHordeData!BP138 &lt;&gt; 0, "&lt;entity name='zombieCheerleader' prob='" &amp; ROUND(BMHordeData!BP138,3) &amp; "' /&gt;", "")</f>
        <v>&lt;entity name='zombieCheerleader' prob='0.1' /&gt;</v>
      </c>
      <c r="BQ138" t="str">
        <f>IF(BMHordeData!BQ138 &lt;&gt; 0, "&lt;entity name='zombieCheerleaderFeral' prob='" &amp; ROUND(BMHordeData!BQ138,3) &amp; "' /&gt;", "")</f>
        <v>&lt;entity name='zombieCheerleaderFeral' prob='1' /&gt;</v>
      </c>
      <c r="BR138" t="str">
        <f>IF(BMHordeData!BR138 &lt;&gt; 0, "&lt;entity name='zombieCheerleaderRadiated' prob='" &amp; ROUND(BMHordeData!BR138,3) &amp; "' /&gt;", "")</f>
        <v>&lt;entity name='zombieCheerleaderRadiated' prob='0.61' /&gt;</v>
      </c>
      <c r="BS138" t="str">
        <f>IF(BMHordeData!BS138 &lt;&gt; 0, "&lt;entity name='zombieOldTimer' prob='" &amp; ROUND(BMHordeData!BS138,3) &amp; "' /&gt;", "")</f>
        <v>&lt;entity name='zombieOldTimer' prob='0.1' /&gt;</v>
      </c>
      <c r="BT138" t="str">
        <f>IF(BMHordeData!BT138 &lt;&gt; 0, "&lt;entity name='zombieOldTimerFeral' prob='" &amp; ROUND(BMHordeData!BT138,3) &amp; "' /&gt;", "")</f>
        <v>&lt;entity name='zombieOldTimerFeral' prob='1' /&gt;</v>
      </c>
      <c r="BU138" t="str">
        <f>IF(BMHordeData!BU138 &lt;&gt; 0, "&lt;entity name='zombieOldTimerRadiated' prob='" &amp; ROUND(BMHordeData!BU138,3) &amp; "' /&gt;", "")</f>
        <v>&lt;entity name='zombieOldTimerRadiated' prob='0.61' /&gt;</v>
      </c>
      <c r="BV138" t="str">
        <f>IF(BMHordeData!BV138 &lt;&gt; 0, "&lt;entity name='zombieBiker' prob='" &amp; ROUND(BMHordeData!BV138,3) &amp; "' /&gt;", "")</f>
        <v>&lt;entity name='zombieBiker' prob='0.49' /&gt;</v>
      </c>
      <c r="BW138" t="str">
        <f>IF(BMHordeData!BW138 &lt;&gt; 0, "&lt;entity name='zombieBikerFeral' prob='" &amp; ROUND(BMHordeData!BW138,3) &amp; "' /&gt;", "")</f>
        <v>&lt;entity name='zombieBikerFeral' prob='1' /&gt;</v>
      </c>
      <c r="BX138" t="str">
        <f>IF(BMHordeData!BX138 &lt;&gt; 0, "&lt;entity name='zombieBikerRadiated' prob='" &amp; ROUND(BMHordeData!BX138,3) &amp; "' /&gt;", "")</f>
        <v>&lt;entity name='zombieBikerRadiated' prob='0.555' /&gt;</v>
      </c>
      <c r="BY138" t="str">
        <f>IF(BMHordeData!BY138 &lt;&gt; 0, "&lt;entity name='zombieFarmer' prob='" &amp; ROUND(BMHordeData!BY138,3) &amp; "' /&gt;", "")</f>
        <v>&lt;entity name='zombieFarmer' prob='0.1' /&gt;</v>
      </c>
      <c r="BZ138" t="str">
        <f>IF(BMHordeData!BZ138 &lt;&gt; 0, "&lt;entity name='zombieFarmerFeral' prob='" &amp; ROUND(BMHordeData!BZ138,3) &amp; "' /&gt;", "")</f>
        <v>&lt;entity name='zombieFarmerFeral' prob='1' /&gt;</v>
      </c>
      <c r="CA138" t="str">
        <f>IF(BMHordeData!CA138 &lt;&gt; 0, "&lt;entity name='zombieStripper' prob='" &amp; ROUND(BMHordeData!CA138,3) &amp; "' /&gt;", "")</f>
        <v/>
      </c>
      <c r="CB138" t="str">
        <f>IF(BMHordeData!CB138 &lt;&gt; 0, "&lt;entity name='zombieStripperFeral' prob='" &amp; ROUND(BMHordeData!CB138,3) &amp; "' /&gt;", "")</f>
        <v/>
      </c>
      <c r="CC138" t="str">
        <f>IF(BMHordeData!CC138 &lt;&gt; 0, "&lt;entity name='animalZombieBear' prob='" &amp; ROUND(BMHordeData!CC138,3) &amp; "' /&gt;", "")</f>
        <v>&lt;entity name='animalZombieBear' prob='0.815' /&gt;</v>
      </c>
      <c r="CD138" t="str">
        <f>IF(BMHordeData!CD138 &lt;&gt; 0, "&lt;entity name='animalZombieBearFeral' prob='" &amp; ROUND(BMHordeData!CD138,3) &amp; "' /&gt;", "")</f>
        <v>&lt;entity name='animalZombieBearFeral' prob='0.222' /&gt;</v>
      </c>
      <c r="CE138" t="str">
        <f>IF(BMHordeData!CE138 &lt;&gt; 0, "&lt;entity name='animalZombieVulture' prob='" &amp; ROUND(BMHordeData!CE138,3) &amp; "' /&gt;", "")</f>
        <v>&lt;entity name='animalZombieVulture' prob='0.42' /&gt;</v>
      </c>
      <c r="CF138" t="str">
        <f>IF(BMHordeData!CF138 &lt;&gt; 0, "&lt;entity name='animalZombieVultureRadiated' prob='" &amp; ROUND(BMHordeData!CF138,3) &amp; "' /&gt;", "")</f>
        <v>&lt;entity name='animalZombieVultureRadiated' prob='0.675' /&gt;</v>
      </c>
      <c r="CG138" t="str">
        <f>IF(BMHordeData!CG138 &lt;&gt; 0, "&lt;entity name='animalZombieDog' prob='" &amp; ROUND(BMHordeData!CG138,3) &amp; "' /&gt;", "")</f>
        <v>&lt;entity name='animalZombieDog' prob='1' /&gt;</v>
      </c>
      <c r="CH138" t="str">
        <f>IF(BMHordeData!CH138 &lt;&gt; 0, "&lt;entity name='animalBossGrace' prob='" &amp; ROUND(BMHordeData!CH138,3) &amp; "' /&gt;", "")</f>
        <v>&lt;entity name='animalBossGrace' prob='0.06' /&gt;</v>
      </c>
      <c r="CI138" t="s">
        <v>86</v>
      </c>
    </row>
    <row r="139" spans="1:87" x14ac:dyDescent="0.25">
      <c r="A139" t="str">
        <f>"&lt;entitygroup name='feralHordeStageGS" &amp; BMHordeData!A139 &amp; "'&gt;"</f>
        <v>&lt;entitygroup name='feralHordeStageGS1206'&gt;</v>
      </c>
      <c r="B139" t="str">
        <f>IF(BMHordeData!B139 &lt;&gt; 0, "&lt;entity name='zombieWight' prob='" &amp; ROUND(BMHordeData!B139,3) &amp; "' /&gt;", "")</f>
        <v>&lt;entity name='zombieWight' prob='0.1' /&gt;</v>
      </c>
      <c r="C139" t="str">
        <f>IF(BMHordeData!C139 &lt;&gt; 0, "&lt;entity name='zombieWightFeral' prob='" &amp; ROUND(BMHordeData!C139, 3) &amp; "' /&gt;", "")</f>
        <v>&lt;entity name='zombieWightFeral' prob='1' /&gt;</v>
      </c>
      <c r="D139" t="str">
        <f>IF(BMHordeData!D139 &lt;&gt; 0, "&lt;entity name='zombieWightRadiated' prob='" &amp; ROUND(BMHordeData!D139,3) &amp; "' /&gt;", "")</f>
        <v>&lt;entity name='zombieWightRadiated' prob='0.59' /&gt;</v>
      </c>
      <c r="E139" t="str">
        <f>IF(BMHordeData!E139 &lt;&gt; 0, "&lt;entity name='zombieBoe' prob='" &amp; ROUND(BMHordeData!E139,3) &amp; "' /&gt;", "")</f>
        <v>&lt;entity name='zombieBoe' prob='0.1' /&gt;</v>
      </c>
      <c r="F139" t="str">
        <f>IF(BMHordeData!F139 &lt;&gt; 0, "&lt;entity name='zombieBoeFeral' prob='" &amp; ROUND(BMHordeData!F139,3) &amp; "' /&gt;", "")</f>
        <v>&lt;entity name='zombieBoeFeral' prob='1' /&gt;</v>
      </c>
      <c r="G139" t="str">
        <f>IF(BMHordeData!G139 &lt;&gt; 0, "&lt;entity name='zombieBoeRadiated' prob='" &amp; ROUND(BMHordeData!G139,3) &amp; "' /&gt;", "")</f>
        <v>&lt;entity name='zombieBoeRadiated' prob='0.615' /&gt;</v>
      </c>
      <c r="H139" t="str">
        <f>IF(BMHordeData!H139 &lt;&gt; 0, "&lt;entity name='zombieFootballPlayer' prob='" &amp; ROUND(BMHordeData!H139,3) &amp; "' /&gt;", "")</f>
        <v>&lt;entity name='zombieFootballPlayer' prob='0.665' /&gt;</v>
      </c>
      <c r="I139" t="str">
        <f>IF(BMHordeData!I139 &lt;&gt; 0, "&lt;entity name='zombieFootballPlayerFeral' prob='" &amp; ROUND(BMHordeData!I139,3) &amp; "' /&gt;", "")</f>
        <v>&lt;entity name='zombieFootballPlayerFeral' prob='0.615' /&gt;</v>
      </c>
      <c r="J139" t="str">
        <f>IF(BMHordeData!J139 &lt;&gt; 0, "&lt;entity name='zombieFemaleFat' prob='" &amp; BMHordeData!J139 &amp; "' /&gt;", "")</f>
        <v>&lt;entity name='zombieFemaleFat' prob='0.1' /&gt;</v>
      </c>
      <c r="K139" t="str">
        <f>IF(BMHordeData!K139 &lt;&gt; 0, "&lt;entity name='zombieFemaleFatFeral' prob='" &amp; ROUND(BMHordeData!K139,3) &amp; "' /&gt;", "")</f>
        <v>&lt;entity name='zombieFemaleFatFeral' prob='1' /&gt;</v>
      </c>
      <c r="L139" t="str">
        <f>IF(BMHordeData!L139 &lt;&gt; 0, "&lt;entity name='zombieFemaleFatRadiated' prob='" &amp; ROUND(BMHordeData!L139,3) &amp; "' /&gt;", "")</f>
        <v>&lt;entity name='zombieFemaleFatRadiated' prob='0.615' /&gt;</v>
      </c>
      <c r="M139" t="str">
        <f>IF(BMHordeData!M139 &lt;&gt; 0, "&lt;entity name='zombieJoe' prob='" &amp; ROUND(BMHordeData!M139,3) &amp; "' /&gt;", "")</f>
        <v>&lt;entity name='zombieJoe' prob='0.1' /&gt;</v>
      </c>
      <c r="N139" t="str">
        <f>IF(BMHordeData!N139 &lt;&gt; 0, "&lt;entity name='zombieJoeFeral' prob='" &amp; ROUND(BMHordeData!N139,3) &amp; "' /&gt;", "")</f>
        <v>&lt;entity name='zombieJoeFeral' prob='1' /&gt;</v>
      </c>
      <c r="O139" t="str">
        <f>IF(BMHordeData!O139 &lt;&gt; 0, "&lt;entity name='zombieJoeRadiated' prob='" &amp; ROUND(BMHordeData!O139,) &amp; "' /&gt;", "")</f>
        <v>&lt;entity name='zombieJoeRadiated' prob='1' /&gt;</v>
      </c>
      <c r="P139" t="str">
        <f>IF(BMHordeData!P139 &lt;&gt; 0, "&lt;entity name='zombieJoe' prob='" &amp; ROUND(BMHordeData!P139,3) &amp; "' /&gt;", "")</f>
        <v>&lt;entity name='zombieJoe' prob='0.1' /&gt;</v>
      </c>
      <c r="Q139" t="str">
        <f>IF(BMHordeData!Q139 &lt;&gt; 0, "&lt;entity name='zombieJoeFeral' prob='" &amp; ROUND(BMHordeData!Q139,3) &amp; "' /&gt;", "")</f>
        <v>&lt;entity name='zombieJoeFeral' prob='1' /&gt;</v>
      </c>
      <c r="R139" t="str">
        <f>IF(BMHordeData!R139 &lt;&gt; 0, "&lt;entity name='zombieJoeRadiated' prob='" &amp; ROUND(BMHordeData!R139,3) &amp; "' /&gt;", "")</f>
        <v>&lt;entity name='zombieJoeRadiated' prob='0.615' /&gt;</v>
      </c>
      <c r="S139" t="str">
        <f>IF(BMHordeData!S139 &lt;&gt; 0, "&lt;entity name='zombieArlene' prob='" &amp; ROUND(BMHordeData!S139,3) &amp; "' /&gt;", "")</f>
        <v>&lt;entity name='zombieArlene' prob='0.1' /&gt;</v>
      </c>
      <c r="T139" t="str">
        <f>IF(BMHordeData!T139 &lt;&gt; 0, "&lt;entity name='zombieArleneFeral' prob='" &amp; ROUND(BMHordeData!T139,3) &amp; "' /&gt;", "")</f>
        <v>&lt;entity name='zombieArleneFeral' prob='1' /&gt;</v>
      </c>
      <c r="U139" t="str">
        <f>IF(BMHordeData!U139 &lt;&gt; 0, "&lt;entity name='zombieArleneRadiated' prob='" &amp; ROUND(BMHordeData!U139,3) &amp; "' /&gt;", "")</f>
        <v>&lt;entity name='zombieArleneRadiated' prob='0.615' /&gt;</v>
      </c>
      <c r="V139" t="str">
        <f>IF(BMHordeData!V139 &lt;&gt; 0, "&lt;entity name='zombieArleneRadiatedHorde' prob='" &amp; ROUND(BMHordeData!V139,3) &amp; "' /&gt;", "")</f>
        <v/>
      </c>
      <c r="W139" t="str">
        <f>IF(BMHordeData!W139 &lt;&gt; 0, "&lt;entity name='zombieLab' prob='" &amp; ROUND(BMHordeData!W139,3) &amp; "' /&gt;", "")</f>
        <v>&lt;entity name='zombieLab' prob='0.1' /&gt;</v>
      </c>
      <c r="X139" t="str">
        <f>IF(BMHordeData!X139 &lt;&gt; 0, "&lt;entity name='zombieLabFeral' prob='" &amp; ROUND(BMHordeData!X139,3) &amp; "' /&gt;", "")</f>
        <v>&lt;entity name='zombieLabFeral' prob='1' /&gt;</v>
      </c>
      <c r="Y139" t="str">
        <f>IF(BMHordeData!Y139 &lt;&gt; 0, "&lt;entity name='zombieLabRadiated' prob='" &amp; ROUND(BMHordeData!Y139,3) &amp; "' /&gt;", "")</f>
        <v>&lt;entity name='zombieLabRadiated' prob='0.615' /&gt;</v>
      </c>
      <c r="Z139" t="str">
        <f>IF(BMHordeData!Z139 &lt;&gt; 0, "&lt;entity name='zombieDarlene' prob='" &amp; ROUND(BMHordeData!Z139,3) &amp; "' /&gt;", "")</f>
        <v>&lt;entity name='zombieDarlene' prob='0.1' /&gt;</v>
      </c>
      <c r="AA139" t="str">
        <f>IF(BMHordeData!AA139 &lt;&gt; 0, "&lt;entity name='zombieDarleneFeral' prob='" &amp; ROUND(BMHordeData!AA139,3) &amp; "' /&gt;", "")</f>
        <v>&lt;entity name='zombieDarleneFeral' prob='1' /&gt;</v>
      </c>
      <c r="AB139" t="str">
        <f>IF(BMHordeData!AB139 &lt;&gt; 0, "&lt;entity name='zombieDarleneRadiated' prob='" &amp; ROUND(BMHordeData!AB139,3) &amp; "' /&gt;", "")</f>
        <v>&lt;entity name='zombieDarleneRadiated' prob='0.615' /&gt;</v>
      </c>
      <c r="AC139" t="str">
        <f>IF(BMHordeData!AC139 &lt;&gt; 0, "&lt;entity name='zombieMarlene' prob='" &amp; ROUND(BMHordeData!AC139,3) &amp; "' /&gt;", "")</f>
        <v>&lt;entity name='zombieMarlene' prob='0.1' /&gt;</v>
      </c>
      <c r="AD139" t="str">
        <f>IF(BMHordeData!AD139 &lt;&gt; 0, "&lt;entity name='zombieMarleneFeral' prob='" &amp; ROUND(BMHordeData!AD139,3) &amp; "' /&gt;", "")</f>
        <v>&lt;entity name='zombieMarleneFeral' prob='1' /&gt;</v>
      </c>
      <c r="AE139" t="str">
        <f>IF(BMHordeData!AE139 &lt;&gt; 0, "&lt;entity name='zombieMarleneRadiated' prob='" &amp; ROUND(BMHordeData!AE139,3) &amp; "' /&gt;", "")</f>
        <v>&lt;entity name='zombieMarleneRadiated' prob='0.615' /&gt;</v>
      </c>
      <c r="AF139" t="str">
        <f>IF(BMHordeData!AF139 &lt;&gt; 0, "&lt;entity name='zombieYo' prob='" &amp; ROUND(BMHordeData!AF139,3) &amp; "' /&gt;", "")</f>
        <v>&lt;entity name='zombieYo' prob='0.1' /&gt;</v>
      </c>
      <c r="AG139" t="str">
        <f>IF(BMHordeData!AG139 &lt;&gt; 0, "&lt;entity name='zombieYoFeral' prob='" &amp; ROUND(BMHordeData!AG139,3) &amp; "' /&gt;", "")</f>
        <v>&lt;entity name='zombieYoFeral' prob='1' /&gt;</v>
      </c>
      <c r="AH139" t="str">
        <f>IF(BMHordeData!AH139 &lt;&gt; 0, "&lt;entity name='zombieYoRadiated' prob='" &amp; ROUND(BMHordeData!AH139,3) &amp; "' /&gt;", "")</f>
        <v>&lt;entity name='zombieYoRadiated' prob='0.615' /&gt;</v>
      </c>
      <c r="AI139" t="str">
        <f>IF(BMHordeData!AI139 &lt;&gt; 0, "&lt;entity name='zombieSteve' prob='" &amp; ROUND(BMHordeData!AI139,3) &amp; "' /&gt;", "")</f>
        <v>&lt;entity name='zombieSteve' prob='0.1' /&gt;</v>
      </c>
      <c r="AJ139" t="str">
        <f>IF(BMHordeData!AJ139 &lt;&gt; 0, "&lt;entity name='zombieSteveFeral' prob='" &amp; ROUND(BMHordeData!AJ139,3) &amp; "' /&gt;", "")</f>
        <v>&lt;entity name='zombieSteveFeral' prob='1' /&gt;</v>
      </c>
      <c r="AK139" t="str">
        <f>IF(BMHordeData!AK139 &lt;&gt; 0, "&lt;entity name='zombieSteveRadiated' prob='" &amp; ROUND(BMHordeData!AK139,3) &amp; "' /&gt;", "")</f>
        <v>&lt;entity name='zombieSteveRadiated' prob='0.615' /&gt;</v>
      </c>
      <c r="AL139" t="str">
        <f>IF(BMHordeData!AL139 &lt;&gt; 0, "&lt;entity name='zombieSteveCrawler' prob='" &amp; ROUND(BMHordeData!AL139,3) &amp; "' /&gt;", "")</f>
        <v/>
      </c>
      <c r="AM139" t="str">
        <f>IF(BMHordeData!AM139 &lt;&gt; 0, "&lt;entity name='zombieSteveCrawlerFeral' prob='" &amp; BMHordeData!AM139 &amp; "' /&gt;", "")</f>
        <v>&lt;entity name='zombieSteveCrawlerFeral' prob='0.01' /&gt;</v>
      </c>
      <c r="AN139" t="str">
        <f>IF(BMHordeData!AN139 &lt;&gt; 0, "&lt;entity name='zombieBusinessMan' prob='" &amp; ROUND(BMHordeData!AN139,3) &amp; "' /&gt;", "")</f>
        <v>&lt;entity name='zombieBusinessMan' prob='0.1' /&gt;</v>
      </c>
      <c r="AO139" t="str">
        <f>IF(BMHordeData!AO139 &lt;&gt; 0, "&lt;entity name='zombieBusinessManFeral' prob='" &amp; ROUND(BMHordeData!AO139,3) &amp; "' /&gt;", "")</f>
        <v>&lt;entity name='zombieBusinessManFeral' prob='1' /&gt;</v>
      </c>
      <c r="AP139" t="str">
        <f>IF(BMHordeData!AP139 &lt;&gt; 0, "&lt;entity name='zombieSnow' prob='" &amp; ROUND(BMHordeData!AP139,3) &amp; "' /&gt;", "")</f>
        <v>&lt;entity name='zombieSnow' prob='0.615' /&gt;</v>
      </c>
      <c r="AQ139" t="str">
        <f>IF(BMHordeData!AQ139 &lt;&gt; 0, "&lt;entity name='zombieSnowFeral' prob='" &amp; ROUND(BMHordeData!AQ139,3) &amp; "' /&gt;", "")</f>
        <v>&lt;entity name='zombieSnowFeral' prob='1' /&gt;</v>
      </c>
      <c r="AR139" t="str">
        <f>IF(BMHordeData!AR139 &lt;&gt; 0, "&lt;entity name='zombieSpider' prob='" &amp; ROUND(BMHordeData!AR139,3) &amp; "' /&gt;", "")</f>
        <v>&lt;entity name='zombieSpider' prob='0.415' /&gt;</v>
      </c>
      <c r="AS139" t="str">
        <f>IF(BMHordeData!AS139 &lt;&gt; 0, "&lt;entity name='zombieSpiderFeral' prob='" &amp; ROUND(BMHordeData!AS139,3) &amp; "' /&gt;", "")</f>
        <v>&lt;entity name='zombieSpiderFeral' prob='1' /&gt;</v>
      </c>
      <c r="AT139" t="str">
        <f>IF(BMHordeData!AT139 &lt;&gt; 0, "&lt;entity name='zombieSpiderRadiated' prob='" &amp; ROUND(BMHordeData!AT139,3) &amp; "' /&gt;", "")</f>
        <v>&lt;entity name='zombieSpiderRadiated' prob='0.615' /&gt;</v>
      </c>
      <c r="AU139" t="str">
        <f>IF(BMHordeData!AU139 &lt;&gt; 0, "&lt;entity name='zombieBurnt' prob='" &amp; ROUND(BMHordeData!AU139,3) &amp; "' /&gt;", "")</f>
        <v>&lt;entity name='zombieBurnt' prob='0.1' /&gt;</v>
      </c>
      <c r="AV139" t="str">
        <f>IF(BMHordeData!AV139 &lt;&gt; 0, "&lt;entity name='zombieBurnt' prob='" &amp; ROUND(BMHordeData!AV139,3) &amp; "' /&gt;", "")</f>
        <v>&lt;entity name='zombieBurnt' prob='1' /&gt;</v>
      </c>
      <c r="AW139" t="str">
        <f>IF(BMHordeData!AW139 &lt;&gt; 0, "&lt;entity name='zombieNurse' prob='" &amp; ROUND(BMHordeData!AW139,3) &amp; "' /&gt;", "")</f>
        <v>&lt;entity name='zombieNurse' prob='0.1' /&gt;</v>
      </c>
      <c r="AX139" t="str">
        <f>IF(BMHordeData!AX139 &lt;&gt; 0, "&lt;entity name='zombieNurseFeral' prob='" &amp; ROUND(BMHordeData!AX139,3) &amp; "' /&gt;", "")</f>
        <v>&lt;entity name='zombieNurseFeral' prob='1' /&gt;</v>
      </c>
      <c r="AY139" t="str">
        <f>IF(BMHordeData!AY139 &lt;&gt; 0, "&lt;entity name='zombieFatHawaiian' prob='" &amp; ROUND(BMHordeData!AY139,3) &amp; "' /&gt;", "")</f>
        <v>&lt;entity name='zombieFatHawaiian' prob='0.1' /&gt;</v>
      </c>
      <c r="AZ139" t="str">
        <f>IF(BMHordeData!AZ139 &lt;&gt; 0, "&lt;entity name='zombieFatHawaiianFeral' prob='" &amp; ROUND(BMHordeData!AZ139,3) &amp; "' /&gt;", "")</f>
        <v>&lt;entity name='zombieFatHawaiianFeral' prob='1' /&gt;</v>
      </c>
      <c r="BA139" t="str">
        <f>IF(BMHordeData!BA139 &lt;&gt; 0, "&lt;entity name='zombieFatCop' prob='" &amp; ROUND(BMHordeData!BA139,3) &amp; "' /&gt;", "")</f>
        <v>&lt;entity name='zombieFatCop' prob='0.46' /&gt;</v>
      </c>
      <c r="BB139" t="str">
        <f>IF(BMHordeData!BB139 &lt;&gt; 0, "&lt;entity name='zombieFatCopFeral' prob='" &amp; ROUND(BMHordeData!BB139,3) &amp; "' /&gt;", "")</f>
        <v>&lt;entity name='zombieFatCopFeral' prob='1' /&gt;</v>
      </c>
      <c r="BC139" t="str">
        <f>IF(BMHordeData!BC139 &lt;&gt; 0, "&lt;entity name='zombieFatCopRadiated' prob='" &amp; ROUND(BMHordeData!BC139,3) &amp; "' /&gt;", "")</f>
        <v>&lt;entity name='zombieFatCopRadiated' prob='0.424' /&gt;</v>
      </c>
      <c r="BD139" t="str">
        <f>IF(BMHordeData!BD139 &lt;&gt; 0, "&lt;entity name='zombieMaleHazmat' prob='" &amp; ROUND(BMHordeData!BD139,3) &amp; "' /&gt;", "")</f>
        <v>&lt;entity name='zombieMaleHazmat' prob='0.1' /&gt;</v>
      </c>
      <c r="BE139" t="str">
        <f>IF(BMHordeData!BE139 &lt;&gt; 0, "&lt;entity name='zombieMaleHazmat' prob='" &amp; ROUND(BMHordeData!BE139,3) &amp; "' /&gt;", "")</f>
        <v>&lt;entity name='zombieMaleHazmat' prob='1' /&gt;</v>
      </c>
      <c r="BF139" t="str">
        <f>IF(BMHordeData!BF139 &lt;&gt; 0, "&lt;entity name='zombieUtilityWorker' prob='" &amp; ROUND(BMHordeData!BF139,3) &amp; "' /&gt;", "")</f>
        <v>&lt;entity name='zombieUtilityWorker' prob='0.1' /&gt;</v>
      </c>
      <c r="BG139" t="str">
        <f>IF(BMHordeData!BG139 &lt;&gt; 0, "&lt;entity name='zombieUtilityWorkerFeral' prob='" &amp; ROUND(BMHordeData!BG139,3) &amp; "' /&gt;", "")</f>
        <v>&lt;entity name='zombieUtilityWorkerFeral' prob='1' /&gt;</v>
      </c>
      <c r="BH139" t="str">
        <f>IF(BMHordeData!BH139 &lt;&gt; 0, "&lt;entity name='zombieSoldier' prob='" &amp; ROUND(BMHordeData!BH139,3) &amp; "' /&gt;", "")</f>
        <v>&lt;entity name='zombieSoldier' prob='1' /&gt;</v>
      </c>
      <c r="BI139" t="str">
        <f>IF(BMHordeData!BI139 &lt;&gt; 0, "&lt;entity name='zombieSoldierFeral' prob='" &amp; ROUND(BMHordeData!BI139,3) &amp; "' /&gt;", "")</f>
        <v>&lt;entity name='zombieSoldierFeral' prob='0.615' /&gt;</v>
      </c>
      <c r="BJ139" t="str">
        <f>IF(BMHordeData!BJ139 &lt;&gt; 0, "&lt;entity name='zombieSoldierRadiated' prob='" &amp; ROUND(BMHordeData!BJ139,3) &amp; "' /&gt;", "")</f>
        <v>&lt;entity name='zombieSoldierRadiated' prob='0.56' /&gt;</v>
      </c>
      <c r="BK139" t="str">
        <f>IF(BMHordeData!BK139 &lt;&gt; 0, "&lt;entity name='zombieDemolition' prob='" &amp; ROUND(BMHordeData!BK139,3) &amp; "' /&gt;", "")</f>
        <v>&lt;entity name='zombieDemolition' prob='0.76' /&gt;</v>
      </c>
      <c r="BL139" t="str">
        <f>IF(BMHordeData!BL139 &lt;&gt; 0, "&lt;entity name='zombieDemolitionFeral' prob='" &amp; ROUND(BMHordeData!BL139,3) &amp; "' /&gt;", "")</f>
        <v>&lt;entity name='zombieDemolitionFeral' prob='0.212' /&gt;</v>
      </c>
      <c r="BM139" t="str">
        <f>IF(BMHordeData!BM139 &lt;&gt; 0, "&lt;entity name='zombieSkateboarder' prob='" &amp; ROUND(BMHordeData!BM139,3) &amp; "' /&gt;", "")</f>
        <v>&lt;entity name='zombieSkateboarder' prob='0.1' /&gt;</v>
      </c>
      <c r="BN139" t="str">
        <f>IF(BMHordeData!BN139 &lt;&gt; 0, "&lt;entity name='zombieSkateboarderFeral' prob='" &amp; ROUND(BMHordeData!BN139,3) &amp; "' /&gt;", "")</f>
        <v>&lt;entity name='zombieSkateboarderFeral' prob='1' /&gt;</v>
      </c>
      <c r="BO139" t="str">
        <f>IF(BMHordeData!BO139 &lt;&gt; 0, "&lt;entity name='zombieSkateboarderRadiated' prob='" &amp; ROUND(BMHordeData!BO139,3) &amp; "' /&gt;", "")</f>
        <v>&lt;entity name='zombieSkateboarderRadiated' prob='0.615' /&gt;</v>
      </c>
      <c r="BP139" t="str">
        <f>IF(BMHordeData!BP139 &lt;&gt; 0, "&lt;entity name='zombieCheerleader' prob='" &amp; ROUND(BMHordeData!BP139,3) &amp; "' /&gt;", "")</f>
        <v>&lt;entity name='zombieCheerleader' prob='0.1' /&gt;</v>
      </c>
      <c r="BQ139" t="str">
        <f>IF(BMHordeData!BQ139 &lt;&gt; 0, "&lt;entity name='zombieCheerleaderFeral' prob='" &amp; ROUND(BMHordeData!BQ139,3) &amp; "' /&gt;", "")</f>
        <v>&lt;entity name='zombieCheerleaderFeral' prob='1' /&gt;</v>
      </c>
      <c r="BR139" t="str">
        <f>IF(BMHordeData!BR139 &lt;&gt; 0, "&lt;entity name='zombieCheerleaderRadiated' prob='" &amp; ROUND(BMHordeData!BR139,3) &amp; "' /&gt;", "")</f>
        <v>&lt;entity name='zombieCheerleaderRadiated' prob='0.615' /&gt;</v>
      </c>
      <c r="BS139" t="str">
        <f>IF(BMHordeData!BS139 &lt;&gt; 0, "&lt;entity name='zombieOldTimer' prob='" &amp; ROUND(BMHordeData!BS139,3) &amp; "' /&gt;", "")</f>
        <v>&lt;entity name='zombieOldTimer' prob='0.1' /&gt;</v>
      </c>
      <c r="BT139" t="str">
        <f>IF(BMHordeData!BT139 &lt;&gt; 0, "&lt;entity name='zombieOldTimerFeral' prob='" &amp; ROUND(BMHordeData!BT139,3) &amp; "' /&gt;", "")</f>
        <v>&lt;entity name='zombieOldTimerFeral' prob='1' /&gt;</v>
      </c>
      <c r="BU139" t="str">
        <f>IF(BMHordeData!BU139 &lt;&gt; 0, "&lt;entity name='zombieOldTimerRadiated' prob='" &amp; ROUND(BMHordeData!BU139,3) &amp; "' /&gt;", "")</f>
        <v>&lt;entity name='zombieOldTimerRadiated' prob='0.615' /&gt;</v>
      </c>
      <c r="BV139" t="str">
        <f>IF(BMHordeData!BV139 &lt;&gt; 0, "&lt;entity name='zombieBiker' prob='" &amp; ROUND(BMHordeData!BV139,3) &amp; "' /&gt;", "")</f>
        <v>&lt;entity name='zombieBiker' prob='0.48' /&gt;</v>
      </c>
      <c r="BW139" t="str">
        <f>IF(BMHordeData!BW139 &lt;&gt; 0, "&lt;entity name='zombieBikerFeral' prob='" &amp; ROUND(BMHordeData!BW139,3) &amp; "' /&gt;", "")</f>
        <v>&lt;entity name='zombieBikerFeral' prob='1' /&gt;</v>
      </c>
      <c r="BX139" t="str">
        <f>IF(BMHordeData!BX139 &lt;&gt; 0, "&lt;entity name='zombieBikerRadiated' prob='" &amp; ROUND(BMHordeData!BX139,3) &amp; "' /&gt;", "")</f>
        <v>&lt;entity name='zombieBikerRadiated' prob='0.56' /&gt;</v>
      </c>
      <c r="BY139" t="str">
        <f>IF(BMHordeData!BY139 &lt;&gt; 0, "&lt;entity name='zombieFarmer' prob='" &amp; ROUND(BMHordeData!BY139,3) &amp; "' /&gt;", "")</f>
        <v>&lt;entity name='zombieFarmer' prob='0.1' /&gt;</v>
      </c>
      <c r="BZ139" t="str">
        <f>IF(BMHordeData!BZ139 &lt;&gt; 0, "&lt;entity name='zombieFarmerFeral' prob='" &amp; ROUND(BMHordeData!BZ139,3) &amp; "' /&gt;", "")</f>
        <v>&lt;entity name='zombieFarmerFeral' prob='1' /&gt;</v>
      </c>
      <c r="CA139" t="str">
        <f>IF(BMHordeData!CA139 &lt;&gt; 0, "&lt;entity name='zombieStripper' prob='" &amp; ROUND(BMHordeData!CA139,3) &amp; "' /&gt;", "")</f>
        <v/>
      </c>
      <c r="CB139" t="str">
        <f>IF(BMHordeData!CB139 &lt;&gt; 0, "&lt;entity name='zombieStripperFeral' prob='" &amp; ROUND(BMHordeData!CB139,3) &amp; "' /&gt;", "")</f>
        <v/>
      </c>
      <c r="CC139" t="str">
        <f>IF(BMHordeData!CC139 &lt;&gt; 0, "&lt;entity name='animalZombieBear' prob='" &amp; ROUND(BMHordeData!CC139,3) &amp; "' /&gt;", "")</f>
        <v>&lt;entity name='animalZombieBear' prob='0.81' /&gt;</v>
      </c>
      <c r="CD139" t="str">
        <f>IF(BMHordeData!CD139 &lt;&gt; 0, "&lt;entity name='animalZombieBearFeral' prob='" &amp; ROUND(BMHordeData!CD139,3) &amp; "' /&gt;", "")</f>
        <v>&lt;entity name='animalZombieBearFeral' prob='0.224' /&gt;</v>
      </c>
      <c r="CE139" t="str">
        <f>IF(BMHordeData!CE139 &lt;&gt; 0, "&lt;entity name='animalZombieVulture' prob='" &amp; ROUND(BMHordeData!CE139,3) &amp; "' /&gt;", "")</f>
        <v>&lt;entity name='animalZombieVulture' prob='0.415' /&gt;</v>
      </c>
      <c r="CF139" t="str">
        <f>IF(BMHordeData!CF139 &lt;&gt; 0, "&lt;entity name='animalZombieVultureRadiated' prob='" &amp; ROUND(BMHordeData!CF139,3) &amp; "' /&gt;", "")</f>
        <v>&lt;entity name='animalZombieVultureRadiated' prob='0.68' /&gt;</v>
      </c>
      <c r="CG139" t="str">
        <f>IF(BMHordeData!CG139 &lt;&gt; 0, "&lt;entity name='animalZombieDog' prob='" &amp; ROUND(BMHordeData!CG139,3) &amp; "' /&gt;", "")</f>
        <v>&lt;entity name='animalZombieDog' prob='1' /&gt;</v>
      </c>
      <c r="CH139" t="str">
        <f>IF(BMHordeData!CH139 &lt;&gt; 0, "&lt;entity name='animalBossGrace' prob='" &amp; ROUND(BMHordeData!CH139,3) &amp; "' /&gt;", "")</f>
        <v>&lt;entity name='animalBossGrace' prob='0.06' /&gt;</v>
      </c>
      <c r="CI139" t="s">
        <v>86</v>
      </c>
    </row>
    <row r="140" spans="1:87" x14ac:dyDescent="0.25">
      <c r="A140" t="str">
        <f>"&lt;entitygroup name='feralHordeStageGS" &amp; BMHordeData!A140 &amp; "'&gt;"</f>
        <v>&lt;entitygroup name='feralHordeStageGS1218'&gt;</v>
      </c>
      <c r="B140" t="str">
        <f>IF(BMHordeData!B140 &lt;&gt; 0, "&lt;entity name='zombieWight' prob='" &amp; ROUND(BMHordeData!B140,3) &amp; "' /&gt;", "")</f>
        <v>&lt;entity name='zombieWight' prob='0.1' /&gt;</v>
      </c>
      <c r="C140" t="str">
        <f>IF(BMHordeData!C140 &lt;&gt; 0, "&lt;entity name='zombieWightFeral' prob='" &amp; ROUND(BMHordeData!C140, 3) &amp; "' /&gt;", "")</f>
        <v>&lt;entity name='zombieWightFeral' prob='1' /&gt;</v>
      </c>
      <c r="D140" t="str">
        <f>IF(BMHordeData!D140 &lt;&gt; 0, "&lt;entity name='zombieWightRadiated' prob='" &amp; ROUND(BMHordeData!D140,3) &amp; "' /&gt;", "")</f>
        <v>&lt;entity name='zombieWightRadiated' prob='0.595' /&gt;</v>
      </c>
      <c r="E140" t="str">
        <f>IF(BMHordeData!E140 &lt;&gt; 0, "&lt;entity name='zombieBoe' prob='" &amp; ROUND(BMHordeData!E140,3) &amp; "' /&gt;", "")</f>
        <v>&lt;entity name='zombieBoe' prob='0.1' /&gt;</v>
      </c>
      <c r="F140" t="str">
        <f>IF(BMHordeData!F140 &lt;&gt; 0, "&lt;entity name='zombieBoeFeral' prob='" &amp; ROUND(BMHordeData!F140,3) &amp; "' /&gt;", "")</f>
        <v>&lt;entity name='zombieBoeFeral' prob='1' /&gt;</v>
      </c>
      <c r="G140" t="str">
        <f>IF(BMHordeData!G140 &lt;&gt; 0, "&lt;entity name='zombieBoeRadiated' prob='" &amp; ROUND(BMHordeData!G140,3) &amp; "' /&gt;", "")</f>
        <v>&lt;entity name='zombieBoeRadiated' prob='0.62' /&gt;</v>
      </c>
      <c r="H140" t="str">
        <f>IF(BMHordeData!H140 &lt;&gt; 0, "&lt;entity name='zombieFootballPlayer' prob='" &amp; ROUND(BMHordeData!H140,3) &amp; "' /&gt;", "")</f>
        <v>&lt;entity name='zombieFootballPlayer' prob='0.66' /&gt;</v>
      </c>
      <c r="I140" t="str">
        <f>IF(BMHordeData!I140 &lt;&gt; 0, "&lt;entity name='zombieFootballPlayerFeral' prob='" &amp; ROUND(BMHordeData!I140,3) &amp; "' /&gt;", "")</f>
        <v>&lt;entity name='zombieFootballPlayerFeral' prob='0.62' /&gt;</v>
      </c>
      <c r="J140" t="str">
        <f>IF(BMHordeData!J140 &lt;&gt; 0, "&lt;entity name='zombieFemaleFat' prob='" &amp; BMHordeData!J140 &amp; "' /&gt;", "")</f>
        <v>&lt;entity name='zombieFemaleFat' prob='0.1' /&gt;</v>
      </c>
      <c r="K140" t="str">
        <f>IF(BMHordeData!K140 &lt;&gt; 0, "&lt;entity name='zombieFemaleFatFeral' prob='" &amp; ROUND(BMHordeData!K140,3) &amp; "' /&gt;", "")</f>
        <v>&lt;entity name='zombieFemaleFatFeral' prob='1' /&gt;</v>
      </c>
      <c r="L140" t="str">
        <f>IF(BMHordeData!L140 &lt;&gt; 0, "&lt;entity name='zombieFemaleFatRadiated' prob='" &amp; ROUND(BMHordeData!L140,3) &amp; "' /&gt;", "")</f>
        <v>&lt;entity name='zombieFemaleFatRadiated' prob='0.62' /&gt;</v>
      </c>
      <c r="M140" t="str">
        <f>IF(BMHordeData!M140 &lt;&gt; 0, "&lt;entity name='zombieJoe' prob='" &amp; ROUND(BMHordeData!M140,3) &amp; "' /&gt;", "")</f>
        <v>&lt;entity name='zombieJoe' prob='0.1' /&gt;</v>
      </c>
      <c r="N140" t="str">
        <f>IF(BMHordeData!N140 &lt;&gt; 0, "&lt;entity name='zombieJoeFeral' prob='" &amp; ROUND(BMHordeData!N140,3) &amp; "' /&gt;", "")</f>
        <v>&lt;entity name='zombieJoeFeral' prob='1' /&gt;</v>
      </c>
      <c r="O140" t="str">
        <f>IF(BMHordeData!O140 &lt;&gt; 0, "&lt;entity name='zombieJoeRadiated' prob='" &amp; ROUND(BMHordeData!O140,) &amp; "' /&gt;", "")</f>
        <v>&lt;entity name='zombieJoeRadiated' prob='1' /&gt;</v>
      </c>
      <c r="P140" t="str">
        <f>IF(BMHordeData!P140 &lt;&gt; 0, "&lt;entity name='zombieJoe' prob='" &amp; ROUND(BMHordeData!P140,3) &amp; "' /&gt;", "")</f>
        <v>&lt;entity name='zombieJoe' prob='0.1' /&gt;</v>
      </c>
      <c r="Q140" t="str">
        <f>IF(BMHordeData!Q140 &lt;&gt; 0, "&lt;entity name='zombieJoeFeral' prob='" &amp; ROUND(BMHordeData!Q140,3) &amp; "' /&gt;", "")</f>
        <v>&lt;entity name='zombieJoeFeral' prob='1' /&gt;</v>
      </c>
      <c r="R140" t="str">
        <f>IF(BMHordeData!R140 &lt;&gt; 0, "&lt;entity name='zombieJoeRadiated' prob='" &amp; ROUND(BMHordeData!R140,3) &amp; "' /&gt;", "")</f>
        <v>&lt;entity name='zombieJoeRadiated' prob='0.62' /&gt;</v>
      </c>
      <c r="S140" t="str">
        <f>IF(BMHordeData!S140 &lt;&gt; 0, "&lt;entity name='zombieArlene' prob='" &amp; ROUND(BMHordeData!S140,3) &amp; "' /&gt;", "")</f>
        <v>&lt;entity name='zombieArlene' prob='0.1' /&gt;</v>
      </c>
      <c r="T140" t="str">
        <f>IF(BMHordeData!T140 &lt;&gt; 0, "&lt;entity name='zombieArleneFeral' prob='" &amp; ROUND(BMHordeData!T140,3) &amp; "' /&gt;", "")</f>
        <v>&lt;entity name='zombieArleneFeral' prob='1' /&gt;</v>
      </c>
      <c r="U140" t="str">
        <f>IF(BMHordeData!U140 &lt;&gt; 0, "&lt;entity name='zombieArleneRadiated' prob='" &amp; ROUND(BMHordeData!U140,3) &amp; "' /&gt;", "")</f>
        <v>&lt;entity name='zombieArleneRadiated' prob='0.62' /&gt;</v>
      </c>
      <c r="V140" t="str">
        <f>IF(BMHordeData!V140 &lt;&gt; 0, "&lt;entity name='zombieArleneRadiatedHorde' prob='" &amp; ROUND(BMHordeData!V140,3) &amp; "' /&gt;", "")</f>
        <v/>
      </c>
      <c r="W140" t="str">
        <f>IF(BMHordeData!W140 &lt;&gt; 0, "&lt;entity name='zombieLab' prob='" &amp; ROUND(BMHordeData!W140,3) &amp; "' /&gt;", "")</f>
        <v>&lt;entity name='zombieLab' prob='0.1' /&gt;</v>
      </c>
      <c r="X140" t="str">
        <f>IF(BMHordeData!X140 &lt;&gt; 0, "&lt;entity name='zombieLabFeral' prob='" &amp; ROUND(BMHordeData!X140,3) &amp; "' /&gt;", "")</f>
        <v>&lt;entity name='zombieLabFeral' prob='1' /&gt;</v>
      </c>
      <c r="Y140" t="str">
        <f>IF(BMHordeData!Y140 &lt;&gt; 0, "&lt;entity name='zombieLabRadiated' prob='" &amp; ROUND(BMHordeData!Y140,3) &amp; "' /&gt;", "")</f>
        <v>&lt;entity name='zombieLabRadiated' prob='0.62' /&gt;</v>
      </c>
      <c r="Z140" t="str">
        <f>IF(BMHordeData!Z140 &lt;&gt; 0, "&lt;entity name='zombieDarlene' prob='" &amp; ROUND(BMHordeData!Z140,3) &amp; "' /&gt;", "")</f>
        <v>&lt;entity name='zombieDarlene' prob='0.1' /&gt;</v>
      </c>
      <c r="AA140" t="str">
        <f>IF(BMHordeData!AA140 &lt;&gt; 0, "&lt;entity name='zombieDarleneFeral' prob='" &amp; ROUND(BMHordeData!AA140,3) &amp; "' /&gt;", "")</f>
        <v>&lt;entity name='zombieDarleneFeral' prob='1' /&gt;</v>
      </c>
      <c r="AB140" t="str">
        <f>IF(BMHordeData!AB140 &lt;&gt; 0, "&lt;entity name='zombieDarleneRadiated' prob='" &amp; ROUND(BMHordeData!AB140,3) &amp; "' /&gt;", "")</f>
        <v>&lt;entity name='zombieDarleneRadiated' prob='0.62' /&gt;</v>
      </c>
      <c r="AC140" t="str">
        <f>IF(BMHordeData!AC140 &lt;&gt; 0, "&lt;entity name='zombieMarlene' prob='" &amp; ROUND(BMHordeData!AC140,3) &amp; "' /&gt;", "")</f>
        <v>&lt;entity name='zombieMarlene' prob='0.1' /&gt;</v>
      </c>
      <c r="AD140" t="str">
        <f>IF(BMHordeData!AD140 &lt;&gt; 0, "&lt;entity name='zombieMarleneFeral' prob='" &amp; ROUND(BMHordeData!AD140,3) &amp; "' /&gt;", "")</f>
        <v>&lt;entity name='zombieMarleneFeral' prob='1' /&gt;</v>
      </c>
      <c r="AE140" t="str">
        <f>IF(BMHordeData!AE140 &lt;&gt; 0, "&lt;entity name='zombieMarleneRadiated' prob='" &amp; ROUND(BMHordeData!AE140,3) &amp; "' /&gt;", "")</f>
        <v>&lt;entity name='zombieMarleneRadiated' prob='0.62' /&gt;</v>
      </c>
      <c r="AF140" t="str">
        <f>IF(BMHordeData!AF140 &lt;&gt; 0, "&lt;entity name='zombieYo' prob='" &amp; ROUND(BMHordeData!AF140,3) &amp; "' /&gt;", "")</f>
        <v>&lt;entity name='zombieYo' prob='0.1' /&gt;</v>
      </c>
      <c r="AG140" t="str">
        <f>IF(BMHordeData!AG140 &lt;&gt; 0, "&lt;entity name='zombieYoFeral' prob='" &amp; ROUND(BMHordeData!AG140,3) &amp; "' /&gt;", "")</f>
        <v>&lt;entity name='zombieYoFeral' prob='1' /&gt;</v>
      </c>
      <c r="AH140" t="str">
        <f>IF(BMHordeData!AH140 &lt;&gt; 0, "&lt;entity name='zombieYoRadiated' prob='" &amp; ROUND(BMHordeData!AH140,3) &amp; "' /&gt;", "")</f>
        <v>&lt;entity name='zombieYoRadiated' prob='0.62' /&gt;</v>
      </c>
      <c r="AI140" t="str">
        <f>IF(BMHordeData!AI140 &lt;&gt; 0, "&lt;entity name='zombieSteve' prob='" &amp; ROUND(BMHordeData!AI140,3) &amp; "' /&gt;", "")</f>
        <v>&lt;entity name='zombieSteve' prob='0.1' /&gt;</v>
      </c>
      <c r="AJ140" t="str">
        <f>IF(BMHordeData!AJ140 &lt;&gt; 0, "&lt;entity name='zombieSteveFeral' prob='" &amp; ROUND(BMHordeData!AJ140,3) &amp; "' /&gt;", "")</f>
        <v>&lt;entity name='zombieSteveFeral' prob='1' /&gt;</v>
      </c>
      <c r="AK140" t="str">
        <f>IF(BMHordeData!AK140 &lt;&gt; 0, "&lt;entity name='zombieSteveRadiated' prob='" &amp; ROUND(BMHordeData!AK140,3) &amp; "' /&gt;", "")</f>
        <v>&lt;entity name='zombieSteveRadiated' prob='0.62' /&gt;</v>
      </c>
      <c r="AL140" t="str">
        <f>IF(BMHordeData!AL140 &lt;&gt; 0, "&lt;entity name='zombieSteveCrawler' prob='" &amp; ROUND(BMHordeData!AL140,3) &amp; "' /&gt;", "")</f>
        <v/>
      </c>
      <c r="AM140" t="str">
        <f>IF(BMHordeData!AM140 &lt;&gt; 0, "&lt;entity name='zombieSteveCrawlerFeral' prob='" &amp; BMHordeData!AM140 &amp; "' /&gt;", "")</f>
        <v/>
      </c>
      <c r="AN140" t="str">
        <f>IF(BMHordeData!AN140 &lt;&gt; 0, "&lt;entity name='zombieBusinessMan' prob='" &amp; ROUND(BMHordeData!AN140,3) &amp; "' /&gt;", "")</f>
        <v>&lt;entity name='zombieBusinessMan' prob='0.1' /&gt;</v>
      </c>
      <c r="AO140" t="str">
        <f>IF(BMHordeData!AO140 &lt;&gt; 0, "&lt;entity name='zombieBusinessManFeral' prob='" &amp; ROUND(BMHordeData!AO140,3) &amp; "' /&gt;", "")</f>
        <v>&lt;entity name='zombieBusinessManFeral' prob='1' /&gt;</v>
      </c>
      <c r="AP140" t="str">
        <f>IF(BMHordeData!AP140 &lt;&gt; 0, "&lt;entity name='zombieSnow' prob='" &amp; ROUND(BMHordeData!AP140,3) &amp; "' /&gt;", "")</f>
        <v>&lt;entity name='zombieSnow' prob='0.61' /&gt;</v>
      </c>
      <c r="AQ140" t="str">
        <f>IF(BMHordeData!AQ140 &lt;&gt; 0, "&lt;entity name='zombieSnowFeral' prob='" &amp; ROUND(BMHordeData!AQ140,3) &amp; "' /&gt;", "")</f>
        <v>&lt;entity name='zombieSnowFeral' prob='1' /&gt;</v>
      </c>
      <c r="AR140" t="str">
        <f>IF(BMHordeData!AR140 &lt;&gt; 0, "&lt;entity name='zombieSpider' prob='" &amp; ROUND(BMHordeData!AR140,3) &amp; "' /&gt;", "")</f>
        <v>&lt;entity name='zombieSpider' prob='0.41' /&gt;</v>
      </c>
      <c r="AS140" t="str">
        <f>IF(BMHordeData!AS140 &lt;&gt; 0, "&lt;entity name='zombieSpiderFeral' prob='" &amp; ROUND(BMHordeData!AS140,3) &amp; "' /&gt;", "")</f>
        <v>&lt;entity name='zombieSpiderFeral' prob='1' /&gt;</v>
      </c>
      <c r="AT140" t="str">
        <f>IF(BMHordeData!AT140 &lt;&gt; 0, "&lt;entity name='zombieSpiderRadiated' prob='" &amp; ROUND(BMHordeData!AT140,3) &amp; "' /&gt;", "")</f>
        <v>&lt;entity name='zombieSpiderRadiated' prob='0.62' /&gt;</v>
      </c>
      <c r="AU140" t="str">
        <f>IF(BMHordeData!AU140 &lt;&gt; 0, "&lt;entity name='zombieBurnt' prob='" &amp; ROUND(BMHordeData!AU140,3) &amp; "' /&gt;", "")</f>
        <v>&lt;entity name='zombieBurnt' prob='0.1' /&gt;</v>
      </c>
      <c r="AV140" t="str">
        <f>IF(BMHordeData!AV140 &lt;&gt; 0, "&lt;entity name='zombieBurnt' prob='" &amp; ROUND(BMHordeData!AV140,3) &amp; "' /&gt;", "")</f>
        <v>&lt;entity name='zombieBurnt' prob='1' /&gt;</v>
      </c>
      <c r="AW140" t="str">
        <f>IF(BMHordeData!AW140 &lt;&gt; 0, "&lt;entity name='zombieNurse' prob='" &amp; ROUND(BMHordeData!AW140,3) &amp; "' /&gt;", "")</f>
        <v>&lt;entity name='zombieNurse' prob='0.1' /&gt;</v>
      </c>
      <c r="AX140" t="str">
        <f>IF(BMHordeData!AX140 &lt;&gt; 0, "&lt;entity name='zombieNurseFeral' prob='" &amp; ROUND(BMHordeData!AX140,3) &amp; "' /&gt;", "")</f>
        <v>&lt;entity name='zombieNurseFeral' prob='1' /&gt;</v>
      </c>
      <c r="AY140" t="str">
        <f>IF(BMHordeData!AY140 &lt;&gt; 0, "&lt;entity name='zombieFatHawaiian' prob='" &amp; ROUND(BMHordeData!AY140,3) &amp; "' /&gt;", "")</f>
        <v>&lt;entity name='zombieFatHawaiian' prob='0.1' /&gt;</v>
      </c>
      <c r="AZ140" t="str">
        <f>IF(BMHordeData!AZ140 &lt;&gt; 0, "&lt;entity name='zombieFatHawaiianFeral' prob='" &amp; ROUND(BMHordeData!AZ140,3) &amp; "' /&gt;", "")</f>
        <v>&lt;entity name='zombieFatHawaiianFeral' prob='1' /&gt;</v>
      </c>
      <c r="BA140" t="str">
        <f>IF(BMHordeData!BA140 &lt;&gt; 0, "&lt;entity name='zombieFatCop' prob='" &amp; ROUND(BMHordeData!BA140,3) &amp; "' /&gt;", "")</f>
        <v>&lt;entity name='zombieFatCop' prob='0.455' /&gt;</v>
      </c>
      <c r="BB140" t="str">
        <f>IF(BMHordeData!BB140 &lt;&gt; 0, "&lt;entity name='zombieFatCopFeral' prob='" &amp; ROUND(BMHordeData!BB140,3) &amp; "' /&gt;", "")</f>
        <v>&lt;entity name='zombieFatCopFeral' prob='1' /&gt;</v>
      </c>
      <c r="BC140" t="str">
        <f>IF(BMHordeData!BC140 &lt;&gt; 0, "&lt;entity name='zombieFatCopRadiated' prob='" &amp; ROUND(BMHordeData!BC140,3) &amp; "' /&gt;", "")</f>
        <v>&lt;entity name='zombieFatCopRadiated' prob='0.428' /&gt;</v>
      </c>
      <c r="BD140" t="str">
        <f>IF(BMHordeData!BD140 &lt;&gt; 0, "&lt;entity name='zombieMaleHazmat' prob='" &amp; ROUND(BMHordeData!BD140,3) &amp; "' /&gt;", "")</f>
        <v>&lt;entity name='zombieMaleHazmat' prob='0.1' /&gt;</v>
      </c>
      <c r="BE140" t="str">
        <f>IF(BMHordeData!BE140 &lt;&gt; 0, "&lt;entity name='zombieMaleHazmat' prob='" &amp; ROUND(BMHordeData!BE140,3) &amp; "' /&gt;", "")</f>
        <v>&lt;entity name='zombieMaleHazmat' prob='1' /&gt;</v>
      </c>
      <c r="BF140" t="str">
        <f>IF(BMHordeData!BF140 &lt;&gt; 0, "&lt;entity name='zombieUtilityWorker' prob='" &amp; ROUND(BMHordeData!BF140,3) &amp; "' /&gt;", "")</f>
        <v>&lt;entity name='zombieUtilityWorker' prob='0.1' /&gt;</v>
      </c>
      <c r="BG140" t="str">
        <f>IF(BMHordeData!BG140 &lt;&gt; 0, "&lt;entity name='zombieUtilityWorkerFeral' prob='" &amp; ROUND(BMHordeData!BG140,3) &amp; "' /&gt;", "")</f>
        <v>&lt;entity name='zombieUtilityWorkerFeral' prob='1' /&gt;</v>
      </c>
      <c r="BH140" t="str">
        <f>IF(BMHordeData!BH140 &lt;&gt; 0, "&lt;entity name='zombieSoldier' prob='" &amp; ROUND(BMHordeData!BH140,3) &amp; "' /&gt;", "")</f>
        <v>&lt;entity name='zombieSoldier' prob='1' /&gt;</v>
      </c>
      <c r="BI140" t="str">
        <f>IF(BMHordeData!BI140 &lt;&gt; 0, "&lt;entity name='zombieSoldierFeral' prob='" &amp; ROUND(BMHordeData!BI140,3) &amp; "' /&gt;", "")</f>
        <v>&lt;entity name='zombieSoldierFeral' prob='0.62' /&gt;</v>
      </c>
      <c r="BJ140" t="str">
        <f>IF(BMHordeData!BJ140 &lt;&gt; 0, "&lt;entity name='zombieSoldierRadiated' prob='" &amp; ROUND(BMHordeData!BJ140,3) &amp; "' /&gt;", "")</f>
        <v>&lt;entity name='zombieSoldierRadiated' prob='0.565' /&gt;</v>
      </c>
      <c r="BK140" t="str">
        <f>IF(BMHordeData!BK140 &lt;&gt; 0, "&lt;entity name='zombieDemolition' prob='" &amp; ROUND(BMHordeData!BK140,3) &amp; "' /&gt;", "")</f>
        <v>&lt;entity name='zombieDemolition' prob='0.755' /&gt;</v>
      </c>
      <c r="BL140" t="str">
        <f>IF(BMHordeData!BL140 &lt;&gt; 0, "&lt;entity name='zombieDemolitionFeral' prob='" &amp; ROUND(BMHordeData!BL140,3) &amp; "' /&gt;", "")</f>
        <v>&lt;entity name='zombieDemolitionFeral' prob='0.214' /&gt;</v>
      </c>
      <c r="BM140" t="str">
        <f>IF(BMHordeData!BM140 &lt;&gt; 0, "&lt;entity name='zombieSkateboarder' prob='" &amp; ROUND(BMHordeData!BM140,3) &amp; "' /&gt;", "")</f>
        <v>&lt;entity name='zombieSkateboarder' prob='0.1' /&gt;</v>
      </c>
      <c r="BN140" t="str">
        <f>IF(BMHordeData!BN140 &lt;&gt; 0, "&lt;entity name='zombieSkateboarderFeral' prob='" &amp; ROUND(BMHordeData!BN140,3) &amp; "' /&gt;", "")</f>
        <v>&lt;entity name='zombieSkateboarderFeral' prob='1' /&gt;</v>
      </c>
      <c r="BO140" t="str">
        <f>IF(BMHordeData!BO140 &lt;&gt; 0, "&lt;entity name='zombieSkateboarderRadiated' prob='" &amp; ROUND(BMHordeData!BO140,3) &amp; "' /&gt;", "")</f>
        <v>&lt;entity name='zombieSkateboarderRadiated' prob='0.62' /&gt;</v>
      </c>
      <c r="BP140" t="str">
        <f>IF(BMHordeData!BP140 &lt;&gt; 0, "&lt;entity name='zombieCheerleader' prob='" &amp; ROUND(BMHordeData!BP140,3) &amp; "' /&gt;", "")</f>
        <v>&lt;entity name='zombieCheerleader' prob='0.1' /&gt;</v>
      </c>
      <c r="BQ140" t="str">
        <f>IF(BMHordeData!BQ140 &lt;&gt; 0, "&lt;entity name='zombieCheerleaderFeral' prob='" &amp; ROUND(BMHordeData!BQ140,3) &amp; "' /&gt;", "")</f>
        <v>&lt;entity name='zombieCheerleaderFeral' prob='1' /&gt;</v>
      </c>
      <c r="BR140" t="str">
        <f>IF(BMHordeData!BR140 &lt;&gt; 0, "&lt;entity name='zombieCheerleaderRadiated' prob='" &amp; ROUND(BMHordeData!BR140,3) &amp; "' /&gt;", "")</f>
        <v>&lt;entity name='zombieCheerleaderRadiated' prob='0.62' /&gt;</v>
      </c>
      <c r="BS140" t="str">
        <f>IF(BMHordeData!BS140 &lt;&gt; 0, "&lt;entity name='zombieOldTimer' prob='" &amp; ROUND(BMHordeData!BS140,3) &amp; "' /&gt;", "")</f>
        <v>&lt;entity name='zombieOldTimer' prob='0.1' /&gt;</v>
      </c>
      <c r="BT140" t="str">
        <f>IF(BMHordeData!BT140 &lt;&gt; 0, "&lt;entity name='zombieOldTimerFeral' prob='" &amp; ROUND(BMHordeData!BT140,3) &amp; "' /&gt;", "")</f>
        <v>&lt;entity name='zombieOldTimerFeral' prob='1' /&gt;</v>
      </c>
      <c r="BU140" t="str">
        <f>IF(BMHordeData!BU140 &lt;&gt; 0, "&lt;entity name='zombieOldTimerRadiated' prob='" &amp; ROUND(BMHordeData!BU140,3) &amp; "' /&gt;", "")</f>
        <v>&lt;entity name='zombieOldTimerRadiated' prob='0.62' /&gt;</v>
      </c>
      <c r="BV140" t="str">
        <f>IF(BMHordeData!BV140 &lt;&gt; 0, "&lt;entity name='zombieBiker' prob='" &amp; ROUND(BMHordeData!BV140,3) &amp; "' /&gt;", "")</f>
        <v>&lt;entity name='zombieBiker' prob='0.47' /&gt;</v>
      </c>
      <c r="BW140" t="str">
        <f>IF(BMHordeData!BW140 &lt;&gt; 0, "&lt;entity name='zombieBikerFeral' prob='" &amp; ROUND(BMHordeData!BW140,3) &amp; "' /&gt;", "")</f>
        <v>&lt;entity name='zombieBikerFeral' prob='1' /&gt;</v>
      </c>
      <c r="BX140" t="str">
        <f>IF(BMHordeData!BX140 &lt;&gt; 0, "&lt;entity name='zombieBikerRadiated' prob='" &amp; ROUND(BMHordeData!BX140,3) &amp; "' /&gt;", "")</f>
        <v>&lt;entity name='zombieBikerRadiated' prob='0.565' /&gt;</v>
      </c>
      <c r="BY140" t="str">
        <f>IF(BMHordeData!BY140 &lt;&gt; 0, "&lt;entity name='zombieFarmer' prob='" &amp; ROUND(BMHordeData!BY140,3) &amp; "' /&gt;", "")</f>
        <v>&lt;entity name='zombieFarmer' prob='0.1' /&gt;</v>
      </c>
      <c r="BZ140" t="str">
        <f>IF(BMHordeData!BZ140 &lt;&gt; 0, "&lt;entity name='zombieFarmerFeral' prob='" &amp; ROUND(BMHordeData!BZ140,3) &amp; "' /&gt;", "")</f>
        <v>&lt;entity name='zombieFarmerFeral' prob='1' /&gt;</v>
      </c>
      <c r="CA140" t="str">
        <f>IF(BMHordeData!CA140 &lt;&gt; 0, "&lt;entity name='zombieStripper' prob='" &amp; ROUND(BMHordeData!CA140,3) &amp; "' /&gt;", "")</f>
        <v/>
      </c>
      <c r="CB140" t="str">
        <f>IF(BMHordeData!CB140 &lt;&gt; 0, "&lt;entity name='zombieStripperFeral' prob='" &amp; ROUND(BMHordeData!CB140,3) &amp; "' /&gt;", "")</f>
        <v/>
      </c>
      <c r="CC140" t="str">
        <f>IF(BMHordeData!CC140 &lt;&gt; 0, "&lt;entity name='animalZombieBear' prob='" &amp; ROUND(BMHordeData!CC140,3) &amp; "' /&gt;", "")</f>
        <v>&lt;entity name='animalZombieBear' prob='0.805' /&gt;</v>
      </c>
      <c r="CD140" t="str">
        <f>IF(BMHordeData!CD140 &lt;&gt; 0, "&lt;entity name='animalZombieBearFeral' prob='" &amp; ROUND(BMHordeData!CD140,3) &amp; "' /&gt;", "")</f>
        <v>&lt;entity name='animalZombieBearFeral' prob='0.226' /&gt;</v>
      </c>
      <c r="CE140" t="str">
        <f>IF(BMHordeData!CE140 &lt;&gt; 0, "&lt;entity name='animalZombieVulture' prob='" &amp; ROUND(BMHordeData!CE140,3) &amp; "' /&gt;", "")</f>
        <v>&lt;entity name='animalZombieVulture' prob='0.41' /&gt;</v>
      </c>
      <c r="CF140" t="str">
        <f>IF(BMHordeData!CF140 &lt;&gt; 0, "&lt;entity name='animalZombieVultureRadiated' prob='" &amp; ROUND(BMHordeData!CF140,3) &amp; "' /&gt;", "")</f>
        <v>&lt;entity name='animalZombieVultureRadiated' prob='0.685' /&gt;</v>
      </c>
      <c r="CG140" t="str">
        <f>IF(BMHordeData!CG140 &lt;&gt; 0, "&lt;entity name='animalZombieDog' prob='" &amp; ROUND(BMHordeData!CG140,3) &amp; "' /&gt;", "")</f>
        <v>&lt;entity name='animalZombieDog' prob='1' /&gt;</v>
      </c>
      <c r="CH140" t="str">
        <f>IF(BMHordeData!CH140 &lt;&gt; 0, "&lt;entity name='animalBossGrace' prob='" &amp; ROUND(BMHordeData!CH140,3) &amp; "' /&gt;", "")</f>
        <v>&lt;entity name='animalBossGrace' prob='0.06' /&gt;</v>
      </c>
      <c r="CI140" t="s">
        <v>86</v>
      </c>
    </row>
    <row r="141" spans="1:87" x14ac:dyDescent="0.25">
      <c r="A141" t="str">
        <f>"&lt;entitygroup name='feralHordeStageGS" &amp; BMHordeData!A141 &amp; "'&gt;"</f>
        <v>&lt;entitygroup name='feralHordeStageGS1231'&gt;</v>
      </c>
      <c r="B141" t="str">
        <f>IF(BMHordeData!B141 &lt;&gt; 0, "&lt;entity name='zombieWight' prob='" &amp; ROUND(BMHordeData!B141,3) &amp; "' /&gt;", "")</f>
        <v>&lt;entity name='zombieWight' prob='0.1' /&gt;</v>
      </c>
      <c r="C141" t="str">
        <f>IF(BMHordeData!C141 &lt;&gt; 0, "&lt;entity name='zombieWightFeral' prob='" &amp; ROUND(BMHordeData!C141, 3) &amp; "' /&gt;", "")</f>
        <v>&lt;entity name='zombieWightFeral' prob='1' /&gt;</v>
      </c>
      <c r="D141" t="str">
        <f>IF(BMHordeData!D141 &lt;&gt; 0, "&lt;entity name='zombieWightRadiated' prob='" &amp; ROUND(BMHordeData!D141,3) &amp; "' /&gt;", "")</f>
        <v>&lt;entity name='zombieWightRadiated' prob='0.6' /&gt;</v>
      </c>
      <c r="E141" t="str">
        <f>IF(BMHordeData!E141 &lt;&gt; 0, "&lt;entity name='zombieBoe' prob='" &amp; ROUND(BMHordeData!E141,3) &amp; "' /&gt;", "")</f>
        <v>&lt;entity name='zombieBoe' prob='0.1' /&gt;</v>
      </c>
      <c r="F141" t="str">
        <f>IF(BMHordeData!F141 &lt;&gt; 0, "&lt;entity name='zombieBoeFeral' prob='" &amp; ROUND(BMHordeData!F141,3) &amp; "' /&gt;", "")</f>
        <v>&lt;entity name='zombieBoeFeral' prob='1' /&gt;</v>
      </c>
      <c r="G141" t="str">
        <f>IF(BMHordeData!G141 &lt;&gt; 0, "&lt;entity name='zombieBoeRadiated' prob='" &amp; ROUND(BMHordeData!G141,3) &amp; "' /&gt;", "")</f>
        <v>&lt;entity name='zombieBoeRadiated' prob='0.625' /&gt;</v>
      </c>
      <c r="H141" t="str">
        <f>IF(BMHordeData!H141 &lt;&gt; 0, "&lt;entity name='zombieFootballPlayer' prob='" &amp; ROUND(BMHordeData!H141,3) &amp; "' /&gt;", "")</f>
        <v>&lt;entity name='zombieFootballPlayer' prob='0.655' /&gt;</v>
      </c>
      <c r="I141" t="str">
        <f>IF(BMHordeData!I141 &lt;&gt; 0, "&lt;entity name='zombieFootballPlayerFeral' prob='" &amp; ROUND(BMHordeData!I141,3) &amp; "' /&gt;", "")</f>
        <v>&lt;entity name='zombieFootballPlayerFeral' prob='0.625' /&gt;</v>
      </c>
      <c r="J141" t="str">
        <f>IF(BMHordeData!J141 &lt;&gt; 0, "&lt;entity name='zombieFemaleFat' prob='" &amp; BMHordeData!J141 &amp; "' /&gt;", "")</f>
        <v>&lt;entity name='zombieFemaleFat' prob='0.1' /&gt;</v>
      </c>
      <c r="K141" t="str">
        <f>IF(BMHordeData!K141 &lt;&gt; 0, "&lt;entity name='zombieFemaleFatFeral' prob='" &amp; ROUND(BMHordeData!K141,3) &amp; "' /&gt;", "")</f>
        <v>&lt;entity name='zombieFemaleFatFeral' prob='1' /&gt;</v>
      </c>
      <c r="L141" t="str">
        <f>IF(BMHordeData!L141 &lt;&gt; 0, "&lt;entity name='zombieFemaleFatRadiated' prob='" &amp; ROUND(BMHordeData!L141,3) &amp; "' /&gt;", "")</f>
        <v>&lt;entity name='zombieFemaleFatRadiated' prob='0.625' /&gt;</v>
      </c>
      <c r="M141" t="str">
        <f>IF(BMHordeData!M141 &lt;&gt; 0, "&lt;entity name='zombieJoe' prob='" &amp; ROUND(BMHordeData!M141,3) &amp; "' /&gt;", "")</f>
        <v>&lt;entity name='zombieJoe' prob='0.1' /&gt;</v>
      </c>
      <c r="N141" t="str">
        <f>IF(BMHordeData!N141 &lt;&gt; 0, "&lt;entity name='zombieJoeFeral' prob='" &amp; ROUND(BMHordeData!N141,3) &amp; "' /&gt;", "")</f>
        <v>&lt;entity name='zombieJoeFeral' prob='1' /&gt;</v>
      </c>
      <c r="O141" t="str">
        <f>IF(BMHordeData!O141 &lt;&gt; 0, "&lt;entity name='zombieJoeRadiated' prob='" &amp; ROUND(BMHordeData!O141,) &amp; "' /&gt;", "")</f>
        <v>&lt;entity name='zombieJoeRadiated' prob='1' /&gt;</v>
      </c>
      <c r="P141" t="str">
        <f>IF(BMHordeData!P141 &lt;&gt; 0, "&lt;entity name='zombieJoe' prob='" &amp; ROUND(BMHordeData!P141,3) &amp; "' /&gt;", "")</f>
        <v>&lt;entity name='zombieJoe' prob='0.1' /&gt;</v>
      </c>
      <c r="Q141" t="str">
        <f>IF(BMHordeData!Q141 &lt;&gt; 0, "&lt;entity name='zombieJoeFeral' prob='" &amp; ROUND(BMHordeData!Q141,3) &amp; "' /&gt;", "")</f>
        <v>&lt;entity name='zombieJoeFeral' prob='1' /&gt;</v>
      </c>
      <c r="R141" t="str">
        <f>IF(BMHordeData!R141 &lt;&gt; 0, "&lt;entity name='zombieJoeRadiated' prob='" &amp; ROUND(BMHordeData!R141,3) &amp; "' /&gt;", "")</f>
        <v>&lt;entity name='zombieJoeRadiated' prob='0.625' /&gt;</v>
      </c>
      <c r="S141" t="str">
        <f>IF(BMHordeData!S141 &lt;&gt; 0, "&lt;entity name='zombieArlene' prob='" &amp; ROUND(BMHordeData!S141,3) &amp; "' /&gt;", "")</f>
        <v>&lt;entity name='zombieArlene' prob='0.1' /&gt;</v>
      </c>
      <c r="T141" t="str">
        <f>IF(BMHordeData!T141 &lt;&gt; 0, "&lt;entity name='zombieArleneFeral' prob='" &amp; ROUND(BMHordeData!T141,3) &amp; "' /&gt;", "")</f>
        <v>&lt;entity name='zombieArleneFeral' prob='1' /&gt;</v>
      </c>
      <c r="U141" t="str">
        <f>IF(BMHordeData!U141 &lt;&gt; 0, "&lt;entity name='zombieArleneRadiated' prob='" &amp; ROUND(BMHordeData!U141,3) &amp; "' /&gt;", "")</f>
        <v>&lt;entity name='zombieArleneRadiated' prob='0.625' /&gt;</v>
      </c>
      <c r="V141" t="str">
        <f>IF(BMHordeData!V141 &lt;&gt; 0, "&lt;entity name='zombieArleneRadiatedHorde' prob='" &amp; ROUND(BMHordeData!V141,3) &amp; "' /&gt;", "")</f>
        <v/>
      </c>
      <c r="W141" t="str">
        <f>IF(BMHordeData!W141 &lt;&gt; 0, "&lt;entity name='zombieLab' prob='" &amp; ROUND(BMHordeData!W141,3) &amp; "' /&gt;", "")</f>
        <v>&lt;entity name='zombieLab' prob='0.1' /&gt;</v>
      </c>
      <c r="X141" t="str">
        <f>IF(BMHordeData!X141 &lt;&gt; 0, "&lt;entity name='zombieLabFeral' prob='" &amp; ROUND(BMHordeData!X141,3) &amp; "' /&gt;", "")</f>
        <v>&lt;entity name='zombieLabFeral' prob='1' /&gt;</v>
      </c>
      <c r="Y141" t="str">
        <f>IF(BMHordeData!Y141 &lt;&gt; 0, "&lt;entity name='zombieLabRadiated' prob='" &amp; ROUND(BMHordeData!Y141,3) &amp; "' /&gt;", "")</f>
        <v>&lt;entity name='zombieLabRadiated' prob='0.625' /&gt;</v>
      </c>
      <c r="Z141" t="str">
        <f>IF(BMHordeData!Z141 &lt;&gt; 0, "&lt;entity name='zombieDarlene' prob='" &amp; ROUND(BMHordeData!Z141,3) &amp; "' /&gt;", "")</f>
        <v>&lt;entity name='zombieDarlene' prob='0.1' /&gt;</v>
      </c>
      <c r="AA141" t="str">
        <f>IF(BMHordeData!AA141 &lt;&gt; 0, "&lt;entity name='zombieDarleneFeral' prob='" &amp; ROUND(BMHordeData!AA141,3) &amp; "' /&gt;", "")</f>
        <v>&lt;entity name='zombieDarleneFeral' prob='1' /&gt;</v>
      </c>
      <c r="AB141" t="str">
        <f>IF(BMHordeData!AB141 &lt;&gt; 0, "&lt;entity name='zombieDarleneRadiated' prob='" &amp; ROUND(BMHordeData!AB141,3) &amp; "' /&gt;", "")</f>
        <v>&lt;entity name='zombieDarleneRadiated' prob='0.625' /&gt;</v>
      </c>
      <c r="AC141" t="str">
        <f>IF(BMHordeData!AC141 &lt;&gt; 0, "&lt;entity name='zombieMarlene' prob='" &amp; ROUND(BMHordeData!AC141,3) &amp; "' /&gt;", "")</f>
        <v>&lt;entity name='zombieMarlene' prob='0.1' /&gt;</v>
      </c>
      <c r="AD141" t="str">
        <f>IF(BMHordeData!AD141 &lt;&gt; 0, "&lt;entity name='zombieMarleneFeral' prob='" &amp; ROUND(BMHordeData!AD141,3) &amp; "' /&gt;", "")</f>
        <v>&lt;entity name='zombieMarleneFeral' prob='1' /&gt;</v>
      </c>
      <c r="AE141" t="str">
        <f>IF(BMHordeData!AE141 &lt;&gt; 0, "&lt;entity name='zombieMarleneRadiated' prob='" &amp; ROUND(BMHordeData!AE141,3) &amp; "' /&gt;", "")</f>
        <v>&lt;entity name='zombieMarleneRadiated' prob='0.625' /&gt;</v>
      </c>
      <c r="AF141" t="str">
        <f>IF(BMHordeData!AF141 &lt;&gt; 0, "&lt;entity name='zombieYo' prob='" &amp; ROUND(BMHordeData!AF141,3) &amp; "' /&gt;", "")</f>
        <v>&lt;entity name='zombieYo' prob='0.1' /&gt;</v>
      </c>
      <c r="AG141" t="str">
        <f>IF(BMHordeData!AG141 &lt;&gt; 0, "&lt;entity name='zombieYoFeral' prob='" &amp; ROUND(BMHordeData!AG141,3) &amp; "' /&gt;", "")</f>
        <v>&lt;entity name='zombieYoFeral' prob='1' /&gt;</v>
      </c>
      <c r="AH141" t="str">
        <f>IF(BMHordeData!AH141 &lt;&gt; 0, "&lt;entity name='zombieYoRadiated' prob='" &amp; ROUND(BMHordeData!AH141,3) &amp; "' /&gt;", "")</f>
        <v>&lt;entity name='zombieYoRadiated' prob='0.625' /&gt;</v>
      </c>
      <c r="AI141" t="str">
        <f>IF(BMHordeData!AI141 &lt;&gt; 0, "&lt;entity name='zombieSteve' prob='" &amp; ROUND(BMHordeData!AI141,3) &amp; "' /&gt;", "")</f>
        <v>&lt;entity name='zombieSteve' prob='0.1' /&gt;</v>
      </c>
      <c r="AJ141" t="str">
        <f>IF(BMHordeData!AJ141 &lt;&gt; 0, "&lt;entity name='zombieSteveFeral' prob='" &amp; ROUND(BMHordeData!AJ141,3) &amp; "' /&gt;", "")</f>
        <v>&lt;entity name='zombieSteveFeral' prob='1' /&gt;</v>
      </c>
      <c r="AK141" t="str">
        <f>IF(BMHordeData!AK141 &lt;&gt; 0, "&lt;entity name='zombieSteveRadiated' prob='" &amp; ROUND(BMHordeData!AK141,3) &amp; "' /&gt;", "")</f>
        <v>&lt;entity name='zombieSteveRadiated' prob='0.625' /&gt;</v>
      </c>
      <c r="AL141" t="str">
        <f>IF(BMHordeData!AL141 &lt;&gt; 0, "&lt;entity name='zombieSteveCrawler' prob='" &amp; ROUND(BMHordeData!AL141,3) &amp; "' /&gt;", "")</f>
        <v/>
      </c>
      <c r="AM141" t="str">
        <f>IF(BMHordeData!AM141 &lt;&gt; 0, "&lt;entity name='zombieSteveCrawlerFeral' prob='" &amp; BMHordeData!AM141 &amp; "' /&gt;", "")</f>
        <v/>
      </c>
      <c r="AN141" t="str">
        <f>IF(BMHordeData!AN141 &lt;&gt; 0, "&lt;entity name='zombieBusinessMan' prob='" &amp; ROUND(BMHordeData!AN141,3) &amp; "' /&gt;", "")</f>
        <v>&lt;entity name='zombieBusinessMan' prob='0.1' /&gt;</v>
      </c>
      <c r="AO141" t="str">
        <f>IF(BMHordeData!AO141 &lt;&gt; 0, "&lt;entity name='zombieBusinessManFeral' prob='" &amp; ROUND(BMHordeData!AO141,3) &amp; "' /&gt;", "")</f>
        <v>&lt;entity name='zombieBusinessManFeral' prob='1' /&gt;</v>
      </c>
      <c r="AP141" t="str">
        <f>IF(BMHordeData!AP141 &lt;&gt; 0, "&lt;entity name='zombieSnow' prob='" &amp; ROUND(BMHordeData!AP141,3) &amp; "' /&gt;", "")</f>
        <v>&lt;entity name='zombieSnow' prob='0.605' /&gt;</v>
      </c>
      <c r="AQ141" t="str">
        <f>IF(BMHordeData!AQ141 &lt;&gt; 0, "&lt;entity name='zombieSnowFeral' prob='" &amp; ROUND(BMHordeData!AQ141,3) &amp; "' /&gt;", "")</f>
        <v>&lt;entity name='zombieSnowFeral' prob='1' /&gt;</v>
      </c>
      <c r="AR141" t="str">
        <f>IF(BMHordeData!AR141 &lt;&gt; 0, "&lt;entity name='zombieSpider' prob='" &amp; ROUND(BMHordeData!AR141,3) &amp; "' /&gt;", "")</f>
        <v>&lt;entity name='zombieSpider' prob='0.405' /&gt;</v>
      </c>
      <c r="AS141" t="str">
        <f>IF(BMHordeData!AS141 &lt;&gt; 0, "&lt;entity name='zombieSpiderFeral' prob='" &amp; ROUND(BMHordeData!AS141,3) &amp; "' /&gt;", "")</f>
        <v>&lt;entity name='zombieSpiderFeral' prob='1' /&gt;</v>
      </c>
      <c r="AT141" t="str">
        <f>IF(BMHordeData!AT141 &lt;&gt; 0, "&lt;entity name='zombieSpiderRadiated' prob='" &amp; ROUND(BMHordeData!AT141,3) &amp; "' /&gt;", "")</f>
        <v>&lt;entity name='zombieSpiderRadiated' prob='0.625' /&gt;</v>
      </c>
      <c r="AU141" t="str">
        <f>IF(BMHordeData!AU141 &lt;&gt; 0, "&lt;entity name='zombieBurnt' prob='" &amp; ROUND(BMHordeData!AU141,3) &amp; "' /&gt;", "")</f>
        <v>&lt;entity name='zombieBurnt' prob='0.1' /&gt;</v>
      </c>
      <c r="AV141" t="str">
        <f>IF(BMHordeData!AV141 &lt;&gt; 0, "&lt;entity name='zombieBurnt' prob='" &amp; ROUND(BMHordeData!AV141,3) &amp; "' /&gt;", "")</f>
        <v>&lt;entity name='zombieBurnt' prob='1' /&gt;</v>
      </c>
      <c r="AW141" t="str">
        <f>IF(BMHordeData!AW141 &lt;&gt; 0, "&lt;entity name='zombieNurse' prob='" &amp; ROUND(BMHordeData!AW141,3) &amp; "' /&gt;", "")</f>
        <v>&lt;entity name='zombieNurse' prob='0.1' /&gt;</v>
      </c>
      <c r="AX141" t="str">
        <f>IF(BMHordeData!AX141 &lt;&gt; 0, "&lt;entity name='zombieNurseFeral' prob='" &amp; ROUND(BMHordeData!AX141,3) &amp; "' /&gt;", "")</f>
        <v>&lt;entity name='zombieNurseFeral' prob='1' /&gt;</v>
      </c>
      <c r="AY141" t="str">
        <f>IF(BMHordeData!AY141 &lt;&gt; 0, "&lt;entity name='zombieFatHawaiian' prob='" &amp; ROUND(BMHordeData!AY141,3) &amp; "' /&gt;", "")</f>
        <v>&lt;entity name='zombieFatHawaiian' prob='0.1' /&gt;</v>
      </c>
      <c r="AZ141" t="str">
        <f>IF(BMHordeData!AZ141 &lt;&gt; 0, "&lt;entity name='zombieFatHawaiianFeral' prob='" &amp; ROUND(BMHordeData!AZ141,3) &amp; "' /&gt;", "")</f>
        <v>&lt;entity name='zombieFatHawaiianFeral' prob='1' /&gt;</v>
      </c>
      <c r="BA141" t="str">
        <f>IF(BMHordeData!BA141 &lt;&gt; 0, "&lt;entity name='zombieFatCop' prob='" &amp; ROUND(BMHordeData!BA141,3) &amp; "' /&gt;", "")</f>
        <v>&lt;entity name='zombieFatCop' prob='0.45' /&gt;</v>
      </c>
      <c r="BB141" t="str">
        <f>IF(BMHordeData!BB141 &lt;&gt; 0, "&lt;entity name='zombieFatCopFeral' prob='" &amp; ROUND(BMHordeData!BB141,3) &amp; "' /&gt;", "")</f>
        <v>&lt;entity name='zombieFatCopFeral' prob='1' /&gt;</v>
      </c>
      <c r="BC141" t="str">
        <f>IF(BMHordeData!BC141 &lt;&gt; 0, "&lt;entity name='zombieFatCopRadiated' prob='" &amp; ROUND(BMHordeData!BC141,3) &amp; "' /&gt;", "")</f>
        <v>&lt;entity name='zombieFatCopRadiated' prob='0.432' /&gt;</v>
      </c>
      <c r="BD141" t="str">
        <f>IF(BMHordeData!BD141 &lt;&gt; 0, "&lt;entity name='zombieMaleHazmat' prob='" &amp; ROUND(BMHordeData!BD141,3) &amp; "' /&gt;", "")</f>
        <v>&lt;entity name='zombieMaleHazmat' prob='0.1' /&gt;</v>
      </c>
      <c r="BE141" t="str">
        <f>IF(BMHordeData!BE141 &lt;&gt; 0, "&lt;entity name='zombieMaleHazmat' prob='" &amp; ROUND(BMHordeData!BE141,3) &amp; "' /&gt;", "")</f>
        <v>&lt;entity name='zombieMaleHazmat' prob='1' /&gt;</v>
      </c>
      <c r="BF141" t="str">
        <f>IF(BMHordeData!BF141 &lt;&gt; 0, "&lt;entity name='zombieUtilityWorker' prob='" &amp; ROUND(BMHordeData!BF141,3) &amp; "' /&gt;", "")</f>
        <v>&lt;entity name='zombieUtilityWorker' prob='0.1' /&gt;</v>
      </c>
      <c r="BG141" t="str">
        <f>IF(BMHordeData!BG141 &lt;&gt; 0, "&lt;entity name='zombieUtilityWorkerFeral' prob='" &amp; ROUND(BMHordeData!BG141,3) &amp; "' /&gt;", "")</f>
        <v>&lt;entity name='zombieUtilityWorkerFeral' prob='1' /&gt;</v>
      </c>
      <c r="BH141" t="str">
        <f>IF(BMHordeData!BH141 &lt;&gt; 0, "&lt;entity name='zombieSoldier' prob='" &amp; ROUND(BMHordeData!BH141,3) &amp; "' /&gt;", "")</f>
        <v>&lt;entity name='zombieSoldier' prob='1' /&gt;</v>
      </c>
      <c r="BI141" t="str">
        <f>IF(BMHordeData!BI141 &lt;&gt; 0, "&lt;entity name='zombieSoldierFeral' prob='" &amp; ROUND(BMHordeData!BI141,3) &amp; "' /&gt;", "")</f>
        <v>&lt;entity name='zombieSoldierFeral' prob='0.625' /&gt;</v>
      </c>
      <c r="BJ141" t="str">
        <f>IF(BMHordeData!BJ141 &lt;&gt; 0, "&lt;entity name='zombieSoldierRadiated' prob='" &amp; ROUND(BMHordeData!BJ141,3) &amp; "' /&gt;", "")</f>
        <v>&lt;entity name='zombieSoldierRadiated' prob='0.57' /&gt;</v>
      </c>
      <c r="BK141" t="str">
        <f>IF(BMHordeData!BK141 &lt;&gt; 0, "&lt;entity name='zombieDemolition' prob='" &amp; ROUND(BMHordeData!BK141,3) &amp; "' /&gt;", "")</f>
        <v>&lt;entity name='zombieDemolition' prob='0.75' /&gt;</v>
      </c>
      <c r="BL141" t="str">
        <f>IF(BMHordeData!BL141 &lt;&gt; 0, "&lt;entity name='zombieDemolitionFeral' prob='" &amp; ROUND(BMHordeData!BL141,3) &amp; "' /&gt;", "")</f>
        <v>&lt;entity name='zombieDemolitionFeral' prob='0.216' /&gt;</v>
      </c>
      <c r="BM141" t="str">
        <f>IF(BMHordeData!BM141 &lt;&gt; 0, "&lt;entity name='zombieSkateboarder' prob='" &amp; ROUND(BMHordeData!BM141,3) &amp; "' /&gt;", "")</f>
        <v>&lt;entity name='zombieSkateboarder' prob='0.1' /&gt;</v>
      </c>
      <c r="BN141" t="str">
        <f>IF(BMHordeData!BN141 &lt;&gt; 0, "&lt;entity name='zombieSkateboarderFeral' prob='" &amp; ROUND(BMHordeData!BN141,3) &amp; "' /&gt;", "")</f>
        <v>&lt;entity name='zombieSkateboarderFeral' prob='1' /&gt;</v>
      </c>
      <c r="BO141" t="str">
        <f>IF(BMHordeData!BO141 &lt;&gt; 0, "&lt;entity name='zombieSkateboarderRadiated' prob='" &amp; ROUND(BMHordeData!BO141,3) &amp; "' /&gt;", "")</f>
        <v>&lt;entity name='zombieSkateboarderRadiated' prob='0.625' /&gt;</v>
      </c>
      <c r="BP141" t="str">
        <f>IF(BMHordeData!BP141 &lt;&gt; 0, "&lt;entity name='zombieCheerleader' prob='" &amp; ROUND(BMHordeData!BP141,3) &amp; "' /&gt;", "")</f>
        <v>&lt;entity name='zombieCheerleader' prob='0.1' /&gt;</v>
      </c>
      <c r="BQ141" t="str">
        <f>IF(BMHordeData!BQ141 &lt;&gt; 0, "&lt;entity name='zombieCheerleaderFeral' prob='" &amp; ROUND(BMHordeData!BQ141,3) &amp; "' /&gt;", "")</f>
        <v>&lt;entity name='zombieCheerleaderFeral' prob='1' /&gt;</v>
      </c>
      <c r="BR141" t="str">
        <f>IF(BMHordeData!BR141 &lt;&gt; 0, "&lt;entity name='zombieCheerleaderRadiated' prob='" &amp; ROUND(BMHordeData!BR141,3) &amp; "' /&gt;", "")</f>
        <v>&lt;entity name='zombieCheerleaderRadiated' prob='0.625' /&gt;</v>
      </c>
      <c r="BS141" t="str">
        <f>IF(BMHordeData!BS141 &lt;&gt; 0, "&lt;entity name='zombieOldTimer' prob='" &amp; ROUND(BMHordeData!BS141,3) &amp; "' /&gt;", "")</f>
        <v>&lt;entity name='zombieOldTimer' prob='0.1' /&gt;</v>
      </c>
      <c r="BT141" t="str">
        <f>IF(BMHordeData!BT141 &lt;&gt; 0, "&lt;entity name='zombieOldTimerFeral' prob='" &amp; ROUND(BMHordeData!BT141,3) &amp; "' /&gt;", "")</f>
        <v>&lt;entity name='zombieOldTimerFeral' prob='1' /&gt;</v>
      </c>
      <c r="BU141" t="str">
        <f>IF(BMHordeData!BU141 &lt;&gt; 0, "&lt;entity name='zombieOldTimerRadiated' prob='" &amp; ROUND(BMHordeData!BU141,3) &amp; "' /&gt;", "")</f>
        <v>&lt;entity name='zombieOldTimerRadiated' prob='0.625' /&gt;</v>
      </c>
      <c r="BV141" t="str">
        <f>IF(BMHordeData!BV141 &lt;&gt; 0, "&lt;entity name='zombieBiker' prob='" &amp; ROUND(BMHordeData!BV141,3) &amp; "' /&gt;", "")</f>
        <v>&lt;entity name='zombieBiker' prob='0.46' /&gt;</v>
      </c>
      <c r="BW141" t="str">
        <f>IF(BMHordeData!BW141 &lt;&gt; 0, "&lt;entity name='zombieBikerFeral' prob='" &amp; ROUND(BMHordeData!BW141,3) &amp; "' /&gt;", "")</f>
        <v>&lt;entity name='zombieBikerFeral' prob='1' /&gt;</v>
      </c>
      <c r="BX141" t="str">
        <f>IF(BMHordeData!BX141 &lt;&gt; 0, "&lt;entity name='zombieBikerRadiated' prob='" &amp; ROUND(BMHordeData!BX141,3) &amp; "' /&gt;", "")</f>
        <v>&lt;entity name='zombieBikerRadiated' prob='0.57' /&gt;</v>
      </c>
      <c r="BY141" t="str">
        <f>IF(BMHordeData!BY141 &lt;&gt; 0, "&lt;entity name='zombieFarmer' prob='" &amp; ROUND(BMHordeData!BY141,3) &amp; "' /&gt;", "")</f>
        <v>&lt;entity name='zombieFarmer' prob='0.1' /&gt;</v>
      </c>
      <c r="BZ141" t="str">
        <f>IF(BMHordeData!BZ141 &lt;&gt; 0, "&lt;entity name='zombieFarmerFeral' prob='" &amp; ROUND(BMHordeData!BZ141,3) &amp; "' /&gt;", "")</f>
        <v>&lt;entity name='zombieFarmerFeral' prob='1' /&gt;</v>
      </c>
      <c r="CA141" t="str">
        <f>IF(BMHordeData!CA141 &lt;&gt; 0, "&lt;entity name='zombieStripper' prob='" &amp; ROUND(BMHordeData!CA141,3) &amp; "' /&gt;", "")</f>
        <v/>
      </c>
      <c r="CB141" t="str">
        <f>IF(BMHordeData!CB141 &lt;&gt; 0, "&lt;entity name='zombieStripperFeral' prob='" &amp; ROUND(BMHordeData!CB141,3) &amp; "' /&gt;", "")</f>
        <v/>
      </c>
      <c r="CC141" t="str">
        <f>IF(BMHordeData!CC141 &lt;&gt; 0, "&lt;entity name='animalZombieBear' prob='" &amp; ROUND(BMHordeData!CC141,3) &amp; "' /&gt;", "")</f>
        <v>&lt;entity name='animalZombieBear' prob='0.8' /&gt;</v>
      </c>
      <c r="CD141" t="str">
        <f>IF(BMHordeData!CD141 &lt;&gt; 0, "&lt;entity name='animalZombieBearFeral' prob='" &amp; ROUND(BMHordeData!CD141,3) &amp; "' /&gt;", "")</f>
        <v>&lt;entity name='animalZombieBearFeral' prob='0.228' /&gt;</v>
      </c>
      <c r="CE141" t="str">
        <f>IF(BMHordeData!CE141 &lt;&gt; 0, "&lt;entity name='animalZombieVulture' prob='" &amp; ROUND(BMHordeData!CE141,3) &amp; "' /&gt;", "")</f>
        <v>&lt;entity name='animalZombieVulture' prob='0.405' /&gt;</v>
      </c>
      <c r="CF141" t="str">
        <f>IF(BMHordeData!CF141 &lt;&gt; 0, "&lt;entity name='animalZombieVultureRadiated' prob='" &amp; ROUND(BMHordeData!CF141,3) &amp; "' /&gt;", "")</f>
        <v>&lt;entity name='animalZombieVultureRadiated' prob='0.69' /&gt;</v>
      </c>
      <c r="CG141" t="str">
        <f>IF(BMHordeData!CG141 &lt;&gt; 0, "&lt;entity name='animalZombieDog' prob='" &amp; ROUND(BMHordeData!CG141,3) &amp; "' /&gt;", "")</f>
        <v>&lt;entity name='animalZombieDog' prob='1' /&gt;</v>
      </c>
      <c r="CH141" t="str">
        <f>IF(BMHordeData!CH141 &lt;&gt; 0, "&lt;entity name='animalBossGrace' prob='" &amp; ROUND(BMHordeData!CH141,3) &amp; "' /&gt;", "")</f>
        <v>&lt;entity name='animalBossGrace' prob='0.06' /&gt;</v>
      </c>
      <c r="CI141" t="s">
        <v>86</v>
      </c>
    </row>
    <row r="142" spans="1:87" x14ac:dyDescent="0.25">
      <c r="A142" t="str">
        <f>"&lt;entitygroup name='feralHordeStageGS" &amp; BMHordeData!A142 &amp; "'&gt;"</f>
        <v>&lt;entitygroup name='feralHordeStageGS1244'&gt;</v>
      </c>
      <c r="B142" t="str">
        <f>IF(BMHordeData!B142 &lt;&gt; 0, "&lt;entity name='zombieWight' prob='" &amp; ROUND(BMHordeData!B142,3) &amp; "' /&gt;", "")</f>
        <v>&lt;entity name='zombieWight' prob='0.1' /&gt;</v>
      </c>
      <c r="C142" t="str">
        <f>IF(BMHordeData!C142 &lt;&gt; 0, "&lt;entity name='zombieWightFeral' prob='" &amp; ROUND(BMHordeData!C142, 3) &amp; "' /&gt;", "")</f>
        <v>&lt;entity name='zombieWightFeral' prob='1' /&gt;</v>
      </c>
      <c r="D142" t="str">
        <f>IF(BMHordeData!D142 &lt;&gt; 0, "&lt;entity name='zombieWightRadiated' prob='" &amp; ROUND(BMHordeData!D142,3) &amp; "' /&gt;", "")</f>
        <v>&lt;entity name='zombieWightRadiated' prob='0.605' /&gt;</v>
      </c>
      <c r="E142" t="str">
        <f>IF(BMHordeData!E142 &lt;&gt; 0, "&lt;entity name='zombieBoe' prob='" &amp; ROUND(BMHordeData!E142,3) &amp; "' /&gt;", "")</f>
        <v>&lt;entity name='zombieBoe' prob='0.1' /&gt;</v>
      </c>
      <c r="F142" t="str">
        <f>IF(BMHordeData!F142 &lt;&gt; 0, "&lt;entity name='zombieBoeFeral' prob='" &amp; ROUND(BMHordeData!F142,3) &amp; "' /&gt;", "")</f>
        <v>&lt;entity name='zombieBoeFeral' prob='1' /&gt;</v>
      </c>
      <c r="G142" t="str">
        <f>IF(BMHordeData!G142 &lt;&gt; 0, "&lt;entity name='zombieBoeRadiated' prob='" &amp; ROUND(BMHordeData!G142,3) &amp; "' /&gt;", "")</f>
        <v>&lt;entity name='zombieBoeRadiated' prob='0.63' /&gt;</v>
      </c>
      <c r="H142" t="str">
        <f>IF(BMHordeData!H142 &lt;&gt; 0, "&lt;entity name='zombieFootballPlayer' prob='" &amp; ROUND(BMHordeData!H142,3) &amp; "' /&gt;", "")</f>
        <v>&lt;entity name='zombieFootballPlayer' prob='0.65' /&gt;</v>
      </c>
      <c r="I142" t="str">
        <f>IF(BMHordeData!I142 &lt;&gt; 0, "&lt;entity name='zombieFootballPlayerFeral' prob='" &amp; ROUND(BMHordeData!I142,3) &amp; "' /&gt;", "")</f>
        <v>&lt;entity name='zombieFootballPlayerFeral' prob='0.63' /&gt;</v>
      </c>
      <c r="J142" t="str">
        <f>IF(BMHordeData!J142 &lt;&gt; 0, "&lt;entity name='zombieFemaleFat' prob='" &amp; BMHordeData!J142 &amp; "' /&gt;", "")</f>
        <v>&lt;entity name='zombieFemaleFat' prob='0.1' /&gt;</v>
      </c>
      <c r="K142" t="str">
        <f>IF(BMHordeData!K142 &lt;&gt; 0, "&lt;entity name='zombieFemaleFatFeral' prob='" &amp; ROUND(BMHordeData!K142,3) &amp; "' /&gt;", "")</f>
        <v>&lt;entity name='zombieFemaleFatFeral' prob='1' /&gt;</v>
      </c>
      <c r="L142" t="str">
        <f>IF(BMHordeData!L142 &lt;&gt; 0, "&lt;entity name='zombieFemaleFatRadiated' prob='" &amp; ROUND(BMHordeData!L142,3) &amp; "' /&gt;", "")</f>
        <v>&lt;entity name='zombieFemaleFatRadiated' prob='0.63' /&gt;</v>
      </c>
      <c r="M142" t="str">
        <f>IF(BMHordeData!M142 &lt;&gt; 0, "&lt;entity name='zombieJoe' prob='" &amp; ROUND(BMHordeData!M142,3) &amp; "' /&gt;", "")</f>
        <v>&lt;entity name='zombieJoe' prob='0.1' /&gt;</v>
      </c>
      <c r="N142" t="str">
        <f>IF(BMHordeData!N142 &lt;&gt; 0, "&lt;entity name='zombieJoeFeral' prob='" &amp; ROUND(BMHordeData!N142,3) &amp; "' /&gt;", "")</f>
        <v>&lt;entity name='zombieJoeFeral' prob='1' /&gt;</v>
      </c>
      <c r="O142" t="str">
        <f>IF(BMHordeData!O142 &lt;&gt; 0, "&lt;entity name='zombieJoeRadiated' prob='" &amp; ROUND(BMHordeData!O142,) &amp; "' /&gt;", "")</f>
        <v>&lt;entity name='zombieJoeRadiated' prob='1' /&gt;</v>
      </c>
      <c r="P142" t="str">
        <f>IF(BMHordeData!P142 &lt;&gt; 0, "&lt;entity name='zombieJoe' prob='" &amp; ROUND(BMHordeData!P142,3) &amp; "' /&gt;", "")</f>
        <v>&lt;entity name='zombieJoe' prob='0.1' /&gt;</v>
      </c>
      <c r="Q142" t="str">
        <f>IF(BMHordeData!Q142 &lt;&gt; 0, "&lt;entity name='zombieJoeFeral' prob='" &amp; ROUND(BMHordeData!Q142,3) &amp; "' /&gt;", "")</f>
        <v>&lt;entity name='zombieJoeFeral' prob='1' /&gt;</v>
      </c>
      <c r="R142" t="str">
        <f>IF(BMHordeData!R142 &lt;&gt; 0, "&lt;entity name='zombieJoeRadiated' prob='" &amp; ROUND(BMHordeData!R142,3) &amp; "' /&gt;", "")</f>
        <v>&lt;entity name='zombieJoeRadiated' prob='0.63' /&gt;</v>
      </c>
      <c r="S142" t="str">
        <f>IF(BMHordeData!S142 &lt;&gt; 0, "&lt;entity name='zombieArlene' prob='" &amp; ROUND(BMHordeData!S142,3) &amp; "' /&gt;", "")</f>
        <v>&lt;entity name='zombieArlene' prob='0.1' /&gt;</v>
      </c>
      <c r="T142" t="str">
        <f>IF(BMHordeData!T142 &lt;&gt; 0, "&lt;entity name='zombieArleneFeral' prob='" &amp; ROUND(BMHordeData!T142,3) &amp; "' /&gt;", "")</f>
        <v>&lt;entity name='zombieArleneFeral' prob='1' /&gt;</v>
      </c>
      <c r="U142" t="str">
        <f>IF(BMHordeData!U142 &lt;&gt; 0, "&lt;entity name='zombieArleneRadiated' prob='" &amp; ROUND(BMHordeData!U142,3) &amp; "' /&gt;", "")</f>
        <v>&lt;entity name='zombieArleneRadiated' prob='0.63' /&gt;</v>
      </c>
      <c r="V142" t="str">
        <f>IF(BMHordeData!V142 &lt;&gt; 0, "&lt;entity name='zombieArleneRadiatedHorde' prob='" &amp; ROUND(BMHordeData!V142,3) &amp; "' /&gt;", "")</f>
        <v/>
      </c>
      <c r="W142" t="str">
        <f>IF(BMHordeData!W142 &lt;&gt; 0, "&lt;entity name='zombieLab' prob='" &amp; ROUND(BMHordeData!W142,3) &amp; "' /&gt;", "")</f>
        <v>&lt;entity name='zombieLab' prob='0.1' /&gt;</v>
      </c>
      <c r="X142" t="str">
        <f>IF(BMHordeData!X142 &lt;&gt; 0, "&lt;entity name='zombieLabFeral' prob='" &amp; ROUND(BMHordeData!X142,3) &amp; "' /&gt;", "")</f>
        <v>&lt;entity name='zombieLabFeral' prob='1' /&gt;</v>
      </c>
      <c r="Y142" t="str">
        <f>IF(BMHordeData!Y142 &lt;&gt; 0, "&lt;entity name='zombieLabRadiated' prob='" &amp; ROUND(BMHordeData!Y142,3) &amp; "' /&gt;", "")</f>
        <v>&lt;entity name='zombieLabRadiated' prob='0.63' /&gt;</v>
      </c>
      <c r="Z142" t="str">
        <f>IF(BMHordeData!Z142 &lt;&gt; 0, "&lt;entity name='zombieDarlene' prob='" &amp; ROUND(BMHordeData!Z142,3) &amp; "' /&gt;", "")</f>
        <v>&lt;entity name='zombieDarlene' prob='0.1' /&gt;</v>
      </c>
      <c r="AA142" t="str">
        <f>IF(BMHordeData!AA142 &lt;&gt; 0, "&lt;entity name='zombieDarleneFeral' prob='" &amp; ROUND(BMHordeData!AA142,3) &amp; "' /&gt;", "")</f>
        <v>&lt;entity name='zombieDarleneFeral' prob='1' /&gt;</v>
      </c>
      <c r="AB142" t="str">
        <f>IF(BMHordeData!AB142 &lt;&gt; 0, "&lt;entity name='zombieDarleneRadiated' prob='" &amp; ROUND(BMHordeData!AB142,3) &amp; "' /&gt;", "")</f>
        <v>&lt;entity name='zombieDarleneRadiated' prob='0.63' /&gt;</v>
      </c>
      <c r="AC142" t="str">
        <f>IF(BMHordeData!AC142 &lt;&gt; 0, "&lt;entity name='zombieMarlene' prob='" &amp; ROUND(BMHordeData!AC142,3) &amp; "' /&gt;", "")</f>
        <v>&lt;entity name='zombieMarlene' prob='0.1' /&gt;</v>
      </c>
      <c r="AD142" t="str">
        <f>IF(BMHordeData!AD142 &lt;&gt; 0, "&lt;entity name='zombieMarleneFeral' prob='" &amp; ROUND(BMHordeData!AD142,3) &amp; "' /&gt;", "")</f>
        <v>&lt;entity name='zombieMarleneFeral' prob='1' /&gt;</v>
      </c>
      <c r="AE142" t="str">
        <f>IF(BMHordeData!AE142 &lt;&gt; 0, "&lt;entity name='zombieMarleneRadiated' prob='" &amp; ROUND(BMHordeData!AE142,3) &amp; "' /&gt;", "")</f>
        <v>&lt;entity name='zombieMarleneRadiated' prob='0.63' /&gt;</v>
      </c>
      <c r="AF142" t="str">
        <f>IF(BMHordeData!AF142 &lt;&gt; 0, "&lt;entity name='zombieYo' prob='" &amp; ROUND(BMHordeData!AF142,3) &amp; "' /&gt;", "")</f>
        <v>&lt;entity name='zombieYo' prob='0.1' /&gt;</v>
      </c>
      <c r="AG142" t="str">
        <f>IF(BMHordeData!AG142 &lt;&gt; 0, "&lt;entity name='zombieYoFeral' prob='" &amp; ROUND(BMHordeData!AG142,3) &amp; "' /&gt;", "")</f>
        <v>&lt;entity name='zombieYoFeral' prob='1' /&gt;</v>
      </c>
      <c r="AH142" t="str">
        <f>IF(BMHordeData!AH142 &lt;&gt; 0, "&lt;entity name='zombieYoRadiated' prob='" &amp; ROUND(BMHordeData!AH142,3) &amp; "' /&gt;", "")</f>
        <v>&lt;entity name='zombieYoRadiated' prob='0.63' /&gt;</v>
      </c>
      <c r="AI142" t="str">
        <f>IF(BMHordeData!AI142 &lt;&gt; 0, "&lt;entity name='zombieSteve' prob='" &amp; ROUND(BMHordeData!AI142,3) &amp; "' /&gt;", "")</f>
        <v>&lt;entity name='zombieSteve' prob='0.1' /&gt;</v>
      </c>
      <c r="AJ142" t="str">
        <f>IF(BMHordeData!AJ142 &lt;&gt; 0, "&lt;entity name='zombieSteveFeral' prob='" &amp; ROUND(BMHordeData!AJ142,3) &amp; "' /&gt;", "")</f>
        <v>&lt;entity name='zombieSteveFeral' prob='1' /&gt;</v>
      </c>
      <c r="AK142" t="str">
        <f>IF(BMHordeData!AK142 &lt;&gt; 0, "&lt;entity name='zombieSteveRadiated' prob='" &amp; ROUND(BMHordeData!AK142,3) &amp; "' /&gt;", "")</f>
        <v>&lt;entity name='zombieSteveRadiated' prob='0.63' /&gt;</v>
      </c>
      <c r="AL142" t="str">
        <f>IF(BMHordeData!AL142 &lt;&gt; 0, "&lt;entity name='zombieSteveCrawler' prob='" &amp; ROUND(BMHordeData!AL142,3) &amp; "' /&gt;", "")</f>
        <v/>
      </c>
      <c r="AM142" t="str">
        <f>IF(BMHordeData!AM142 &lt;&gt; 0, "&lt;entity name='zombieSteveCrawlerFeral' prob='" &amp; BMHordeData!AM142 &amp; "' /&gt;", "")</f>
        <v/>
      </c>
      <c r="AN142" t="str">
        <f>IF(BMHordeData!AN142 &lt;&gt; 0, "&lt;entity name='zombieBusinessMan' prob='" &amp; ROUND(BMHordeData!AN142,3) &amp; "' /&gt;", "")</f>
        <v>&lt;entity name='zombieBusinessMan' prob='0.1' /&gt;</v>
      </c>
      <c r="AO142" t="str">
        <f>IF(BMHordeData!AO142 &lt;&gt; 0, "&lt;entity name='zombieBusinessManFeral' prob='" &amp; ROUND(BMHordeData!AO142,3) &amp; "' /&gt;", "")</f>
        <v>&lt;entity name='zombieBusinessManFeral' prob='1' /&gt;</v>
      </c>
      <c r="AP142" t="str">
        <f>IF(BMHordeData!AP142 &lt;&gt; 0, "&lt;entity name='zombieSnow' prob='" &amp; ROUND(BMHordeData!AP142,3) &amp; "' /&gt;", "")</f>
        <v>&lt;entity name='zombieSnow' prob='0.6' /&gt;</v>
      </c>
      <c r="AQ142" t="str">
        <f>IF(BMHordeData!AQ142 &lt;&gt; 0, "&lt;entity name='zombieSnowFeral' prob='" &amp; ROUND(BMHordeData!AQ142,3) &amp; "' /&gt;", "")</f>
        <v>&lt;entity name='zombieSnowFeral' prob='1' /&gt;</v>
      </c>
      <c r="AR142" t="str">
        <f>IF(BMHordeData!AR142 &lt;&gt; 0, "&lt;entity name='zombieSpider' prob='" &amp; ROUND(BMHordeData!AR142,3) &amp; "' /&gt;", "")</f>
        <v>&lt;entity name='zombieSpider' prob='0.4' /&gt;</v>
      </c>
      <c r="AS142" t="str">
        <f>IF(BMHordeData!AS142 &lt;&gt; 0, "&lt;entity name='zombieSpiderFeral' prob='" &amp; ROUND(BMHordeData!AS142,3) &amp; "' /&gt;", "")</f>
        <v>&lt;entity name='zombieSpiderFeral' prob='1' /&gt;</v>
      </c>
      <c r="AT142" t="str">
        <f>IF(BMHordeData!AT142 &lt;&gt; 0, "&lt;entity name='zombieSpiderRadiated' prob='" &amp; ROUND(BMHordeData!AT142,3) &amp; "' /&gt;", "")</f>
        <v>&lt;entity name='zombieSpiderRadiated' prob='0.63' /&gt;</v>
      </c>
      <c r="AU142" t="str">
        <f>IF(BMHordeData!AU142 &lt;&gt; 0, "&lt;entity name='zombieBurnt' prob='" &amp; ROUND(BMHordeData!AU142,3) &amp; "' /&gt;", "")</f>
        <v>&lt;entity name='zombieBurnt' prob='0.1' /&gt;</v>
      </c>
      <c r="AV142" t="str">
        <f>IF(BMHordeData!AV142 &lt;&gt; 0, "&lt;entity name='zombieBurnt' prob='" &amp; ROUND(BMHordeData!AV142,3) &amp; "' /&gt;", "")</f>
        <v>&lt;entity name='zombieBurnt' prob='1' /&gt;</v>
      </c>
      <c r="AW142" t="str">
        <f>IF(BMHordeData!AW142 &lt;&gt; 0, "&lt;entity name='zombieNurse' prob='" &amp; ROUND(BMHordeData!AW142,3) &amp; "' /&gt;", "")</f>
        <v>&lt;entity name='zombieNurse' prob='0.1' /&gt;</v>
      </c>
      <c r="AX142" t="str">
        <f>IF(BMHordeData!AX142 &lt;&gt; 0, "&lt;entity name='zombieNurseFeral' prob='" &amp; ROUND(BMHordeData!AX142,3) &amp; "' /&gt;", "")</f>
        <v>&lt;entity name='zombieNurseFeral' prob='1' /&gt;</v>
      </c>
      <c r="AY142" t="str">
        <f>IF(BMHordeData!AY142 &lt;&gt; 0, "&lt;entity name='zombieFatHawaiian' prob='" &amp; ROUND(BMHordeData!AY142,3) &amp; "' /&gt;", "")</f>
        <v>&lt;entity name='zombieFatHawaiian' prob='0.1' /&gt;</v>
      </c>
      <c r="AZ142" t="str">
        <f>IF(BMHordeData!AZ142 &lt;&gt; 0, "&lt;entity name='zombieFatHawaiianFeral' prob='" &amp; ROUND(BMHordeData!AZ142,3) &amp; "' /&gt;", "")</f>
        <v>&lt;entity name='zombieFatHawaiianFeral' prob='1' /&gt;</v>
      </c>
      <c r="BA142" t="str">
        <f>IF(BMHordeData!BA142 &lt;&gt; 0, "&lt;entity name='zombieFatCop' prob='" &amp; ROUND(BMHordeData!BA142,3) &amp; "' /&gt;", "")</f>
        <v>&lt;entity name='zombieFatCop' prob='0.445' /&gt;</v>
      </c>
      <c r="BB142" t="str">
        <f>IF(BMHordeData!BB142 &lt;&gt; 0, "&lt;entity name='zombieFatCopFeral' prob='" &amp; ROUND(BMHordeData!BB142,3) &amp; "' /&gt;", "")</f>
        <v>&lt;entity name='zombieFatCopFeral' prob='1' /&gt;</v>
      </c>
      <c r="BC142" t="str">
        <f>IF(BMHordeData!BC142 &lt;&gt; 0, "&lt;entity name='zombieFatCopRadiated' prob='" &amp; ROUND(BMHordeData!BC142,3) &amp; "' /&gt;", "")</f>
        <v>&lt;entity name='zombieFatCopRadiated' prob='0.436' /&gt;</v>
      </c>
      <c r="BD142" t="str">
        <f>IF(BMHordeData!BD142 &lt;&gt; 0, "&lt;entity name='zombieMaleHazmat' prob='" &amp; ROUND(BMHordeData!BD142,3) &amp; "' /&gt;", "")</f>
        <v>&lt;entity name='zombieMaleHazmat' prob='0.1' /&gt;</v>
      </c>
      <c r="BE142" t="str">
        <f>IF(BMHordeData!BE142 &lt;&gt; 0, "&lt;entity name='zombieMaleHazmat' prob='" &amp; ROUND(BMHordeData!BE142,3) &amp; "' /&gt;", "")</f>
        <v>&lt;entity name='zombieMaleHazmat' prob='1' /&gt;</v>
      </c>
      <c r="BF142" t="str">
        <f>IF(BMHordeData!BF142 &lt;&gt; 0, "&lt;entity name='zombieUtilityWorker' prob='" &amp; ROUND(BMHordeData!BF142,3) &amp; "' /&gt;", "")</f>
        <v>&lt;entity name='zombieUtilityWorker' prob='0.1' /&gt;</v>
      </c>
      <c r="BG142" t="str">
        <f>IF(BMHordeData!BG142 &lt;&gt; 0, "&lt;entity name='zombieUtilityWorkerFeral' prob='" &amp; ROUND(BMHordeData!BG142,3) &amp; "' /&gt;", "")</f>
        <v>&lt;entity name='zombieUtilityWorkerFeral' prob='1' /&gt;</v>
      </c>
      <c r="BH142" t="str">
        <f>IF(BMHordeData!BH142 &lt;&gt; 0, "&lt;entity name='zombieSoldier' prob='" &amp; ROUND(BMHordeData!BH142,3) &amp; "' /&gt;", "")</f>
        <v>&lt;entity name='zombieSoldier' prob='1' /&gt;</v>
      </c>
      <c r="BI142" t="str">
        <f>IF(BMHordeData!BI142 &lt;&gt; 0, "&lt;entity name='zombieSoldierFeral' prob='" &amp; ROUND(BMHordeData!BI142,3) &amp; "' /&gt;", "")</f>
        <v>&lt;entity name='zombieSoldierFeral' prob='0.63' /&gt;</v>
      </c>
      <c r="BJ142" t="str">
        <f>IF(BMHordeData!BJ142 &lt;&gt; 0, "&lt;entity name='zombieSoldierRadiated' prob='" &amp; ROUND(BMHordeData!BJ142,3) &amp; "' /&gt;", "")</f>
        <v>&lt;entity name='zombieSoldierRadiated' prob='0.575' /&gt;</v>
      </c>
      <c r="BK142" t="str">
        <f>IF(BMHordeData!BK142 &lt;&gt; 0, "&lt;entity name='zombieDemolition' prob='" &amp; ROUND(BMHordeData!BK142,3) &amp; "' /&gt;", "")</f>
        <v>&lt;entity name='zombieDemolition' prob='0.745' /&gt;</v>
      </c>
      <c r="BL142" t="str">
        <f>IF(BMHordeData!BL142 &lt;&gt; 0, "&lt;entity name='zombieDemolitionFeral' prob='" &amp; ROUND(BMHordeData!BL142,3) &amp; "' /&gt;", "")</f>
        <v>&lt;entity name='zombieDemolitionFeral' prob='0.218' /&gt;</v>
      </c>
      <c r="BM142" t="str">
        <f>IF(BMHordeData!BM142 &lt;&gt; 0, "&lt;entity name='zombieSkateboarder' prob='" &amp; ROUND(BMHordeData!BM142,3) &amp; "' /&gt;", "")</f>
        <v>&lt;entity name='zombieSkateboarder' prob='0.1' /&gt;</v>
      </c>
      <c r="BN142" t="str">
        <f>IF(BMHordeData!BN142 &lt;&gt; 0, "&lt;entity name='zombieSkateboarderFeral' prob='" &amp; ROUND(BMHordeData!BN142,3) &amp; "' /&gt;", "")</f>
        <v>&lt;entity name='zombieSkateboarderFeral' prob='1' /&gt;</v>
      </c>
      <c r="BO142" t="str">
        <f>IF(BMHordeData!BO142 &lt;&gt; 0, "&lt;entity name='zombieSkateboarderRadiated' prob='" &amp; ROUND(BMHordeData!BO142,3) &amp; "' /&gt;", "")</f>
        <v>&lt;entity name='zombieSkateboarderRadiated' prob='0.63' /&gt;</v>
      </c>
      <c r="BP142" t="str">
        <f>IF(BMHordeData!BP142 &lt;&gt; 0, "&lt;entity name='zombieCheerleader' prob='" &amp; ROUND(BMHordeData!BP142,3) &amp; "' /&gt;", "")</f>
        <v>&lt;entity name='zombieCheerleader' prob='0.1' /&gt;</v>
      </c>
      <c r="BQ142" t="str">
        <f>IF(BMHordeData!BQ142 &lt;&gt; 0, "&lt;entity name='zombieCheerleaderFeral' prob='" &amp; ROUND(BMHordeData!BQ142,3) &amp; "' /&gt;", "")</f>
        <v>&lt;entity name='zombieCheerleaderFeral' prob='1' /&gt;</v>
      </c>
      <c r="BR142" t="str">
        <f>IF(BMHordeData!BR142 &lt;&gt; 0, "&lt;entity name='zombieCheerleaderRadiated' prob='" &amp; ROUND(BMHordeData!BR142,3) &amp; "' /&gt;", "")</f>
        <v>&lt;entity name='zombieCheerleaderRadiated' prob='0.63' /&gt;</v>
      </c>
      <c r="BS142" t="str">
        <f>IF(BMHordeData!BS142 &lt;&gt; 0, "&lt;entity name='zombieOldTimer' prob='" &amp; ROUND(BMHordeData!BS142,3) &amp; "' /&gt;", "")</f>
        <v>&lt;entity name='zombieOldTimer' prob='0.1' /&gt;</v>
      </c>
      <c r="BT142" t="str">
        <f>IF(BMHordeData!BT142 &lt;&gt; 0, "&lt;entity name='zombieOldTimerFeral' prob='" &amp; ROUND(BMHordeData!BT142,3) &amp; "' /&gt;", "")</f>
        <v>&lt;entity name='zombieOldTimerFeral' prob='1' /&gt;</v>
      </c>
      <c r="BU142" t="str">
        <f>IF(BMHordeData!BU142 &lt;&gt; 0, "&lt;entity name='zombieOldTimerRadiated' prob='" &amp; ROUND(BMHordeData!BU142,3) &amp; "' /&gt;", "")</f>
        <v>&lt;entity name='zombieOldTimerRadiated' prob='0.63' /&gt;</v>
      </c>
      <c r="BV142" t="str">
        <f>IF(BMHordeData!BV142 &lt;&gt; 0, "&lt;entity name='zombieBiker' prob='" &amp; ROUND(BMHordeData!BV142,3) &amp; "' /&gt;", "")</f>
        <v>&lt;entity name='zombieBiker' prob='0.45' /&gt;</v>
      </c>
      <c r="BW142" t="str">
        <f>IF(BMHordeData!BW142 &lt;&gt; 0, "&lt;entity name='zombieBikerFeral' prob='" &amp; ROUND(BMHordeData!BW142,3) &amp; "' /&gt;", "")</f>
        <v>&lt;entity name='zombieBikerFeral' prob='1' /&gt;</v>
      </c>
      <c r="BX142" t="str">
        <f>IF(BMHordeData!BX142 &lt;&gt; 0, "&lt;entity name='zombieBikerRadiated' prob='" &amp; ROUND(BMHordeData!BX142,3) &amp; "' /&gt;", "")</f>
        <v>&lt;entity name='zombieBikerRadiated' prob='0.575' /&gt;</v>
      </c>
      <c r="BY142" t="str">
        <f>IF(BMHordeData!BY142 &lt;&gt; 0, "&lt;entity name='zombieFarmer' prob='" &amp; ROUND(BMHordeData!BY142,3) &amp; "' /&gt;", "")</f>
        <v>&lt;entity name='zombieFarmer' prob='0.1' /&gt;</v>
      </c>
      <c r="BZ142" t="str">
        <f>IF(BMHordeData!BZ142 &lt;&gt; 0, "&lt;entity name='zombieFarmerFeral' prob='" &amp; ROUND(BMHordeData!BZ142,3) &amp; "' /&gt;", "")</f>
        <v>&lt;entity name='zombieFarmerFeral' prob='1' /&gt;</v>
      </c>
      <c r="CA142" t="str">
        <f>IF(BMHordeData!CA142 &lt;&gt; 0, "&lt;entity name='zombieStripper' prob='" &amp; ROUND(BMHordeData!CA142,3) &amp; "' /&gt;", "")</f>
        <v/>
      </c>
      <c r="CB142" t="str">
        <f>IF(BMHordeData!CB142 &lt;&gt; 0, "&lt;entity name='zombieStripperFeral' prob='" &amp; ROUND(BMHordeData!CB142,3) &amp; "' /&gt;", "")</f>
        <v/>
      </c>
      <c r="CC142" t="str">
        <f>IF(BMHordeData!CC142 &lt;&gt; 0, "&lt;entity name='animalZombieBear' prob='" &amp; ROUND(BMHordeData!CC142,3) &amp; "' /&gt;", "")</f>
        <v>&lt;entity name='animalZombieBear' prob='0.795' /&gt;</v>
      </c>
      <c r="CD142" t="str">
        <f>IF(BMHordeData!CD142 &lt;&gt; 0, "&lt;entity name='animalZombieBearFeral' prob='" &amp; ROUND(BMHordeData!CD142,3) &amp; "' /&gt;", "")</f>
        <v>&lt;entity name='animalZombieBearFeral' prob='0.23' /&gt;</v>
      </c>
      <c r="CE142" t="str">
        <f>IF(BMHordeData!CE142 &lt;&gt; 0, "&lt;entity name='animalZombieVulture' prob='" &amp; ROUND(BMHordeData!CE142,3) &amp; "' /&gt;", "")</f>
        <v>&lt;entity name='animalZombieVulture' prob='0.4' /&gt;</v>
      </c>
      <c r="CF142" t="str">
        <f>IF(BMHordeData!CF142 &lt;&gt; 0, "&lt;entity name='animalZombieVultureRadiated' prob='" &amp; ROUND(BMHordeData!CF142,3) &amp; "' /&gt;", "")</f>
        <v>&lt;entity name='animalZombieVultureRadiated' prob='0.695' /&gt;</v>
      </c>
      <c r="CG142" t="str">
        <f>IF(BMHordeData!CG142 &lt;&gt; 0, "&lt;entity name='animalZombieDog' prob='" &amp; ROUND(BMHordeData!CG142,3) &amp; "' /&gt;", "")</f>
        <v>&lt;entity name='animalZombieDog' prob='1' /&gt;</v>
      </c>
      <c r="CH142" t="str">
        <f>IF(BMHordeData!CH142 &lt;&gt; 0, "&lt;entity name='animalBossGrace' prob='" &amp; ROUND(BMHordeData!CH142,3) &amp; "' /&gt;", "")</f>
        <v>&lt;entity name='animalBossGrace' prob='0.06' /&gt;</v>
      </c>
      <c r="CI142" t="s">
        <v>86</v>
      </c>
    </row>
    <row r="143" spans="1:87" x14ac:dyDescent="0.25">
      <c r="A143" t="str">
        <f>"&lt;entitygroup name='feralHordeStageGS" &amp; BMHordeData!A143 &amp; "'&gt;"</f>
        <v>&lt;entitygroup name='feralHordeStageGS1256'&gt;</v>
      </c>
      <c r="B143" t="str">
        <f>IF(BMHordeData!B143 &lt;&gt; 0, "&lt;entity name='zombieWight' prob='" &amp; ROUND(BMHordeData!B143,3) &amp; "' /&gt;", "")</f>
        <v>&lt;entity name='zombieWight' prob='0.1' /&gt;</v>
      </c>
      <c r="C143" t="str">
        <f>IF(BMHordeData!C143 &lt;&gt; 0, "&lt;entity name='zombieWightFeral' prob='" &amp; ROUND(BMHordeData!C143, 3) &amp; "' /&gt;", "")</f>
        <v>&lt;entity name='zombieWightFeral' prob='1' /&gt;</v>
      </c>
      <c r="D143" t="str">
        <f>IF(BMHordeData!D143 &lt;&gt; 0, "&lt;entity name='zombieWightRadiated' prob='" &amp; ROUND(BMHordeData!D143,3) &amp; "' /&gt;", "")</f>
        <v>&lt;entity name='zombieWightRadiated' prob='0.61' /&gt;</v>
      </c>
      <c r="E143" t="str">
        <f>IF(BMHordeData!E143 &lt;&gt; 0, "&lt;entity name='zombieBoe' prob='" &amp; ROUND(BMHordeData!E143,3) &amp; "' /&gt;", "")</f>
        <v>&lt;entity name='zombieBoe' prob='0.1' /&gt;</v>
      </c>
      <c r="F143" t="str">
        <f>IF(BMHordeData!F143 &lt;&gt; 0, "&lt;entity name='zombieBoeFeral' prob='" &amp; ROUND(BMHordeData!F143,3) &amp; "' /&gt;", "")</f>
        <v>&lt;entity name='zombieBoeFeral' prob='1' /&gt;</v>
      </c>
      <c r="G143" t="str">
        <f>IF(BMHordeData!G143 &lt;&gt; 0, "&lt;entity name='zombieBoeRadiated' prob='" &amp; ROUND(BMHordeData!G143,3) &amp; "' /&gt;", "")</f>
        <v>&lt;entity name='zombieBoeRadiated' prob='0.635' /&gt;</v>
      </c>
      <c r="H143" t="str">
        <f>IF(BMHordeData!H143 &lt;&gt; 0, "&lt;entity name='zombieFootballPlayer' prob='" &amp; ROUND(BMHordeData!H143,3) &amp; "' /&gt;", "")</f>
        <v>&lt;entity name='zombieFootballPlayer' prob='0.645' /&gt;</v>
      </c>
      <c r="I143" t="str">
        <f>IF(BMHordeData!I143 &lt;&gt; 0, "&lt;entity name='zombieFootballPlayerFeral' prob='" &amp; ROUND(BMHordeData!I143,3) &amp; "' /&gt;", "")</f>
        <v>&lt;entity name='zombieFootballPlayerFeral' prob='0.635' /&gt;</v>
      </c>
      <c r="J143" t="str">
        <f>IF(BMHordeData!J143 &lt;&gt; 0, "&lt;entity name='zombieFemaleFat' prob='" &amp; BMHordeData!J143 &amp; "' /&gt;", "")</f>
        <v>&lt;entity name='zombieFemaleFat' prob='0.1' /&gt;</v>
      </c>
      <c r="K143" t="str">
        <f>IF(BMHordeData!K143 &lt;&gt; 0, "&lt;entity name='zombieFemaleFatFeral' prob='" &amp; ROUND(BMHordeData!K143,3) &amp; "' /&gt;", "")</f>
        <v>&lt;entity name='zombieFemaleFatFeral' prob='1' /&gt;</v>
      </c>
      <c r="L143" t="str">
        <f>IF(BMHordeData!L143 &lt;&gt; 0, "&lt;entity name='zombieFemaleFatRadiated' prob='" &amp; ROUND(BMHordeData!L143,3) &amp; "' /&gt;", "")</f>
        <v>&lt;entity name='zombieFemaleFatRadiated' prob='0.635' /&gt;</v>
      </c>
      <c r="M143" t="str">
        <f>IF(BMHordeData!M143 &lt;&gt; 0, "&lt;entity name='zombieJoe' prob='" &amp; ROUND(BMHordeData!M143,3) &amp; "' /&gt;", "")</f>
        <v>&lt;entity name='zombieJoe' prob='0.1' /&gt;</v>
      </c>
      <c r="N143" t="str">
        <f>IF(BMHordeData!N143 &lt;&gt; 0, "&lt;entity name='zombieJoeFeral' prob='" &amp; ROUND(BMHordeData!N143,3) &amp; "' /&gt;", "")</f>
        <v>&lt;entity name='zombieJoeFeral' prob='1' /&gt;</v>
      </c>
      <c r="O143" t="str">
        <f>IF(BMHordeData!O143 &lt;&gt; 0, "&lt;entity name='zombieJoeRadiated' prob='" &amp; ROUND(BMHordeData!O143,) &amp; "' /&gt;", "")</f>
        <v>&lt;entity name='zombieJoeRadiated' prob='1' /&gt;</v>
      </c>
      <c r="P143" t="str">
        <f>IF(BMHordeData!P143 &lt;&gt; 0, "&lt;entity name='zombieJoe' prob='" &amp; ROUND(BMHordeData!P143,3) &amp; "' /&gt;", "")</f>
        <v>&lt;entity name='zombieJoe' prob='0.1' /&gt;</v>
      </c>
      <c r="Q143" t="str">
        <f>IF(BMHordeData!Q143 &lt;&gt; 0, "&lt;entity name='zombieJoeFeral' prob='" &amp; ROUND(BMHordeData!Q143,3) &amp; "' /&gt;", "")</f>
        <v>&lt;entity name='zombieJoeFeral' prob='1' /&gt;</v>
      </c>
      <c r="R143" t="str">
        <f>IF(BMHordeData!R143 &lt;&gt; 0, "&lt;entity name='zombieJoeRadiated' prob='" &amp; ROUND(BMHordeData!R143,3) &amp; "' /&gt;", "")</f>
        <v>&lt;entity name='zombieJoeRadiated' prob='0.635' /&gt;</v>
      </c>
      <c r="S143" t="str">
        <f>IF(BMHordeData!S143 &lt;&gt; 0, "&lt;entity name='zombieArlene' prob='" &amp; ROUND(BMHordeData!S143,3) &amp; "' /&gt;", "")</f>
        <v>&lt;entity name='zombieArlene' prob='0.1' /&gt;</v>
      </c>
      <c r="T143" t="str">
        <f>IF(BMHordeData!T143 &lt;&gt; 0, "&lt;entity name='zombieArleneFeral' prob='" &amp; ROUND(BMHordeData!T143,3) &amp; "' /&gt;", "")</f>
        <v>&lt;entity name='zombieArleneFeral' prob='1' /&gt;</v>
      </c>
      <c r="U143" t="str">
        <f>IF(BMHordeData!U143 &lt;&gt; 0, "&lt;entity name='zombieArleneRadiated' prob='" &amp; ROUND(BMHordeData!U143,3) &amp; "' /&gt;", "")</f>
        <v>&lt;entity name='zombieArleneRadiated' prob='0.635' /&gt;</v>
      </c>
      <c r="V143" t="str">
        <f>IF(BMHordeData!V143 &lt;&gt; 0, "&lt;entity name='zombieArleneRadiatedHorde' prob='" &amp; ROUND(BMHordeData!V143,3) &amp; "' /&gt;", "")</f>
        <v/>
      </c>
      <c r="W143" t="str">
        <f>IF(BMHordeData!W143 &lt;&gt; 0, "&lt;entity name='zombieLab' prob='" &amp; ROUND(BMHordeData!W143,3) &amp; "' /&gt;", "")</f>
        <v>&lt;entity name='zombieLab' prob='0.1' /&gt;</v>
      </c>
      <c r="X143" t="str">
        <f>IF(BMHordeData!X143 &lt;&gt; 0, "&lt;entity name='zombieLabFeral' prob='" &amp; ROUND(BMHordeData!X143,3) &amp; "' /&gt;", "")</f>
        <v>&lt;entity name='zombieLabFeral' prob='1' /&gt;</v>
      </c>
      <c r="Y143" t="str">
        <f>IF(BMHordeData!Y143 &lt;&gt; 0, "&lt;entity name='zombieLabRadiated' prob='" &amp; ROUND(BMHordeData!Y143,3) &amp; "' /&gt;", "")</f>
        <v>&lt;entity name='zombieLabRadiated' prob='0.635' /&gt;</v>
      </c>
      <c r="Z143" t="str">
        <f>IF(BMHordeData!Z143 &lt;&gt; 0, "&lt;entity name='zombieDarlene' prob='" &amp; ROUND(BMHordeData!Z143,3) &amp; "' /&gt;", "")</f>
        <v>&lt;entity name='zombieDarlene' prob='0.1' /&gt;</v>
      </c>
      <c r="AA143" t="str">
        <f>IF(BMHordeData!AA143 &lt;&gt; 0, "&lt;entity name='zombieDarleneFeral' prob='" &amp; ROUND(BMHordeData!AA143,3) &amp; "' /&gt;", "")</f>
        <v>&lt;entity name='zombieDarleneFeral' prob='1' /&gt;</v>
      </c>
      <c r="AB143" t="str">
        <f>IF(BMHordeData!AB143 &lt;&gt; 0, "&lt;entity name='zombieDarleneRadiated' prob='" &amp; ROUND(BMHordeData!AB143,3) &amp; "' /&gt;", "")</f>
        <v>&lt;entity name='zombieDarleneRadiated' prob='0.635' /&gt;</v>
      </c>
      <c r="AC143" t="str">
        <f>IF(BMHordeData!AC143 &lt;&gt; 0, "&lt;entity name='zombieMarlene' prob='" &amp; ROUND(BMHordeData!AC143,3) &amp; "' /&gt;", "")</f>
        <v>&lt;entity name='zombieMarlene' prob='0.1' /&gt;</v>
      </c>
      <c r="AD143" t="str">
        <f>IF(BMHordeData!AD143 &lt;&gt; 0, "&lt;entity name='zombieMarleneFeral' prob='" &amp; ROUND(BMHordeData!AD143,3) &amp; "' /&gt;", "")</f>
        <v>&lt;entity name='zombieMarleneFeral' prob='1' /&gt;</v>
      </c>
      <c r="AE143" t="str">
        <f>IF(BMHordeData!AE143 &lt;&gt; 0, "&lt;entity name='zombieMarleneRadiated' prob='" &amp; ROUND(BMHordeData!AE143,3) &amp; "' /&gt;", "")</f>
        <v>&lt;entity name='zombieMarleneRadiated' prob='0.635' /&gt;</v>
      </c>
      <c r="AF143" t="str">
        <f>IF(BMHordeData!AF143 &lt;&gt; 0, "&lt;entity name='zombieYo' prob='" &amp; ROUND(BMHordeData!AF143,3) &amp; "' /&gt;", "")</f>
        <v>&lt;entity name='zombieYo' prob='0.1' /&gt;</v>
      </c>
      <c r="AG143" t="str">
        <f>IF(BMHordeData!AG143 &lt;&gt; 0, "&lt;entity name='zombieYoFeral' prob='" &amp; ROUND(BMHordeData!AG143,3) &amp; "' /&gt;", "")</f>
        <v>&lt;entity name='zombieYoFeral' prob='1' /&gt;</v>
      </c>
      <c r="AH143" t="str">
        <f>IF(BMHordeData!AH143 &lt;&gt; 0, "&lt;entity name='zombieYoRadiated' prob='" &amp; ROUND(BMHordeData!AH143,3) &amp; "' /&gt;", "")</f>
        <v>&lt;entity name='zombieYoRadiated' prob='0.635' /&gt;</v>
      </c>
      <c r="AI143" t="str">
        <f>IF(BMHordeData!AI143 &lt;&gt; 0, "&lt;entity name='zombieSteve' prob='" &amp; ROUND(BMHordeData!AI143,3) &amp; "' /&gt;", "")</f>
        <v>&lt;entity name='zombieSteve' prob='0.1' /&gt;</v>
      </c>
      <c r="AJ143" t="str">
        <f>IF(BMHordeData!AJ143 &lt;&gt; 0, "&lt;entity name='zombieSteveFeral' prob='" &amp; ROUND(BMHordeData!AJ143,3) &amp; "' /&gt;", "")</f>
        <v>&lt;entity name='zombieSteveFeral' prob='1' /&gt;</v>
      </c>
      <c r="AK143" t="str">
        <f>IF(BMHordeData!AK143 &lt;&gt; 0, "&lt;entity name='zombieSteveRadiated' prob='" &amp; ROUND(BMHordeData!AK143,3) &amp; "' /&gt;", "")</f>
        <v>&lt;entity name='zombieSteveRadiated' prob='0.635' /&gt;</v>
      </c>
      <c r="AL143" t="str">
        <f>IF(BMHordeData!AL143 &lt;&gt; 0, "&lt;entity name='zombieSteveCrawler' prob='" &amp; ROUND(BMHordeData!AL143,3) &amp; "' /&gt;", "")</f>
        <v/>
      </c>
      <c r="AM143" t="str">
        <f>IF(BMHordeData!AM143 &lt;&gt; 0, "&lt;entity name='zombieSteveCrawlerFeral' prob='" &amp; BMHordeData!AM143 &amp; "' /&gt;", "")</f>
        <v/>
      </c>
      <c r="AN143" t="str">
        <f>IF(BMHordeData!AN143 &lt;&gt; 0, "&lt;entity name='zombieBusinessMan' prob='" &amp; ROUND(BMHordeData!AN143,3) &amp; "' /&gt;", "")</f>
        <v>&lt;entity name='zombieBusinessMan' prob='0.1' /&gt;</v>
      </c>
      <c r="AO143" t="str">
        <f>IF(BMHordeData!AO143 &lt;&gt; 0, "&lt;entity name='zombieBusinessManFeral' prob='" &amp; ROUND(BMHordeData!AO143,3) &amp; "' /&gt;", "")</f>
        <v>&lt;entity name='zombieBusinessManFeral' prob='1' /&gt;</v>
      </c>
      <c r="AP143" t="str">
        <f>IF(BMHordeData!AP143 &lt;&gt; 0, "&lt;entity name='zombieSnow' prob='" &amp; ROUND(BMHordeData!AP143,3) &amp; "' /&gt;", "")</f>
        <v>&lt;entity name='zombieSnow' prob='0.595' /&gt;</v>
      </c>
      <c r="AQ143" t="str">
        <f>IF(BMHordeData!AQ143 &lt;&gt; 0, "&lt;entity name='zombieSnowFeral' prob='" &amp; ROUND(BMHordeData!AQ143,3) &amp; "' /&gt;", "")</f>
        <v>&lt;entity name='zombieSnowFeral' prob='1' /&gt;</v>
      </c>
      <c r="AR143" t="str">
        <f>IF(BMHordeData!AR143 &lt;&gt; 0, "&lt;entity name='zombieSpider' prob='" &amp; ROUND(BMHordeData!AR143,3) &amp; "' /&gt;", "")</f>
        <v>&lt;entity name='zombieSpider' prob='0.395' /&gt;</v>
      </c>
      <c r="AS143" t="str">
        <f>IF(BMHordeData!AS143 &lt;&gt; 0, "&lt;entity name='zombieSpiderFeral' prob='" &amp; ROUND(BMHordeData!AS143,3) &amp; "' /&gt;", "")</f>
        <v>&lt;entity name='zombieSpiderFeral' prob='1' /&gt;</v>
      </c>
      <c r="AT143" t="str">
        <f>IF(BMHordeData!AT143 &lt;&gt; 0, "&lt;entity name='zombieSpiderRadiated' prob='" &amp; ROUND(BMHordeData!AT143,3) &amp; "' /&gt;", "")</f>
        <v>&lt;entity name='zombieSpiderRadiated' prob='0.635' /&gt;</v>
      </c>
      <c r="AU143" t="str">
        <f>IF(BMHordeData!AU143 &lt;&gt; 0, "&lt;entity name='zombieBurnt' prob='" &amp; ROUND(BMHordeData!AU143,3) &amp; "' /&gt;", "")</f>
        <v>&lt;entity name='zombieBurnt' prob='0.1' /&gt;</v>
      </c>
      <c r="AV143" t="str">
        <f>IF(BMHordeData!AV143 &lt;&gt; 0, "&lt;entity name='zombieBurnt' prob='" &amp; ROUND(BMHordeData!AV143,3) &amp; "' /&gt;", "")</f>
        <v>&lt;entity name='zombieBurnt' prob='1' /&gt;</v>
      </c>
      <c r="AW143" t="str">
        <f>IF(BMHordeData!AW143 &lt;&gt; 0, "&lt;entity name='zombieNurse' prob='" &amp; ROUND(BMHordeData!AW143,3) &amp; "' /&gt;", "")</f>
        <v>&lt;entity name='zombieNurse' prob='0.1' /&gt;</v>
      </c>
      <c r="AX143" t="str">
        <f>IF(BMHordeData!AX143 &lt;&gt; 0, "&lt;entity name='zombieNurseFeral' prob='" &amp; ROUND(BMHordeData!AX143,3) &amp; "' /&gt;", "")</f>
        <v>&lt;entity name='zombieNurseFeral' prob='1' /&gt;</v>
      </c>
      <c r="AY143" t="str">
        <f>IF(BMHordeData!AY143 &lt;&gt; 0, "&lt;entity name='zombieFatHawaiian' prob='" &amp; ROUND(BMHordeData!AY143,3) &amp; "' /&gt;", "")</f>
        <v>&lt;entity name='zombieFatHawaiian' prob='0.1' /&gt;</v>
      </c>
      <c r="AZ143" t="str">
        <f>IF(BMHordeData!AZ143 &lt;&gt; 0, "&lt;entity name='zombieFatHawaiianFeral' prob='" &amp; ROUND(BMHordeData!AZ143,3) &amp; "' /&gt;", "")</f>
        <v>&lt;entity name='zombieFatHawaiianFeral' prob='1' /&gt;</v>
      </c>
      <c r="BA143" t="str">
        <f>IF(BMHordeData!BA143 &lt;&gt; 0, "&lt;entity name='zombieFatCop' prob='" &amp; ROUND(BMHordeData!BA143,3) &amp; "' /&gt;", "")</f>
        <v>&lt;entity name='zombieFatCop' prob='0.44' /&gt;</v>
      </c>
      <c r="BB143" t="str">
        <f>IF(BMHordeData!BB143 &lt;&gt; 0, "&lt;entity name='zombieFatCopFeral' prob='" &amp; ROUND(BMHordeData!BB143,3) &amp; "' /&gt;", "")</f>
        <v>&lt;entity name='zombieFatCopFeral' prob='1' /&gt;</v>
      </c>
      <c r="BC143" t="str">
        <f>IF(BMHordeData!BC143 &lt;&gt; 0, "&lt;entity name='zombieFatCopRadiated' prob='" &amp; ROUND(BMHordeData!BC143,3) &amp; "' /&gt;", "")</f>
        <v>&lt;entity name='zombieFatCopRadiated' prob='0.44' /&gt;</v>
      </c>
      <c r="BD143" t="str">
        <f>IF(BMHordeData!BD143 &lt;&gt; 0, "&lt;entity name='zombieMaleHazmat' prob='" &amp; ROUND(BMHordeData!BD143,3) &amp; "' /&gt;", "")</f>
        <v>&lt;entity name='zombieMaleHazmat' prob='0.1' /&gt;</v>
      </c>
      <c r="BE143" t="str">
        <f>IF(BMHordeData!BE143 &lt;&gt; 0, "&lt;entity name='zombieMaleHazmat' prob='" &amp; ROUND(BMHordeData!BE143,3) &amp; "' /&gt;", "")</f>
        <v>&lt;entity name='zombieMaleHazmat' prob='1' /&gt;</v>
      </c>
      <c r="BF143" t="str">
        <f>IF(BMHordeData!BF143 &lt;&gt; 0, "&lt;entity name='zombieUtilityWorker' prob='" &amp; ROUND(BMHordeData!BF143,3) &amp; "' /&gt;", "")</f>
        <v>&lt;entity name='zombieUtilityWorker' prob='0.1' /&gt;</v>
      </c>
      <c r="BG143" t="str">
        <f>IF(BMHordeData!BG143 &lt;&gt; 0, "&lt;entity name='zombieUtilityWorkerFeral' prob='" &amp; ROUND(BMHordeData!BG143,3) &amp; "' /&gt;", "")</f>
        <v>&lt;entity name='zombieUtilityWorkerFeral' prob='1' /&gt;</v>
      </c>
      <c r="BH143" t="str">
        <f>IF(BMHordeData!BH143 &lt;&gt; 0, "&lt;entity name='zombieSoldier' prob='" &amp; ROUND(BMHordeData!BH143,3) &amp; "' /&gt;", "")</f>
        <v>&lt;entity name='zombieSoldier' prob='1' /&gt;</v>
      </c>
      <c r="BI143" t="str">
        <f>IF(BMHordeData!BI143 &lt;&gt; 0, "&lt;entity name='zombieSoldierFeral' prob='" &amp; ROUND(BMHordeData!BI143,3) &amp; "' /&gt;", "")</f>
        <v>&lt;entity name='zombieSoldierFeral' prob='0.635' /&gt;</v>
      </c>
      <c r="BJ143" t="str">
        <f>IF(BMHordeData!BJ143 &lt;&gt; 0, "&lt;entity name='zombieSoldierRadiated' prob='" &amp; ROUND(BMHordeData!BJ143,3) &amp; "' /&gt;", "")</f>
        <v>&lt;entity name='zombieSoldierRadiated' prob='0.58' /&gt;</v>
      </c>
      <c r="BK143" t="str">
        <f>IF(BMHordeData!BK143 &lt;&gt; 0, "&lt;entity name='zombieDemolition' prob='" &amp; ROUND(BMHordeData!BK143,3) &amp; "' /&gt;", "")</f>
        <v>&lt;entity name='zombieDemolition' prob='0.74' /&gt;</v>
      </c>
      <c r="BL143" t="str">
        <f>IF(BMHordeData!BL143 &lt;&gt; 0, "&lt;entity name='zombieDemolitionFeral' prob='" &amp; ROUND(BMHordeData!BL143,3) &amp; "' /&gt;", "")</f>
        <v>&lt;entity name='zombieDemolitionFeral' prob='0.22' /&gt;</v>
      </c>
      <c r="BM143" t="str">
        <f>IF(BMHordeData!BM143 &lt;&gt; 0, "&lt;entity name='zombieSkateboarder' prob='" &amp; ROUND(BMHordeData!BM143,3) &amp; "' /&gt;", "")</f>
        <v>&lt;entity name='zombieSkateboarder' prob='0.1' /&gt;</v>
      </c>
      <c r="BN143" t="str">
        <f>IF(BMHordeData!BN143 &lt;&gt; 0, "&lt;entity name='zombieSkateboarderFeral' prob='" &amp; ROUND(BMHordeData!BN143,3) &amp; "' /&gt;", "")</f>
        <v>&lt;entity name='zombieSkateboarderFeral' prob='1' /&gt;</v>
      </c>
      <c r="BO143" t="str">
        <f>IF(BMHordeData!BO143 &lt;&gt; 0, "&lt;entity name='zombieSkateboarderRadiated' prob='" &amp; ROUND(BMHordeData!BO143,3) &amp; "' /&gt;", "")</f>
        <v>&lt;entity name='zombieSkateboarderRadiated' prob='0.635' /&gt;</v>
      </c>
      <c r="BP143" t="str">
        <f>IF(BMHordeData!BP143 &lt;&gt; 0, "&lt;entity name='zombieCheerleader' prob='" &amp; ROUND(BMHordeData!BP143,3) &amp; "' /&gt;", "")</f>
        <v>&lt;entity name='zombieCheerleader' prob='0.1' /&gt;</v>
      </c>
      <c r="BQ143" t="str">
        <f>IF(BMHordeData!BQ143 &lt;&gt; 0, "&lt;entity name='zombieCheerleaderFeral' prob='" &amp; ROUND(BMHordeData!BQ143,3) &amp; "' /&gt;", "")</f>
        <v>&lt;entity name='zombieCheerleaderFeral' prob='1' /&gt;</v>
      </c>
      <c r="BR143" t="str">
        <f>IF(BMHordeData!BR143 &lt;&gt; 0, "&lt;entity name='zombieCheerleaderRadiated' prob='" &amp; ROUND(BMHordeData!BR143,3) &amp; "' /&gt;", "")</f>
        <v>&lt;entity name='zombieCheerleaderRadiated' prob='0.635' /&gt;</v>
      </c>
      <c r="BS143" t="str">
        <f>IF(BMHordeData!BS143 &lt;&gt; 0, "&lt;entity name='zombieOldTimer' prob='" &amp; ROUND(BMHordeData!BS143,3) &amp; "' /&gt;", "")</f>
        <v>&lt;entity name='zombieOldTimer' prob='0.1' /&gt;</v>
      </c>
      <c r="BT143" t="str">
        <f>IF(BMHordeData!BT143 &lt;&gt; 0, "&lt;entity name='zombieOldTimerFeral' prob='" &amp; ROUND(BMHordeData!BT143,3) &amp; "' /&gt;", "")</f>
        <v>&lt;entity name='zombieOldTimerFeral' prob='1' /&gt;</v>
      </c>
      <c r="BU143" t="str">
        <f>IF(BMHordeData!BU143 &lt;&gt; 0, "&lt;entity name='zombieOldTimerRadiated' prob='" &amp; ROUND(BMHordeData!BU143,3) &amp; "' /&gt;", "")</f>
        <v>&lt;entity name='zombieOldTimerRadiated' prob='0.635' /&gt;</v>
      </c>
      <c r="BV143" t="str">
        <f>IF(BMHordeData!BV143 &lt;&gt; 0, "&lt;entity name='zombieBiker' prob='" &amp; ROUND(BMHordeData!BV143,3) &amp; "' /&gt;", "")</f>
        <v>&lt;entity name='zombieBiker' prob='0.44' /&gt;</v>
      </c>
      <c r="BW143" t="str">
        <f>IF(BMHordeData!BW143 &lt;&gt; 0, "&lt;entity name='zombieBikerFeral' prob='" &amp; ROUND(BMHordeData!BW143,3) &amp; "' /&gt;", "")</f>
        <v>&lt;entity name='zombieBikerFeral' prob='1' /&gt;</v>
      </c>
      <c r="BX143" t="str">
        <f>IF(BMHordeData!BX143 &lt;&gt; 0, "&lt;entity name='zombieBikerRadiated' prob='" &amp; ROUND(BMHordeData!BX143,3) &amp; "' /&gt;", "")</f>
        <v>&lt;entity name='zombieBikerRadiated' prob='0.58' /&gt;</v>
      </c>
      <c r="BY143" t="str">
        <f>IF(BMHordeData!BY143 &lt;&gt; 0, "&lt;entity name='zombieFarmer' prob='" &amp; ROUND(BMHordeData!BY143,3) &amp; "' /&gt;", "")</f>
        <v>&lt;entity name='zombieFarmer' prob='0.1' /&gt;</v>
      </c>
      <c r="BZ143" t="str">
        <f>IF(BMHordeData!BZ143 &lt;&gt; 0, "&lt;entity name='zombieFarmerFeral' prob='" &amp; ROUND(BMHordeData!BZ143,3) &amp; "' /&gt;", "")</f>
        <v>&lt;entity name='zombieFarmerFeral' prob='1' /&gt;</v>
      </c>
      <c r="CA143" t="str">
        <f>IF(BMHordeData!CA143 &lt;&gt; 0, "&lt;entity name='zombieStripper' prob='" &amp; ROUND(BMHordeData!CA143,3) &amp; "' /&gt;", "")</f>
        <v/>
      </c>
      <c r="CB143" t="str">
        <f>IF(BMHordeData!CB143 &lt;&gt; 0, "&lt;entity name='zombieStripperFeral' prob='" &amp; ROUND(BMHordeData!CB143,3) &amp; "' /&gt;", "")</f>
        <v/>
      </c>
      <c r="CC143" t="str">
        <f>IF(BMHordeData!CC143 &lt;&gt; 0, "&lt;entity name='animalZombieBear' prob='" &amp; ROUND(BMHordeData!CC143,3) &amp; "' /&gt;", "")</f>
        <v>&lt;entity name='animalZombieBear' prob='0.79' /&gt;</v>
      </c>
      <c r="CD143" t="str">
        <f>IF(BMHordeData!CD143 &lt;&gt; 0, "&lt;entity name='animalZombieBearFeral' prob='" &amp; ROUND(BMHordeData!CD143,3) &amp; "' /&gt;", "")</f>
        <v>&lt;entity name='animalZombieBearFeral' prob='0.232' /&gt;</v>
      </c>
      <c r="CE143" t="str">
        <f>IF(BMHordeData!CE143 &lt;&gt; 0, "&lt;entity name='animalZombieVulture' prob='" &amp; ROUND(BMHordeData!CE143,3) &amp; "' /&gt;", "")</f>
        <v>&lt;entity name='animalZombieVulture' prob='0.395' /&gt;</v>
      </c>
      <c r="CF143" t="str">
        <f>IF(BMHordeData!CF143 &lt;&gt; 0, "&lt;entity name='animalZombieVultureRadiated' prob='" &amp; ROUND(BMHordeData!CF143,3) &amp; "' /&gt;", "")</f>
        <v>&lt;entity name='animalZombieVultureRadiated' prob='0.7' /&gt;</v>
      </c>
      <c r="CG143" t="str">
        <f>IF(BMHordeData!CG143 &lt;&gt; 0, "&lt;entity name='animalZombieDog' prob='" &amp; ROUND(BMHordeData!CG143,3) &amp; "' /&gt;", "")</f>
        <v>&lt;entity name='animalZombieDog' prob='1' /&gt;</v>
      </c>
      <c r="CH143" t="str">
        <f>IF(BMHordeData!CH143 &lt;&gt; 0, "&lt;entity name='animalBossGrace' prob='" &amp; ROUND(BMHordeData!CH143,3) &amp; "' /&gt;", "")</f>
        <v>&lt;entity name='animalBossGrace' prob='0.06' /&gt;</v>
      </c>
      <c r="CI143" t="s">
        <v>86</v>
      </c>
    </row>
    <row r="144" spans="1:87" x14ac:dyDescent="0.25">
      <c r="A144" t="str">
        <f>"&lt;entitygroup name='feralHordeStageGS" &amp; BMHordeData!A144 &amp; "'&gt;"</f>
        <v>&lt;entitygroup name='feralHordeStageGS1269'&gt;</v>
      </c>
      <c r="B144" t="str">
        <f>IF(BMHordeData!B144 &lt;&gt; 0, "&lt;entity name='zombieWight' prob='" &amp; ROUND(BMHordeData!B144,3) &amp; "' /&gt;", "")</f>
        <v>&lt;entity name='zombieWight' prob='0.1' /&gt;</v>
      </c>
      <c r="C144" t="str">
        <f>IF(BMHordeData!C144 &lt;&gt; 0, "&lt;entity name='zombieWightFeral' prob='" &amp; ROUND(BMHordeData!C144, 3) &amp; "' /&gt;", "")</f>
        <v>&lt;entity name='zombieWightFeral' prob='1' /&gt;</v>
      </c>
      <c r="D144" t="str">
        <f>IF(BMHordeData!D144 &lt;&gt; 0, "&lt;entity name='zombieWightRadiated' prob='" &amp; ROUND(BMHordeData!D144,3) &amp; "' /&gt;", "")</f>
        <v>&lt;entity name='zombieWightRadiated' prob='0.615' /&gt;</v>
      </c>
      <c r="E144" t="str">
        <f>IF(BMHordeData!E144 &lt;&gt; 0, "&lt;entity name='zombieBoe' prob='" &amp; ROUND(BMHordeData!E144,3) &amp; "' /&gt;", "")</f>
        <v>&lt;entity name='zombieBoe' prob='0.1' /&gt;</v>
      </c>
      <c r="F144" t="str">
        <f>IF(BMHordeData!F144 &lt;&gt; 0, "&lt;entity name='zombieBoeFeral' prob='" &amp; ROUND(BMHordeData!F144,3) &amp; "' /&gt;", "")</f>
        <v>&lt;entity name='zombieBoeFeral' prob='1' /&gt;</v>
      </c>
      <c r="G144" t="str">
        <f>IF(BMHordeData!G144 &lt;&gt; 0, "&lt;entity name='zombieBoeRadiated' prob='" &amp; ROUND(BMHordeData!G144,3) &amp; "' /&gt;", "")</f>
        <v>&lt;entity name='zombieBoeRadiated' prob='0.64' /&gt;</v>
      </c>
      <c r="H144" t="str">
        <f>IF(BMHordeData!H144 &lt;&gt; 0, "&lt;entity name='zombieFootballPlayer' prob='" &amp; ROUND(BMHordeData!H144,3) &amp; "' /&gt;", "")</f>
        <v>&lt;entity name='zombieFootballPlayer' prob='0.64' /&gt;</v>
      </c>
      <c r="I144" t="str">
        <f>IF(BMHordeData!I144 &lt;&gt; 0, "&lt;entity name='zombieFootballPlayerFeral' prob='" &amp; ROUND(BMHordeData!I144,3) &amp; "' /&gt;", "")</f>
        <v>&lt;entity name='zombieFootballPlayerFeral' prob='0.64' /&gt;</v>
      </c>
      <c r="J144" t="str">
        <f>IF(BMHordeData!J144 &lt;&gt; 0, "&lt;entity name='zombieFemaleFat' prob='" &amp; BMHordeData!J144 &amp; "' /&gt;", "")</f>
        <v>&lt;entity name='zombieFemaleFat' prob='0.1' /&gt;</v>
      </c>
      <c r="K144" t="str">
        <f>IF(BMHordeData!K144 &lt;&gt; 0, "&lt;entity name='zombieFemaleFatFeral' prob='" &amp; ROUND(BMHordeData!K144,3) &amp; "' /&gt;", "")</f>
        <v>&lt;entity name='zombieFemaleFatFeral' prob='1' /&gt;</v>
      </c>
      <c r="L144" t="str">
        <f>IF(BMHordeData!L144 &lt;&gt; 0, "&lt;entity name='zombieFemaleFatRadiated' prob='" &amp; ROUND(BMHordeData!L144,3) &amp; "' /&gt;", "")</f>
        <v>&lt;entity name='zombieFemaleFatRadiated' prob='0.64' /&gt;</v>
      </c>
      <c r="M144" t="str">
        <f>IF(BMHordeData!M144 &lt;&gt; 0, "&lt;entity name='zombieJoe' prob='" &amp; ROUND(BMHordeData!M144,3) &amp; "' /&gt;", "")</f>
        <v>&lt;entity name='zombieJoe' prob='0.1' /&gt;</v>
      </c>
      <c r="N144" t="str">
        <f>IF(BMHordeData!N144 &lt;&gt; 0, "&lt;entity name='zombieJoeFeral' prob='" &amp; ROUND(BMHordeData!N144,3) &amp; "' /&gt;", "")</f>
        <v>&lt;entity name='zombieJoeFeral' prob='1' /&gt;</v>
      </c>
      <c r="O144" t="str">
        <f>IF(BMHordeData!O144 &lt;&gt; 0, "&lt;entity name='zombieJoeRadiated' prob='" &amp; ROUND(BMHordeData!O144,) &amp; "' /&gt;", "")</f>
        <v>&lt;entity name='zombieJoeRadiated' prob='1' /&gt;</v>
      </c>
      <c r="P144" t="str">
        <f>IF(BMHordeData!P144 &lt;&gt; 0, "&lt;entity name='zombieJoe' prob='" &amp; ROUND(BMHordeData!P144,3) &amp; "' /&gt;", "")</f>
        <v>&lt;entity name='zombieJoe' prob='0.1' /&gt;</v>
      </c>
      <c r="Q144" t="str">
        <f>IF(BMHordeData!Q144 &lt;&gt; 0, "&lt;entity name='zombieJoeFeral' prob='" &amp; ROUND(BMHordeData!Q144,3) &amp; "' /&gt;", "")</f>
        <v>&lt;entity name='zombieJoeFeral' prob='1' /&gt;</v>
      </c>
      <c r="R144" t="str">
        <f>IF(BMHordeData!R144 &lt;&gt; 0, "&lt;entity name='zombieJoeRadiated' prob='" &amp; ROUND(BMHordeData!R144,3) &amp; "' /&gt;", "")</f>
        <v>&lt;entity name='zombieJoeRadiated' prob='0.64' /&gt;</v>
      </c>
      <c r="S144" t="str">
        <f>IF(BMHordeData!S144 &lt;&gt; 0, "&lt;entity name='zombieArlene' prob='" &amp; ROUND(BMHordeData!S144,3) &amp; "' /&gt;", "")</f>
        <v>&lt;entity name='zombieArlene' prob='0.1' /&gt;</v>
      </c>
      <c r="T144" t="str">
        <f>IF(BMHordeData!T144 &lt;&gt; 0, "&lt;entity name='zombieArleneFeral' prob='" &amp; ROUND(BMHordeData!T144,3) &amp; "' /&gt;", "")</f>
        <v>&lt;entity name='zombieArleneFeral' prob='1' /&gt;</v>
      </c>
      <c r="U144" t="str">
        <f>IF(BMHordeData!U144 &lt;&gt; 0, "&lt;entity name='zombieArleneRadiated' prob='" &amp; ROUND(BMHordeData!U144,3) &amp; "' /&gt;", "")</f>
        <v>&lt;entity name='zombieArleneRadiated' prob='0.64' /&gt;</v>
      </c>
      <c r="V144" t="str">
        <f>IF(BMHordeData!V144 &lt;&gt; 0, "&lt;entity name='zombieArleneRadiatedHorde' prob='" &amp; ROUND(BMHordeData!V144,3) &amp; "' /&gt;", "")</f>
        <v/>
      </c>
      <c r="W144" t="str">
        <f>IF(BMHordeData!W144 &lt;&gt; 0, "&lt;entity name='zombieLab' prob='" &amp; ROUND(BMHordeData!W144,3) &amp; "' /&gt;", "")</f>
        <v>&lt;entity name='zombieLab' prob='0.1' /&gt;</v>
      </c>
      <c r="X144" t="str">
        <f>IF(BMHordeData!X144 &lt;&gt; 0, "&lt;entity name='zombieLabFeral' prob='" &amp; ROUND(BMHordeData!X144,3) &amp; "' /&gt;", "")</f>
        <v>&lt;entity name='zombieLabFeral' prob='1' /&gt;</v>
      </c>
      <c r="Y144" t="str">
        <f>IF(BMHordeData!Y144 &lt;&gt; 0, "&lt;entity name='zombieLabRadiated' prob='" &amp; ROUND(BMHordeData!Y144,3) &amp; "' /&gt;", "")</f>
        <v>&lt;entity name='zombieLabRadiated' prob='0.64' /&gt;</v>
      </c>
      <c r="Z144" t="str">
        <f>IF(BMHordeData!Z144 &lt;&gt; 0, "&lt;entity name='zombieDarlene' prob='" &amp; ROUND(BMHordeData!Z144,3) &amp; "' /&gt;", "")</f>
        <v>&lt;entity name='zombieDarlene' prob='0.1' /&gt;</v>
      </c>
      <c r="AA144" t="str">
        <f>IF(BMHordeData!AA144 &lt;&gt; 0, "&lt;entity name='zombieDarleneFeral' prob='" &amp; ROUND(BMHordeData!AA144,3) &amp; "' /&gt;", "")</f>
        <v>&lt;entity name='zombieDarleneFeral' prob='1' /&gt;</v>
      </c>
      <c r="AB144" t="str">
        <f>IF(BMHordeData!AB144 &lt;&gt; 0, "&lt;entity name='zombieDarleneRadiated' prob='" &amp; ROUND(BMHordeData!AB144,3) &amp; "' /&gt;", "")</f>
        <v>&lt;entity name='zombieDarleneRadiated' prob='0.64' /&gt;</v>
      </c>
      <c r="AC144" t="str">
        <f>IF(BMHordeData!AC144 &lt;&gt; 0, "&lt;entity name='zombieMarlene' prob='" &amp; ROUND(BMHordeData!AC144,3) &amp; "' /&gt;", "")</f>
        <v>&lt;entity name='zombieMarlene' prob='0.1' /&gt;</v>
      </c>
      <c r="AD144" t="str">
        <f>IF(BMHordeData!AD144 &lt;&gt; 0, "&lt;entity name='zombieMarleneFeral' prob='" &amp; ROUND(BMHordeData!AD144,3) &amp; "' /&gt;", "")</f>
        <v>&lt;entity name='zombieMarleneFeral' prob='1' /&gt;</v>
      </c>
      <c r="AE144" t="str">
        <f>IF(BMHordeData!AE144 &lt;&gt; 0, "&lt;entity name='zombieMarleneRadiated' prob='" &amp; ROUND(BMHordeData!AE144,3) &amp; "' /&gt;", "")</f>
        <v>&lt;entity name='zombieMarleneRadiated' prob='0.64' /&gt;</v>
      </c>
      <c r="AF144" t="str">
        <f>IF(BMHordeData!AF144 &lt;&gt; 0, "&lt;entity name='zombieYo' prob='" &amp; ROUND(BMHordeData!AF144,3) &amp; "' /&gt;", "")</f>
        <v>&lt;entity name='zombieYo' prob='0.1' /&gt;</v>
      </c>
      <c r="AG144" t="str">
        <f>IF(BMHordeData!AG144 &lt;&gt; 0, "&lt;entity name='zombieYoFeral' prob='" &amp; ROUND(BMHordeData!AG144,3) &amp; "' /&gt;", "")</f>
        <v>&lt;entity name='zombieYoFeral' prob='1' /&gt;</v>
      </c>
      <c r="AH144" t="str">
        <f>IF(BMHordeData!AH144 &lt;&gt; 0, "&lt;entity name='zombieYoRadiated' prob='" &amp; ROUND(BMHordeData!AH144,3) &amp; "' /&gt;", "")</f>
        <v>&lt;entity name='zombieYoRadiated' prob='0.64' /&gt;</v>
      </c>
      <c r="AI144" t="str">
        <f>IF(BMHordeData!AI144 &lt;&gt; 0, "&lt;entity name='zombieSteve' prob='" &amp; ROUND(BMHordeData!AI144,3) &amp; "' /&gt;", "")</f>
        <v>&lt;entity name='zombieSteve' prob='0.1' /&gt;</v>
      </c>
      <c r="AJ144" t="str">
        <f>IF(BMHordeData!AJ144 &lt;&gt; 0, "&lt;entity name='zombieSteveFeral' prob='" &amp; ROUND(BMHordeData!AJ144,3) &amp; "' /&gt;", "")</f>
        <v>&lt;entity name='zombieSteveFeral' prob='1' /&gt;</v>
      </c>
      <c r="AK144" t="str">
        <f>IF(BMHordeData!AK144 &lt;&gt; 0, "&lt;entity name='zombieSteveRadiated' prob='" &amp; ROUND(BMHordeData!AK144,3) &amp; "' /&gt;", "")</f>
        <v>&lt;entity name='zombieSteveRadiated' prob='0.64' /&gt;</v>
      </c>
      <c r="AL144" t="str">
        <f>IF(BMHordeData!AL144 &lt;&gt; 0, "&lt;entity name='zombieSteveCrawler' prob='" &amp; ROUND(BMHordeData!AL144,3) &amp; "' /&gt;", "")</f>
        <v/>
      </c>
      <c r="AM144" t="str">
        <f>IF(BMHordeData!AM144 &lt;&gt; 0, "&lt;entity name='zombieSteveCrawlerFeral' prob='" &amp; BMHordeData!AM144 &amp; "' /&gt;", "")</f>
        <v/>
      </c>
      <c r="AN144" t="str">
        <f>IF(BMHordeData!AN144 &lt;&gt; 0, "&lt;entity name='zombieBusinessMan' prob='" &amp; ROUND(BMHordeData!AN144,3) &amp; "' /&gt;", "")</f>
        <v>&lt;entity name='zombieBusinessMan' prob='0.1' /&gt;</v>
      </c>
      <c r="AO144" t="str">
        <f>IF(BMHordeData!AO144 &lt;&gt; 0, "&lt;entity name='zombieBusinessManFeral' prob='" &amp; ROUND(BMHordeData!AO144,3) &amp; "' /&gt;", "")</f>
        <v>&lt;entity name='zombieBusinessManFeral' prob='1' /&gt;</v>
      </c>
      <c r="AP144" t="str">
        <f>IF(BMHordeData!AP144 &lt;&gt; 0, "&lt;entity name='zombieSnow' prob='" &amp; ROUND(BMHordeData!AP144,3) &amp; "' /&gt;", "")</f>
        <v>&lt;entity name='zombieSnow' prob='0.59' /&gt;</v>
      </c>
      <c r="AQ144" t="str">
        <f>IF(BMHordeData!AQ144 &lt;&gt; 0, "&lt;entity name='zombieSnowFeral' prob='" &amp; ROUND(BMHordeData!AQ144,3) &amp; "' /&gt;", "")</f>
        <v>&lt;entity name='zombieSnowFeral' prob='1' /&gt;</v>
      </c>
      <c r="AR144" t="str">
        <f>IF(BMHordeData!AR144 &lt;&gt; 0, "&lt;entity name='zombieSpider' prob='" &amp; ROUND(BMHordeData!AR144,3) &amp; "' /&gt;", "")</f>
        <v>&lt;entity name='zombieSpider' prob='0.39' /&gt;</v>
      </c>
      <c r="AS144" t="str">
        <f>IF(BMHordeData!AS144 &lt;&gt; 0, "&lt;entity name='zombieSpiderFeral' prob='" &amp; ROUND(BMHordeData!AS144,3) &amp; "' /&gt;", "")</f>
        <v>&lt;entity name='zombieSpiderFeral' prob='1' /&gt;</v>
      </c>
      <c r="AT144" t="str">
        <f>IF(BMHordeData!AT144 &lt;&gt; 0, "&lt;entity name='zombieSpiderRadiated' prob='" &amp; ROUND(BMHordeData!AT144,3) &amp; "' /&gt;", "")</f>
        <v>&lt;entity name='zombieSpiderRadiated' prob='0.64' /&gt;</v>
      </c>
      <c r="AU144" t="str">
        <f>IF(BMHordeData!AU144 &lt;&gt; 0, "&lt;entity name='zombieBurnt' prob='" &amp; ROUND(BMHordeData!AU144,3) &amp; "' /&gt;", "")</f>
        <v>&lt;entity name='zombieBurnt' prob='0.1' /&gt;</v>
      </c>
      <c r="AV144" t="str">
        <f>IF(BMHordeData!AV144 &lt;&gt; 0, "&lt;entity name='zombieBurnt' prob='" &amp; ROUND(BMHordeData!AV144,3) &amp; "' /&gt;", "")</f>
        <v>&lt;entity name='zombieBurnt' prob='1' /&gt;</v>
      </c>
      <c r="AW144" t="str">
        <f>IF(BMHordeData!AW144 &lt;&gt; 0, "&lt;entity name='zombieNurse' prob='" &amp; ROUND(BMHordeData!AW144,3) &amp; "' /&gt;", "")</f>
        <v>&lt;entity name='zombieNurse' prob='0.1' /&gt;</v>
      </c>
      <c r="AX144" t="str">
        <f>IF(BMHordeData!AX144 &lt;&gt; 0, "&lt;entity name='zombieNurseFeral' prob='" &amp; ROUND(BMHordeData!AX144,3) &amp; "' /&gt;", "")</f>
        <v>&lt;entity name='zombieNurseFeral' prob='1' /&gt;</v>
      </c>
      <c r="AY144" t="str">
        <f>IF(BMHordeData!AY144 &lt;&gt; 0, "&lt;entity name='zombieFatHawaiian' prob='" &amp; ROUND(BMHordeData!AY144,3) &amp; "' /&gt;", "")</f>
        <v>&lt;entity name='zombieFatHawaiian' prob='0.1' /&gt;</v>
      </c>
      <c r="AZ144" t="str">
        <f>IF(BMHordeData!AZ144 &lt;&gt; 0, "&lt;entity name='zombieFatHawaiianFeral' prob='" &amp; ROUND(BMHordeData!AZ144,3) &amp; "' /&gt;", "")</f>
        <v>&lt;entity name='zombieFatHawaiianFeral' prob='1' /&gt;</v>
      </c>
      <c r="BA144" t="str">
        <f>IF(BMHordeData!BA144 &lt;&gt; 0, "&lt;entity name='zombieFatCop' prob='" &amp; ROUND(BMHordeData!BA144,3) &amp; "' /&gt;", "")</f>
        <v>&lt;entity name='zombieFatCop' prob='0.435' /&gt;</v>
      </c>
      <c r="BB144" t="str">
        <f>IF(BMHordeData!BB144 &lt;&gt; 0, "&lt;entity name='zombieFatCopFeral' prob='" &amp; ROUND(BMHordeData!BB144,3) &amp; "' /&gt;", "")</f>
        <v>&lt;entity name='zombieFatCopFeral' prob='1' /&gt;</v>
      </c>
      <c r="BC144" t="str">
        <f>IF(BMHordeData!BC144 &lt;&gt; 0, "&lt;entity name='zombieFatCopRadiated' prob='" &amp; ROUND(BMHordeData!BC144,3) &amp; "' /&gt;", "")</f>
        <v>&lt;entity name='zombieFatCopRadiated' prob='0.444' /&gt;</v>
      </c>
      <c r="BD144" t="str">
        <f>IF(BMHordeData!BD144 &lt;&gt; 0, "&lt;entity name='zombieMaleHazmat' prob='" &amp; ROUND(BMHordeData!BD144,3) &amp; "' /&gt;", "")</f>
        <v>&lt;entity name='zombieMaleHazmat' prob='0.1' /&gt;</v>
      </c>
      <c r="BE144" t="str">
        <f>IF(BMHordeData!BE144 &lt;&gt; 0, "&lt;entity name='zombieMaleHazmat' prob='" &amp; ROUND(BMHordeData!BE144,3) &amp; "' /&gt;", "")</f>
        <v>&lt;entity name='zombieMaleHazmat' prob='1' /&gt;</v>
      </c>
      <c r="BF144" t="str">
        <f>IF(BMHordeData!BF144 &lt;&gt; 0, "&lt;entity name='zombieUtilityWorker' prob='" &amp; ROUND(BMHordeData!BF144,3) &amp; "' /&gt;", "")</f>
        <v>&lt;entity name='zombieUtilityWorker' prob='0.1' /&gt;</v>
      </c>
      <c r="BG144" t="str">
        <f>IF(BMHordeData!BG144 &lt;&gt; 0, "&lt;entity name='zombieUtilityWorkerFeral' prob='" &amp; ROUND(BMHordeData!BG144,3) &amp; "' /&gt;", "")</f>
        <v>&lt;entity name='zombieUtilityWorkerFeral' prob='1' /&gt;</v>
      </c>
      <c r="BH144" t="str">
        <f>IF(BMHordeData!BH144 &lt;&gt; 0, "&lt;entity name='zombieSoldier' prob='" &amp; ROUND(BMHordeData!BH144,3) &amp; "' /&gt;", "")</f>
        <v>&lt;entity name='zombieSoldier' prob='1' /&gt;</v>
      </c>
      <c r="BI144" t="str">
        <f>IF(BMHordeData!BI144 &lt;&gt; 0, "&lt;entity name='zombieSoldierFeral' prob='" &amp; ROUND(BMHordeData!BI144,3) &amp; "' /&gt;", "")</f>
        <v>&lt;entity name='zombieSoldierFeral' prob='0.64' /&gt;</v>
      </c>
      <c r="BJ144" t="str">
        <f>IF(BMHordeData!BJ144 &lt;&gt; 0, "&lt;entity name='zombieSoldierRadiated' prob='" &amp; ROUND(BMHordeData!BJ144,3) &amp; "' /&gt;", "")</f>
        <v>&lt;entity name='zombieSoldierRadiated' prob='0.585' /&gt;</v>
      </c>
      <c r="BK144" t="str">
        <f>IF(BMHordeData!BK144 &lt;&gt; 0, "&lt;entity name='zombieDemolition' prob='" &amp; ROUND(BMHordeData!BK144,3) &amp; "' /&gt;", "")</f>
        <v>&lt;entity name='zombieDemolition' prob='0.735' /&gt;</v>
      </c>
      <c r="BL144" t="str">
        <f>IF(BMHordeData!BL144 &lt;&gt; 0, "&lt;entity name='zombieDemolitionFeral' prob='" &amp; ROUND(BMHordeData!BL144,3) &amp; "' /&gt;", "")</f>
        <v>&lt;entity name='zombieDemolitionFeral' prob='0.222' /&gt;</v>
      </c>
      <c r="BM144" t="str">
        <f>IF(BMHordeData!BM144 &lt;&gt; 0, "&lt;entity name='zombieSkateboarder' prob='" &amp; ROUND(BMHordeData!BM144,3) &amp; "' /&gt;", "")</f>
        <v>&lt;entity name='zombieSkateboarder' prob='0.1' /&gt;</v>
      </c>
      <c r="BN144" t="str">
        <f>IF(BMHordeData!BN144 &lt;&gt; 0, "&lt;entity name='zombieSkateboarderFeral' prob='" &amp; ROUND(BMHordeData!BN144,3) &amp; "' /&gt;", "")</f>
        <v>&lt;entity name='zombieSkateboarderFeral' prob='1' /&gt;</v>
      </c>
      <c r="BO144" t="str">
        <f>IF(BMHordeData!BO144 &lt;&gt; 0, "&lt;entity name='zombieSkateboarderRadiated' prob='" &amp; ROUND(BMHordeData!BO144,3) &amp; "' /&gt;", "")</f>
        <v>&lt;entity name='zombieSkateboarderRadiated' prob='0.64' /&gt;</v>
      </c>
      <c r="BP144" t="str">
        <f>IF(BMHordeData!BP144 &lt;&gt; 0, "&lt;entity name='zombieCheerleader' prob='" &amp; ROUND(BMHordeData!BP144,3) &amp; "' /&gt;", "")</f>
        <v>&lt;entity name='zombieCheerleader' prob='0.1' /&gt;</v>
      </c>
      <c r="BQ144" t="str">
        <f>IF(BMHordeData!BQ144 &lt;&gt; 0, "&lt;entity name='zombieCheerleaderFeral' prob='" &amp; ROUND(BMHordeData!BQ144,3) &amp; "' /&gt;", "")</f>
        <v>&lt;entity name='zombieCheerleaderFeral' prob='1' /&gt;</v>
      </c>
      <c r="BR144" t="str">
        <f>IF(BMHordeData!BR144 &lt;&gt; 0, "&lt;entity name='zombieCheerleaderRadiated' prob='" &amp; ROUND(BMHordeData!BR144,3) &amp; "' /&gt;", "")</f>
        <v>&lt;entity name='zombieCheerleaderRadiated' prob='0.64' /&gt;</v>
      </c>
      <c r="BS144" t="str">
        <f>IF(BMHordeData!BS144 &lt;&gt; 0, "&lt;entity name='zombieOldTimer' prob='" &amp; ROUND(BMHordeData!BS144,3) &amp; "' /&gt;", "")</f>
        <v>&lt;entity name='zombieOldTimer' prob='0.1' /&gt;</v>
      </c>
      <c r="BT144" t="str">
        <f>IF(BMHordeData!BT144 &lt;&gt; 0, "&lt;entity name='zombieOldTimerFeral' prob='" &amp; ROUND(BMHordeData!BT144,3) &amp; "' /&gt;", "")</f>
        <v>&lt;entity name='zombieOldTimerFeral' prob='1' /&gt;</v>
      </c>
      <c r="BU144" t="str">
        <f>IF(BMHordeData!BU144 &lt;&gt; 0, "&lt;entity name='zombieOldTimerRadiated' prob='" &amp; ROUND(BMHordeData!BU144,3) &amp; "' /&gt;", "")</f>
        <v>&lt;entity name='zombieOldTimerRadiated' prob='0.64' /&gt;</v>
      </c>
      <c r="BV144" t="str">
        <f>IF(BMHordeData!BV144 &lt;&gt; 0, "&lt;entity name='zombieBiker' prob='" &amp; ROUND(BMHordeData!BV144,3) &amp; "' /&gt;", "")</f>
        <v>&lt;entity name='zombieBiker' prob='0.43' /&gt;</v>
      </c>
      <c r="BW144" t="str">
        <f>IF(BMHordeData!BW144 &lt;&gt; 0, "&lt;entity name='zombieBikerFeral' prob='" &amp; ROUND(BMHordeData!BW144,3) &amp; "' /&gt;", "")</f>
        <v>&lt;entity name='zombieBikerFeral' prob='1' /&gt;</v>
      </c>
      <c r="BX144" t="str">
        <f>IF(BMHordeData!BX144 &lt;&gt; 0, "&lt;entity name='zombieBikerRadiated' prob='" &amp; ROUND(BMHordeData!BX144,3) &amp; "' /&gt;", "")</f>
        <v>&lt;entity name='zombieBikerRadiated' prob='0.585' /&gt;</v>
      </c>
      <c r="BY144" t="str">
        <f>IF(BMHordeData!BY144 &lt;&gt; 0, "&lt;entity name='zombieFarmer' prob='" &amp; ROUND(BMHordeData!BY144,3) &amp; "' /&gt;", "")</f>
        <v>&lt;entity name='zombieFarmer' prob='0.1' /&gt;</v>
      </c>
      <c r="BZ144" t="str">
        <f>IF(BMHordeData!BZ144 &lt;&gt; 0, "&lt;entity name='zombieFarmerFeral' prob='" &amp; ROUND(BMHordeData!BZ144,3) &amp; "' /&gt;", "")</f>
        <v>&lt;entity name='zombieFarmerFeral' prob='1' /&gt;</v>
      </c>
      <c r="CA144" t="str">
        <f>IF(BMHordeData!CA144 &lt;&gt; 0, "&lt;entity name='zombieStripper' prob='" &amp; ROUND(BMHordeData!CA144,3) &amp; "' /&gt;", "")</f>
        <v/>
      </c>
      <c r="CB144" t="str">
        <f>IF(BMHordeData!CB144 &lt;&gt; 0, "&lt;entity name='zombieStripperFeral' prob='" &amp; ROUND(BMHordeData!CB144,3) &amp; "' /&gt;", "")</f>
        <v/>
      </c>
      <c r="CC144" t="str">
        <f>IF(BMHordeData!CC144 &lt;&gt; 0, "&lt;entity name='animalZombieBear' prob='" &amp; ROUND(BMHordeData!CC144,3) &amp; "' /&gt;", "")</f>
        <v>&lt;entity name='animalZombieBear' prob='0.785' /&gt;</v>
      </c>
      <c r="CD144" t="str">
        <f>IF(BMHordeData!CD144 &lt;&gt; 0, "&lt;entity name='animalZombieBearFeral' prob='" &amp; ROUND(BMHordeData!CD144,3) &amp; "' /&gt;", "")</f>
        <v>&lt;entity name='animalZombieBearFeral' prob='0.234' /&gt;</v>
      </c>
      <c r="CE144" t="str">
        <f>IF(BMHordeData!CE144 &lt;&gt; 0, "&lt;entity name='animalZombieVulture' prob='" &amp; ROUND(BMHordeData!CE144,3) &amp; "' /&gt;", "")</f>
        <v>&lt;entity name='animalZombieVulture' prob='0.39' /&gt;</v>
      </c>
      <c r="CF144" t="str">
        <f>IF(BMHordeData!CF144 &lt;&gt; 0, "&lt;entity name='animalZombieVultureRadiated' prob='" &amp; ROUND(BMHordeData!CF144,3) &amp; "' /&gt;", "")</f>
        <v>&lt;entity name='animalZombieVultureRadiated' prob='0.705' /&gt;</v>
      </c>
      <c r="CG144" t="str">
        <f>IF(BMHordeData!CG144 &lt;&gt; 0, "&lt;entity name='animalZombieDog' prob='" &amp; ROUND(BMHordeData!CG144,3) &amp; "' /&gt;", "")</f>
        <v>&lt;entity name='animalZombieDog' prob='1' /&gt;</v>
      </c>
      <c r="CH144" t="str">
        <f>IF(BMHordeData!CH144 &lt;&gt; 0, "&lt;entity name='animalBossGrace' prob='" &amp; ROUND(BMHordeData!CH144,3) &amp; "' /&gt;", "")</f>
        <v>&lt;entity name='animalBossGrace' prob='0.06' /&gt;</v>
      </c>
      <c r="CI144" t="s">
        <v>86</v>
      </c>
    </row>
    <row r="145" spans="1:87" x14ac:dyDescent="0.25">
      <c r="A145" t="str">
        <f>"&lt;entitygroup name='feralHordeStageGS" &amp; BMHordeData!A145 &amp; "'&gt;"</f>
        <v>&lt;entitygroup name='feralHordeStageGS1282'&gt;</v>
      </c>
      <c r="B145" t="str">
        <f>IF(BMHordeData!B145 &lt;&gt; 0, "&lt;entity name='zombieWight' prob='" &amp; ROUND(BMHordeData!B145,3) &amp; "' /&gt;", "")</f>
        <v>&lt;entity name='zombieWight' prob='0.1' /&gt;</v>
      </c>
      <c r="C145" t="str">
        <f>IF(BMHordeData!C145 &lt;&gt; 0, "&lt;entity name='zombieWightFeral' prob='" &amp; ROUND(BMHordeData!C145, 3) &amp; "' /&gt;", "")</f>
        <v>&lt;entity name='zombieWightFeral' prob='1' /&gt;</v>
      </c>
      <c r="D145" t="str">
        <f>IF(BMHordeData!D145 &lt;&gt; 0, "&lt;entity name='zombieWightRadiated' prob='" &amp; ROUND(BMHordeData!D145,3) &amp; "' /&gt;", "")</f>
        <v>&lt;entity name='zombieWightRadiated' prob='0.62' /&gt;</v>
      </c>
      <c r="E145" t="str">
        <f>IF(BMHordeData!E145 &lt;&gt; 0, "&lt;entity name='zombieBoe' prob='" &amp; ROUND(BMHordeData!E145,3) &amp; "' /&gt;", "")</f>
        <v>&lt;entity name='zombieBoe' prob='0.1' /&gt;</v>
      </c>
      <c r="F145" t="str">
        <f>IF(BMHordeData!F145 &lt;&gt; 0, "&lt;entity name='zombieBoeFeral' prob='" &amp; ROUND(BMHordeData!F145,3) &amp; "' /&gt;", "")</f>
        <v>&lt;entity name='zombieBoeFeral' prob='1' /&gt;</v>
      </c>
      <c r="G145" t="str">
        <f>IF(BMHordeData!G145 &lt;&gt; 0, "&lt;entity name='zombieBoeRadiated' prob='" &amp; ROUND(BMHordeData!G145,3) &amp; "' /&gt;", "")</f>
        <v>&lt;entity name='zombieBoeRadiated' prob='0.645' /&gt;</v>
      </c>
      <c r="H145" t="str">
        <f>IF(BMHordeData!H145 &lt;&gt; 0, "&lt;entity name='zombieFootballPlayer' prob='" &amp; ROUND(BMHordeData!H145,3) &amp; "' /&gt;", "")</f>
        <v>&lt;entity name='zombieFootballPlayer' prob='0.635' /&gt;</v>
      </c>
      <c r="I145" t="str">
        <f>IF(BMHordeData!I145 &lt;&gt; 0, "&lt;entity name='zombieFootballPlayerFeral' prob='" &amp; ROUND(BMHordeData!I145,3) &amp; "' /&gt;", "")</f>
        <v>&lt;entity name='zombieFootballPlayerFeral' prob='0.645' /&gt;</v>
      </c>
      <c r="J145" t="str">
        <f>IF(BMHordeData!J145 &lt;&gt; 0, "&lt;entity name='zombieFemaleFat' prob='" &amp; BMHordeData!J145 &amp; "' /&gt;", "")</f>
        <v>&lt;entity name='zombieFemaleFat' prob='0.1' /&gt;</v>
      </c>
      <c r="K145" t="str">
        <f>IF(BMHordeData!K145 &lt;&gt; 0, "&lt;entity name='zombieFemaleFatFeral' prob='" &amp; ROUND(BMHordeData!K145,3) &amp; "' /&gt;", "")</f>
        <v>&lt;entity name='zombieFemaleFatFeral' prob='1' /&gt;</v>
      </c>
      <c r="L145" t="str">
        <f>IF(BMHordeData!L145 &lt;&gt; 0, "&lt;entity name='zombieFemaleFatRadiated' prob='" &amp; ROUND(BMHordeData!L145,3) &amp; "' /&gt;", "")</f>
        <v>&lt;entity name='zombieFemaleFatRadiated' prob='0.645' /&gt;</v>
      </c>
      <c r="M145" t="str">
        <f>IF(BMHordeData!M145 &lt;&gt; 0, "&lt;entity name='zombieJoe' prob='" &amp; ROUND(BMHordeData!M145,3) &amp; "' /&gt;", "")</f>
        <v>&lt;entity name='zombieJoe' prob='0.1' /&gt;</v>
      </c>
      <c r="N145" t="str">
        <f>IF(BMHordeData!N145 &lt;&gt; 0, "&lt;entity name='zombieJoeFeral' prob='" &amp; ROUND(BMHordeData!N145,3) &amp; "' /&gt;", "")</f>
        <v>&lt;entity name='zombieJoeFeral' prob='1' /&gt;</v>
      </c>
      <c r="O145" t="str">
        <f>IF(BMHordeData!O145 &lt;&gt; 0, "&lt;entity name='zombieJoeRadiated' prob='" &amp; ROUND(BMHordeData!O145,) &amp; "' /&gt;", "")</f>
        <v>&lt;entity name='zombieJoeRadiated' prob='1' /&gt;</v>
      </c>
      <c r="P145" t="str">
        <f>IF(BMHordeData!P145 &lt;&gt; 0, "&lt;entity name='zombieJoe' prob='" &amp; ROUND(BMHordeData!P145,3) &amp; "' /&gt;", "")</f>
        <v>&lt;entity name='zombieJoe' prob='0.1' /&gt;</v>
      </c>
      <c r="Q145" t="str">
        <f>IF(BMHordeData!Q145 &lt;&gt; 0, "&lt;entity name='zombieJoeFeral' prob='" &amp; ROUND(BMHordeData!Q145,3) &amp; "' /&gt;", "")</f>
        <v>&lt;entity name='zombieJoeFeral' prob='1' /&gt;</v>
      </c>
      <c r="R145" t="str">
        <f>IF(BMHordeData!R145 &lt;&gt; 0, "&lt;entity name='zombieJoeRadiated' prob='" &amp; ROUND(BMHordeData!R145,3) &amp; "' /&gt;", "")</f>
        <v>&lt;entity name='zombieJoeRadiated' prob='0.645' /&gt;</v>
      </c>
      <c r="S145" t="str">
        <f>IF(BMHordeData!S145 &lt;&gt; 0, "&lt;entity name='zombieArlene' prob='" &amp; ROUND(BMHordeData!S145,3) &amp; "' /&gt;", "")</f>
        <v>&lt;entity name='zombieArlene' prob='0.1' /&gt;</v>
      </c>
      <c r="T145" t="str">
        <f>IF(BMHordeData!T145 &lt;&gt; 0, "&lt;entity name='zombieArleneFeral' prob='" &amp; ROUND(BMHordeData!T145,3) &amp; "' /&gt;", "")</f>
        <v>&lt;entity name='zombieArleneFeral' prob='1' /&gt;</v>
      </c>
      <c r="U145" t="str">
        <f>IF(BMHordeData!U145 &lt;&gt; 0, "&lt;entity name='zombieArleneRadiated' prob='" &amp; ROUND(BMHordeData!U145,3) &amp; "' /&gt;", "")</f>
        <v>&lt;entity name='zombieArleneRadiated' prob='0.645' /&gt;</v>
      </c>
      <c r="V145" t="str">
        <f>IF(BMHordeData!V145 &lt;&gt; 0, "&lt;entity name='zombieArleneRadiatedHorde' prob='" &amp; ROUND(BMHordeData!V145,3) &amp; "' /&gt;", "")</f>
        <v/>
      </c>
      <c r="W145" t="str">
        <f>IF(BMHordeData!W145 &lt;&gt; 0, "&lt;entity name='zombieLab' prob='" &amp; ROUND(BMHordeData!W145,3) &amp; "' /&gt;", "")</f>
        <v>&lt;entity name='zombieLab' prob='0.1' /&gt;</v>
      </c>
      <c r="X145" t="str">
        <f>IF(BMHordeData!X145 &lt;&gt; 0, "&lt;entity name='zombieLabFeral' prob='" &amp; ROUND(BMHordeData!X145,3) &amp; "' /&gt;", "")</f>
        <v>&lt;entity name='zombieLabFeral' prob='1' /&gt;</v>
      </c>
      <c r="Y145" t="str">
        <f>IF(BMHordeData!Y145 &lt;&gt; 0, "&lt;entity name='zombieLabRadiated' prob='" &amp; ROUND(BMHordeData!Y145,3) &amp; "' /&gt;", "")</f>
        <v>&lt;entity name='zombieLabRadiated' prob='0.645' /&gt;</v>
      </c>
      <c r="Z145" t="str">
        <f>IF(BMHordeData!Z145 &lt;&gt; 0, "&lt;entity name='zombieDarlene' prob='" &amp; ROUND(BMHordeData!Z145,3) &amp; "' /&gt;", "")</f>
        <v>&lt;entity name='zombieDarlene' prob='0.1' /&gt;</v>
      </c>
      <c r="AA145" t="str">
        <f>IF(BMHordeData!AA145 &lt;&gt; 0, "&lt;entity name='zombieDarleneFeral' prob='" &amp; ROUND(BMHordeData!AA145,3) &amp; "' /&gt;", "")</f>
        <v>&lt;entity name='zombieDarleneFeral' prob='1' /&gt;</v>
      </c>
      <c r="AB145" t="str">
        <f>IF(BMHordeData!AB145 &lt;&gt; 0, "&lt;entity name='zombieDarleneRadiated' prob='" &amp; ROUND(BMHordeData!AB145,3) &amp; "' /&gt;", "")</f>
        <v>&lt;entity name='zombieDarleneRadiated' prob='0.645' /&gt;</v>
      </c>
      <c r="AC145" t="str">
        <f>IF(BMHordeData!AC145 &lt;&gt; 0, "&lt;entity name='zombieMarlene' prob='" &amp; ROUND(BMHordeData!AC145,3) &amp; "' /&gt;", "")</f>
        <v>&lt;entity name='zombieMarlene' prob='0.1' /&gt;</v>
      </c>
      <c r="AD145" t="str">
        <f>IF(BMHordeData!AD145 &lt;&gt; 0, "&lt;entity name='zombieMarleneFeral' prob='" &amp; ROUND(BMHordeData!AD145,3) &amp; "' /&gt;", "")</f>
        <v>&lt;entity name='zombieMarleneFeral' prob='1' /&gt;</v>
      </c>
      <c r="AE145" t="str">
        <f>IF(BMHordeData!AE145 &lt;&gt; 0, "&lt;entity name='zombieMarleneRadiated' prob='" &amp; ROUND(BMHordeData!AE145,3) &amp; "' /&gt;", "")</f>
        <v>&lt;entity name='zombieMarleneRadiated' prob='0.645' /&gt;</v>
      </c>
      <c r="AF145" t="str">
        <f>IF(BMHordeData!AF145 &lt;&gt; 0, "&lt;entity name='zombieYo' prob='" &amp; ROUND(BMHordeData!AF145,3) &amp; "' /&gt;", "")</f>
        <v>&lt;entity name='zombieYo' prob='0.1' /&gt;</v>
      </c>
      <c r="AG145" t="str">
        <f>IF(BMHordeData!AG145 &lt;&gt; 0, "&lt;entity name='zombieYoFeral' prob='" &amp; ROUND(BMHordeData!AG145,3) &amp; "' /&gt;", "")</f>
        <v>&lt;entity name='zombieYoFeral' prob='1' /&gt;</v>
      </c>
      <c r="AH145" t="str">
        <f>IF(BMHordeData!AH145 &lt;&gt; 0, "&lt;entity name='zombieYoRadiated' prob='" &amp; ROUND(BMHordeData!AH145,3) &amp; "' /&gt;", "")</f>
        <v>&lt;entity name='zombieYoRadiated' prob='0.645' /&gt;</v>
      </c>
      <c r="AI145" t="str">
        <f>IF(BMHordeData!AI145 &lt;&gt; 0, "&lt;entity name='zombieSteve' prob='" &amp; ROUND(BMHordeData!AI145,3) &amp; "' /&gt;", "")</f>
        <v>&lt;entity name='zombieSteve' prob='0.1' /&gt;</v>
      </c>
      <c r="AJ145" t="str">
        <f>IF(BMHordeData!AJ145 &lt;&gt; 0, "&lt;entity name='zombieSteveFeral' prob='" &amp; ROUND(BMHordeData!AJ145,3) &amp; "' /&gt;", "")</f>
        <v>&lt;entity name='zombieSteveFeral' prob='1' /&gt;</v>
      </c>
      <c r="AK145" t="str">
        <f>IF(BMHordeData!AK145 &lt;&gt; 0, "&lt;entity name='zombieSteveRadiated' prob='" &amp; ROUND(BMHordeData!AK145,3) &amp; "' /&gt;", "")</f>
        <v>&lt;entity name='zombieSteveRadiated' prob='0.645' /&gt;</v>
      </c>
      <c r="AL145" t="str">
        <f>IF(BMHordeData!AL145 &lt;&gt; 0, "&lt;entity name='zombieSteveCrawler' prob='" &amp; ROUND(BMHordeData!AL145,3) &amp; "' /&gt;", "")</f>
        <v/>
      </c>
      <c r="AM145" t="str">
        <f>IF(BMHordeData!AM145 &lt;&gt; 0, "&lt;entity name='zombieSteveCrawlerFeral' prob='" &amp; BMHordeData!AM145 &amp; "' /&gt;", "")</f>
        <v/>
      </c>
      <c r="AN145" t="str">
        <f>IF(BMHordeData!AN145 &lt;&gt; 0, "&lt;entity name='zombieBusinessMan' prob='" &amp; ROUND(BMHordeData!AN145,3) &amp; "' /&gt;", "")</f>
        <v>&lt;entity name='zombieBusinessMan' prob='0.1' /&gt;</v>
      </c>
      <c r="AO145" t="str">
        <f>IF(BMHordeData!AO145 &lt;&gt; 0, "&lt;entity name='zombieBusinessManFeral' prob='" &amp; ROUND(BMHordeData!AO145,3) &amp; "' /&gt;", "")</f>
        <v>&lt;entity name='zombieBusinessManFeral' prob='1' /&gt;</v>
      </c>
      <c r="AP145" t="str">
        <f>IF(BMHordeData!AP145 &lt;&gt; 0, "&lt;entity name='zombieSnow' prob='" &amp; ROUND(BMHordeData!AP145,3) &amp; "' /&gt;", "")</f>
        <v>&lt;entity name='zombieSnow' prob='0.585' /&gt;</v>
      </c>
      <c r="AQ145" t="str">
        <f>IF(BMHordeData!AQ145 &lt;&gt; 0, "&lt;entity name='zombieSnowFeral' prob='" &amp; ROUND(BMHordeData!AQ145,3) &amp; "' /&gt;", "")</f>
        <v>&lt;entity name='zombieSnowFeral' prob='1' /&gt;</v>
      </c>
      <c r="AR145" t="str">
        <f>IF(BMHordeData!AR145 &lt;&gt; 0, "&lt;entity name='zombieSpider' prob='" &amp; ROUND(BMHordeData!AR145,3) &amp; "' /&gt;", "")</f>
        <v>&lt;entity name='zombieSpider' prob='0.385' /&gt;</v>
      </c>
      <c r="AS145" t="str">
        <f>IF(BMHordeData!AS145 &lt;&gt; 0, "&lt;entity name='zombieSpiderFeral' prob='" &amp; ROUND(BMHordeData!AS145,3) &amp; "' /&gt;", "")</f>
        <v>&lt;entity name='zombieSpiderFeral' prob='1' /&gt;</v>
      </c>
      <c r="AT145" t="str">
        <f>IF(BMHordeData!AT145 &lt;&gt; 0, "&lt;entity name='zombieSpiderRadiated' prob='" &amp; ROUND(BMHordeData!AT145,3) &amp; "' /&gt;", "")</f>
        <v>&lt;entity name='zombieSpiderRadiated' prob='0.645' /&gt;</v>
      </c>
      <c r="AU145" t="str">
        <f>IF(BMHordeData!AU145 &lt;&gt; 0, "&lt;entity name='zombieBurnt' prob='" &amp; ROUND(BMHordeData!AU145,3) &amp; "' /&gt;", "")</f>
        <v>&lt;entity name='zombieBurnt' prob='0.1' /&gt;</v>
      </c>
      <c r="AV145" t="str">
        <f>IF(BMHordeData!AV145 &lt;&gt; 0, "&lt;entity name='zombieBurnt' prob='" &amp; ROUND(BMHordeData!AV145,3) &amp; "' /&gt;", "")</f>
        <v>&lt;entity name='zombieBurnt' prob='1' /&gt;</v>
      </c>
      <c r="AW145" t="str">
        <f>IF(BMHordeData!AW145 &lt;&gt; 0, "&lt;entity name='zombieNurse' prob='" &amp; ROUND(BMHordeData!AW145,3) &amp; "' /&gt;", "")</f>
        <v>&lt;entity name='zombieNurse' prob='0.1' /&gt;</v>
      </c>
      <c r="AX145" t="str">
        <f>IF(BMHordeData!AX145 &lt;&gt; 0, "&lt;entity name='zombieNurseFeral' prob='" &amp; ROUND(BMHordeData!AX145,3) &amp; "' /&gt;", "")</f>
        <v>&lt;entity name='zombieNurseFeral' prob='1' /&gt;</v>
      </c>
      <c r="AY145" t="str">
        <f>IF(BMHordeData!AY145 &lt;&gt; 0, "&lt;entity name='zombieFatHawaiian' prob='" &amp; ROUND(BMHordeData!AY145,3) &amp; "' /&gt;", "")</f>
        <v>&lt;entity name='zombieFatHawaiian' prob='0.1' /&gt;</v>
      </c>
      <c r="AZ145" t="str">
        <f>IF(BMHordeData!AZ145 &lt;&gt; 0, "&lt;entity name='zombieFatHawaiianFeral' prob='" &amp; ROUND(BMHordeData!AZ145,3) &amp; "' /&gt;", "")</f>
        <v>&lt;entity name='zombieFatHawaiianFeral' prob='1' /&gt;</v>
      </c>
      <c r="BA145" t="str">
        <f>IF(BMHordeData!BA145 &lt;&gt; 0, "&lt;entity name='zombieFatCop' prob='" &amp; ROUND(BMHordeData!BA145,3) &amp; "' /&gt;", "")</f>
        <v>&lt;entity name='zombieFatCop' prob='0.43' /&gt;</v>
      </c>
      <c r="BB145" t="str">
        <f>IF(BMHordeData!BB145 &lt;&gt; 0, "&lt;entity name='zombieFatCopFeral' prob='" &amp; ROUND(BMHordeData!BB145,3) &amp; "' /&gt;", "")</f>
        <v>&lt;entity name='zombieFatCopFeral' prob='1' /&gt;</v>
      </c>
      <c r="BC145" t="str">
        <f>IF(BMHordeData!BC145 &lt;&gt; 0, "&lt;entity name='zombieFatCopRadiated' prob='" &amp; ROUND(BMHordeData!BC145,3) &amp; "' /&gt;", "")</f>
        <v>&lt;entity name='zombieFatCopRadiated' prob='0.448' /&gt;</v>
      </c>
      <c r="BD145" t="str">
        <f>IF(BMHordeData!BD145 &lt;&gt; 0, "&lt;entity name='zombieMaleHazmat' prob='" &amp; ROUND(BMHordeData!BD145,3) &amp; "' /&gt;", "")</f>
        <v>&lt;entity name='zombieMaleHazmat' prob='0.1' /&gt;</v>
      </c>
      <c r="BE145" t="str">
        <f>IF(BMHordeData!BE145 &lt;&gt; 0, "&lt;entity name='zombieMaleHazmat' prob='" &amp; ROUND(BMHordeData!BE145,3) &amp; "' /&gt;", "")</f>
        <v>&lt;entity name='zombieMaleHazmat' prob='1' /&gt;</v>
      </c>
      <c r="BF145" t="str">
        <f>IF(BMHordeData!BF145 &lt;&gt; 0, "&lt;entity name='zombieUtilityWorker' prob='" &amp; ROUND(BMHordeData!BF145,3) &amp; "' /&gt;", "")</f>
        <v>&lt;entity name='zombieUtilityWorker' prob='0.1' /&gt;</v>
      </c>
      <c r="BG145" t="str">
        <f>IF(BMHordeData!BG145 &lt;&gt; 0, "&lt;entity name='zombieUtilityWorkerFeral' prob='" &amp; ROUND(BMHordeData!BG145,3) &amp; "' /&gt;", "")</f>
        <v>&lt;entity name='zombieUtilityWorkerFeral' prob='1' /&gt;</v>
      </c>
      <c r="BH145" t="str">
        <f>IF(BMHordeData!BH145 &lt;&gt; 0, "&lt;entity name='zombieSoldier' prob='" &amp; ROUND(BMHordeData!BH145,3) &amp; "' /&gt;", "")</f>
        <v>&lt;entity name='zombieSoldier' prob='1' /&gt;</v>
      </c>
      <c r="BI145" t="str">
        <f>IF(BMHordeData!BI145 &lt;&gt; 0, "&lt;entity name='zombieSoldierFeral' prob='" &amp; ROUND(BMHordeData!BI145,3) &amp; "' /&gt;", "")</f>
        <v>&lt;entity name='zombieSoldierFeral' prob='0.645' /&gt;</v>
      </c>
      <c r="BJ145" t="str">
        <f>IF(BMHordeData!BJ145 &lt;&gt; 0, "&lt;entity name='zombieSoldierRadiated' prob='" &amp; ROUND(BMHordeData!BJ145,3) &amp; "' /&gt;", "")</f>
        <v>&lt;entity name='zombieSoldierRadiated' prob='0.59' /&gt;</v>
      </c>
      <c r="BK145" t="str">
        <f>IF(BMHordeData!BK145 &lt;&gt; 0, "&lt;entity name='zombieDemolition' prob='" &amp; ROUND(BMHordeData!BK145,3) &amp; "' /&gt;", "")</f>
        <v>&lt;entity name='zombieDemolition' prob='0.73' /&gt;</v>
      </c>
      <c r="BL145" t="str">
        <f>IF(BMHordeData!BL145 &lt;&gt; 0, "&lt;entity name='zombieDemolitionFeral' prob='" &amp; ROUND(BMHordeData!BL145,3) &amp; "' /&gt;", "")</f>
        <v>&lt;entity name='zombieDemolitionFeral' prob='0.224' /&gt;</v>
      </c>
      <c r="BM145" t="str">
        <f>IF(BMHordeData!BM145 &lt;&gt; 0, "&lt;entity name='zombieSkateboarder' prob='" &amp; ROUND(BMHordeData!BM145,3) &amp; "' /&gt;", "")</f>
        <v>&lt;entity name='zombieSkateboarder' prob='0.1' /&gt;</v>
      </c>
      <c r="BN145" t="str">
        <f>IF(BMHordeData!BN145 &lt;&gt; 0, "&lt;entity name='zombieSkateboarderFeral' prob='" &amp; ROUND(BMHordeData!BN145,3) &amp; "' /&gt;", "")</f>
        <v>&lt;entity name='zombieSkateboarderFeral' prob='1' /&gt;</v>
      </c>
      <c r="BO145" t="str">
        <f>IF(BMHordeData!BO145 &lt;&gt; 0, "&lt;entity name='zombieSkateboarderRadiated' prob='" &amp; ROUND(BMHordeData!BO145,3) &amp; "' /&gt;", "")</f>
        <v>&lt;entity name='zombieSkateboarderRadiated' prob='0.645' /&gt;</v>
      </c>
      <c r="BP145" t="str">
        <f>IF(BMHordeData!BP145 &lt;&gt; 0, "&lt;entity name='zombieCheerleader' prob='" &amp; ROUND(BMHordeData!BP145,3) &amp; "' /&gt;", "")</f>
        <v>&lt;entity name='zombieCheerleader' prob='0.1' /&gt;</v>
      </c>
      <c r="BQ145" t="str">
        <f>IF(BMHordeData!BQ145 &lt;&gt; 0, "&lt;entity name='zombieCheerleaderFeral' prob='" &amp; ROUND(BMHordeData!BQ145,3) &amp; "' /&gt;", "")</f>
        <v>&lt;entity name='zombieCheerleaderFeral' prob='1' /&gt;</v>
      </c>
      <c r="BR145" t="str">
        <f>IF(BMHordeData!BR145 &lt;&gt; 0, "&lt;entity name='zombieCheerleaderRadiated' prob='" &amp; ROUND(BMHordeData!BR145,3) &amp; "' /&gt;", "")</f>
        <v>&lt;entity name='zombieCheerleaderRadiated' prob='0.645' /&gt;</v>
      </c>
      <c r="BS145" t="str">
        <f>IF(BMHordeData!BS145 &lt;&gt; 0, "&lt;entity name='zombieOldTimer' prob='" &amp; ROUND(BMHordeData!BS145,3) &amp; "' /&gt;", "")</f>
        <v>&lt;entity name='zombieOldTimer' prob='0.1' /&gt;</v>
      </c>
      <c r="BT145" t="str">
        <f>IF(BMHordeData!BT145 &lt;&gt; 0, "&lt;entity name='zombieOldTimerFeral' prob='" &amp; ROUND(BMHordeData!BT145,3) &amp; "' /&gt;", "")</f>
        <v>&lt;entity name='zombieOldTimerFeral' prob='1' /&gt;</v>
      </c>
      <c r="BU145" t="str">
        <f>IF(BMHordeData!BU145 &lt;&gt; 0, "&lt;entity name='zombieOldTimerRadiated' prob='" &amp; ROUND(BMHordeData!BU145,3) &amp; "' /&gt;", "")</f>
        <v>&lt;entity name='zombieOldTimerRadiated' prob='0.645' /&gt;</v>
      </c>
      <c r="BV145" t="str">
        <f>IF(BMHordeData!BV145 &lt;&gt; 0, "&lt;entity name='zombieBiker' prob='" &amp; ROUND(BMHordeData!BV145,3) &amp; "' /&gt;", "")</f>
        <v>&lt;entity name='zombieBiker' prob='0.42' /&gt;</v>
      </c>
      <c r="BW145" t="str">
        <f>IF(BMHordeData!BW145 &lt;&gt; 0, "&lt;entity name='zombieBikerFeral' prob='" &amp; ROUND(BMHordeData!BW145,3) &amp; "' /&gt;", "")</f>
        <v>&lt;entity name='zombieBikerFeral' prob='1' /&gt;</v>
      </c>
      <c r="BX145" t="str">
        <f>IF(BMHordeData!BX145 &lt;&gt; 0, "&lt;entity name='zombieBikerRadiated' prob='" &amp; ROUND(BMHordeData!BX145,3) &amp; "' /&gt;", "")</f>
        <v>&lt;entity name='zombieBikerRadiated' prob='0.59' /&gt;</v>
      </c>
      <c r="BY145" t="str">
        <f>IF(BMHordeData!BY145 &lt;&gt; 0, "&lt;entity name='zombieFarmer' prob='" &amp; ROUND(BMHordeData!BY145,3) &amp; "' /&gt;", "")</f>
        <v>&lt;entity name='zombieFarmer' prob='0.1' /&gt;</v>
      </c>
      <c r="BZ145" t="str">
        <f>IF(BMHordeData!BZ145 &lt;&gt; 0, "&lt;entity name='zombieFarmerFeral' prob='" &amp; ROUND(BMHordeData!BZ145,3) &amp; "' /&gt;", "")</f>
        <v>&lt;entity name='zombieFarmerFeral' prob='1' /&gt;</v>
      </c>
      <c r="CA145" t="str">
        <f>IF(BMHordeData!CA145 &lt;&gt; 0, "&lt;entity name='zombieStripper' prob='" &amp; ROUND(BMHordeData!CA145,3) &amp; "' /&gt;", "")</f>
        <v/>
      </c>
      <c r="CB145" t="str">
        <f>IF(BMHordeData!CB145 &lt;&gt; 0, "&lt;entity name='zombieStripperFeral' prob='" &amp; ROUND(BMHordeData!CB145,3) &amp; "' /&gt;", "")</f>
        <v/>
      </c>
      <c r="CC145" t="str">
        <f>IF(BMHordeData!CC145 &lt;&gt; 0, "&lt;entity name='animalZombieBear' prob='" &amp; ROUND(BMHordeData!CC145,3) &amp; "' /&gt;", "")</f>
        <v>&lt;entity name='animalZombieBear' prob='0.78' /&gt;</v>
      </c>
      <c r="CD145" t="str">
        <f>IF(BMHordeData!CD145 &lt;&gt; 0, "&lt;entity name='animalZombieBearFeral' prob='" &amp; ROUND(BMHordeData!CD145,3) &amp; "' /&gt;", "")</f>
        <v>&lt;entity name='animalZombieBearFeral' prob='0.236' /&gt;</v>
      </c>
      <c r="CE145" t="str">
        <f>IF(BMHordeData!CE145 &lt;&gt; 0, "&lt;entity name='animalZombieVulture' prob='" &amp; ROUND(BMHordeData!CE145,3) &amp; "' /&gt;", "")</f>
        <v>&lt;entity name='animalZombieVulture' prob='0.385' /&gt;</v>
      </c>
      <c r="CF145" t="str">
        <f>IF(BMHordeData!CF145 &lt;&gt; 0, "&lt;entity name='animalZombieVultureRadiated' prob='" &amp; ROUND(BMHordeData!CF145,3) &amp; "' /&gt;", "")</f>
        <v>&lt;entity name='animalZombieVultureRadiated' prob='0.71' /&gt;</v>
      </c>
      <c r="CG145" t="str">
        <f>IF(BMHordeData!CG145 &lt;&gt; 0, "&lt;entity name='animalZombieDog' prob='" &amp; ROUND(BMHordeData!CG145,3) &amp; "' /&gt;", "")</f>
        <v>&lt;entity name='animalZombieDog' prob='1' /&gt;</v>
      </c>
      <c r="CH145" t="str">
        <f>IF(BMHordeData!CH145 &lt;&gt; 0, "&lt;entity name='animalBossGrace' prob='" &amp; ROUND(BMHordeData!CH145,3) &amp; "' /&gt;", "")</f>
        <v>&lt;entity name='animalBossGrace' prob='0.06' /&gt;</v>
      </c>
      <c r="CI145" t="s">
        <v>86</v>
      </c>
    </row>
    <row r="146" spans="1:87" x14ac:dyDescent="0.25">
      <c r="A146" t="str">
        <f>"&lt;entitygroup name='feralHordeStageGS" &amp; BMHordeData!A146 &amp; "'&gt;"</f>
        <v>&lt;entitygroup name='feralHordeStageGS1295'&gt;</v>
      </c>
      <c r="B146" t="str">
        <f>IF(BMHordeData!B146 &lt;&gt; 0, "&lt;entity name='zombieWight' prob='" &amp; ROUND(BMHordeData!B146,3) &amp; "' /&gt;", "")</f>
        <v>&lt;entity name='zombieWight' prob='0.1' /&gt;</v>
      </c>
      <c r="C146" t="str">
        <f>IF(BMHordeData!C146 &lt;&gt; 0, "&lt;entity name='zombieWightFeral' prob='" &amp; ROUND(BMHordeData!C146, 3) &amp; "' /&gt;", "")</f>
        <v>&lt;entity name='zombieWightFeral' prob='1' /&gt;</v>
      </c>
      <c r="D146" t="str">
        <f>IF(BMHordeData!D146 &lt;&gt; 0, "&lt;entity name='zombieWightRadiated' prob='" &amp; ROUND(BMHordeData!D146,3) &amp; "' /&gt;", "")</f>
        <v>&lt;entity name='zombieWightRadiated' prob='0.625' /&gt;</v>
      </c>
      <c r="E146" t="str">
        <f>IF(BMHordeData!E146 &lt;&gt; 0, "&lt;entity name='zombieBoe' prob='" &amp; ROUND(BMHordeData!E146,3) &amp; "' /&gt;", "")</f>
        <v>&lt;entity name='zombieBoe' prob='0.1' /&gt;</v>
      </c>
      <c r="F146" t="str">
        <f>IF(BMHordeData!F146 &lt;&gt; 0, "&lt;entity name='zombieBoeFeral' prob='" &amp; ROUND(BMHordeData!F146,3) &amp; "' /&gt;", "")</f>
        <v>&lt;entity name='zombieBoeFeral' prob='1' /&gt;</v>
      </c>
      <c r="G146" t="str">
        <f>IF(BMHordeData!G146 &lt;&gt; 0, "&lt;entity name='zombieBoeRadiated' prob='" &amp; ROUND(BMHordeData!G146,3) &amp; "' /&gt;", "")</f>
        <v>&lt;entity name='zombieBoeRadiated' prob='0.65' /&gt;</v>
      </c>
      <c r="H146" t="str">
        <f>IF(BMHordeData!H146 &lt;&gt; 0, "&lt;entity name='zombieFootballPlayer' prob='" &amp; ROUND(BMHordeData!H146,3) &amp; "' /&gt;", "")</f>
        <v>&lt;entity name='zombieFootballPlayer' prob='0.63' /&gt;</v>
      </c>
      <c r="I146" t="str">
        <f>IF(BMHordeData!I146 &lt;&gt; 0, "&lt;entity name='zombieFootballPlayerFeral' prob='" &amp; ROUND(BMHordeData!I146,3) &amp; "' /&gt;", "")</f>
        <v>&lt;entity name='zombieFootballPlayerFeral' prob='0.65' /&gt;</v>
      </c>
      <c r="J146" t="str">
        <f>IF(BMHordeData!J146 &lt;&gt; 0, "&lt;entity name='zombieFemaleFat' prob='" &amp; BMHordeData!J146 &amp; "' /&gt;", "")</f>
        <v>&lt;entity name='zombieFemaleFat' prob='0.1' /&gt;</v>
      </c>
      <c r="K146" t="str">
        <f>IF(BMHordeData!K146 &lt;&gt; 0, "&lt;entity name='zombieFemaleFatFeral' prob='" &amp; ROUND(BMHordeData!K146,3) &amp; "' /&gt;", "")</f>
        <v>&lt;entity name='zombieFemaleFatFeral' prob='1' /&gt;</v>
      </c>
      <c r="L146" t="str">
        <f>IF(BMHordeData!L146 &lt;&gt; 0, "&lt;entity name='zombieFemaleFatRadiated' prob='" &amp; ROUND(BMHordeData!L146,3) &amp; "' /&gt;", "")</f>
        <v>&lt;entity name='zombieFemaleFatRadiated' prob='0.65' /&gt;</v>
      </c>
      <c r="M146" t="str">
        <f>IF(BMHordeData!M146 &lt;&gt; 0, "&lt;entity name='zombieJoe' prob='" &amp; ROUND(BMHordeData!M146,3) &amp; "' /&gt;", "")</f>
        <v>&lt;entity name='zombieJoe' prob='0.1' /&gt;</v>
      </c>
      <c r="N146" t="str">
        <f>IF(BMHordeData!N146 &lt;&gt; 0, "&lt;entity name='zombieJoeFeral' prob='" &amp; ROUND(BMHordeData!N146,3) &amp; "' /&gt;", "")</f>
        <v>&lt;entity name='zombieJoeFeral' prob='1' /&gt;</v>
      </c>
      <c r="O146" t="str">
        <f>IF(BMHordeData!O146 &lt;&gt; 0, "&lt;entity name='zombieJoeRadiated' prob='" &amp; ROUND(BMHordeData!O146,) &amp; "' /&gt;", "")</f>
        <v>&lt;entity name='zombieJoeRadiated' prob='1' /&gt;</v>
      </c>
      <c r="P146" t="str">
        <f>IF(BMHordeData!P146 &lt;&gt; 0, "&lt;entity name='zombieJoe' prob='" &amp; ROUND(BMHordeData!P146,3) &amp; "' /&gt;", "")</f>
        <v>&lt;entity name='zombieJoe' prob='0.1' /&gt;</v>
      </c>
      <c r="Q146" t="str">
        <f>IF(BMHordeData!Q146 &lt;&gt; 0, "&lt;entity name='zombieJoeFeral' prob='" &amp; ROUND(BMHordeData!Q146,3) &amp; "' /&gt;", "")</f>
        <v>&lt;entity name='zombieJoeFeral' prob='1' /&gt;</v>
      </c>
      <c r="R146" t="str">
        <f>IF(BMHordeData!R146 &lt;&gt; 0, "&lt;entity name='zombieJoeRadiated' prob='" &amp; ROUND(BMHordeData!R146,3) &amp; "' /&gt;", "")</f>
        <v>&lt;entity name='zombieJoeRadiated' prob='0.65' /&gt;</v>
      </c>
      <c r="S146" t="str">
        <f>IF(BMHordeData!S146 &lt;&gt; 0, "&lt;entity name='zombieArlene' prob='" &amp; ROUND(BMHordeData!S146,3) &amp; "' /&gt;", "")</f>
        <v>&lt;entity name='zombieArlene' prob='0.1' /&gt;</v>
      </c>
      <c r="T146" t="str">
        <f>IF(BMHordeData!T146 &lt;&gt; 0, "&lt;entity name='zombieArleneFeral' prob='" &amp; ROUND(BMHordeData!T146,3) &amp; "' /&gt;", "")</f>
        <v>&lt;entity name='zombieArleneFeral' prob='1' /&gt;</v>
      </c>
      <c r="U146" t="str">
        <f>IF(BMHordeData!U146 &lt;&gt; 0, "&lt;entity name='zombieArleneRadiated' prob='" &amp; ROUND(BMHordeData!U146,3) &amp; "' /&gt;", "")</f>
        <v>&lt;entity name='zombieArleneRadiated' prob='0.65' /&gt;</v>
      </c>
      <c r="V146" t="str">
        <f>IF(BMHordeData!V146 &lt;&gt; 0, "&lt;entity name='zombieArleneRadiatedHorde' prob='" &amp; ROUND(BMHordeData!V146,3) &amp; "' /&gt;", "")</f>
        <v/>
      </c>
      <c r="W146" t="str">
        <f>IF(BMHordeData!W146 &lt;&gt; 0, "&lt;entity name='zombieLab' prob='" &amp; ROUND(BMHordeData!W146,3) &amp; "' /&gt;", "")</f>
        <v>&lt;entity name='zombieLab' prob='0.1' /&gt;</v>
      </c>
      <c r="X146" t="str">
        <f>IF(BMHordeData!X146 &lt;&gt; 0, "&lt;entity name='zombieLabFeral' prob='" &amp; ROUND(BMHordeData!X146,3) &amp; "' /&gt;", "")</f>
        <v>&lt;entity name='zombieLabFeral' prob='1' /&gt;</v>
      </c>
      <c r="Y146" t="str">
        <f>IF(BMHordeData!Y146 &lt;&gt; 0, "&lt;entity name='zombieLabRadiated' prob='" &amp; ROUND(BMHordeData!Y146,3) &amp; "' /&gt;", "")</f>
        <v>&lt;entity name='zombieLabRadiated' prob='0.65' /&gt;</v>
      </c>
      <c r="Z146" t="str">
        <f>IF(BMHordeData!Z146 &lt;&gt; 0, "&lt;entity name='zombieDarlene' prob='" &amp; ROUND(BMHordeData!Z146,3) &amp; "' /&gt;", "")</f>
        <v>&lt;entity name='zombieDarlene' prob='0.1' /&gt;</v>
      </c>
      <c r="AA146" t="str">
        <f>IF(BMHordeData!AA146 &lt;&gt; 0, "&lt;entity name='zombieDarleneFeral' prob='" &amp; ROUND(BMHordeData!AA146,3) &amp; "' /&gt;", "")</f>
        <v>&lt;entity name='zombieDarleneFeral' prob='1' /&gt;</v>
      </c>
      <c r="AB146" t="str">
        <f>IF(BMHordeData!AB146 &lt;&gt; 0, "&lt;entity name='zombieDarleneRadiated' prob='" &amp; ROUND(BMHordeData!AB146,3) &amp; "' /&gt;", "")</f>
        <v>&lt;entity name='zombieDarleneRadiated' prob='0.65' /&gt;</v>
      </c>
      <c r="AC146" t="str">
        <f>IF(BMHordeData!AC146 &lt;&gt; 0, "&lt;entity name='zombieMarlene' prob='" &amp; ROUND(BMHordeData!AC146,3) &amp; "' /&gt;", "")</f>
        <v>&lt;entity name='zombieMarlene' prob='0.1' /&gt;</v>
      </c>
      <c r="AD146" t="str">
        <f>IF(BMHordeData!AD146 &lt;&gt; 0, "&lt;entity name='zombieMarleneFeral' prob='" &amp; ROUND(BMHordeData!AD146,3) &amp; "' /&gt;", "")</f>
        <v>&lt;entity name='zombieMarleneFeral' prob='1' /&gt;</v>
      </c>
      <c r="AE146" t="str">
        <f>IF(BMHordeData!AE146 &lt;&gt; 0, "&lt;entity name='zombieMarleneRadiated' prob='" &amp; ROUND(BMHordeData!AE146,3) &amp; "' /&gt;", "")</f>
        <v>&lt;entity name='zombieMarleneRadiated' prob='0.65' /&gt;</v>
      </c>
      <c r="AF146" t="str">
        <f>IF(BMHordeData!AF146 &lt;&gt; 0, "&lt;entity name='zombieYo' prob='" &amp; ROUND(BMHordeData!AF146,3) &amp; "' /&gt;", "")</f>
        <v>&lt;entity name='zombieYo' prob='0.1' /&gt;</v>
      </c>
      <c r="AG146" t="str">
        <f>IF(BMHordeData!AG146 &lt;&gt; 0, "&lt;entity name='zombieYoFeral' prob='" &amp; ROUND(BMHordeData!AG146,3) &amp; "' /&gt;", "")</f>
        <v>&lt;entity name='zombieYoFeral' prob='1' /&gt;</v>
      </c>
      <c r="AH146" t="str">
        <f>IF(BMHordeData!AH146 &lt;&gt; 0, "&lt;entity name='zombieYoRadiated' prob='" &amp; ROUND(BMHordeData!AH146,3) &amp; "' /&gt;", "")</f>
        <v>&lt;entity name='zombieYoRadiated' prob='0.65' /&gt;</v>
      </c>
      <c r="AI146" t="str">
        <f>IF(BMHordeData!AI146 &lt;&gt; 0, "&lt;entity name='zombieSteve' prob='" &amp; ROUND(BMHordeData!AI146,3) &amp; "' /&gt;", "")</f>
        <v>&lt;entity name='zombieSteve' prob='0.1' /&gt;</v>
      </c>
      <c r="AJ146" t="str">
        <f>IF(BMHordeData!AJ146 &lt;&gt; 0, "&lt;entity name='zombieSteveFeral' prob='" &amp; ROUND(BMHordeData!AJ146,3) &amp; "' /&gt;", "")</f>
        <v>&lt;entity name='zombieSteveFeral' prob='1' /&gt;</v>
      </c>
      <c r="AK146" t="str">
        <f>IF(BMHordeData!AK146 &lt;&gt; 0, "&lt;entity name='zombieSteveRadiated' prob='" &amp; ROUND(BMHordeData!AK146,3) &amp; "' /&gt;", "")</f>
        <v>&lt;entity name='zombieSteveRadiated' prob='0.65' /&gt;</v>
      </c>
      <c r="AL146" t="str">
        <f>IF(BMHordeData!AL146 &lt;&gt; 0, "&lt;entity name='zombieSteveCrawler' prob='" &amp; ROUND(BMHordeData!AL146,3) &amp; "' /&gt;", "")</f>
        <v/>
      </c>
      <c r="AM146" t="str">
        <f>IF(BMHordeData!AM146 &lt;&gt; 0, "&lt;entity name='zombieSteveCrawlerFeral' prob='" &amp; BMHordeData!AM146 &amp; "' /&gt;", "")</f>
        <v/>
      </c>
      <c r="AN146" t="str">
        <f>IF(BMHordeData!AN146 &lt;&gt; 0, "&lt;entity name='zombieBusinessMan' prob='" &amp; ROUND(BMHordeData!AN146,3) &amp; "' /&gt;", "")</f>
        <v>&lt;entity name='zombieBusinessMan' prob='0.1' /&gt;</v>
      </c>
      <c r="AO146" t="str">
        <f>IF(BMHordeData!AO146 &lt;&gt; 0, "&lt;entity name='zombieBusinessManFeral' prob='" &amp; ROUND(BMHordeData!AO146,3) &amp; "' /&gt;", "")</f>
        <v>&lt;entity name='zombieBusinessManFeral' prob='1' /&gt;</v>
      </c>
      <c r="AP146" t="str">
        <f>IF(BMHordeData!AP146 &lt;&gt; 0, "&lt;entity name='zombieSnow' prob='" &amp; ROUND(BMHordeData!AP146,3) &amp; "' /&gt;", "")</f>
        <v>&lt;entity name='zombieSnow' prob='0.58' /&gt;</v>
      </c>
      <c r="AQ146" t="str">
        <f>IF(BMHordeData!AQ146 &lt;&gt; 0, "&lt;entity name='zombieSnowFeral' prob='" &amp; ROUND(BMHordeData!AQ146,3) &amp; "' /&gt;", "")</f>
        <v>&lt;entity name='zombieSnowFeral' prob='1' /&gt;</v>
      </c>
      <c r="AR146" t="str">
        <f>IF(BMHordeData!AR146 &lt;&gt; 0, "&lt;entity name='zombieSpider' prob='" &amp; ROUND(BMHordeData!AR146,3) &amp; "' /&gt;", "")</f>
        <v>&lt;entity name='zombieSpider' prob='0.38' /&gt;</v>
      </c>
      <c r="AS146" t="str">
        <f>IF(BMHordeData!AS146 &lt;&gt; 0, "&lt;entity name='zombieSpiderFeral' prob='" &amp; ROUND(BMHordeData!AS146,3) &amp; "' /&gt;", "")</f>
        <v>&lt;entity name='zombieSpiderFeral' prob='1' /&gt;</v>
      </c>
      <c r="AT146" t="str">
        <f>IF(BMHordeData!AT146 &lt;&gt; 0, "&lt;entity name='zombieSpiderRadiated' prob='" &amp; ROUND(BMHordeData!AT146,3) &amp; "' /&gt;", "")</f>
        <v>&lt;entity name='zombieSpiderRadiated' prob='0.65' /&gt;</v>
      </c>
      <c r="AU146" t="str">
        <f>IF(BMHordeData!AU146 &lt;&gt; 0, "&lt;entity name='zombieBurnt' prob='" &amp; ROUND(BMHordeData!AU146,3) &amp; "' /&gt;", "")</f>
        <v>&lt;entity name='zombieBurnt' prob='0.1' /&gt;</v>
      </c>
      <c r="AV146" t="str">
        <f>IF(BMHordeData!AV146 &lt;&gt; 0, "&lt;entity name='zombieBurnt' prob='" &amp; ROUND(BMHordeData!AV146,3) &amp; "' /&gt;", "")</f>
        <v>&lt;entity name='zombieBurnt' prob='1' /&gt;</v>
      </c>
      <c r="AW146" t="str">
        <f>IF(BMHordeData!AW146 &lt;&gt; 0, "&lt;entity name='zombieNurse' prob='" &amp; ROUND(BMHordeData!AW146,3) &amp; "' /&gt;", "")</f>
        <v>&lt;entity name='zombieNurse' prob='0.1' /&gt;</v>
      </c>
      <c r="AX146" t="str">
        <f>IF(BMHordeData!AX146 &lt;&gt; 0, "&lt;entity name='zombieNurseFeral' prob='" &amp; ROUND(BMHordeData!AX146,3) &amp; "' /&gt;", "")</f>
        <v>&lt;entity name='zombieNurseFeral' prob='1' /&gt;</v>
      </c>
      <c r="AY146" t="str">
        <f>IF(BMHordeData!AY146 &lt;&gt; 0, "&lt;entity name='zombieFatHawaiian' prob='" &amp; ROUND(BMHordeData!AY146,3) &amp; "' /&gt;", "")</f>
        <v>&lt;entity name='zombieFatHawaiian' prob='0.1' /&gt;</v>
      </c>
      <c r="AZ146" t="str">
        <f>IF(BMHordeData!AZ146 &lt;&gt; 0, "&lt;entity name='zombieFatHawaiianFeral' prob='" &amp; ROUND(BMHordeData!AZ146,3) &amp; "' /&gt;", "")</f>
        <v>&lt;entity name='zombieFatHawaiianFeral' prob='1' /&gt;</v>
      </c>
      <c r="BA146" t="str">
        <f>IF(BMHordeData!BA146 &lt;&gt; 0, "&lt;entity name='zombieFatCop' prob='" &amp; ROUND(BMHordeData!BA146,3) &amp; "' /&gt;", "")</f>
        <v>&lt;entity name='zombieFatCop' prob='0.425' /&gt;</v>
      </c>
      <c r="BB146" t="str">
        <f>IF(BMHordeData!BB146 &lt;&gt; 0, "&lt;entity name='zombieFatCopFeral' prob='" &amp; ROUND(BMHordeData!BB146,3) &amp; "' /&gt;", "")</f>
        <v>&lt;entity name='zombieFatCopFeral' prob='1' /&gt;</v>
      </c>
      <c r="BC146" t="str">
        <f>IF(BMHordeData!BC146 &lt;&gt; 0, "&lt;entity name='zombieFatCopRadiated' prob='" &amp; ROUND(BMHordeData!BC146,3) &amp; "' /&gt;", "")</f>
        <v>&lt;entity name='zombieFatCopRadiated' prob='0.452' /&gt;</v>
      </c>
      <c r="BD146" t="str">
        <f>IF(BMHordeData!BD146 &lt;&gt; 0, "&lt;entity name='zombieMaleHazmat' prob='" &amp; ROUND(BMHordeData!BD146,3) &amp; "' /&gt;", "")</f>
        <v>&lt;entity name='zombieMaleHazmat' prob='0.1' /&gt;</v>
      </c>
      <c r="BE146" t="str">
        <f>IF(BMHordeData!BE146 &lt;&gt; 0, "&lt;entity name='zombieMaleHazmat' prob='" &amp; ROUND(BMHordeData!BE146,3) &amp; "' /&gt;", "")</f>
        <v>&lt;entity name='zombieMaleHazmat' prob='1' /&gt;</v>
      </c>
      <c r="BF146" t="str">
        <f>IF(BMHordeData!BF146 &lt;&gt; 0, "&lt;entity name='zombieUtilityWorker' prob='" &amp; ROUND(BMHordeData!BF146,3) &amp; "' /&gt;", "")</f>
        <v>&lt;entity name='zombieUtilityWorker' prob='0.1' /&gt;</v>
      </c>
      <c r="BG146" t="str">
        <f>IF(BMHordeData!BG146 &lt;&gt; 0, "&lt;entity name='zombieUtilityWorkerFeral' prob='" &amp; ROUND(BMHordeData!BG146,3) &amp; "' /&gt;", "")</f>
        <v>&lt;entity name='zombieUtilityWorkerFeral' prob='1' /&gt;</v>
      </c>
      <c r="BH146" t="str">
        <f>IF(BMHordeData!BH146 &lt;&gt; 0, "&lt;entity name='zombieSoldier' prob='" &amp; ROUND(BMHordeData!BH146,3) &amp; "' /&gt;", "")</f>
        <v>&lt;entity name='zombieSoldier' prob='1' /&gt;</v>
      </c>
      <c r="BI146" t="str">
        <f>IF(BMHordeData!BI146 &lt;&gt; 0, "&lt;entity name='zombieSoldierFeral' prob='" &amp; ROUND(BMHordeData!BI146,3) &amp; "' /&gt;", "")</f>
        <v>&lt;entity name='zombieSoldierFeral' prob='0.65' /&gt;</v>
      </c>
      <c r="BJ146" t="str">
        <f>IF(BMHordeData!BJ146 &lt;&gt; 0, "&lt;entity name='zombieSoldierRadiated' prob='" &amp; ROUND(BMHordeData!BJ146,3) &amp; "' /&gt;", "")</f>
        <v>&lt;entity name='zombieSoldierRadiated' prob='0.595' /&gt;</v>
      </c>
      <c r="BK146" t="str">
        <f>IF(BMHordeData!BK146 &lt;&gt; 0, "&lt;entity name='zombieDemolition' prob='" &amp; ROUND(BMHordeData!BK146,3) &amp; "' /&gt;", "")</f>
        <v>&lt;entity name='zombieDemolition' prob='0.725' /&gt;</v>
      </c>
      <c r="BL146" t="str">
        <f>IF(BMHordeData!BL146 &lt;&gt; 0, "&lt;entity name='zombieDemolitionFeral' prob='" &amp; ROUND(BMHordeData!BL146,3) &amp; "' /&gt;", "")</f>
        <v>&lt;entity name='zombieDemolitionFeral' prob='0.226' /&gt;</v>
      </c>
      <c r="BM146" t="str">
        <f>IF(BMHordeData!BM146 &lt;&gt; 0, "&lt;entity name='zombieSkateboarder' prob='" &amp; ROUND(BMHordeData!BM146,3) &amp; "' /&gt;", "")</f>
        <v>&lt;entity name='zombieSkateboarder' prob='0.1' /&gt;</v>
      </c>
      <c r="BN146" t="str">
        <f>IF(BMHordeData!BN146 &lt;&gt; 0, "&lt;entity name='zombieSkateboarderFeral' prob='" &amp; ROUND(BMHordeData!BN146,3) &amp; "' /&gt;", "")</f>
        <v>&lt;entity name='zombieSkateboarderFeral' prob='1' /&gt;</v>
      </c>
      <c r="BO146" t="str">
        <f>IF(BMHordeData!BO146 &lt;&gt; 0, "&lt;entity name='zombieSkateboarderRadiated' prob='" &amp; ROUND(BMHordeData!BO146,3) &amp; "' /&gt;", "")</f>
        <v>&lt;entity name='zombieSkateboarderRadiated' prob='0.65' /&gt;</v>
      </c>
      <c r="BP146" t="str">
        <f>IF(BMHordeData!BP146 &lt;&gt; 0, "&lt;entity name='zombieCheerleader' prob='" &amp; ROUND(BMHordeData!BP146,3) &amp; "' /&gt;", "")</f>
        <v>&lt;entity name='zombieCheerleader' prob='0.1' /&gt;</v>
      </c>
      <c r="BQ146" t="str">
        <f>IF(BMHordeData!BQ146 &lt;&gt; 0, "&lt;entity name='zombieCheerleaderFeral' prob='" &amp; ROUND(BMHordeData!BQ146,3) &amp; "' /&gt;", "")</f>
        <v>&lt;entity name='zombieCheerleaderFeral' prob='1' /&gt;</v>
      </c>
      <c r="BR146" t="str">
        <f>IF(BMHordeData!BR146 &lt;&gt; 0, "&lt;entity name='zombieCheerleaderRadiated' prob='" &amp; ROUND(BMHordeData!BR146,3) &amp; "' /&gt;", "")</f>
        <v>&lt;entity name='zombieCheerleaderRadiated' prob='0.65' /&gt;</v>
      </c>
      <c r="BS146" t="str">
        <f>IF(BMHordeData!BS146 &lt;&gt; 0, "&lt;entity name='zombieOldTimer' prob='" &amp; ROUND(BMHordeData!BS146,3) &amp; "' /&gt;", "")</f>
        <v>&lt;entity name='zombieOldTimer' prob='0.1' /&gt;</v>
      </c>
      <c r="BT146" t="str">
        <f>IF(BMHordeData!BT146 &lt;&gt; 0, "&lt;entity name='zombieOldTimerFeral' prob='" &amp; ROUND(BMHordeData!BT146,3) &amp; "' /&gt;", "")</f>
        <v>&lt;entity name='zombieOldTimerFeral' prob='1' /&gt;</v>
      </c>
      <c r="BU146" t="str">
        <f>IF(BMHordeData!BU146 &lt;&gt; 0, "&lt;entity name='zombieOldTimerRadiated' prob='" &amp; ROUND(BMHordeData!BU146,3) &amp; "' /&gt;", "")</f>
        <v>&lt;entity name='zombieOldTimerRadiated' prob='0.65' /&gt;</v>
      </c>
      <c r="BV146" t="str">
        <f>IF(BMHordeData!BV146 &lt;&gt; 0, "&lt;entity name='zombieBiker' prob='" &amp; ROUND(BMHordeData!BV146,3) &amp; "' /&gt;", "")</f>
        <v>&lt;entity name='zombieBiker' prob='0.41' /&gt;</v>
      </c>
      <c r="BW146" t="str">
        <f>IF(BMHordeData!BW146 &lt;&gt; 0, "&lt;entity name='zombieBikerFeral' prob='" &amp; ROUND(BMHordeData!BW146,3) &amp; "' /&gt;", "")</f>
        <v>&lt;entity name='zombieBikerFeral' prob='1' /&gt;</v>
      </c>
      <c r="BX146" t="str">
        <f>IF(BMHordeData!BX146 &lt;&gt; 0, "&lt;entity name='zombieBikerRadiated' prob='" &amp; ROUND(BMHordeData!BX146,3) &amp; "' /&gt;", "")</f>
        <v>&lt;entity name='zombieBikerRadiated' prob='0.595' /&gt;</v>
      </c>
      <c r="BY146" t="str">
        <f>IF(BMHordeData!BY146 &lt;&gt; 0, "&lt;entity name='zombieFarmer' prob='" &amp; ROUND(BMHordeData!BY146,3) &amp; "' /&gt;", "")</f>
        <v>&lt;entity name='zombieFarmer' prob='0.1' /&gt;</v>
      </c>
      <c r="BZ146" t="str">
        <f>IF(BMHordeData!BZ146 &lt;&gt; 0, "&lt;entity name='zombieFarmerFeral' prob='" &amp; ROUND(BMHordeData!BZ146,3) &amp; "' /&gt;", "")</f>
        <v>&lt;entity name='zombieFarmerFeral' prob='1' /&gt;</v>
      </c>
      <c r="CA146" t="str">
        <f>IF(BMHordeData!CA146 &lt;&gt; 0, "&lt;entity name='zombieStripper' prob='" &amp; ROUND(BMHordeData!CA146,3) &amp; "' /&gt;", "")</f>
        <v/>
      </c>
      <c r="CB146" t="str">
        <f>IF(BMHordeData!CB146 &lt;&gt; 0, "&lt;entity name='zombieStripperFeral' prob='" &amp; ROUND(BMHordeData!CB146,3) &amp; "' /&gt;", "")</f>
        <v/>
      </c>
      <c r="CC146" t="str">
        <f>IF(BMHordeData!CC146 &lt;&gt; 0, "&lt;entity name='animalZombieBear' prob='" &amp; ROUND(BMHordeData!CC146,3) &amp; "' /&gt;", "")</f>
        <v>&lt;entity name='animalZombieBear' prob='0.775' /&gt;</v>
      </c>
      <c r="CD146" t="str">
        <f>IF(BMHordeData!CD146 &lt;&gt; 0, "&lt;entity name='animalZombieBearFeral' prob='" &amp; ROUND(BMHordeData!CD146,3) &amp; "' /&gt;", "")</f>
        <v>&lt;entity name='animalZombieBearFeral' prob='0.238' /&gt;</v>
      </c>
      <c r="CE146" t="str">
        <f>IF(BMHordeData!CE146 &lt;&gt; 0, "&lt;entity name='animalZombieVulture' prob='" &amp; ROUND(BMHordeData!CE146,3) &amp; "' /&gt;", "")</f>
        <v>&lt;entity name='animalZombieVulture' prob='0.38' /&gt;</v>
      </c>
      <c r="CF146" t="str">
        <f>IF(BMHordeData!CF146 &lt;&gt; 0, "&lt;entity name='animalZombieVultureRadiated' prob='" &amp; ROUND(BMHordeData!CF146,3) &amp; "' /&gt;", "")</f>
        <v>&lt;entity name='animalZombieVultureRadiated' prob='0.715' /&gt;</v>
      </c>
      <c r="CG146" t="str">
        <f>IF(BMHordeData!CG146 &lt;&gt; 0, "&lt;entity name='animalZombieDog' prob='" &amp; ROUND(BMHordeData!CG146,3) &amp; "' /&gt;", "")</f>
        <v>&lt;entity name='animalZombieDog' prob='1' /&gt;</v>
      </c>
      <c r="CH146" t="str">
        <f>IF(BMHordeData!CH146 &lt;&gt; 0, "&lt;entity name='animalBossGrace' prob='" &amp; ROUND(BMHordeData!CH146,3) &amp; "' /&gt;", "")</f>
        <v>&lt;entity name='animalBossGrace' prob='0.06' /&gt;</v>
      </c>
      <c r="CI146" t="s">
        <v>86</v>
      </c>
    </row>
    <row r="147" spans="1:87" x14ac:dyDescent="0.25">
      <c r="A147" t="str">
        <f>"&lt;entitygroup name='feralHordeStageGS" &amp; BMHordeData!A147 &amp; "'&gt;"</f>
        <v>&lt;entitygroup name='feralHordeStageGS1308'&gt;</v>
      </c>
      <c r="B147" t="str">
        <f>IF(BMHordeData!B147 &lt;&gt; 0, "&lt;entity name='zombieWight' prob='" &amp; ROUND(BMHordeData!B147,3) &amp; "' /&gt;", "")</f>
        <v>&lt;entity name='zombieWight' prob='0.1' /&gt;</v>
      </c>
      <c r="C147" t="str">
        <f>IF(BMHordeData!C147 &lt;&gt; 0, "&lt;entity name='zombieWightFeral' prob='" &amp; ROUND(BMHordeData!C147, 3) &amp; "' /&gt;", "")</f>
        <v>&lt;entity name='zombieWightFeral' prob='1' /&gt;</v>
      </c>
      <c r="D147" t="str">
        <f>IF(BMHordeData!D147 &lt;&gt; 0, "&lt;entity name='zombieWightRadiated' prob='" &amp; ROUND(BMHordeData!D147,3) &amp; "' /&gt;", "")</f>
        <v>&lt;entity name='zombieWightRadiated' prob='0.63' /&gt;</v>
      </c>
      <c r="E147" t="str">
        <f>IF(BMHordeData!E147 &lt;&gt; 0, "&lt;entity name='zombieBoe' prob='" &amp; ROUND(BMHordeData!E147,3) &amp; "' /&gt;", "")</f>
        <v>&lt;entity name='zombieBoe' prob='0.1' /&gt;</v>
      </c>
      <c r="F147" t="str">
        <f>IF(BMHordeData!F147 &lt;&gt; 0, "&lt;entity name='zombieBoeFeral' prob='" &amp; ROUND(BMHordeData!F147,3) &amp; "' /&gt;", "")</f>
        <v>&lt;entity name='zombieBoeFeral' prob='1' /&gt;</v>
      </c>
      <c r="G147" t="str">
        <f>IF(BMHordeData!G147 &lt;&gt; 0, "&lt;entity name='zombieBoeRadiated' prob='" &amp; ROUND(BMHordeData!G147,3) &amp; "' /&gt;", "")</f>
        <v>&lt;entity name='zombieBoeRadiated' prob='0.655' /&gt;</v>
      </c>
      <c r="H147" t="str">
        <f>IF(BMHordeData!H147 &lt;&gt; 0, "&lt;entity name='zombieFootballPlayer' prob='" &amp; ROUND(BMHordeData!H147,3) &amp; "' /&gt;", "")</f>
        <v>&lt;entity name='zombieFootballPlayer' prob='0.625' /&gt;</v>
      </c>
      <c r="I147" t="str">
        <f>IF(BMHordeData!I147 &lt;&gt; 0, "&lt;entity name='zombieFootballPlayerFeral' prob='" &amp; ROUND(BMHordeData!I147,3) &amp; "' /&gt;", "")</f>
        <v>&lt;entity name='zombieFootballPlayerFeral' prob='0.655' /&gt;</v>
      </c>
      <c r="J147" t="str">
        <f>IF(BMHordeData!J147 &lt;&gt; 0, "&lt;entity name='zombieFemaleFat' prob='" &amp; BMHordeData!J147 &amp; "' /&gt;", "")</f>
        <v>&lt;entity name='zombieFemaleFat' prob='0.1' /&gt;</v>
      </c>
      <c r="K147" t="str">
        <f>IF(BMHordeData!K147 &lt;&gt; 0, "&lt;entity name='zombieFemaleFatFeral' prob='" &amp; ROUND(BMHordeData!K147,3) &amp; "' /&gt;", "")</f>
        <v>&lt;entity name='zombieFemaleFatFeral' prob='1' /&gt;</v>
      </c>
      <c r="L147" t="str">
        <f>IF(BMHordeData!L147 &lt;&gt; 0, "&lt;entity name='zombieFemaleFatRadiated' prob='" &amp; ROUND(BMHordeData!L147,3) &amp; "' /&gt;", "")</f>
        <v>&lt;entity name='zombieFemaleFatRadiated' prob='0.655' /&gt;</v>
      </c>
      <c r="M147" t="str">
        <f>IF(BMHordeData!M147 &lt;&gt; 0, "&lt;entity name='zombieJoe' prob='" &amp; ROUND(BMHordeData!M147,3) &amp; "' /&gt;", "")</f>
        <v>&lt;entity name='zombieJoe' prob='0.1' /&gt;</v>
      </c>
      <c r="N147" t="str">
        <f>IF(BMHordeData!N147 &lt;&gt; 0, "&lt;entity name='zombieJoeFeral' prob='" &amp; ROUND(BMHordeData!N147,3) &amp; "' /&gt;", "")</f>
        <v>&lt;entity name='zombieJoeFeral' prob='1' /&gt;</v>
      </c>
      <c r="O147" t="str">
        <f>IF(BMHordeData!O147 &lt;&gt; 0, "&lt;entity name='zombieJoeRadiated' prob='" &amp; ROUND(BMHordeData!O147,) &amp; "' /&gt;", "")</f>
        <v>&lt;entity name='zombieJoeRadiated' prob='1' /&gt;</v>
      </c>
      <c r="P147" t="str">
        <f>IF(BMHordeData!P147 &lt;&gt; 0, "&lt;entity name='zombieJoe' prob='" &amp; ROUND(BMHordeData!P147,3) &amp; "' /&gt;", "")</f>
        <v>&lt;entity name='zombieJoe' prob='0.1' /&gt;</v>
      </c>
      <c r="Q147" t="str">
        <f>IF(BMHordeData!Q147 &lt;&gt; 0, "&lt;entity name='zombieJoeFeral' prob='" &amp; ROUND(BMHordeData!Q147,3) &amp; "' /&gt;", "")</f>
        <v>&lt;entity name='zombieJoeFeral' prob='1' /&gt;</v>
      </c>
      <c r="R147" t="str">
        <f>IF(BMHordeData!R147 &lt;&gt; 0, "&lt;entity name='zombieJoeRadiated' prob='" &amp; ROUND(BMHordeData!R147,3) &amp; "' /&gt;", "")</f>
        <v>&lt;entity name='zombieJoeRadiated' prob='0.655' /&gt;</v>
      </c>
      <c r="S147" t="str">
        <f>IF(BMHordeData!S147 &lt;&gt; 0, "&lt;entity name='zombieArlene' prob='" &amp; ROUND(BMHordeData!S147,3) &amp; "' /&gt;", "")</f>
        <v>&lt;entity name='zombieArlene' prob='0.1' /&gt;</v>
      </c>
      <c r="T147" t="str">
        <f>IF(BMHordeData!T147 &lt;&gt; 0, "&lt;entity name='zombieArleneFeral' prob='" &amp; ROUND(BMHordeData!T147,3) &amp; "' /&gt;", "")</f>
        <v>&lt;entity name='zombieArleneFeral' prob='1' /&gt;</v>
      </c>
      <c r="U147" t="str">
        <f>IF(BMHordeData!U147 &lt;&gt; 0, "&lt;entity name='zombieArleneRadiated' prob='" &amp; ROUND(BMHordeData!U147,3) &amp; "' /&gt;", "")</f>
        <v>&lt;entity name='zombieArleneRadiated' prob='0.655' /&gt;</v>
      </c>
      <c r="V147" t="str">
        <f>IF(BMHordeData!V147 &lt;&gt; 0, "&lt;entity name='zombieArleneRadiatedHorde' prob='" &amp; ROUND(BMHordeData!V147,3) &amp; "' /&gt;", "")</f>
        <v/>
      </c>
      <c r="W147" t="str">
        <f>IF(BMHordeData!W147 &lt;&gt; 0, "&lt;entity name='zombieLab' prob='" &amp; ROUND(BMHordeData!W147,3) &amp; "' /&gt;", "")</f>
        <v>&lt;entity name='zombieLab' prob='0.1' /&gt;</v>
      </c>
      <c r="X147" t="str">
        <f>IF(BMHordeData!X147 &lt;&gt; 0, "&lt;entity name='zombieLabFeral' prob='" &amp; ROUND(BMHordeData!X147,3) &amp; "' /&gt;", "")</f>
        <v>&lt;entity name='zombieLabFeral' prob='1' /&gt;</v>
      </c>
      <c r="Y147" t="str">
        <f>IF(BMHordeData!Y147 &lt;&gt; 0, "&lt;entity name='zombieLabRadiated' prob='" &amp; ROUND(BMHordeData!Y147,3) &amp; "' /&gt;", "")</f>
        <v>&lt;entity name='zombieLabRadiated' prob='0.655' /&gt;</v>
      </c>
      <c r="Z147" t="str">
        <f>IF(BMHordeData!Z147 &lt;&gt; 0, "&lt;entity name='zombieDarlene' prob='" &amp; ROUND(BMHordeData!Z147,3) &amp; "' /&gt;", "")</f>
        <v>&lt;entity name='zombieDarlene' prob='0.1' /&gt;</v>
      </c>
      <c r="AA147" t="str">
        <f>IF(BMHordeData!AA147 &lt;&gt; 0, "&lt;entity name='zombieDarleneFeral' prob='" &amp; ROUND(BMHordeData!AA147,3) &amp; "' /&gt;", "")</f>
        <v>&lt;entity name='zombieDarleneFeral' prob='1' /&gt;</v>
      </c>
      <c r="AB147" t="str">
        <f>IF(BMHordeData!AB147 &lt;&gt; 0, "&lt;entity name='zombieDarleneRadiated' prob='" &amp; ROUND(BMHordeData!AB147,3) &amp; "' /&gt;", "")</f>
        <v>&lt;entity name='zombieDarleneRadiated' prob='0.655' /&gt;</v>
      </c>
      <c r="AC147" t="str">
        <f>IF(BMHordeData!AC147 &lt;&gt; 0, "&lt;entity name='zombieMarlene' prob='" &amp; ROUND(BMHordeData!AC147,3) &amp; "' /&gt;", "")</f>
        <v>&lt;entity name='zombieMarlene' prob='0.1' /&gt;</v>
      </c>
      <c r="AD147" t="str">
        <f>IF(BMHordeData!AD147 &lt;&gt; 0, "&lt;entity name='zombieMarleneFeral' prob='" &amp; ROUND(BMHordeData!AD147,3) &amp; "' /&gt;", "")</f>
        <v>&lt;entity name='zombieMarleneFeral' prob='1' /&gt;</v>
      </c>
      <c r="AE147" t="str">
        <f>IF(BMHordeData!AE147 &lt;&gt; 0, "&lt;entity name='zombieMarleneRadiated' prob='" &amp; ROUND(BMHordeData!AE147,3) &amp; "' /&gt;", "")</f>
        <v>&lt;entity name='zombieMarleneRadiated' prob='0.655' /&gt;</v>
      </c>
      <c r="AF147" t="str">
        <f>IF(BMHordeData!AF147 &lt;&gt; 0, "&lt;entity name='zombieYo' prob='" &amp; ROUND(BMHordeData!AF147,3) &amp; "' /&gt;", "")</f>
        <v>&lt;entity name='zombieYo' prob='0.1' /&gt;</v>
      </c>
      <c r="AG147" t="str">
        <f>IF(BMHordeData!AG147 &lt;&gt; 0, "&lt;entity name='zombieYoFeral' prob='" &amp; ROUND(BMHordeData!AG147,3) &amp; "' /&gt;", "")</f>
        <v>&lt;entity name='zombieYoFeral' prob='1' /&gt;</v>
      </c>
      <c r="AH147" t="str">
        <f>IF(BMHordeData!AH147 &lt;&gt; 0, "&lt;entity name='zombieYoRadiated' prob='" &amp; ROUND(BMHordeData!AH147,3) &amp; "' /&gt;", "")</f>
        <v>&lt;entity name='zombieYoRadiated' prob='0.655' /&gt;</v>
      </c>
      <c r="AI147" t="str">
        <f>IF(BMHordeData!AI147 &lt;&gt; 0, "&lt;entity name='zombieSteve' prob='" &amp; ROUND(BMHordeData!AI147,3) &amp; "' /&gt;", "")</f>
        <v>&lt;entity name='zombieSteve' prob='0.1' /&gt;</v>
      </c>
      <c r="AJ147" t="str">
        <f>IF(BMHordeData!AJ147 &lt;&gt; 0, "&lt;entity name='zombieSteveFeral' prob='" &amp; ROUND(BMHordeData!AJ147,3) &amp; "' /&gt;", "")</f>
        <v>&lt;entity name='zombieSteveFeral' prob='1' /&gt;</v>
      </c>
      <c r="AK147" t="str">
        <f>IF(BMHordeData!AK147 &lt;&gt; 0, "&lt;entity name='zombieSteveRadiated' prob='" &amp; ROUND(BMHordeData!AK147,3) &amp; "' /&gt;", "")</f>
        <v>&lt;entity name='zombieSteveRadiated' prob='0.655' /&gt;</v>
      </c>
      <c r="AL147" t="str">
        <f>IF(BMHordeData!AL147 &lt;&gt; 0, "&lt;entity name='zombieSteveCrawler' prob='" &amp; ROUND(BMHordeData!AL147,3) &amp; "' /&gt;", "")</f>
        <v/>
      </c>
      <c r="AM147" t="str">
        <f>IF(BMHordeData!AM147 &lt;&gt; 0, "&lt;entity name='zombieSteveCrawlerFeral' prob='" &amp; BMHordeData!AM147 &amp; "' /&gt;", "")</f>
        <v/>
      </c>
      <c r="AN147" t="str">
        <f>IF(BMHordeData!AN147 &lt;&gt; 0, "&lt;entity name='zombieBusinessMan' prob='" &amp; ROUND(BMHordeData!AN147,3) &amp; "' /&gt;", "")</f>
        <v>&lt;entity name='zombieBusinessMan' prob='0.1' /&gt;</v>
      </c>
      <c r="AO147" t="str">
        <f>IF(BMHordeData!AO147 &lt;&gt; 0, "&lt;entity name='zombieBusinessManFeral' prob='" &amp; ROUND(BMHordeData!AO147,3) &amp; "' /&gt;", "")</f>
        <v>&lt;entity name='zombieBusinessManFeral' prob='1' /&gt;</v>
      </c>
      <c r="AP147" t="str">
        <f>IF(BMHordeData!AP147 &lt;&gt; 0, "&lt;entity name='zombieSnow' prob='" &amp; ROUND(BMHordeData!AP147,3) &amp; "' /&gt;", "")</f>
        <v>&lt;entity name='zombieSnow' prob='0.575' /&gt;</v>
      </c>
      <c r="AQ147" t="str">
        <f>IF(BMHordeData!AQ147 &lt;&gt; 0, "&lt;entity name='zombieSnowFeral' prob='" &amp; ROUND(BMHordeData!AQ147,3) &amp; "' /&gt;", "")</f>
        <v>&lt;entity name='zombieSnowFeral' prob='1' /&gt;</v>
      </c>
      <c r="AR147" t="str">
        <f>IF(BMHordeData!AR147 &lt;&gt; 0, "&lt;entity name='zombieSpider' prob='" &amp; ROUND(BMHordeData!AR147,3) &amp; "' /&gt;", "")</f>
        <v>&lt;entity name='zombieSpider' prob='0.375' /&gt;</v>
      </c>
      <c r="AS147" t="str">
        <f>IF(BMHordeData!AS147 &lt;&gt; 0, "&lt;entity name='zombieSpiderFeral' prob='" &amp; ROUND(BMHordeData!AS147,3) &amp; "' /&gt;", "")</f>
        <v>&lt;entity name='zombieSpiderFeral' prob='1' /&gt;</v>
      </c>
      <c r="AT147" t="str">
        <f>IF(BMHordeData!AT147 &lt;&gt; 0, "&lt;entity name='zombieSpiderRadiated' prob='" &amp; ROUND(BMHordeData!AT147,3) &amp; "' /&gt;", "")</f>
        <v>&lt;entity name='zombieSpiderRadiated' prob='0.655' /&gt;</v>
      </c>
      <c r="AU147" t="str">
        <f>IF(BMHordeData!AU147 &lt;&gt; 0, "&lt;entity name='zombieBurnt' prob='" &amp; ROUND(BMHordeData!AU147,3) &amp; "' /&gt;", "")</f>
        <v>&lt;entity name='zombieBurnt' prob='0.1' /&gt;</v>
      </c>
      <c r="AV147" t="str">
        <f>IF(BMHordeData!AV147 &lt;&gt; 0, "&lt;entity name='zombieBurnt' prob='" &amp; ROUND(BMHordeData!AV147,3) &amp; "' /&gt;", "")</f>
        <v>&lt;entity name='zombieBurnt' prob='1' /&gt;</v>
      </c>
      <c r="AW147" t="str">
        <f>IF(BMHordeData!AW147 &lt;&gt; 0, "&lt;entity name='zombieNurse' prob='" &amp; ROUND(BMHordeData!AW147,3) &amp; "' /&gt;", "")</f>
        <v>&lt;entity name='zombieNurse' prob='0.1' /&gt;</v>
      </c>
      <c r="AX147" t="str">
        <f>IF(BMHordeData!AX147 &lt;&gt; 0, "&lt;entity name='zombieNurseFeral' prob='" &amp; ROUND(BMHordeData!AX147,3) &amp; "' /&gt;", "")</f>
        <v>&lt;entity name='zombieNurseFeral' prob='1' /&gt;</v>
      </c>
      <c r="AY147" t="str">
        <f>IF(BMHordeData!AY147 &lt;&gt; 0, "&lt;entity name='zombieFatHawaiian' prob='" &amp; ROUND(BMHordeData!AY147,3) &amp; "' /&gt;", "")</f>
        <v>&lt;entity name='zombieFatHawaiian' prob='0.1' /&gt;</v>
      </c>
      <c r="AZ147" t="str">
        <f>IF(BMHordeData!AZ147 &lt;&gt; 0, "&lt;entity name='zombieFatHawaiianFeral' prob='" &amp; ROUND(BMHordeData!AZ147,3) &amp; "' /&gt;", "")</f>
        <v>&lt;entity name='zombieFatHawaiianFeral' prob='1' /&gt;</v>
      </c>
      <c r="BA147" t="str">
        <f>IF(BMHordeData!BA147 &lt;&gt; 0, "&lt;entity name='zombieFatCop' prob='" &amp; ROUND(BMHordeData!BA147,3) &amp; "' /&gt;", "")</f>
        <v>&lt;entity name='zombieFatCop' prob='0.42' /&gt;</v>
      </c>
      <c r="BB147" t="str">
        <f>IF(BMHordeData!BB147 &lt;&gt; 0, "&lt;entity name='zombieFatCopFeral' prob='" &amp; ROUND(BMHordeData!BB147,3) &amp; "' /&gt;", "")</f>
        <v>&lt;entity name='zombieFatCopFeral' prob='1' /&gt;</v>
      </c>
      <c r="BC147" t="str">
        <f>IF(BMHordeData!BC147 &lt;&gt; 0, "&lt;entity name='zombieFatCopRadiated' prob='" &amp; ROUND(BMHordeData!BC147,3) &amp; "' /&gt;", "")</f>
        <v>&lt;entity name='zombieFatCopRadiated' prob='0.456' /&gt;</v>
      </c>
      <c r="BD147" t="str">
        <f>IF(BMHordeData!BD147 &lt;&gt; 0, "&lt;entity name='zombieMaleHazmat' prob='" &amp; ROUND(BMHordeData!BD147,3) &amp; "' /&gt;", "")</f>
        <v>&lt;entity name='zombieMaleHazmat' prob='0.1' /&gt;</v>
      </c>
      <c r="BE147" t="str">
        <f>IF(BMHordeData!BE147 &lt;&gt; 0, "&lt;entity name='zombieMaleHazmat' prob='" &amp; ROUND(BMHordeData!BE147,3) &amp; "' /&gt;", "")</f>
        <v>&lt;entity name='zombieMaleHazmat' prob='1' /&gt;</v>
      </c>
      <c r="BF147" t="str">
        <f>IF(BMHordeData!BF147 &lt;&gt; 0, "&lt;entity name='zombieUtilityWorker' prob='" &amp; ROUND(BMHordeData!BF147,3) &amp; "' /&gt;", "")</f>
        <v>&lt;entity name='zombieUtilityWorker' prob='0.1' /&gt;</v>
      </c>
      <c r="BG147" t="str">
        <f>IF(BMHordeData!BG147 &lt;&gt; 0, "&lt;entity name='zombieUtilityWorkerFeral' prob='" &amp; ROUND(BMHordeData!BG147,3) &amp; "' /&gt;", "")</f>
        <v>&lt;entity name='zombieUtilityWorkerFeral' prob='1' /&gt;</v>
      </c>
      <c r="BH147" t="str">
        <f>IF(BMHordeData!BH147 &lt;&gt; 0, "&lt;entity name='zombieSoldier' prob='" &amp; ROUND(BMHordeData!BH147,3) &amp; "' /&gt;", "")</f>
        <v>&lt;entity name='zombieSoldier' prob='1' /&gt;</v>
      </c>
      <c r="BI147" t="str">
        <f>IF(BMHordeData!BI147 &lt;&gt; 0, "&lt;entity name='zombieSoldierFeral' prob='" &amp; ROUND(BMHordeData!BI147,3) &amp; "' /&gt;", "")</f>
        <v>&lt;entity name='zombieSoldierFeral' prob='0.655' /&gt;</v>
      </c>
      <c r="BJ147" t="str">
        <f>IF(BMHordeData!BJ147 &lt;&gt; 0, "&lt;entity name='zombieSoldierRadiated' prob='" &amp; ROUND(BMHordeData!BJ147,3) &amp; "' /&gt;", "")</f>
        <v>&lt;entity name='zombieSoldierRadiated' prob='0.6' /&gt;</v>
      </c>
      <c r="BK147" t="str">
        <f>IF(BMHordeData!BK147 &lt;&gt; 0, "&lt;entity name='zombieDemolition' prob='" &amp; ROUND(BMHordeData!BK147,3) &amp; "' /&gt;", "")</f>
        <v>&lt;entity name='zombieDemolition' prob='0.72' /&gt;</v>
      </c>
      <c r="BL147" t="str">
        <f>IF(BMHordeData!BL147 &lt;&gt; 0, "&lt;entity name='zombieDemolitionFeral' prob='" &amp; ROUND(BMHordeData!BL147,3) &amp; "' /&gt;", "")</f>
        <v>&lt;entity name='zombieDemolitionFeral' prob='0.228' /&gt;</v>
      </c>
      <c r="BM147" t="str">
        <f>IF(BMHordeData!BM147 &lt;&gt; 0, "&lt;entity name='zombieSkateboarder' prob='" &amp; ROUND(BMHordeData!BM147,3) &amp; "' /&gt;", "")</f>
        <v>&lt;entity name='zombieSkateboarder' prob='0.1' /&gt;</v>
      </c>
      <c r="BN147" t="str">
        <f>IF(BMHordeData!BN147 &lt;&gt; 0, "&lt;entity name='zombieSkateboarderFeral' prob='" &amp; ROUND(BMHordeData!BN147,3) &amp; "' /&gt;", "")</f>
        <v>&lt;entity name='zombieSkateboarderFeral' prob='1' /&gt;</v>
      </c>
      <c r="BO147" t="str">
        <f>IF(BMHordeData!BO147 &lt;&gt; 0, "&lt;entity name='zombieSkateboarderRadiated' prob='" &amp; ROUND(BMHordeData!BO147,3) &amp; "' /&gt;", "")</f>
        <v>&lt;entity name='zombieSkateboarderRadiated' prob='0.655' /&gt;</v>
      </c>
      <c r="BP147" t="str">
        <f>IF(BMHordeData!BP147 &lt;&gt; 0, "&lt;entity name='zombieCheerleader' prob='" &amp; ROUND(BMHordeData!BP147,3) &amp; "' /&gt;", "")</f>
        <v>&lt;entity name='zombieCheerleader' prob='0.1' /&gt;</v>
      </c>
      <c r="BQ147" t="str">
        <f>IF(BMHordeData!BQ147 &lt;&gt; 0, "&lt;entity name='zombieCheerleaderFeral' prob='" &amp; ROUND(BMHordeData!BQ147,3) &amp; "' /&gt;", "")</f>
        <v>&lt;entity name='zombieCheerleaderFeral' prob='1' /&gt;</v>
      </c>
      <c r="BR147" t="str">
        <f>IF(BMHordeData!BR147 &lt;&gt; 0, "&lt;entity name='zombieCheerleaderRadiated' prob='" &amp; ROUND(BMHordeData!BR147,3) &amp; "' /&gt;", "")</f>
        <v>&lt;entity name='zombieCheerleaderRadiated' prob='0.655' /&gt;</v>
      </c>
      <c r="BS147" t="str">
        <f>IF(BMHordeData!BS147 &lt;&gt; 0, "&lt;entity name='zombieOldTimer' prob='" &amp; ROUND(BMHordeData!BS147,3) &amp; "' /&gt;", "")</f>
        <v>&lt;entity name='zombieOldTimer' prob='0.1' /&gt;</v>
      </c>
      <c r="BT147" t="str">
        <f>IF(BMHordeData!BT147 &lt;&gt; 0, "&lt;entity name='zombieOldTimerFeral' prob='" &amp; ROUND(BMHordeData!BT147,3) &amp; "' /&gt;", "")</f>
        <v>&lt;entity name='zombieOldTimerFeral' prob='1' /&gt;</v>
      </c>
      <c r="BU147" t="str">
        <f>IF(BMHordeData!BU147 &lt;&gt; 0, "&lt;entity name='zombieOldTimerRadiated' prob='" &amp; ROUND(BMHordeData!BU147,3) &amp; "' /&gt;", "")</f>
        <v>&lt;entity name='zombieOldTimerRadiated' prob='0.655' /&gt;</v>
      </c>
      <c r="BV147" t="str">
        <f>IF(BMHordeData!BV147 &lt;&gt; 0, "&lt;entity name='zombieBiker' prob='" &amp; ROUND(BMHordeData!BV147,3) &amp; "' /&gt;", "")</f>
        <v>&lt;entity name='zombieBiker' prob='0.4' /&gt;</v>
      </c>
      <c r="BW147" t="str">
        <f>IF(BMHordeData!BW147 &lt;&gt; 0, "&lt;entity name='zombieBikerFeral' prob='" &amp; ROUND(BMHordeData!BW147,3) &amp; "' /&gt;", "")</f>
        <v>&lt;entity name='zombieBikerFeral' prob='1' /&gt;</v>
      </c>
      <c r="BX147" t="str">
        <f>IF(BMHordeData!BX147 &lt;&gt; 0, "&lt;entity name='zombieBikerRadiated' prob='" &amp; ROUND(BMHordeData!BX147,3) &amp; "' /&gt;", "")</f>
        <v>&lt;entity name='zombieBikerRadiated' prob='0.6' /&gt;</v>
      </c>
      <c r="BY147" t="str">
        <f>IF(BMHordeData!BY147 &lt;&gt; 0, "&lt;entity name='zombieFarmer' prob='" &amp; ROUND(BMHordeData!BY147,3) &amp; "' /&gt;", "")</f>
        <v>&lt;entity name='zombieFarmer' prob='0.1' /&gt;</v>
      </c>
      <c r="BZ147" t="str">
        <f>IF(BMHordeData!BZ147 &lt;&gt; 0, "&lt;entity name='zombieFarmerFeral' prob='" &amp; ROUND(BMHordeData!BZ147,3) &amp; "' /&gt;", "")</f>
        <v>&lt;entity name='zombieFarmerFeral' prob='1' /&gt;</v>
      </c>
      <c r="CA147" t="str">
        <f>IF(BMHordeData!CA147 &lt;&gt; 0, "&lt;entity name='zombieStripper' prob='" &amp; ROUND(BMHordeData!CA147,3) &amp; "' /&gt;", "")</f>
        <v/>
      </c>
      <c r="CB147" t="str">
        <f>IF(BMHordeData!CB147 &lt;&gt; 0, "&lt;entity name='zombieStripperFeral' prob='" &amp; ROUND(BMHordeData!CB147,3) &amp; "' /&gt;", "")</f>
        <v/>
      </c>
      <c r="CC147" t="str">
        <f>IF(BMHordeData!CC147 &lt;&gt; 0, "&lt;entity name='animalZombieBear' prob='" &amp; ROUND(BMHordeData!CC147,3) &amp; "' /&gt;", "")</f>
        <v>&lt;entity name='animalZombieBear' prob='0.77' /&gt;</v>
      </c>
      <c r="CD147" t="str">
        <f>IF(BMHordeData!CD147 &lt;&gt; 0, "&lt;entity name='animalZombieBearFeral' prob='" &amp; ROUND(BMHordeData!CD147,3) &amp; "' /&gt;", "")</f>
        <v>&lt;entity name='animalZombieBearFeral' prob='0.24' /&gt;</v>
      </c>
      <c r="CE147" t="str">
        <f>IF(BMHordeData!CE147 &lt;&gt; 0, "&lt;entity name='animalZombieVulture' prob='" &amp; ROUND(BMHordeData!CE147,3) &amp; "' /&gt;", "")</f>
        <v>&lt;entity name='animalZombieVulture' prob='0.375' /&gt;</v>
      </c>
      <c r="CF147" t="str">
        <f>IF(BMHordeData!CF147 &lt;&gt; 0, "&lt;entity name='animalZombieVultureRadiated' prob='" &amp; ROUND(BMHordeData!CF147,3) &amp; "' /&gt;", "")</f>
        <v>&lt;entity name='animalZombieVultureRadiated' prob='0.72' /&gt;</v>
      </c>
      <c r="CG147" t="str">
        <f>IF(BMHordeData!CG147 &lt;&gt; 0, "&lt;entity name='animalZombieDog' prob='" &amp; ROUND(BMHordeData!CG147,3) &amp; "' /&gt;", "")</f>
        <v>&lt;entity name='animalZombieDog' prob='1' /&gt;</v>
      </c>
      <c r="CH147" t="str">
        <f>IF(BMHordeData!CH147 &lt;&gt; 0, "&lt;entity name='animalBossGrace' prob='" &amp; ROUND(BMHordeData!CH147,3) &amp; "' /&gt;", "")</f>
        <v>&lt;entity name='animalBossGrace' prob='0.06' /&gt;</v>
      </c>
      <c r="CI147" t="s">
        <v>86</v>
      </c>
    </row>
    <row r="148" spans="1:87" x14ac:dyDescent="0.25">
      <c r="A148" t="str">
        <f>"&lt;entitygroup name='feralHordeStageGS" &amp; BMHordeData!A148 &amp; "'&gt;"</f>
        <v>&lt;entitygroup name='feralHordeStageGS1321'&gt;</v>
      </c>
      <c r="B148" t="str">
        <f>IF(BMHordeData!B148 &lt;&gt; 0, "&lt;entity name='zombieWight' prob='" &amp; ROUND(BMHordeData!B148,3) &amp; "' /&gt;", "")</f>
        <v>&lt;entity name='zombieWight' prob='0.1' /&gt;</v>
      </c>
      <c r="C148" t="str">
        <f>IF(BMHordeData!C148 &lt;&gt; 0, "&lt;entity name='zombieWightFeral' prob='" &amp; ROUND(BMHordeData!C148, 3) &amp; "' /&gt;", "")</f>
        <v>&lt;entity name='zombieWightFeral' prob='1' /&gt;</v>
      </c>
      <c r="D148" t="str">
        <f>IF(BMHordeData!D148 &lt;&gt; 0, "&lt;entity name='zombieWightRadiated' prob='" &amp; ROUND(BMHordeData!D148,3) &amp; "' /&gt;", "")</f>
        <v>&lt;entity name='zombieWightRadiated' prob='0.635' /&gt;</v>
      </c>
      <c r="E148" t="str">
        <f>IF(BMHordeData!E148 &lt;&gt; 0, "&lt;entity name='zombieBoe' prob='" &amp; ROUND(BMHordeData!E148,3) &amp; "' /&gt;", "")</f>
        <v>&lt;entity name='zombieBoe' prob='0.1' /&gt;</v>
      </c>
      <c r="F148" t="str">
        <f>IF(BMHordeData!F148 &lt;&gt; 0, "&lt;entity name='zombieBoeFeral' prob='" &amp; ROUND(BMHordeData!F148,3) &amp; "' /&gt;", "")</f>
        <v>&lt;entity name='zombieBoeFeral' prob='1' /&gt;</v>
      </c>
      <c r="G148" t="str">
        <f>IF(BMHordeData!G148 &lt;&gt; 0, "&lt;entity name='zombieBoeRadiated' prob='" &amp; ROUND(BMHordeData!G148,3) &amp; "' /&gt;", "")</f>
        <v>&lt;entity name='zombieBoeRadiated' prob='0.66' /&gt;</v>
      </c>
      <c r="H148" t="str">
        <f>IF(BMHordeData!H148 &lt;&gt; 0, "&lt;entity name='zombieFootballPlayer' prob='" &amp; ROUND(BMHordeData!H148,3) &amp; "' /&gt;", "")</f>
        <v>&lt;entity name='zombieFootballPlayer' prob='0.62' /&gt;</v>
      </c>
      <c r="I148" t="str">
        <f>IF(BMHordeData!I148 &lt;&gt; 0, "&lt;entity name='zombieFootballPlayerFeral' prob='" &amp; ROUND(BMHordeData!I148,3) &amp; "' /&gt;", "")</f>
        <v>&lt;entity name='zombieFootballPlayerFeral' prob='0.66' /&gt;</v>
      </c>
      <c r="J148" t="str">
        <f>IF(BMHordeData!J148 &lt;&gt; 0, "&lt;entity name='zombieFemaleFat' prob='" &amp; BMHordeData!J148 &amp; "' /&gt;", "")</f>
        <v>&lt;entity name='zombieFemaleFat' prob='0.1' /&gt;</v>
      </c>
      <c r="K148" t="str">
        <f>IF(BMHordeData!K148 &lt;&gt; 0, "&lt;entity name='zombieFemaleFatFeral' prob='" &amp; ROUND(BMHordeData!K148,3) &amp; "' /&gt;", "")</f>
        <v>&lt;entity name='zombieFemaleFatFeral' prob='1' /&gt;</v>
      </c>
      <c r="L148" t="str">
        <f>IF(BMHordeData!L148 &lt;&gt; 0, "&lt;entity name='zombieFemaleFatRadiated' prob='" &amp; ROUND(BMHordeData!L148,3) &amp; "' /&gt;", "")</f>
        <v>&lt;entity name='zombieFemaleFatRadiated' prob='0.66' /&gt;</v>
      </c>
      <c r="M148" t="str">
        <f>IF(BMHordeData!M148 &lt;&gt; 0, "&lt;entity name='zombieJoe' prob='" &amp; ROUND(BMHordeData!M148,3) &amp; "' /&gt;", "")</f>
        <v>&lt;entity name='zombieJoe' prob='0.1' /&gt;</v>
      </c>
      <c r="N148" t="str">
        <f>IF(BMHordeData!N148 &lt;&gt; 0, "&lt;entity name='zombieJoeFeral' prob='" &amp; ROUND(BMHordeData!N148,3) &amp; "' /&gt;", "")</f>
        <v>&lt;entity name='zombieJoeFeral' prob='1' /&gt;</v>
      </c>
      <c r="O148" t="str">
        <f>IF(BMHordeData!O148 &lt;&gt; 0, "&lt;entity name='zombieJoeRadiated' prob='" &amp; ROUND(BMHordeData!O148,) &amp; "' /&gt;", "")</f>
        <v>&lt;entity name='zombieJoeRadiated' prob='1' /&gt;</v>
      </c>
      <c r="P148" t="str">
        <f>IF(BMHordeData!P148 &lt;&gt; 0, "&lt;entity name='zombieJoe' prob='" &amp; ROUND(BMHordeData!P148,3) &amp; "' /&gt;", "")</f>
        <v>&lt;entity name='zombieJoe' prob='0.1' /&gt;</v>
      </c>
      <c r="Q148" t="str">
        <f>IF(BMHordeData!Q148 &lt;&gt; 0, "&lt;entity name='zombieJoeFeral' prob='" &amp; ROUND(BMHordeData!Q148,3) &amp; "' /&gt;", "")</f>
        <v>&lt;entity name='zombieJoeFeral' prob='1' /&gt;</v>
      </c>
      <c r="R148" t="str">
        <f>IF(BMHordeData!R148 &lt;&gt; 0, "&lt;entity name='zombieJoeRadiated' prob='" &amp; ROUND(BMHordeData!R148,3) &amp; "' /&gt;", "")</f>
        <v>&lt;entity name='zombieJoeRadiated' prob='0.66' /&gt;</v>
      </c>
      <c r="S148" t="str">
        <f>IF(BMHordeData!S148 &lt;&gt; 0, "&lt;entity name='zombieArlene' prob='" &amp; ROUND(BMHordeData!S148,3) &amp; "' /&gt;", "")</f>
        <v>&lt;entity name='zombieArlene' prob='0.1' /&gt;</v>
      </c>
      <c r="T148" t="str">
        <f>IF(BMHordeData!T148 &lt;&gt; 0, "&lt;entity name='zombieArleneFeral' prob='" &amp; ROUND(BMHordeData!T148,3) &amp; "' /&gt;", "")</f>
        <v>&lt;entity name='zombieArleneFeral' prob='1' /&gt;</v>
      </c>
      <c r="U148" t="str">
        <f>IF(BMHordeData!U148 &lt;&gt; 0, "&lt;entity name='zombieArleneRadiated' prob='" &amp; ROUND(BMHordeData!U148,3) &amp; "' /&gt;", "")</f>
        <v>&lt;entity name='zombieArleneRadiated' prob='0.66' /&gt;</v>
      </c>
      <c r="V148" t="str">
        <f>IF(BMHordeData!V148 &lt;&gt; 0, "&lt;entity name='zombieArleneRadiatedHorde' prob='" &amp; ROUND(BMHordeData!V148,3) &amp; "' /&gt;", "")</f>
        <v/>
      </c>
      <c r="W148" t="str">
        <f>IF(BMHordeData!W148 &lt;&gt; 0, "&lt;entity name='zombieLab' prob='" &amp; ROUND(BMHordeData!W148,3) &amp; "' /&gt;", "")</f>
        <v>&lt;entity name='zombieLab' prob='0.1' /&gt;</v>
      </c>
      <c r="X148" t="str">
        <f>IF(BMHordeData!X148 &lt;&gt; 0, "&lt;entity name='zombieLabFeral' prob='" &amp; ROUND(BMHordeData!X148,3) &amp; "' /&gt;", "")</f>
        <v>&lt;entity name='zombieLabFeral' prob='1' /&gt;</v>
      </c>
      <c r="Y148" t="str">
        <f>IF(BMHordeData!Y148 &lt;&gt; 0, "&lt;entity name='zombieLabRadiated' prob='" &amp; ROUND(BMHordeData!Y148,3) &amp; "' /&gt;", "")</f>
        <v>&lt;entity name='zombieLabRadiated' prob='0.66' /&gt;</v>
      </c>
      <c r="Z148" t="str">
        <f>IF(BMHordeData!Z148 &lt;&gt; 0, "&lt;entity name='zombieDarlene' prob='" &amp; ROUND(BMHordeData!Z148,3) &amp; "' /&gt;", "")</f>
        <v>&lt;entity name='zombieDarlene' prob='0.1' /&gt;</v>
      </c>
      <c r="AA148" t="str">
        <f>IF(BMHordeData!AA148 &lt;&gt; 0, "&lt;entity name='zombieDarleneFeral' prob='" &amp; ROUND(BMHordeData!AA148,3) &amp; "' /&gt;", "")</f>
        <v>&lt;entity name='zombieDarleneFeral' prob='1' /&gt;</v>
      </c>
      <c r="AB148" t="str">
        <f>IF(BMHordeData!AB148 &lt;&gt; 0, "&lt;entity name='zombieDarleneRadiated' prob='" &amp; ROUND(BMHordeData!AB148,3) &amp; "' /&gt;", "")</f>
        <v>&lt;entity name='zombieDarleneRadiated' prob='0.66' /&gt;</v>
      </c>
      <c r="AC148" t="str">
        <f>IF(BMHordeData!AC148 &lt;&gt; 0, "&lt;entity name='zombieMarlene' prob='" &amp; ROUND(BMHordeData!AC148,3) &amp; "' /&gt;", "")</f>
        <v>&lt;entity name='zombieMarlene' prob='0.1' /&gt;</v>
      </c>
      <c r="AD148" t="str">
        <f>IF(BMHordeData!AD148 &lt;&gt; 0, "&lt;entity name='zombieMarleneFeral' prob='" &amp; ROUND(BMHordeData!AD148,3) &amp; "' /&gt;", "")</f>
        <v>&lt;entity name='zombieMarleneFeral' prob='1' /&gt;</v>
      </c>
      <c r="AE148" t="str">
        <f>IF(BMHordeData!AE148 &lt;&gt; 0, "&lt;entity name='zombieMarleneRadiated' prob='" &amp; ROUND(BMHordeData!AE148,3) &amp; "' /&gt;", "")</f>
        <v>&lt;entity name='zombieMarleneRadiated' prob='0.66' /&gt;</v>
      </c>
      <c r="AF148" t="str">
        <f>IF(BMHordeData!AF148 &lt;&gt; 0, "&lt;entity name='zombieYo' prob='" &amp; ROUND(BMHordeData!AF148,3) &amp; "' /&gt;", "")</f>
        <v>&lt;entity name='zombieYo' prob='0.1' /&gt;</v>
      </c>
      <c r="AG148" t="str">
        <f>IF(BMHordeData!AG148 &lt;&gt; 0, "&lt;entity name='zombieYoFeral' prob='" &amp; ROUND(BMHordeData!AG148,3) &amp; "' /&gt;", "")</f>
        <v>&lt;entity name='zombieYoFeral' prob='1' /&gt;</v>
      </c>
      <c r="AH148" t="str">
        <f>IF(BMHordeData!AH148 &lt;&gt; 0, "&lt;entity name='zombieYoRadiated' prob='" &amp; ROUND(BMHordeData!AH148,3) &amp; "' /&gt;", "")</f>
        <v>&lt;entity name='zombieYoRadiated' prob='0.66' /&gt;</v>
      </c>
      <c r="AI148" t="str">
        <f>IF(BMHordeData!AI148 &lt;&gt; 0, "&lt;entity name='zombieSteve' prob='" &amp; ROUND(BMHordeData!AI148,3) &amp; "' /&gt;", "")</f>
        <v>&lt;entity name='zombieSteve' prob='0.1' /&gt;</v>
      </c>
      <c r="AJ148" t="str">
        <f>IF(BMHordeData!AJ148 &lt;&gt; 0, "&lt;entity name='zombieSteveFeral' prob='" &amp; ROUND(BMHordeData!AJ148,3) &amp; "' /&gt;", "")</f>
        <v>&lt;entity name='zombieSteveFeral' prob='1' /&gt;</v>
      </c>
      <c r="AK148" t="str">
        <f>IF(BMHordeData!AK148 &lt;&gt; 0, "&lt;entity name='zombieSteveRadiated' prob='" &amp; ROUND(BMHordeData!AK148,3) &amp; "' /&gt;", "")</f>
        <v>&lt;entity name='zombieSteveRadiated' prob='0.66' /&gt;</v>
      </c>
      <c r="AL148" t="str">
        <f>IF(BMHordeData!AL148 &lt;&gt; 0, "&lt;entity name='zombieSteveCrawler' prob='" &amp; ROUND(BMHordeData!AL148,3) &amp; "' /&gt;", "")</f>
        <v/>
      </c>
      <c r="AM148" t="str">
        <f>IF(BMHordeData!AM148 &lt;&gt; 0, "&lt;entity name='zombieSteveCrawlerFeral' prob='" &amp; BMHordeData!AM148 &amp; "' /&gt;", "")</f>
        <v/>
      </c>
      <c r="AN148" t="str">
        <f>IF(BMHordeData!AN148 &lt;&gt; 0, "&lt;entity name='zombieBusinessMan' prob='" &amp; ROUND(BMHordeData!AN148,3) &amp; "' /&gt;", "")</f>
        <v>&lt;entity name='zombieBusinessMan' prob='0.1' /&gt;</v>
      </c>
      <c r="AO148" t="str">
        <f>IF(BMHordeData!AO148 &lt;&gt; 0, "&lt;entity name='zombieBusinessManFeral' prob='" &amp; ROUND(BMHordeData!AO148,3) &amp; "' /&gt;", "")</f>
        <v>&lt;entity name='zombieBusinessManFeral' prob='1' /&gt;</v>
      </c>
      <c r="AP148" t="str">
        <f>IF(BMHordeData!AP148 &lt;&gt; 0, "&lt;entity name='zombieSnow' prob='" &amp; ROUND(BMHordeData!AP148,3) &amp; "' /&gt;", "")</f>
        <v>&lt;entity name='zombieSnow' prob='0.57' /&gt;</v>
      </c>
      <c r="AQ148" t="str">
        <f>IF(BMHordeData!AQ148 &lt;&gt; 0, "&lt;entity name='zombieSnowFeral' prob='" &amp; ROUND(BMHordeData!AQ148,3) &amp; "' /&gt;", "")</f>
        <v>&lt;entity name='zombieSnowFeral' prob='1' /&gt;</v>
      </c>
      <c r="AR148" t="str">
        <f>IF(BMHordeData!AR148 &lt;&gt; 0, "&lt;entity name='zombieSpider' prob='" &amp; ROUND(BMHordeData!AR148,3) &amp; "' /&gt;", "")</f>
        <v>&lt;entity name='zombieSpider' prob='0.37' /&gt;</v>
      </c>
      <c r="AS148" t="str">
        <f>IF(BMHordeData!AS148 &lt;&gt; 0, "&lt;entity name='zombieSpiderFeral' prob='" &amp; ROUND(BMHordeData!AS148,3) &amp; "' /&gt;", "")</f>
        <v>&lt;entity name='zombieSpiderFeral' prob='1' /&gt;</v>
      </c>
      <c r="AT148" t="str">
        <f>IF(BMHordeData!AT148 &lt;&gt; 0, "&lt;entity name='zombieSpiderRadiated' prob='" &amp; ROUND(BMHordeData!AT148,3) &amp; "' /&gt;", "")</f>
        <v>&lt;entity name='zombieSpiderRadiated' prob='0.66' /&gt;</v>
      </c>
      <c r="AU148" t="str">
        <f>IF(BMHordeData!AU148 &lt;&gt; 0, "&lt;entity name='zombieBurnt' prob='" &amp; ROUND(BMHordeData!AU148,3) &amp; "' /&gt;", "")</f>
        <v>&lt;entity name='zombieBurnt' prob='0.1' /&gt;</v>
      </c>
      <c r="AV148" t="str">
        <f>IF(BMHordeData!AV148 &lt;&gt; 0, "&lt;entity name='zombieBurnt' prob='" &amp; ROUND(BMHordeData!AV148,3) &amp; "' /&gt;", "")</f>
        <v>&lt;entity name='zombieBurnt' prob='1' /&gt;</v>
      </c>
      <c r="AW148" t="str">
        <f>IF(BMHordeData!AW148 &lt;&gt; 0, "&lt;entity name='zombieNurse' prob='" &amp; ROUND(BMHordeData!AW148,3) &amp; "' /&gt;", "")</f>
        <v>&lt;entity name='zombieNurse' prob='0.1' /&gt;</v>
      </c>
      <c r="AX148" t="str">
        <f>IF(BMHordeData!AX148 &lt;&gt; 0, "&lt;entity name='zombieNurseFeral' prob='" &amp; ROUND(BMHordeData!AX148,3) &amp; "' /&gt;", "")</f>
        <v>&lt;entity name='zombieNurseFeral' prob='1' /&gt;</v>
      </c>
      <c r="AY148" t="str">
        <f>IF(BMHordeData!AY148 &lt;&gt; 0, "&lt;entity name='zombieFatHawaiian' prob='" &amp; ROUND(BMHordeData!AY148,3) &amp; "' /&gt;", "")</f>
        <v>&lt;entity name='zombieFatHawaiian' prob='0.1' /&gt;</v>
      </c>
      <c r="AZ148" t="str">
        <f>IF(BMHordeData!AZ148 &lt;&gt; 0, "&lt;entity name='zombieFatHawaiianFeral' prob='" &amp; ROUND(BMHordeData!AZ148,3) &amp; "' /&gt;", "")</f>
        <v>&lt;entity name='zombieFatHawaiianFeral' prob='1' /&gt;</v>
      </c>
      <c r="BA148" t="str">
        <f>IF(BMHordeData!BA148 &lt;&gt; 0, "&lt;entity name='zombieFatCop' prob='" &amp; ROUND(BMHordeData!BA148,3) &amp; "' /&gt;", "")</f>
        <v>&lt;entity name='zombieFatCop' prob='0.415' /&gt;</v>
      </c>
      <c r="BB148" t="str">
        <f>IF(BMHordeData!BB148 &lt;&gt; 0, "&lt;entity name='zombieFatCopFeral' prob='" &amp; ROUND(BMHordeData!BB148,3) &amp; "' /&gt;", "")</f>
        <v>&lt;entity name='zombieFatCopFeral' prob='1' /&gt;</v>
      </c>
      <c r="BC148" t="str">
        <f>IF(BMHordeData!BC148 &lt;&gt; 0, "&lt;entity name='zombieFatCopRadiated' prob='" &amp; ROUND(BMHordeData!BC148,3) &amp; "' /&gt;", "")</f>
        <v>&lt;entity name='zombieFatCopRadiated' prob='0.46' /&gt;</v>
      </c>
      <c r="BD148" t="str">
        <f>IF(BMHordeData!BD148 &lt;&gt; 0, "&lt;entity name='zombieMaleHazmat' prob='" &amp; ROUND(BMHordeData!BD148,3) &amp; "' /&gt;", "")</f>
        <v>&lt;entity name='zombieMaleHazmat' prob='0.1' /&gt;</v>
      </c>
      <c r="BE148" t="str">
        <f>IF(BMHordeData!BE148 &lt;&gt; 0, "&lt;entity name='zombieMaleHazmat' prob='" &amp; ROUND(BMHordeData!BE148,3) &amp; "' /&gt;", "")</f>
        <v>&lt;entity name='zombieMaleHazmat' prob='1' /&gt;</v>
      </c>
      <c r="BF148" t="str">
        <f>IF(BMHordeData!BF148 &lt;&gt; 0, "&lt;entity name='zombieUtilityWorker' prob='" &amp; ROUND(BMHordeData!BF148,3) &amp; "' /&gt;", "")</f>
        <v>&lt;entity name='zombieUtilityWorker' prob='0.1' /&gt;</v>
      </c>
      <c r="BG148" t="str">
        <f>IF(BMHordeData!BG148 &lt;&gt; 0, "&lt;entity name='zombieUtilityWorkerFeral' prob='" &amp; ROUND(BMHordeData!BG148,3) &amp; "' /&gt;", "")</f>
        <v>&lt;entity name='zombieUtilityWorkerFeral' prob='1' /&gt;</v>
      </c>
      <c r="BH148" t="str">
        <f>IF(BMHordeData!BH148 &lt;&gt; 0, "&lt;entity name='zombieSoldier' prob='" &amp; ROUND(BMHordeData!BH148,3) &amp; "' /&gt;", "")</f>
        <v>&lt;entity name='zombieSoldier' prob='1' /&gt;</v>
      </c>
      <c r="BI148" t="str">
        <f>IF(BMHordeData!BI148 &lt;&gt; 0, "&lt;entity name='zombieSoldierFeral' prob='" &amp; ROUND(BMHordeData!BI148,3) &amp; "' /&gt;", "")</f>
        <v>&lt;entity name='zombieSoldierFeral' prob='0.66' /&gt;</v>
      </c>
      <c r="BJ148" t="str">
        <f>IF(BMHordeData!BJ148 &lt;&gt; 0, "&lt;entity name='zombieSoldierRadiated' prob='" &amp; ROUND(BMHordeData!BJ148,3) &amp; "' /&gt;", "")</f>
        <v>&lt;entity name='zombieSoldierRadiated' prob='0.605' /&gt;</v>
      </c>
      <c r="BK148" t="str">
        <f>IF(BMHordeData!BK148 &lt;&gt; 0, "&lt;entity name='zombieDemolition' prob='" &amp; ROUND(BMHordeData!BK148,3) &amp; "' /&gt;", "")</f>
        <v>&lt;entity name='zombieDemolition' prob='0.715' /&gt;</v>
      </c>
      <c r="BL148" t="str">
        <f>IF(BMHordeData!BL148 &lt;&gt; 0, "&lt;entity name='zombieDemolitionFeral' prob='" &amp; ROUND(BMHordeData!BL148,3) &amp; "' /&gt;", "")</f>
        <v>&lt;entity name='zombieDemolitionFeral' prob='0.23' /&gt;</v>
      </c>
      <c r="BM148" t="str">
        <f>IF(BMHordeData!BM148 &lt;&gt; 0, "&lt;entity name='zombieSkateboarder' prob='" &amp; ROUND(BMHordeData!BM148,3) &amp; "' /&gt;", "")</f>
        <v>&lt;entity name='zombieSkateboarder' prob='0.1' /&gt;</v>
      </c>
      <c r="BN148" t="str">
        <f>IF(BMHordeData!BN148 &lt;&gt; 0, "&lt;entity name='zombieSkateboarderFeral' prob='" &amp; ROUND(BMHordeData!BN148,3) &amp; "' /&gt;", "")</f>
        <v>&lt;entity name='zombieSkateboarderFeral' prob='1' /&gt;</v>
      </c>
      <c r="BO148" t="str">
        <f>IF(BMHordeData!BO148 &lt;&gt; 0, "&lt;entity name='zombieSkateboarderRadiated' prob='" &amp; ROUND(BMHordeData!BO148,3) &amp; "' /&gt;", "")</f>
        <v>&lt;entity name='zombieSkateboarderRadiated' prob='0.66' /&gt;</v>
      </c>
      <c r="BP148" t="str">
        <f>IF(BMHordeData!BP148 &lt;&gt; 0, "&lt;entity name='zombieCheerleader' prob='" &amp; ROUND(BMHordeData!BP148,3) &amp; "' /&gt;", "")</f>
        <v>&lt;entity name='zombieCheerleader' prob='0.1' /&gt;</v>
      </c>
      <c r="BQ148" t="str">
        <f>IF(BMHordeData!BQ148 &lt;&gt; 0, "&lt;entity name='zombieCheerleaderFeral' prob='" &amp; ROUND(BMHordeData!BQ148,3) &amp; "' /&gt;", "")</f>
        <v>&lt;entity name='zombieCheerleaderFeral' prob='1' /&gt;</v>
      </c>
      <c r="BR148" t="str">
        <f>IF(BMHordeData!BR148 &lt;&gt; 0, "&lt;entity name='zombieCheerleaderRadiated' prob='" &amp; ROUND(BMHordeData!BR148,3) &amp; "' /&gt;", "")</f>
        <v>&lt;entity name='zombieCheerleaderRadiated' prob='0.66' /&gt;</v>
      </c>
      <c r="BS148" t="str">
        <f>IF(BMHordeData!BS148 &lt;&gt; 0, "&lt;entity name='zombieOldTimer' prob='" &amp; ROUND(BMHordeData!BS148,3) &amp; "' /&gt;", "")</f>
        <v>&lt;entity name='zombieOldTimer' prob='0.1' /&gt;</v>
      </c>
      <c r="BT148" t="str">
        <f>IF(BMHordeData!BT148 &lt;&gt; 0, "&lt;entity name='zombieOldTimerFeral' prob='" &amp; ROUND(BMHordeData!BT148,3) &amp; "' /&gt;", "")</f>
        <v>&lt;entity name='zombieOldTimerFeral' prob='1' /&gt;</v>
      </c>
      <c r="BU148" t="str">
        <f>IF(BMHordeData!BU148 &lt;&gt; 0, "&lt;entity name='zombieOldTimerRadiated' prob='" &amp; ROUND(BMHordeData!BU148,3) &amp; "' /&gt;", "")</f>
        <v>&lt;entity name='zombieOldTimerRadiated' prob='0.66' /&gt;</v>
      </c>
      <c r="BV148" t="str">
        <f>IF(BMHordeData!BV148 &lt;&gt; 0, "&lt;entity name='zombieBiker' prob='" &amp; ROUND(BMHordeData!BV148,3) &amp; "' /&gt;", "")</f>
        <v>&lt;entity name='zombieBiker' prob='0.39' /&gt;</v>
      </c>
      <c r="BW148" t="str">
        <f>IF(BMHordeData!BW148 &lt;&gt; 0, "&lt;entity name='zombieBikerFeral' prob='" &amp; ROUND(BMHordeData!BW148,3) &amp; "' /&gt;", "")</f>
        <v>&lt;entity name='zombieBikerFeral' prob='1' /&gt;</v>
      </c>
      <c r="BX148" t="str">
        <f>IF(BMHordeData!BX148 &lt;&gt; 0, "&lt;entity name='zombieBikerRadiated' prob='" &amp; ROUND(BMHordeData!BX148,3) &amp; "' /&gt;", "")</f>
        <v>&lt;entity name='zombieBikerRadiated' prob='0.605' /&gt;</v>
      </c>
      <c r="BY148" t="str">
        <f>IF(BMHordeData!BY148 &lt;&gt; 0, "&lt;entity name='zombieFarmer' prob='" &amp; ROUND(BMHordeData!BY148,3) &amp; "' /&gt;", "")</f>
        <v>&lt;entity name='zombieFarmer' prob='0.1' /&gt;</v>
      </c>
      <c r="BZ148" t="str">
        <f>IF(BMHordeData!BZ148 &lt;&gt; 0, "&lt;entity name='zombieFarmerFeral' prob='" &amp; ROUND(BMHordeData!BZ148,3) &amp; "' /&gt;", "")</f>
        <v>&lt;entity name='zombieFarmerFeral' prob='1' /&gt;</v>
      </c>
      <c r="CA148" t="str">
        <f>IF(BMHordeData!CA148 &lt;&gt; 0, "&lt;entity name='zombieStripper' prob='" &amp; ROUND(BMHordeData!CA148,3) &amp; "' /&gt;", "")</f>
        <v/>
      </c>
      <c r="CB148" t="str">
        <f>IF(BMHordeData!CB148 &lt;&gt; 0, "&lt;entity name='zombieStripperFeral' prob='" &amp; ROUND(BMHordeData!CB148,3) &amp; "' /&gt;", "")</f>
        <v/>
      </c>
      <c r="CC148" t="str">
        <f>IF(BMHordeData!CC148 &lt;&gt; 0, "&lt;entity name='animalZombieBear' prob='" &amp; ROUND(BMHordeData!CC148,3) &amp; "' /&gt;", "")</f>
        <v>&lt;entity name='animalZombieBear' prob='0.765' /&gt;</v>
      </c>
      <c r="CD148" t="str">
        <f>IF(BMHordeData!CD148 &lt;&gt; 0, "&lt;entity name='animalZombieBearFeral' prob='" &amp; ROUND(BMHordeData!CD148,3) &amp; "' /&gt;", "")</f>
        <v>&lt;entity name='animalZombieBearFeral' prob='0.242' /&gt;</v>
      </c>
      <c r="CE148" t="str">
        <f>IF(BMHordeData!CE148 &lt;&gt; 0, "&lt;entity name='animalZombieVulture' prob='" &amp; ROUND(BMHordeData!CE148,3) &amp; "' /&gt;", "")</f>
        <v>&lt;entity name='animalZombieVulture' prob='0.37' /&gt;</v>
      </c>
      <c r="CF148" t="str">
        <f>IF(BMHordeData!CF148 &lt;&gt; 0, "&lt;entity name='animalZombieVultureRadiated' prob='" &amp; ROUND(BMHordeData!CF148,3) &amp; "' /&gt;", "")</f>
        <v>&lt;entity name='animalZombieVultureRadiated' prob='0.725' /&gt;</v>
      </c>
      <c r="CG148" t="str">
        <f>IF(BMHordeData!CG148 &lt;&gt; 0, "&lt;entity name='animalZombieDog' prob='" &amp; ROUND(BMHordeData!CG148,3) &amp; "' /&gt;", "")</f>
        <v>&lt;entity name='animalZombieDog' prob='1' /&gt;</v>
      </c>
      <c r="CH148" t="str">
        <f>IF(BMHordeData!CH148 &lt;&gt; 0, "&lt;entity name='animalBossGrace' prob='" &amp; ROUND(BMHordeData!CH148,3) &amp; "' /&gt;", "")</f>
        <v>&lt;entity name='animalBossGrace' prob='0.06' /&gt;</v>
      </c>
      <c r="CI148" t="s">
        <v>86</v>
      </c>
    </row>
    <row r="149" spans="1:87" x14ac:dyDescent="0.25">
      <c r="A149" t="str">
        <f>"&lt;entitygroup name='feralHordeStageGS" &amp; BMHordeData!A149 &amp; "'&gt;"</f>
        <v>&lt;entitygroup name='feralHordeStageGS1334'&gt;</v>
      </c>
      <c r="B149" t="str">
        <f>IF(BMHordeData!B149 &lt;&gt; 0, "&lt;entity name='zombieWight' prob='" &amp; ROUND(BMHordeData!B149,3) &amp; "' /&gt;", "")</f>
        <v>&lt;entity name='zombieWight' prob='0.1' /&gt;</v>
      </c>
      <c r="C149" t="str">
        <f>IF(BMHordeData!C149 &lt;&gt; 0, "&lt;entity name='zombieWightFeral' prob='" &amp; ROUND(BMHordeData!C149, 3) &amp; "' /&gt;", "")</f>
        <v>&lt;entity name='zombieWightFeral' prob='1' /&gt;</v>
      </c>
      <c r="D149" t="str">
        <f>IF(BMHordeData!D149 &lt;&gt; 0, "&lt;entity name='zombieWightRadiated' prob='" &amp; ROUND(BMHordeData!D149,3) &amp; "' /&gt;", "")</f>
        <v>&lt;entity name='zombieWightRadiated' prob='0.64' /&gt;</v>
      </c>
      <c r="E149" t="str">
        <f>IF(BMHordeData!E149 &lt;&gt; 0, "&lt;entity name='zombieBoe' prob='" &amp; ROUND(BMHordeData!E149,3) &amp; "' /&gt;", "")</f>
        <v>&lt;entity name='zombieBoe' prob='0.1' /&gt;</v>
      </c>
      <c r="F149" t="str">
        <f>IF(BMHordeData!F149 &lt;&gt; 0, "&lt;entity name='zombieBoeFeral' prob='" &amp; ROUND(BMHordeData!F149,3) &amp; "' /&gt;", "")</f>
        <v>&lt;entity name='zombieBoeFeral' prob='1' /&gt;</v>
      </c>
      <c r="G149" t="str">
        <f>IF(BMHordeData!G149 &lt;&gt; 0, "&lt;entity name='zombieBoeRadiated' prob='" &amp; ROUND(BMHordeData!G149,3) &amp; "' /&gt;", "")</f>
        <v>&lt;entity name='zombieBoeRadiated' prob='0.665' /&gt;</v>
      </c>
      <c r="H149" t="str">
        <f>IF(BMHordeData!H149 &lt;&gt; 0, "&lt;entity name='zombieFootballPlayer' prob='" &amp; ROUND(BMHordeData!H149,3) &amp; "' /&gt;", "")</f>
        <v>&lt;entity name='zombieFootballPlayer' prob='0.615' /&gt;</v>
      </c>
      <c r="I149" t="str">
        <f>IF(BMHordeData!I149 &lt;&gt; 0, "&lt;entity name='zombieFootballPlayerFeral' prob='" &amp; ROUND(BMHordeData!I149,3) &amp; "' /&gt;", "")</f>
        <v>&lt;entity name='zombieFootballPlayerFeral' prob='0.665' /&gt;</v>
      </c>
      <c r="J149" t="str">
        <f>IF(BMHordeData!J149 &lt;&gt; 0, "&lt;entity name='zombieFemaleFat' prob='" &amp; BMHordeData!J149 &amp; "' /&gt;", "")</f>
        <v>&lt;entity name='zombieFemaleFat' prob='0.1' /&gt;</v>
      </c>
      <c r="K149" t="str">
        <f>IF(BMHordeData!K149 &lt;&gt; 0, "&lt;entity name='zombieFemaleFatFeral' prob='" &amp; ROUND(BMHordeData!K149,3) &amp; "' /&gt;", "")</f>
        <v>&lt;entity name='zombieFemaleFatFeral' prob='1' /&gt;</v>
      </c>
      <c r="L149" t="str">
        <f>IF(BMHordeData!L149 &lt;&gt; 0, "&lt;entity name='zombieFemaleFatRadiated' prob='" &amp; ROUND(BMHordeData!L149,3) &amp; "' /&gt;", "")</f>
        <v>&lt;entity name='zombieFemaleFatRadiated' prob='0.665' /&gt;</v>
      </c>
      <c r="M149" t="str">
        <f>IF(BMHordeData!M149 &lt;&gt; 0, "&lt;entity name='zombieJoe' prob='" &amp; ROUND(BMHordeData!M149,3) &amp; "' /&gt;", "")</f>
        <v>&lt;entity name='zombieJoe' prob='0.1' /&gt;</v>
      </c>
      <c r="N149" t="str">
        <f>IF(BMHordeData!N149 &lt;&gt; 0, "&lt;entity name='zombieJoeFeral' prob='" &amp; ROUND(BMHordeData!N149,3) &amp; "' /&gt;", "")</f>
        <v>&lt;entity name='zombieJoeFeral' prob='1' /&gt;</v>
      </c>
      <c r="O149" t="str">
        <f>IF(BMHordeData!O149 &lt;&gt; 0, "&lt;entity name='zombieJoeRadiated' prob='" &amp; ROUND(BMHordeData!O149,) &amp; "' /&gt;", "")</f>
        <v>&lt;entity name='zombieJoeRadiated' prob='1' /&gt;</v>
      </c>
      <c r="P149" t="str">
        <f>IF(BMHordeData!P149 &lt;&gt; 0, "&lt;entity name='zombieJoe' prob='" &amp; ROUND(BMHordeData!P149,3) &amp; "' /&gt;", "")</f>
        <v>&lt;entity name='zombieJoe' prob='0.1' /&gt;</v>
      </c>
      <c r="Q149" t="str">
        <f>IF(BMHordeData!Q149 &lt;&gt; 0, "&lt;entity name='zombieJoeFeral' prob='" &amp; ROUND(BMHordeData!Q149,3) &amp; "' /&gt;", "")</f>
        <v>&lt;entity name='zombieJoeFeral' prob='1' /&gt;</v>
      </c>
      <c r="R149" t="str">
        <f>IF(BMHordeData!R149 &lt;&gt; 0, "&lt;entity name='zombieJoeRadiated' prob='" &amp; ROUND(BMHordeData!R149,3) &amp; "' /&gt;", "")</f>
        <v>&lt;entity name='zombieJoeRadiated' prob='0.665' /&gt;</v>
      </c>
      <c r="S149" t="str">
        <f>IF(BMHordeData!S149 &lt;&gt; 0, "&lt;entity name='zombieArlene' prob='" &amp; ROUND(BMHordeData!S149,3) &amp; "' /&gt;", "")</f>
        <v>&lt;entity name='zombieArlene' prob='0.1' /&gt;</v>
      </c>
      <c r="T149" t="str">
        <f>IF(BMHordeData!T149 &lt;&gt; 0, "&lt;entity name='zombieArleneFeral' prob='" &amp; ROUND(BMHordeData!T149,3) &amp; "' /&gt;", "")</f>
        <v>&lt;entity name='zombieArleneFeral' prob='1' /&gt;</v>
      </c>
      <c r="U149" t="str">
        <f>IF(BMHordeData!U149 &lt;&gt; 0, "&lt;entity name='zombieArleneRadiated' prob='" &amp; ROUND(BMHordeData!U149,3) &amp; "' /&gt;", "")</f>
        <v>&lt;entity name='zombieArleneRadiated' prob='0.665' /&gt;</v>
      </c>
      <c r="V149" t="str">
        <f>IF(BMHordeData!V149 &lt;&gt; 0, "&lt;entity name='zombieArleneRadiatedHorde' prob='" &amp; ROUND(BMHordeData!V149,3) &amp; "' /&gt;", "")</f>
        <v/>
      </c>
      <c r="W149" t="str">
        <f>IF(BMHordeData!W149 &lt;&gt; 0, "&lt;entity name='zombieLab' prob='" &amp; ROUND(BMHordeData!W149,3) &amp; "' /&gt;", "")</f>
        <v>&lt;entity name='zombieLab' prob='0.1' /&gt;</v>
      </c>
      <c r="X149" t="str">
        <f>IF(BMHordeData!X149 &lt;&gt; 0, "&lt;entity name='zombieLabFeral' prob='" &amp; ROUND(BMHordeData!X149,3) &amp; "' /&gt;", "")</f>
        <v>&lt;entity name='zombieLabFeral' prob='1' /&gt;</v>
      </c>
      <c r="Y149" t="str">
        <f>IF(BMHordeData!Y149 &lt;&gt; 0, "&lt;entity name='zombieLabRadiated' prob='" &amp; ROUND(BMHordeData!Y149,3) &amp; "' /&gt;", "")</f>
        <v>&lt;entity name='zombieLabRadiated' prob='0.665' /&gt;</v>
      </c>
      <c r="Z149" t="str">
        <f>IF(BMHordeData!Z149 &lt;&gt; 0, "&lt;entity name='zombieDarlene' prob='" &amp; ROUND(BMHordeData!Z149,3) &amp; "' /&gt;", "")</f>
        <v>&lt;entity name='zombieDarlene' prob='0.1' /&gt;</v>
      </c>
      <c r="AA149" t="str">
        <f>IF(BMHordeData!AA149 &lt;&gt; 0, "&lt;entity name='zombieDarleneFeral' prob='" &amp; ROUND(BMHordeData!AA149,3) &amp; "' /&gt;", "")</f>
        <v>&lt;entity name='zombieDarleneFeral' prob='1' /&gt;</v>
      </c>
      <c r="AB149" t="str">
        <f>IF(BMHordeData!AB149 &lt;&gt; 0, "&lt;entity name='zombieDarleneRadiated' prob='" &amp; ROUND(BMHordeData!AB149,3) &amp; "' /&gt;", "")</f>
        <v>&lt;entity name='zombieDarleneRadiated' prob='0.665' /&gt;</v>
      </c>
      <c r="AC149" t="str">
        <f>IF(BMHordeData!AC149 &lt;&gt; 0, "&lt;entity name='zombieMarlene' prob='" &amp; ROUND(BMHordeData!AC149,3) &amp; "' /&gt;", "")</f>
        <v>&lt;entity name='zombieMarlene' prob='0.1' /&gt;</v>
      </c>
      <c r="AD149" t="str">
        <f>IF(BMHordeData!AD149 &lt;&gt; 0, "&lt;entity name='zombieMarleneFeral' prob='" &amp; ROUND(BMHordeData!AD149,3) &amp; "' /&gt;", "")</f>
        <v>&lt;entity name='zombieMarleneFeral' prob='1' /&gt;</v>
      </c>
      <c r="AE149" t="str">
        <f>IF(BMHordeData!AE149 &lt;&gt; 0, "&lt;entity name='zombieMarleneRadiated' prob='" &amp; ROUND(BMHordeData!AE149,3) &amp; "' /&gt;", "")</f>
        <v>&lt;entity name='zombieMarleneRadiated' prob='0.665' /&gt;</v>
      </c>
      <c r="AF149" t="str">
        <f>IF(BMHordeData!AF149 &lt;&gt; 0, "&lt;entity name='zombieYo' prob='" &amp; ROUND(BMHordeData!AF149,3) &amp; "' /&gt;", "")</f>
        <v>&lt;entity name='zombieYo' prob='0.1' /&gt;</v>
      </c>
      <c r="AG149" t="str">
        <f>IF(BMHordeData!AG149 &lt;&gt; 0, "&lt;entity name='zombieYoFeral' prob='" &amp; ROUND(BMHordeData!AG149,3) &amp; "' /&gt;", "")</f>
        <v>&lt;entity name='zombieYoFeral' prob='1' /&gt;</v>
      </c>
      <c r="AH149" t="str">
        <f>IF(BMHordeData!AH149 &lt;&gt; 0, "&lt;entity name='zombieYoRadiated' prob='" &amp; ROUND(BMHordeData!AH149,3) &amp; "' /&gt;", "")</f>
        <v>&lt;entity name='zombieYoRadiated' prob='0.665' /&gt;</v>
      </c>
      <c r="AI149" t="str">
        <f>IF(BMHordeData!AI149 &lt;&gt; 0, "&lt;entity name='zombieSteve' prob='" &amp; ROUND(BMHordeData!AI149,3) &amp; "' /&gt;", "")</f>
        <v>&lt;entity name='zombieSteve' prob='0.1' /&gt;</v>
      </c>
      <c r="AJ149" t="str">
        <f>IF(BMHordeData!AJ149 &lt;&gt; 0, "&lt;entity name='zombieSteveFeral' prob='" &amp; ROUND(BMHordeData!AJ149,3) &amp; "' /&gt;", "")</f>
        <v>&lt;entity name='zombieSteveFeral' prob='1' /&gt;</v>
      </c>
      <c r="AK149" t="str">
        <f>IF(BMHordeData!AK149 &lt;&gt; 0, "&lt;entity name='zombieSteveRadiated' prob='" &amp; ROUND(BMHordeData!AK149,3) &amp; "' /&gt;", "")</f>
        <v>&lt;entity name='zombieSteveRadiated' prob='0.665' /&gt;</v>
      </c>
      <c r="AL149" t="str">
        <f>IF(BMHordeData!AL149 &lt;&gt; 0, "&lt;entity name='zombieSteveCrawler' prob='" &amp; ROUND(BMHordeData!AL149,3) &amp; "' /&gt;", "")</f>
        <v/>
      </c>
      <c r="AM149" t="str">
        <f>IF(BMHordeData!AM149 &lt;&gt; 0, "&lt;entity name='zombieSteveCrawlerFeral' prob='" &amp; BMHordeData!AM149 &amp; "' /&gt;", "")</f>
        <v/>
      </c>
      <c r="AN149" t="str">
        <f>IF(BMHordeData!AN149 &lt;&gt; 0, "&lt;entity name='zombieBusinessMan' prob='" &amp; ROUND(BMHordeData!AN149,3) &amp; "' /&gt;", "")</f>
        <v>&lt;entity name='zombieBusinessMan' prob='0.1' /&gt;</v>
      </c>
      <c r="AO149" t="str">
        <f>IF(BMHordeData!AO149 &lt;&gt; 0, "&lt;entity name='zombieBusinessManFeral' prob='" &amp; ROUND(BMHordeData!AO149,3) &amp; "' /&gt;", "")</f>
        <v>&lt;entity name='zombieBusinessManFeral' prob='1' /&gt;</v>
      </c>
      <c r="AP149" t="str">
        <f>IF(BMHordeData!AP149 &lt;&gt; 0, "&lt;entity name='zombieSnow' prob='" &amp; ROUND(BMHordeData!AP149,3) &amp; "' /&gt;", "")</f>
        <v>&lt;entity name='zombieSnow' prob='0.565' /&gt;</v>
      </c>
      <c r="AQ149" t="str">
        <f>IF(BMHordeData!AQ149 &lt;&gt; 0, "&lt;entity name='zombieSnowFeral' prob='" &amp; ROUND(BMHordeData!AQ149,3) &amp; "' /&gt;", "")</f>
        <v>&lt;entity name='zombieSnowFeral' prob='1' /&gt;</v>
      </c>
      <c r="AR149" t="str">
        <f>IF(BMHordeData!AR149 &lt;&gt; 0, "&lt;entity name='zombieSpider' prob='" &amp; ROUND(BMHordeData!AR149,3) &amp; "' /&gt;", "")</f>
        <v>&lt;entity name='zombieSpider' prob='0.365' /&gt;</v>
      </c>
      <c r="AS149" t="str">
        <f>IF(BMHordeData!AS149 &lt;&gt; 0, "&lt;entity name='zombieSpiderFeral' prob='" &amp; ROUND(BMHordeData!AS149,3) &amp; "' /&gt;", "")</f>
        <v>&lt;entity name='zombieSpiderFeral' prob='1' /&gt;</v>
      </c>
      <c r="AT149" t="str">
        <f>IF(BMHordeData!AT149 &lt;&gt; 0, "&lt;entity name='zombieSpiderRadiated' prob='" &amp; ROUND(BMHordeData!AT149,3) &amp; "' /&gt;", "")</f>
        <v>&lt;entity name='zombieSpiderRadiated' prob='0.665' /&gt;</v>
      </c>
      <c r="AU149" t="str">
        <f>IF(BMHordeData!AU149 &lt;&gt; 0, "&lt;entity name='zombieBurnt' prob='" &amp; ROUND(BMHordeData!AU149,3) &amp; "' /&gt;", "")</f>
        <v>&lt;entity name='zombieBurnt' prob='0.1' /&gt;</v>
      </c>
      <c r="AV149" t="str">
        <f>IF(BMHordeData!AV149 &lt;&gt; 0, "&lt;entity name='zombieBurnt' prob='" &amp; ROUND(BMHordeData!AV149,3) &amp; "' /&gt;", "")</f>
        <v>&lt;entity name='zombieBurnt' prob='1' /&gt;</v>
      </c>
      <c r="AW149" t="str">
        <f>IF(BMHordeData!AW149 &lt;&gt; 0, "&lt;entity name='zombieNurse' prob='" &amp; ROUND(BMHordeData!AW149,3) &amp; "' /&gt;", "")</f>
        <v>&lt;entity name='zombieNurse' prob='0.1' /&gt;</v>
      </c>
      <c r="AX149" t="str">
        <f>IF(BMHordeData!AX149 &lt;&gt; 0, "&lt;entity name='zombieNurseFeral' prob='" &amp; ROUND(BMHordeData!AX149,3) &amp; "' /&gt;", "")</f>
        <v>&lt;entity name='zombieNurseFeral' prob='1' /&gt;</v>
      </c>
      <c r="AY149" t="str">
        <f>IF(BMHordeData!AY149 &lt;&gt; 0, "&lt;entity name='zombieFatHawaiian' prob='" &amp; ROUND(BMHordeData!AY149,3) &amp; "' /&gt;", "")</f>
        <v>&lt;entity name='zombieFatHawaiian' prob='0.1' /&gt;</v>
      </c>
      <c r="AZ149" t="str">
        <f>IF(BMHordeData!AZ149 &lt;&gt; 0, "&lt;entity name='zombieFatHawaiianFeral' prob='" &amp; ROUND(BMHordeData!AZ149,3) &amp; "' /&gt;", "")</f>
        <v>&lt;entity name='zombieFatHawaiianFeral' prob='1' /&gt;</v>
      </c>
      <c r="BA149" t="str">
        <f>IF(BMHordeData!BA149 &lt;&gt; 0, "&lt;entity name='zombieFatCop' prob='" &amp; ROUND(BMHordeData!BA149,3) &amp; "' /&gt;", "")</f>
        <v>&lt;entity name='zombieFatCop' prob='0.41' /&gt;</v>
      </c>
      <c r="BB149" t="str">
        <f>IF(BMHordeData!BB149 &lt;&gt; 0, "&lt;entity name='zombieFatCopFeral' prob='" &amp; ROUND(BMHordeData!BB149,3) &amp; "' /&gt;", "")</f>
        <v>&lt;entity name='zombieFatCopFeral' prob='1' /&gt;</v>
      </c>
      <c r="BC149" t="str">
        <f>IF(BMHordeData!BC149 &lt;&gt; 0, "&lt;entity name='zombieFatCopRadiated' prob='" &amp; ROUND(BMHordeData!BC149,3) &amp; "' /&gt;", "")</f>
        <v>&lt;entity name='zombieFatCopRadiated' prob='0.464' /&gt;</v>
      </c>
      <c r="BD149" t="str">
        <f>IF(BMHordeData!BD149 &lt;&gt; 0, "&lt;entity name='zombieMaleHazmat' prob='" &amp; ROUND(BMHordeData!BD149,3) &amp; "' /&gt;", "")</f>
        <v>&lt;entity name='zombieMaleHazmat' prob='0.1' /&gt;</v>
      </c>
      <c r="BE149" t="str">
        <f>IF(BMHordeData!BE149 &lt;&gt; 0, "&lt;entity name='zombieMaleHazmat' prob='" &amp; ROUND(BMHordeData!BE149,3) &amp; "' /&gt;", "")</f>
        <v>&lt;entity name='zombieMaleHazmat' prob='1' /&gt;</v>
      </c>
      <c r="BF149" t="str">
        <f>IF(BMHordeData!BF149 &lt;&gt; 0, "&lt;entity name='zombieUtilityWorker' prob='" &amp; ROUND(BMHordeData!BF149,3) &amp; "' /&gt;", "")</f>
        <v>&lt;entity name='zombieUtilityWorker' prob='0.1' /&gt;</v>
      </c>
      <c r="BG149" t="str">
        <f>IF(BMHordeData!BG149 &lt;&gt; 0, "&lt;entity name='zombieUtilityWorkerFeral' prob='" &amp; ROUND(BMHordeData!BG149,3) &amp; "' /&gt;", "")</f>
        <v>&lt;entity name='zombieUtilityWorkerFeral' prob='1' /&gt;</v>
      </c>
      <c r="BH149" t="str">
        <f>IF(BMHordeData!BH149 &lt;&gt; 0, "&lt;entity name='zombieSoldier' prob='" &amp; ROUND(BMHordeData!BH149,3) &amp; "' /&gt;", "")</f>
        <v>&lt;entity name='zombieSoldier' prob='1' /&gt;</v>
      </c>
      <c r="BI149" t="str">
        <f>IF(BMHordeData!BI149 &lt;&gt; 0, "&lt;entity name='zombieSoldierFeral' prob='" &amp; ROUND(BMHordeData!BI149,3) &amp; "' /&gt;", "")</f>
        <v>&lt;entity name='zombieSoldierFeral' prob='0.665' /&gt;</v>
      </c>
      <c r="BJ149" t="str">
        <f>IF(BMHordeData!BJ149 &lt;&gt; 0, "&lt;entity name='zombieSoldierRadiated' prob='" &amp; ROUND(BMHordeData!BJ149,3) &amp; "' /&gt;", "")</f>
        <v>&lt;entity name='zombieSoldierRadiated' prob='0.61' /&gt;</v>
      </c>
      <c r="BK149" t="str">
        <f>IF(BMHordeData!BK149 &lt;&gt; 0, "&lt;entity name='zombieDemolition' prob='" &amp; ROUND(BMHordeData!BK149,3) &amp; "' /&gt;", "")</f>
        <v>&lt;entity name='zombieDemolition' prob='0.71' /&gt;</v>
      </c>
      <c r="BL149" t="str">
        <f>IF(BMHordeData!BL149 &lt;&gt; 0, "&lt;entity name='zombieDemolitionFeral' prob='" &amp; ROUND(BMHordeData!BL149,3) &amp; "' /&gt;", "")</f>
        <v>&lt;entity name='zombieDemolitionFeral' prob='0.232' /&gt;</v>
      </c>
      <c r="BM149" t="str">
        <f>IF(BMHordeData!BM149 &lt;&gt; 0, "&lt;entity name='zombieSkateboarder' prob='" &amp; ROUND(BMHordeData!BM149,3) &amp; "' /&gt;", "")</f>
        <v>&lt;entity name='zombieSkateboarder' prob='0.1' /&gt;</v>
      </c>
      <c r="BN149" t="str">
        <f>IF(BMHordeData!BN149 &lt;&gt; 0, "&lt;entity name='zombieSkateboarderFeral' prob='" &amp; ROUND(BMHordeData!BN149,3) &amp; "' /&gt;", "")</f>
        <v>&lt;entity name='zombieSkateboarderFeral' prob='1' /&gt;</v>
      </c>
      <c r="BO149" t="str">
        <f>IF(BMHordeData!BO149 &lt;&gt; 0, "&lt;entity name='zombieSkateboarderRadiated' prob='" &amp; ROUND(BMHordeData!BO149,3) &amp; "' /&gt;", "")</f>
        <v>&lt;entity name='zombieSkateboarderRadiated' prob='0.665' /&gt;</v>
      </c>
      <c r="BP149" t="str">
        <f>IF(BMHordeData!BP149 &lt;&gt; 0, "&lt;entity name='zombieCheerleader' prob='" &amp; ROUND(BMHordeData!BP149,3) &amp; "' /&gt;", "")</f>
        <v>&lt;entity name='zombieCheerleader' prob='0.1' /&gt;</v>
      </c>
      <c r="BQ149" t="str">
        <f>IF(BMHordeData!BQ149 &lt;&gt; 0, "&lt;entity name='zombieCheerleaderFeral' prob='" &amp; ROUND(BMHordeData!BQ149,3) &amp; "' /&gt;", "")</f>
        <v>&lt;entity name='zombieCheerleaderFeral' prob='1' /&gt;</v>
      </c>
      <c r="BR149" t="str">
        <f>IF(BMHordeData!BR149 &lt;&gt; 0, "&lt;entity name='zombieCheerleaderRadiated' prob='" &amp; ROUND(BMHordeData!BR149,3) &amp; "' /&gt;", "")</f>
        <v>&lt;entity name='zombieCheerleaderRadiated' prob='0.665' /&gt;</v>
      </c>
      <c r="BS149" t="str">
        <f>IF(BMHordeData!BS149 &lt;&gt; 0, "&lt;entity name='zombieOldTimer' prob='" &amp; ROUND(BMHordeData!BS149,3) &amp; "' /&gt;", "")</f>
        <v>&lt;entity name='zombieOldTimer' prob='0.1' /&gt;</v>
      </c>
      <c r="BT149" t="str">
        <f>IF(BMHordeData!BT149 &lt;&gt; 0, "&lt;entity name='zombieOldTimerFeral' prob='" &amp; ROUND(BMHordeData!BT149,3) &amp; "' /&gt;", "")</f>
        <v>&lt;entity name='zombieOldTimerFeral' prob='1' /&gt;</v>
      </c>
      <c r="BU149" t="str">
        <f>IF(BMHordeData!BU149 &lt;&gt; 0, "&lt;entity name='zombieOldTimerRadiated' prob='" &amp; ROUND(BMHordeData!BU149,3) &amp; "' /&gt;", "")</f>
        <v>&lt;entity name='zombieOldTimerRadiated' prob='0.665' /&gt;</v>
      </c>
      <c r="BV149" t="str">
        <f>IF(BMHordeData!BV149 &lt;&gt; 0, "&lt;entity name='zombieBiker' prob='" &amp; ROUND(BMHordeData!BV149,3) &amp; "' /&gt;", "")</f>
        <v>&lt;entity name='zombieBiker' prob='0.38' /&gt;</v>
      </c>
      <c r="BW149" t="str">
        <f>IF(BMHordeData!BW149 &lt;&gt; 0, "&lt;entity name='zombieBikerFeral' prob='" &amp; ROUND(BMHordeData!BW149,3) &amp; "' /&gt;", "")</f>
        <v>&lt;entity name='zombieBikerFeral' prob='1' /&gt;</v>
      </c>
      <c r="BX149" t="str">
        <f>IF(BMHordeData!BX149 &lt;&gt; 0, "&lt;entity name='zombieBikerRadiated' prob='" &amp; ROUND(BMHordeData!BX149,3) &amp; "' /&gt;", "")</f>
        <v>&lt;entity name='zombieBikerRadiated' prob='0.61' /&gt;</v>
      </c>
      <c r="BY149" t="str">
        <f>IF(BMHordeData!BY149 &lt;&gt; 0, "&lt;entity name='zombieFarmer' prob='" &amp; ROUND(BMHordeData!BY149,3) &amp; "' /&gt;", "")</f>
        <v>&lt;entity name='zombieFarmer' prob='0.1' /&gt;</v>
      </c>
      <c r="BZ149" t="str">
        <f>IF(BMHordeData!BZ149 &lt;&gt; 0, "&lt;entity name='zombieFarmerFeral' prob='" &amp; ROUND(BMHordeData!BZ149,3) &amp; "' /&gt;", "")</f>
        <v>&lt;entity name='zombieFarmerFeral' prob='1' /&gt;</v>
      </c>
      <c r="CA149" t="str">
        <f>IF(BMHordeData!CA149 &lt;&gt; 0, "&lt;entity name='zombieStripper' prob='" &amp; ROUND(BMHordeData!CA149,3) &amp; "' /&gt;", "")</f>
        <v/>
      </c>
      <c r="CB149" t="str">
        <f>IF(BMHordeData!CB149 &lt;&gt; 0, "&lt;entity name='zombieStripperFeral' prob='" &amp; ROUND(BMHordeData!CB149,3) &amp; "' /&gt;", "")</f>
        <v/>
      </c>
      <c r="CC149" t="str">
        <f>IF(BMHordeData!CC149 &lt;&gt; 0, "&lt;entity name='animalZombieBear' prob='" &amp; ROUND(BMHordeData!CC149,3) &amp; "' /&gt;", "")</f>
        <v>&lt;entity name='animalZombieBear' prob='0.76' /&gt;</v>
      </c>
      <c r="CD149" t="str">
        <f>IF(BMHordeData!CD149 &lt;&gt; 0, "&lt;entity name='animalZombieBearFeral' prob='" &amp; ROUND(BMHordeData!CD149,3) &amp; "' /&gt;", "")</f>
        <v>&lt;entity name='animalZombieBearFeral' prob='0.244' /&gt;</v>
      </c>
      <c r="CE149" t="str">
        <f>IF(BMHordeData!CE149 &lt;&gt; 0, "&lt;entity name='animalZombieVulture' prob='" &amp; ROUND(BMHordeData!CE149,3) &amp; "' /&gt;", "")</f>
        <v>&lt;entity name='animalZombieVulture' prob='0.365' /&gt;</v>
      </c>
      <c r="CF149" t="str">
        <f>IF(BMHordeData!CF149 &lt;&gt; 0, "&lt;entity name='animalZombieVultureRadiated' prob='" &amp; ROUND(BMHordeData!CF149,3) &amp; "' /&gt;", "")</f>
        <v>&lt;entity name='animalZombieVultureRadiated' prob='0.73' /&gt;</v>
      </c>
      <c r="CG149" t="str">
        <f>IF(BMHordeData!CG149 &lt;&gt; 0, "&lt;entity name='animalZombieDog' prob='" &amp; ROUND(BMHordeData!CG149,3) &amp; "' /&gt;", "")</f>
        <v>&lt;entity name='animalZombieDog' prob='1' /&gt;</v>
      </c>
      <c r="CH149" t="str">
        <f>IF(BMHordeData!CH149 &lt;&gt; 0, "&lt;entity name='animalBossGrace' prob='" &amp; ROUND(BMHordeData!CH149,3) &amp; "' /&gt;", "")</f>
        <v>&lt;entity name='animalBossGrace' prob='0.06' /&gt;</v>
      </c>
      <c r="CI149" t="s">
        <v>86</v>
      </c>
    </row>
    <row r="150" spans="1:87" x14ac:dyDescent="0.25">
      <c r="A150" t="str">
        <f>"&lt;entitygroup name='feralHordeStageGS" &amp; BMHordeData!A150 &amp; "'&gt;"</f>
        <v>&lt;entitygroup name='feralHordeStageGS1347'&gt;</v>
      </c>
      <c r="B150" t="str">
        <f>IF(BMHordeData!B150 &lt;&gt; 0, "&lt;entity name='zombieWight' prob='" &amp; ROUND(BMHordeData!B150,3) &amp; "' /&gt;", "")</f>
        <v>&lt;entity name='zombieWight' prob='0.1' /&gt;</v>
      </c>
      <c r="C150" t="str">
        <f>IF(BMHordeData!C150 &lt;&gt; 0, "&lt;entity name='zombieWightFeral' prob='" &amp; ROUND(BMHordeData!C150, 3) &amp; "' /&gt;", "")</f>
        <v>&lt;entity name='zombieWightFeral' prob='1' /&gt;</v>
      </c>
      <c r="D150" t="str">
        <f>IF(BMHordeData!D150 &lt;&gt; 0, "&lt;entity name='zombieWightRadiated' prob='" &amp; ROUND(BMHordeData!D150,3) &amp; "' /&gt;", "")</f>
        <v>&lt;entity name='zombieWightRadiated' prob='0.645' /&gt;</v>
      </c>
      <c r="E150" t="str">
        <f>IF(BMHordeData!E150 &lt;&gt; 0, "&lt;entity name='zombieBoe' prob='" &amp; ROUND(BMHordeData!E150,3) &amp; "' /&gt;", "")</f>
        <v>&lt;entity name='zombieBoe' prob='0.1' /&gt;</v>
      </c>
      <c r="F150" t="str">
        <f>IF(BMHordeData!F150 &lt;&gt; 0, "&lt;entity name='zombieBoeFeral' prob='" &amp; ROUND(BMHordeData!F150,3) &amp; "' /&gt;", "")</f>
        <v>&lt;entity name='zombieBoeFeral' prob='1' /&gt;</v>
      </c>
      <c r="G150" t="str">
        <f>IF(BMHordeData!G150 &lt;&gt; 0, "&lt;entity name='zombieBoeRadiated' prob='" &amp; ROUND(BMHordeData!G150,3) &amp; "' /&gt;", "")</f>
        <v>&lt;entity name='zombieBoeRadiated' prob='0.67' /&gt;</v>
      </c>
      <c r="H150" t="str">
        <f>IF(BMHordeData!H150 &lt;&gt; 0, "&lt;entity name='zombieFootballPlayer' prob='" &amp; ROUND(BMHordeData!H150,3) &amp; "' /&gt;", "")</f>
        <v>&lt;entity name='zombieFootballPlayer' prob='0.61' /&gt;</v>
      </c>
      <c r="I150" t="str">
        <f>IF(BMHordeData!I150 &lt;&gt; 0, "&lt;entity name='zombieFootballPlayerFeral' prob='" &amp; ROUND(BMHordeData!I150,3) &amp; "' /&gt;", "")</f>
        <v>&lt;entity name='zombieFootballPlayerFeral' prob='0.67' /&gt;</v>
      </c>
      <c r="J150" t="str">
        <f>IF(BMHordeData!J150 &lt;&gt; 0, "&lt;entity name='zombieFemaleFat' prob='" &amp; BMHordeData!J150 &amp; "' /&gt;", "")</f>
        <v>&lt;entity name='zombieFemaleFat' prob='0.1' /&gt;</v>
      </c>
      <c r="K150" t="str">
        <f>IF(BMHordeData!K150 &lt;&gt; 0, "&lt;entity name='zombieFemaleFatFeral' prob='" &amp; ROUND(BMHordeData!K150,3) &amp; "' /&gt;", "")</f>
        <v>&lt;entity name='zombieFemaleFatFeral' prob='1' /&gt;</v>
      </c>
      <c r="L150" t="str">
        <f>IF(BMHordeData!L150 &lt;&gt; 0, "&lt;entity name='zombieFemaleFatRadiated' prob='" &amp; ROUND(BMHordeData!L150,3) &amp; "' /&gt;", "")</f>
        <v>&lt;entity name='zombieFemaleFatRadiated' prob='0.67' /&gt;</v>
      </c>
      <c r="M150" t="str">
        <f>IF(BMHordeData!M150 &lt;&gt; 0, "&lt;entity name='zombieJoe' prob='" &amp; ROUND(BMHordeData!M150,3) &amp; "' /&gt;", "")</f>
        <v>&lt;entity name='zombieJoe' prob='0.1' /&gt;</v>
      </c>
      <c r="N150" t="str">
        <f>IF(BMHordeData!N150 &lt;&gt; 0, "&lt;entity name='zombieJoeFeral' prob='" &amp; ROUND(BMHordeData!N150,3) &amp; "' /&gt;", "")</f>
        <v>&lt;entity name='zombieJoeFeral' prob='1' /&gt;</v>
      </c>
      <c r="O150" t="str">
        <f>IF(BMHordeData!O150 &lt;&gt; 0, "&lt;entity name='zombieJoeRadiated' prob='" &amp; ROUND(BMHordeData!O150,) &amp; "' /&gt;", "")</f>
        <v>&lt;entity name='zombieJoeRadiated' prob='1' /&gt;</v>
      </c>
      <c r="P150" t="str">
        <f>IF(BMHordeData!P150 &lt;&gt; 0, "&lt;entity name='zombieJoe' prob='" &amp; ROUND(BMHordeData!P150,3) &amp; "' /&gt;", "")</f>
        <v>&lt;entity name='zombieJoe' prob='0.1' /&gt;</v>
      </c>
      <c r="Q150" t="str">
        <f>IF(BMHordeData!Q150 &lt;&gt; 0, "&lt;entity name='zombieJoeFeral' prob='" &amp; ROUND(BMHordeData!Q150,3) &amp; "' /&gt;", "")</f>
        <v>&lt;entity name='zombieJoeFeral' prob='1' /&gt;</v>
      </c>
      <c r="R150" t="str">
        <f>IF(BMHordeData!R150 &lt;&gt; 0, "&lt;entity name='zombieJoeRadiated' prob='" &amp; ROUND(BMHordeData!R150,3) &amp; "' /&gt;", "")</f>
        <v>&lt;entity name='zombieJoeRadiated' prob='0.67' /&gt;</v>
      </c>
      <c r="S150" t="str">
        <f>IF(BMHordeData!S150 &lt;&gt; 0, "&lt;entity name='zombieArlene' prob='" &amp; ROUND(BMHordeData!S150,3) &amp; "' /&gt;", "")</f>
        <v>&lt;entity name='zombieArlene' prob='0.1' /&gt;</v>
      </c>
      <c r="T150" t="str">
        <f>IF(BMHordeData!T150 &lt;&gt; 0, "&lt;entity name='zombieArleneFeral' prob='" &amp; ROUND(BMHordeData!T150,3) &amp; "' /&gt;", "")</f>
        <v>&lt;entity name='zombieArleneFeral' prob='1' /&gt;</v>
      </c>
      <c r="U150" t="str">
        <f>IF(BMHordeData!U150 &lt;&gt; 0, "&lt;entity name='zombieArleneRadiated' prob='" &amp; ROUND(BMHordeData!U150,3) &amp; "' /&gt;", "")</f>
        <v>&lt;entity name='zombieArleneRadiated' prob='0.67' /&gt;</v>
      </c>
      <c r="V150" t="str">
        <f>IF(BMHordeData!V150 &lt;&gt; 0, "&lt;entity name='zombieArleneRadiatedHorde' prob='" &amp; ROUND(BMHordeData!V150,3) &amp; "' /&gt;", "")</f>
        <v/>
      </c>
      <c r="W150" t="str">
        <f>IF(BMHordeData!W150 &lt;&gt; 0, "&lt;entity name='zombieLab' prob='" &amp; ROUND(BMHordeData!W150,3) &amp; "' /&gt;", "")</f>
        <v>&lt;entity name='zombieLab' prob='0.1' /&gt;</v>
      </c>
      <c r="X150" t="str">
        <f>IF(BMHordeData!X150 &lt;&gt; 0, "&lt;entity name='zombieLabFeral' prob='" &amp; ROUND(BMHordeData!X150,3) &amp; "' /&gt;", "")</f>
        <v>&lt;entity name='zombieLabFeral' prob='1' /&gt;</v>
      </c>
      <c r="Y150" t="str">
        <f>IF(BMHordeData!Y150 &lt;&gt; 0, "&lt;entity name='zombieLabRadiated' prob='" &amp; ROUND(BMHordeData!Y150,3) &amp; "' /&gt;", "")</f>
        <v>&lt;entity name='zombieLabRadiated' prob='0.67' /&gt;</v>
      </c>
      <c r="Z150" t="str">
        <f>IF(BMHordeData!Z150 &lt;&gt; 0, "&lt;entity name='zombieDarlene' prob='" &amp; ROUND(BMHordeData!Z150,3) &amp; "' /&gt;", "")</f>
        <v>&lt;entity name='zombieDarlene' prob='0.1' /&gt;</v>
      </c>
      <c r="AA150" t="str">
        <f>IF(BMHordeData!AA150 &lt;&gt; 0, "&lt;entity name='zombieDarleneFeral' prob='" &amp; ROUND(BMHordeData!AA150,3) &amp; "' /&gt;", "")</f>
        <v>&lt;entity name='zombieDarleneFeral' prob='1' /&gt;</v>
      </c>
      <c r="AB150" t="str">
        <f>IF(BMHordeData!AB150 &lt;&gt; 0, "&lt;entity name='zombieDarleneRadiated' prob='" &amp; ROUND(BMHordeData!AB150,3) &amp; "' /&gt;", "")</f>
        <v>&lt;entity name='zombieDarleneRadiated' prob='0.67' /&gt;</v>
      </c>
      <c r="AC150" t="str">
        <f>IF(BMHordeData!AC150 &lt;&gt; 0, "&lt;entity name='zombieMarlene' prob='" &amp; ROUND(BMHordeData!AC150,3) &amp; "' /&gt;", "")</f>
        <v>&lt;entity name='zombieMarlene' prob='0.1' /&gt;</v>
      </c>
      <c r="AD150" t="str">
        <f>IF(BMHordeData!AD150 &lt;&gt; 0, "&lt;entity name='zombieMarleneFeral' prob='" &amp; ROUND(BMHordeData!AD150,3) &amp; "' /&gt;", "")</f>
        <v>&lt;entity name='zombieMarleneFeral' prob='1' /&gt;</v>
      </c>
      <c r="AE150" t="str">
        <f>IF(BMHordeData!AE150 &lt;&gt; 0, "&lt;entity name='zombieMarleneRadiated' prob='" &amp; ROUND(BMHordeData!AE150,3) &amp; "' /&gt;", "")</f>
        <v>&lt;entity name='zombieMarleneRadiated' prob='0.67' /&gt;</v>
      </c>
      <c r="AF150" t="str">
        <f>IF(BMHordeData!AF150 &lt;&gt; 0, "&lt;entity name='zombieYo' prob='" &amp; ROUND(BMHordeData!AF150,3) &amp; "' /&gt;", "")</f>
        <v>&lt;entity name='zombieYo' prob='0.1' /&gt;</v>
      </c>
      <c r="AG150" t="str">
        <f>IF(BMHordeData!AG150 &lt;&gt; 0, "&lt;entity name='zombieYoFeral' prob='" &amp; ROUND(BMHordeData!AG150,3) &amp; "' /&gt;", "")</f>
        <v>&lt;entity name='zombieYoFeral' prob='1' /&gt;</v>
      </c>
      <c r="AH150" t="str">
        <f>IF(BMHordeData!AH150 &lt;&gt; 0, "&lt;entity name='zombieYoRadiated' prob='" &amp; ROUND(BMHordeData!AH150,3) &amp; "' /&gt;", "")</f>
        <v>&lt;entity name='zombieYoRadiated' prob='0.67' /&gt;</v>
      </c>
      <c r="AI150" t="str">
        <f>IF(BMHordeData!AI150 &lt;&gt; 0, "&lt;entity name='zombieSteve' prob='" &amp; ROUND(BMHordeData!AI150,3) &amp; "' /&gt;", "")</f>
        <v>&lt;entity name='zombieSteve' prob='0.1' /&gt;</v>
      </c>
      <c r="AJ150" t="str">
        <f>IF(BMHordeData!AJ150 &lt;&gt; 0, "&lt;entity name='zombieSteveFeral' prob='" &amp; ROUND(BMHordeData!AJ150,3) &amp; "' /&gt;", "")</f>
        <v>&lt;entity name='zombieSteveFeral' prob='1' /&gt;</v>
      </c>
      <c r="AK150" t="str">
        <f>IF(BMHordeData!AK150 &lt;&gt; 0, "&lt;entity name='zombieSteveRadiated' prob='" &amp; ROUND(BMHordeData!AK150,3) &amp; "' /&gt;", "")</f>
        <v>&lt;entity name='zombieSteveRadiated' prob='0.67' /&gt;</v>
      </c>
      <c r="AL150" t="str">
        <f>IF(BMHordeData!AL150 &lt;&gt; 0, "&lt;entity name='zombieSteveCrawler' prob='" &amp; ROUND(BMHordeData!AL150,3) &amp; "' /&gt;", "")</f>
        <v/>
      </c>
      <c r="AM150" t="str">
        <f>IF(BMHordeData!AM150 &lt;&gt; 0, "&lt;entity name='zombieSteveCrawlerFeral' prob='" &amp; BMHordeData!AM150 &amp; "' /&gt;", "")</f>
        <v/>
      </c>
      <c r="AN150" t="str">
        <f>IF(BMHordeData!AN150 &lt;&gt; 0, "&lt;entity name='zombieBusinessMan' prob='" &amp; ROUND(BMHordeData!AN150,3) &amp; "' /&gt;", "")</f>
        <v>&lt;entity name='zombieBusinessMan' prob='0.1' /&gt;</v>
      </c>
      <c r="AO150" t="str">
        <f>IF(BMHordeData!AO150 &lt;&gt; 0, "&lt;entity name='zombieBusinessManFeral' prob='" &amp; ROUND(BMHordeData!AO150,3) &amp; "' /&gt;", "")</f>
        <v>&lt;entity name='zombieBusinessManFeral' prob='1' /&gt;</v>
      </c>
      <c r="AP150" t="str">
        <f>IF(BMHordeData!AP150 &lt;&gt; 0, "&lt;entity name='zombieSnow' prob='" &amp; ROUND(BMHordeData!AP150,3) &amp; "' /&gt;", "")</f>
        <v>&lt;entity name='zombieSnow' prob='0.56' /&gt;</v>
      </c>
      <c r="AQ150" t="str">
        <f>IF(BMHordeData!AQ150 &lt;&gt; 0, "&lt;entity name='zombieSnowFeral' prob='" &amp; ROUND(BMHordeData!AQ150,3) &amp; "' /&gt;", "")</f>
        <v>&lt;entity name='zombieSnowFeral' prob='1' /&gt;</v>
      </c>
      <c r="AR150" t="str">
        <f>IF(BMHordeData!AR150 &lt;&gt; 0, "&lt;entity name='zombieSpider' prob='" &amp; ROUND(BMHordeData!AR150,3) &amp; "' /&gt;", "")</f>
        <v>&lt;entity name='zombieSpider' prob='0.36' /&gt;</v>
      </c>
      <c r="AS150" t="str">
        <f>IF(BMHordeData!AS150 &lt;&gt; 0, "&lt;entity name='zombieSpiderFeral' prob='" &amp; ROUND(BMHordeData!AS150,3) &amp; "' /&gt;", "")</f>
        <v>&lt;entity name='zombieSpiderFeral' prob='1' /&gt;</v>
      </c>
      <c r="AT150" t="str">
        <f>IF(BMHordeData!AT150 &lt;&gt; 0, "&lt;entity name='zombieSpiderRadiated' prob='" &amp; ROUND(BMHordeData!AT150,3) &amp; "' /&gt;", "")</f>
        <v>&lt;entity name='zombieSpiderRadiated' prob='0.67' /&gt;</v>
      </c>
      <c r="AU150" t="str">
        <f>IF(BMHordeData!AU150 &lt;&gt; 0, "&lt;entity name='zombieBurnt' prob='" &amp; ROUND(BMHordeData!AU150,3) &amp; "' /&gt;", "")</f>
        <v>&lt;entity name='zombieBurnt' prob='0.1' /&gt;</v>
      </c>
      <c r="AV150" t="str">
        <f>IF(BMHordeData!AV150 &lt;&gt; 0, "&lt;entity name='zombieBurnt' prob='" &amp; ROUND(BMHordeData!AV150,3) &amp; "' /&gt;", "")</f>
        <v>&lt;entity name='zombieBurnt' prob='1' /&gt;</v>
      </c>
      <c r="AW150" t="str">
        <f>IF(BMHordeData!AW150 &lt;&gt; 0, "&lt;entity name='zombieNurse' prob='" &amp; ROUND(BMHordeData!AW150,3) &amp; "' /&gt;", "")</f>
        <v>&lt;entity name='zombieNurse' prob='0.1' /&gt;</v>
      </c>
      <c r="AX150" t="str">
        <f>IF(BMHordeData!AX150 &lt;&gt; 0, "&lt;entity name='zombieNurseFeral' prob='" &amp; ROUND(BMHordeData!AX150,3) &amp; "' /&gt;", "")</f>
        <v>&lt;entity name='zombieNurseFeral' prob='1' /&gt;</v>
      </c>
      <c r="AY150" t="str">
        <f>IF(BMHordeData!AY150 &lt;&gt; 0, "&lt;entity name='zombieFatHawaiian' prob='" &amp; ROUND(BMHordeData!AY150,3) &amp; "' /&gt;", "")</f>
        <v>&lt;entity name='zombieFatHawaiian' prob='0.1' /&gt;</v>
      </c>
      <c r="AZ150" t="str">
        <f>IF(BMHordeData!AZ150 &lt;&gt; 0, "&lt;entity name='zombieFatHawaiianFeral' prob='" &amp; ROUND(BMHordeData!AZ150,3) &amp; "' /&gt;", "")</f>
        <v>&lt;entity name='zombieFatHawaiianFeral' prob='1' /&gt;</v>
      </c>
      <c r="BA150" t="str">
        <f>IF(BMHordeData!BA150 &lt;&gt; 0, "&lt;entity name='zombieFatCop' prob='" &amp; ROUND(BMHordeData!BA150,3) &amp; "' /&gt;", "")</f>
        <v>&lt;entity name='zombieFatCop' prob='0.405' /&gt;</v>
      </c>
      <c r="BB150" t="str">
        <f>IF(BMHordeData!BB150 &lt;&gt; 0, "&lt;entity name='zombieFatCopFeral' prob='" &amp; ROUND(BMHordeData!BB150,3) &amp; "' /&gt;", "")</f>
        <v>&lt;entity name='zombieFatCopFeral' prob='1' /&gt;</v>
      </c>
      <c r="BC150" t="str">
        <f>IF(BMHordeData!BC150 &lt;&gt; 0, "&lt;entity name='zombieFatCopRadiated' prob='" &amp; ROUND(BMHordeData!BC150,3) &amp; "' /&gt;", "")</f>
        <v>&lt;entity name='zombieFatCopRadiated' prob='0.468' /&gt;</v>
      </c>
      <c r="BD150" t="str">
        <f>IF(BMHordeData!BD150 &lt;&gt; 0, "&lt;entity name='zombieMaleHazmat' prob='" &amp; ROUND(BMHordeData!BD150,3) &amp; "' /&gt;", "")</f>
        <v>&lt;entity name='zombieMaleHazmat' prob='0.1' /&gt;</v>
      </c>
      <c r="BE150" t="str">
        <f>IF(BMHordeData!BE150 &lt;&gt; 0, "&lt;entity name='zombieMaleHazmat' prob='" &amp; ROUND(BMHordeData!BE150,3) &amp; "' /&gt;", "")</f>
        <v>&lt;entity name='zombieMaleHazmat' prob='1' /&gt;</v>
      </c>
      <c r="BF150" t="str">
        <f>IF(BMHordeData!BF150 &lt;&gt; 0, "&lt;entity name='zombieUtilityWorker' prob='" &amp; ROUND(BMHordeData!BF150,3) &amp; "' /&gt;", "")</f>
        <v>&lt;entity name='zombieUtilityWorker' prob='0.1' /&gt;</v>
      </c>
      <c r="BG150" t="str">
        <f>IF(BMHordeData!BG150 &lt;&gt; 0, "&lt;entity name='zombieUtilityWorkerFeral' prob='" &amp; ROUND(BMHordeData!BG150,3) &amp; "' /&gt;", "")</f>
        <v>&lt;entity name='zombieUtilityWorkerFeral' prob='1' /&gt;</v>
      </c>
      <c r="BH150" t="str">
        <f>IF(BMHordeData!BH150 &lt;&gt; 0, "&lt;entity name='zombieSoldier' prob='" &amp; ROUND(BMHordeData!BH150,3) &amp; "' /&gt;", "")</f>
        <v>&lt;entity name='zombieSoldier' prob='1' /&gt;</v>
      </c>
      <c r="BI150" t="str">
        <f>IF(BMHordeData!BI150 &lt;&gt; 0, "&lt;entity name='zombieSoldierFeral' prob='" &amp; ROUND(BMHordeData!BI150,3) &amp; "' /&gt;", "")</f>
        <v>&lt;entity name='zombieSoldierFeral' prob='0.67' /&gt;</v>
      </c>
      <c r="BJ150" t="str">
        <f>IF(BMHordeData!BJ150 &lt;&gt; 0, "&lt;entity name='zombieSoldierRadiated' prob='" &amp; ROUND(BMHordeData!BJ150,3) &amp; "' /&gt;", "")</f>
        <v>&lt;entity name='zombieSoldierRadiated' prob='0.615' /&gt;</v>
      </c>
      <c r="BK150" t="str">
        <f>IF(BMHordeData!BK150 &lt;&gt; 0, "&lt;entity name='zombieDemolition' prob='" &amp; ROUND(BMHordeData!BK150,3) &amp; "' /&gt;", "")</f>
        <v>&lt;entity name='zombieDemolition' prob='0.705' /&gt;</v>
      </c>
      <c r="BL150" t="str">
        <f>IF(BMHordeData!BL150 &lt;&gt; 0, "&lt;entity name='zombieDemolitionFeral' prob='" &amp; ROUND(BMHordeData!BL150,3) &amp; "' /&gt;", "")</f>
        <v>&lt;entity name='zombieDemolitionFeral' prob='0.234' /&gt;</v>
      </c>
      <c r="BM150" t="str">
        <f>IF(BMHordeData!BM150 &lt;&gt; 0, "&lt;entity name='zombieSkateboarder' prob='" &amp; ROUND(BMHordeData!BM150,3) &amp; "' /&gt;", "")</f>
        <v>&lt;entity name='zombieSkateboarder' prob='0.1' /&gt;</v>
      </c>
      <c r="BN150" t="str">
        <f>IF(BMHordeData!BN150 &lt;&gt; 0, "&lt;entity name='zombieSkateboarderFeral' prob='" &amp; ROUND(BMHordeData!BN150,3) &amp; "' /&gt;", "")</f>
        <v>&lt;entity name='zombieSkateboarderFeral' prob='1' /&gt;</v>
      </c>
      <c r="BO150" t="str">
        <f>IF(BMHordeData!BO150 &lt;&gt; 0, "&lt;entity name='zombieSkateboarderRadiated' prob='" &amp; ROUND(BMHordeData!BO150,3) &amp; "' /&gt;", "")</f>
        <v>&lt;entity name='zombieSkateboarderRadiated' prob='0.67' /&gt;</v>
      </c>
      <c r="BP150" t="str">
        <f>IF(BMHordeData!BP150 &lt;&gt; 0, "&lt;entity name='zombieCheerleader' prob='" &amp; ROUND(BMHordeData!BP150,3) &amp; "' /&gt;", "")</f>
        <v>&lt;entity name='zombieCheerleader' prob='0.1' /&gt;</v>
      </c>
      <c r="BQ150" t="str">
        <f>IF(BMHordeData!BQ150 &lt;&gt; 0, "&lt;entity name='zombieCheerleaderFeral' prob='" &amp; ROUND(BMHordeData!BQ150,3) &amp; "' /&gt;", "")</f>
        <v>&lt;entity name='zombieCheerleaderFeral' prob='1' /&gt;</v>
      </c>
      <c r="BR150" t="str">
        <f>IF(BMHordeData!BR150 &lt;&gt; 0, "&lt;entity name='zombieCheerleaderRadiated' prob='" &amp; ROUND(BMHordeData!BR150,3) &amp; "' /&gt;", "")</f>
        <v>&lt;entity name='zombieCheerleaderRadiated' prob='0.67' /&gt;</v>
      </c>
      <c r="BS150" t="str">
        <f>IF(BMHordeData!BS150 &lt;&gt; 0, "&lt;entity name='zombieOldTimer' prob='" &amp; ROUND(BMHordeData!BS150,3) &amp; "' /&gt;", "")</f>
        <v>&lt;entity name='zombieOldTimer' prob='0.1' /&gt;</v>
      </c>
      <c r="BT150" t="str">
        <f>IF(BMHordeData!BT150 &lt;&gt; 0, "&lt;entity name='zombieOldTimerFeral' prob='" &amp; ROUND(BMHordeData!BT150,3) &amp; "' /&gt;", "")</f>
        <v>&lt;entity name='zombieOldTimerFeral' prob='1' /&gt;</v>
      </c>
      <c r="BU150" t="str">
        <f>IF(BMHordeData!BU150 &lt;&gt; 0, "&lt;entity name='zombieOldTimerRadiated' prob='" &amp; ROUND(BMHordeData!BU150,3) &amp; "' /&gt;", "")</f>
        <v>&lt;entity name='zombieOldTimerRadiated' prob='0.67' /&gt;</v>
      </c>
      <c r="BV150" t="str">
        <f>IF(BMHordeData!BV150 &lt;&gt; 0, "&lt;entity name='zombieBiker' prob='" &amp; ROUND(BMHordeData!BV150,3) &amp; "' /&gt;", "")</f>
        <v>&lt;entity name='zombieBiker' prob='0.37' /&gt;</v>
      </c>
      <c r="BW150" t="str">
        <f>IF(BMHordeData!BW150 &lt;&gt; 0, "&lt;entity name='zombieBikerFeral' prob='" &amp; ROUND(BMHordeData!BW150,3) &amp; "' /&gt;", "")</f>
        <v>&lt;entity name='zombieBikerFeral' prob='1' /&gt;</v>
      </c>
      <c r="BX150" t="str">
        <f>IF(BMHordeData!BX150 &lt;&gt; 0, "&lt;entity name='zombieBikerRadiated' prob='" &amp; ROUND(BMHordeData!BX150,3) &amp; "' /&gt;", "")</f>
        <v>&lt;entity name='zombieBikerRadiated' prob='0.615' /&gt;</v>
      </c>
      <c r="BY150" t="str">
        <f>IF(BMHordeData!BY150 &lt;&gt; 0, "&lt;entity name='zombieFarmer' prob='" &amp; ROUND(BMHordeData!BY150,3) &amp; "' /&gt;", "")</f>
        <v>&lt;entity name='zombieFarmer' prob='0.1' /&gt;</v>
      </c>
      <c r="BZ150" t="str">
        <f>IF(BMHordeData!BZ150 &lt;&gt; 0, "&lt;entity name='zombieFarmerFeral' prob='" &amp; ROUND(BMHordeData!BZ150,3) &amp; "' /&gt;", "")</f>
        <v>&lt;entity name='zombieFarmerFeral' prob='1' /&gt;</v>
      </c>
      <c r="CA150" t="str">
        <f>IF(BMHordeData!CA150 &lt;&gt; 0, "&lt;entity name='zombieStripper' prob='" &amp; ROUND(BMHordeData!CA150,3) &amp; "' /&gt;", "")</f>
        <v/>
      </c>
      <c r="CB150" t="str">
        <f>IF(BMHordeData!CB150 &lt;&gt; 0, "&lt;entity name='zombieStripperFeral' prob='" &amp; ROUND(BMHordeData!CB150,3) &amp; "' /&gt;", "")</f>
        <v/>
      </c>
      <c r="CC150" t="str">
        <f>IF(BMHordeData!CC150 &lt;&gt; 0, "&lt;entity name='animalZombieBear' prob='" &amp; ROUND(BMHordeData!CC150,3) &amp; "' /&gt;", "")</f>
        <v>&lt;entity name='animalZombieBear' prob='0.755' /&gt;</v>
      </c>
      <c r="CD150" t="str">
        <f>IF(BMHordeData!CD150 &lt;&gt; 0, "&lt;entity name='animalZombieBearFeral' prob='" &amp; ROUND(BMHordeData!CD150,3) &amp; "' /&gt;", "")</f>
        <v>&lt;entity name='animalZombieBearFeral' prob='0.246' /&gt;</v>
      </c>
      <c r="CE150" t="str">
        <f>IF(BMHordeData!CE150 &lt;&gt; 0, "&lt;entity name='animalZombieVulture' prob='" &amp; ROUND(BMHordeData!CE150,3) &amp; "' /&gt;", "")</f>
        <v>&lt;entity name='animalZombieVulture' prob='0.36' /&gt;</v>
      </c>
      <c r="CF150" t="str">
        <f>IF(BMHordeData!CF150 &lt;&gt; 0, "&lt;entity name='animalZombieVultureRadiated' prob='" &amp; ROUND(BMHordeData!CF150,3) &amp; "' /&gt;", "")</f>
        <v>&lt;entity name='animalZombieVultureRadiated' prob='0.735' /&gt;</v>
      </c>
      <c r="CG150" t="str">
        <f>IF(BMHordeData!CG150 &lt;&gt; 0, "&lt;entity name='animalZombieDog' prob='" &amp; ROUND(BMHordeData!CG150,3) &amp; "' /&gt;", "")</f>
        <v>&lt;entity name='animalZombieDog' prob='1' /&gt;</v>
      </c>
      <c r="CH150" t="str">
        <f>IF(BMHordeData!CH150 &lt;&gt; 0, "&lt;entity name='animalBossGrace' prob='" &amp; ROUND(BMHordeData!CH150,3) &amp; "' /&gt;", "")</f>
        <v>&lt;entity name='animalBossGrace' prob='0.06' /&gt;</v>
      </c>
      <c r="CI150" t="s">
        <v>86</v>
      </c>
    </row>
    <row r="151" spans="1:87" x14ac:dyDescent="0.25">
      <c r="A151" t="str">
        <f>"&lt;entitygroup name='feralHordeStageGS" &amp; BMHordeData!A151 &amp; "'&gt;"</f>
        <v>&lt;entitygroup name='feralHordeStageGS1360'&gt;</v>
      </c>
      <c r="B151" t="str">
        <f>IF(BMHordeData!B151 &lt;&gt; 0, "&lt;entity name='zombieWight' prob='" &amp; ROUND(BMHordeData!B151,3) &amp; "' /&gt;", "")</f>
        <v>&lt;entity name='zombieWight' prob='0.1' /&gt;</v>
      </c>
      <c r="C151" t="str">
        <f>IF(BMHordeData!C151 &lt;&gt; 0, "&lt;entity name='zombieWightFeral' prob='" &amp; ROUND(BMHordeData!C151, 3) &amp; "' /&gt;", "")</f>
        <v>&lt;entity name='zombieWightFeral' prob='1' /&gt;</v>
      </c>
      <c r="D151" t="str">
        <f>IF(BMHordeData!D151 &lt;&gt; 0, "&lt;entity name='zombieWightRadiated' prob='" &amp; ROUND(BMHordeData!D151,3) &amp; "' /&gt;", "")</f>
        <v>&lt;entity name='zombieWightRadiated' prob='0.65' /&gt;</v>
      </c>
      <c r="E151" t="str">
        <f>IF(BMHordeData!E151 &lt;&gt; 0, "&lt;entity name='zombieBoe' prob='" &amp; ROUND(BMHordeData!E151,3) &amp; "' /&gt;", "")</f>
        <v>&lt;entity name='zombieBoe' prob='0.1' /&gt;</v>
      </c>
      <c r="F151" t="str">
        <f>IF(BMHordeData!F151 &lt;&gt; 0, "&lt;entity name='zombieBoeFeral' prob='" &amp; ROUND(BMHordeData!F151,3) &amp; "' /&gt;", "")</f>
        <v>&lt;entity name='zombieBoeFeral' prob='1' /&gt;</v>
      </c>
      <c r="G151" t="str">
        <f>IF(BMHordeData!G151 &lt;&gt; 0, "&lt;entity name='zombieBoeRadiated' prob='" &amp; ROUND(BMHordeData!G151,3) &amp; "' /&gt;", "")</f>
        <v>&lt;entity name='zombieBoeRadiated' prob='0.675' /&gt;</v>
      </c>
      <c r="H151" t="str">
        <f>IF(BMHordeData!H151 &lt;&gt; 0, "&lt;entity name='zombieFootballPlayer' prob='" &amp; ROUND(BMHordeData!H151,3) &amp; "' /&gt;", "")</f>
        <v>&lt;entity name='zombieFootballPlayer' prob='0.605' /&gt;</v>
      </c>
      <c r="I151" t="str">
        <f>IF(BMHordeData!I151 &lt;&gt; 0, "&lt;entity name='zombieFootballPlayerFeral' prob='" &amp; ROUND(BMHordeData!I151,3) &amp; "' /&gt;", "")</f>
        <v>&lt;entity name='zombieFootballPlayerFeral' prob='0.675' /&gt;</v>
      </c>
      <c r="J151" t="str">
        <f>IF(BMHordeData!J151 &lt;&gt; 0, "&lt;entity name='zombieFemaleFat' prob='" &amp; BMHordeData!J151 &amp; "' /&gt;", "")</f>
        <v>&lt;entity name='zombieFemaleFat' prob='0.1' /&gt;</v>
      </c>
      <c r="K151" t="str">
        <f>IF(BMHordeData!K151 &lt;&gt; 0, "&lt;entity name='zombieFemaleFatFeral' prob='" &amp; ROUND(BMHordeData!K151,3) &amp; "' /&gt;", "")</f>
        <v>&lt;entity name='zombieFemaleFatFeral' prob='1' /&gt;</v>
      </c>
      <c r="L151" t="str">
        <f>IF(BMHordeData!L151 &lt;&gt; 0, "&lt;entity name='zombieFemaleFatRadiated' prob='" &amp; ROUND(BMHordeData!L151,3) &amp; "' /&gt;", "")</f>
        <v>&lt;entity name='zombieFemaleFatRadiated' prob='0.675' /&gt;</v>
      </c>
      <c r="M151" t="str">
        <f>IF(BMHordeData!M151 &lt;&gt; 0, "&lt;entity name='zombieJoe' prob='" &amp; ROUND(BMHordeData!M151,3) &amp; "' /&gt;", "")</f>
        <v>&lt;entity name='zombieJoe' prob='0.1' /&gt;</v>
      </c>
      <c r="N151" t="str">
        <f>IF(BMHordeData!N151 &lt;&gt; 0, "&lt;entity name='zombieJoeFeral' prob='" &amp; ROUND(BMHordeData!N151,3) &amp; "' /&gt;", "")</f>
        <v>&lt;entity name='zombieJoeFeral' prob='1' /&gt;</v>
      </c>
      <c r="O151" t="str">
        <f>IF(BMHordeData!O151 &lt;&gt; 0, "&lt;entity name='zombieJoeRadiated' prob='" &amp; ROUND(BMHordeData!O151,) &amp; "' /&gt;", "")</f>
        <v>&lt;entity name='zombieJoeRadiated' prob='1' /&gt;</v>
      </c>
      <c r="P151" t="str">
        <f>IF(BMHordeData!P151 &lt;&gt; 0, "&lt;entity name='zombieJoe' prob='" &amp; ROUND(BMHordeData!P151,3) &amp; "' /&gt;", "")</f>
        <v>&lt;entity name='zombieJoe' prob='0.1' /&gt;</v>
      </c>
      <c r="Q151" t="str">
        <f>IF(BMHordeData!Q151 &lt;&gt; 0, "&lt;entity name='zombieJoeFeral' prob='" &amp; ROUND(BMHordeData!Q151,3) &amp; "' /&gt;", "")</f>
        <v>&lt;entity name='zombieJoeFeral' prob='1' /&gt;</v>
      </c>
      <c r="R151" t="str">
        <f>IF(BMHordeData!R151 &lt;&gt; 0, "&lt;entity name='zombieJoeRadiated' prob='" &amp; ROUND(BMHordeData!R151,3) &amp; "' /&gt;", "")</f>
        <v>&lt;entity name='zombieJoeRadiated' prob='0.675' /&gt;</v>
      </c>
      <c r="S151" t="str">
        <f>IF(BMHordeData!S151 &lt;&gt; 0, "&lt;entity name='zombieArlene' prob='" &amp; ROUND(BMHordeData!S151,3) &amp; "' /&gt;", "")</f>
        <v>&lt;entity name='zombieArlene' prob='0.1' /&gt;</v>
      </c>
      <c r="T151" t="str">
        <f>IF(BMHordeData!T151 &lt;&gt; 0, "&lt;entity name='zombieArleneFeral' prob='" &amp; ROUND(BMHordeData!T151,3) &amp; "' /&gt;", "")</f>
        <v>&lt;entity name='zombieArleneFeral' prob='1' /&gt;</v>
      </c>
      <c r="U151" t="str">
        <f>IF(BMHordeData!U151 &lt;&gt; 0, "&lt;entity name='zombieArleneRadiated' prob='" &amp; ROUND(BMHordeData!U151,3) &amp; "' /&gt;", "")</f>
        <v>&lt;entity name='zombieArleneRadiated' prob='0.675' /&gt;</v>
      </c>
      <c r="V151" t="str">
        <f>IF(BMHordeData!V151 &lt;&gt; 0, "&lt;entity name='zombieArleneRadiatedHorde' prob='" &amp; ROUND(BMHordeData!V151,3) &amp; "' /&gt;", "")</f>
        <v/>
      </c>
      <c r="W151" t="str">
        <f>IF(BMHordeData!W151 &lt;&gt; 0, "&lt;entity name='zombieLab' prob='" &amp; ROUND(BMHordeData!W151,3) &amp; "' /&gt;", "")</f>
        <v>&lt;entity name='zombieLab' prob='0.1' /&gt;</v>
      </c>
      <c r="X151" t="str">
        <f>IF(BMHordeData!X151 &lt;&gt; 0, "&lt;entity name='zombieLabFeral' prob='" &amp; ROUND(BMHordeData!X151,3) &amp; "' /&gt;", "")</f>
        <v>&lt;entity name='zombieLabFeral' prob='1' /&gt;</v>
      </c>
      <c r="Y151" t="str">
        <f>IF(BMHordeData!Y151 &lt;&gt; 0, "&lt;entity name='zombieLabRadiated' prob='" &amp; ROUND(BMHordeData!Y151,3) &amp; "' /&gt;", "")</f>
        <v>&lt;entity name='zombieLabRadiated' prob='0.675' /&gt;</v>
      </c>
      <c r="Z151" t="str">
        <f>IF(BMHordeData!Z151 &lt;&gt; 0, "&lt;entity name='zombieDarlene' prob='" &amp; ROUND(BMHordeData!Z151,3) &amp; "' /&gt;", "")</f>
        <v>&lt;entity name='zombieDarlene' prob='0.1' /&gt;</v>
      </c>
      <c r="AA151" t="str">
        <f>IF(BMHordeData!AA151 &lt;&gt; 0, "&lt;entity name='zombieDarleneFeral' prob='" &amp; ROUND(BMHordeData!AA151,3) &amp; "' /&gt;", "")</f>
        <v>&lt;entity name='zombieDarleneFeral' prob='1' /&gt;</v>
      </c>
      <c r="AB151" t="str">
        <f>IF(BMHordeData!AB151 &lt;&gt; 0, "&lt;entity name='zombieDarleneRadiated' prob='" &amp; ROUND(BMHordeData!AB151,3) &amp; "' /&gt;", "")</f>
        <v>&lt;entity name='zombieDarleneRadiated' prob='0.675' /&gt;</v>
      </c>
      <c r="AC151" t="str">
        <f>IF(BMHordeData!AC151 &lt;&gt; 0, "&lt;entity name='zombieMarlene' prob='" &amp; ROUND(BMHordeData!AC151,3) &amp; "' /&gt;", "")</f>
        <v>&lt;entity name='zombieMarlene' prob='0.1' /&gt;</v>
      </c>
      <c r="AD151" t="str">
        <f>IF(BMHordeData!AD151 &lt;&gt; 0, "&lt;entity name='zombieMarleneFeral' prob='" &amp; ROUND(BMHordeData!AD151,3) &amp; "' /&gt;", "")</f>
        <v>&lt;entity name='zombieMarleneFeral' prob='1' /&gt;</v>
      </c>
      <c r="AE151" t="str">
        <f>IF(BMHordeData!AE151 &lt;&gt; 0, "&lt;entity name='zombieMarleneRadiated' prob='" &amp; ROUND(BMHordeData!AE151,3) &amp; "' /&gt;", "")</f>
        <v>&lt;entity name='zombieMarleneRadiated' prob='0.675' /&gt;</v>
      </c>
      <c r="AF151" t="str">
        <f>IF(BMHordeData!AF151 &lt;&gt; 0, "&lt;entity name='zombieYo' prob='" &amp; ROUND(BMHordeData!AF151,3) &amp; "' /&gt;", "")</f>
        <v>&lt;entity name='zombieYo' prob='0.1' /&gt;</v>
      </c>
      <c r="AG151" t="str">
        <f>IF(BMHordeData!AG151 &lt;&gt; 0, "&lt;entity name='zombieYoFeral' prob='" &amp; ROUND(BMHordeData!AG151,3) &amp; "' /&gt;", "")</f>
        <v>&lt;entity name='zombieYoFeral' prob='1' /&gt;</v>
      </c>
      <c r="AH151" t="str">
        <f>IF(BMHordeData!AH151 &lt;&gt; 0, "&lt;entity name='zombieYoRadiated' prob='" &amp; ROUND(BMHordeData!AH151,3) &amp; "' /&gt;", "")</f>
        <v>&lt;entity name='zombieYoRadiated' prob='0.675' /&gt;</v>
      </c>
      <c r="AI151" t="str">
        <f>IF(BMHordeData!AI151 &lt;&gt; 0, "&lt;entity name='zombieSteve' prob='" &amp; ROUND(BMHordeData!AI151,3) &amp; "' /&gt;", "")</f>
        <v>&lt;entity name='zombieSteve' prob='0.1' /&gt;</v>
      </c>
      <c r="AJ151" t="str">
        <f>IF(BMHordeData!AJ151 &lt;&gt; 0, "&lt;entity name='zombieSteveFeral' prob='" &amp; ROUND(BMHordeData!AJ151,3) &amp; "' /&gt;", "")</f>
        <v>&lt;entity name='zombieSteveFeral' prob='1' /&gt;</v>
      </c>
      <c r="AK151" t="str">
        <f>IF(BMHordeData!AK151 &lt;&gt; 0, "&lt;entity name='zombieSteveRadiated' prob='" &amp; ROUND(BMHordeData!AK151,3) &amp; "' /&gt;", "")</f>
        <v>&lt;entity name='zombieSteveRadiated' prob='0.675' /&gt;</v>
      </c>
      <c r="AL151" t="str">
        <f>IF(BMHordeData!AL151 &lt;&gt; 0, "&lt;entity name='zombieSteveCrawler' prob='" &amp; ROUND(BMHordeData!AL151,3) &amp; "' /&gt;", "")</f>
        <v/>
      </c>
      <c r="AM151" t="str">
        <f>IF(BMHordeData!AM151 &lt;&gt; 0, "&lt;entity name='zombieSteveCrawlerFeral' prob='" &amp; BMHordeData!AM151 &amp; "' /&gt;", "")</f>
        <v/>
      </c>
      <c r="AN151" t="str">
        <f>IF(BMHordeData!AN151 &lt;&gt; 0, "&lt;entity name='zombieBusinessMan' prob='" &amp; ROUND(BMHordeData!AN151,3) &amp; "' /&gt;", "")</f>
        <v>&lt;entity name='zombieBusinessMan' prob='0.1' /&gt;</v>
      </c>
      <c r="AO151" t="str">
        <f>IF(BMHordeData!AO151 &lt;&gt; 0, "&lt;entity name='zombieBusinessManFeral' prob='" &amp; ROUND(BMHordeData!AO151,3) &amp; "' /&gt;", "")</f>
        <v>&lt;entity name='zombieBusinessManFeral' prob='1' /&gt;</v>
      </c>
      <c r="AP151" t="str">
        <f>IF(BMHordeData!AP151 &lt;&gt; 0, "&lt;entity name='zombieSnow' prob='" &amp; ROUND(BMHordeData!AP151,3) &amp; "' /&gt;", "")</f>
        <v>&lt;entity name='zombieSnow' prob='0.555' /&gt;</v>
      </c>
      <c r="AQ151" t="str">
        <f>IF(BMHordeData!AQ151 &lt;&gt; 0, "&lt;entity name='zombieSnowFeral' prob='" &amp; ROUND(BMHordeData!AQ151,3) &amp; "' /&gt;", "")</f>
        <v>&lt;entity name='zombieSnowFeral' prob='1' /&gt;</v>
      </c>
      <c r="AR151" t="str">
        <f>IF(BMHordeData!AR151 &lt;&gt; 0, "&lt;entity name='zombieSpider' prob='" &amp; ROUND(BMHordeData!AR151,3) &amp; "' /&gt;", "")</f>
        <v>&lt;entity name='zombieSpider' prob='0.355' /&gt;</v>
      </c>
      <c r="AS151" t="str">
        <f>IF(BMHordeData!AS151 &lt;&gt; 0, "&lt;entity name='zombieSpiderFeral' prob='" &amp; ROUND(BMHordeData!AS151,3) &amp; "' /&gt;", "")</f>
        <v>&lt;entity name='zombieSpiderFeral' prob='1' /&gt;</v>
      </c>
      <c r="AT151" t="str">
        <f>IF(BMHordeData!AT151 &lt;&gt; 0, "&lt;entity name='zombieSpiderRadiated' prob='" &amp; ROUND(BMHordeData!AT151,3) &amp; "' /&gt;", "")</f>
        <v>&lt;entity name='zombieSpiderRadiated' prob='0.675' /&gt;</v>
      </c>
      <c r="AU151" t="str">
        <f>IF(BMHordeData!AU151 &lt;&gt; 0, "&lt;entity name='zombieBurnt' prob='" &amp; ROUND(BMHordeData!AU151,3) &amp; "' /&gt;", "")</f>
        <v>&lt;entity name='zombieBurnt' prob='0.1' /&gt;</v>
      </c>
      <c r="AV151" t="str">
        <f>IF(BMHordeData!AV151 &lt;&gt; 0, "&lt;entity name='zombieBurnt' prob='" &amp; ROUND(BMHordeData!AV151,3) &amp; "' /&gt;", "")</f>
        <v>&lt;entity name='zombieBurnt' prob='1' /&gt;</v>
      </c>
      <c r="AW151" t="str">
        <f>IF(BMHordeData!AW151 &lt;&gt; 0, "&lt;entity name='zombieNurse' prob='" &amp; ROUND(BMHordeData!AW151,3) &amp; "' /&gt;", "")</f>
        <v>&lt;entity name='zombieNurse' prob='0.1' /&gt;</v>
      </c>
      <c r="AX151" t="str">
        <f>IF(BMHordeData!AX151 &lt;&gt; 0, "&lt;entity name='zombieNurseFeral' prob='" &amp; ROUND(BMHordeData!AX151,3) &amp; "' /&gt;", "")</f>
        <v>&lt;entity name='zombieNurseFeral' prob='1' /&gt;</v>
      </c>
      <c r="AY151" t="str">
        <f>IF(BMHordeData!AY151 &lt;&gt; 0, "&lt;entity name='zombieFatHawaiian' prob='" &amp; ROUND(BMHordeData!AY151,3) &amp; "' /&gt;", "")</f>
        <v>&lt;entity name='zombieFatHawaiian' prob='0.1' /&gt;</v>
      </c>
      <c r="AZ151" t="str">
        <f>IF(BMHordeData!AZ151 &lt;&gt; 0, "&lt;entity name='zombieFatHawaiianFeral' prob='" &amp; ROUND(BMHordeData!AZ151,3) &amp; "' /&gt;", "")</f>
        <v>&lt;entity name='zombieFatHawaiianFeral' prob='1' /&gt;</v>
      </c>
      <c r="BA151" t="str">
        <f>IF(BMHordeData!BA151 &lt;&gt; 0, "&lt;entity name='zombieFatCop' prob='" &amp; ROUND(BMHordeData!BA151,3) &amp; "' /&gt;", "")</f>
        <v>&lt;entity name='zombieFatCop' prob='0.4' /&gt;</v>
      </c>
      <c r="BB151" t="str">
        <f>IF(BMHordeData!BB151 &lt;&gt; 0, "&lt;entity name='zombieFatCopFeral' prob='" &amp; ROUND(BMHordeData!BB151,3) &amp; "' /&gt;", "")</f>
        <v>&lt;entity name='zombieFatCopFeral' prob='1' /&gt;</v>
      </c>
      <c r="BC151" t="str">
        <f>IF(BMHordeData!BC151 &lt;&gt; 0, "&lt;entity name='zombieFatCopRadiated' prob='" &amp; ROUND(BMHordeData!BC151,3) &amp; "' /&gt;", "")</f>
        <v>&lt;entity name='zombieFatCopRadiated' prob='0.472' /&gt;</v>
      </c>
      <c r="BD151" t="str">
        <f>IF(BMHordeData!BD151 &lt;&gt; 0, "&lt;entity name='zombieMaleHazmat' prob='" &amp; ROUND(BMHordeData!BD151,3) &amp; "' /&gt;", "")</f>
        <v>&lt;entity name='zombieMaleHazmat' prob='0.1' /&gt;</v>
      </c>
      <c r="BE151" t="str">
        <f>IF(BMHordeData!BE151 &lt;&gt; 0, "&lt;entity name='zombieMaleHazmat' prob='" &amp; ROUND(BMHordeData!BE151,3) &amp; "' /&gt;", "")</f>
        <v>&lt;entity name='zombieMaleHazmat' prob='1' /&gt;</v>
      </c>
      <c r="BF151" t="str">
        <f>IF(BMHordeData!BF151 &lt;&gt; 0, "&lt;entity name='zombieUtilityWorker' prob='" &amp; ROUND(BMHordeData!BF151,3) &amp; "' /&gt;", "")</f>
        <v>&lt;entity name='zombieUtilityWorker' prob='0.1' /&gt;</v>
      </c>
      <c r="BG151" t="str">
        <f>IF(BMHordeData!BG151 &lt;&gt; 0, "&lt;entity name='zombieUtilityWorkerFeral' prob='" &amp; ROUND(BMHordeData!BG151,3) &amp; "' /&gt;", "")</f>
        <v>&lt;entity name='zombieUtilityWorkerFeral' prob='1' /&gt;</v>
      </c>
      <c r="BH151" t="str">
        <f>IF(BMHordeData!BH151 &lt;&gt; 0, "&lt;entity name='zombieSoldier' prob='" &amp; ROUND(BMHordeData!BH151,3) &amp; "' /&gt;", "")</f>
        <v>&lt;entity name='zombieSoldier' prob='1' /&gt;</v>
      </c>
      <c r="BI151" t="str">
        <f>IF(BMHordeData!BI151 &lt;&gt; 0, "&lt;entity name='zombieSoldierFeral' prob='" &amp; ROUND(BMHordeData!BI151,3) &amp; "' /&gt;", "")</f>
        <v>&lt;entity name='zombieSoldierFeral' prob='0.675' /&gt;</v>
      </c>
      <c r="BJ151" t="str">
        <f>IF(BMHordeData!BJ151 &lt;&gt; 0, "&lt;entity name='zombieSoldierRadiated' prob='" &amp; ROUND(BMHordeData!BJ151,3) &amp; "' /&gt;", "")</f>
        <v>&lt;entity name='zombieSoldierRadiated' prob='0.62' /&gt;</v>
      </c>
      <c r="BK151" t="str">
        <f>IF(BMHordeData!BK151 &lt;&gt; 0, "&lt;entity name='zombieDemolition' prob='" &amp; ROUND(BMHordeData!BK151,3) &amp; "' /&gt;", "")</f>
        <v>&lt;entity name='zombieDemolition' prob='0.7' /&gt;</v>
      </c>
      <c r="BL151" t="str">
        <f>IF(BMHordeData!BL151 &lt;&gt; 0, "&lt;entity name='zombieDemolitionFeral' prob='" &amp; ROUND(BMHordeData!BL151,3) &amp; "' /&gt;", "")</f>
        <v>&lt;entity name='zombieDemolitionFeral' prob='0.236' /&gt;</v>
      </c>
      <c r="BM151" t="str">
        <f>IF(BMHordeData!BM151 &lt;&gt; 0, "&lt;entity name='zombieSkateboarder' prob='" &amp; ROUND(BMHordeData!BM151,3) &amp; "' /&gt;", "")</f>
        <v>&lt;entity name='zombieSkateboarder' prob='0.1' /&gt;</v>
      </c>
      <c r="BN151" t="str">
        <f>IF(BMHordeData!BN151 &lt;&gt; 0, "&lt;entity name='zombieSkateboarderFeral' prob='" &amp; ROUND(BMHordeData!BN151,3) &amp; "' /&gt;", "")</f>
        <v>&lt;entity name='zombieSkateboarderFeral' prob='1' /&gt;</v>
      </c>
      <c r="BO151" t="str">
        <f>IF(BMHordeData!BO151 &lt;&gt; 0, "&lt;entity name='zombieSkateboarderRadiated' prob='" &amp; ROUND(BMHordeData!BO151,3) &amp; "' /&gt;", "")</f>
        <v>&lt;entity name='zombieSkateboarderRadiated' prob='0.675' /&gt;</v>
      </c>
      <c r="BP151" t="str">
        <f>IF(BMHordeData!BP151 &lt;&gt; 0, "&lt;entity name='zombieCheerleader' prob='" &amp; ROUND(BMHordeData!BP151,3) &amp; "' /&gt;", "")</f>
        <v>&lt;entity name='zombieCheerleader' prob='0.1' /&gt;</v>
      </c>
      <c r="BQ151" t="str">
        <f>IF(BMHordeData!BQ151 &lt;&gt; 0, "&lt;entity name='zombieCheerleaderFeral' prob='" &amp; ROUND(BMHordeData!BQ151,3) &amp; "' /&gt;", "")</f>
        <v>&lt;entity name='zombieCheerleaderFeral' prob='1' /&gt;</v>
      </c>
      <c r="BR151" t="str">
        <f>IF(BMHordeData!BR151 &lt;&gt; 0, "&lt;entity name='zombieCheerleaderRadiated' prob='" &amp; ROUND(BMHordeData!BR151,3) &amp; "' /&gt;", "")</f>
        <v>&lt;entity name='zombieCheerleaderRadiated' prob='0.675' /&gt;</v>
      </c>
      <c r="BS151" t="str">
        <f>IF(BMHordeData!BS151 &lt;&gt; 0, "&lt;entity name='zombieOldTimer' prob='" &amp; ROUND(BMHordeData!BS151,3) &amp; "' /&gt;", "")</f>
        <v>&lt;entity name='zombieOldTimer' prob='0.1' /&gt;</v>
      </c>
      <c r="BT151" t="str">
        <f>IF(BMHordeData!BT151 &lt;&gt; 0, "&lt;entity name='zombieOldTimerFeral' prob='" &amp; ROUND(BMHordeData!BT151,3) &amp; "' /&gt;", "")</f>
        <v>&lt;entity name='zombieOldTimerFeral' prob='1' /&gt;</v>
      </c>
      <c r="BU151" t="str">
        <f>IF(BMHordeData!BU151 &lt;&gt; 0, "&lt;entity name='zombieOldTimerRadiated' prob='" &amp; ROUND(BMHordeData!BU151,3) &amp; "' /&gt;", "")</f>
        <v>&lt;entity name='zombieOldTimerRadiated' prob='0.675' /&gt;</v>
      </c>
      <c r="BV151" t="str">
        <f>IF(BMHordeData!BV151 &lt;&gt; 0, "&lt;entity name='zombieBiker' prob='" &amp; ROUND(BMHordeData!BV151,3) &amp; "' /&gt;", "")</f>
        <v>&lt;entity name='zombieBiker' prob='0.36' /&gt;</v>
      </c>
      <c r="BW151" t="str">
        <f>IF(BMHordeData!BW151 &lt;&gt; 0, "&lt;entity name='zombieBikerFeral' prob='" &amp; ROUND(BMHordeData!BW151,3) &amp; "' /&gt;", "")</f>
        <v>&lt;entity name='zombieBikerFeral' prob='1' /&gt;</v>
      </c>
      <c r="BX151" t="str">
        <f>IF(BMHordeData!BX151 &lt;&gt; 0, "&lt;entity name='zombieBikerRadiated' prob='" &amp; ROUND(BMHordeData!BX151,3) &amp; "' /&gt;", "")</f>
        <v>&lt;entity name='zombieBikerRadiated' prob='0.62' /&gt;</v>
      </c>
      <c r="BY151" t="str">
        <f>IF(BMHordeData!BY151 &lt;&gt; 0, "&lt;entity name='zombieFarmer' prob='" &amp; ROUND(BMHordeData!BY151,3) &amp; "' /&gt;", "")</f>
        <v>&lt;entity name='zombieFarmer' prob='0.1' /&gt;</v>
      </c>
      <c r="BZ151" t="str">
        <f>IF(BMHordeData!BZ151 &lt;&gt; 0, "&lt;entity name='zombieFarmerFeral' prob='" &amp; ROUND(BMHordeData!BZ151,3) &amp; "' /&gt;", "")</f>
        <v>&lt;entity name='zombieFarmerFeral' prob='1' /&gt;</v>
      </c>
      <c r="CA151" t="str">
        <f>IF(BMHordeData!CA151 &lt;&gt; 0, "&lt;entity name='zombieStripper' prob='" &amp; ROUND(BMHordeData!CA151,3) &amp; "' /&gt;", "")</f>
        <v/>
      </c>
      <c r="CB151" t="str">
        <f>IF(BMHordeData!CB151 &lt;&gt; 0, "&lt;entity name='zombieStripperFeral' prob='" &amp; ROUND(BMHordeData!CB151,3) &amp; "' /&gt;", "")</f>
        <v/>
      </c>
      <c r="CC151" t="str">
        <f>IF(BMHordeData!CC151 &lt;&gt; 0, "&lt;entity name='animalZombieBear' prob='" &amp; ROUND(BMHordeData!CC151,3) &amp; "' /&gt;", "")</f>
        <v>&lt;entity name='animalZombieBear' prob='0.75' /&gt;</v>
      </c>
      <c r="CD151" t="str">
        <f>IF(BMHordeData!CD151 &lt;&gt; 0, "&lt;entity name='animalZombieBearFeral' prob='" &amp; ROUND(BMHordeData!CD151,3) &amp; "' /&gt;", "")</f>
        <v>&lt;entity name='animalZombieBearFeral' prob='0.248' /&gt;</v>
      </c>
      <c r="CE151" t="str">
        <f>IF(BMHordeData!CE151 &lt;&gt; 0, "&lt;entity name='animalZombieVulture' prob='" &amp; ROUND(BMHordeData!CE151,3) &amp; "' /&gt;", "")</f>
        <v>&lt;entity name='animalZombieVulture' prob='0.355' /&gt;</v>
      </c>
      <c r="CF151" t="str">
        <f>IF(BMHordeData!CF151 &lt;&gt; 0, "&lt;entity name='animalZombieVultureRadiated' prob='" &amp; ROUND(BMHordeData!CF151,3) &amp; "' /&gt;", "")</f>
        <v>&lt;entity name='animalZombieVultureRadiated' prob='0.74' /&gt;</v>
      </c>
      <c r="CG151" t="str">
        <f>IF(BMHordeData!CG151 &lt;&gt; 0, "&lt;entity name='animalZombieDog' prob='" &amp; ROUND(BMHordeData!CG151,3) &amp; "' /&gt;", "")</f>
        <v>&lt;entity name='animalZombieDog' prob='1' /&gt;</v>
      </c>
      <c r="CH151" t="str">
        <f>IF(BMHordeData!CH151 &lt;&gt; 0, "&lt;entity name='animalBossGrace' prob='" &amp; ROUND(BMHordeData!CH151,3) &amp; "' /&gt;", "")</f>
        <v>&lt;entity name='animalBossGrace' prob='0.06' /&gt;</v>
      </c>
      <c r="CI151" t="s">
        <v>86</v>
      </c>
    </row>
    <row r="152" spans="1:87" x14ac:dyDescent="0.25">
      <c r="A152" t="str">
        <f>"&lt;entitygroup name='feralHordeStageGS" &amp; BMHordeData!A152 &amp; "'&gt;"</f>
        <v>&lt;entitygroup name='feralHordeStageGS1373'&gt;</v>
      </c>
      <c r="B152" t="str">
        <f>IF(BMHordeData!B152 &lt;&gt; 0, "&lt;entity name='zombieWight' prob='" &amp; ROUND(BMHordeData!B152,3) &amp; "' /&gt;", "")</f>
        <v>&lt;entity name='zombieWight' prob='0.1' /&gt;</v>
      </c>
      <c r="C152" t="str">
        <f>IF(BMHordeData!C152 &lt;&gt; 0, "&lt;entity name='zombieWightFeral' prob='" &amp; ROUND(BMHordeData!C152, 3) &amp; "' /&gt;", "")</f>
        <v>&lt;entity name='zombieWightFeral' prob='1' /&gt;</v>
      </c>
      <c r="D152" t="str">
        <f>IF(BMHordeData!D152 &lt;&gt; 0, "&lt;entity name='zombieWightRadiated' prob='" &amp; ROUND(BMHordeData!D152,3) &amp; "' /&gt;", "")</f>
        <v>&lt;entity name='zombieWightRadiated' prob='0.655' /&gt;</v>
      </c>
      <c r="E152" t="str">
        <f>IF(BMHordeData!E152 &lt;&gt; 0, "&lt;entity name='zombieBoe' prob='" &amp; ROUND(BMHordeData!E152,3) &amp; "' /&gt;", "")</f>
        <v>&lt;entity name='zombieBoe' prob='0.1' /&gt;</v>
      </c>
      <c r="F152" t="str">
        <f>IF(BMHordeData!F152 &lt;&gt; 0, "&lt;entity name='zombieBoeFeral' prob='" &amp; ROUND(BMHordeData!F152,3) &amp; "' /&gt;", "")</f>
        <v>&lt;entity name='zombieBoeFeral' prob='1' /&gt;</v>
      </c>
      <c r="G152" t="str">
        <f>IF(BMHordeData!G152 &lt;&gt; 0, "&lt;entity name='zombieBoeRadiated' prob='" &amp; ROUND(BMHordeData!G152,3) &amp; "' /&gt;", "")</f>
        <v>&lt;entity name='zombieBoeRadiated' prob='0.68' /&gt;</v>
      </c>
      <c r="H152" t="str">
        <f>IF(BMHordeData!H152 &lt;&gt; 0, "&lt;entity name='zombieFootballPlayer' prob='" &amp; ROUND(BMHordeData!H152,3) &amp; "' /&gt;", "")</f>
        <v>&lt;entity name='zombieFootballPlayer' prob='0.6' /&gt;</v>
      </c>
      <c r="I152" t="str">
        <f>IF(BMHordeData!I152 &lt;&gt; 0, "&lt;entity name='zombieFootballPlayerFeral' prob='" &amp; ROUND(BMHordeData!I152,3) &amp; "' /&gt;", "")</f>
        <v>&lt;entity name='zombieFootballPlayerFeral' prob='0.68' /&gt;</v>
      </c>
      <c r="J152" t="str">
        <f>IF(BMHordeData!J152 &lt;&gt; 0, "&lt;entity name='zombieFemaleFat' prob='" &amp; BMHordeData!J152 &amp; "' /&gt;", "")</f>
        <v>&lt;entity name='zombieFemaleFat' prob='0.1' /&gt;</v>
      </c>
      <c r="K152" t="str">
        <f>IF(BMHordeData!K152 &lt;&gt; 0, "&lt;entity name='zombieFemaleFatFeral' prob='" &amp; ROUND(BMHordeData!K152,3) &amp; "' /&gt;", "")</f>
        <v>&lt;entity name='zombieFemaleFatFeral' prob='1' /&gt;</v>
      </c>
      <c r="L152" t="str">
        <f>IF(BMHordeData!L152 &lt;&gt; 0, "&lt;entity name='zombieFemaleFatRadiated' prob='" &amp; ROUND(BMHordeData!L152,3) &amp; "' /&gt;", "")</f>
        <v>&lt;entity name='zombieFemaleFatRadiated' prob='0.68' /&gt;</v>
      </c>
      <c r="M152" t="str">
        <f>IF(BMHordeData!M152 &lt;&gt; 0, "&lt;entity name='zombieJoe' prob='" &amp; ROUND(BMHordeData!M152,3) &amp; "' /&gt;", "")</f>
        <v>&lt;entity name='zombieJoe' prob='0.1' /&gt;</v>
      </c>
      <c r="N152" t="str">
        <f>IF(BMHordeData!N152 &lt;&gt; 0, "&lt;entity name='zombieJoeFeral' prob='" &amp; ROUND(BMHordeData!N152,3) &amp; "' /&gt;", "")</f>
        <v>&lt;entity name='zombieJoeFeral' prob='1' /&gt;</v>
      </c>
      <c r="O152" t="str">
        <f>IF(BMHordeData!O152 &lt;&gt; 0, "&lt;entity name='zombieJoeRadiated' prob='" &amp; ROUND(BMHordeData!O152,) &amp; "' /&gt;", "")</f>
        <v>&lt;entity name='zombieJoeRadiated' prob='1' /&gt;</v>
      </c>
      <c r="P152" t="str">
        <f>IF(BMHordeData!P152 &lt;&gt; 0, "&lt;entity name='zombieJoe' prob='" &amp; ROUND(BMHordeData!P152,3) &amp; "' /&gt;", "")</f>
        <v>&lt;entity name='zombieJoe' prob='0.1' /&gt;</v>
      </c>
      <c r="Q152" t="str">
        <f>IF(BMHordeData!Q152 &lt;&gt; 0, "&lt;entity name='zombieJoeFeral' prob='" &amp; ROUND(BMHordeData!Q152,3) &amp; "' /&gt;", "")</f>
        <v>&lt;entity name='zombieJoeFeral' prob='1' /&gt;</v>
      </c>
      <c r="R152" t="str">
        <f>IF(BMHordeData!R152 &lt;&gt; 0, "&lt;entity name='zombieJoeRadiated' prob='" &amp; ROUND(BMHordeData!R152,3) &amp; "' /&gt;", "")</f>
        <v>&lt;entity name='zombieJoeRadiated' prob='0.68' /&gt;</v>
      </c>
      <c r="S152" t="str">
        <f>IF(BMHordeData!S152 &lt;&gt; 0, "&lt;entity name='zombieArlene' prob='" &amp; ROUND(BMHordeData!S152,3) &amp; "' /&gt;", "")</f>
        <v>&lt;entity name='zombieArlene' prob='0.1' /&gt;</v>
      </c>
      <c r="T152" t="str">
        <f>IF(BMHordeData!T152 &lt;&gt; 0, "&lt;entity name='zombieArleneFeral' prob='" &amp; ROUND(BMHordeData!T152,3) &amp; "' /&gt;", "")</f>
        <v>&lt;entity name='zombieArleneFeral' prob='1' /&gt;</v>
      </c>
      <c r="U152" t="str">
        <f>IF(BMHordeData!U152 &lt;&gt; 0, "&lt;entity name='zombieArleneRadiated' prob='" &amp; ROUND(BMHordeData!U152,3) &amp; "' /&gt;", "")</f>
        <v>&lt;entity name='zombieArleneRadiated' prob='0.68' /&gt;</v>
      </c>
      <c r="V152" t="str">
        <f>IF(BMHordeData!V152 &lt;&gt; 0, "&lt;entity name='zombieArleneRadiatedHorde' prob='" &amp; ROUND(BMHordeData!V152,3) &amp; "' /&gt;", "")</f>
        <v/>
      </c>
      <c r="W152" t="str">
        <f>IF(BMHordeData!W152 &lt;&gt; 0, "&lt;entity name='zombieLab' prob='" &amp; ROUND(BMHordeData!W152,3) &amp; "' /&gt;", "")</f>
        <v>&lt;entity name='zombieLab' prob='0.1' /&gt;</v>
      </c>
      <c r="X152" t="str">
        <f>IF(BMHordeData!X152 &lt;&gt; 0, "&lt;entity name='zombieLabFeral' prob='" &amp; ROUND(BMHordeData!X152,3) &amp; "' /&gt;", "")</f>
        <v>&lt;entity name='zombieLabFeral' prob='1' /&gt;</v>
      </c>
      <c r="Y152" t="str">
        <f>IF(BMHordeData!Y152 &lt;&gt; 0, "&lt;entity name='zombieLabRadiated' prob='" &amp; ROUND(BMHordeData!Y152,3) &amp; "' /&gt;", "")</f>
        <v>&lt;entity name='zombieLabRadiated' prob='0.68' /&gt;</v>
      </c>
      <c r="Z152" t="str">
        <f>IF(BMHordeData!Z152 &lt;&gt; 0, "&lt;entity name='zombieDarlene' prob='" &amp; ROUND(BMHordeData!Z152,3) &amp; "' /&gt;", "")</f>
        <v>&lt;entity name='zombieDarlene' prob='0.1' /&gt;</v>
      </c>
      <c r="AA152" t="str">
        <f>IF(BMHordeData!AA152 &lt;&gt; 0, "&lt;entity name='zombieDarleneFeral' prob='" &amp; ROUND(BMHordeData!AA152,3) &amp; "' /&gt;", "")</f>
        <v>&lt;entity name='zombieDarleneFeral' prob='1' /&gt;</v>
      </c>
      <c r="AB152" t="str">
        <f>IF(BMHordeData!AB152 &lt;&gt; 0, "&lt;entity name='zombieDarleneRadiated' prob='" &amp; ROUND(BMHordeData!AB152,3) &amp; "' /&gt;", "")</f>
        <v>&lt;entity name='zombieDarleneRadiated' prob='0.68' /&gt;</v>
      </c>
      <c r="AC152" t="str">
        <f>IF(BMHordeData!AC152 &lt;&gt; 0, "&lt;entity name='zombieMarlene' prob='" &amp; ROUND(BMHordeData!AC152,3) &amp; "' /&gt;", "")</f>
        <v>&lt;entity name='zombieMarlene' prob='0.1' /&gt;</v>
      </c>
      <c r="AD152" t="str">
        <f>IF(BMHordeData!AD152 &lt;&gt; 0, "&lt;entity name='zombieMarleneFeral' prob='" &amp; ROUND(BMHordeData!AD152,3) &amp; "' /&gt;", "")</f>
        <v>&lt;entity name='zombieMarleneFeral' prob='1' /&gt;</v>
      </c>
      <c r="AE152" t="str">
        <f>IF(BMHordeData!AE152 &lt;&gt; 0, "&lt;entity name='zombieMarleneRadiated' prob='" &amp; ROUND(BMHordeData!AE152,3) &amp; "' /&gt;", "")</f>
        <v>&lt;entity name='zombieMarleneRadiated' prob='0.68' /&gt;</v>
      </c>
      <c r="AF152" t="str">
        <f>IF(BMHordeData!AF152 &lt;&gt; 0, "&lt;entity name='zombieYo' prob='" &amp; ROUND(BMHordeData!AF152,3) &amp; "' /&gt;", "")</f>
        <v>&lt;entity name='zombieYo' prob='0.1' /&gt;</v>
      </c>
      <c r="AG152" t="str">
        <f>IF(BMHordeData!AG152 &lt;&gt; 0, "&lt;entity name='zombieYoFeral' prob='" &amp; ROUND(BMHordeData!AG152,3) &amp; "' /&gt;", "")</f>
        <v>&lt;entity name='zombieYoFeral' prob='1' /&gt;</v>
      </c>
      <c r="AH152" t="str">
        <f>IF(BMHordeData!AH152 &lt;&gt; 0, "&lt;entity name='zombieYoRadiated' prob='" &amp; ROUND(BMHordeData!AH152,3) &amp; "' /&gt;", "")</f>
        <v>&lt;entity name='zombieYoRadiated' prob='0.68' /&gt;</v>
      </c>
      <c r="AI152" t="str">
        <f>IF(BMHordeData!AI152 &lt;&gt; 0, "&lt;entity name='zombieSteve' prob='" &amp; ROUND(BMHordeData!AI152,3) &amp; "' /&gt;", "")</f>
        <v>&lt;entity name='zombieSteve' prob='0.1' /&gt;</v>
      </c>
      <c r="AJ152" t="str">
        <f>IF(BMHordeData!AJ152 &lt;&gt; 0, "&lt;entity name='zombieSteveFeral' prob='" &amp; ROUND(BMHordeData!AJ152,3) &amp; "' /&gt;", "")</f>
        <v>&lt;entity name='zombieSteveFeral' prob='1' /&gt;</v>
      </c>
      <c r="AK152" t="str">
        <f>IF(BMHordeData!AK152 &lt;&gt; 0, "&lt;entity name='zombieSteveRadiated' prob='" &amp; ROUND(BMHordeData!AK152,3) &amp; "' /&gt;", "")</f>
        <v>&lt;entity name='zombieSteveRadiated' prob='0.68' /&gt;</v>
      </c>
      <c r="AL152" t="str">
        <f>IF(BMHordeData!AL152 &lt;&gt; 0, "&lt;entity name='zombieSteveCrawler' prob='" &amp; ROUND(BMHordeData!AL152,3) &amp; "' /&gt;", "")</f>
        <v/>
      </c>
      <c r="AM152" t="str">
        <f>IF(BMHordeData!AM152 &lt;&gt; 0, "&lt;entity name='zombieSteveCrawlerFeral' prob='" &amp; BMHordeData!AM152 &amp; "' /&gt;", "")</f>
        <v/>
      </c>
      <c r="AN152" t="str">
        <f>IF(BMHordeData!AN152 &lt;&gt; 0, "&lt;entity name='zombieBusinessMan' prob='" &amp; ROUND(BMHordeData!AN152,3) &amp; "' /&gt;", "")</f>
        <v>&lt;entity name='zombieBusinessMan' prob='0.1' /&gt;</v>
      </c>
      <c r="AO152" t="str">
        <f>IF(BMHordeData!AO152 &lt;&gt; 0, "&lt;entity name='zombieBusinessManFeral' prob='" &amp; ROUND(BMHordeData!AO152,3) &amp; "' /&gt;", "")</f>
        <v>&lt;entity name='zombieBusinessManFeral' prob='1' /&gt;</v>
      </c>
      <c r="AP152" t="str">
        <f>IF(BMHordeData!AP152 &lt;&gt; 0, "&lt;entity name='zombieSnow' prob='" &amp; ROUND(BMHordeData!AP152,3) &amp; "' /&gt;", "")</f>
        <v>&lt;entity name='zombieSnow' prob='0.55' /&gt;</v>
      </c>
      <c r="AQ152" t="str">
        <f>IF(BMHordeData!AQ152 &lt;&gt; 0, "&lt;entity name='zombieSnowFeral' prob='" &amp; ROUND(BMHordeData!AQ152,3) &amp; "' /&gt;", "")</f>
        <v>&lt;entity name='zombieSnowFeral' prob='1' /&gt;</v>
      </c>
      <c r="AR152" t="str">
        <f>IF(BMHordeData!AR152 &lt;&gt; 0, "&lt;entity name='zombieSpider' prob='" &amp; ROUND(BMHordeData!AR152,3) &amp; "' /&gt;", "")</f>
        <v>&lt;entity name='zombieSpider' prob='0.35' /&gt;</v>
      </c>
      <c r="AS152" t="str">
        <f>IF(BMHordeData!AS152 &lt;&gt; 0, "&lt;entity name='zombieSpiderFeral' prob='" &amp; ROUND(BMHordeData!AS152,3) &amp; "' /&gt;", "")</f>
        <v>&lt;entity name='zombieSpiderFeral' prob='1' /&gt;</v>
      </c>
      <c r="AT152" t="str">
        <f>IF(BMHordeData!AT152 &lt;&gt; 0, "&lt;entity name='zombieSpiderRadiated' prob='" &amp; ROUND(BMHordeData!AT152,3) &amp; "' /&gt;", "")</f>
        <v>&lt;entity name='zombieSpiderRadiated' prob='0.68' /&gt;</v>
      </c>
      <c r="AU152" t="str">
        <f>IF(BMHordeData!AU152 &lt;&gt; 0, "&lt;entity name='zombieBurnt' prob='" &amp; ROUND(BMHordeData!AU152,3) &amp; "' /&gt;", "")</f>
        <v>&lt;entity name='zombieBurnt' prob='0.1' /&gt;</v>
      </c>
      <c r="AV152" t="str">
        <f>IF(BMHordeData!AV152 &lt;&gt; 0, "&lt;entity name='zombieBurnt' prob='" &amp; ROUND(BMHordeData!AV152,3) &amp; "' /&gt;", "")</f>
        <v>&lt;entity name='zombieBurnt' prob='1' /&gt;</v>
      </c>
      <c r="AW152" t="str">
        <f>IF(BMHordeData!AW152 &lt;&gt; 0, "&lt;entity name='zombieNurse' prob='" &amp; ROUND(BMHordeData!AW152,3) &amp; "' /&gt;", "")</f>
        <v>&lt;entity name='zombieNurse' prob='0.1' /&gt;</v>
      </c>
      <c r="AX152" t="str">
        <f>IF(BMHordeData!AX152 &lt;&gt; 0, "&lt;entity name='zombieNurseFeral' prob='" &amp; ROUND(BMHordeData!AX152,3) &amp; "' /&gt;", "")</f>
        <v>&lt;entity name='zombieNurseFeral' prob='1' /&gt;</v>
      </c>
      <c r="AY152" t="str">
        <f>IF(BMHordeData!AY152 &lt;&gt; 0, "&lt;entity name='zombieFatHawaiian' prob='" &amp; ROUND(BMHordeData!AY152,3) &amp; "' /&gt;", "")</f>
        <v>&lt;entity name='zombieFatHawaiian' prob='0.1' /&gt;</v>
      </c>
      <c r="AZ152" t="str">
        <f>IF(BMHordeData!AZ152 &lt;&gt; 0, "&lt;entity name='zombieFatHawaiianFeral' prob='" &amp; ROUND(BMHordeData!AZ152,3) &amp; "' /&gt;", "")</f>
        <v>&lt;entity name='zombieFatHawaiianFeral' prob='1' /&gt;</v>
      </c>
      <c r="BA152" t="str">
        <f>IF(BMHordeData!BA152 &lt;&gt; 0, "&lt;entity name='zombieFatCop' prob='" &amp; ROUND(BMHordeData!BA152,3) &amp; "' /&gt;", "")</f>
        <v>&lt;entity name='zombieFatCop' prob='0.395' /&gt;</v>
      </c>
      <c r="BB152" t="str">
        <f>IF(BMHordeData!BB152 &lt;&gt; 0, "&lt;entity name='zombieFatCopFeral' prob='" &amp; ROUND(BMHordeData!BB152,3) &amp; "' /&gt;", "")</f>
        <v>&lt;entity name='zombieFatCopFeral' prob='1' /&gt;</v>
      </c>
      <c r="BC152" t="str">
        <f>IF(BMHordeData!BC152 &lt;&gt; 0, "&lt;entity name='zombieFatCopRadiated' prob='" &amp; ROUND(BMHordeData!BC152,3) &amp; "' /&gt;", "")</f>
        <v>&lt;entity name='zombieFatCopRadiated' prob='0.476' /&gt;</v>
      </c>
      <c r="BD152" t="str">
        <f>IF(BMHordeData!BD152 &lt;&gt; 0, "&lt;entity name='zombieMaleHazmat' prob='" &amp; ROUND(BMHordeData!BD152,3) &amp; "' /&gt;", "")</f>
        <v>&lt;entity name='zombieMaleHazmat' prob='0.1' /&gt;</v>
      </c>
      <c r="BE152" t="str">
        <f>IF(BMHordeData!BE152 &lt;&gt; 0, "&lt;entity name='zombieMaleHazmat' prob='" &amp; ROUND(BMHordeData!BE152,3) &amp; "' /&gt;", "")</f>
        <v>&lt;entity name='zombieMaleHazmat' prob='1' /&gt;</v>
      </c>
      <c r="BF152" t="str">
        <f>IF(BMHordeData!BF152 &lt;&gt; 0, "&lt;entity name='zombieUtilityWorker' prob='" &amp; ROUND(BMHordeData!BF152,3) &amp; "' /&gt;", "")</f>
        <v>&lt;entity name='zombieUtilityWorker' prob='0.1' /&gt;</v>
      </c>
      <c r="BG152" t="str">
        <f>IF(BMHordeData!BG152 &lt;&gt; 0, "&lt;entity name='zombieUtilityWorkerFeral' prob='" &amp; ROUND(BMHordeData!BG152,3) &amp; "' /&gt;", "")</f>
        <v>&lt;entity name='zombieUtilityWorkerFeral' prob='1' /&gt;</v>
      </c>
      <c r="BH152" t="str">
        <f>IF(BMHordeData!BH152 &lt;&gt; 0, "&lt;entity name='zombieSoldier' prob='" &amp; ROUND(BMHordeData!BH152,3) &amp; "' /&gt;", "")</f>
        <v>&lt;entity name='zombieSoldier' prob='1' /&gt;</v>
      </c>
      <c r="BI152" t="str">
        <f>IF(BMHordeData!BI152 &lt;&gt; 0, "&lt;entity name='zombieSoldierFeral' prob='" &amp; ROUND(BMHordeData!BI152,3) &amp; "' /&gt;", "")</f>
        <v>&lt;entity name='zombieSoldierFeral' prob='0.68' /&gt;</v>
      </c>
      <c r="BJ152" t="str">
        <f>IF(BMHordeData!BJ152 &lt;&gt; 0, "&lt;entity name='zombieSoldierRadiated' prob='" &amp; ROUND(BMHordeData!BJ152,3) &amp; "' /&gt;", "")</f>
        <v>&lt;entity name='zombieSoldierRadiated' prob='0.625' /&gt;</v>
      </c>
      <c r="BK152" t="str">
        <f>IF(BMHordeData!BK152 &lt;&gt; 0, "&lt;entity name='zombieDemolition' prob='" &amp; ROUND(BMHordeData!BK152,3) &amp; "' /&gt;", "")</f>
        <v>&lt;entity name='zombieDemolition' prob='0.695' /&gt;</v>
      </c>
      <c r="BL152" t="str">
        <f>IF(BMHordeData!BL152 &lt;&gt; 0, "&lt;entity name='zombieDemolitionFeral' prob='" &amp; ROUND(BMHordeData!BL152,3) &amp; "' /&gt;", "")</f>
        <v>&lt;entity name='zombieDemolitionFeral' prob='0.238' /&gt;</v>
      </c>
      <c r="BM152" t="str">
        <f>IF(BMHordeData!BM152 &lt;&gt; 0, "&lt;entity name='zombieSkateboarder' prob='" &amp; ROUND(BMHordeData!BM152,3) &amp; "' /&gt;", "")</f>
        <v>&lt;entity name='zombieSkateboarder' prob='0.1' /&gt;</v>
      </c>
      <c r="BN152" t="str">
        <f>IF(BMHordeData!BN152 &lt;&gt; 0, "&lt;entity name='zombieSkateboarderFeral' prob='" &amp; ROUND(BMHordeData!BN152,3) &amp; "' /&gt;", "")</f>
        <v>&lt;entity name='zombieSkateboarderFeral' prob='1' /&gt;</v>
      </c>
      <c r="BO152" t="str">
        <f>IF(BMHordeData!BO152 &lt;&gt; 0, "&lt;entity name='zombieSkateboarderRadiated' prob='" &amp; ROUND(BMHordeData!BO152,3) &amp; "' /&gt;", "")</f>
        <v>&lt;entity name='zombieSkateboarderRadiated' prob='0.68' /&gt;</v>
      </c>
      <c r="BP152" t="str">
        <f>IF(BMHordeData!BP152 &lt;&gt; 0, "&lt;entity name='zombieCheerleader' prob='" &amp; ROUND(BMHordeData!BP152,3) &amp; "' /&gt;", "")</f>
        <v>&lt;entity name='zombieCheerleader' prob='0.1' /&gt;</v>
      </c>
      <c r="BQ152" t="str">
        <f>IF(BMHordeData!BQ152 &lt;&gt; 0, "&lt;entity name='zombieCheerleaderFeral' prob='" &amp; ROUND(BMHordeData!BQ152,3) &amp; "' /&gt;", "")</f>
        <v>&lt;entity name='zombieCheerleaderFeral' prob='1' /&gt;</v>
      </c>
      <c r="BR152" t="str">
        <f>IF(BMHordeData!BR152 &lt;&gt; 0, "&lt;entity name='zombieCheerleaderRadiated' prob='" &amp; ROUND(BMHordeData!BR152,3) &amp; "' /&gt;", "")</f>
        <v>&lt;entity name='zombieCheerleaderRadiated' prob='0.68' /&gt;</v>
      </c>
      <c r="BS152" t="str">
        <f>IF(BMHordeData!BS152 &lt;&gt; 0, "&lt;entity name='zombieOldTimer' prob='" &amp; ROUND(BMHordeData!BS152,3) &amp; "' /&gt;", "")</f>
        <v>&lt;entity name='zombieOldTimer' prob='0.1' /&gt;</v>
      </c>
      <c r="BT152" t="str">
        <f>IF(BMHordeData!BT152 &lt;&gt; 0, "&lt;entity name='zombieOldTimerFeral' prob='" &amp; ROUND(BMHordeData!BT152,3) &amp; "' /&gt;", "")</f>
        <v>&lt;entity name='zombieOldTimerFeral' prob='1' /&gt;</v>
      </c>
      <c r="BU152" t="str">
        <f>IF(BMHordeData!BU152 &lt;&gt; 0, "&lt;entity name='zombieOldTimerRadiated' prob='" &amp; ROUND(BMHordeData!BU152,3) &amp; "' /&gt;", "")</f>
        <v>&lt;entity name='zombieOldTimerRadiated' prob='0.68' /&gt;</v>
      </c>
      <c r="BV152" t="str">
        <f>IF(BMHordeData!BV152 &lt;&gt; 0, "&lt;entity name='zombieBiker' prob='" &amp; ROUND(BMHordeData!BV152,3) &amp; "' /&gt;", "")</f>
        <v>&lt;entity name='zombieBiker' prob='0.35' /&gt;</v>
      </c>
      <c r="BW152" t="str">
        <f>IF(BMHordeData!BW152 &lt;&gt; 0, "&lt;entity name='zombieBikerFeral' prob='" &amp; ROUND(BMHordeData!BW152,3) &amp; "' /&gt;", "")</f>
        <v>&lt;entity name='zombieBikerFeral' prob='1' /&gt;</v>
      </c>
      <c r="BX152" t="str">
        <f>IF(BMHordeData!BX152 &lt;&gt; 0, "&lt;entity name='zombieBikerRadiated' prob='" &amp; ROUND(BMHordeData!BX152,3) &amp; "' /&gt;", "")</f>
        <v>&lt;entity name='zombieBikerRadiated' prob='0.625' /&gt;</v>
      </c>
      <c r="BY152" t="str">
        <f>IF(BMHordeData!BY152 &lt;&gt; 0, "&lt;entity name='zombieFarmer' prob='" &amp; ROUND(BMHordeData!BY152,3) &amp; "' /&gt;", "")</f>
        <v>&lt;entity name='zombieFarmer' prob='0.1' /&gt;</v>
      </c>
      <c r="BZ152" t="str">
        <f>IF(BMHordeData!BZ152 &lt;&gt; 0, "&lt;entity name='zombieFarmerFeral' prob='" &amp; ROUND(BMHordeData!BZ152,3) &amp; "' /&gt;", "")</f>
        <v>&lt;entity name='zombieFarmerFeral' prob='1' /&gt;</v>
      </c>
      <c r="CA152" t="str">
        <f>IF(BMHordeData!CA152 &lt;&gt; 0, "&lt;entity name='zombieStripper' prob='" &amp; ROUND(BMHordeData!CA152,3) &amp; "' /&gt;", "")</f>
        <v/>
      </c>
      <c r="CB152" t="str">
        <f>IF(BMHordeData!CB152 &lt;&gt; 0, "&lt;entity name='zombieStripperFeral' prob='" &amp; ROUND(BMHordeData!CB152,3) &amp; "' /&gt;", "")</f>
        <v/>
      </c>
      <c r="CC152" t="str">
        <f>IF(BMHordeData!CC152 &lt;&gt; 0, "&lt;entity name='animalZombieBear' prob='" &amp; ROUND(BMHordeData!CC152,3) &amp; "' /&gt;", "")</f>
        <v>&lt;entity name='animalZombieBear' prob='0.745' /&gt;</v>
      </c>
      <c r="CD152" t="str">
        <f>IF(BMHordeData!CD152 &lt;&gt; 0, "&lt;entity name='animalZombieBearFeral' prob='" &amp; ROUND(BMHordeData!CD152,3) &amp; "' /&gt;", "")</f>
        <v>&lt;entity name='animalZombieBearFeral' prob='0.25' /&gt;</v>
      </c>
      <c r="CE152" t="str">
        <f>IF(BMHordeData!CE152 &lt;&gt; 0, "&lt;entity name='animalZombieVulture' prob='" &amp; ROUND(BMHordeData!CE152,3) &amp; "' /&gt;", "")</f>
        <v>&lt;entity name='animalZombieVulture' prob='0.35' /&gt;</v>
      </c>
      <c r="CF152" t="str">
        <f>IF(BMHordeData!CF152 &lt;&gt; 0, "&lt;entity name='animalZombieVultureRadiated' prob='" &amp; ROUND(BMHordeData!CF152,3) &amp; "' /&gt;", "")</f>
        <v>&lt;entity name='animalZombieVultureRadiated' prob='0.745' /&gt;</v>
      </c>
      <c r="CG152" t="str">
        <f>IF(BMHordeData!CG152 &lt;&gt; 0, "&lt;entity name='animalZombieDog' prob='" &amp; ROUND(BMHordeData!CG152,3) &amp; "' /&gt;", "")</f>
        <v>&lt;entity name='animalZombieDog' prob='1' /&gt;</v>
      </c>
      <c r="CH152" t="str">
        <f>IF(BMHordeData!CH152 &lt;&gt; 0, "&lt;entity name='animalBossGrace' prob='" &amp; ROUND(BMHordeData!CH152,3) &amp; "' /&gt;", "")</f>
        <v>&lt;entity name='animalBossGrace' prob='0.06' /&gt;</v>
      </c>
      <c r="CI152" t="s">
        <v>86</v>
      </c>
    </row>
    <row r="153" spans="1:87" x14ac:dyDescent="0.25">
      <c r="A153" t="str">
        <f>"&lt;entitygroup name='feralHordeStageGS" &amp; BMHordeData!A153 &amp; "'&gt;"</f>
        <v>&lt;entitygroup name='feralHordeStageGS1386'&gt;</v>
      </c>
      <c r="B153" t="str">
        <f>IF(BMHordeData!B153 &lt;&gt; 0, "&lt;entity name='zombieWight' prob='" &amp; ROUND(BMHordeData!B153,3) &amp; "' /&gt;", "")</f>
        <v>&lt;entity name='zombieWight' prob='0.1' /&gt;</v>
      </c>
      <c r="C153" t="str">
        <f>IF(BMHordeData!C153 &lt;&gt; 0, "&lt;entity name='zombieWightFeral' prob='" &amp; ROUND(BMHordeData!C153, 3) &amp; "' /&gt;", "")</f>
        <v>&lt;entity name='zombieWightFeral' prob='1' /&gt;</v>
      </c>
      <c r="D153" t="str">
        <f>IF(BMHordeData!D153 &lt;&gt; 0, "&lt;entity name='zombieWightRadiated' prob='" &amp; ROUND(BMHordeData!D153,3) &amp; "' /&gt;", "")</f>
        <v>&lt;entity name='zombieWightRadiated' prob='0.66' /&gt;</v>
      </c>
      <c r="E153" t="str">
        <f>IF(BMHordeData!E153 &lt;&gt; 0, "&lt;entity name='zombieBoe' prob='" &amp; ROUND(BMHordeData!E153,3) &amp; "' /&gt;", "")</f>
        <v>&lt;entity name='zombieBoe' prob='0.1' /&gt;</v>
      </c>
      <c r="F153" t="str">
        <f>IF(BMHordeData!F153 &lt;&gt; 0, "&lt;entity name='zombieBoeFeral' prob='" &amp; ROUND(BMHordeData!F153,3) &amp; "' /&gt;", "")</f>
        <v>&lt;entity name='zombieBoeFeral' prob='1' /&gt;</v>
      </c>
      <c r="G153" t="str">
        <f>IF(BMHordeData!G153 &lt;&gt; 0, "&lt;entity name='zombieBoeRadiated' prob='" &amp; ROUND(BMHordeData!G153,3) &amp; "' /&gt;", "")</f>
        <v>&lt;entity name='zombieBoeRadiated' prob='0.685' /&gt;</v>
      </c>
      <c r="H153" t="str">
        <f>IF(BMHordeData!H153 &lt;&gt; 0, "&lt;entity name='zombieFootballPlayer' prob='" &amp; ROUND(BMHordeData!H153,3) &amp; "' /&gt;", "")</f>
        <v>&lt;entity name='zombieFootballPlayer' prob='0.595' /&gt;</v>
      </c>
      <c r="I153" t="str">
        <f>IF(BMHordeData!I153 &lt;&gt; 0, "&lt;entity name='zombieFootballPlayerFeral' prob='" &amp; ROUND(BMHordeData!I153,3) &amp; "' /&gt;", "")</f>
        <v>&lt;entity name='zombieFootballPlayerFeral' prob='0.685' /&gt;</v>
      </c>
      <c r="J153" t="str">
        <f>IF(BMHordeData!J153 &lt;&gt; 0, "&lt;entity name='zombieFemaleFat' prob='" &amp; BMHordeData!J153 &amp; "' /&gt;", "")</f>
        <v>&lt;entity name='zombieFemaleFat' prob='0.1' /&gt;</v>
      </c>
      <c r="K153" t="str">
        <f>IF(BMHordeData!K153 &lt;&gt; 0, "&lt;entity name='zombieFemaleFatFeral' prob='" &amp; ROUND(BMHordeData!K153,3) &amp; "' /&gt;", "")</f>
        <v>&lt;entity name='zombieFemaleFatFeral' prob='1' /&gt;</v>
      </c>
      <c r="L153" t="str">
        <f>IF(BMHordeData!L153 &lt;&gt; 0, "&lt;entity name='zombieFemaleFatRadiated' prob='" &amp; ROUND(BMHordeData!L153,3) &amp; "' /&gt;", "")</f>
        <v>&lt;entity name='zombieFemaleFatRadiated' prob='0.685' /&gt;</v>
      </c>
      <c r="M153" t="str">
        <f>IF(BMHordeData!M153 &lt;&gt; 0, "&lt;entity name='zombieJoe' prob='" &amp; ROUND(BMHordeData!M153,3) &amp; "' /&gt;", "")</f>
        <v>&lt;entity name='zombieJoe' prob='0.1' /&gt;</v>
      </c>
      <c r="N153" t="str">
        <f>IF(BMHordeData!N153 &lt;&gt; 0, "&lt;entity name='zombieJoeFeral' prob='" &amp; ROUND(BMHordeData!N153,3) &amp; "' /&gt;", "")</f>
        <v>&lt;entity name='zombieJoeFeral' prob='1' /&gt;</v>
      </c>
      <c r="O153" t="str">
        <f>IF(BMHordeData!O153 &lt;&gt; 0, "&lt;entity name='zombieJoeRadiated' prob='" &amp; ROUND(BMHordeData!O153,) &amp; "' /&gt;", "")</f>
        <v>&lt;entity name='zombieJoeRadiated' prob='1' /&gt;</v>
      </c>
      <c r="P153" t="str">
        <f>IF(BMHordeData!P153 &lt;&gt; 0, "&lt;entity name='zombieJoe' prob='" &amp; ROUND(BMHordeData!P153,3) &amp; "' /&gt;", "")</f>
        <v>&lt;entity name='zombieJoe' prob='0.1' /&gt;</v>
      </c>
      <c r="Q153" t="str">
        <f>IF(BMHordeData!Q153 &lt;&gt; 0, "&lt;entity name='zombieJoeFeral' prob='" &amp; ROUND(BMHordeData!Q153,3) &amp; "' /&gt;", "")</f>
        <v>&lt;entity name='zombieJoeFeral' prob='1' /&gt;</v>
      </c>
      <c r="R153" t="str">
        <f>IF(BMHordeData!R153 &lt;&gt; 0, "&lt;entity name='zombieJoeRadiated' prob='" &amp; ROUND(BMHordeData!R153,3) &amp; "' /&gt;", "")</f>
        <v>&lt;entity name='zombieJoeRadiated' prob='0.685' /&gt;</v>
      </c>
      <c r="S153" t="str">
        <f>IF(BMHordeData!S153 &lt;&gt; 0, "&lt;entity name='zombieArlene' prob='" &amp; ROUND(BMHordeData!S153,3) &amp; "' /&gt;", "")</f>
        <v>&lt;entity name='zombieArlene' prob='0.1' /&gt;</v>
      </c>
      <c r="T153" t="str">
        <f>IF(BMHordeData!T153 &lt;&gt; 0, "&lt;entity name='zombieArleneFeral' prob='" &amp; ROUND(BMHordeData!T153,3) &amp; "' /&gt;", "")</f>
        <v>&lt;entity name='zombieArleneFeral' prob='1' /&gt;</v>
      </c>
      <c r="U153" t="str">
        <f>IF(BMHordeData!U153 &lt;&gt; 0, "&lt;entity name='zombieArleneRadiated' prob='" &amp; ROUND(BMHordeData!U153,3) &amp; "' /&gt;", "")</f>
        <v>&lt;entity name='zombieArleneRadiated' prob='0.685' /&gt;</v>
      </c>
      <c r="V153" t="str">
        <f>IF(BMHordeData!V153 &lt;&gt; 0, "&lt;entity name='zombieArleneRadiatedHorde' prob='" &amp; ROUND(BMHordeData!V153,3) &amp; "' /&gt;", "")</f>
        <v/>
      </c>
      <c r="W153" t="str">
        <f>IF(BMHordeData!W153 &lt;&gt; 0, "&lt;entity name='zombieLab' prob='" &amp; ROUND(BMHordeData!W153,3) &amp; "' /&gt;", "")</f>
        <v>&lt;entity name='zombieLab' prob='0.1' /&gt;</v>
      </c>
      <c r="X153" t="str">
        <f>IF(BMHordeData!X153 &lt;&gt; 0, "&lt;entity name='zombieLabFeral' prob='" &amp; ROUND(BMHordeData!X153,3) &amp; "' /&gt;", "")</f>
        <v>&lt;entity name='zombieLabFeral' prob='1' /&gt;</v>
      </c>
      <c r="Y153" t="str">
        <f>IF(BMHordeData!Y153 &lt;&gt; 0, "&lt;entity name='zombieLabRadiated' prob='" &amp; ROUND(BMHordeData!Y153,3) &amp; "' /&gt;", "")</f>
        <v>&lt;entity name='zombieLabRadiated' prob='0.685' /&gt;</v>
      </c>
      <c r="Z153" t="str">
        <f>IF(BMHordeData!Z153 &lt;&gt; 0, "&lt;entity name='zombieDarlene' prob='" &amp; ROUND(BMHordeData!Z153,3) &amp; "' /&gt;", "")</f>
        <v>&lt;entity name='zombieDarlene' prob='0.1' /&gt;</v>
      </c>
      <c r="AA153" t="str">
        <f>IF(BMHordeData!AA153 &lt;&gt; 0, "&lt;entity name='zombieDarleneFeral' prob='" &amp; ROUND(BMHordeData!AA153,3) &amp; "' /&gt;", "")</f>
        <v>&lt;entity name='zombieDarleneFeral' prob='1' /&gt;</v>
      </c>
      <c r="AB153" t="str">
        <f>IF(BMHordeData!AB153 &lt;&gt; 0, "&lt;entity name='zombieDarleneRadiated' prob='" &amp; ROUND(BMHordeData!AB153,3) &amp; "' /&gt;", "")</f>
        <v>&lt;entity name='zombieDarleneRadiated' prob='0.685' /&gt;</v>
      </c>
      <c r="AC153" t="str">
        <f>IF(BMHordeData!AC153 &lt;&gt; 0, "&lt;entity name='zombieMarlene' prob='" &amp; ROUND(BMHordeData!AC153,3) &amp; "' /&gt;", "")</f>
        <v>&lt;entity name='zombieMarlene' prob='0.1' /&gt;</v>
      </c>
      <c r="AD153" t="str">
        <f>IF(BMHordeData!AD153 &lt;&gt; 0, "&lt;entity name='zombieMarleneFeral' prob='" &amp; ROUND(BMHordeData!AD153,3) &amp; "' /&gt;", "")</f>
        <v>&lt;entity name='zombieMarleneFeral' prob='1' /&gt;</v>
      </c>
      <c r="AE153" t="str">
        <f>IF(BMHordeData!AE153 &lt;&gt; 0, "&lt;entity name='zombieMarleneRadiated' prob='" &amp; ROUND(BMHordeData!AE153,3) &amp; "' /&gt;", "")</f>
        <v>&lt;entity name='zombieMarleneRadiated' prob='0.685' /&gt;</v>
      </c>
      <c r="AF153" t="str">
        <f>IF(BMHordeData!AF153 &lt;&gt; 0, "&lt;entity name='zombieYo' prob='" &amp; ROUND(BMHordeData!AF153,3) &amp; "' /&gt;", "")</f>
        <v>&lt;entity name='zombieYo' prob='0.1' /&gt;</v>
      </c>
      <c r="AG153" t="str">
        <f>IF(BMHordeData!AG153 &lt;&gt; 0, "&lt;entity name='zombieYoFeral' prob='" &amp; ROUND(BMHordeData!AG153,3) &amp; "' /&gt;", "")</f>
        <v>&lt;entity name='zombieYoFeral' prob='1' /&gt;</v>
      </c>
      <c r="AH153" t="str">
        <f>IF(BMHordeData!AH153 &lt;&gt; 0, "&lt;entity name='zombieYoRadiated' prob='" &amp; ROUND(BMHordeData!AH153,3) &amp; "' /&gt;", "")</f>
        <v>&lt;entity name='zombieYoRadiated' prob='0.685' /&gt;</v>
      </c>
      <c r="AI153" t="str">
        <f>IF(BMHordeData!AI153 &lt;&gt; 0, "&lt;entity name='zombieSteve' prob='" &amp; ROUND(BMHordeData!AI153,3) &amp; "' /&gt;", "")</f>
        <v>&lt;entity name='zombieSteve' prob='0.1' /&gt;</v>
      </c>
      <c r="AJ153" t="str">
        <f>IF(BMHordeData!AJ153 &lt;&gt; 0, "&lt;entity name='zombieSteveFeral' prob='" &amp; ROUND(BMHordeData!AJ153,3) &amp; "' /&gt;", "")</f>
        <v>&lt;entity name='zombieSteveFeral' prob='1' /&gt;</v>
      </c>
      <c r="AK153" t="str">
        <f>IF(BMHordeData!AK153 &lt;&gt; 0, "&lt;entity name='zombieSteveRadiated' prob='" &amp; ROUND(BMHordeData!AK153,3) &amp; "' /&gt;", "")</f>
        <v>&lt;entity name='zombieSteveRadiated' prob='0.685' /&gt;</v>
      </c>
      <c r="AL153" t="str">
        <f>IF(BMHordeData!AL153 &lt;&gt; 0, "&lt;entity name='zombieSteveCrawler' prob='" &amp; ROUND(BMHordeData!AL153,3) &amp; "' /&gt;", "")</f>
        <v/>
      </c>
      <c r="AM153" t="str">
        <f>IF(BMHordeData!AM153 &lt;&gt; 0, "&lt;entity name='zombieSteveCrawlerFeral' prob='" &amp; BMHordeData!AM153 &amp; "' /&gt;", "")</f>
        <v/>
      </c>
      <c r="AN153" t="str">
        <f>IF(BMHordeData!AN153 &lt;&gt; 0, "&lt;entity name='zombieBusinessMan' prob='" &amp; ROUND(BMHordeData!AN153,3) &amp; "' /&gt;", "")</f>
        <v>&lt;entity name='zombieBusinessMan' prob='0.1' /&gt;</v>
      </c>
      <c r="AO153" t="str">
        <f>IF(BMHordeData!AO153 &lt;&gt; 0, "&lt;entity name='zombieBusinessManFeral' prob='" &amp; ROUND(BMHordeData!AO153,3) &amp; "' /&gt;", "")</f>
        <v>&lt;entity name='zombieBusinessManFeral' prob='1' /&gt;</v>
      </c>
      <c r="AP153" t="str">
        <f>IF(BMHordeData!AP153 &lt;&gt; 0, "&lt;entity name='zombieSnow' prob='" &amp; ROUND(BMHordeData!AP153,3) &amp; "' /&gt;", "")</f>
        <v>&lt;entity name='zombieSnow' prob='0.545' /&gt;</v>
      </c>
      <c r="AQ153" t="str">
        <f>IF(BMHordeData!AQ153 &lt;&gt; 0, "&lt;entity name='zombieSnowFeral' prob='" &amp; ROUND(BMHordeData!AQ153,3) &amp; "' /&gt;", "")</f>
        <v>&lt;entity name='zombieSnowFeral' prob='1' /&gt;</v>
      </c>
      <c r="AR153" t="str">
        <f>IF(BMHordeData!AR153 &lt;&gt; 0, "&lt;entity name='zombieSpider' prob='" &amp; ROUND(BMHordeData!AR153,3) &amp; "' /&gt;", "")</f>
        <v>&lt;entity name='zombieSpider' prob='0.345' /&gt;</v>
      </c>
      <c r="AS153" t="str">
        <f>IF(BMHordeData!AS153 &lt;&gt; 0, "&lt;entity name='zombieSpiderFeral' prob='" &amp; ROUND(BMHordeData!AS153,3) &amp; "' /&gt;", "")</f>
        <v>&lt;entity name='zombieSpiderFeral' prob='1' /&gt;</v>
      </c>
      <c r="AT153" t="str">
        <f>IF(BMHordeData!AT153 &lt;&gt; 0, "&lt;entity name='zombieSpiderRadiated' prob='" &amp; ROUND(BMHordeData!AT153,3) &amp; "' /&gt;", "")</f>
        <v>&lt;entity name='zombieSpiderRadiated' prob='0.685' /&gt;</v>
      </c>
      <c r="AU153" t="str">
        <f>IF(BMHordeData!AU153 &lt;&gt; 0, "&lt;entity name='zombieBurnt' prob='" &amp; ROUND(BMHordeData!AU153,3) &amp; "' /&gt;", "")</f>
        <v>&lt;entity name='zombieBurnt' prob='0.1' /&gt;</v>
      </c>
      <c r="AV153" t="str">
        <f>IF(BMHordeData!AV153 &lt;&gt; 0, "&lt;entity name='zombieBurnt' prob='" &amp; ROUND(BMHordeData!AV153,3) &amp; "' /&gt;", "")</f>
        <v>&lt;entity name='zombieBurnt' prob='1' /&gt;</v>
      </c>
      <c r="AW153" t="str">
        <f>IF(BMHordeData!AW153 &lt;&gt; 0, "&lt;entity name='zombieNurse' prob='" &amp; ROUND(BMHordeData!AW153,3) &amp; "' /&gt;", "")</f>
        <v>&lt;entity name='zombieNurse' prob='0.1' /&gt;</v>
      </c>
      <c r="AX153" t="str">
        <f>IF(BMHordeData!AX153 &lt;&gt; 0, "&lt;entity name='zombieNurseFeral' prob='" &amp; ROUND(BMHordeData!AX153,3) &amp; "' /&gt;", "")</f>
        <v>&lt;entity name='zombieNurseFeral' prob='1' /&gt;</v>
      </c>
      <c r="AY153" t="str">
        <f>IF(BMHordeData!AY153 &lt;&gt; 0, "&lt;entity name='zombieFatHawaiian' prob='" &amp; ROUND(BMHordeData!AY153,3) &amp; "' /&gt;", "")</f>
        <v>&lt;entity name='zombieFatHawaiian' prob='0.1' /&gt;</v>
      </c>
      <c r="AZ153" t="str">
        <f>IF(BMHordeData!AZ153 &lt;&gt; 0, "&lt;entity name='zombieFatHawaiianFeral' prob='" &amp; ROUND(BMHordeData!AZ153,3) &amp; "' /&gt;", "")</f>
        <v>&lt;entity name='zombieFatHawaiianFeral' prob='1' /&gt;</v>
      </c>
      <c r="BA153" t="str">
        <f>IF(BMHordeData!BA153 &lt;&gt; 0, "&lt;entity name='zombieFatCop' prob='" &amp; ROUND(BMHordeData!BA153,3) &amp; "' /&gt;", "")</f>
        <v>&lt;entity name='zombieFatCop' prob='0.39' /&gt;</v>
      </c>
      <c r="BB153" t="str">
        <f>IF(BMHordeData!BB153 &lt;&gt; 0, "&lt;entity name='zombieFatCopFeral' prob='" &amp; ROUND(BMHordeData!BB153,3) &amp; "' /&gt;", "")</f>
        <v>&lt;entity name='zombieFatCopFeral' prob='1' /&gt;</v>
      </c>
      <c r="BC153" t="str">
        <f>IF(BMHordeData!BC153 &lt;&gt; 0, "&lt;entity name='zombieFatCopRadiated' prob='" &amp; ROUND(BMHordeData!BC153,3) &amp; "' /&gt;", "")</f>
        <v>&lt;entity name='zombieFatCopRadiated' prob='0.48' /&gt;</v>
      </c>
      <c r="BD153" t="str">
        <f>IF(BMHordeData!BD153 &lt;&gt; 0, "&lt;entity name='zombieMaleHazmat' prob='" &amp; ROUND(BMHordeData!BD153,3) &amp; "' /&gt;", "")</f>
        <v>&lt;entity name='zombieMaleHazmat' prob='0.1' /&gt;</v>
      </c>
      <c r="BE153" t="str">
        <f>IF(BMHordeData!BE153 &lt;&gt; 0, "&lt;entity name='zombieMaleHazmat' prob='" &amp; ROUND(BMHordeData!BE153,3) &amp; "' /&gt;", "")</f>
        <v>&lt;entity name='zombieMaleHazmat' prob='1' /&gt;</v>
      </c>
      <c r="BF153" t="str">
        <f>IF(BMHordeData!BF153 &lt;&gt; 0, "&lt;entity name='zombieUtilityWorker' prob='" &amp; ROUND(BMHordeData!BF153,3) &amp; "' /&gt;", "")</f>
        <v>&lt;entity name='zombieUtilityWorker' prob='0.1' /&gt;</v>
      </c>
      <c r="BG153" t="str">
        <f>IF(BMHordeData!BG153 &lt;&gt; 0, "&lt;entity name='zombieUtilityWorkerFeral' prob='" &amp; ROUND(BMHordeData!BG153,3) &amp; "' /&gt;", "")</f>
        <v>&lt;entity name='zombieUtilityWorkerFeral' prob='1' /&gt;</v>
      </c>
      <c r="BH153" t="str">
        <f>IF(BMHordeData!BH153 &lt;&gt; 0, "&lt;entity name='zombieSoldier' prob='" &amp; ROUND(BMHordeData!BH153,3) &amp; "' /&gt;", "")</f>
        <v>&lt;entity name='zombieSoldier' prob='1' /&gt;</v>
      </c>
      <c r="BI153" t="str">
        <f>IF(BMHordeData!BI153 &lt;&gt; 0, "&lt;entity name='zombieSoldierFeral' prob='" &amp; ROUND(BMHordeData!BI153,3) &amp; "' /&gt;", "")</f>
        <v>&lt;entity name='zombieSoldierFeral' prob='0.685' /&gt;</v>
      </c>
      <c r="BJ153" t="str">
        <f>IF(BMHordeData!BJ153 &lt;&gt; 0, "&lt;entity name='zombieSoldierRadiated' prob='" &amp; ROUND(BMHordeData!BJ153,3) &amp; "' /&gt;", "")</f>
        <v>&lt;entity name='zombieSoldierRadiated' prob='0.63' /&gt;</v>
      </c>
      <c r="BK153" t="str">
        <f>IF(BMHordeData!BK153 &lt;&gt; 0, "&lt;entity name='zombieDemolition' prob='" &amp; ROUND(BMHordeData!BK153,3) &amp; "' /&gt;", "")</f>
        <v>&lt;entity name='zombieDemolition' prob='0.69' /&gt;</v>
      </c>
      <c r="BL153" t="str">
        <f>IF(BMHordeData!BL153 &lt;&gt; 0, "&lt;entity name='zombieDemolitionFeral' prob='" &amp; ROUND(BMHordeData!BL153,3) &amp; "' /&gt;", "")</f>
        <v>&lt;entity name='zombieDemolitionFeral' prob='0.24' /&gt;</v>
      </c>
      <c r="BM153" t="str">
        <f>IF(BMHordeData!BM153 &lt;&gt; 0, "&lt;entity name='zombieSkateboarder' prob='" &amp; ROUND(BMHordeData!BM153,3) &amp; "' /&gt;", "")</f>
        <v>&lt;entity name='zombieSkateboarder' prob='0.1' /&gt;</v>
      </c>
      <c r="BN153" t="str">
        <f>IF(BMHordeData!BN153 &lt;&gt; 0, "&lt;entity name='zombieSkateboarderFeral' prob='" &amp; ROUND(BMHordeData!BN153,3) &amp; "' /&gt;", "")</f>
        <v>&lt;entity name='zombieSkateboarderFeral' prob='1' /&gt;</v>
      </c>
      <c r="BO153" t="str">
        <f>IF(BMHordeData!BO153 &lt;&gt; 0, "&lt;entity name='zombieSkateboarderRadiated' prob='" &amp; ROUND(BMHordeData!BO153,3) &amp; "' /&gt;", "")</f>
        <v>&lt;entity name='zombieSkateboarderRadiated' prob='0.685' /&gt;</v>
      </c>
      <c r="BP153" t="str">
        <f>IF(BMHordeData!BP153 &lt;&gt; 0, "&lt;entity name='zombieCheerleader' prob='" &amp; ROUND(BMHordeData!BP153,3) &amp; "' /&gt;", "")</f>
        <v>&lt;entity name='zombieCheerleader' prob='0.1' /&gt;</v>
      </c>
      <c r="BQ153" t="str">
        <f>IF(BMHordeData!BQ153 &lt;&gt; 0, "&lt;entity name='zombieCheerleaderFeral' prob='" &amp; ROUND(BMHordeData!BQ153,3) &amp; "' /&gt;", "")</f>
        <v>&lt;entity name='zombieCheerleaderFeral' prob='1' /&gt;</v>
      </c>
      <c r="BR153" t="str">
        <f>IF(BMHordeData!BR153 &lt;&gt; 0, "&lt;entity name='zombieCheerleaderRadiated' prob='" &amp; ROUND(BMHordeData!BR153,3) &amp; "' /&gt;", "")</f>
        <v>&lt;entity name='zombieCheerleaderRadiated' prob='0.685' /&gt;</v>
      </c>
      <c r="BS153" t="str">
        <f>IF(BMHordeData!BS153 &lt;&gt; 0, "&lt;entity name='zombieOldTimer' prob='" &amp; ROUND(BMHordeData!BS153,3) &amp; "' /&gt;", "")</f>
        <v>&lt;entity name='zombieOldTimer' prob='0.1' /&gt;</v>
      </c>
      <c r="BT153" t="str">
        <f>IF(BMHordeData!BT153 &lt;&gt; 0, "&lt;entity name='zombieOldTimerFeral' prob='" &amp; ROUND(BMHordeData!BT153,3) &amp; "' /&gt;", "")</f>
        <v>&lt;entity name='zombieOldTimerFeral' prob='1' /&gt;</v>
      </c>
      <c r="BU153" t="str">
        <f>IF(BMHordeData!BU153 &lt;&gt; 0, "&lt;entity name='zombieOldTimerRadiated' prob='" &amp; ROUND(BMHordeData!BU153,3) &amp; "' /&gt;", "")</f>
        <v>&lt;entity name='zombieOldTimerRadiated' prob='0.685' /&gt;</v>
      </c>
      <c r="BV153" t="str">
        <f>IF(BMHordeData!BV153 &lt;&gt; 0, "&lt;entity name='zombieBiker' prob='" &amp; ROUND(BMHordeData!BV153,3) &amp; "' /&gt;", "")</f>
        <v>&lt;entity name='zombieBiker' prob='0.34' /&gt;</v>
      </c>
      <c r="BW153" t="str">
        <f>IF(BMHordeData!BW153 &lt;&gt; 0, "&lt;entity name='zombieBikerFeral' prob='" &amp; ROUND(BMHordeData!BW153,3) &amp; "' /&gt;", "")</f>
        <v>&lt;entity name='zombieBikerFeral' prob='1' /&gt;</v>
      </c>
      <c r="BX153" t="str">
        <f>IF(BMHordeData!BX153 &lt;&gt; 0, "&lt;entity name='zombieBikerRadiated' prob='" &amp; ROUND(BMHordeData!BX153,3) &amp; "' /&gt;", "")</f>
        <v>&lt;entity name='zombieBikerRadiated' prob='0.63' /&gt;</v>
      </c>
      <c r="BY153" t="str">
        <f>IF(BMHordeData!BY153 &lt;&gt; 0, "&lt;entity name='zombieFarmer' prob='" &amp; ROUND(BMHordeData!BY153,3) &amp; "' /&gt;", "")</f>
        <v>&lt;entity name='zombieFarmer' prob='0.1' /&gt;</v>
      </c>
      <c r="BZ153" t="str">
        <f>IF(BMHordeData!BZ153 &lt;&gt; 0, "&lt;entity name='zombieFarmerFeral' prob='" &amp; ROUND(BMHordeData!BZ153,3) &amp; "' /&gt;", "")</f>
        <v>&lt;entity name='zombieFarmerFeral' prob='1' /&gt;</v>
      </c>
      <c r="CA153" t="str">
        <f>IF(BMHordeData!CA153 &lt;&gt; 0, "&lt;entity name='zombieStripper' prob='" &amp; ROUND(BMHordeData!CA153,3) &amp; "' /&gt;", "")</f>
        <v/>
      </c>
      <c r="CB153" t="str">
        <f>IF(BMHordeData!CB153 &lt;&gt; 0, "&lt;entity name='zombieStripperFeral' prob='" &amp; ROUND(BMHordeData!CB153,3) &amp; "' /&gt;", "")</f>
        <v/>
      </c>
      <c r="CC153" t="str">
        <f>IF(BMHordeData!CC153 &lt;&gt; 0, "&lt;entity name='animalZombieBear' prob='" &amp; ROUND(BMHordeData!CC153,3) &amp; "' /&gt;", "")</f>
        <v>&lt;entity name='animalZombieBear' prob='0.74' /&gt;</v>
      </c>
      <c r="CD153" t="str">
        <f>IF(BMHordeData!CD153 &lt;&gt; 0, "&lt;entity name='animalZombieBearFeral' prob='" &amp; ROUND(BMHordeData!CD153,3) &amp; "' /&gt;", "")</f>
        <v>&lt;entity name='animalZombieBearFeral' prob='0.252' /&gt;</v>
      </c>
      <c r="CE153" t="str">
        <f>IF(BMHordeData!CE153 &lt;&gt; 0, "&lt;entity name='animalZombieVulture' prob='" &amp; ROUND(BMHordeData!CE153,3) &amp; "' /&gt;", "")</f>
        <v>&lt;entity name='animalZombieVulture' prob='0.345' /&gt;</v>
      </c>
      <c r="CF153" t="str">
        <f>IF(BMHordeData!CF153 &lt;&gt; 0, "&lt;entity name='animalZombieVultureRadiated' prob='" &amp; ROUND(BMHordeData!CF153,3) &amp; "' /&gt;", "")</f>
        <v>&lt;entity name='animalZombieVultureRadiated' prob='0.75' /&gt;</v>
      </c>
      <c r="CG153" t="str">
        <f>IF(BMHordeData!CG153 &lt;&gt; 0, "&lt;entity name='animalZombieDog' prob='" &amp; ROUND(BMHordeData!CG153,3) &amp; "' /&gt;", "")</f>
        <v>&lt;entity name='animalZombieDog' prob='1' /&gt;</v>
      </c>
      <c r="CH153" t="str">
        <f>IF(BMHordeData!CH153 &lt;&gt; 0, "&lt;entity name='animalBossGrace' prob='" &amp; ROUND(BMHordeData!CH153,3) &amp; "' /&gt;", "")</f>
        <v>&lt;entity name='animalBossGrace' prob='0.06' /&gt;</v>
      </c>
      <c r="CI153" t="s">
        <v>86</v>
      </c>
    </row>
    <row r="154" spans="1:87" x14ac:dyDescent="0.25">
      <c r="A154" t="str">
        <f>"&lt;entitygroup name='feralHordeStageGS" &amp; BMHordeData!A154 &amp; "'&gt;"</f>
        <v>&lt;entitygroup name='feralHordeStageGS1399'&gt;</v>
      </c>
      <c r="B154" t="str">
        <f>IF(BMHordeData!B154 &lt;&gt; 0, "&lt;entity name='zombieWight' prob='" &amp; ROUND(BMHordeData!B154,3) &amp; "' /&gt;", "")</f>
        <v>&lt;entity name='zombieWight' prob='0.1' /&gt;</v>
      </c>
      <c r="C154" t="str">
        <f>IF(BMHordeData!C154 &lt;&gt; 0, "&lt;entity name='zombieWightFeral' prob='" &amp; ROUND(BMHordeData!C154, 3) &amp; "' /&gt;", "")</f>
        <v>&lt;entity name='zombieWightFeral' prob='1' /&gt;</v>
      </c>
      <c r="D154" t="str">
        <f>IF(BMHordeData!D154 &lt;&gt; 0, "&lt;entity name='zombieWightRadiated' prob='" &amp; ROUND(BMHordeData!D154,3) &amp; "' /&gt;", "")</f>
        <v>&lt;entity name='zombieWightRadiated' prob='0.665' /&gt;</v>
      </c>
      <c r="E154" t="str">
        <f>IF(BMHordeData!E154 &lt;&gt; 0, "&lt;entity name='zombieBoe' prob='" &amp; ROUND(BMHordeData!E154,3) &amp; "' /&gt;", "")</f>
        <v>&lt;entity name='zombieBoe' prob='0.1' /&gt;</v>
      </c>
      <c r="F154" t="str">
        <f>IF(BMHordeData!F154 &lt;&gt; 0, "&lt;entity name='zombieBoeFeral' prob='" &amp; ROUND(BMHordeData!F154,3) &amp; "' /&gt;", "")</f>
        <v>&lt;entity name='zombieBoeFeral' prob='1' /&gt;</v>
      </c>
      <c r="G154" t="str">
        <f>IF(BMHordeData!G154 &lt;&gt; 0, "&lt;entity name='zombieBoeRadiated' prob='" &amp; ROUND(BMHordeData!G154,3) &amp; "' /&gt;", "")</f>
        <v>&lt;entity name='zombieBoeRadiated' prob='0.69' /&gt;</v>
      </c>
      <c r="H154" t="str">
        <f>IF(BMHordeData!H154 &lt;&gt; 0, "&lt;entity name='zombieFootballPlayer' prob='" &amp; ROUND(BMHordeData!H154,3) &amp; "' /&gt;", "")</f>
        <v>&lt;entity name='zombieFootballPlayer' prob='0.59' /&gt;</v>
      </c>
      <c r="I154" t="str">
        <f>IF(BMHordeData!I154 &lt;&gt; 0, "&lt;entity name='zombieFootballPlayerFeral' prob='" &amp; ROUND(BMHordeData!I154,3) &amp; "' /&gt;", "")</f>
        <v>&lt;entity name='zombieFootballPlayerFeral' prob='0.69' /&gt;</v>
      </c>
      <c r="J154" t="str">
        <f>IF(BMHordeData!J154 &lt;&gt; 0, "&lt;entity name='zombieFemaleFat' prob='" &amp; BMHordeData!J154 &amp; "' /&gt;", "")</f>
        <v>&lt;entity name='zombieFemaleFat' prob='0.1' /&gt;</v>
      </c>
      <c r="K154" t="str">
        <f>IF(BMHordeData!K154 &lt;&gt; 0, "&lt;entity name='zombieFemaleFatFeral' prob='" &amp; ROUND(BMHordeData!K154,3) &amp; "' /&gt;", "")</f>
        <v>&lt;entity name='zombieFemaleFatFeral' prob='1' /&gt;</v>
      </c>
      <c r="L154" t="str">
        <f>IF(BMHordeData!L154 &lt;&gt; 0, "&lt;entity name='zombieFemaleFatRadiated' prob='" &amp; ROUND(BMHordeData!L154,3) &amp; "' /&gt;", "")</f>
        <v>&lt;entity name='zombieFemaleFatRadiated' prob='0.69' /&gt;</v>
      </c>
      <c r="M154" t="str">
        <f>IF(BMHordeData!M154 &lt;&gt; 0, "&lt;entity name='zombieJoe' prob='" &amp; ROUND(BMHordeData!M154,3) &amp; "' /&gt;", "")</f>
        <v>&lt;entity name='zombieJoe' prob='0.1' /&gt;</v>
      </c>
      <c r="N154" t="str">
        <f>IF(BMHordeData!N154 &lt;&gt; 0, "&lt;entity name='zombieJoeFeral' prob='" &amp; ROUND(BMHordeData!N154,3) &amp; "' /&gt;", "")</f>
        <v>&lt;entity name='zombieJoeFeral' prob='1' /&gt;</v>
      </c>
      <c r="O154" t="str">
        <f>IF(BMHordeData!O154 &lt;&gt; 0, "&lt;entity name='zombieJoeRadiated' prob='" &amp; ROUND(BMHordeData!O154,) &amp; "' /&gt;", "")</f>
        <v>&lt;entity name='zombieJoeRadiated' prob='1' /&gt;</v>
      </c>
      <c r="P154" t="str">
        <f>IF(BMHordeData!P154 &lt;&gt; 0, "&lt;entity name='zombieJoe' prob='" &amp; ROUND(BMHordeData!P154,3) &amp; "' /&gt;", "")</f>
        <v>&lt;entity name='zombieJoe' prob='0.1' /&gt;</v>
      </c>
      <c r="Q154" t="str">
        <f>IF(BMHordeData!Q154 &lt;&gt; 0, "&lt;entity name='zombieJoeFeral' prob='" &amp; ROUND(BMHordeData!Q154,3) &amp; "' /&gt;", "")</f>
        <v>&lt;entity name='zombieJoeFeral' prob='1' /&gt;</v>
      </c>
      <c r="R154" t="str">
        <f>IF(BMHordeData!R154 &lt;&gt; 0, "&lt;entity name='zombieJoeRadiated' prob='" &amp; ROUND(BMHordeData!R154,3) &amp; "' /&gt;", "")</f>
        <v>&lt;entity name='zombieJoeRadiated' prob='0.69' /&gt;</v>
      </c>
      <c r="S154" t="str">
        <f>IF(BMHordeData!S154 &lt;&gt; 0, "&lt;entity name='zombieArlene' prob='" &amp; ROUND(BMHordeData!S154,3) &amp; "' /&gt;", "")</f>
        <v>&lt;entity name='zombieArlene' prob='0.1' /&gt;</v>
      </c>
      <c r="T154" t="str">
        <f>IF(BMHordeData!T154 &lt;&gt; 0, "&lt;entity name='zombieArleneFeral' prob='" &amp; ROUND(BMHordeData!T154,3) &amp; "' /&gt;", "")</f>
        <v>&lt;entity name='zombieArleneFeral' prob='1' /&gt;</v>
      </c>
      <c r="U154" t="str">
        <f>IF(BMHordeData!U154 &lt;&gt; 0, "&lt;entity name='zombieArleneRadiated' prob='" &amp; ROUND(BMHordeData!U154,3) &amp; "' /&gt;", "")</f>
        <v>&lt;entity name='zombieArleneRadiated' prob='0.69' /&gt;</v>
      </c>
      <c r="V154" t="str">
        <f>IF(BMHordeData!V154 &lt;&gt; 0, "&lt;entity name='zombieArleneRadiatedHorde' prob='" &amp; ROUND(BMHordeData!V154,3) &amp; "' /&gt;", "")</f>
        <v/>
      </c>
      <c r="W154" t="str">
        <f>IF(BMHordeData!W154 &lt;&gt; 0, "&lt;entity name='zombieLab' prob='" &amp; ROUND(BMHordeData!W154,3) &amp; "' /&gt;", "")</f>
        <v>&lt;entity name='zombieLab' prob='0.1' /&gt;</v>
      </c>
      <c r="X154" t="str">
        <f>IF(BMHordeData!X154 &lt;&gt; 0, "&lt;entity name='zombieLabFeral' prob='" &amp; ROUND(BMHordeData!X154,3) &amp; "' /&gt;", "")</f>
        <v>&lt;entity name='zombieLabFeral' prob='1' /&gt;</v>
      </c>
      <c r="Y154" t="str">
        <f>IF(BMHordeData!Y154 &lt;&gt; 0, "&lt;entity name='zombieLabRadiated' prob='" &amp; ROUND(BMHordeData!Y154,3) &amp; "' /&gt;", "")</f>
        <v>&lt;entity name='zombieLabRadiated' prob='0.69' /&gt;</v>
      </c>
      <c r="Z154" t="str">
        <f>IF(BMHordeData!Z154 &lt;&gt; 0, "&lt;entity name='zombieDarlene' prob='" &amp; ROUND(BMHordeData!Z154,3) &amp; "' /&gt;", "")</f>
        <v>&lt;entity name='zombieDarlene' prob='0.1' /&gt;</v>
      </c>
      <c r="AA154" t="str">
        <f>IF(BMHordeData!AA154 &lt;&gt; 0, "&lt;entity name='zombieDarleneFeral' prob='" &amp; ROUND(BMHordeData!AA154,3) &amp; "' /&gt;", "")</f>
        <v>&lt;entity name='zombieDarleneFeral' prob='1' /&gt;</v>
      </c>
      <c r="AB154" t="str">
        <f>IF(BMHordeData!AB154 &lt;&gt; 0, "&lt;entity name='zombieDarleneRadiated' prob='" &amp; ROUND(BMHordeData!AB154,3) &amp; "' /&gt;", "")</f>
        <v>&lt;entity name='zombieDarleneRadiated' prob='0.69' /&gt;</v>
      </c>
      <c r="AC154" t="str">
        <f>IF(BMHordeData!AC154 &lt;&gt; 0, "&lt;entity name='zombieMarlene' prob='" &amp; ROUND(BMHordeData!AC154,3) &amp; "' /&gt;", "")</f>
        <v>&lt;entity name='zombieMarlene' prob='0.1' /&gt;</v>
      </c>
      <c r="AD154" t="str">
        <f>IF(BMHordeData!AD154 &lt;&gt; 0, "&lt;entity name='zombieMarleneFeral' prob='" &amp; ROUND(BMHordeData!AD154,3) &amp; "' /&gt;", "")</f>
        <v>&lt;entity name='zombieMarleneFeral' prob='1' /&gt;</v>
      </c>
      <c r="AE154" t="str">
        <f>IF(BMHordeData!AE154 &lt;&gt; 0, "&lt;entity name='zombieMarleneRadiated' prob='" &amp; ROUND(BMHordeData!AE154,3) &amp; "' /&gt;", "")</f>
        <v>&lt;entity name='zombieMarleneRadiated' prob='0.69' /&gt;</v>
      </c>
      <c r="AF154" t="str">
        <f>IF(BMHordeData!AF154 &lt;&gt; 0, "&lt;entity name='zombieYo' prob='" &amp; ROUND(BMHordeData!AF154,3) &amp; "' /&gt;", "")</f>
        <v>&lt;entity name='zombieYo' prob='0.1' /&gt;</v>
      </c>
      <c r="AG154" t="str">
        <f>IF(BMHordeData!AG154 &lt;&gt; 0, "&lt;entity name='zombieYoFeral' prob='" &amp; ROUND(BMHordeData!AG154,3) &amp; "' /&gt;", "")</f>
        <v>&lt;entity name='zombieYoFeral' prob='1' /&gt;</v>
      </c>
      <c r="AH154" t="str">
        <f>IF(BMHordeData!AH154 &lt;&gt; 0, "&lt;entity name='zombieYoRadiated' prob='" &amp; ROUND(BMHordeData!AH154,3) &amp; "' /&gt;", "")</f>
        <v>&lt;entity name='zombieYoRadiated' prob='0.69' /&gt;</v>
      </c>
      <c r="AI154" t="str">
        <f>IF(BMHordeData!AI154 &lt;&gt; 0, "&lt;entity name='zombieSteve' prob='" &amp; ROUND(BMHordeData!AI154,3) &amp; "' /&gt;", "")</f>
        <v>&lt;entity name='zombieSteve' prob='0.1' /&gt;</v>
      </c>
      <c r="AJ154" t="str">
        <f>IF(BMHordeData!AJ154 &lt;&gt; 0, "&lt;entity name='zombieSteveFeral' prob='" &amp; ROUND(BMHordeData!AJ154,3) &amp; "' /&gt;", "")</f>
        <v>&lt;entity name='zombieSteveFeral' prob='1' /&gt;</v>
      </c>
      <c r="AK154" t="str">
        <f>IF(BMHordeData!AK154 &lt;&gt; 0, "&lt;entity name='zombieSteveRadiated' prob='" &amp; ROUND(BMHordeData!AK154,3) &amp; "' /&gt;", "")</f>
        <v>&lt;entity name='zombieSteveRadiated' prob='0.69' /&gt;</v>
      </c>
      <c r="AL154" t="str">
        <f>IF(BMHordeData!AL154 &lt;&gt; 0, "&lt;entity name='zombieSteveCrawler' prob='" &amp; ROUND(BMHordeData!AL154,3) &amp; "' /&gt;", "")</f>
        <v/>
      </c>
      <c r="AM154" t="str">
        <f>IF(BMHordeData!AM154 &lt;&gt; 0, "&lt;entity name='zombieSteveCrawlerFeral' prob='" &amp; BMHordeData!AM154 &amp; "' /&gt;", "")</f>
        <v/>
      </c>
      <c r="AN154" t="str">
        <f>IF(BMHordeData!AN154 &lt;&gt; 0, "&lt;entity name='zombieBusinessMan' prob='" &amp; ROUND(BMHordeData!AN154,3) &amp; "' /&gt;", "")</f>
        <v>&lt;entity name='zombieBusinessMan' prob='0.1' /&gt;</v>
      </c>
      <c r="AO154" t="str">
        <f>IF(BMHordeData!AO154 &lt;&gt; 0, "&lt;entity name='zombieBusinessManFeral' prob='" &amp; ROUND(BMHordeData!AO154,3) &amp; "' /&gt;", "")</f>
        <v>&lt;entity name='zombieBusinessManFeral' prob='1' /&gt;</v>
      </c>
      <c r="AP154" t="str">
        <f>IF(BMHordeData!AP154 &lt;&gt; 0, "&lt;entity name='zombieSnow' prob='" &amp; ROUND(BMHordeData!AP154,3) &amp; "' /&gt;", "")</f>
        <v>&lt;entity name='zombieSnow' prob='0.54' /&gt;</v>
      </c>
      <c r="AQ154" t="str">
        <f>IF(BMHordeData!AQ154 &lt;&gt; 0, "&lt;entity name='zombieSnowFeral' prob='" &amp; ROUND(BMHordeData!AQ154,3) &amp; "' /&gt;", "")</f>
        <v>&lt;entity name='zombieSnowFeral' prob='1' /&gt;</v>
      </c>
      <c r="AR154" t="str">
        <f>IF(BMHordeData!AR154 &lt;&gt; 0, "&lt;entity name='zombieSpider' prob='" &amp; ROUND(BMHordeData!AR154,3) &amp; "' /&gt;", "")</f>
        <v>&lt;entity name='zombieSpider' prob='0.34' /&gt;</v>
      </c>
      <c r="AS154" t="str">
        <f>IF(BMHordeData!AS154 &lt;&gt; 0, "&lt;entity name='zombieSpiderFeral' prob='" &amp; ROUND(BMHordeData!AS154,3) &amp; "' /&gt;", "")</f>
        <v>&lt;entity name='zombieSpiderFeral' prob='1' /&gt;</v>
      </c>
      <c r="AT154" t="str">
        <f>IF(BMHordeData!AT154 &lt;&gt; 0, "&lt;entity name='zombieSpiderRadiated' prob='" &amp; ROUND(BMHordeData!AT154,3) &amp; "' /&gt;", "")</f>
        <v>&lt;entity name='zombieSpiderRadiated' prob='0.69' /&gt;</v>
      </c>
      <c r="AU154" t="str">
        <f>IF(BMHordeData!AU154 &lt;&gt; 0, "&lt;entity name='zombieBurnt' prob='" &amp; ROUND(BMHordeData!AU154,3) &amp; "' /&gt;", "")</f>
        <v>&lt;entity name='zombieBurnt' prob='0.1' /&gt;</v>
      </c>
      <c r="AV154" t="str">
        <f>IF(BMHordeData!AV154 &lt;&gt; 0, "&lt;entity name='zombieBurnt' prob='" &amp; ROUND(BMHordeData!AV154,3) &amp; "' /&gt;", "")</f>
        <v>&lt;entity name='zombieBurnt' prob='1' /&gt;</v>
      </c>
      <c r="AW154" t="str">
        <f>IF(BMHordeData!AW154 &lt;&gt; 0, "&lt;entity name='zombieNurse' prob='" &amp; ROUND(BMHordeData!AW154,3) &amp; "' /&gt;", "")</f>
        <v>&lt;entity name='zombieNurse' prob='0.1' /&gt;</v>
      </c>
      <c r="AX154" t="str">
        <f>IF(BMHordeData!AX154 &lt;&gt; 0, "&lt;entity name='zombieNurseFeral' prob='" &amp; ROUND(BMHordeData!AX154,3) &amp; "' /&gt;", "")</f>
        <v>&lt;entity name='zombieNurseFeral' prob='1' /&gt;</v>
      </c>
      <c r="AY154" t="str">
        <f>IF(BMHordeData!AY154 &lt;&gt; 0, "&lt;entity name='zombieFatHawaiian' prob='" &amp; ROUND(BMHordeData!AY154,3) &amp; "' /&gt;", "")</f>
        <v>&lt;entity name='zombieFatHawaiian' prob='0.1' /&gt;</v>
      </c>
      <c r="AZ154" t="str">
        <f>IF(BMHordeData!AZ154 &lt;&gt; 0, "&lt;entity name='zombieFatHawaiianFeral' prob='" &amp; ROUND(BMHordeData!AZ154,3) &amp; "' /&gt;", "")</f>
        <v>&lt;entity name='zombieFatHawaiianFeral' prob='1' /&gt;</v>
      </c>
      <c r="BA154" t="str">
        <f>IF(BMHordeData!BA154 &lt;&gt; 0, "&lt;entity name='zombieFatCop' prob='" &amp; ROUND(BMHordeData!BA154,3) &amp; "' /&gt;", "")</f>
        <v>&lt;entity name='zombieFatCop' prob='0.385' /&gt;</v>
      </c>
      <c r="BB154" t="str">
        <f>IF(BMHordeData!BB154 &lt;&gt; 0, "&lt;entity name='zombieFatCopFeral' prob='" &amp; ROUND(BMHordeData!BB154,3) &amp; "' /&gt;", "")</f>
        <v>&lt;entity name='zombieFatCopFeral' prob='1' /&gt;</v>
      </c>
      <c r="BC154" t="str">
        <f>IF(BMHordeData!BC154 &lt;&gt; 0, "&lt;entity name='zombieFatCopRadiated' prob='" &amp; ROUND(BMHordeData!BC154,3) &amp; "' /&gt;", "")</f>
        <v>&lt;entity name='zombieFatCopRadiated' prob='0.484' /&gt;</v>
      </c>
      <c r="BD154" t="str">
        <f>IF(BMHordeData!BD154 &lt;&gt; 0, "&lt;entity name='zombieMaleHazmat' prob='" &amp; ROUND(BMHordeData!BD154,3) &amp; "' /&gt;", "")</f>
        <v>&lt;entity name='zombieMaleHazmat' prob='0.1' /&gt;</v>
      </c>
      <c r="BE154" t="str">
        <f>IF(BMHordeData!BE154 &lt;&gt; 0, "&lt;entity name='zombieMaleHazmat' prob='" &amp; ROUND(BMHordeData!BE154,3) &amp; "' /&gt;", "")</f>
        <v>&lt;entity name='zombieMaleHazmat' prob='1' /&gt;</v>
      </c>
      <c r="BF154" t="str">
        <f>IF(BMHordeData!BF154 &lt;&gt; 0, "&lt;entity name='zombieUtilityWorker' prob='" &amp; ROUND(BMHordeData!BF154,3) &amp; "' /&gt;", "")</f>
        <v>&lt;entity name='zombieUtilityWorker' prob='0.1' /&gt;</v>
      </c>
      <c r="BG154" t="str">
        <f>IF(BMHordeData!BG154 &lt;&gt; 0, "&lt;entity name='zombieUtilityWorkerFeral' prob='" &amp; ROUND(BMHordeData!BG154,3) &amp; "' /&gt;", "")</f>
        <v>&lt;entity name='zombieUtilityWorkerFeral' prob='1' /&gt;</v>
      </c>
      <c r="BH154" t="str">
        <f>IF(BMHordeData!BH154 &lt;&gt; 0, "&lt;entity name='zombieSoldier' prob='" &amp; ROUND(BMHordeData!BH154,3) &amp; "' /&gt;", "")</f>
        <v>&lt;entity name='zombieSoldier' prob='1' /&gt;</v>
      </c>
      <c r="BI154" t="str">
        <f>IF(BMHordeData!BI154 &lt;&gt; 0, "&lt;entity name='zombieSoldierFeral' prob='" &amp; ROUND(BMHordeData!BI154,3) &amp; "' /&gt;", "")</f>
        <v>&lt;entity name='zombieSoldierFeral' prob='0.69' /&gt;</v>
      </c>
      <c r="BJ154" t="str">
        <f>IF(BMHordeData!BJ154 &lt;&gt; 0, "&lt;entity name='zombieSoldierRadiated' prob='" &amp; ROUND(BMHordeData!BJ154,3) &amp; "' /&gt;", "")</f>
        <v>&lt;entity name='zombieSoldierRadiated' prob='0.635' /&gt;</v>
      </c>
      <c r="BK154" t="str">
        <f>IF(BMHordeData!BK154 &lt;&gt; 0, "&lt;entity name='zombieDemolition' prob='" &amp; ROUND(BMHordeData!BK154,3) &amp; "' /&gt;", "")</f>
        <v>&lt;entity name='zombieDemolition' prob='0.685' /&gt;</v>
      </c>
      <c r="BL154" t="str">
        <f>IF(BMHordeData!BL154 &lt;&gt; 0, "&lt;entity name='zombieDemolitionFeral' prob='" &amp; ROUND(BMHordeData!BL154,3) &amp; "' /&gt;", "")</f>
        <v>&lt;entity name='zombieDemolitionFeral' prob='0.242' /&gt;</v>
      </c>
      <c r="BM154" t="str">
        <f>IF(BMHordeData!BM154 &lt;&gt; 0, "&lt;entity name='zombieSkateboarder' prob='" &amp; ROUND(BMHordeData!BM154,3) &amp; "' /&gt;", "")</f>
        <v>&lt;entity name='zombieSkateboarder' prob='0.1' /&gt;</v>
      </c>
      <c r="BN154" t="str">
        <f>IF(BMHordeData!BN154 &lt;&gt; 0, "&lt;entity name='zombieSkateboarderFeral' prob='" &amp; ROUND(BMHordeData!BN154,3) &amp; "' /&gt;", "")</f>
        <v>&lt;entity name='zombieSkateboarderFeral' prob='1' /&gt;</v>
      </c>
      <c r="BO154" t="str">
        <f>IF(BMHordeData!BO154 &lt;&gt; 0, "&lt;entity name='zombieSkateboarderRadiated' prob='" &amp; ROUND(BMHordeData!BO154,3) &amp; "' /&gt;", "")</f>
        <v>&lt;entity name='zombieSkateboarderRadiated' prob='0.69' /&gt;</v>
      </c>
      <c r="BP154" t="str">
        <f>IF(BMHordeData!BP154 &lt;&gt; 0, "&lt;entity name='zombieCheerleader' prob='" &amp; ROUND(BMHordeData!BP154,3) &amp; "' /&gt;", "")</f>
        <v>&lt;entity name='zombieCheerleader' prob='0.1' /&gt;</v>
      </c>
      <c r="BQ154" t="str">
        <f>IF(BMHordeData!BQ154 &lt;&gt; 0, "&lt;entity name='zombieCheerleaderFeral' prob='" &amp; ROUND(BMHordeData!BQ154,3) &amp; "' /&gt;", "")</f>
        <v>&lt;entity name='zombieCheerleaderFeral' prob='1' /&gt;</v>
      </c>
      <c r="BR154" t="str">
        <f>IF(BMHordeData!BR154 &lt;&gt; 0, "&lt;entity name='zombieCheerleaderRadiated' prob='" &amp; ROUND(BMHordeData!BR154,3) &amp; "' /&gt;", "")</f>
        <v>&lt;entity name='zombieCheerleaderRadiated' prob='0.69' /&gt;</v>
      </c>
      <c r="BS154" t="str">
        <f>IF(BMHordeData!BS154 &lt;&gt; 0, "&lt;entity name='zombieOldTimer' prob='" &amp; ROUND(BMHordeData!BS154,3) &amp; "' /&gt;", "")</f>
        <v>&lt;entity name='zombieOldTimer' prob='0.1' /&gt;</v>
      </c>
      <c r="BT154" t="str">
        <f>IF(BMHordeData!BT154 &lt;&gt; 0, "&lt;entity name='zombieOldTimerFeral' prob='" &amp; ROUND(BMHordeData!BT154,3) &amp; "' /&gt;", "")</f>
        <v>&lt;entity name='zombieOldTimerFeral' prob='1' /&gt;</v>
      </c>
      <c r="BU154" t="str">
        <f>IF(BMHordeData!BU154 &lt;&gt; 0, "&lt;entity name='zombieOldTimerRadiated' prob='" &amp; ROUND(BMHordeData!BU154,3) &amp; "' /&gt;", "")</f>
        <v>&lt;entity name='zombieOldTimerRadiated' prob='0.69' /&gt;</v>
      </c>
      <c r="BV154" t="str">
        <f>IF(BMHordeData!BV154 &lt;&gt; 0, "&lt;entity name='zombieBiker' prob='" &amp; ROUND(BMHordeData!BV154,3) &amp; "' /&gt;", "")</f>
        <v>&lt;entity name='zombieBiker' prob='0.33' /&gt;</v>
      </c>
      <c r="BW154" t="str">
        <f>IF(BMHordeData!BW154 &lt;&gt; 0, "&lt;entity name='zombieBikerFeral' prob='" &amp; ROUND(BMHordeData!BW154,3) &amp; "' /&gt;", "")</f>
        <v>&lt;entity name='zombieBikerFeral' prob='1' /&gt;</v>
      </c>
      <c r="BX154" t="str">
        <f>IF(BMHordeData!BX154 &lt;&gt; 0, "&lt;entity name='zombieBikerRadiated' prob='" &amp; ROUND(BMHordeData!BX154,3) &amp; "' /&gt;", "")</f>
        <v>&lt;entity name='zombieBikerRadiated' prob='0.635' /&gt;</v>
      </c>
      <c r="BY154" t="str">
        <f>IF(BMHordeData!BY154 &lt;&gt; 0, "&lt;entity name='zombieFarmer' prob='" &amp; ROUND(BMHordeData!BY154,3) &amp; "' /&gt;", "")</f>
        <v>&lt;entity name='zombieFarmer' prob='0.1' /&gt;</v>
      </c>
      <c r="BZ154" t="str">
        <f>IF(BMHordeData!BZ154 &lt;&gt; 0, "&lt;entity name='zombieFarmerFeral' prob='" &amp; ROUND(BMHordeData!BZ154,3) &amp; "' /&gt;", "")</f>
        <v>&lt;entity name='zombieFarmerFeral' prob='1' /&gt;</v>
      </c>
      <c r="CA154" t="str">
        <f>IF(BMHordeData!CA154 &lt;&gt; 0, "&lt;entity name='zombieStripper' prob='" &amp; ROUND(BMHordeData!CA154,3) &amp; "' /&gt;", "")</f>
        <v/>
      </c>
      <c r="CB154" t="str">
        <f>IF(BMHordeData!CB154 &lt;&gt; 0, "&lt;entity name='zombieStripperFeral' prob='" &amp; ROUND(BMHordeData!CB154,3) &amp; "' /&gt;", "")</f>
        <v/>
      </c>
      <c r="CC154" t="str">
        <f>IF(BMHordeData!CC154 &lt;&gt; 0, "&lt;entity name='animalZombieBear' prob='" &amp; ROUND(BMHordeData!CC154,3) &amp; "' /&gt;", "")</f>
        <v>&lt;entity name='animalZombieBear' prob='0.735' /&gt;</v>
      </c>
      <c r="CD154" t="str">
        <f>IF(BMHordeData!CD154 &lt;&gt; 0, "&lt;entity name='animalZombieBearFeral' prob='" &amp; ROUND(BMHordeData!CD154,3) &amp; "' /&gt;", "")</f>
        <v>&lt;entity name='animalZombieBearFeral' prob='0.254' /&gt;</v>
      </c>
      <c r="CE154" t="str">
        <f>IF(BMHordeData!CE154 &lt;&gt; 0, "&lt;entity name='animalZombieVulture' prob='" &amp; ROUND(BMHordeData!CE154,3) &amp; "' /&gt;", "")</f>
        <v>&lt;entity name='animalZombieVulture' prob='0.34' /&gt;</v>
      </c>
      <c r="CF154" t="str">
        <f>IF(BMHordeData!CF154 &lt;&gt; 0, "&lt;entity name='animalZombieVultureRadiated' prob='" &amp; ROUND(BMHordeData!CF154,3) &amp; "' /&gt;", "")</f>
        <v>&lt;entity name='animalZombieVultureRadiated' prob='0.755' /&gt;</v>
      </c>
      <c r="CG154" t="str">
        <f>IF(BMHordeData!CG154 &lt;&gt; 0, "&lt;entity name='animalZombieDog' prob='" &amp; ROUND(BMHordeData!CG154,3) &amp; "' /&gt;", "")</f>
        <v>&lt;entity name='animalZombieDog' prob='1' /&gt;</v>
      </c>
      <c r="CH154" t="str">
        <f>IF(BMHordeData!CH154 &lt;&gt; 0, "&lt;entity name='animalBossGrace' prob='" &amp; ROUND(BMHordeData!CH154,3) &amp; "' /&gt;", "")</f>
        <v>&lt;entity name='animalBossGrace' prob='0.06' /&gt;</v>
      </c>
      <c r="CI154" t="s">
        <v>86</v>
      </c>
    </row>
    <row r="155" spans="1:87" x14ac:dyDescent="0.25">
      <c r="A155" t="str">
        <f>"&lt;entitygroup name='feralHordeStageGS" &amp; BMHordeData!A155 &amp; "'&gt;"</f>
        <v>&lt;entitygroup name='feralHordeStageGS1412'&gt;</v>
      </c>
      <c r="B155" t="str">
        <f>IF(BMHordeData!B155 &lt;&gt; 0, "&lt;entity name='zombieWight' prob='" &amp; ROUND(BMHordeData!B155,3) &amp; "' /&gt;", "")</f>
        <v>&lt;entity name='zombieWight' prob='0.1' /&gt;</v>
      </c>
      <c r="C155" t="str">
        <f>IF(BMHordeData!C155 &lt;&gt; 0, "&lt;entity name='zombieWightFeral' prob='" &amp; ROUND(BMHordeData!C155, 3) &amp; "' /&gt;", "")</f>
        <v>&lt;entity name='zombieWightFeral' prob='1' /&gt;</v>
      </c>
      <c r="D155" t="str">
        <f>IF(BMHordeData!D155 &lt;&gt; 0, "&lt;entity name='zombieWightRadiated' prob='" &amp; ROUND(BMHordeData!D155,3) &amp; "' /&gt;", "")</f>
        <v>&lt;entity name='zombieWightRadiated' prob='0.67' /&gt;</v>
      </c>
      <c r="E155" t="str">
        <f>IF(BMHordeData!E155 &lt;&gt; 0, "&lt;entity name='zombieBoe' prob='" &amp; ROUND(BMHordeData!E155,3) &amp; "' /&gt;", "")</f>
        <v>&lt;entity name='zombieBoe' prob='0.1' /&gt;</v>
      </c>
      <c r="F155" t="str">
        <f>IF(BMHordeData!F155 &lt;&gt; 0, "&lt;entity name='zombieBoeFeral' prob='" &amp; ROUND(BMHordeData!F155,3) &amp; "' /&gt;", "")</f>
        <v>&lt;entity name='zombieBoeFeral' prob='1' /&gt;</v>
      </c>
      <c r="G155" t="str">
        <f>IF(BMHordeData!G155 &lt;&gt; 0, "&lt;entity name='zombieBoeRadiated' prob='" &amp; ROUND(BMHordeData!G155,3) &amp; "' /&gt;", "")</f>
        <v>&lt;entity name='zombieBoeRadiated' prob='0.695' /&gt;</v>
      </c>
      <c r="H155" t="str">
        <f>IF(BMHordeData!H155 &lt;&gt; 0, "&lt;entity name='zombieFootballPlayer' prob='" &amp; ROUND(BMHordeData!H155,3) &amp; "' /&gt;", "")</f>
        <v>&lt;entity name='zombieFootballPlayer' prob='0.585' /&gt;</v>
      </c>
      <c r="I155" t="str">
        <f>IF(BMHordeData!I155 &lt;&gt; 0, "&lt;entity name='zombieFootballPlayerFeral' prob='" &amp; ROUND(BMHordeData!I155,3) &amp; "' /&gt;", "")</f>
        <v>&lt;entity name='zombieFootballPlayerFeral' prob='0.695' /&gt;</v>
      </c>
      <c r="J155" t="str">
        <f>IF(BMHordeData!J155 &lt;&gt; 0, "&lt;entity name='zombieFemaleFat' prob='" &amp; BMHordeData!J155 &amp; "' /&gt;", "")</f>
        <v>&lt;entity name='zombieFemaleFat' prob='0.1' /&gt;</v>
      </c>
      <c r="K155" t="str">
        <f>IF(BMHordeData!K155 &lt;&gt; 0, "&lt;entity name='zombieFemaleFatFeral' prob='" &amp; ROUND(BMHordeData!K155,3) &amp; "' /&gt;", "")</f>
        <v>&lt;entity name='zombieFemaleFatFeral' prob='1' /&gt;</v>
      </c>
      <c r="L155" t="str">
        <f>IF(BMHordeData!L155 &lt;&gt; 0, "&lt;entity name='zombieFemaleFatRadiated' prob='" &amp; ROUND(BMHordeData!L155,3) &amp; "' /&gt;", "")</f>
        <v>&lt;entity name='zombieFemaleFatRadiated' prob='0.695' /&gt;</v>
      </c>
      <c r="M155" t="str">
        <f>IF(BMHordeData!M155 &lt;&gt; 0, "&lt;entity name='zombieJoe' prob='" &amp; ROUND(BMHordeData!M155,3) &amp; "' /&gt;", "")</f>
        <v>&lt;entity name='zombieJoe' prob='0.1' /&gt;</v>
      </c>
      <c r="N155" t="str">
        <f>IF(BMHordeData!N155 &lt;&gt; 0, "&lt;entity name='zombieJoeFeral' prob='" &amp; ROUND(BMHordeData!N155,3) &amp; "' /&gt;", "")</f>
        <v>&lt;entity name='zombieJoeFeral' prob='1' /&gt;</v>
      </c>
      <c r="O155" t="str">
        <f>IF(BMHordeData!O155 &lt;&gt; 0, "&lt;entity name='zombieJoeRadiated' prob='" &amp; ROUND(BMHordeData!O155,) &amp; "' /&gt;", "")</f>
        <v>&lt;entity name='zombieJoeRadiated' prob='1' /&gt;</v>
      </c>
      <c r="P155" t="str">
        <f>IF(BMHordeData!P155 &lt;&gt; 0, "&lt;entity name='zombieJoe' prob='" &amp; ROUND(BMHordeData!P155,3) &amp; "' /&gt;", "")</f>
        <v>&lt;entity name='zombieJoe' prob='0.1' /&gt;</v>
      </c>
      <c r="Q155" t="str">
        <f>IF(BMHordeData!Q155 &lt;&gt; 0, "&lt;entity name='zombieJoeFeral' prob='" &amp; ROUND(BMHordeData!Q155,3) &amp; "' /&gt;", "")</f>
        <v>&lt;entity name='zombieJoeFeral' prob='1' /&gt;</v>
      </c>
      <c r="R155" t="str">
        <f>IF(BMHordeData!R155 &lt;&gt; 0, "&lt;entity name='zombieJoeRadiated' prob='" &amp; ROUND(BMHordeData!R155,3) &amp; "' /&gt;", "")</f>
        <v>&lt;entity name='zombieJoeRadiated' prob='0.695' /&gt;</v>
      </c>
      <c r="S155" t="str">
        <f>IF(BMHordeData!S155 &lt;&gt; 0, "&lt;entity name='zombieArlene' prob='" &amp; ROUND(BMHordeData!S155,3) &amp; "' /&gt;", "")</f>
        <v>&lt;entity name='zombieArlene' prob='0.1' /&gt;</v>
      </c>
      <c r="T155" t="str">
        <f>IF(BMHordeData!T155 &lt;&gt; 0, "&lt;entity name='zombieArleneFeral' prob='" &amp; ROUND(BMHordeData!T155,3) &amp; "' /&gt;", "")</f>
        <v>&lt;entity name='zombieArleneFeral' prob='1' /&gt;</v>
      </c>
      <c r="U155" t="str">
        <f>IF(BMHordeData!U155 &lt;&gt; 0, "&lt;entity name='zombieArleneRadiated' prob='" &amp; ROUND(BMHordeData!U155,3) &amp; "' /&gt;", "")</f>
        <v>&lt;entity name='zombieArleneRadiated' prob='0.695' /&gt;</v>
      </c>
      <c r="V155" t="str">
        <f>IF(BMHordeData!V155 &lt;&gt; 0, "&lt;entity name='zombieArleneRadiatedHorde' prob='" &amp; ROUND(BMHordeData!V155,3) &amp; "' /&gt;", "")</f>
        <v/>
      </c>
      <c r="W155" t="str">
        <f>IF(BMHordeData!W155 &lt;&gt; 0, "&lt;entity name='zombieLab' prob='" &amp; ROUND(BMHordeData!W155,3) &amp; "' /&gt;", "")</f>
        <v>&lt;entity name='zombieLab' prob='0.1' /&gt;</v>
      </c>
      <c r="X155" t="str">
        <f>IF(BMHordeData!X155 &lt;&gt; 0, "&lt;entity name='zombieLabFeral' prob='" &amp; ROUND(BMHordeData!X155,3) &amp; "' /&gt;", "")</f>
        <v>&lt;entity name='zombieLabFeral' prob='1' /&gt;</v>
      </c>
      <c r="Y155" t="str">
        <f>IF(BMHordeData!Y155 &lt;&gt; 0, "&lt;entity name='zombieLabRadiated' prob='" &amp; ROUND(BMHordeData!Y155,3) &amp; "' /&gt;", "")</f>
        <v>&lt;entity name='zombieLabRadiated' prob='0.695' /&gt;</v>
      </c>
      <c r="Z155" t="str">
        <f>IF(BMHordeData!Z155 &lt;&gt; 0, "&lt;entity name='zombieDarlene' prob='" &amp; ROUND(BMHordeData!Z155,3) &amp; "' /&gt;", "")</f>
        <v>&lt;entity name='zombieDarlene' prob='0.1' /&gt;</v>
      </c>
      <c r="AA155" t="str">
        <f>IF(BMHordeData!AA155 &lt;&gt; 0, "&lt;entity name='zombieDarleneFeral' prob='" &amp; ROUND(BMHordeData!AA155,3) &amp; "' /&gt;", "")</f>
        <v>&lt;entity name='zombieDarleneFeral' prob='1' /&gt;</v>
      </c>
      <c r="AB155" t="str">
        <f>IF(BMHordeData!AB155 &lt;&gt; 0, "&lt;entity name='zombieDarleneRadiated' prob='" &amp; ROUND(BMHordeData!AB155,3) &amp; "' /&gt;", "")</f>
        <v>&lt;entity name='zombieDarleneRadiated' prob='0.695' /&gt;</v>
      </c>
      <c r="AC155" t="str">
        <f>IF(BMHordeData!AC155 &lt;&gt; 0, "&lt;entity name='zombieMarlene' prob='" &amp; ROUND(BMHordeData!AC155,3) &amp; "' /&gt;", "")</f>
        <v>&lt;entity name='zombieMarlene' prob='0.1' /&gt;</v>
      </c>
      <c r="AD155" t="str">
        <f>IF(BMHordeData!AD155 &lt;&gt; 0, "&lt;entity name='zombieMarleneFeral' prob='" &amp; ROUND(BMHordeData!AD155,3) &amp; "' /&gt;", "")</f>
        <v>&lt;entity name='zombieMarleneFeral' prob='1' /&gt;</v>
      </c>
      <c r="AE155" t="str">
        <f>IF(BMHordeData!AE155 &lt;&gt; 0, "&lt;entity name='zombieMarleneRadiated' prob='" &amp; ROUND(BMHordeData!AE155,3) &amp; "' /&gt;", "")</f>
        <v>&lt;entity name='zombieMarleneRadiated' prob='0.695' /&gt;</v>
      </c>
      <c r="AF155" t="str">
        <f>IF(BMHordeData!AF155 &lt;&gt; 0, "&lt;entity name='zombieYo' prob='" &amp; ROUND(BMHordeData!AF155,3) &amp; "' /&gt;", "")</f>
        <v>&lt;entity name='zombieYo' prob='0.1' /&gt;</v>
      </c>
      <c r="AG155" t="str">
        <f>IF(BMHordeData!AG155 &lt;&gt; 0, "&lt;entity name='zombieYoFeral' prob='" &amp; ROUND(BMHordeData!AG155,3) &amp; "' /&gt;", "")</f>
        <v>&lt;entity name='zombieYoFeral' prob='1' /&gt;</v>
      </c>
      <c r="AH155" t="str">
        <f>IF(BMHordeData!AH155 &lt;&gt; 0, "&lt;entity name='zombieYoRadiated' prob='" &amp; ROUND(BMHordeData!AH155,3) &amp; "' /&gt;", "")</f>
        <v>&lt;entity name='zombieYoRadiated' prob='0.695' /&gt;</v>
      </c>
      <c r="AI155" t="str">
        <f>IF(BMHordeData!AI155 &lt;&gt; 0, "&lt;entity name='zombieSteve' prob='" &amp; ROUND(BMHordeData!AI155,3) &amp; "' /&gt;", "")</f>
        <v>&lt;entity name='zombieSteve' prob='0.1' /&gt;</v>
      </c>
      <c r="AJ155" t="str">
        <f>IF(BMHordeData!AJ155 &lt;&gt; 0, "&lt;entity name='zombieSteveFeral' prob='" &amp; ROUND(BMHordeData!AJ155,3) &amp; "' /&gt;", "")</f>
        <v>&lt;entity name='zombieSteveFeral' prob='1' /&gt;</v>
      </c>
      <c r="AK155" t="str">
        <f>IF(BMHordeData!AK155 &lt;&gt; 0, "&lt;entity name='zombieSteveRadiated' prob='" &amp; ROUND(BMHordeData!AK155,3) &amp; "' /&gt;", "")</f>
        <v>&lt;entity name='zombieSteveRadiated' prob='0.695' /&gt;</v>
      </c>
      <c r="AL155" t="str">
        <f>IF(BMHordeData!AL155 &lt;&gt; 0, "&lt;entity name='zombieSteveCrawler' prob='" &amp; ROUND(BMHordeData!AL155,3) &amp; "' /&gt;", "")</f>
        <v/>
      </c>
      <c r="AM155" t="str">
        <f>IF(BMHordeData!AM155 &lt;&gt; 0, "&lt;entity name='zombieSteveCrawlerFeral' prob='" &amp; BMHordeData!AM155 &amp; "' /&gt;", "")</f>
        <v/>
      </c>
      <c r="AN155" t="str">
        <f>IF(BMHordeData!AN155 &lt;&gt; 0, "&lt;entity name='zombieBusinessMan' prob='" &amp; ROUND(BMHordeData!AN155,3) &amp; "' /&gt;", "")</f>
        <v>&lt;entity name='zombieBusinessMan' prob='0.1' /&gt;</v>
      </c>
      <c r="AO155" t="str">
        <f>IF(BMHordeData!AO155 &lt;&gt; 0, "&lt;entity name='zombieBusinessManFeral' prob='" &amp; ROUND(BMHordeData!AO155,3) &amp; "' /&gt;", "")</f>
        <v>&lt;entity name='zombieBusinessManFeral' prob='1' /&gt;</v>
      </c>
      <c r="AP155" t="str">
        <f>IF(BMHordeData!AP155 &lt;&gt; 0, "&lt;entity name='zombieSnow' prob='" &amp; ROUND(BMHordeData!AP155,3) &amp; "' /&gt;", "")</f>
        <v>&lt;entity name='zombieSnow' prob='0.535' /&gt;</v>
      </c>
      <c r="AQ155" t="str">
        <f>IF(BMHordeData!AQ155 &lt;&gt; 0, "&lt;entity name='zombieSnowFeral' prob='" &amp; ROUND(BMHordeData!AQ155,3) &amp; "' /&gt;", "")</f>
        <v>&lt;entity name='zombieSnowFeral' prob='1' /&gt;</v>
      </c>
      <c r="AR155" t="str">
        <f>IF(BMHordeData!AR155 &lt;&gt; 0, "&lt;entity name='zombieSpider' prob='" &amp; ROUND(BMHordeData!AR155,3) &amp; "' /&gt;", "")</f>
        <v>&lt;entity name='zombieSpider' prob='0.335' /&gt;</v>
      </c>
      <c r="AS155" t="str">
        <f>IF(BMHordeData!AS155 &lt;&gt; 0, "&lt;entity name='zombieSpiderFeral' prob='" &amp; ROUND(BMHordeData!AS155,3) &amp; "' /&gt;", "")</f>
        <v>&lt;entity name='zombieSpiderFeral' prob='1' /&gt;</v>
      </c>
      <c r="AT155" t="str">
        <f>IF(BMHordeData!AT155 &lt;&gt; 0, "&lt;entity name='zombieSpiderRadiated' prob='" &amp; ROUND(BMHordeData!AT155,3) &amp; "' /&gt;", "")</f>
        <v>&lt;entity name='zombieSpiderRadiated' prob='0.695' /&gt;</v>
      </c>
      <c r="AU155" t="str">
        <f>IF(BMHordeData!AU155 &lt;&gt; 0, "&lt;entity name='zombieBurnt' prob='" &amp; ROUND(BMHordeData!AU155,3) &amp; "' /&gt;", "")</f>
        <v>&lt;entity name='zombieBurnt' prob='0.1' /&gt;</v>
      </c>
      <c r="AV155" t="str">
        <f>IF(BMHordeData!AV155 &lt;&gt; 0, "&lt;entity name='zombieBurnt' prob='" &amp; ROUND(BMHordeData!AV155,3) &amp; "' /&gt;", "")</f>
        <v>&lt;entity name='zombieBurnt' prob='1' /&gt;</v>
      </c>
      <c r="AW155" t="str">
        <f>IF(BMHordeData!AW155 &lt;&gt; 0, "&lt;entity name='zombieNurse' prob='" &amp; ROUND(BMHordeData!AW155,3) &amp; "' /&gt;", "")</f>
        <v>&lt;entity name='zombieNurse' prob='0.1' /&gt;</v>
      </c>
      <c r="AX155" t="str">
        <f>IF(BMHordeData!AX155 &lt;&gt; 0, "&lt;entity name='zombieNurseFeral' prob='" &amp; ROUND(BMHordeData!AX155,3) &amp; "' /&gt;", "")</f>
        <v>&lt;entity name='zombieNurseFeral' prob='1' /&gt;</v>
      </c>
      <c r="AY155" t="str">
        <f>IF(BMHordeData!AY155 &lt;&gt; 0, "&lt;entity name='zombieFatHawaiian' prob='" &amp; ROUND(BMHordeData!AY155,3) &amp; "' /&gt;", "")</f>
        <v>&lt;entity name='zombieFatHawaiian' prob='0.1' /&gt;</v>
      </c>
      <c r="AZ155" t="str">
        <f>IF(BMHordeData!AZ155 &lt;&gt; 0, "&lt;entity name='zombieFatHawaiianFeral' prob='" &amp; ROUND(BMHordeData!AZ155,3) &amp; "' /&gt;", "")</f>
        <v>&lt;entity name='zombieFatHawaiianFeral' prob='1' /&gt;</v>
      </c>
      <c r="BA155" t="str">
        <f>IF(BMHordeData!BA155 &lt;&gt; 0, "&lt;entity name='zombieFatCop' prob='" &amp; ROUND(BMHordeData!BA155,3) &amp; "' /&gt;", "")</f>
        <v>&lt;entity name='zombieFatCop' prob='0.38' /&gt;</v>
      </c>
      <c r="BB155" t="str">
        <f>IF(BMHordeData!BB155 &lt;&gt; 0, "&lt;entity name='zombieFatCopFeral' prob='" &amp; ROUND(BMHordeData!BB155,3) &amp; "' /&gt;", "")</f>
        <v>&lt;entity name='zombieFatCopFeral' prob='1' /&gt;</v>
      </c>
      <c r="BC155" t="str">
        <f>IF(BMHordeData!BC155 &lt;&gt; 0, "&lt;entity name='zombieFatCopRadiated' prob='" &amp; ROUND(BMHordeData!BC155,3) &amp; "' /&gt;", "")</f>
        <v>&lt;entity name='zombieFatCopRadiated' prob='0.488' /&gt;</v>
      </c>
      <c r="BD155" t="str">
        <f>IF(BMHordeData!BD155 &lt;&gt; 0, "&lt;entity name='zombieMaleHazmat' prob='" &amp; ROUND(BMHordeData!BD155,3) &amp; "' /&gt;", "")</f>
        <v>&lt;entity name='zombieMaleHazmat' prob='0.1' /&gt;</v>
      </c>
      <c r="BE155" t="str">
        <f>IF(BMHordeData!BE155 &lt;&gt; 0, "&lt;entity name='zombieMaleHazmat' prob='" &amp; ROUND(BMHordeData!BE155,3) &amp; "' /&gt;", "")</f>
        <v>&lt;entity name='zombieMaleHazmat' prob='1' /&gt;</v>
      </c>
      <c r="BF155" t="str">
        <f>IF(BMHordeData!BF155 &lt;&gt; 0, "&lt;entity name='zombieUtilityWorker' prob='" &amp; ROUND(BMHordeData!BF155,3) &amp; "' /&gt;", "")</f>
        <v>&lt;entity name='zombieUtilityWorker' prob='0.1' /&gt;</v>
      </c>
      <c r="BG155" t="str">
        <f>IF(BMHordeData!BG155 &lt;&gt; 0, "&lt;entity name='zombieUtilityWorkerFeral' prob='" &amp; ROUND(BMHordeData!BG155,3) &amp; "' /&gt;", "")</f>
        <v>&lt;entity name='zombieUtilityWorkerFeral' prob='1' /&gt;</v>
      </c>
      <c r="BH155" t="str">
        <f>IF(BMHordeData!BH155 &lt;&gt; 0, "&lt;entity name='zombieSoldier' prob='" &amp; ROUND(BMHordeData!BH155,3) &amp; "' /&gt;", "")</f>
        <v>&lt;entity name='zombieSoldier' prob='1' /&gt;</v>
      </c>
      <c r="BI155" t="str">
        <f>IF(BMHordeData!BI155 &lt;&gt; 0, "&lt;entity name='zombieSoldierFeral' prob='" &amp; ROUND(BMHordeData!BI155,3) &amp; "' /&gt;", "")</f>
        <v>&lt;entity name='zombieSoldierFeral' prob='0.695' /&gt;</v>
      </c>
      <c r="BJ155" t="str">
        <f>IF(BMHordeData!BJ155 &lt;&gt; 0, "&lt;entity name='zombieSoldierRadiated' prob='" &amp; ROUND(BMHordeData!BJ155,3) &amp; "' /&gt;", "")</f>
        <v>&lt;entity name='zombieSoldierRadiated' prob='0.64' /&gt;</v>
      </c>
      <c r="BK155" t="str">
        <f>IF(BMHordeData!BK155 &lt;&gt; 0, "&lt;entity name='zombieDemolition' prob='" &amp; ROUND(BMHordeData!BK155,3) &amp; "' /&gt;", "")</f>
        <v>&lt;entity name='zombieDemolition' prob='0.68' /&gt;</v>
      </c>
      <c r="BL155" t="str">
        <f>IF(BMHordeData!BL155 &lt;&gt; 0, "&lt;entity name='zombieDemolitionFeral' prob='" &amp; ROUND(BMHordeData!BL155,3) &amp; "' /&gt;", "")</f>
        <v>&lt;entity name='zombieDemolitionFeral' prob='0.244' /&gt;</v>
      </c>
      <c r="BM155" t="str">
        <f>IF(BMHordeData!BM155 &lt;&gt; 0, "&lt;entity name='zombieSkateboarder' prob='" &amp; ROUND(BMHordeData!BM155,3) &amp; "' /&gt;", "")</f>
        <v>&lt;entity name='zombieSkateboarder' prob='0.1' /&gt;</v>
      </c>
      <c r="BN155" t="str">
        <f>IF(BMHordeData!BN155 &lt;&gt; 0, "&lt;entity name='zombieSkateboarderFeral' prob='" &amp; ROUND(BMHordeData!BN155,3) &amp; "' /&gt;", "")</f>
        <v>&lt;entity name='zombieSkateboarderFeral' prob='1' /&gt;</v>
      </c>
      <c r="BO155" t="str">
        <f>IF(BMHordeData!BO155 &lt;&gt; 0, "&lt;entity name='zombieSkateboarderRadiated' prob='" &amp; ROUND(BMHordeData!BO155,3) &amp; "' /&gt;", "")</f>
        <v>&lt;entity name='zombieSkateboarderRadiated' prob='0.695' /&gt;</v>
      </c>
      <c r="BP155" t="str">
        <f>IF(BMHordeData!BP155 &lt;&gt; 0, "&lt;entity name='zombieCheerleader' prob='" &amp; ROUND(BMHordeData!BP155,3) &amp; "' /&gt;", "")</f>
        <v>&lt;entity name='zombieCheerleader' prob='0.1' /&gt;</v>
      </c>
      <c r="BQ155" t="str">
        <f>IF(BMHordeData!BQ155 &lt;&gt; 0, "&lt;entity name='zombieCheerleaderFeral' prob='" &amp; ROUND(BMHordeData!BQ155,3) &amp; "' /&gt;", "")</f>
        <v>&lt;entity name='zombieCheerleaderFeral' prob='1' /&gt;</v>
      </c>
      <c r="BR155" t="str">
        <f>IF(BMHordeData!BR155 &lt;&gt; 0, "&lt;entity name='zombieCheerleaderRadiated' prob='" &amp; ROUND(BMHordeData!BR155,3) &amp; "' /&gt;", "")</f>
        <v>&lt;entity name='zombieCheerleaderRadiated' prob='0.695' /&gt;</v>
      </c>
      <c r="BS155" t="str">
        <f>IF(BMHordeData!BS155 &lt;&gt; 0, "&lt;entity name='zombieOldTimer' prob='" &amp; ROUND(BMHordeData!BS155,3) &amp; "' /&gt;", "")</f>
        <v>&lt;entity name='zombieOldTimer' prob='0.1' /&gt;</v>
      </c>
      <c r="BT155" t="str">
        <f>IF(BMHordeData!BT155 &lt;&gt; 0, "&lt;entity name='zombieOldTimerFeral' prob='" &amp; ROUND(BMHordeData!BT155,3) &amp; "' /&gt;", "")</f>
        <v>&lt;entity name='zombieOldTimerFeral' prob='1' /&gt;</v>
      </c>
      <c r="BU155" t="str">
        <f>IF(BMHordeData!BU155 &lt;&gt; 0, "&lt;entity name='zombieOldTimerRadiated' prob='" &amp; ROUND(BMHordeData!BU155,3) &amp; "' /&gt;", "")</f>
        <v>&lt;entity name='zombieOldTimerRadiated' prob='0.695' /&gt;</v>
      </c>
      <c r="BV155" t="str">
        <f>IF(BMHordeData!BV155 &lt;&gt; 0, "&lt;entity name='zombieBiker' prob='" &amp; ROUND(BMHordeData!BV155,3) &amp; "' /&gt;", "")</f>
        <v>&lt;entity name='zombieBiker' prob='0.32' /&gt;</v>
      </c>
      <c r="BW155" t="str">
        <f>IF(BMHordeData!BW155 &lt;&gt; 0, "&lt;entity name='zombieBikerFeral' prob='" &amp; ROUND(BMHordeData!BW155,3) &amp; "' /&gt;", "")</f>
        <v>&lt;entity name='zombieBikerFeral' prob='1' /&gt;</v>
      </c>
      <c r="BX155" t="str">
        <f>IF(BMHordeData!BX155 &lt;&gt; 0, "&lt;entity name='zombieBikerRadiated' prob='" &amp; ROUND(BMHordeData!BX155,3) &amp; "' /&gt;", "")</f>
        <v>&lt;entity name='zombieBikerRadiated' prob='0.64' /&gt;</v>
      </c>
      <c r="BY155" t="str">
        <f>IF(BMHordeData!BY155 &lt;&gt; 0, "&lt;entity name='zombieFarmer' prob='" &amp; ROUND(BMHordeData!BY155,3) &amp; "' /&gt;", "")</f>
        <v>&lt;entity name='zombieFarmer' prob='0.1' /&gt;</v>
      </c>
      <c r="BZ155" t="str">
        <f>IF(BMHordeData!BZ155 &lt;&gt; 0, "&lt;entity name='zombieFarmerFeral' prob='" &amp; ROUND(BMHordeData!BZ155,3) &amp; "' /&gt;", "")</f>
        <v>&lt;entity name='zombieFarmerFeral' prob='1' /&gt;</v>
      </c>
      <c r="CA155" t="str">
        <f>IF(BMHordeData!CA155 &lt;&gt; 0, "&lt;entity name='zombieStripper' prob='" &amp; ROUND(BMHordeData!CA155,3) &amp; "' /&gt;", "")</f>
        <v/>
      </c>
      <c r="CB155" t="str">
        <f>IF(BMHordeData!CB155 &lt;&gt; 0, "&lt;entity name='zombieStripperFeral' prob='" &amp; ROUND(BMHordeData!CB155,3) &amp; "' /&gt;", "")</f>
        <v/>
      </c>
      <c r="CC155" t="str">
        <f>IF(BMHordeData!CC155 &lt;&gt; 0, "&lt;entity name='animalZombieBear' prob='" &amp; ROUND(BMHordeData!CC155,3) &amp; "' /&gt;", "")</f>
        <v>&lt;entity name='animalZombieBear' prob='0.73' /&gt;</v>
      </c>
      <c r="CD155" t="str">
        <f>IF(BMHordeData!CD155 &lt;&gt; 0, "&lt;entity name='animalZombieBearFeral' prob='" &amp; ROUND(BMHordeData!CD155,3) &amp; "' /&gt;", "")</f>
        <v>&lt;entity name='animalZombieBearFeral' prob='0.256' /&gt;</v>
      </c>
      <c r="CE155" t="str">
        <f>IF(BMHordeData!CE155 &lt;&gt; 0, "&lt;entity name='animalZombieVulture' prob='" &amp; ROUND(BMHordeData!CE155,3) &amp; "' /&gt;", "")</f>
        <v>&lt;entity name='animalZombieVulture' prob='0.335' /&gt;</v>
      </c>
      <c r="CF155" t="str">
        <f>IF(BMHordeData!CF155 &lt;&gt; 0, "&lt;entity name='animalZombieVultureRadiated' prob='" &amp; ROUND(BMHordeData!CF155,3) &amp; "' /&gt;", "")</f>
        <v>&lt;entity name='animalZombieVultureRadiated' prob='0.76' /&gt;</v>
      </c>
      <c r="CG155" t="str">
        <f>IF(BMHordeData!CG155 &lt;&gt; 0, "&lt;entity name='animalZombieDog' prob='" &amp; ROUND(BMHordeData!CG155,3) &amp; "' /&gt;", "")</f>
        <v>&lt;entity name='animalZombieDog' prob='1' /&gt;</v>
      </c>
      <c r="CH155" t="str">
        <f>IF(BMHordeData!CH155 &lt;&gt; 0, "&lt;entity name='animalBossGrace' prob='" &amp; ROUND(BMHordeData!CH155,3) &amp; "' /&gt;", "")</f>
        <v>&lt;entity name='animalBossGrace' prob='0.07' /&gt;</v>
      </c>
      <c r="CI155" t="s">
        <v>86</v>
      </c>
    </row>
    <row r="156" spans="1:87" x14ac:dyDescent="0.25">
      <c r="A156" t="str">
        <f>"&lt;entitygroup name='feralHordeStageGS" &amp; BMHordeData!A156 &amp; "'&gt;"</f>
        <v>&lt;entitygroup name='feralHordeStageGS1425'&gt;</v>
      </c>
      <c r="B156" t="str">
        <f>IF(BMHordeData!B156 &lt;&gt; 0, "&lt;entity name='zombieWight' prob='" &amp; ROUND(BMHordeData!B156,3) &amp; "' /&gt;", "")</f>
        <v>&lt;entity name='zombieWight' prob='0.1' /&gt;</v>
      </c>
      <c r="C156" t="str">
        <f>IF(BMHordeData!C156 &lt;&gt; 0, "&lt;entity name='zombieWightFeral' prob='" &amp; ROUND(BMHordeData!C156, 3) &amp; "' /&gt;", "")</f>
        <v>&lt;entity name='zombieWightFeral' prob='1' /&gt;</v>
      </c>
      <c r="D156" t="str">
        <f>IF(BMHordeData!D156 &lt;&gt; 0, "&lt;entity name='zombieWightRadiated' prob='" &amp; ROUND(BMHordeData!D156,3) &amp; "' /&gt;", "")</f>
        <v>&lt;entity name='zombieWightRadiated' prob='0.675' /&gt;</v>
      </c>
      <c r="E156" t="str">
        <f>IF(BMHordeData!E156 &lt;&gt; 0, "&lt;entity name='zombieBoe' prob='" &amp; ROUND(BMHordeData!E156,3) &amp; "' /&gt;", "")</f>
        <v>&lt;entity name='zombieBoe' prob='0.1' /&gt;</v>
      </c>
      <c r="F156" t="str">
        <f>IF(BMHordeData!F156 &lt;&gt; 0, "&lt;entity name='zombieBoeFeral' prob='" &amp; ROUND(BMHordeData!F156,3) &amp; "' /&gt;", "")</f>
        <v>&lt;entity name='zombieBoeFeral' prob='1' /&gt;</v>
      </c>
      <c r="G156" t="str">
        <f>IF(BMHordeData!G156 &lt;&gt; 0, "&lt;entity name='zombieBoeRadiated' prob='" &amp; ROUND(BMHordeData!G156,3) &amp; "' /&gt;", "")</f>
        <v>&lt;entity name='zombieBoeRadiated' prob='0.7' /&gt;</v>
      </c>
      <c r="H156" t="str">
        <f>IF(BMHordeData!H156 &lt;&gt; 0, "&lt;entity name='zombieFootballPlayer' prob='" &amp; ROUND(BMHordeData!H156,3) &amp; "' /&gt;", "")</f>
        <v>&lt;entity name='zombieFootballPlayer' prob='0.58' /&gt;</v>
      </c>
      <c r="I156" t="str">
        <f>IF(BMHordeData!I156 &lt;&gt; 0, "&lt;entity name='zombieFootballPlayerFeral' prob='" &amp; ROUND(BMHordeData!I156,3) &amp; "' /&gt;", "")</f>
        <v>&lt;entity name='zombieFootballPlayerFeral' prob='0.7' /&gt;</v>
      </c>
      <c r="J156" t="str">
        <f>IF(BMHordeData!J156 &lt;&gt; 0, "&lt;entity name='zombieFemaleFat' prob='" &amp; BMHordeData!J156 &amp; "' /&gt;", "")</f>
        <v>&lt;entity name='zombieFemaleFat' prob='0.1' /&gt;</v>
      </c>
      <c r="K156" t="str">
        <f>IF(BMHordeData!K156 &lt;&gt; 0, "&lt;entity name='zombieFemaleFatFeral' prob='" &amp; ROUND(BMHordeData!K156,3) &amp; "' /&gt;", "")</f>
        <v>&lt;entity name='zombieFemaleFatFeral' prob='1' /&gt;</v>
      </c>
      <c r="L156" t="str">
        <f>IF(BMHordeData!L156 &lt;&gt; 0, "&lt;entity name='zombieFemaleFatRadiated' prob='" &amp; ROUND(BMHordeData!L156,3) &amp; "' /&gt;", "")</f>
        <v>&lt;entity name='zombieFemaleFatRadiated' prob='0.7' /&gt;</v>
      </c>
      <c r="M156" t="str">
        <f>IF(BMHordeData!M156 &lt;&gt; 0, "&lt;entity name='zombieJoe' prob='" &amp; ROUND(BMHordeData!M156,3) &amp; "' /&gt;", "")</f>
        <v>&lt;entity name='zombieJoe' prob='0.1' /&gt;</v>
      </c>
      <c r="N156" t="str">
        <f>IF(BMHordeData!N156 &lt;&gt; 0, "&lt;entity name='zombieJoeFeral' prob='" &amp; ROUND(BMHordeData!N156,3) &amp; "' /&gt;", "")</f>
        <v>&lt;entity name='zombieJoeFeral' prob='1' /&gt;</v>
      </c>
      <c r="O156" t="str">
        <f>IF(BMHordeData!O156 &lt;&gt; 0, "&lt;entity name='zombieJoeRadiated' prob='" &amp; ROUND(BMHordeData!O156,) &amp; "' /&gt;", "")</f>
        <v>&lt;entity name='zombieJoeRadiated' prob='1' /&gt;</v>
      </c>
      <c r="P156" t="str">
        <f>IF(BMHordeData!P156 &lt;&gt; 0, "&lt;entity name='zombieJoe' prob='" &amp; ROUND(BMHordeData!P156,3) &amp; "' /&gt;", "")</f>
        <v>&lt;entity name='zombieJoe' prob='0.1' /&gt;</v>
      </c>
      <c r="Q156" t="str">
        <f>IF(BMHordeData!Q156 &lt;&gt; 0, "&lt;entity name='zombieJoeFeral' prob='" &amp; ROUND(BMHordeData!Q156,3) &amp; "' /&gt;", "")</f>
        <v>&lt;entity name='zombieJoeFeral' prob='1' /&gt;</v>
      </c>
      <c r="R156" t="str">
        <f>IF(BMHordeData!R156 &lt;&gt; 0, "&lt;entity name='zombieJoeRadiated' prob='" &amp; ROUND(BMHordeData!R156,3) &amp; "' /&gt;", "")</f>
        <v>&lt;entity name='zombieJoeRadiated' prob='0.7' /&gt;</v>
      </c>
      <c r="S156" t="str">
        <f>IF(BMHordeData!S156 &lt;&gt; 0, "&lt;entity name='zombieArlene' prob='" &amp; ROUND(BMHordeData!S156,3) &amp; "' /&gt;", "")</f>
        <v>&lt;entity name='zombieArlene' prob='0.1' /&gt;</v>
      </c>
      <c r="T156" t="str">
        <f>IF(BMHordeData!T156 &lt;&gt; 0, "&lt;entity name='zombieArleneFeral' prob='" &amp; ROUND(BMHordeData!T156,3) &amp; "' /&gt;", "")</f>
        <v>&lt;entity name='zombieArleneFeral' prob='1' /&gt;</v>
      </c>
      <c r="U156" t="str">
        <f>IF(BMHordeData!U156 &lt;&gt; 0, "&lt;entity name='zombieArleneRadiated' prob='" &amp; ROUND(BMHordeData!U156,3) &amp; "' /&gt;", "")</f>
        <v>&lt;entity name='zombieArleneRadiated' prob='0.7' /&gt;</v>
      </c>
      <c r="V156" t="str">
        <f>IF(BMHordeData!V156 &lt;&gt; 0, "&lt;entity name='zombieArleneRadiatedHorde' prob='" &amp; ROUND(BMHordeData!V156,3) &amp; "' /&gt;", "")</f>
        <v/>
      </c>
      <c r="W156" t="str">
        <f>IF(BMHordeData!W156 &lt;&gt; 0, "&lt;entity name='zombieLab' prob='" &amp; ROUND(BMHordeData!W156,3) &amp; "' /&gt;", "")</f>
        <v>&lt;entity name='zombieLab' prob='0.1' /&gt;</v>
      </c>
      <c r="X156" t="str">
        <f>IF(BMHordeData!X156 &lt;&gt; 0, "&lt;entity name='zombieLabFeral' prob='" &amp; ROUND(BMHordeData!X156,3) &amp; "' /&gt;", "")</f>
        <v>&lt;entity name='zombieLabFeral' prob='1' /&gt;</v>
      </c>
      <c r="Y156" t="str">
        <f>IF(BMHordeData!Y156 &lt;&gt; 0, "&lt;entity name='zombieLabRadiated' prob='" &amp; ROUND(BMHordeData!Y156,3) &amp; "' /&gt;", "")</f>
        <v>&lt;entity name='zombieLabRadiated' prob='0.7' /&gt;</v>
      </c>
      <c r="Z156" t="str">
        <f>IF(BMHordeData!Z156 &lt;&gt; 0, "&lt;entity name='zombieDarlene' prob='" &amp; ROUND(BMHordeData!Z156,3) &amp; "' /&gt;", "")</f>
        <v>&lt;entity name='zombieDarlene' prob='0.1' /&gt;</v>
      </c>
      <c r="AA156" t="str">
        <f>IF(BMHordeData!AA156 &lt;&gt; 0, "&lt;entity name='zombieDarleneFeral' prob='" &amp; ROUND(BMHordeData!AA156,3) &amp; "' /&gt;", "")</f>
        <v>&lt;entity name='zombieDarleneFeral' prob='1' /&gt;</v>
      </c>
      <c r="AB156" t="str">
        <f>IF(BMHordeData!AB156 &lt;&gt; 0, "&lt;entity name='zombieDarleneRadiated' prob='" &amp; ROUND(BMHordeData!AB156,3) &amp; "' /&gt;", "")</f>
        <v>&lt;entity name='zombieDarleneRadiated' prob='0.7' /&gt;</v>
      </c>
      <c r="AC156" t="str">
        <f>IF(BMHordeData!AC156 &lt;&gt; 0, "&lt;entity name='zombieMarlene' prob='" &amp; ROUND(BMHordeData!AC156,3) &amp; "' /&gt;", "")</f>
        <v>&lt;entity name='zombieMarlene' prob='0.1' /&gt;</v>
      </c>
      <c r="AD156" t="str">
        <f>IF(BMHordeData!AD156 &lt;&gt; 0, "&lt;entity name='zombieMarleneFeral' prob='" &amp; ROUND(BMHordeData!AD156,3) &amp; "' /&gt;", "")</f>
        <v>&lt;entity name='zombieMarleneFeral' prob='1' /&gt;</v>
      </c>
      <c r="AE156" t="str">
        <f>IF(BMHordeData!AE156 &lt;&gt; 0, "&lt;entity name='zombieMarleneRadiated' prob='" &amp; ROUND(BMHordeData!AE156,3) &amp; "' /&gt;", "")</f>
        <v>&lt;entity name='zombieMarleneRadiated' prob='0.7' /&gt;</v>
      </c>
      <c r="AF156" t="str">
        <f>IF(BMHordeData!AF156 &lt;&gt; 0, "&lt;entity name='zombieYo' prob='" &amp; ROUND(BMHordeData!AF156,3) &amp; "' /&gt;", "")</f>
        <v>&lt;entity name='zombieYo' prob='0.1' /&gt;</v>
      </c>
      <c r="AG156" t="str">
        <f>IF(BMHordeData!AG156 &lt;&gt; 0, "&lt;entity name='zombieYoFeral' prob='" &amp; ROUND(BMHordeData!AG156,3) &amp; "' /&gt;", "")</f>
        <v>&lt;entity name='zombieYoFeral' prob='1' /&gt;</v>
      </c>
      <c r="AH156" t="str">
        <f>IF(BMHordeData!AH156 &lt;&gt; 0, "&lt;entity name='zombieYoRadiated' prob='" &amp; ROUND(BMHordeData!AH156,3) &amp; "' /&gt;", "")</f>
        <v>&lt;entity name='zombieYoRadiated' prob='0.7' /&gt;</v>
      </c>
      <c r="AI156" t="str">
        <f>IF(BMHordeData!AI156 &lt;&gt; 0, "&lt;entity name='zombieSteve' prob='" &amp; ROUND(BMHordeData!AI156,3) &amp; "' /&gt;", "")</f>
        <v>&lt;entity name='zombieSteve' prob='0.1' /&gt;</v>
      </c>
      <c r="AJ156" t="str">
        <f>IF(BMHordeData!AJ156 &lt;&gt; 0, "&lt;entity name='zombieSteveFeral' prob='" &amp; ROUND(BMHordeData!AJ156,3) &amp; "' /&gt;", "")</f>
        <v>&lt;entity name='zombieSteveFeral' prob='1' /&gt;</v>
      </c>
      <c r="AK156" t="str">
        <f>IF(BMHordeData!AK156 &lt;&gt; 0, "&lt;entity name='zombieSteveRadiated' prob='" &amp; ROUND(BMHordeData!AK156,3) &amp; "' /&gt;", "")</f>
        <v>&lt;entity name='zombieSteveRadiated' prob='0.7' /&gt;</v>
      </c>
      <c r="AL156" t="str">
        <f>IF(BMHordeData!AL156 &lt;&gt; 0, "&lt;entity name='zombieSteveCrawler' prob='" &amp; ROUND(BMHordeData!AL156,3) &amp; "' /&gt;", "")</f>
        <v/>
      </c>
      <c r="AM156" t="str">
        <f>IF(BMHordeData!AM156 &lt;&gt; 0, "&lt;entity name='zombieSteveCrawlerFeral' prob='" &amp; BMHordeData!AM156 &amp; "' /&gt;", "")</f>
        <v/>
      </c>
      <c r="AN156" t="str">
        <f>IF(BMHordeData!AN156 &lt;&gt; 0, "&lt;entity name='zombieBusinessMan' prob='" &amp; ROUND(BMHordeData!AN156,3) &amp; "' /&gt;", "")</f>
        <v>&lt;entity name='zombieBusinessMan' prob='0.1' /&gt;</v>
      </c>
      <c r="AO156" t="str">
        <f>IF(BMHordeData!AO156 &lt;&gt; 0, "&lt;entity name='zombieBusinessManFeral' prob='" &amp; ROUND(BMHordeData!AO156,3) &amp; "' /&gt;", "")</f>
        <v>&lt;entity name='zombieBusinessManFeral' prob='1' /&gt;</v>
      </c>
      <c r="AP156" t="str">
        <f>IF(BMHordeData!AP156 &lt;&gt; 0, "&lt;entity name='zombieSnow' prob='" &amp; ROUND(BMHordeData!AP156,3) &amp; "' /&gt;", "")</f>
        <v>&lt;entity name='zombieSnow' prob='0.53' /&gt;</v>
      </c>
      <c r="AQ156" t="str">
        <f>IF(BMHordeData!AQ156 &lt;&gt; 0, "&lt;entity name='zombieSnowFeral' prob='" &amp; ROUND(BMHordeData!AQ156,3) &amp; "' /&gt;", "")</f>
        <v>&lt;entity name='zombieSnowFeral' prob='1' /&gt;</v>
      </c>
      <c r="AR156" t="str">
        <f>IF(BMHordeData!AR156 &lt;&gt; 0, "&lt;entity name='zombieSpider' prob='" &amp; ROUND(BMHordeData!AR156,3) &amp; "' /&gt;", "")</f>
        <v>&lt;entity name='zombieSpider' prob='0.33' /&gt;</v>
      </c>
      <c r="AS156" t="str">
        <f>IF(BMHordeData!AS156 &lt;&gt; 0, "&lt;entity name='zombieSpiderFeral' prob='" &amp; ROUND(BMHordeData!AS156,3) &amp; "' /&gt;", "")</f>
        <v>&lt;entity name='zombieSpiderFeral' prob='1' /&gt;</v>
      </c>
      <c r="AT156" t="str">
        <f>IF(BMHordeData!AT156 &lt;&gt; 0, "&lt;entity name='zombieSpiderRadiated' prob='" &amp; ROUND(BMHordeData!AT156,3) &amp; "' /&gt;", "")</f>
        <v>&lt;entity name='zombieSpiderRadiated' prob='0.7' /&gt;</v>
      </c>
      <c r="AU156" t="str">
        <f>IF(BMHordeData!AU156 &lt;&gt; 0, "&lt;entity name='zombieBurnt' prob='" &amp; ROUND(BMHordeData!AU156,3) &amp; "' /&gt;", "")</f>
        <v>&lt;entity name='zombieBurnt' prob='0.1' /&gt;</v>
      </c>
      <c r="AV156" t="str">
        <f>IF(BMHordeData!AV156 &lt;&gt; 0, "&lt;entity name='zombieBurnt' prob='" &amp; ROUND(BMHordeData!AV156,3) &amp; "' /&gt;", "")</f>
        <v>&lt;entity name='zombieBurnt' prob='1' /&gt;</v>
      </c>
      <c r="AW156" t="str">
        <f>IF(BMHordeData!AW156 &lt;&gt; 0, "&lt;entity name='zombieNurse' prob='" &amp; ROUND(BMHordeData!AW156,3) &amp; "' /&gt;", "")</f>
        <v>&lt;entity name='zombieNurse' prob='0.1' /&gt;</v>
      </c>
      <c r="AX156" t="str">
        <f>IF(BMHordeData!AX156 &lt;&gt; 0, "&lt;entity name='zombieNurseFeral' prob='" &amp; ROUND(BMHordeData!AX156,3) &amp; "' /&gt;", "")</f>
        <v>&lt;entity name='zombieNurseFeral' prob='1' /&gt;</v>
      </c>
      <c r="AY156" t="str">
        <f>IF(BMHordeData!AY156 &lt;&gt; 0, "&lt;entity name='zombieFatHawaiian' prob='" &amp; ROUND(BMHordeData!AY156,3) &amp; "' /&gt;", "")</f>
        <v>&lt;entity name='zombieFatHawaiian' prob='0.1' /&gt;</v>
      </c>
      <c r="AZ156" t="str">
        <f>IF(BMHordeData!AZ156 &lt;&gt; 0, "&lt;entity name='zombieFatHawaiianFeral' prob='" &amp; ROUND(BMHordeData!AZ156,3) &amp; "' /&gt;", "")</f>
        <v>&lt;entity name='zombieFatHawaiianFeral' prob='1' /&gt;</v>
      </c>
      <c r="BA156" t="str">
        <f>IF(BMHordeData!BA156 &lt;&gt; 0, "&lt;entity name='zombieFatCop' prob='" &amp; ROUND(BMHordeData!BA156,3) &amp; "' /&gt;", "")</f>
        <v>&lt;entity name='zombieFatCop' prob='0.375' /&gt;</v>
      </c>
      <c r="BB156" t="str">
        <f>IF(BMHordeData!BB156 &lt;&gt; 0, "&lt;entity name='zombieFatCopFeral' prob='" &amp; ROUND(BMHordeData!BB156,3) &amp; "' /&gt;", "")</f>
        <v>&lt;entity name='zombieFatCopFeral' prob='1' /&gt;</v>
      </c>
      <c r="BC156" t="str">
        <f>IF(BMHordeData!BC156 &lt;&gt; 0, "&lt;entity name='zombieFatCopRadiated' prob='" &amp; ROUND(BMHordeData!BC156,3) &amp; "' /&gt;", "")</f>
        <v>&lt;entity name='zombieFatCopRadiated' prob='0.492' /&gt;</v>
      </c>
      <c r="BD156" t="str">
        <f>IF(BMHordeData!BD156 &lt;&gt; 0, "&lt;entity name='zombieMaleHazmat' prob='" &amp; ROUND(BMHordeData!BD156,3) &amp; "' /&gt;", "")</f>
        <v>&lt;entity name='zombieMaleHazmat' prob='0.1' /&gt;</v>
      </c>
      <c r="BE156" t="str">
        <f>IF(BMHordeData!BE156 &lt;&gt; 0, "&lt;entity name='zombieMaleHazmat' prob='" &amp; ROUND(BMHordeData!BE156,3) &amp; "' /&gt;", "")</f>
        <v>&lt;entity name='zombieMaleHazmat' prob='1' /&gt;</v>
      </c>
      <c r="BF156" t="str">
        <f>IF(BMHordeData!BF156 &lt;&gt; 0, "&lt;entity name='zombieUtilityWorker' prob='" &amp; ROUND(BMHordeData!BF156,3) &amp; "' /&gt;", "")</f>
        <v>&lt;entity name='zombieUtilityWorker' prob='0.1' /&gt;</v>
      </c>
      <c r="BG156" t="str">
        <f>IF(BMHordeData!BG156 &lt;&gt; 0, "&lt;entity name='zombieUtilityWorkerFeral' prob='" &amp; ROUND(BMHordeData!BG156,3) &amp; "' /&gt;", "")</f>
        <v>&lt;entity name='zombieUtilityWorkerFeral' prob='1' /&gt;</v>
      </c>
      <c r="BH156" t="str">
        <f>IF(BMHordeData!BH156 &lt;&gt; 0, "&lt;entity name='zombieSoldier' prob='" &amp; ROUND(BMHordeData!BH156,3) &amp; "' /&gt;", "")</f>
        <v>&lt;entity name='zombieSoldier' prob='1' /&gt;</v>
      </c>
      <c r="BI156" t="str">
        <f>IF(BMHordeData!BI156 &lt;&gt; 0, "&lt;entity name='zombieSoldierFeral' prob='" &amp; ROUND(BMHordeData!BI156,3) &amp; "' /&gt;", "")</f>
        <v>&lt;entity name='zombieSoldierFeral' prob='0.7' /&gt;</v>
      </c>
      <c r="BJ156" t="str">
        <f>IF(BMHordeData!BJ156 &lt;&gt; 0, "&lt;entity name='zombieSoldierRadiated' prob='" &amp; ROUND(BMHordeData!BJ156,3) &amp; "' /&gt;", "")</f>
        <v>&lt;entity name='zombieSoldierRadiated' prob='0.645' /&gt;</v>
      </c>
      <c r="BK156" t="str">
        <f>IF(BMHordeData!BK156 &lt;&gt; 0, "&lt;entity name='zombieDemolition' prob='" &amp; ROUND(BMHordeData!BK156,3) &amp; "' /&gt;", "")</f>
        <v>&lt;entity name='zombieDemolition' prob='0.675' /&gt;</v>
      </c>
      <c r="BL156" t="str">
        <f>IF(BMHordeData!BL156 &lt;&gt; 0, "&lt;entity name='zombieDemolitionFeral' prob='" &amp; ROUND(BMHordeData!BL156,3) &amp; "' /&gt;", "")</f>
        <v>&lt;entity name='zombieDemolitionFeral' prob='0.246' /&gt;</v>
      </c>
      <c r="BM156" t="str">
        <f>IF(BMHordeData!BM156 &lt;&gt; 0, "&lt;entity name='zombieSkateboarder' prob='" &amp; ROUND(BMHordeData!BM156,3) &amp; "' /&gt;", "")</f>
        <v>&lt;entity name='zombieSkateboarder' prob='0.1' /&gt;</v>
      </c>
      <c r="BN156" t="str">
        <f>IF(BMHordeData!BN156 &lt;&gt; 0, "&lt;entity name='zombieSkateboarderFeral' prob='" &amp; ROUND(BMHordeData!BN156,3) &amp; "' /&gt;", "")</f>
        <v>&lt;entity name='zombieSkateboarderFeral' prob='1' /&gt;</v>
      </c>
      <c r="BO156" t="str">
        <f>IF(BMHordeData!BO156 &lt;&gt; 0, "&lt;entity name='zombieSkateboarderRadiated' prob='" &amp; ROUND(BMHordeData!BO156,3) &amp; "' /&gt;", "")</f>
        <v>&lt;entity name='zombieSkateboarderRadiated' prob='0.7' /&gt;</v>
      </c>
      <c r="BP156" t="str">
        <f>IF(BMHordeData!BP156 &lt;&gt; 0, "&lt;entity name='zombieCheerleader' prob='" &amp; ROUND(BMHordeData!BP156,3) &amp; "' /&gt;", "")</f>
        <v>&lt;entity name='zombieCheerleader' prob='0.1' /&gt;</v>
      </c>
      <c r="BQ156" t="str">
        <f>IF(BMHordeData!BQ156 &lt;&gt; 0, "&lt;entity name='zombieCheerleaderFeral' prob='" &amp; ROUND(BMHordeData!BQ156,3) &amp; "' /&gt;", "")</f>
        <v>&lt;entity name='zombieCheerleaderFeral' prob='1' /&gt;</v>
      </c>
      <c r="BR156" t="str">
        <f>IF(BMHordeData!BR156 &lt;&gt; 0, "&lt;entity name='zombieCheerleaderRadiated' prob='" &amp; ROUND(BMHordeData!BR156,3) &amp; "' /&gt;", "")</f>
        <v>&lt;entity name='zombieCheerleaderRadiated' prob='0.7' /&gt;</v>
      </c>
      <c r="BS156" t="str">
        <f>IF(BMHordeData!BS156 &lt;&gt; 0, "&lt;entity name='zombieOldTimer' prob='" &amp; ROUND(BMHordeData!BS156,3) &amp; "' /&gt;", "")</f>
        <v>&lt;entity name='zombieOldTimer' prob='0.1' /&gt;</v>
      </c>
      <c r="BT156" t="str">
        <f>IF(BMHordeData!BT156 &lt;&gt; 0, "&lt;entity name='zombieOldTimerFeral' prob='" &amp; ROUND(BMHordeData!BT156,3) &amp; "' /&gt;", "")</f>
        <v>&lt;entity name='zombieOldTimerFeral' prob='1' /&gt;</v>
      </c>
      <c r="BU156" t="str">
        <f>IF(BMHordeData!BU156 &lt;&gt; 0, "&lt;entity name='zombieOldTimerRadiated' prob='" &amp; ROUND(BMHordeData!BU156,3) &amp; "' /&gt;", "")</f>
        <v>&lt;entity name='zombieOldTimerRadiated' prob='0.7' /&gt;</v>
      </c>
      <c r="BV156" t="str">
        <f>IF(BMHordeData!BV156 &lt;&gt; 0, "&lt;entity name='zombieBiker' prob='" &amp; ROUND(BMHordeData!BV156,3) &amp; "' /&gt;", "")</f>
        <v>&lt;entity name='zombieBiker' prob='0.31' /&gt;</v>
      </c>
      <c r="BW156" t="str">
        <f>IF(BMHordeData!BW156 &lt;&gt; 0, "&lt;entity name='zombieBikerFeral' prob='" &amp; ROUND(BMHordeData!BW156,3) &amp; "' /&gt;", "")</f>
        <v>&lt;entity name='zombieBikerFeral' prob='1' /&gt;</v>
      </c>
      <c r="BX156" t="str">
        <f>IF(BMHordeData!BX156 &lt;&gt; 0, "&lt;entity name='zombieBikerRadiated' prob='" &amp; ROUND(BMHordeData!BX156,3) &amp; "' /&gt;", "")</f>
        <v>&lt;entity name='zombieBikerRadiated' prob='0.645' /&gt;</v>
      </c>
      <c r="BY156" t="str">
        <f>IF(BMHordeData!BY156 &lt;&gt; 0, "&lt;entity name='zombieFarmer' prob='" &amp; ROUND(BMHordeData!BY156,3) &amp; "' /&gt;", "")</f>
        <v>&lt;entity name='zombieFarmer' prob='0.1' /&gt;</v>
      </c>
      <c r="BZ156" t="str">
        <f>IF(BMHordeData!BZ156 &lt;&gt; 0, "&lt;entity name='zombieFarmerFeral' prob='" &amp; ROUND(BMHordeData!BZ156,3) &amp; "' /&gt;", "")</f>
        <v>&lt;entity name='zombieFarmerFeral' prob='1' /&gt;</v>
      </c>
      <c r="CA156" t="str">
        <f>IF(BMHordeData!CA156 &lt;&gt; 0, "&lt;entity name='zombieStripper' prob='" &amp; ROUND(BMHordeData!CA156,3) &amp; "' /&gt;", "")</f>
        <v/>
      </c>
      <c r="CB156" t="str">
        <f>IF(BMHordeData!CB156 &lt;&gt; 0, "&lt;entity name='zombieStripperFeral' prob='" &amp; ROUND(BMHordeData!CB156,3) &amp; "' /&gt;", "")</f>
        <v/>
      </c>
      <c r="CC156" t="str">
        <f>IF(BMHordeData!CC156 &lt;&gt; 0, "&lt;entity name='animalZombieBear' prob='" &amp; ROUND(BMHordeData!CC156,3) &amp; "' /&gt;", "")</f>
        <v>&lt;entity name='animalZombieBear' prob='0.725' /&gt;</v>
      </c>
      <c r="CD156" t="str">
        <f>IF(BMHordeData!CD156 &lt;&gt; 0, "&lt;entity name='animalZombieBearFeral' prob='" &amp; ROUND(BMHordeData!CD156,3) &amp; "' /&gt;", "")</f>
        <v>&lt;entity name='animalZombieBearFeral' prob='0.258' /&gt;</v>
      </c>
      <c r="CE156" t="str">
        <f>IF(BMHordeData!CE156 &lt;&gt; 0, "&lt;entity name='animalZombieVulture' prob='" &amp; ROUND(BMHordeData!CE156,3) &amp; "' /&gt;", "")</f>
        <v>&lt;entity name='animalZombieVulture' prob='0.33' /&gt;</v>
      </c>
      <c r="CF156" t="str">
        <f>IF(BMHordeData!CF156 &lt;&gt; 0, "&lt;entity name='animalZombieVultureRadiated' prob='" &amp; ROUND(BMHordeData!CF156,3) &amp; "' /&gt;", "")</f>
        <v>&lt;entity name='animalZombieVultureRadiated' prob='0.765' /&gt;</v>
      </c>
      <c r="CG156" t="str">
        <f>IF(BMHordeData!CG156 &lt;&gt; 0, "&lt;entity name='animalZombieDog' prob='" &amp; ROUND(BMHordeData!CG156,3) &amp; "' /&gt;", "")</f>
        <v>&lt;entity name='animalZombieDog' prob='1' /&gt;</v>
      </c>
      <c r="CH156" t="str">
        <f>IF(BMHordeData!CH156 &lt;&gt; 0, "&lt;entity name='animalBossGrace' prob='" &amp; ROUND(BMHordeData!CH156,3) &amp; "' /&gt;", "")</f>
        <v>&lt;entity name='animalBossGrace' prob='0.07' /&gt;</v>
      </c>
      <c r="CI156" t="s">
        <v>86</v>
      </c>
    </row>
    <row r="157" spans="1:87" x14ac:dyDescent="0.25">
      <c r="A157" t="str">
        <f>"&lt;entitygroup name='feralHordeStageGS" &amp; BMHordeData!A157 &amp; "'&gt;"</f>
        <v>&lt;entitygroup name='feralHordeStageGS1439'&gt;</v>
      </c>
      <c r="B157" t="str">
        <f>IF(BMHordeData!B157 &lt;&gt; 0, "&lt;entity name='zombieWight' prob='" &amp; ROUND(BMHordeData!B157,3) &amp; "' /&gt;", "")</f>
        <v>&lt;entity name='zombieWight' prob='0.1' /&gt;</v>
      </c>
      <c r="C157" t="str">
        <f>IF(BMHordeData!C157 &lt;&gt; 0, "&lt;entity name='zombieWightFeral' prob='" &amp; ROUND(BMHordeData!C157, 3) &amp; "' /&gt;", "")</f>
        <v>&lt;entity name='zombieWightFeral' prob='1' /&gt;</v>
      </c>
      <c r="D157" t="str">
        <f>IF(BMHordeData!D157 &lt;&gt; 0, "&lt;entity name='zombieWightRadiated' prob='" &amp; ROUND(BMHordeData!D157,3) &amp; "' /&gt;", "")</f>
        <v>&lt;entity name='zombieWightRadiated' prob='0.68' /&gt;</v>
      </c>
      <c r="E157" t="str">
        <f>IF(BMHordeData!E157 &lt;&gt; 0, "&lt;entity name='zombieBoe' prob='" &amp; ROUND(BMHordeData!E157,3) &amp; "' /&gt;", "")</f>
        <v>&lt;entity name='zombieBoe' prob='0.1' /&gt;</v>
      </c>
      <c r="F157" t="str">
        <f>IF(BMHordeData!F157 &lt;&gt; 0, "&lt;entity name='zombieBoeFeral' prob='" &amp; ROUND(BMHordeData!F157,3) &amp; "' /&gt;", "")</f>
        <v>&lt;entity name='zombieBoeFeral' prob='1' /&gt;</v>
      </c>
      <c r="G157" t="str">
        <f>IF(BMHordeData!G157 &lt;&gt; 0, "&lt;entity name='zombieBoeRadiated' prob='" &amp; ROUND(BMHordeData!G157,3) &amp; "' /&gt;", "")</f>
        <v>&lt;entity name='zombieBoeRadiated' prob='0.7' /&gt;</v>
      </c>
      <c r="H157" t="str">
        <f>IF(BMHordeData!H157 &lt;&gt; 0, "&lt;entity name='zombieFootballPlayer' prob='" &amp; ROUND(BMHordeData!H157,3) &amp; "' /&gt;", "")</f>
        <v>&lt;entity name='zombieFootballPlayer' prob='0.575' /&gt;</v>
      </c>
      <c r="I157" t="str">
        <f>IF(BMHordeData!I157 &lt;&gt; 0, "&lt;entity name='zombieFootballPlayerFeral' prob='" &amp; ROUND(BMHordeData!I157,3) &amp; "' /&gt;", "")</f>
        <v>&lt;entity name='zombieFootballPlayerFeral' prob='0.705' /&gt;</v>
      </c>
      <c r="J157" t="str">
        <f>IF(BMHordeData!J157 &lt;&gt; 0, "&lt;entity name='zombieFemaleFat' prob='" &amp; BMHordeData!J157 &amp; "' /&gt;", "")</f>
        <v>&lt;entity name='zombieFemaleFat' prob='0.1' /&gt;</v>
      </c>
      <c r="K157" t="str">
        <f>IF(BMHordeData!K157 &lt;&gt; 0, "&lt;entity name='zombieFemaleFatFeral' prob='" &amp; ROUND(BMHordeData!K157,3) &amp; "' /&gt;", "")</f>
        <v>&lt;entity name='zombieFemaleFatFeral' prob='1' /&gt;</v>
      </c>
      <c r="L157" t="str">
        <f>IF(BMHordeData!L157 &lt;&gt; 0, "&lt;entity name='zombieFemaleFatRadiated' prob='" &amp; ROUND(BMHordeData!L157,3) &amp; "' /&gt;", "")</f>
        <v>&lt;entity name='zombieFemaleFatRadiated' prob='0.7' /&gt;</v>
      </c>
      <c r="M157" t="str">
        <f>IF(BMHordeData!M157 &lt;&gt; 0, "&lt;entity name='zombieJoe' prob='" &amp; ROUND(BMHordeData!M157,3) &amp; "' /&gt;", "")</f>
        <v>&lt;entity name='zombieJoe' prob='0.1' /&gt;</v>
      </c>
      <c r="N157" t="str">
        <f>IF(BMHordeData!N157 &lt;&gt; 0, "&lt;entity name='zombieJoeFeral' prob='" &amp; ROUND(BMHordeData!N157,3) &amp; "' /&gt;", "")</f>
        <v>&lt;entity name='zombieJoeFeral' prob='1' /&gt;</v>
      </c>
      <c r="O157" t="str">
        <f>IF(BMHordeData!O157 &lt;&gt; 0, "&lt;entity name='zombieJoeRadiated' prob='" &amp; ROUND(BMHordeData!O157,) &amp; "' /&gt;", "")</f>
        <v>&lt;entity name='zombieJoeRadiated' prob='1' /&gt;</v>
      </c>
      <c r="P157" t="str">
        <f>IF(BMHordeData!P157 &lt;&gt; 0, "&lt;entity name='zombieJoe' prob='" &amp; ROUND(BMHordeData!P157,3) &amp; "' /&gt;", "")</f>
        <v>&lt;entity name='zombieJoe' prob='0.1' /&gt;</v>
      </c>
      <c r="Q157" t="str">
        <f>IF(BMHordeData!Q157 &lt;&gt; 0, "&lt;entity name='zombieJoeFeral' prob='" &amp; ROUND(BMHordeData!Q157,3) &amp; "' /&gt;", "")</f>
        <v>&lt;entity name='zombieJoeFeral' prob='1' /&gt;</v>
      </c>
      <c r="R157" t="str">
        <f>IF(BMHordeData!R157 &lt;&gt; 0, "&lt;entity name='zombieJoeRadiated' prob='" &amp; ROUND(BMHordeData!R157,3) &amp; "' /&gt;", "")</f>
        <v>&lt;entity name='zombieJoeRadiated' prob='0.7' /&gt;</v>
      </c>
      <c r="S157" t="str">
        <f>IF(BMHordeData!S157 &lt;&gt; 0, "&lt;entity name='zombieArlene' prob='" &amp; ROUND(BMHordeData!S157,3) &amp; "' /&gt;", "")</f>
        <v>&lt;entity name='zombieArlene' prob='0.1' /&gt;</v>
      </c>
      <c r="T157" t="str">
        <f>IF(BMHordeData!T157 &lt;&gt; 0, "&lt;entity name='zombieArleneFeral' prob='" &amp; ROUND(BMHordeData!T157,3) &amp; "' /&gt;", "")</f>
        <v>&lt;entity name='zombieArleneFeral' prob='1' /&gt;</v>
      </c>
      <c r="U157" t="str">
        <f>IF(BMHordeData!U157 &lt;&gt; 0, "&lt;entity name='zombieArleneRadiated' prob='" &amp; ROUND(BMHordeData!U157,3) &amp; "' /&gt;", "")</f>
        <v>&lt;entity name='zombieArleneRadiated' prob='0.7' /&gt;</v>
      </c>
      <c r="V157" t="str">
        <f>IF(BMHordeData!V157 &lt;&gt; 0, "&lt;entity name='zombieArleneRadiatedHorde' prob='" &amp; ROUND(BMHordeData!V157,3) &amp; "' /&gt;", "")</f>
        <v/>
      </c>
      <c r="W157" t="str">
        <f>IF(BMHordeData!W157 &lt;&gt; 0, "&lt;entity name='zombieLab' prob='" &amp; ROUND(BMHordeData!W157,3) &amp; "' /&gt;", "")</f>
        <v>&lt;entity name='zombieLab' prob='0.1' /&gt;</v>
      </c>
      <c r="X157" t="str">
        <f>IF(BMHordeData!X157 &lt;&gt; 0, "&lt;entity name='zombieLabFeral' prob='" &amp; ROUND(BMHordeData!X157,3) &amp; "' /&gt;", "")</f>
        <v>&lt;entity name='zombieLabFeral' prob='1' /&gt;</v>
      </c>
      <c r="Y157" t="str">
        <f>IF(BMHordeData!Y157 &lt;&gt; 0, "&lt;entity name='zombieLabRadiated' prob='" &amp; ROUND(BMHordeData!Y157,3) &amp; "' /&gt;", "")</f>
        <v>&lt;entity name='zombieLabRadiated' prob='0.7' /&gt;</v>
      </c>
      <c r="Z157" t="str">
        <f>IF(BMHordeData!Z157 &lt;&gt; 0, "&lt;entity name='zombieDarlene' prob='" &amp; ROUND(BMHordeData!Z157,3) &amp; "' /&gt;", "")</f>
        <v>&lt;entity name='zombieDarlene' prob='0.1' /&gt;</v>
      </c>
      <c r="AA157" t="str">
        <f>IF(BMHordeData!AA157 &lt;&gt; 0, "&lt;entity name='zombieDarleneFeral' prob='" &amp; ROUND(BMHordeData!AA157,3) &amp; "' /&gt;", "")</f>
        <v>&lt;entity name='zombieDarleneFeral' prob='1' /&gt;</v>
      </c>
      <c r="AB157" t="str">
        <f>IF(BMHordeData!AB157 &lt;&gt; 0, "&lt;entity name='zombieDarleneRadiated' prob='" &amp; ROUND(BMHordeData!AB157,3) &amp; "' /&gt;", "")</f>
        <v>&lt;entity name='zombieDarleneRadiated' prob='0.7' /&gt;</v>
      </c>
      <c r="AC157" t="str">
        <f>IF(BMHordeData!AC157 &lt;&gt; 0, "&lt;entity name='zombieMarlene' prob='" &amp; ROUND(BMHordeData!AC157,3) &amp; "' /&gt;", "")</f>
        <v>&lt;entity name='zombieMarlene' prob='0.1' /&gt;</v>
      </c>
      <c r="AD157" t="str">
        <f>IF(BMHordeData!AD157 &lt;&gt; 0, "&lt;entity name='zombieMarleneFeral' prob='" &amp; ROUND(BMHordeData!AD157,3) &amp; "' /&gt;", "")</f>
        <v>&lt;entity name='zombieMarleneFeral' prob='1' /&gt;</v>
      </c>
      <c r="AE157" t="str">
        <f>IF(BMHordeData!AE157 &lt;&gt; 0, "&lt;entity name='zombieMarleneRadiated' prob='" &amp; ROUND(BMHordeData!AE157,3) &amp; "' /&gt;", "")</f>
        <v>&lt;entity name='zombieMarleneRadiated' prob='0.7' /&gt;</v>
      </c>
      <c r="AF157" t="str">
        <f>IF(BMHordeData!AF157 &lt;&gt; 0, "&lt;entity name='zombieYo' prob='" &amp; ROUND(BMHordeData!AF157,3) &amp; "' /&gt;", "")</f>
        <v>&lt;entity name='zombieYo' prob='0.1' /&gt;</v>
      </c>
      <c r="AG157" t="str">
        <f>IF(BMHordeData!AG157 &lt;&gt; 0, "&lt;entity name='zombieYoFeral' prob='" &amp; ROUND(BMHordeData!AG157,3) &amp; "' /&gt;", "")</f>
        <v>&lt;entity name='zombieYoFeral' prob='1' /&gt;</v>
      </c>
      <c r="AH157" t="str">
        <f>IF(BMHordeData!AH157 &lt;&gt; 0, "&lt;entity name='zombieYoRadiated' prob='" &amp; ROUND(BMHordeData!AH157,3) &amp; "' /&gt;", "")</f>
        <v>&lt;entity name='zombieYoRadiated' prob='0.7' /&gt;</v>
      </c>
      <c r="AI157" t="str">
        <f>IF(BMHordeData!AI157 &lt;&gt; 0, "&lt;entity name='zombieSteve' prob='" &amp; ROUND(BMHordeData!AI157,3) &amp; "' /&gt;", "")</f>
        <v>&lt;entity name='zombieSteve' prob='0.1' /&gt;</v>
      </c>
      <c r="AJ157" t="str">
        <f>IF(BMHordeData!AJ157 &lt;&gt; 0, "&lt;entity name='zombieSteveFeral' prob='" &amp; ROUND(BMHordeData!AJ157,3) &amp; "' /&gt;", "")</f>
        <v>&lt;entity name='zombieSteveFeral' prob='1' /&gt;</v>
      </c>
      <c r="AK157" t="str">
        <f>IF(BMHordeData!AK157 &lt;&gt; 0, "&lt;entity name='zombieSteveRadiated' prob='" &amp; ROUND(BMHordeData!AK157,3) &amp; "' /&gt;", "")</f>
        <v>&lt;entity name='zombieSteveRadiated' prob='0.7' /&gt;</v>
      </c>
      <c r="AL157" t="str">
        <f>IF(BMHordeData!AL157 &lt;&gt; 0, "&lt;entity name='zombieSteveCrawler' prob='" &amp; ROUND(BMHordeData!AL157,3) &amp; "' /&gt;", "")</f>
        <v/>
      </c>
      <c r="AM157" t="str">
        <f>IF(BMHordeData!AM157 &lt;&gt; 0, "&lt;entity name='zombieSteveCrawlerFeral' prob='" &amp; BMHordeData!AM157 &amp; "' /&gt;", "")</f>
        <v/>
      </c>
      <c r="AN157" t="str">
        <f>IF(BMHordeData!AN157 &lt;&gt; 0, "&lt;entity name='zombieBusinessMan' prob='" &amp; ROUND(BMHordeData!AN157,3) &amp; "' /&gt;", "")</f>
        <v>&lt;entity name='zombieBusinessMan' prob='0.1' /&gt;</v>
      </c>
      <c r="AO157" t="str">
        <f>IF(BMHordeData!AO157 &lt;&gt; 0, "&lt;entity name='zombieBusinessManFeral' prob='" &amp; ROUND(BMHordeData!AO157,3) &amp; "' /&gt;", "")</f>
        <v>&lt;entity name='zombieBusinessManFeral' prob='1' /&gt;</v>
      </c>
      <c r="AP157" t="str">
        <f>IF(BMHordeData!AP157 &lt;&gt; 0, "&lt;entity name='zombieSnow' prob='" &amp; ROUND(BMHordeData!AP157,3) &amp; "' /&gt;", "")</f>
        <v>&lt;entity name='zombieSnow' prob='0.525' /&gt;</v>
      </c>
      <c r="AQ157" t="str">
        <f>IF(BMHordeData!AQ157 &lt;&gt; 0, "&lt;entity name='zombieSnowFeral' prob='" &amp; ROUND(BMHordeData!AQ157,3) &amp; "' /&gt;", "")</f>
        <v>&lt;entity name='zombieSnowFeral' prob='1' /&gt;</v>
      </c>
      <c r="AR157" t="str">
        <f>IF(BMHordeData!AR157 &lt;&gt; 0, "&lt;entity name='zombieSpider' prob='" &amp; ROUND(BMHordeData!AR157,3) &amp; "' /&gt;", "")</f>
        <v>&lt;entity name='zombieSpider' prob='0.325' /&gt;</v>
      </c>
      <c r="AS157" t="str">
        <f>IF(BMHordeData!AS157 &lt;&gt; 0, "&lt;entity name='zombieSpiderFeral' prob='" &amp; ROUND(BMHordeData!AS157,3) &amp; "' /&gt;", "")</f>
        <v>&lt;entity name='zombieSpiderFeral' prob='1' /&gt;</v>
      </c>
      <c r="AT157" t="str">
        <f>IF(BMHordeData!AT157 &lt;&gt; 0, "&lt;entity name='zombieSpiderRadiated' prob='" &amp; ROUND(BMHordeData!AT157,3) &amp; "' /&gt;", "")</f>
        <v>&lt;entity name='zombieSpiderRadiated' prob='0.7' /&gt;</v>
      </c>
      <c r="AU157" t="str">
        <f>IF(BMHordeData!AU157 &lt;&gt; 0, "&lt;entity name='zombieBurnt' prob='" &amp; ROUND(BMHordeData!AU157,3) &amp; "' /&gt;", "")</f>
        <v>&lt;entity name='zombieBurnt' prob='0.1' /&gt;</v>
      </c>
      <c r="AV157" t="str">
        <f>IF(BMHordeData!AV157 &lt;&gt; 0, "&lt;entity name='zombieBurnt' prob='" &amp; ROUND(BMHordeData!AV157,3) &amp; "' /&gt;", "")</f>
        <v>&lt;entity name='zombieBurnt' prob='1' /&gt;</v>
      </c>
      <c r="AW157" t="str">
        <f>IF(BMHordeData!AW157 &lt;&gt; 0, "&lt;entity name='zombieNurse' prob='" &amp; ROUND(BMHordeData!AW157,3) &amp; "' /&gt;", "")</f>
        <v>&lt;entity name='zombieNurse' prob='0.1' /&gt;</v>
      </c>
      <c r="AX157" t="str">
        <f>IF(BMHordeData!AX157 &lt;&gt; 0, "&lt;entity name='zombieNurseFeral' prob='" &amp; ROUND(BMHordeData!AX157,3) &amp; "' /&gt;", "")</f>
        <v>&lt;entity name='zombieNurseFeral' prob='1' /&gt;</v>
      </c>
      <c r="AY157" t="str">
        <f>IF(BMHordeData!AY157 &lt;&gt; 0, "&lt;entity name='zombieFatHawaiian' prob='" &amp; ROUND(BMHordeData!AY157,3) &amp; "' /&gt;", "")</f>
        <v>&lt;entity name='zombieFatHawaiian' prob='0.1' /&gt;</v>
      </c>
      <c r="AZ157" t="str">
        <f>IF(BMHordeData!AZ157 &lt;&gt; 0, "&lt;entity name='zombieFatHawaiianFeral' prob='" &amp; ROUND(BMHordeData!AZ157,3) &amp; "' /&gt;", "")</f>
        <v>&lt;entity name='zombieFatHawaiianFeral' prob='1' /&gt;</v>
      </c>
      <c r="BA157" t="str">
        <f>IF(BMHordeData!BA157 &lt;&gt; 0, "&lt;entity name='zombieFatCop' prob='" &amp; ROUND(BMHordeData!BA157,3) &amp; "' /&gt;", "")</f>
        <v>&lt;entity name='zombieFatCop' prob='0.37' /&gt;</v>
      </c>
      <c r="BB157" t="str">
        <f>IF(BMHordeData!BB157 &lt;&gt; 0, "&lt;entity name='zombieFatCopFeral' prob='" &amp; ROUND(BMHordeData!BB157,3) &amp; "' /&gt;", "")</f>
        <v>&lt;entity name='zombieFatCopFeral' prob='1' /&gt;</v>
      </c>
      <c r="BC157" t="str">
        <f>IF(BMHordeData!BC157 &lt;&gt; 0, "&lt;entity name='zombieFatCopRadiated' prob='" &amp; ROUND(BMHordeData!BC157,3) &amp; "' /&gt;", "")</f>
        <v>&lt;entity name='zombieFatCopRadiated' prob='0.496' /&gt;</v>
      </c>
      <c r="BD157" t="str">
        <f>IF(BMHordeData!BD157 &lt;&gt; 0, "&lt;entity name='zombieMaleHazmat' prob='" &amp; ROUND(BMHordeData!BD157,3) &amp; "' /&gt;", "")</f>
        <v>&lt;entity name='zombieMaleHazmat' prob='0.1' /&gt;</v>
      </c>
      <c r="BE157" t="str">
        <f>IF(BMHordeData!BE157 &lt;&gt; 0, "&lt;entity name='zombieMaleHazmat' prob='" &amp; ROUND(BMHordeData!BE157,3) &amp; "' /&gt;", "")</f>
        <v>&lt;entity name='zombieMaleHazmat' prob='1' /&gt;</v>
      </c>
      <c r="BF157" t="str">
        <f>IF(BMHordeData!BF157 &lt;&gt; 0, "&lt;entity name='zombieUtilityWorker' prob='" &amp; ROUND(BMHordeData!BF157,3) &amp; "' /&gt;", "")</f>
        <v>&lt;entity name='zombieUtilityWorker' prob='0.1' /&gt;</v>
      </c>
      <c r="BG157" t="str">
        <f>IF(BMHordeData!BG157 &lt;&gt; 0, "&lt;entity name='zombieUtilityWorkerFeral' prob='" &amp; ROUND(BMHordeData!BG157,3) &amp; "' /&gt;", "")</f>
        <v>&lt;entity name='zombieUtilityWorkerFeral' prob='1' /&gt;</v>
      </c>
      <c r="BH157" t="str">
        <f>IF(BMHordeData!BH157 &lt;&gt; 0, "&lt;entity name='zombieSoldier' prob='" &amp; ROUND(BMHordeData!BH157,3) &amp; "' /&gt;", "")</f>
        <v>&lt;entity name='zombieSoldier' prob='1' /&gt;</v>
      </c>
      <c r="BI157" t="str">
        <f>IF(BMHordeData!BI157 &lt;&gt; 0, "&lt;entity name='zombieSoldierFeral' prob='" &amp; ROUND(BMHordeData!BI157,3) &amp; "' /&gt;", "")</f>
        <v>&lt;entity name='zombieSoldierFeral' prob='0.7' /&gt;</v>
      </c>
      <c r="BJ157" t="str">
        <f>IF(BMHordeData!BJ157 &lt;&gt; 0, "&lt;entity name='zombieSoldierRadiated' prob='" &amp; ROUND(BMHordeData!BJ157,3) &amp; "' /&gt;", "")</f>
        <v>&lt;entity name='zombieSoldierRadiated' prob='0.65' /&gt;</v>
      </c>
      <c r="BK157" t="str">
        <f>IF(BMHordeData!BK157 &lt;&gt; 0, "&lt;entity name='zombieDemolition' prob='" &amp; ROUND(BMHordeData!BK157,3) &amp; "' /&gt;", "")</f>
        <v>&lt;entity name='zombieDemolition' prob='0.67' /&gt;</v>
      </c>
      <c r="BL157" t="str">
        <f>IF(BMHordeData!BL157 &lt;&gt; 0, "&lt;entity name='zombieDemolitionFeral' prob='" &amp; ROUND(BMHordeData!BL157,3) &amp; "' /&gt;", "")</f>
        <v>&lt;entity name='zombieDemolitionFeral' prob='0.248' /&gt;</v>
      </c>
      <c r="BM157" t="str">
        <f>IF(BMHordeData!BM157 &lt;&gt; 0, "&lt;entity name='zombieSkateboarder' prob='" &amp; ROUND(BMHordeData!BM157,3) &amp; "' /&gt;", "")</f>
        <v>&lt;entity name='zombieSkateboarder' prob='0.1' /&gt;</v>
      </c>
      <c r="BN157" t="str">
        <f>IF(BMHordeData!BN157 &lt;&gt; 0, "&lt;entity name='zombieSkateboarderFeral' prob='" &amp; ROUND(BMHordeData!BN157,3) &amp; "' /&gt;", "")</f>
        <v>&lt;entity name='zombieSkateboarderFeral' prob='1' /&gt;</v>
      </c>
      <c r="BO157" t="str">
        <f>IF(BMHordeData!BO157 &lt;&gt; 0, "&lt;entity name='zombieSkateboarderRadiated' prob='" &amp; ROUND(BMHordeData!BO157,3) &amp; "' /&gt;", "")</f>
        <v>&lt;entity name='zombieSkateboarderRadiated' prob='0.7' /&gt;</v>
      </c>
      <c r="BP157" t="str">
        <f>IF(BMHordeData!BP157 &lt;&gt; 0, "&lt;entity name='zombieCheerleader' prob='" &amp; ROUND(BMHordeData!BP157,3) &amp; "' /&gt;", "")</f>
        <v>&lt;entity name='zombieCheerleader' prob='0.1' /&gt;</v>
      </c>
      <c r="BQ157" t="str">
        <f>IF(BMHordeData!BQ157 &lt;&gt; 0, "&lt;entity name='zombieCheerleaderFeral' prob='" &amp; ROUND(BMHordeData!BQ157,3) &amp; "' /&gt;", "")</f>
        <v>&lt;entity name='zombieCheerleaderFeral' prob='1' /&gt;</v>
      </c>
      <c r="BR157" t="str">
        <f>IF(BMHordeData!BR157 &lt;&gt; 0, "&lt;entity name='zombieCheerleaderRadiated' prob='" &amp; ROUND(BMHordeData!BR157,3) &amp; "' /&gt;", "")</f>
        <v>&lt;entity name='zombieCheerleaderRadiated' prob='0.7' /&gt;</v>
      </c>
      <c r="BS157" t="str">
        <f>IF(BMHordeData!BS157 &lt;&gt; 0, "&lt;entity name='zombieOldTimer' prob='" &amp; ROUND(BMHordeData!BS157,3) &amp; "' /&gt;", "")</f>
        <v>&lt;entity name='zombieOldTimer' prob='0.1' /&gt;</v>
      </c>
      <c r="BT157" t="str">
        <f>IF(BMHordeData!BT157 &lt;&gt; 0, "&lt;entity name='zombieOldTimerFeral' prob='" &amp; ROUND(BMHordeData!BT157,3) &amp; "' /&gt;", "")</f>
        <v>&lt;entity name='zombieOldTimerFeral' prob='1' /&gt;</v>
      </c>
      <c r="BU157" t="str">
        <f>IF(BMHordeData!BU157 &lt;&gt; 0, "&lt;entity name='zombieOldTimerRadiated' prob='" &amp; ROUND(BMHordeData!BU157,3) &amp; "' /&gt;", "")</f>
        <v>&lt;entity name='zombieOldTimerRadiated' prob='0.7' /&gt;</v>
      </c>
      <c r="BV157" t="str">
        <f>IF(BMHordeData!BV157 &lt;&gt; 0, "&lt;entity name='zombieBiker' prob='" &amp; ROUND(BMHordeData!BV157,3) &amp; "' /&gt;", "")</f>
        <v>&lt;entity name='zombieBiker' prob='0.3' /&gt;</v>
      </c>
      <c r="BW157" t="str">
        <f>IF(BMHordeData!BW157 &lt;&gt; 0, "&lt;entity name='zombieBikerFeral' prob='" &amp; ROUND(BMHordeData!BW157,3) &amp; "' /&gt;", "")</f>
        <v>&lt;entity name='zombieBikerFeral' prob='1' /&gt;</v>
      </c>
      <c r="BX157" t="str">
        <f>IF(BMHordeData!BX157 &lt;&gt; 0, "&lt;entity name='zombieBikerRadiated' prob='" &amp; ROUND(BMHordeData!BX157,3) &amp; "' /&gt;", "")</f>
        <v>&lt;entity name='zombieBikerRadiated' prob='0.65' /&gt;</v>
      </c>
      <c r="BY157" t="str">
        <f>IF(BMHordeData!BY157 &lt;&gt; 0, "&lt;entity name='zombieFarmer' prob='" &amp; ROUND(BMHordeData!BY157,3) &amp; "' /&gt;", "")</f>
        <v>&lt;entity name='zombieFarmer' prob='0.1' /&gt;</v>
      </c>
      <c r="BZ157" t="str">
        <f>IF(BMHordeData!BZ157 &lt;&gt; 0, "&lt;entity name='zombieFarmerFeral' prob='" &amp; ROUND(BMHordeData!BZ157,3) &amp; "' /&gt;", "")</f>
        <v>&lt;entity name='zombieFarmerFeral' prob='1' /&gt;</v>
      </c>
      <c r="CA157" t="str">
        <f>IF(BMHordeData!CA157 &lt;&gt; 0, "&lt;entity name='zombieStripper' prob='" &amp; ROUND(BMHordeData!CA157,3) &amp; "' /&gt;", "")</f>
        <v/>
      </c>
      <c r="CB157" t="str">
        <f>IF(BMHordeData!CB157 &lt;&gt; 0, "&lt;entity name='zombieStripperFeral' prob='" &amp; ROUND(BMHordeData!CB157,3) &amp; "' /&gt;", "")</f>
        <v/>
      </c>
      <c r="CC157" t="str">
        <f>IF(BMHordeData!CC157 &lt;&gt; 0, "&lt;entity name='animalZombieBear' prob='" &amp; ROUND(BMHordeData!CC157,3) &amp; "' /&gt;", "")</f>
        <v>&lt;entity name='animalZombieBear' prob='0.72' /&gt;</v>
      </c>
      <c r="CD157" t="str">
        <f>IF(BMHordeData!CD157 &lt;&gt; 0, "&lt;entity name='animalZombieBearFeral' prob='" &amp; ROUND(BMHordeData!CD157,3) &amp; "' /&gt;", "")</f>
        <v>&lt;entity name='animalZombieBearFeral' prob='0.26' /&gt;</v>
      </c>
      <c r="CE157" t="str">
        <f>IF(BMHordeData!CE157 &lt;&gt; 0, "&lt;entity name='animalZombieVulture' prob='" &amp; ROUND(BMHordeData!CE157,3) &amp; "' /&gt;", "")</f>
        <v>&lt;entity name='animalZombieVulture' prob='0.325' /&gt;</v>
      </c>
      <c r="CF157" t="str">
        <f>IF(BMHordeData!CF157 &lt;&gt; 0, "&lt;entity name='animalZombieVultureRadiated' prob='" &amp; ROUND(BMHordeData!CF157,3) &amp; "' /&gt;", "")</f>
        <v>&lt;entity name='animalZombieVultureRadiated' prob='0.77' /&gt;</v>
      </c>
      <c r="CG157" t="str">
        <f>IF(BMHordeData!CG157 &lt;&gt; 0, "&lt;entity name='animalZombieDog' prob='" &amp; ROUND(BMHordeData!CG157,3) &amp; "' /&gt;", "")</f>
        <v>&lt;entity name='animalZombieDog' prob='1' /&gt;</v>
      </c>
      <c r="CH157" t="str">
        <f>IF(BMHordeData!CH157 &lt;&gt; 0, "&lt;entity name='animalBossGrace' prob='" &amp; ROUND(BMHordeData!CH157,3) &amp; "' /&gt;", "")</f>
        <v>&lt;entity name='animalBossGrace' prob='0.07' /&gt;</v>
      </c>
      <c r="CI157" t="s">
        <v>86</v>
      </c>
    </row>
    <row r="158" spans="1:87" x14ac:dyDescent="0.25">
      <c r="A158" t="str">
        <f>"&lt;entitygroup name='feralHordeStageGS" &amp; BMHordeData!A158 &amp; "'&gt;"</f>
        <v>&lt;entitygroup name='feralHordeStageGS1452'&gt;</v>
      </c>
      <c r="B158" t="str">
        <f>IF(BMHordeData!B158 &lt;&gt; 0, "&lt;entity name='zombieWight' prob='" &amp; ROUND(BMHordeData!B158,3) &amp; "' /&gt;", "")</f>
        <v>&lt;entity name='zombieWight' prob='0.1' /&gt;</v>
      </c>
      <c r="C158" t="str">
        <f>IF(BMHordeData!C158 &lt;&gt; 0, "&lt;entity name='zombieWightFeral' prob='" &amp; ROUND(BMHordeData!C158, 3) &amp; "' /&gt;", "")</f>
        <v>&lt;entity name='zombieWightFeral' prob='1' /&gt;</v>
      </c>
      <c r="D158" t="str">
        <f>IF(BMHordeData!D158 &lt;&gt; 0, "&lt;entity name='zombieWightRadiated' prob='" &amp; ROUND(BMHordeData!D158,3) &amp; "' /&gt;", "")</f>
        <v>&lt;entity name='zombieWightRadiated' prob='0.685' /&gt;</v>
      </c>
      <c r="E158" t="str">
        <f>IF(BMHordeData!E158 &lt;&gt; 0, "&lt;entity name='zombieBoe' prob='" &amp; ROUND(BMHordeData!E158,3) &amp; "' /&gt;", "")</f>
        <v>&lt;entity name='zombieBoe' prob='0.1' /&gt;</v>
      </c>
      <c r="F158" t="str">
        <f>IF(BMHordeData!F158 &lt;&gt; 0, "&lt;entity name='zombieBoeFeral' prob='" &amp; ROUND(BMHordeData!F158,3) &amp; "' /&gt;", "")</f>
        <v>&lt;entity name='zombieBoeFeral' prob='1' /&gt;</v>
      </c>
      <c r="G158" t="str">
        <f>IF(BMHordeData!G158 &lt;&gt; 0, "&lt;entity name='zombieBoeRadiated' prob='" &amp; ROUND(BMHordeData!G158,3) &amp; "' /&gt;", "")</f>
        <v>&lt;entity name='zombieBoeRadiated' prob='0.7' /&gt;</v>
      </c>
      <c r="H158" t="str">
        <f>IF(BMHordeData!H158 &lt;&gt; 0, "&lt;entity name='zombieFootballPlayer' prob='" &amp; ROUND(BMHordeData!H158,3) &amp; "' /&gt;", "")</f>
        <v>&lt;entity name='zombieFootballPlayer' prob='0.57' /&gt;</v>
      </c>
      <c r="I158" t="str">
        <f>IF(BMHordeData!I158 &lt;&gt; 0, "&lt;entity name='zombieFootballPlayerFeral' prob='" &amp; ROUND(BMHordeData!I158,3) &amp; "' /&gt;", "")</f>
        <v>&lt;entity name='zombieFootballPlayerFeral' prob='0.71' /&gt;</v>
      </c>
      <c r="J158" t="str">
        <f>IF(BMHordeData!J158 &lt;&gt; 0, "&lt;entity name='zombieFemaleFat' prob='" &amp; BMHordeData!J158 &amp; "' /&gt;", "")</f>
        <v>&lt;entity name='zombieFemaleFat' prob='0.1' /&gt;</v>
      </c>
      <c r="K158" t="str">
        <f>IF(BMHordeData!K158 &lt;&gt; 0, "&lt;entity name='zombieFemaleFatFeral' prob='" &amp; ROUND(BMHordeData!K158,3) &amp; "' /&gt;", "")</f>
        <v>&lt;entity name='zombieFemaleFatFeral' prob='1' /&gt;</v>
      </c>
      <c r="L158" t="str">
        <f>IF(BMHordeData!L158 &lt;&gt; 0, "&lt;entity name='zombieFemaleFatRadiated' prob='" &amp; ROUND(BMHordeData!L158,3) &amp; "' /&gt;", "")</f>
        <v>&lt;entity name='zombieFemaleFatRadiated' prob='0.7' /&gt;</v>
      </c>
      <c r="M158" t="str">
        <f>IF(BMHordeData!M158 &lt;&gt; 0, "&lt;entity name='zombieJoe' prob='" &amp; ROUND(BMHordeData!M158,3) &amp; "' /&gt;", "")</f>
        <v>&lt;entity name='zombieJoe' prob='0.1' /&gt;</v>
      </c>
      <c r="N158" t="str">
        <f>IF(BMHordeData!N158 &lt;&gt; 0, "&lt;entity name='zombieJoeFeral' prob='" &amp; ROUND(BMHordeData!N158,3) &amp; "' /&gt;", "")</f>
        <v>&lt;entity name='zombieJoeFeral' prob='1' /&gt;</v>
      </c>
      <c r="O158" t="str">
        <f>IF(BMHordeData!O158 &lt;&gt; 0, "&lt;entity name='zombieJoeRadiated' prob='" &amp; ROUND(BMHordeData!O158,) &amp; "' /&gt;", "")</f>
        <v>&lt;entity name='zombieJoeRadiated' prob='1' /&gt;</v>
      </c>
      <c r="P158" t="str">
        <f>IF(BMHordeData!P158 &lt;&gt; 0, "&lt;entity name='zombieJoe' prob='" &amp; ROUND(BMHordeData!P158,3) &amp; "' /&gt;", "")</f>
        <v>&lt;entity name='zombieJoe' prob='0.1' /&gt;</v>
      </c>
      <c r="Q158" t="str">
        <f>IF(BMHordeData!Q158 &lt;&gt; 0, "&lt;entity name='zombieJoeFeral' prob='" &amp; ROUND(BMHordeData!Q158,3) &amp; "' /&gt;", "")</f>
        <v>&lt;entity name='zombieJoeFeral' prob='1' /&gt;</v>
      </c>
      <c r="R158" t="str">
        <f>IF(BMHordeData!R158 &lt;&gt; 0, "&lt;entity name='zombieJoeRadiated' prob='" &amp; ROUND(BMHordeData!R158,3) &amp; "' /&gt;", "")</f>
        <v>&lt;entity name='zombieJoeRadiated' prob='0.7' /&gt;</v>
      </c>
      <c r="S158" t="str">
        <f>IF(BMHordeData!S158 &lt;&gt; 0, "&lt;entity name='zombieArlene' prob='" &amp; ROUND(BMHordeData!S158,3) &amp; "' /&gt;", "")</f>
        <v>&lt;entity name='zombieArlene' prob='0.1' /&gt;</v>
      </c>
      <c r="T158" t="str">
        <f>IF(BMHordeData!T158 &lt;&gt; 0, "&lt;entity name='zombieArleneFeral' prob='" &amp; ROUND(BMHordeData!T158,3) &amp; "' /&gt;", "")</f>
        <v>&lt;entity name='zombieArleneFeral' prob='1' /&gt;</v>
      </c>
      <c r="U158" t="str">
        <f>IF(BMHordeData!U158 &lt;&gt; 0, "&lt;entity name='zombieArleneRadiated' prob='" &amp; ROUND(BMHordeData!U158,3) &amp; "' /&gt;", "")</f>
        <v>&lt;entity name='zombieArleneRadiated' prob='0.7' /&gt;</v>
      </c>
      <c r="V158" t="str">
        <f>IF(BMHordeData!V158 &lt;&gt; 0, "&lt;entity name='zombieArleneRadiatedHorde' prob='" &amp; ROUND(BMHordeData!V158,3) &amp; "' /&gt;", "")</f>
        <v/>
      </c>
      <c r="W158" t="str">
        <f>IF(BMHordeData!W158 &lt;&gt; 0, "&lt;entity name='zombieLab' prob='" &amp; ROUND(BMHordeData!W158,3) &amp; "' /&gt;", "")</f>
        <v>&lt;entity name='zombieLab' prob='0.1' /&gt;</v>
      </c>
      <c r="X158" t="str">
        <f>IF(BMHordeData!X158 &lt;&gt; 0, "&lt;entity name='zombieLabFeral' prob='" &amp; ROUND(BMHordeData!X158,3) &amp; "' /&gt;", "")</f>
        <v>&lt;entity name='zombieLabFeral' prob='1' /&gt;</v>
      </c>
      <c r="Y158" t="str">
        <f>IF(BMHordeData!Y158 &lt;&gt; 0, "&lt;entity name='zombieLabRadiated' prob='" &amp; ROUND(BMHordeData!Y158,3) &amp; "' /&gt;", "")</f>
        <v>&lt;entity name='zombieLabRadiated' prob='0.7' /&gt;</v>
      </c>
      <c r="Z158" t="str">
        <f>IF(BMHordeData!Z158 &lt;&gt; 0, "&lt;entity name='zombieDarlene' prob='" &amp; ROUND(BMHordeData!Z158,3) &amp; "' /&gt;", "")</f>
        <v>&lt;entity name='zombieDarlene' prob='0.1' /&gt;</v>
      </c>
      <c r="AA158" t="str">
        <f>IF(BMHordeData!AA158 &lt;&gt; 0, "&lt;entity name='zombieDarleneFeral' prob='" &amp; ROUND(BMHordeData!AA158,3) &amp; "' /&gt;", "")</f>
        <v>&lt;entity name='zombieDarleneFeral' prob='1' /&gt;</v>
      </c>
      <c r="AB158" t="str">
        <f>IF(BMHordeData!AB158 &lt;&gt; 0, "&lt;entity name='zombieDarleneRadiated' prob='" &amp; ROUND(BMHordeData!AB158,3) &amp; "' /&gt;", "")</f>
        <v>&lt;entity name='zombieDarleneRadiated' prob='0.7' /&gt;</v>
      </c>
      <c r="AC158" t="str">
        <f>IF(BMHordeData!AC158 &lt;&gt; 0, "&lt;entity name='zombieMarlene' prob='" &amp; ROUND(BMHordeData!AC158,3) &amp; "' /&gt;", "")</f>
        <v>&lt;entity name='zombieMarlene' prob='0.1' /&gt;</v>
      </c>
      <c r="AD158" t="str">
        <f>IF(BMHordeData!AD158 &lt;&gt; 0, "&lt;entity name='zombieMarleneFeral' prob='" &amp; ROUND(BMHordeData!AD158,3) &amp; "' /&gt;", "")</f>
        <v>&lt;entity name='zombieMarleneFeral' prob='1' /&gt;</v>
      </c>
      <c r="AE158" t="str">
        <f>IF(BMHordeData!AE158 &lt;&gt; 0, "&lt;entity name='zombieMarleneRadiated' prob='" &amp; ROUND(BMHordeData!AE158,3) &amp; "' /&gt;", "")</f>
        <v>&lt;entity name='zombieMarleneRadiated' prob='0.7' /&gt;</v>
      </c>
      <c r="AF158" t="str">
        <f>IF(BMHordeData!AF158 &lt;&gt; 0, "&lt;entity name='zombieYo' prob='" &amp; ROUND(BMHordeData!AF158,3) &amp; "' /&gt;", "")</f>
        <v>&lt;entity name='zombieYo' prob='0.1' /&gt;</v>
      </c>
      <c r="AG158" t="str">
        <f>IF(BMHordeData!AG158 &lt;&gt; 0, "&lt;entity name='zombieYoFeral' prob='" &amp; ROUND(BMHordeData!AG158,3) &amp; "' /&gt;", "")</f>
        <v>&lt;entity name='zombieYoFeral' prob='1' /&gt;</v>
      </c>
      <c r="AH158" t="str">
        <f>IF(BMHordeData!AH158 &lt;&gt; 0, "&lt;entity name='zombieYoRadiated' prob='" &amp; ROUND(BMHordeData!AH158,3) &amp; "' /&gt;", "")</f>
        <v>&lt;entity name='zombieYoRadiated' prob='0.7' /&gt;</v>
      </c>
      <c r="AI158" t="str">
        <f>IF(BMHordeData!AI158 &lt;&gt; 0, "&lt;entity name='zombieSteve' prob='" &amp; ROUND(BMHordeData!AI158,3) &amp; "' /&gt;", "")</f>
        <v>&lt;entity name='zombieSteve' prob='0.1' /&gt;</v>
      </c>
      <c r="AJ158" t="str">
        <f>IF(BMHordeData!AJ158 &lt;&gt; 0, "&lt;entity name='zombieSteveFeral' prob='" &amp; ROUND(BMHordeData!AJ158,3) &amp; "' /&gt;", "")</f>
        <v>&lt;entity name='zombieSteveFeral' prob='1' /&gt;</v>
      </c>
      <c r="AK158" t="str">
        <f>IF(BMHordeData!AK158 &lt;&gt; 0, "&lt;entity name='zombieSteveRadiated' prob='" &amp; ROUND(BMHordeData!AK158,3) &amp; "' /&gt;", "")</f>
        <v>&lt;entity name='zombieSteveRadiated' prob='0.7' /&gt;</v>
      </c>
      <c r="AL158" t="str">
        <f>IF(BMHordeData!AL158 &lt;&gt; 0, "&lt;entity name='zombieSteveCrawler' prob='" &amp; ROUND(BMHordeData!AL158,3) &amp; "' /&gt;", "")</f>
        <v/>
      </c>
      <c r="AM158" t="str">
        <f>IF(BMHordeData!AM158 &lt;&gt; 0, "&lt;entity name='zombieSteveCrawlerFeral' prob='" &amp; BMHordeData!AM158 &amp; "' /&gt;", "")</f>
        <v/>
      </c>
      <c r="AN158" t="str">
        <f>IF(BMHordeData!AN158 &lt;&gt; 0, "&lt;entity name='zombieBusinessMan' prob='" &amp; ROUND(BMHordeData!AN158,3) &amp; "' /&gt;", "")</f>
        <v>&lt;entity name='zombieBusinessMan' prob='0.1' /&gt;</v>
      </c>
      <c r="AO158" t="str">
        <f>IF(BMHordeData!AO158 &lt;&gt; 0, "&lt;entity name='zombieBusinessManFeral' prob='" &amp; ROUND(BMHordeData!AO158,3) &amp; "' /&gt;", "")</f>
        <v>&lt;entity name='zombieBusinessManFeral' prob='1' /&gt;</v>
      </c>
      <c r="AP158" t="str">
        <f>IF(BMHordeData!AP158 &lt;&gt; 0, "&lt;entity name='zombieSnow' prob='" &amp; ROUND(BMHordeData!AP158,3) &amp; "' /&gt;", "")</f>
        <v>&lt;entity name='zombieSnow' prob='0.52' /&gt;</v>
      </c>
      <c r="AQ158" t="str">
        <f>IF(BMHordeData!AQ158 &lt;&gt; 0, "&lt;entity name='zombieSnowFeral' prob='" &amp; ROUND(BMHordeData!AQ158,3) &amp; "' /&gt;", "")</f>
        <v>&lt;entity name='zombieSnowFeral' prob='1' /&gt;</v>
      </c>
      <c r="AR158" t="str">
        <f>IF(BMHordeData!AR158 &lt;&gt; 0, "&lt;entity name='zombieSpider' prob='" &amp; ROUND(BMHordeData!AR158,3) &amp; "' /&gt;", "")</f>
        <v>&lt;entity name='zombieSpider' prob='0.32' /&gt;</v>
      </c>
      <c r="AS158" t="str">
        <f>IF(BMHordeData!AS158 &lt;&gt; 0, "&lt;entity name='zombieSpiderFeral' prob='" &amp; ROUND(BMHordeData!AS158,3) &amp; "' /&gt;", "")</f>
        <v>&lt;entity name='zombieSpiderFeral' prob='1' /&gt;</v>
      </c>
      <c r="AT158" t="str">
        <f>IF(BMHordeData!AT158 &lt;&gt; 0, "&lt;entity name='zombieSpiderRadiated' prob='" &amp; ROUND(BMHordeData!AT158,3) &amp; "' /&gt;", "")</f>
        <v>&lt;entity name='zombieSpiderRadiated' prob='0.7' /&gt;</v>
      </c>
      <c r="AU158" t="str">
        <f>IF(BMHordeData!AU158 &lt;&gt; 0, "&lt;entity name='zombieBurnt' prob='" &amp; ROUND(BMHordeData!AU158,3) &amp; "' /&gt;", "")</f>
        <v>&lt;entity name='zombieBurnt' prob='0.1' /&gt;</v>
      </c>
      <c r="AV158" t="str">
        <f>IF(BMHordeData!AV158 &lt;&gt; 0, "&lt;entity name='zombieBurnt' prob='" &amp; ROUND(BMHordeData!AV158,3) &amp; "' /&gt;", "")</f>
        <v>&lt;entity name='zombieBurnt' prob='1' /&gt;</v>
      </c>
      <c r="AW158" t="str">
        <f>IF(BMHordeData!AW158 &lt;&gt; 0, "&lt;entity name='zombieNurse' prob='" &amp; ROUND(BMHordeData!AW158,3) &amp; "' /&gt;", "")</f>
        <v>&lt;entity name='zombieNurse' prob='0.1' /&gt;</v>
      </c>
      <c r="AX158" t="str">
        <f>IF(BMHordeData!AX158 &lt;&gt; 0, "&lt;entity name='zombieNurseFeral' prob='" &amp; ROUND(BMHordeData!AX158,3) &amp; "' /&gt;", "")</f>
        <v>&lt;entity name='zombieNurseFeral' prob='1' /&gt;</v>
      </c>
      <c r="AY158" t="str">
        <f>IF(BMHordeData!AY158 &lt;&gt; 0, "&lt;entity name='zombieFatHawaiian' prob='" &amp; ROUND(BMHordeData!AY158,3) &amp; "' /&gt;", "")</f>
        <v>&lt;entity name='zombieFatHawaiian' prob='0.1' /&gt;</v>
      </c>
      <c r="AZ158" t="str">
        <f>IF(BMHordeData!AZ158 &lt;&gt; 0, "&lt;entity name='zombieFatHawaiianFeral' prob='" &amp; ROUND(BMHordeData!AZ158,3) &amp; "' /&gt;", "")</f>
        <v>&lt;entity name='zombieFatHawaiianFeral' prob='1' /&gt;</v>
      </c>
      <c r="BA158" t="str">
        <f>IF(BMHordeData!BA158 &lt;&gt; 0, "&lt;entity name='zombieFatCop' prob='" &amp; ROUND(BMHordeData!BA158,3) &amp; "' /&gt;", "")</f>
        <v>&lt;entity name='zombieFatCop' prob='0.365' /&gt;</v>
      </c>
      <c r="BB158" t="str">
        <f>IF(BMHordeData!BB158 &lt;&gt; 0, "&lt;entity name='zombieFatCopFeral' prob='" &amp; ROUND(BMHordeData!BB158,3) &amp; "' /&gt;", "")</f>
        <v>&lt;entity name='zombieFatCopFeral' prob='1' /&gt;</v>
      </c>
      <c r="BC158" t="str">
        <f>IF(BMHordeData!BC158 &lt;&gt; 0, "&lt;entity name='zombieFatCopRadiated' prob='" &amp; ROUND(BMHordeData!BC158,3) &amp; "' /&gt;", "")</f>
        <v>&lt;entity name='zombieFatCopRadiated' prob='0.5' /&gt;</v>
      </c>
      <c r="BD158" t="str">
        <f>IF(BMHordeData!BD158 &lt;&gt; 0, "&lt;entity name='zombieMaleHazmat' prob='" &amp; ROUND(BMHordeData!BD158,3) &amp; "' /&gt;", "")</f>
        <v>&lt;entity name='zombieMaleHazmat' prob='0.1' /&gt;</v>
      </c>
      <c r="BE158" t="str">
        <f>IF(BMHordeData!BE158 &lt;&gt; 0, "&lt;entity name='zombieMaleHazmat' prob='" &amp; ROUND(BMHordeData!BE158,3) &amp; "' /&gt;", "")</f>
        <v>&lt;entity name='zombieMaleHazmat' prob='1' /&gt;</v>
      </c>
      <c r="BF158" t="str">
        <f>IF(BMHordeData!BF158 &lt;&gt; 0, "&lt;entity name='zombieUtilityWorker' prob='" &amp; ROUND(BMHordeData!BF158,3) &amp; "' /&gt;", "")</f>
        <v>&lt;entity name='zombieUtilityWorker' prob='0.1' /&gt;</v>
      </c>
      <c r="BG158" t="str">
        <f>IF(BMHordeData!BG158 &lt;&gt; 0, "&lt;entity name='zombieUtilityWorkerFeral' prob='" &amp; ROUND(BMHordeData!BG158,3) &amp; "' /&gt;", "")</f>
        <v>&lt;entity name='zombieUtilityWorkerFeral' prob='1' /&gt;</v>
      </c>
      <c r="BH158" t="str">
        <f>IF(BMHordeData!BH158 &lt;&gt; 0, "&lt;entity name='zombieSoldier' prob='" &amp; ROUND(BMHordeData!BH158,3) &amp; "' /&gt;", "")</f>
        <v>&lt;entity name='zombieSoldier' prob='1' /&gt;</v>
      </c>
      <c r="BI158" t="str">
        <f>IF(BMHordeData!BI158 &lt;&gt; 0, "&lt;entity name='zombieSoldierFeral' prob='" &amp; ROUND(BMHordeData!BI158,3) &amp; "' /&gt;", "")</f>
        <v>&lt;entity name='zombieSoldierFeral' prob='0.7' /&gt;</v>
      </c>
      <c r="BJ158" t="str">
        <f>IF(BMHordeData!BJ158 &lt;&gt; 0, "&lt;entity name='zombieSoldierRadiated' prob='" &amp; ROUND(BMHordeData!BJ158,3) &amp; "' /&gt;", "")</f>
        <v>&lt;entity name='zombieSoldierRadiated' prob='0.655' /&gt;</v>
      </c>
      <c r="BK158" t="str">
        <f>IF(BMHordeData!BK158 &lt;&gt; 0, "&lt;entity name='zombieDemolition' prob='" &amp; ROUND(BMHordeData!BK158,3) &amp; "' /&gt;", "")</f>
        <v>&lt;entity name='zombieDemolition' prob='0.665' /&gt;</v>
      </c>
      <c r="BL158" t="str">
        <f>IF(BMHordeData!BL158 &lt;&gt; 0, "&lt;entity name='zombieDemolitionFeral' prob='" &amp; ROUND(BMHordeData!BL158,3) &amp; "' /&gt;", "")</f>
        <v>&lt;entity name='zombieDemolitionFeral' prob='0.25' /&gt;</v>
      </c>
      <c r="BM158" t="str">
        <f>IF(BMHordeData!BM158 &lt;&gt; 0, "&lt;entity name='zombieSkateboarder' prob='" &amp; ROUND(BMHordeData!BM158,3) &amp; "' /&gt;", "")</f>
        <v>&lt;entity name='zombieSkateboarder' prob='0.1' /&gt;</v>
      </c>
      <c r="BN158" t="str">
        <f>IF(BMHordeData!BN158 &lt;&gt; 0, "&lt;entity name='zombieSkateboarderFeral' prob='" &amp; ROUND(BMHordeData!BN158,3) &amp; "' /&gt;", "")</f>
        <v>&lt;entity name='zombieSkateboarderFeral' prob='1' /&gt;</v>
      </c>
      <c r="BO158" t="str">
        <f>IF(BMHordeData!BO158 &lt;&gt; 0, "&lt;entity name='zombieSkateboarderRadiated' prob='" &amp; ROUND(BMHordeData!BO158,3) &amp; "' /&gt;", "")</f>
        <v>&lt;entity name='zombieSkateboarderRadiated' prob='0.7' /&gt;</v>
      </c>
      <c r="BP158" t="str">
        <f>IF(BMHordeData!BP158 &lt;&gt; 0, "&lt;entity name='zombieCheerleader' prob='" &amp; ROUND(BMHordeData!BP158,3) &amp; "' /&gt;", "")</f>
        <v>&lt;entity name='zombieCheerleader' prob='0.1' /&gt;</v>
      </c>
      <c r="BQ158" t="str">
        <f>IF(BMHordeData!BQ158 &lt;&gt; 0, "&lt;entity name='zombieCheerleaderFeral' prob='" &amp; ROUND(BMHordeData!BQ158,3) &amp; "' /&gt;", "")</f>
        <v>&lt;entity name='zombieCheerleaderFeral' prob='1' /&gt;</v>
      </c>
      <c r="BR158" t="str">
        <f>IF(BMHordeData!BR158 &lt;&gt; 0, "&lt;entity name='zombieCheerleaderRadiated' prob='" &amp; ROUND(BMHordeData!BR158,3) &amp; "' /&gt;", "")</f>
        <v>&lt;entity name='zombieCheerleaderRadiated' prob='0.7' /&gt;</v>
      </c>
      <c r="BS158" t="str">
        <f>IF(BMHordeData!BS158 &lt;&gt; 0, "&lt;entity name='zombieOldTimer' prob='" &amp; ROUND(BMHordeData!BS158,3) &amp; "' /&gt;", "")</f>
        <v>&lt;entity name='zombieOldTimer' prob='0.1' /&gt;</v>
      </c>
      <c r="BT158" t="str">
        <f>IF(BMHordeData!BT158 &lt;&gt; 0, "&lt;entity name='zombieOldTimerFeral' prob='" &amp; ROUND(BMHordeData!BT158,3) &amp; "' /&gt;", "")</f>
        <v>&lt;entity name='zombieOldTimerFeral' prob='1' /&gt;</v>
      </c>
      <c r="BU158" t="str">
        <f>IF(BMHordeData!BU158 &lt;&gt; 0, "&lt;entity name='zombieOldTimerRadiated' prob='" &amp; ROUND(BMHordeData!BU158,3) &amp; "' /&gt;", "")</f>
        <v>&lt;entity name='zombieOldTimerRadiated' prob='0.7' /&gt;</v>
      </c>
      <c r="BV158" t="str">
        <f>IF(BMHordeData!BV158 &lt;&gt; 0, "&lt;entity name='zombieBiker' prob='" &amp; ROUND(BMHordeData!BV158,3) &amp; "' /&gt;", "")</f>
        <v>&lt;entity name='zombieBiker' prob='0.29' /&gt;</v>
      </c>
      <c r="BW158" t="str">
        <f>IF(BMHordeData!BW158 &lt;&gt; 0, "&lt;entity name='zombieBikerFeral' prob='" &amp; ROUND(BMHordeData!BW158,3) &amp; "' /&gt;", "")</f>
        <v>&lt;entity name='zombieBikerFeral' prob='1' /&gt;</v>
      </c>
      <c r="BX158" t="str">
        <f>IF(BMHordeData!BX158 &lt;&gt; 0, "&lt;entity name='zombieBikerRadiated' prob='" &amp; ROUND(BMHordeData!BX158,3) &amp; "' /&gt;", "")</f>
        <v>&lt;entity name='zombieBikerRadiated' prob='0.655' /&gt;</v>
      </c>
      <c r="BY158" t="str">
        <f>IF(BMHordeData!BY158 &lt;&gt; 0, "&lt;entity name='zombieFarmer' prob='" &amp; ROUND(BMHordeData!BY158,3) &amp; "' /&gt;", "")</f>
        <v>&lt;entity name='zombieFarmer' prob='0.1' /&gt;</v>
      </c>
      <c r="BZ158" t="str">
        <f>IF(BMHordeData!BZ158 &lt;&gt; 0, "&lt;entity name='zombieFarmerFeral' prob='" &amp; ROUND(BMHordeData!BZ158,3) &amp; "' /&gt;", "")</f>
        <v>&lt;entity name='zombieFarmerFeral' prob='1' /&gt;</v>
      </c>
      <c r="CA158" t="str">
        <f>IF(BMHordeData!CA158 &lt;&gt; 0, "&lt;entity name='zombieStripper' prob='" &amp; ROUND(BMHordeData!CA158,3) &amp; "' /&gt;", "")</f>
        <v/>
      </c>
      <c r="CB158" t="str">
        <f>IF(BMHordeData!CB158 &lt;&gt; 0, "&lt;entity name='zombieStripperFeral' prob='" &amp; ROUND(BMHordeData!CB158,3) &amp; "' /&gt;", "")</f>
        <v/>
      </c>
      <c r="CC158" t="str">
        <f>IF(BMHordeData!CC158 &lt;&gt; 0, "&lt;entity name='animalZombieBear' prob='" &amp; ROUND(BMHordeData!CC158,3) &amp; "' /&gt;", "")</f>
        <v>&lt;entity name='animalZombieBear' prob='0.715' /&gt;</v>
      </c>
      <c r="CD158" t="str">
        <f>IF(BMHordeData!CD158 &lt;&gt; 0, "&lt;entity name='animalZombieBearFeral' prob='" &amp; ROUND(BMHordeData!CD158,3) &amp; "' /&gt;", "")</f>
        <v>&lt;entity name='animalZombieBearFeral' prob='0.262' /&gt;</v>
      </c>
      <c r="CE158" t="str">
        <f>IF(BMHordeData!CE158 &lt;&gt; 0, "&lt;entity name='animalZombieVulture' prob='" &amp; ROUND(BMHordeData!CE158,3) &amp; "' /&gt;", "")</f>
        <v>&lt;entity name='animalZombieVulture' prob='0.32' /&gt;</v>
      </c>
      <c r="CF158" t="str">
        <f>IF(BMHordeData!CF158 &lt;&gt; 0, "&lt;entity name='animalZombieVultureRadiated' prob='" &amp; ROUND(BMHordeData!CF158,3) &amp; "' /&gt;", "")</f>
        <v>&lt;entity name='animalZombieVultureRadiated' prob='0.775' /&gt;</v>
      </c>
      <c r="CG158" t="str">
        <f>IF(BMHordeData!CG158 &lt;&gt; 0, "&lt;entity name='animalZombieDog' prob='" &amp; ROUND(BMHordeData!CG158,3) &amp; "' /&gt;", "")</f>
        <v>&lt;entity name='animalZombieDog' prob='1' /&gt;</v>
      </c>
      <c r="CH158" t="str">
        <f>IF(BMHordeData!CH158 &lt;&gt; 0, "&lt;entity name='animalBossGrace' prob='" &amp; ROUND(BMHordeData!CH158,3) &amp; "' /&gt;", "")</f>
        <v>&lt;entity name='animalBossGrace' prob='0.07' /&gt;</v>
      </c>
      <c r="CI158" t="s">
        <v>86</v>
      </c>
    </row>
    <row r="159" spans="1:87" x14ac:dyDescent="0.25">
      <c r="A159" t="str">
        <f>"&lt;entitygroup name='feralHordeStageGS" &amp; BMHordeData!A159 &amp; "'&gt;"</f>
        <v>&lt;entitygroup name='feralHordeStageGS1465'&gt;</v>
      </c>
      <c r="B159" t="str">
        <f>IF(BMHordeData!B159 &lt;&gt; 0, "&lt;entity name='zombieWight' prob='" &amp; ROUND(BMHordeData!B159,3) &amp; "' /&gt;", "")</f>
        <v>&lt;entity name='zombieWight' prob='0.1' /&gt;</v>
      </c>
      <c r="C159" t="str">
        <f>IF(BMHordeData!C159 &lt;&gt; 0, "&lt;entity name='zombieWightFeral' prob='" &amp; ROUND(BMHordeData!C159, 3) &amp; "' /&gt;", "")</f>
        <v>&lt;entity name='zombieWightFeral' prob='1' /&gt;</v>
      </c>
      <c r="D159" t="str">
        <f>IF(BMHordeData!D159 &lt;&gt; 0, "&lt;entity name='zombieWightRadiated' prob='" &amp; ROUND(BMHordeData!D159,3) &amp; "' /&gt;", "")</f>
        <v>&lt;entity name='zombieWightRadiated' prob='0.69' /&gt;</v>
      </c>
      <c r="E159" t="str">
        <f>IF(BMHordeData!E159 &lt;&gt; 0, "&lt;entity name='zombieBoe' prob='" &amp; ROUND(BMHordeData!E159,3) &amp; "' /&gt;", "")</f>
        <v>&lt;entity name='zombieBoe' prob='0.1' /&gt;</v>
      </c>
      <c r="F159" t="str">
        <f>IF(BMHordeData!F159 &lt;&gt; 0, "&lt;entity name='zombieBoeFeral' prob='" &amp; ROUND(BMHordeData!F159,3) &amp; "' /&gt;", "")</f>
        <v>&lt;entity name='zombieBoeFeral' prob='1' /&gt;</v>
      </c>
      <c r="G159" t="str">
        <f>IF(BMHordeData!G159 &lt;&gt; 0, "&lt;entity name='zombieBoeRadiated' prob='" &amp; ROUND(BMHordeData!G159,3) &amp; "' /&gt;", "")</f>
        <v>&lt;entity name='zombieBoeRadiated' prob='0.7' /&gt;</v>
      </c>
      <c r="H159" t="str">
        <f>IF(BMHordeData!H159 &lt;&gt; 0, "&lt;entity name='zombieFootballPlayer' prob='" &amp; ROUND(BMHordeData!H159,3) &amp; "' /&gt;", "")</f>
        <v>&lt;entity name='zombieFootballPlayer' prob='0.565' /&gt;</v>
      </c>
      <c r="I159" t="str">
        <f>IF(BMHordeData!I159 &lt;&gt; 0, "&lt;entity name='zombieFootballPlayerFeral' prob='" &amp; ROUND(BMHordeData!I159,3) &amp; "' /&gt;", "")</f>
        <v>&lt;entity name='zombieFootballPlayerFeral' prob='0.715' /&gt;</v>
      </c>
      <c r="J159" t="str">
        <f>IF(BMHordeData!J159 &lt;&gt; 0, "&lt;entity name='zombieFemaleFat' prob='" &amp; BMHordeData!J159 &amp; "' /&gt;", "")</f>
        <v>&lt;entity name='zombieFemaleFat' prob='0.1' /&gt;</v>
      </c>
      <c r="K159" t="str">
        <f>IF(BMHordeData!K159 &lt;&gt; 0, "&lt;entity name='zombieFemaleFatFeral' prob='" &amp; ROUND(BMHordeData!K159,3) &amp; "' /&gt;", "")</f>
        <v>&lt;entity name='zombieFemaleFatFeral' prob='1' /&gt;</v>
      </c>
      <c r="L159" t="str">
        <f>IF(BMHordeData!L159 &lt;&gt; 0, "&lt;entity name='zombieFemaleFatRadiated' prob='" &amp; ROUND(BMHordeData!L159,3) &amp; "' /&gt;", "")</f>
        <v>&lt;entity name='zombieFemaleFatRadiated' prob='0.7' /&gt;</v>
      </c>
      <c r="M159" t="str">
        <f>IF(BMHordeData!M159 &lt;&gt; 0, "&lt;entity name='zombieJoe' prob='" &amp; ROUND(BMHordeData!M159,3) &amp; "' /&gt;", "")</f>
        <v>&lt;entity name='zombieJoe' prob='0.1' /&gt;</v>
      </c>
      <c r="N159" t="str">
        <f>IF(BMHordeData!N159 &lt;&gt; 0, "&lt;entity name='zombieJoeFeral' prob='" &amp; ROUND(BMHordeData!N159,3) &amp; "' /&gt;", "")</f>
        <v>&lt;entity name='zombieJoeFeral' prob='1' /&gt;</v>
      </c>
      <c r="O159" t="str">
        <f>IF(BMHordeData!O159 &lt;&gt; 0, "&lt;entity name='zombieJoeRadiated' prob='" &amp; ROUND(BMHordeData!O159,) &amp; "' /&gt;", "")</f>
        <v>&lt;entity name='zombieJoeRadiated' prob='1' /&gt;</v>
      </c>
      <c r="P159" t="str">
        <f>IF(BMHordeData!P159 &lt;&gt; 0, "&lt;entity name='zombieJoe' prob='" &amp; ROUND(BMHordeData!P159,3) &amp; "' /&gt;", "")</f>
        <v>&lt;entity name='zombieJoe' prob='0.1' /&gt;</v>
      </c>
      <c r="Q159" t="str">
        <f>IF(BMHordeData!Q159 &lt;&gt; 0, "&lt;entity name='zombieJoeFeral' prob='" &amp; ROUND(BMHordeData!Q159,3) &amp; "' /&gt;", "")</f>
        <v>&lt;entity name='zombieJoeFeral' prob='1' /&gt;</v>
      </c>
      <c r="R159" t="str">
        <f>IF(BMHordeData!R159 &lt;&gt; 0, "&lt;entity name='zombieJoeRadiated' prob='" &amp; ROUND(BMHordeData!R159,3) &amp; "' /&gt;", "")</f>
        <v>&lt;entity name='zombieJoeRadiated' prob='0.7' /&gt;</v>
      </c>
      <c r="S159" t="str">
        <f>IF(BMHordeData!S159 &lt;&gt; 0, "&lt;entity name='zombieArlene' prob='" &amp; ROUND(BMHordeData!S159,3) &amp; "' /&gt;", "")</f>
        <v>&lt;entity name='zombieArlene' prob='0.1' /&gt;</v>
      </c>
      <c r="T159" t="str">
        <f>IF(BMHordeData!T159 &lt;&gt; 0, "&lt;entity name='zombieArleneFeral' prob='" &amp; ROUND(BMHordeData!T159,3) &amp; "' /&gt;", "")</f>
        <v>&lt;entity name='zombieArleneFeral' prob='1' /&gt;</v>
      </c>
      <c r="U159" t="str">
        <f>IF(BMHordeData!U159 &lt;&gt; 0, "&lt;entity name='zombieArleneRadiated' prob='" &amp; ROUND(BMHordeData!U159,3) &amp; "' /&gt;", "")</f>
        <v>&lt;entity name='zombieArleneRadiated' prob='0.7' /&gt;</v>
      </c>
      <c r="V159" t="str">
        <f>IF(BMHordeData!V159 &lt;&gt; 0, "&lt;entity name='zombieArleneRadiatedHorde' prob='" &amp; ROUND(BMHordeData!V159,3) &amp; "' /&gt;", "")</f>
        <v/>
      </c>
      <c r="W159" t="str">
        <f>IF(BMHordeData!W159 &lt;&gt; 0, "&lt;entity name='zombieLab' prob='" &amp; ROUND(BMHordeData!W159,3) &amp; "' /&gt;", "")</f>
        <v>&lt;entity name='zombieLab' prob='0.1' /&gt;</v>
      </c>
      <c r="X159" t="str">
        <f>IF(BMHordeData!X159 &lt;&gt; 0, "&lt;entity name='zombieLabFeral' prob='" &amp; ROUND(BMHordeData!X159,3) &amp; "' /&gt;", "")</f>
        <v>&lt;entity name='zombieLabFeral' prob='1' /&gt;</v>
      </c>
      <c r="Y159" t="str">
        <f>IF(BMHordeData!Y159 &lt;&gt; 0, "&lt;entity name='zombieLabRadiated' prob='" &amp; ROUND(BMHordeData!Y159,3) &amp; "' /&gt;", "")</f>
        <v>&lt;entity name='zombieLabRadiated' prob='0.7' /&gt;</v>
      </c>
      <c r="Z159" t="str">
        <f>IF(BMHordeData!Z159 &lt;&gt; 0, "&lt;entity name='zombieDarlene' prob='" &amp; ROUND(BMHordeData!Z159,3) &amp; "' /&gt;", "")</f>
        <v>&lt;entity name='zombieDarlene' prob='0.1' /&gt;</v>
      </c>
      <c r="AA159" t="str">
        <f>IF(BMHordeData!AA159 &lt;&gt; 0, "&lt;entity name='zombieDarleneFeral' prob='" &amp; ROUND(BMHordeData!AA159,3) &amp; "' /&gt;", "")</f>
        <v>&lt;entity name='zombieDarleneFeral' prob='1' /&gt;</v>
      </c>
      <c r="AB159" t="str">
        <f>IF(BMHordeData!AB159 &lt;&gt; 0, "&lt;entity name='zombieDarleneRadiated' prob='" &amp; ROUND(BMHordeData!AB159,3) &amp; "' /&gt;", "")</f>
        <v>&lt;entity name='zombieDarleneRadiated' prob='0.7' /&gt;</v>
      </c>
      <c r="AC159" t="str">
        <f>IF(BMHordeData!AC159 &lt;&gt; 0, "&lt;entity name='zombieMarlene' prob='" &amp; ROUND(BMHordeData!AC159,3) &amp; "' /&gt;", "")</f>
        <v>&lt;entity name='zombieMarlene' prob='0.1' /&gt;</v>
      </c>
      <c r="AD159" t="str">
        <f>IF(BMHordeData!AD159 &lt;&gt; 0, "&lt;entity name='zombieMarleneFeral' prob='" &amp; ROUND(BMHordeData!AD159,3) &amp; "' /&gt;", "")</f>
        <v>&lt;entity name='zombieMarleneFeral' prob='1' /&gt;</v>
      </c>
      <c r="AE159" t="str">
        <f>IF(BMHordeData!AE159 &lt;&gt; 0, "&lt;entity name='zombieMarleneRadiated' prob='" &amp; ROUND(BMHordeData!AE159,3) &amp; "' /&gt;", "")</f>
        <v>&lt;entity name='zombieMarleneRadiated' prob='0.7' /&gt;</v>
      </c>
      <c r="AF159" t="str">
        <f>IF(BMHordeData!AF159 &lt;&gt; 0, "&lt;entity name='zombieYo' prob='" &amp; ROUND(BMHordeData!AF159,3) &amp; "' /&gt;", "")</f>
        <v>&lt;entity name='zombieYo' prob='0.1' /&gt;</v>
      </c>
      <c r="AG159" t="str">
        <f>IF(BMHordeData!AG159 &lt;&gt; 0, "&lt;entity name='zombieYoFeral' prob='" &amp; ROUND(BMHordeData!AG159,3) &amp; "' /&gt;", "")</f>
        <v>&lt;entity name='zombieYoFeral' prob='1' /&gt;</v>
      </c>
      <c r="AH159" t="str">
        <f>IF(BMHordeData!AH159 &lt;&gt; 0, "&lt;entity name='zombieYoRadiated' prob='" &amp; ROUND(BMHordeData!AH159,3) &amp; "' /&gt;", "")</f>
        <v>&lt;entity name='zombieYoRadiated' prob='0.7' /&gt;</v>
      </c>
      <c r="AI159" t="str">
        <f>IF(BMHordeData!AI159 &lt;&gt; 0, "&lt;entity name='zombieSteve' prob='" &amp; ROUND(BMHordeData!AI159,3) &amp; "' /&gt;", "")</f>
        <v>&lt;entity name='zombieSteve' prob='0.1' /&gt;</v>
      </c>
      <c r="AJ159" t="str">
        <f>IF(BMHordeData!AJ159 &lt;&gt; 0, "&lt;entity name='zombieSteveFeral' prob='" &amp; ROUND(BMHordeData!AJ159,3) &amp; "' /&gt;", "")</f>
        <v>&lt;entity name='zombieSteveFeral' prob='1' /&gt;</v>
      </c>
      <c r="AK159" t="str">
        <f>IF(BMHordeData!AK159 &lt;&gt; 0, "&lt;entity name='zombieSteveRadiated' prob='" &amp; ROUND(BMHordeData!AK159,3) &amp; "' /&gt;", "")</f>
        <v>&lt;entity name='zombieSteveRadiated' prob='0.7' /&gt;</v>
      </c>
      <c r="AL159" t="str">
        <f>IF(BMHordeData!AL159 &lt;&gt; 0, "&lt;entity name='zombieSteveCrawler' prob='" &amp; ROUND(BMHordeData!AL159,3) &amp; "' /&gt;", "")</f>
        <v/>
      </c>
      <c r="AM159" t="str">
        <f>IF(BMHordeData!AM159 &lt;&gt; 0, "&lt;entity name='zombieSteveCrawlerFeral' prob='" &amp; BMHordeData!AM159 &amp; "' /&gt;", "")</f>
        <v/>
      </c>
      <c r="AN159" t="str">
        <f>IF(BMHordeData!AN159 &lt;&gt; 0, "&lt;entity name='zombieBusinessMan' prob='" &amp; ROUND(BMHordeData!AN159,3) &amp; "' /&gt;", "")</f>
        <v>&lt;entity name='zombieBusinessMan' prob='0.1' /&gt;</v>
      </c>
      <c r="AO159" t="str">
        <f>IF(BMHordeData!AO159 &lt;&gt; 0, "&lt;entity name='zombieBusinessManFeral' prob='" &amp; ROUND(BMHordeData!AO159,3) &amp; "' /&gt;", "")</f>
        <v>&lt;entity name='zombieBusinessManFeral' prob='1' /&gt;</v>
      </c>
      <c r="AP159" t="str">
        <f>IF(BMHordeData!AP159 &lt;&gt; 0, "&lt;entity name='zombieSnow' prob='" &amp; ROUND(BMHordeData!AP159,3) &amp; "' /&gt;", "")</f>
        <v>&lt;entity name='zombieSnow' prob='0.515' /&gt;</v>
      </c>
      <c r="AQ159" t="str">
        <f>IF(BMHordeData!AQ159 &lt;&gt; 0, "&lt;entity name='zombieSnowFeral' prob='" &amp; ROUND(BMHordeData!AQ159,3) &amp; "' /&gt;", "")</f>
        <v>&lt;entity name='zombieSnowFeral' prob='1' /&gt;</v>
      </c>
      <c r="AR159" t="str">
        <f>IF(BMHordeData!AR159 &lt;&gt; 0, "&lt;entity name='zombieSpider' prob='" &amp; ROUND(BMHordeData!AR159,3) &amp; "' /&gt;", "")</f>
        <v>&lt;entity name='zombieSpider' prob='0.315' /&gt;</v>
      </c>
      <c r="AS159" t="str">
        <f>IF(BMHordeData!AS159 &lt;&gt; 0, "&lt;entity name='zombieSpiderFeral' prob='" &amp; ROUND(BMHordeData!AS159,3) &amp; "' /&gt;", "")</f>
        <v>&lt;entity name='zombieSpiderFeral' prob='1' /&gt;</v>
      </c>
      <c r="AT159" t="str">
        <f>IF(BMHordeData!AT159 &lt;&gt; 0, "&lt;entity name='zombieSpiderRadiated' prob='" &amp; ROUND(BMHordeData!AT159,3) &amp; "' /&gt;", "")</f>
        <v>&lt;entity name='zombieSpiderRadiated' prob='0.7' /&gt;</v>
      </c>
      <c r="AU159" t="str">
        <f>IF(BMHordeData!AU159 &lt;&gt; 0, "&lt;entity name='zombieBurnt' prob='" &amp; ROUND(BMHordeData!AU159,3) &amp; "' /&gt;", "")</f>
        <v>&lt;entity name='zombieBurnt' prob='0.1' /&gt;</v>
      </c>
      <c r="AV159" t="str">
        <f>IF(BMHordeData!AV159 &lt;&gt; 0, "&lt;entity name='zombieBurnt' prob='" &amp; ROUND(BMHordeData!AV159,3) &amp; "' /&gt;", "")</f>
        <v>&lt;entity name='zombieBurnt' prob='1' /&gt;</v>
      </c>
      <c r="AW159" t="str">
        <f>IF(BMHordeData!AW159 &lt;&gt; 0, "&lt;entity name='zombieNurse' prob='" &amp; ROUND(BMHordeData!AW159,3) &amp; "' /&gt;", "")</f>
        <v>&lt;entity name='zombieNurse' prob='0.1' /&gt;</v>
      </c>
      <c r="AX159" t="str">
        <f>IF(BMHordeData!AX159 &lt;&gt; 0, "&lt;entity name='zombieNurseFeral' prob='" &amp; ROUND(BMHordeData!AX159,3) &amp; "' /&gt;", "")</f>
        <v>&lt;entity name='zombieNurseFeral' prob='1' /&gt;</v>
      </c>
      <c r="AY159" t="str">
        <f>IF(BMHordeData!AY159 &lt;&gt; 0, "&lt;entity name='zombieFatHawaiian' prob='" &amp; ROUND(BMHordeData!AY159,3) &amp; "' /&gt;", "")</f>
        <v>&lt;entity name='zombieFatHawaiian' prob='0.1' /&gt;</v>
      </c>
      <c r="AZ159" t="str">
        <f>IF(BMHordeData!AZ159 &lt;&gt; 0, "&lt;entity name='zombieFatHawaiianFeral' prob='" &amp; ROUND(BMHordeData!AZ159,3) &amp; "' /&gt;", "")</f>
        <v>&lt;entity name='zombieFatHawaiianFeral' prob='1' /&gt;</v>
      </c>
      <c r="BA159" t="str">
        <f>IF(BMHordeData!BA159 &lt;&gt; 0, "&lt;entity name='zombieFatCop' prob='" &amp; ROUND(BMHordeData!BA159,3) &amp; "' /&gt;", "")</f>
        <v>&lt;entity name='zombieFatCop' prob='0.36' /&gt;</v>
      </c>
      <c r="BB159" t="str">
        <f>IF(BMHordeData!BB159 &lt;&gt; 0, "&lt;entity name='zombieFatCopFeral' prob='" &amp; ROUND(BMHordeData!BB159,3) &amp; "' /&gt;", "")</f>
        <v>&lt;entity name='zombieFatCopFeral' prob='1' /&gt;</v>
      </c>
      <c r="BC159" t="str">
        <f>IF(BMHordeData!BC159 &lt;&gt; 0, "&lt;entity name='zombieFatCopRadiated' prob='" &amp; ROUND(BMHordeData!BC159,3) &amp; "' /&gt;", "")</f>
        <v>&lt;entity name='zombieFatCopRadiated' prob='0.504' /&gt;</v>
      </c>
      <c r="BD159" t="str">
        <f>IF(BMHordeData!BD159 &lt;&gt; 0, "&lt;entity name='zombieMaleHazmat' prob='" &amp; ROUND(BMHordeData!BD159,3) &amp; "' /&gt;", "")</f>
        <v>&lt;entity name='zombieMaleHazmat' prob='0.1' /&gt;</v>
      </c>
      <c r="BE159" t="str">
        <f>IF(BMHordeData!BE159 &lt;&gt; 0, "&lt;entity name='zombieMaleHazmat' prob='" &amp; ROUND(BMHordeData!BE159,3) &amp; "' /&gt;", "")</f>
        <v>&lt;entity name='zombieMaleHazmat' prob='1' /&gt;</v>
      </c>
      <c r="BF159" t="str">
        <f>IF(BMHordeData!BF159 &lt;&gt; 0, "&lt;entity name='zombieUtilityWorker' prob='" &amp; ROUND(BMHordeData!BF159,3) &amp; "' /&gt;", "")</f>
        <v>&lt;entity name='zombieUtilityWorker' prob='0.1' /&gt;</v>
      </c>
      <c r="BG159" t="str">
        <f>IF(BMHordeData!BG159 &lt;&gt; 0, "&lt;entity name='zombieUtilityWorkerFeral' prob='" &amp; ROUND(BMHordeData!BG159,3) &amp; "' /&gt;", "")</f>
        <v>&lt;entity name='zombieUtilityWorkerFeral' prob='1' /&gt;</v>
      </c>
      <c r="BH159" t="str">
        <f>IF(BMHordeData!BH159 &lt;&gt; 0, "&lt;entity name='zombieSoldier' prob='" &amp; ROUND(BMHordeData!BH159,3) &amp; "' /&gt;", "")</f>
        <v>&lt;entity name='zombieSoldier' prob='1' /&gt;</v>
      </c>
      <c r="BI159" t="str">
        <f>IF(BMHordeData!BI159 &lt;&gt; 0, "&lt;entity name='zombieSoldierFeral' prob='" &amp; ROUND(BMHordeData!BI159,3) &amp; "' /&gt;", "")</f>
        <v>&lt;entity name='zombieSoldierFeral' prob='0.7' /&gt;</v>
      </c>
      <c r="BJ159" t="str">
        <f>IF(BMHordeData!BJ159 &lt;&gt; 0, "&lt;entity name='zombieSoldierRadiated' prob='" &amp; ROUND(BMHordeData!BJ159,3) &amp; "' /&gt;", "")</f>
        <v>&lt;entity name='zombieSoldierRadiated' prob='0.66' /&gt;</v>
      </c>
      <c r="BK159" t="str">
        <f>IF(BMHordeData!BK159 &lt;&gt; 0, "&lt;entity name='zombieDemolition' prob='" &amp; ROUND(BMHordeData!BK159,3) &amp; "' /&gt;", "")</f>
        <v>&lt;entity name='zombieDemolition' prob='0.66' /&gt;</v>
      </c>
      <c r="BL159" t="str">
        <f>IF(BMHordeData!BL159 &lt;&gt; 0, "&lt;entity name='zombieDemolitionFeral' prob='" &amp; ROUND(BMHordeData!BL159,3) &amp; "' /&gt;", "")</f>
        <v>&lt;entity name='zombieDemolitionFeral' prob='0.252' /&gt;</v>
      </c>
      <c r="BM159" t="str">
        <f>IF(BMHordeData!BM159 &lt;&gt; 0, "&lt;entity name='zombieSkateboarder' prob='" &amp; ROUND(BMHordeData!BM159,3) &amp; "' /&gt;", "")</f>
        <v>&lt;entity name='zombieSkateboarder' prob='0.1' /&gt;</v>
      </c>
      <c r="BN159" t="str">
        <f>IF(BMHordeData!BN159 &lt;&gt; 0, "&lt;entity name='zombieSkateboarderFeral' prob='" &amp; ROUND(BMHordeData!BN159,3) &amp; "' /&gt;", "")</f>
        <v>&lt;entity name='zombieSkateboarderFeral' prob='1' /&gt;</v>
      </c>
      <c r="BO159" t="str">
        <f>IF(BMHordeData!BO159 &lt;&gt; 0, "&lt;entity name='zombieSkateboarderRadiated' prob='" &amp; ROUND(BMHordeData!BO159,3) &amp; "' /&gt;", "")</f>
        <v>&lt;entity name='zombieSkateboarderRadiated' prob='0.7' /&gt;</v>
      </c>
      <c r="BP159" t="str">
        <f>IF(BMHordeData!BP159 &lt;&gt; 0, "&lt;entity name='zombieCheerleader' prob='" &amp; ROUND(BMHordeData!BP159,3) &amp; "' /&gt;", "")</f>
        <v>&lt;entity name='zombieCheerleader' prob='0.1' /&gt;</v>
      </c>
      <c r="BQ159" t="str">
        <f>IF(BMHordeData!BQ159 &lt;&gt; 0, "&lt;entity name='zombieCheerleaderFeral' prob='" &amp; ROUND(BMHordeData!BQ159,3) &amp; "' /&gt;", "")</f>
        <v>&lt;entity name='zombieCheerleaderFeral' prob='1' /&gt;</v>
      </c>
      <c r="BR159" t="str">
        <f>IF(BMHordeData!BR159 &lt;&gt; 0, "&lt;entity name='zombieCheerleaderRadiated' prob='" &amp; ROUND(BMHordeData!BR159,3) &amp; "' /&gt;", "")</f>
        <v>&lt;entity name='zombieCheerleaderRadiated' prob='0.7' /&gt;</v>
      </c>
      <c r="BS159" t="str">
        <f>IF(BMHordeData!BS159 &lt;&gt; 0, "&lt;entity name='zombieOldTimer' prob='" &amp; ROUND(BMHordeData!BS159,3) &amp; "' /&gt;", "")</f>
        <v>&lt;entity name='zombieOldTimer' prob='0.1' /&gt;</v>
      </c>
      <c r="BT159" t="str">
        <f>IF(BMHordeData!BT159 &lt;&gt; 0, "&lt;entity name='zombieOldTimerFeral' prob='" &amp; ROUND(BMHordeData!BT159,3) &amp; "' /&gt;", "")</f>
        <v>&lt;entity name='zombieOldTimerFeral' prob='1' /&gt;</v>
      </c>
      <c r="BU159" t="str">
        <f>IF(BMHordeData!BU159 &lt;&gt; 0, "&lt;entity name='zombieOldTimerRadiated' prob='" &amp; ROUND(BMHordeData!BU159,3) &amp; "' /&gt;", "")</f>
        <v>&lt;entity name='zombieOldTimerRadiated' prob='0.7' /&gt;</v>
      </c>
      <c r="BV159" t="str">
        <f>IF(BMHordeData!BV159 &lt;&gt; 0, "&lt;entity name='zombieBiker' prob='" &amp; ROUND(BMHordeData!BV159,3) &amp; "' /&gt;", "")</f>
        <v>&lt;entity name='zombieBiker' prob='0.28' /&gt;</v>
      </c>
      <c r="BW159" t="str">
        <f>IF(BMHordeData!BW159 &lt;&gt; 0, "&lt;entity name='zombieBikerFeral' prob='" &amp; ROUND(BMHordeData!BW159,3) &amp; "' /&gt;", "")</f>
        <v>&lt;entity name='zombieBikerFeral' prob='1' /&gt;</v>
      </c>
      <c r="BX159" t="str">
        <f>IF(BMHordeData!BX159 &lt;&gt; 0, "&lt;entity name='zombieBikerRadiated' prob='" &amp; ROUND(BMHordeData!BX159,3) &amp; "' /&gt;", "")</f>
        <v>&lt;entity name='zombieBikerRadiated' prob='0.66' /&gt;</v>
      </c>
      <c r="BY159" t="str">
        <f>IF(BMHordeData!BY159 &lt;&gt; 0, "&lt;entity name='zombieFarmer' prob='" &amp; ROUND(BMHordeData!BY159,3) &amp; "' /&gt;", "")</f>
        <v>&lt;entity name='zombieFarmer' prob='0.1' /&gt;</v>
      </c>
      <c r="BZ159" t="str">
        <f>IF(BMHordeData!BZ159 &lt;&gt; 0, "&lt;entity name='zombieFarmerFeral' prob='" &amp; ROUND(BMHordeData!BZ159,3) &amp; "' /&gt;", "")</f>
        <v>&lt;entity name='zombieFarmerFeral' prob='1' /&gt;</v>
      </c>
      <c r="CA159" t="str">
        <f>IF(BMHordeData!CA159 &lt;&gt; 0, "&lt;entity name='zombieStripper' prob='" &amp; ROUND(BMHordeData!CA159,3) &amp; "' /&gt;", "")</f>
        <v/>
      </c>
      <c r="CB159" t="str">
        <f>IF(BMHordeData!CB159 &lt;&gt; 0, "&lt;entity name='zombieStripperFeral' prob='" &amp; ROUND(BMHordeData!CB159,3) &amp; "' /&gt;", "")</f>
        <v/>
      </c>
      <c r="CC159" t="str">
        <f>IF(BMHordeData!CC159 &lt;&gt; 0, "&lt;entity name='animalZombieBear' prob='" &amp; ROUND(BMHordeData!CC159,3) &amp; "' /&gt;", "")</f>
        <v>&lt;entity name='animalZombieBear' prob='0.71' /&gt;</v>
      </c>
      <c r="CD159" t="str">
        <f>IF(BMHordeData!CD159 &lt;&gt; 0, "&lt;entity name='animalZombieBearFeral' prob='" &amp; ROUND(BMHordeData!CD159,3) &amp; "' /&gt;", "")</f>
        <v>&lt;entity name='animalZombieBearFeral' prob='0.264' /&gt;</v>
      </c>
      <c r="CE159" t="str">
        <f>IF(BMHordeData!CE159 &lt;&gt; 0, "&lt;entity name='animalZombieVulture' prob='" &amp; ROUND(BMHordeData!CE159,3) &amp; "' /&gt;", "")</f>
        <v>&lt;entity name='animalZombieVulture' prob='0.315' /&gt;</v>
      </c>
      <c r="CF159" t="str">
        <f>IF(BMHordeData!CF159 &lt;&gt; 0, "&lt;entity name='animalZombieVultureRadiated' prob='" &amp; ROUND(BMHordeData!CF159,3) &amp; "' /&gt;", "")</f>
        <v>&lt;entity name='animalZombieVultureRadiated' prob='0.78' /&gt;</v>
      </c>
      <c r="CG159" t="str">
        <f>IF(BMHordeData!CG159 &lt;&gt; 0, "&lt;entity name='animalZombieDog' prob='" &amp; ROUND(BMHordeData!CG159,3) &amp; "' /&gt;", "")</f>
        <v>&lt;entity name='animalZombieDog' prob='1' /&gt;</v>
      </c>
      <c r="CH159" t="str">
        <f>IF(BMHordeData!CH159 &lt;&gt; 0, "&lt;entity name='animalBossGrace' prob='" &amp; ROUND(BMHordeData!CH159,3) &amp; "' /&gt;", "")</f>
        <v>&lt;entity name='animalBossGrace' prob='0.07' /&gt;</v>
      </c>
      <c r="CI159" t="s">
        <v>86</v>
      </c>
    </row>
    <row r="160" spans="1:87" x14ac:dyDescent="0.25">
      <c r="A160" t="str">
        <f>"&lt;entitygroup name='feralHordeStageGS" &amp; BMHordeData!A160 &amp; "'&gt;"</f>
        <v>&lt;entitygroup name='feralHordeStageGS1479'&gt;</v>
      </c>
      <c r="B160" t="str">
        <f>IF(BMHordeData!B160 &lt;&gt; 0, "&lt;entity name='zombieWight' prob='" &amp; ROUND(BMHordeData!B160,3) &amp; "' /&gt;", "")</f>
        <v>&lt;entity name='zombieWight' prob='0.1' /&gt;</v>
      </c>
      <c r="C160" t="str">
        <f>IF(BMHordeData!C160 &lt;&gt; 0, "&lt;entity name='zombieWightFeral' prob='" &amp; ROUND(BMHordeData!C160, 3) &amp; "' /&gt;", "")</f>
        <v>&lt;entity name='zombieWightFeral' prob='1' /&gt;</v>
      </c>
      <c r="D160" t="str">
        <f>IF(BMHordeData!D160 &lt;&gt; 0, "&lt;entity name='zombieWightRadiated' prob='" &amp; ROUND(BMHordeData!D160,3) &amp; "' /&gt;", "")</f>
        <v>&lt;entity name='zombieWightRadiated' prob='0.695' /&gt;</v>
      </c>
      <c r="E160" t="str">
        <f>IF(BMHordeData!E160 &lt;&gt; 0, "&lt;entity name='zombieBoe' prob='" &amp; ROUND(BMHordeData!E160,3) &amp; "' /&gt;", "")</f>
        <v>&lt;entity name='zombieBoe' prob='0.1' /&gt;</v>
      </c>
      <c r="F160" t="str">
        <f>IF(BMHordeData!F160 &lt;&gt; 0, "&lt;entity name='zombieBoeFeral' prob='" &amp; ROUND(BMHordeData!F160,3) &amp; "' /&gt;", "")</f>
        <v>&lt;entity name='zombieBoeFeral' prob='1' /&gt;</v>
      </c>
      <c r="G160" t="str">
        <f>IF(BMHordeData!G160 &lt;&gt; 0, "&lt;entity name='zombieBoeRadiated' prob='" &amp; ROUND(BMHordeData!G160,3) &amp; "' /&gt;", "")</f>
        <v>&lt;entity name='zombieBoeRadiated' prob='0.7' /&gt;</v>
      </c>
      <c r="H160" t="str">
        <f>IF(BMHordeData!H160 &lt;&gt; 0, "&lt;entity name='zombieFootballPlayer' prob='" &amp; ROUND(BMHordeData!H160,3) &amp; "' /&gt;", "")</f>
        <v>&lt;entity name='zombieFootballPlayer' prob='0.56' /&gt;</v>
      </c>
      <c r="I160" t="str">
        <f>IF(BMHordeData!I160 &lt;&gt; 0, "&lt;entity name='zombieFootballPlayerFeral' prob='" &amp; ROUND(BMHordeData!I160,3) &amp; "' /&gt;", "")</f>
        <v>&lt;entity name='zombieFootballPlayerFeral' prob='0.72' /&gt;</v>
      </c>
      <c r="J160" t="str">
        <f>IF(BMHordeData!J160 &lt;&gt; 0, "&lt;entity name='zombieFemaleFat' prob='" &amp; BMHordeData!J160 &amp; "' /&gt;", "")</f>
        <v>&lt;entity name='zombieFemaleFat' prob='0.1' /&gt;</v>
      </c>
      <c r="K160" t="str">
        <f>IF(BMHordeData!K160 &lt;&gt; 0, "&lt;entity name='zombieFemaleFatFeral' prob='" &amp; ROUND(BMHordeData!K160,3) &amp; "' /&gt;", "")</f>
        <v>&lt;entity name='zombieFemaleFatFeral' prob='1' /&gt;</v>
      </c>
      <c r="L160" t="str">
        <f>IF(BMHordeData!L160 &lt;&gt; 0, "&lt;entity name='zombieFemaleFatRadiated' prob='" &amp; ROUND(BMHordeData!L160,3) &amp; "' /&gt;", "")</f>
        <v>&lt;entity name='zombieFemaleFatRadiated' prob='0.7' /&gt;</v>
      </c>
      <c r="M160" t="str">
        <f>IF(BMHordeData!M160 &lt;&gt; 0, "&lt;entity name='zombieJoe' prob='" &amp; ROUND(BMHordeData!M160,3) &amp; "' /&gt;", "")</f>
        <v>&lt;entity name='zombieJoe' prob='0.1' /&gt;</v>
      </c>
      <c r="N160" t="str">
        <f>IF(BMHordeData!N160 &lt;&gt; 0, "&lt;entity name='zombieJoeFeral' prob='" &amp; ROUND(BMHordeData!N160,3) &amp; "' /&gt;", "")</f>
        <v>&lt;entity name='zombieJoeFeral' prob='1' /&gt;</v>
      </c>
      <c r="O160" t="str">
        <f>IF(BMHordeData!O160 &lt;&gt; 0, "&lt;entity name='zombieJoeRadiated' prob='" &amp; ROUND(BMHordeData!O160,) &amp; "' /&gt;", "")</f>
        <v>&lt;entity name='zombieJoeRadiated' prob='1' /&gt;</v>
      </c>
      <c r="P160" t="str">
        <f>IF(BMHordeData!P160 &lt;&gt; 0, "&lt;entity name='zombieJoe' prob='" &amp; ROUND(BMHordeData!P160,3) &amp; "' /&gt;", "")</f>
        <v>&lt;entity name='zombieJoe' prob='0.1' /&gt;</v>
      </c>
      <c r="Q160" t="str">
        <f>IF(BMHordeData!Q160 &lt;&gt; 0, "&lt;entity name='zombieJoeFeral' prob='" &amp; ROUND(BMHordeData!Q160,3) &amp; "' /&gt;", "")</f>
        <v>&lt;entity name='zombieJoeFeral' prob='1' /&gt;</v>
      </c>
      <c r="R160" t="str">
        <f>IF(BMHordeData!R160 &lt;&gt; 0, "&lt;entity name='zombieJoeRadiated' prob='" &amp; ROUND(BMHordeData!R160,3) &amp; "' /&gt;", "")</f>
        <v>&lt;entity name='zombieJoeRadiated' prob='0.7' /&gt;</v>
      </c>
      <c r="S160" t="str">
        <f>IF(BMHordeData!S160 &lt;&gt; 0, "&lt;entity name='zombieArlene' prob='" &amp; ROUND(BMHordeData!S160,3) &amp; "' /&gt;", "")</f>
        <v>&lt;entity name='zombieArlene' prob='0.1' /&gt;</v>
      </c>
      <c r="T160" t="str">
        <f>IF(BMHordeData!T160 &lt;&gt; 0, "&lt;entity name='zombieArleneFeral' prob='" &amp; ROUND(BMHordeData!T160,3) &amp; "' /&gt;", "")</f>
        <v>&lt;entity name='zombieArleneFeral' prob='1' /&gt;</v>
      </c>
      <c r="U160" t="str">
        <f>IF(BMHordeData!U160 &lt;&gt; 0, "&lt;entity name='zombieArleneRadiated' prob='" &amp; ROUND(BMHordeData!U160,3) &amp; "' /&gt;", "")</f>
        <v>&lt;entity name='zombieArleneRadiated' prob='0.7' /&gt;</v>
      </c>
      <c r="V160" t="str">
        <f>IF(BMHordeData!V160 &lt;&gt; 0, "&lt;entity name='zombieArleneRadiatedHorde' prob='" &amp; ROUND(BMHordeData!V160,3) &amp; "' /&gt;", "")</f>
        <v/>
      </c>
      <c r="W160" t="str">
        <f>IF(BMHordeData!W160 &lt;&gt; 0, "&lt;entity name='zombieLab' prob='" &amp; ROUND(BMHordeData!W160,3) &amp; "' /&gt;", "")</f>
        <v>&lt;entity name='zombieLab' prob='0.1' /&gt;</v>
      </c>
      <c r="X160" t="str">
        <f>IF(BMHordeData!X160 &lt;&gt; 0, "&lt;entity name='zombieLabFeral' prob='" &amp; ROUND(BMHordeData!X160,3) &amp; "' /&gt;", "")</f>
        <v>&lt;entity name='zombieLabFeral' prob='1' /&gt;</v>
      </c>
      <c r="Y160" t="str">
        <f>IF(BMHordeData!Y160 &lt;&gt; 0, "&lt;entity name='zombieLabRadiated' prob='" &amp; ROUND(BMHordeData!Y160,3) &amp; "' /&gt;", "")</f>
        <v>&lt;entity name='zombieLabRadiated' prob='0.7' /&gt;</v>
      </c>
      <c r="Z160" t="str">
        <f>IF(BMHordeData!Z160 &lt;&gt; 0, "&lt;entity name='zombieDarlene' prob='" &amp; ROUND(BMHordeData!Z160,3) &amp; "' /&gt;", "")</f>
        <v>&lt;entity name='zombieDarlene' prob='0.1' /&gt;</v>
      </c>
      <c r="AA160" t="str">
        <f>IF(BMHordeData!AA160 &lt;&gt; 0, "&lt;entity name='zombieDarleneFeral' prob='" &amp; ROUND(BMHordeData!AA160,3) &amp; "' /&gt;", "")</f>
        <v>&lt;entity name='zombieDarleneFeral' prob='1' /&gt;</v>
      </c>
      <c r="AB160" t="str">
        <f>IF(BMHordeData!AB160 &lt;&gt; 0, "&lt;entity name='zombieDarleneRadiated' prob='" &amp; ROUND(BMHordeData!AB160,3) &amp; "' /&gt;", "")</f>
        <v>&lt;entity name='zombieDarleneRadiated' prob='0.7' /&gt;</v>
      </c>
      <c r="AC160" t="str">
        <f>IF(BMHordeData!AC160 &lt;&gt; 0, "&lt;entity name='zombieMarlene' prob='" &amp; ROUND(BMHordeData!AC160,3) &amp; "' /&gt;", "")</f>
        <v>&lt;entity name='zombieMarlene' prob='0.1' /&gt;</v>
      </c>
      <c r="AD160" t="str">
        <f>IF(BMHordeData!AD160 &lt;&gt; 0, "&lt;entity name='zombieMarleneFeral' prob='" &amp; ROUND(BMHordeData!AD160,3) &amp; "' /&gt;", "")</f>
        <v>&lt;entity name='zombieMarleneFeral' prob='1' /&gt;</v>
      </c>
      <c r="AE160" t="str">
        <f>IF(BMHordeData!AE160 &lt;&gt; 0, "&lt;entity name='zombieMarleneRadiated' prob='" &amp; ROUND(BMHordeData!AE160,3) &amp; "' /&gt;", "")</f>
        <v>&lt;entity name='zombieMarleneRadiated' prob='0.7' /&gt;</v>
      </c>
      <c r="AF160" t="str">
        <f>IF(BMHordeData!AF160 &lt;&gt; 0, "&lt;entity name='zombieYo' prob='" &amp; ROUND(BMHordeData!AF160,3) &amp; "' /&gt;", "")</f>
        <v>&lt;entity name='zombieYo' prob='0.1' /&gt;</v>
      </c>
      <c r="AG160" t="str">
        <f>IF(BMHordeData!AG160 &lt;&gt; 0, "&lt;entity name='zombieYoFeral' prob='" &amp; ROUND(BMHordeData!AG160,3) &amp; "' /&gt;", "")</f>
        <v>&lt;entity name='zombieYoFeral' prob='1' /&gt;</v>
      </c>
      <c r="AH160" t="str">
        <f>IF(BMHordeData!AH160 &lt;&gt; 0, "&lt;entity name='zombieYoRadiated' prob='" &amp; ROUND(BMHordeData!AH160,3) &amp; "' /&gt;", "")</f>
        <v>&lt;entity name='zombieYoRadiated' prob='0.7' /&gt;</v>
      </c>
      <c r="AI160" t="str">
        <f>IF(BMHordeData!AI160 &lt;&gt; 0, "&lt;entity name='zombieSteve' prob='" &amp; ROUND(BMHordeData!AI160,3) &amp; "' /&gt;", "")</f>
        <v>&lt;entity name='zombieSteve' prob='0.1' /&gt;</v>
      </c>
      <c r="AJ160" t="str">
        <f>IF(BMHordeData!AJ160 &lt;&gt; 0, "&lt;entity name='zombieSteveFeral' prob='" &amp; ROUND(BMHordeData!AJ160,3) &amp; "' /&gt;", "")</f>
        <v>&lt;entity name='zombieSteveFeral' prob='1' /&gt;</v>
      </c>
      <c r="AK160" t="str">
        <f>IF(BMHordeData!AK160 &lt;&gt; 0, "&lt;entity name='zombieSteveRadiated' prob='" &amp; ROUND(BMHordeData!AK160,3) &amp; "' /&gt;", "")</f>
        <v>&lt;entity name='zombieSteveRadiated' prob='0.7' /&gt;</v>
      </c>
      <c r="AL160" t="str">
        <f>IF(BMHordeData!AL160 &lt;&gt; 0, "&lt;entity name='zombieSteveCrawler' prob='" &amp; ROUND(BMHordeData!AL160,3) &amp; "' /&gt;", "")</f>
        <v/>
      </c>
      <c r="AM160" t="str">
        <f>IF(BMHordeData!AM160 &lt;&gt; 0, "&lt;entity name='zombieSteveCrawlerFeral' prob='" &amp; BMHordeData!AM160 &amp; "' /&gt;", "")</f>
        <v/>
      </c>
      <c r="AN160" t="str">
        <f>IF(BMHordeData!AN160 &lt;&gt; 0, "&lt;entity name='zombieBusinessMan' prob='" &amp; ROUND(BMHordeData!AN160,3) &amp; "' /&gt;", "")</f>
        <v>&lt;entity name='zombieBusinessMan' prob='0.1' /&gt;</v>
      </c>
      <c r="AO160" t="str">
        <f>IF(BMHordeData!AO160 &lt;&gt; 0, "&lt;entity name='zombieBusinessManFeral' prob='" &amp; ROUND(BMHordeData!AO160,3) &amp; "' /&gt;", "")</f>
        <v>&lt;entity name='zombieBusinessManFeral' prob='1' /&gt;</v>
      </c>
      <c r="AP160" t="str">
        <f>IF(BMHordeData!AP160 &lt;&gt; 0, "&lt;entity name='zombieSnow' prob='" &amp; ROUND(BMHordeData!AP160,3) &amp; "' /&gt;", "")</f>
        <v>&lt;entity name='zombieSnow' prob='0.51' /&gt;</v>
      </c>
      <c r="AQ160" t="str">
        <f>IF(BMHordeData!AQ160 &lt;&gt; 0, "&lt;entity name='zombieSnowFeral' prob='" &amp; ROUND(BMHordeData!AQ160,3) &amp; "' /&gt;", "")</f>
        <v>&lt;entity name='zombieSnowFeral' prob='1' /&gt;</v>
      </c>
      <c r="AR160" t="str">
        <f>IF(BMHordeData!AR160 &lt;&gt; 0, "&lt;entity name='zombieSpider' prob='" &amp; ROUND(BMHordeData!AR160,3) &amp; "' /&gt;", "")</f>
        <v>&lt;entity name='zombieSpider' prob='0.31' /&gt;</v>
      </c>
      <c r="AS160" t="str">
        <f>IF(BMHordeData!AS160 &lt;&gt; 0, "&lt;entity name='zombieSpiderFeral' prob='" &amp; ROUND(BMHordeData!AS160,3) &amp; "' /&gt;", "")</f>
        <v>&lt;entity name='zombieSpiderFeral' prob='1' /&gt;</v>
      </c>
      <c r="AT160" t="str">
        <f>IF(BMHordeData!AT160 &lt;&gt; 0, "&lt;entity name='zombieSpiderRadiated' prob='" &amp; ROUND(BMHordeData!AT160,3) &amp; "' /&gt;", "")</f>
        <v>&lt;entity name='zombieSpiderRadiated' prob='0.7' /&gt;</v>
      </c>
      <c r="AU160" t="str">
        <f>IF(BMHordeData!AU160 &lt;&gt; 0, "&lt;entity name='zombieBurnt' prob='" &amp; ROUND(BMHordeData!AU160,3) &amp; "' /&gt;", "")</f>
        <v>&lt;entity name='zombieBurnt' prob='0.1' /&gt;</v>
      </c>
      <c r="AV160" t="str">
        <f>IF(BMHordeData!AV160 &lt;&gt; 0, "&lt;entity name='zombieBurnt' prob='" &amp; ROUND(BMHordeData!AV160,3) &amp; "' /&gt;", "")</f>
        <v>&lt;entity name='zombieBurnt' prob='1' /&gt;</v>
      </c>
      <c r="AW160" t="str">
        <f>IF(BMHordeData!AW160 &lt;&gt; 0, "&lt;entity name='zombieNurse' prob='" &amp; ROUND(BMHordeData!AW160,3) &amp; "' /&gt;", "")</f>
        <v>&lt;entity name='zombieNurse' prob='0.1' /&gt;</v>
      </c>
      <c r="AX160" t="str">
        <f>IF(BMHordeData!AX160 &lt;&gt; 0, "&lt;entity name='zombieNurseFeral' prob='" &amp; ROUND(BMHordeData!AX160,3) &amp; "' /&gt;", "")</f>
        <v>&lt;entity name='zombieNurseFeral' prob='1' /&gt;</v>
      </c>
      <c r="AY160" t="str">
        <f>IF(BMHordeData!AY160 &lt;&gt; 0, "&lt;entity name='zombieFatHawaiian' prob='" &amp; ROUND(BMHordeData!AY160,3) &amp; "' /&gt;", "")</f>
        <v>&lt;entity name='zombieFatHawaiian' prob='0.1' /&gt;</v>
      </c>
      <c r="AZ160" t="str">
        <f>IF(BMHordeData!AZ160 &lt;&gt; 0, "&lt;entity name='zombieFatHawaiianFeral' prob='" &amp; ROUND(BMHordeData!AZ160,3) &amp; "' /&gt;", "")</f>
        <v>&lt;entity name='zombieFatHawaiianFeral' prob='1' /&gt;</v>
      </c>
      <c r="BA160" t="str">
        <f>IF(BMHordeData!BA160 &lt;&gt; 0, "&lt;entity name='zombieFatCop' prob='" &amp; ROUND(BMHordeData!BA160,3) &amp; "' /&gt;", "")</f>
        <v>&lt;entity name='zombieFatCop' prob='0.355' /&gt;</v>
      </c>
      <c r="BB160" t="str">
        <f>IF(BMHordeData!BB160 &lt;&gt; 0, "&lt;entity name='zombieFatCopFeral' prob='" &amp; ROUND(BMHordeData!BB160,3) &amp; "' /&gt;", "")</f>
        <v>&lt;entity name='zombieFatCopFeral' prob='1' /&gt;</v>
      </c>
      <c r="BC160" t="str">
        <f>IF(BMHordeData!BC160 &lt;&gt; 0, "&lt;entity name='zombieFatCopRadiated' prob='" &amp; ROUND(BMHordeData!BC160,3) &amp; "' /&gt;", "")</f>
        <v>&lt;entity name='zombieFatCopRadiated' prob='0.508' /&gt;</v>
      </c>
      <c r="BD160" t="str">
        <f>IF(BMHordeData!BD160 &lt;&gt; 0, "&lt;entity name='zombieMaleHazmat' prob='" &amp; ROUND(BMHordeData!BD160,3) &amp; "' /&gt;", "")</f>
        <v>&lt;entity name='zombieMaleHazmat' prob='0.1' /&gt;</v>
      </c>
      <c r="BE160" t="str">
        <f>IF(BMHordeData!BE160 &lt;&gt; 0, "&lt;entity name='zombieMaleHazmat' prob='" &amp; ROUND(BMHordeData!BE160,3) &amp; "' /&gt;", "")</f>
        <v>&lt;entity name='zombieMaleHazmat' prob='1' /&gt;</v>
      </c>
      <c r="BF160" t="str">
        <f>IF(BMHordeData!BF160 &lt;&gt; 0, "&lt;entity name='zombieUtilityWorker' prob='" &amp; ROUND(BMHordeData!BF160,3) &amp; "' /&gt;", "")</f>
        <v>&lt;entity name='zombieUtilityWorker' prob='0.1' /&gt;</v>
      </c>
      <c r="BG160" t="str">
        <f>IF(BMHordeData!BG160 &lt;&gt; 0, "&lt;entity name='zombieUtilityWorkerFeral' prob='" &amp; ROUND(BMHordeData!BG160,3) &amp; "' /&gt;", "")</f>
        <v>&lt;entity name='zombieUtilityWorkerFeral' prob='1' /&gt;</v>
      </c>
      <c r="BH160" t="str">
        <f>IF(BMHordeData!BH160 &lt;&gt; 0, "&lt;entity name='zombieSoldier' prob='" &amp; ROUND(BMHordeData!BH160,3) &amp; "' /&gt;", "")</f>
        <v>&lt;entity name='zombieSoldier' prob='1' /&gt;</v>
      </c>
      <c r="BI160" t="str">
        <f>IF(BMHordeData!BI160 &lt;&gt; 0, "&lt;entity name='zombieSoldierFeral' prob='" &amp; ROUND(BMHordeData!BI160,3) &amp; "' /&gt;", "")</f>
        <v>&lt;entity name='zombieSoldierFeral' prob='0.7' /&gt;</v>
      </c>
      <c r="BJ160" t="str">
        <f>IF(BMHordeData!BJ160 &lt;&gt; 0, "&lt;entity name='zombieSoldierRadiated' prob='" &amp; ROUND(BMHordeData!BJ160,3) &amp; "' /&gt;", "")</f>
        <v>&lt;entity name='zombieSoldierRadiated' prob='0.665' /&gt;</v>
      </c>
      <c r="BK160" t="str">
        <f>IF(BMHordeData!BK160 &lt;&gt; 0, "&lt;entity name='zombieDemolition' prob='" &amp; ROUND(BMHordeData!BK160,3) &amp; "' /&gt;", "")</f>
        <v>&lt;entity name='zombieDemolition' prob='0.655' /&gt;</v>
      </c>
      <c r="BL160" t="str">
        <f>IF(BMHordeData!BL160 &lt;&gt; 0, "&lt;entity name='zombieDemolitionFeral' prob='" &amp; ROUND(BMHordeData!BL160,3) &amp; "' /&gt;", "")</f>
        <v>&lt;entity name='zombieDemolitionFeral' prob='0.254' /&gt;</v>
      </c>
      <c r="BM160" t="str">
        <f>IF(BMHordeData!BM160 &lt;&gt; 0, "&lt;entity name='zombieSkateboarder' prob='" &amp; ROUND(BMHordeData!BM160,3) &amp; "' /&gt;", "")</f>
        <v>&lt;entity name='zombieSkateboarder' prob='0.1' /&gt;</v>
      </c>
      <c r="BN160" t="str">
        <f>IF(BMHordeData!BN160 &lt;&gt; 0, "&lt;entity name='zombieSkateboarderFeral' prob='" &amp; ROUND(BMHordeData!BN160,3) &amp; "' /&gt;", "")</f>
        <v>&lt;entity name='zombieSkateboarderFeral' prob='1' /&gt;</v>
      </c>
      <c r="BO160" t="str">
        <f>IF(BMHordeData!BO160 &lt;&gt; 0, "&lt;entity name='zombieSkateboarderRadiated' prob='" &amp; ROUND(BMHordeData!BO160,3) &amp; "' /&gt;", "")</f>
        <v>&lt;entity name='zombieSkateboarderRadiated' prob='0.7' /&gt;</v>
      </c>
      <c r="BP160" t="str">
        <f>IF(BMHordeData!BP160 &lt;&gt; 0, "&lt;entity name='zombieCheerleader' prob='" &amp; ROUND(BMHordeData!BP160,3) &amp; "' /&gt;", "")</f>
        <v>&lt;entity name='zombieCheerleader' prob='0.1' /&gt;</v>
      </c>
      <c r="BQ160" t="str">
        <f>IF(BMHordeData!BQ160 &lt;&gt; 0, "&lt;entity name='zombieCheerleaderFeral' prob='" &amp; ROUND(BMHordeData!BQ160,3) &amp; "' /&gt;", "")</f>
        <v>&lt;entity name='zombieCheerleaderFeral' prob='1' /&gt;</v>
      </c>
      <c r="BR160" t="str">
        <f>IF(BMHordeData!BR160 &lt;&gt; 0, "&lt;entity name='zombieCheerleaderRadiated' prob='" &amp; ROUND(BMHordeData!BR160,3) &amp; "' /&gt;", "")</f>
        <v>&lt;entity name='zombieCheerleaderRadiated' prob='0.7' /&gt;</v>
      </c>
      <c r="BS160" t="str">
        <f>IF(BMHordeData!BS160 &lt;&gt; 0, "&lt;entity name='zombieOldTimer' prob='" &amp; ROUND(BMHordeData!BS160,3) &amp; "' /&gt;", "")</f>
        <v>&lt;entity name='zombieOldTimer' prob='0.1' /&gt;</v>
      </c>
      <c r="BT160" t="str">
        <f>IF(BMHordeData!BT160 &lt;&gt; 0, "&lt;entity name='zombieOldTimerFeral' prob='" &amp; ROUND(BMHordeData!BT160,3) &amp; "' /&gt;", "")</f>
        <v>&lt;entity name='zombieOldTimerFeral' prob='1' /&gt;</v>
      </c>
      <c r="BU160" t="str">
        <f>IF(BMHordeData!BU160 &lt;&gt; 0, "&lt;entity name='zombieOldTimerRadiated' prob='" &amp; ROUND(BMHordeData!BU160,3) &amp; "' /&gt;", "")</f>
        <v>&lt;entity name='zombieOldTimerRadiated' prob='0.7' /&gt;</v>
      </c>
      <c r="BV160" t="str">
        <f>IF(BMHordeData!BV160 &lt;&gt; 0, "&lt;entity name='zombieBiker' prob='" &amp; ROUND(BMHordeData!BV160,3) &amp; "' /&gt;", "")</f>
        <v>&lt;entity name='zombieBiker' prob='0.27' /&gt;</v>
      </c>
      <c r="BW160" t="str">
        <f>IF(BMHordeData!BW160 &lt;&gt; 0, "&lt;entity name='zombieBikerFeral' prob='" &amp; ROUND(BMHordeData!BW160,3) &amp; "' /&gt;", "")</f>
        <v>&lt;entity name='zombieBikerFeral' prob='1' /&gt;</v>
      </c>
      <c r="BX160" t="str">
        <f>IF(BMHordeData!BX160 &lt;&gt; 0, "&lt;entity name='zombieBikerRadiated' prob='" &amp; ROUND(BMHordeData!BX160,3) &amp; "' /&gt;", "")</f>
        <v>&lt;entity name='zombieBikerRadiated' prob='0.665' /&gt;</v>
      </c>
      <c r="BY160" t="str">
        <f>IF(BMHordeData!BY160 &lt;&gt; 0, "&lt;entity name='zombieFarmer' prob='" &amp; ROUND(BMHordeData!BY160,3) &amp; "' /&gt;", "")</f>
        <v>&lt;entity name='zombieFarmer' prob='0.1' /&gt;</v>
      </c>
      <c r="BZ160" t="str">
        <f>IF(BMHordeData!BZ160 &lt;&gt; 0, "&lt;entity name='zombieFarmerFeral' prob='" &amp; ROUND(BMHordeData!BZ160,3) &amp; "' /&gt;", "")</f>
        <v>&lt;entity name='zombieFarmerFeral' prob='1' /&gt;</v>
      </c>
      <c r="CA160" t="str">
        <f>IF(BMHordeData!CA160 &lt;&gt; 0, "&lt;entity name='zombieStripper' prob='" &amp; ROUND(BMHordeData!CA160,3) &amp; "' /&gt;", "")</f>
        <v/>
      </c>
      <c r="CB160" t="str">
        <f>IF(BMHordeData!CB160 &lt;&gt; 0, "&lt;entity name='zombieStripperFeral' prob='" &amp; ROUND(BMHordeData!CB160,3) &amp; "' /&gt;", "")</f>
        <v/>
      </c>
      <c r="CC160" t="str">
        <f>IF(BMHordeData!CC160 &lt;&gt; 0, "&lt;entity name='animalZombieBear' prob='" &amp; ROUND(BMHordeData!CC160,3) &amp; "' /&gt;", "")</f>
        <v>&lt;entity name='animalZombieBear' prob='0.705' /&gt;</v>
      </c>
      <c r="CD160" t="str">
        <f>IF(BMHordeData!CD160 &lt;&gt; 0, "&lt;entity name='animalZombieBearFeral' prob='" &amp; ROUND(BMHordeData!CD160,3) &amp; "' /&gt;", "")</f>
        <v>&lt;entity name='animalZombieBearFeral' prob='0.266' /&gt;</v>
      </c>
      <c r="CE160" t="str">
        <f>IF(BMHordeData!CE160 &lt;&gt; 0, "&lt;entity name='animalZombieVulture' prob='" &amp; ROUND(BMHordeData!CE160,3) &amp; "' /&gt;", "")</f>
        <v>&lt;entity name='animalZombieVulture' prob='0.31' /&gt;</v>
      </c>
      <c r="CF160" t="str">
        <f>IF(BMHordeData!CF160 &lt;&gt; 0, "&lt;entity name='animalZombieVultureRadiated' prob='" &amp; ROUND(BMHordeData!CF160,3) &amp; "' /&gt;", "")</f>
        <v>&lt;entity name='animalZombieVultureRadiated' prob='0.785' /&gt;</v>
      </c>
      <c r="CG160" t="str">
        <f>IF(BMHordeData!CG160 &lt;&gt; 0, "&lt;entity name='animalZombieDog' prob='" &amp; ROUND(BMHordeData!CG160,3) &amp; "' /&gt;", "")</f>
        <v>&lt;entity name='animalZombieDog' prob='1' /&gt;</v>
      </c>
      <c r="CH160" t="str">
        <f>IF(BMHordeData!CH160 &lt;&gt; 0, "&lt;entity name='animalBossGrace' prob='" &amp; ROUND(BMHordeData!CH160,3) &amp; "' /&gt;", "")</f>
        <v>&lt;entity name='animalBossGrace' prob='0.07' /&gt;</v>
      </c>
      <c r="CI160" t="s">
        <v>86</v>
      </c>
    </row>
    <row r="161" spans="1:87" x14ac:dyDescent="0.25">
      <c r="A161" t="str">
        <f>"&lt;entitygroup name='feralHordeStageGS" &amp; BMHordeData!A161 &amp; "'&gt;"</f>
        <v>&lt;entitygroup name='feralHordeStageGS1492'&gt;</v>
      </c>
      <c r="B161" t="str">
        <f>IF(BMHordeData!B161 &lt;&gt; 0, "&lt;entity name='zombieWight' prob='" &amp; ROUND(BMHordeData!B161,3) &amp; "' /&gt;", "")</f>
        <v>&lt;entity name='zombieWight' prob='0.1' /&gt;</v>
      </c>
      <c r="C161" t="str">
        <f>IF(BMHordeData!C161 &lt;&gt; 0, "&lt;entity name='zombieWightFeral' prob='" &amp; ROUND(BMHordeData!C161, 3) &amp; "' /&gt;", "")</f>
        <v>&lt;entity name='zombieWightFeral' prob='1' /&gt;</v>
      </c>
      <c r="D161" t="str">
        <f>IF(BMHordeData!D161 &lt;&gt; 0, "&lt;entity name='zombieWightRadiated' prob='" &amp; ROUND(BMHordeData!D161,3) &amp; "' /&gt;", "")</f>
        <v>&lt;entity name='zombieWightRadiated' prob='0.7' /&gt;</v>
      </c>
      <c r="E161" t="str">
        <f>IF(BMHordeData!E161 &lt;&gt; 0, "&lt;entity name='zombieBoe' prob='" &amp; ROUND(BMHordeData!E161,3) &amp; "' /&gt;", "")</f>
        <v>&lt;entity name='zombieBoe' prob='0.1' /&gt;</v>
      </c>
      <c r="F161" t="str">
        <f>IF(BMHordeData!F161 &lt;&gt; 0, "&lt;entity name='zombieBoeFeral' prob='" &amp; ROUND(BMHordeData!F161,3) &amp; "' /&gt;", "")</f>
        <v>&lt;entity name='zombieBoeFeral' prob='1' /&gt;</v>
      </c>
      <c r="G161" t="str">
        <f>IF(BMHordeData!G161 &lt;&gt; 0, "&lt;entity name='zombieBoeRadiated' prob='" &amp; ROUND(BMHordeData!G161,3) &amp; "' /&gt;", "")</f>
        <v>&lt;entity name='zombieBoeRadiated' prob='0.7' /&gt;</v>
      </c>
      <c r="H161" t="str">
        <f>IF(BMHordeData!H161 &lt;&gt; 0, "&lt;entity name='zombieFootballPlayer' prob='" &amp; ROUND(BMHordeData!H161,3) &amp; "' /&gt;", "")</f>
        <v>&lt;entity name='zombieFootballPlayer' prob='0.555' /&gt;</v>
      </c>
      <c r="I161" t="str">
        <f>IF(BMHordeData!I161 &lt;&gt; 0, "&lt;entity name='zombieFootballPlayerFeral' prob='" &amp; ROUND(BMHordeData!I161,3) &amp; "' /&gt;", "")</f>
        <v>&lt;entity name='zombieFootballPlayerFeral' prob='0.725' /&gt;</v>
      </c>
      <c r="J161" t="str">
        <f>IF(BMHordeData!J161 &lt;&gt; 0, "&lt;entity name='zombieFemaleFat' prob='" &amp; BMHordeData!J161 &amp; "' /&gt;", "")</f>
        <v>&lt;entity name='zombieFemaleFat' prob='0.1' /&gt;</v>
      </c>
      <c r="K161" t="str">
        <f>IF(BMHordeData!K161 &lt;&gt; 0, "&lt;entity name='zombieFemaleFatFeral' prob='" &amp; ROUND(BMHordeData!K161,3) &amp; "' /&gt;", "")</f>
        <v>&lt;entity name='zombieFemaleFatFeral' prob='1' /&gt;</v>
      </c>
      <c r="L161" t="str">
        <f>IF(BMHordeData!L161 &lt;&gt; 0, "&lt;entity name='zombieFemaleFatRadiated' prob='" &amp; ROUND(BMHordeData!L161,3) &amp; "' /&gt;", "")</f>
        <v>&lt;entity name='zombieFemaleFatRadiated' prob='0.7' /&gt;</v>
      </c>
      <c r="M161" t="str">
        <f>IF(BMHordeData!M161 &lt;&gt; 0, "&lt;entity name='zombieJoe' prob='" &amp; ROUND(BMHordeData!M161,3) &amp; "' /&gt;", "")</f>
        <v>&lt;entity name='zombieJoe' prob='0.1' /&gt;</v>
      </c>
      <c r="N161" t="str">
        <f>IF(BMHordeData!N161 &lt;&gt; 0, "&lt;entity name='zombieJoeFeral' prob='" &amp; ROUND(BMHordeData!N161,3) &amp; "' /&gt;", "")</f>
        <v>&lt;entity name='zombieJoeFeral' prob='1' /&gt;</v>
      </c>
      <c r="O161" t="str">
        <f>IF(BMHordeData!O161 &lt;&gt; 0, "&lt;entity name='zombieJoeRadiated' prob='" &amp; ROUND(BMHordeData!O161,) &amp; "' /&gt;", "")</f>
        <v>&lt;entity name='zombieJoeRadiated' prob='1' /&gt;</v>
      </c>
      <c r="P161" t="str">
        <f>IF(BMHordeData!P161 &lt;&gt; 0, "&lt;entity name='zombieJoe' prob='" &amp; ROUND(BMHordeData!P161,3) &amp; "' /&gt;", "")</f>
        <v>&lt;entity name='zombieJoe' prob='0.1' /&gt;</v>
      </c>
      <c r="Q161" t="str">
        <f>IF(BMHordeData!Q161 &lt;&gt; 0, "&lt;entity name='zombieJoeFeral' prob='" &amp; ROUND(BMHordeData!Q161,3) &amp; "' /&gt;", "")</f>
        <v>&lt;entity name='zombieJoeFeral' prob='1' /&gt;</v>
      </c>
      <c r="R161" t="str">
        <f>IF(BMHordeData!R161 &lt;&gt; 0, "&lt;entity name='zombieJoeRadiated' prob='" &amp; ROUND(BMHordeData!R161,3) &amp; "' /&gt;", "")</f>
        <v>&lt;entity name='zombieJoeRadiated' prob='0.7' /&gt;</v>
      </c>
      <c r="S161" t="str">
        <f>IF(BMHordeData!S161 &lt;&gt; 0, "&lt;entity name='zombieArlene' prob='" &amp; ROUND(BMHordeData!S161,3) &amp; "' /&gt;", "")</f>
        <v>&lt;entity name='zombieArlene' prob='0.1' /&gt;</v>
      </c>
      <c r="T161" t="str">
        <f>IF(BMHordeData!T161 &lt;&gt; 0, "&lt;entity name='zombieArleneFeral' prob='" &amp; ROUND(BMHordeData!T161,3) &amp; "' /&gt;", "")</f>
        <v>&lt;entity name='zombieArleneFeral' prob='1' /&gt;</v>
      </c>
      <c r="U161" t="str">
        <f>IF(BMHordeData!U161 &lt;&gt; 0, "&lt;entity name='zombieArleneRadiated' prob='" &amp; ROUND(BMHordeData!U161,3) &amp; "' /&gt;", "")</f>
        <v>&lt;entity name='zombieArleneRadiated' prob='0.7' /&gt;</v>
      </c>
      <c r="V161" t="str">
        <f>IF(BMHordeData!V161 &lt;&gt; 0, "&lt;entity name='zombieArleneRadiatedHorde' prob='" &amp; ROUND(BMHordeData!V161,3) &amp; "' /&gt;", "")</f>
        <v/>
      </c>
      <c r="W161" t="str">
        <f>IF(BMHordeData!W161 &lt;&gt; 0, "&lt;entity name='zombieLab' prob='" &amp; ROUND(BMHordeData!W161,3) &amp; "' /&gt;", "")</f>
        <v>&lt;entity name='zombieLab' prob='0.1' /&gt;</v>
      </c>
      <c r="X161" t="str">
        <f>IF(BMHordeData!X161 &lt;&gt; 0, "&lt;entity name='zombieLabFeral' prob='" &amp; ROUND(BMHordeData!X161,3) &amp; "' /&gt;", "")</f>
        <v>&lt;entity name='zombieLabFeral' prob='1' /&gt;</v>
      </c>
      <c r="Y161" t="str">
        <f>IF(BMHordeData!Y161 &lt;&gt; 0, "&lt;entity name='zombieLabRadiated' prob='" &amp; ROUND(BMHordeData!Y161,3) &amp; "' /&gt;", "")</f>
        <v>&lt;entity name='zombieLabRadiated' prob='0.7' /&gt;</v>
      </c>
      <c r="Z161" t="str">
        <f>IF(BMHordeData!Z161 &lt;&gt; 0, "&lt;entity name='zombieDarlene' prob='" &amp; ROUND(BMHordeData!Z161,3) &amp; "' /&gt;", "")</f>
        <v>&lt;entity name='zombieDarlene' prob='0.1' /&gt;</v>
      </c>
      <c r="AA161" t="str">
        <f>IF(BMHordeData!AA161 &lt;&gt; 0, "&lt;entity name='zombieDarleneFeral' prob='" &amp; ROUND(BMHordeData!AA161,3) &amp; "' /&gt;", "")</f>
        <v>&lt;entity name='zombieDarleneFeral' prob='1' /&gt;</v>
      </c>
      <c r="AB161" t="str">
        <f>IF(BMHordeData!AB161 &lt;&gt; 0, "&lt;entity name='zombieDarleneRadiated' prob='" &amp; ROUND(BMHordeData!AB161,3) &amp; "' /&gt;", "")</f>
        <v>&lt;entity name='zombieDarleneRadiated' prob='0.7' /&gt;</v>
      </c>
      <c r="AC161" t="str">
        <f>IF(BMHordeData!AC161 &lt;&gt; 0, "&lt;entity name='zombieMarlene' prob='" &amp; ROUND(BMHordeData!AC161,3) &amp; "' /&gt;", "")</f>
        <v>&lt;entity name='zombieMarlene' prob='0.1' /&gt;</v>
      </c>
      <c r="AD161" t="str">
        <f>IF(BMHordeData!AD161 &lt;&gt; 0, "&lt;entity name='zombieMarleneFeral' prob='" &amp; ROUND(BMHordeData!AD161,3) &amp; "' /&gt;", "")</f>
        <v>&lt;entity name='zombieMarleneFeral' prob='1' /&gt;</v>
      </c>
      <c r="AE161" t="str">
        <f>IF(BMHordeData!AE161 &lt;&gt; 0, "&lt;entity name='zombieMarleneRadiated' prob='" &amp; ROUND(BMHordeData!AE161,3) &amp; "' /&gt;", "")</f>
        <v>&lt;entity name='zombieMarleneRadiated' prob='0.7' /&gt;</v>
      </c>
      <c r="AF161" t="str">
        <f>IF(BMHordeData!AF161 &lt;&gt; 0, "&lt;entity name='zombieYo' prob='" &amp; ROUND(BMHordeData!AF161,3) &amp; "' /&gt;", "")</f>
        <v>&lt;entity name='zombieYo' prob='0.1' /&gt;</v>
      </c>
      <c r="AG161" t="str">
        <f>IF(BMHordeData!AG161 &lt;&gt; 0, "&lt;entity name='zombieYoFeral' prob='" &amp; ROUND(BMHordeData!AG161,3) &amp; "' /&gt;", "")</f>
        <v>&lt;entity name='zombieYoFeral' prob='1' /&gt;</v>
      </c>
      <c r="AH161" t="str">
        <f>IF(BMHordeData!AH161 &lt;&gt; 0, "&lt;entity name='zombieYoRadiated' prob='" &amp; ROUND(BMHordeData!AH161,3) &amp; "' /&gt;", "")</f>
        <v>&lt;entity name='zombieYoRadiated' prob='0.7' /&gt;</v>
      </c>
      <c r="AI161" t="str">
        <f>IF(BMHordeData!AI161 &lt;&gt; 0, "&lt;entity name='zombieSteve' prob='" &amp; ROUND(BMHordeData!AI161,3) &amp; "' /&gt;", "")</f>
        <v>&lt;entity name='zombieSteve' prob='0.1' /&gt;</v>
      </c>
      <c r="AJ161" t="str">
        <f>IF(BMHordeData!AJ161 &lt;&gt; 0, "&lt;entity name='zombieSteveFeral' prob='" &amp; ROUND(BMHordeData!AJ161,3) &amp; "' /&gt;", "")</f>
        <v>&lt;entity name='zombieSteveFeral' prob='1' /&gt;</v>
      </c>
      <c r="AK161" t="str">
        <f>IF(BMHordeData!AK161 &lt;&gt; 0, "&lt;entity name='zombieSteveRadiated' prob='" &amp; ROUND(BMHordeData!AK161,3) &amp; "' /&gt;", "")</f>
        <v>&lt;entity name='zombieSteveRadiated' prob='0.7' /&gt;</v>
      </c>
      <c r="AL161" t="str">
        <f>IF(BMHordeData!AL161 &lt;&gt; 0, "&lt;entity name='zombieSteveCrawler' prob='" &amp; ROUND(BMHordeData!AL161,3) &amp; "' /&gt;", "")</f>
        <v/>
      </c>
      <c r="AM161" t="str">
        <f>IF(BMHordeData!AM161 &lt;&gt; 0, "&lt;entity name='zombieSteveCrawlerFeral' prob='" &amp; BMHordeData!AM161 &amp; "' /&gt;", "")</f>
        <v/>
      </c>
      <c r="AN161" t="str">
        <f>IF(BMHordeData!AN161 &lt;&gt; 0, "&lt;entity name='zombieBusinessMan' prob='" &amp; ROUND(BMHordeData!AN161,3) &amp; "' /&gt;", "")</f>
        <v>&lt;entity name='zombieBusinessMan' prob='0.1' /&gt;</v>
      </c>
      <c r="AO161" t="str">
        <f>IF(BMHordeData!AO161 &lt;&gt; 0, "&lt;entity name='zombieBusinessManFeral' prob='" &amp; ROUND(BMHordeData!AO161,3) &amp; "' /&gt;", "")</f>
        <v>&lt;entity name='zombieBusinessManFeral' prob='1' /&gt;</v>
      </c>
      <c r="AP161" t="str">
        <f>IF(BMHordeData!AP161 &lt;&gt; 0, "&lt;entity name='zombieSnow' prob='" &amp; ROUND(BMHordeData!AP161,3) &amp; "' /&gt;", "")</f>
        <v>&lt;entity name='zombieSnow' prob='0.505' /&gt;</v>
      </c>
      <c r="AQ161" t="str">
        <f>IF(BMHordeData!AQ161 &lt;&gt; 0, "&lt;entity name='zombieSnowFeral' prob='" &amp; ROUND(BMHordeData!AQ161,3) &amp; "' /&gt;", "")</f>
        <v>&lt;entity name='zombieSnowFeral' prob='1' /&gt;</v>
      </c>
      <c r="AR161" t="str">
        <f>IF(BMHordeData!AR161 &lt;&gt; 0, "&lt;entity name='zombieSpider' prob='" &amp; ROUND(BMHordeData!AR161,3) &amp; "' /&gt;", "")</f>
        <v>&lt;entity name='zombieSpider' prob='0.305' /&gt;</v>
      </c>
      <c r="AS161" t="str">
        <f>IF(BMHordeData!AS161 &lt;&gt; 0, "&lt;entity name='zombieSpiderFeral' prob='" &amp; ROUND(BMHordeData!AS161,3) &amp; "' /&gt;", "")</f>
        <v>&lt;entity name='zombieSpiderFeral' prob='1' /&gt;</v>
      </c>
      <c r="AT161" t="str">
        <f>IF(BMHordeData!AT161 &lt;&gt; 0, "&lt;entity name='zombieSpiderRadiated' prob='" &amp; ROUND(BMHordeData!AT161,3) &amp; "' /&gt;", "")</f>
        <v>&lt;entity name='zombieSpiderRadiated' prob='0.7' /&gt;</v>
      </c>
      <c r="AU161" t="str">
        <f>IF(BMHordeData!AU161 &lt;&gt; 0, "&lt;entity name='zombieBurnt' prob='" &amp; ROUND(BMHordeData!AU161,3) &amp; "' /&gt;", "")</f>
        <v>&lt;entity name='zombieBurnt' prob='0.1' /&gt;</v>
      </c>
      <c r="AV161" t="str">
        <f>IF(BMHordeData!AV161 &lt;&gt; 0, "&lt;entity name='zombieBurnt' prob='" &amp; ROUND(BMHordeData!AV161,3) &amp; "' /&gt;", "")</f>
        <v>&lt;entity name='zombieBurnt' prob='1' /&gt;</v>
      </c>
      <c r="AW161" t="str">
        <f>IF(BMHordeData!AW161 &lt;&gt; 0, "&lt;entity name='zombieNurse' prob='" &amp; ROUND(BMHordeData!AW161,3) &amp; "' /&gt;", "")</f>
        <v>&lt;entity name='zombieNurse' prob='0.1' /&gt;</v>
      </c>
      <c r="AX161" t="str">
        <f>IF(BMHordeData!AX161 &lt;&gt; 0, "&lt;entity name='zombieNurseFeral' prob='" &amp; ROUND(BMHordeData!AX161,3) &amp; "' /&gt;", "")</f>
        <v>&lt;entity name='zombieNurseFeral' prob='1' /&gt;</v>
      </c>
      <c r="AY161" t="str">
        <f>IF(BMHordeData!AY161 &lt;&gt; 0, "&lt;entity name='zombieFatHawaiian' prob='" &amp; ROUND(BMHordeData!AY161,3) &amp; "' /&gt;", "")</f>
        <v>&lt;entity name='zombieFatHawaiian' prob='0.1' /&gt;</v>
      </c>
      <c r="AZ161" t="str">
        <f>IF(BMHordeData!AZ161 &lt;&gt; 0, "&lt;entity name='zombieFatHawaiianFeral' prob='" &amp; ROUND(BMHordeData!AZ161,3) &amp; "' /&gt;", "")</f>
        <v>&lt;entity name='zombieFatHawaiianFeral' prob='1' /&gt;</v>
      </c>
      <c r="BA161" t="str">
        <f>IF(BMHordeData!BA161 &lt;&gt; 0, "&lt;entity name='zombieFatCop' prob='" &amp; ROUND(BMHordeData!BA161,3) &amp; "' /&gt;", "")</f>
        <v>&lt;entity name='zombieFatCop' prob='0.35' /&gt;</v>
      </c>
      <c r="BB161" t="str">
        <f>IF(BMHordeData!BB161 &lt;&gt; 0, "&lt;entity name='zombieFatCopFeral' prob='" &amp; ROUND(BMHordeData!BB161,3) &amp; "' /&gt;", "")</f>
        <v>&lt;entity name='zombieFatCopFeral' prob='1' /&gt;</v>
      </c>
      <c r="BC161" t="str">
        <f>IF(BMHordeData!BC161 &lt;&gt; 0, "&lt;entity name='zombieFatCopRadiated' prob='" &amp; ROUND(BMHordeData!BC161,3) &amp; "' /&gt;", "")</f>
        <v>&lt;entity name='zombieFatCopRadiated' prob='0.512' /&gt;</v>
      </c>
      <c r="BD161" t="str">
        <f>IF(BMHordeData!BD161 &lt;&gt; 0, "&lt;entity name='zombieMaleHazmat' prob='" &amp; ROUND(BMHordeData!BD161,3) &amp; "' /&gt;", "")</f>
        <v>&lt;entity name='zombieMaleHazmat' prob='0.1' /&gt;</v>
      </c>
      <c r="BE161" t="str">
        <f>IF(BMHordeData!BE161 &lt;&gt; 0, "&lt;entity name='zombieMaleHazmat' prob='" &amp; ROUND(BMHordeData!BE161,3) &amp; "' /&gt;", "")</f>
        <v>&lt;entity name='zombieMaleHazmat' prob='1' /&gt;</v>
      </c>
      <c r="BF161" t="str">
        <f>IF(BMHordeData!BF161 &lt;&gt; 0, "&lt;entity name='zombieUtilityWorker' prob='" &amp; ROUND(BMHordeData!BF161,3) &amp; "' /&gt;", "")</f>
        <v>&lt;entity name='zombieUtilityWorker' prob='0.1' /&gt;</v>
      </c>
      <c r="BG161" t="str">
        <f>IF(BMHordeData!BG161 &lt;&gt; 0, "&lt;entity name='zombieUtilityWorkerFeral' prob='" &amp; ROUND(BMHordeData!BG161,3) &amp; "' /&gt;", "")</f>
        <v>&lt;entity name='zombieUtilityWorkerFeral' prob='1' /&gt;</v>
      </c>
      <c r="BH161" t="str">
        <f>IF(BMHordeData!BH161 &lt;&gt; 0, "&lt;entity name='zombieSoldier' prob='" &amp; ROUND(BMHordeData!BH161,3) &amp; "' /&gt;", "")</f>
        <v>&lt;entity name='zombieSoldier' prob='1' /&gt;</v>
      </c>
      <c r="BI161" t="str">
        <f>IF(BMHordeData!BI161 &lt;&gt; 0, "&lt;entity name='zombieSoldierFeral' prob='" &amp; ROUND(BMHordeData!BI161,3) &amp; "' /&gt;", "")</f>
        <v>&lt;entity name='zombieSoldierFeral' prob='0.7' /&gt;</v>
      </c>
      <c r="BJ161" t="str">
        <f>IF(BMHordeData!BJ161 &lt;&gt; 0, "&lt;entity name='zombieSoldierRadiated' prob='" &amp; ROUND(BMHordeData!BJ161,3) &amp; "' /&gt;", "")</f>
        <v>&lt;entity name='zombieSoldierRadiated' prob='0.67' /&gt;</v>
      </c>
      <c r="BK161" t="str">
        <f>IF(BMHordeData!BK161 &lt;&gt; 0, "&lt;entity name='zombieDemolition' prob='" &amp; ROUND(BMHordeData!BK161,3) &amp; "' /&gt;", "")</f>
        <v>&lt;entity name='zombieDemolition' prob='0.65' /&gt;</v>
      </c>
      <c r="BL161" t="str">
        <f>IF(BMHordeData!BL161 &lt;&gt; 0, "&lt;entity name='zombieDemolitionFeral' prob='" &amp; ROUND(BMHordeData!BL161,3) &amp; "' /&gt;", "")</f>
        <v>&lt;entity name='zombieDemolitionFeral' prob='0.256' /&gt;</v>
      </c>
      <c r="BM161" t="str">
        <f>IF(BMHordeData!BM161 &lt;&gt; 0, "&lt;entity name='zombieSkateboarder' prob='" &amp; ROUND(BMHordeData!BM161,3) &amp; "' /&gt;", "")</f>
        <v>&lt;entity name='zombieSkateboarder' prob='0.1' /&gt;</v>
      </c>
      <c r="BN161" t="str">
        <f>IF(BMHordeData!BN161 &lt;&gt; 0, "&lt;entity name='zombieSkateboarderFeral' prob='" &amp; ROUND(BMHordeData!BN161,3) &amp; "' /&gt;", "")</f>
        <v>&lt;entity name='zombieSkateboarderFeral' prob='1' /&gt;</v>
      </c>
      <c r="BO161" t="str">
        <f>IF(BMHordeData!BO161 &lt;&gt; 0, "&lt;entity name='zombieSkateboarderRadiated' prob='" &amp; ROUND(BMHordeData!BO161,3) &amp; "' /&gt;", "")</f>
        <v>&lt;entity name='zombieSkateboarderRadiated' prob='0.7' /&gt;</v>
      </c>
      <c r="BP161" t="str">
        <f>IF(BMHordeData!BP161 &lt;&gt; 0, "&lt;entity name='zombieCheerleader' prob='" &amp; ROUND(BMHordeData!BP161,3) &amp; "' /&gt;", "")</f>
        <v>&lt;entity name='zombieCheerleader' prob='0.1' /&gt;</v>
      </c>
      <c r="BQ161" t="str">
        <f>IF(BMHordeData!BQ161 &lt;&gt; 0, "&lt;entity name='zombieCheerleaderFeral' prob='" &amp; ROUND(BMHordeData!BQ161,3) &amp; "' /&gt;", "")</f>
        <v>&lt;entity name='zombieCheerleaderFeral' prob='1' /&gt;</v>
      </c>
      <c r="BR161" t="str">
        <f>IF(BMHordeData!BR161 &lt;&gt; 0, "&lt;entity name='zombieCheerleaderRadiated' prob='" &amp; ROUND(BMHordeData!BR161,3) &amp; "' /&gt;", "")</f>
        <v>&lt;entity name='zombieCheerleaderRadiated' prob='0.7' /&gt;</v>
      </c>
      <c r="BS161" t="str">
        <f>IF(BMHordeData!BS161 &lt;&gt; 0, "&lt;entity name='zombieOldTimer' prob='" &amp; ROUND(BMHordeData!BS161,3) &amp; "' /&gt;", "")</f>
        <v>&lt;entity name='zombieOldTimer' prob='0.1' /&gt;</v>
      </c>
      <c r="BT161" t="str">
        <f>IF(BMHordeData!BT161 &lt;&gt; 0, "&lt;entity name='zombieOldTimerFeral' prob='" &amp; ROUND(BMHordeData!BT161,3) &amp; "' /&gt;", "")</f>
        <v>&lt;entity name='zombieOldTimerFeral' prob='1' /&gt;</v>
      </c>
      <c r="BU161" t="str">
        <f>IF(BMHordeData!BU161 &lt;&gt; 0, "&lt;entity name='zombieOldTimerRadiated' prob='" &amp; ROUND(BMHordeData!BU161,3) &amp; "' /&gt;", "")</f>
        <v>&lt;entity name='zombieOldTimerRadiated' prob='0.7' /&gt;</v>
      </c>
      <c r="BV161" t="str">
        <f>IF(BMHordeData!BV161 &lt;&gt; 0, "&lt;entity name='zombieBiker' prob='" &amp; ROUND(BMHordeData!BV161,3) &amp; "' /&gt;", "")</f>
        <v>&lt;entity name='zombieBiker' prob='0.26' /&gt;</v>
      </c>
      <c r="BW161" t="str">
        <f>IF(BMHordeData!BW161 &lt;&gt; 0, "&lt;entity name='zombieBikerFeral' prob='" &amp; ROUND(BMHordeData!BW161,3) &amp; "' /&gt;", "")</f>
        <v>&lt;entity name='zombieBikerFeral' prob='1' /&gt;</v>
      </c>
      <c r="BX161" t="str">
        <f>IF(BMHordeData!BX161 &lt;&gt; 0, "&lt;entity name='zombieBikerRadiated' prob='" &amp; ROUND(BMHordeData!BX161,3) &amp; "' /&gt;", "")</f>
        <v>&lt;entity name='zombieBikerRadiated' prob='0.67' /&gt;</v>
      </c>
      <c r="BY161" t="str">
        <f>IF(BMHordeData!BY161 &lt;&gt; 0, "&lt;entity name='zombieFarmer' prob='" &amp; ROUND(BMHordeData!BY161,3) &amp; "' /&gt;", "")</f>
        <v>&lt;entity name='zombieFarmer' prob='0.1' /&gt;</v>
      </c>
      <c r="BZ161" t="str">
        <f>IF(BMHordeData!BZ161 &lt;&gt; 0, "&lt;entity name='zombieFarmerFeral' prob='" &amp; ROUND(BMHordeData!BZ161,3) &amp; "' /&gt;", "")</f>
        <v>&lt;entity name='zombieFarmerFeral' prob='1' /&gt;</v>
      </c>
      <c r="CA161" t="str">
        <f>IF(BMHordeData!CA161 &lt;&gt; 0, "&lt;entity name='zombieStripper' prob='" &amp; ROUND(BMHordeData!CA161,3) &amp; "' /&gt;", "")</f>
        <v/>
      </c>
      <c r="CB161" t="str">
        <f>IF(BMHordeData!CB161 &lt;&gt; 0, "&lt;entity name='zombieStripperFeral' prob='" &amp; ROUND(BMHordeData!CB161,3) &amp; "' /&gt;", "")</f>
        <v/>
      </c>
      <c r="CC161" t="str">
        <f>IF(BMHordeData!CC161 &lt;&gt; 0, "&lt;entity name='animalZombieBear' prob='" &amp; ROUND(BMHordeData!CC161,3) &amp; "' /&gt;", "")</f>
        <v>&lt;entity name='animalZombieBear' prob='0.7' /&gt;</v>
      </c>
      <c r="CD161" t="str">
        <f>IF(BMHordeData!CD161 &lt;&gt; 0, "&lt;entity name='animalZombieBearFeral' prob='" &amp; ROUND(BMHordeData!CD161,3) &amp; "' /&gt;", "")</f>
        <v>&lt;entity name='animalZombieBearFeral' prob='0.268' /&gt;</v>
      </c>
      <c r="CE161" t="str">
        <f>IF(BMHordeData!CE161 &lt;&gt; 0, "&lt;entity name='animalZombieVulture' prob='" &amp; ROUND(BMHordeData!CE161,3) &amp; "' /&gt;", "")</f>
        <v>&lt;entity name='animalZombieVulture' prob='0.305' /&gt;</v>
      </c>
      <c r="CF161" t="str">
        <f>IF(BMHordeData!CF161 &lt;&gt; 0, "&lt;entity name='animalZombieVultureRadiated' prob='" &amp; ROUND(BMHordeData!CF161,3) &amp; "' /&gt;", "")</f>
        <v>&lt;entity name='animalZombieVultureRadiated' prob='0.79' /&gt;</v>
      </c>
      <c r="CG161" t="str">
        <f>IF(BMHordeData!CG161 &lt;&gt; 0, "&lt;entity name='animalZombieDog' prob='" &amp; ROUND(BMHordeData!CG161,3) &amp; "' /&gt;", "")</f>
        <v>&lt;entity name='animalZombieDog' prob='1' /&gt;</v>
      </c>
      <c r="CH161" t="str">
        <f>IF(BMHordeData!CH161 &lt;&gt; 0, "&lt;entity name='animalBossGrace' prob='" &amp; ROUND(BMHordeData!CH161,3) &amp; "' /&gt;", "")</f>
        <v>&lt;entity name='animalBossGrace' prob='0.07' /&gt;</v>
      </c>
      <c r="CI161" t="s">
        <v>86</v>
      </c>
    </row>
    <row r="162" spans="1:87" x14ac:dyDescent="0.25">
      <c r="A162" t="str">
        <f>"&lt;entitygroup name='feralHordeStageGS" &amp; BMHordeData!A162 &amp; "'&gt;"</f>
        <v>&lt;entitygroup name='feralHordeStageGS1506'&gt;</v>
      </c>
      <c r="B162" t="str">
        <f>IF(BMHordeData!B162 &lt;&gt; 0, "&lt;entity name='zombieWight' prob='" &amp; ROUND(BMHordeData!B162,3) &amp; "' /&gt;", "")</f>
        <v>&lt;entity name='zombieWight' prob='0.1' /&gt;</v>
      </c>
      <c r="C162" t="str">
        <f>IF(BMHordeData!C162 &lt;&gt; 0, "&lt;entity name='zombieWightFeral' prob='" &amp; ROUND(BMHordeData!C162, 3) &amp; "' /&gt;", "")</f>
        <v>&lt;entity name='zombieWightFeral' prob='1' /&gt;</v>
      </c>
      <c r="D162" t="str">
        <f>IF(BMHordeData!D162 &lt;&gt; 0, "&lt;entity name='zombieWightRadiated' prob='" &amp; ROUND(BMHordeData!D162,3) &amp; "' /&gt;", "")</f>
        <v>&lt;entity name='zombieWightRadiated' prob='0.705' /&gt;</v>
      </c>
      <c r="E162" t="str">
        <f>IF(BMHordeData!E162 &lt;&gt; 0, "&lt;entity name='zombieBoe' prob='" &amp; ROUND(BMHordeData!E162,3) &amp; "' /&gt;", "")</f>
        <v>&lt;entity name='zombieBoe' prob='0.1' /&gt;</v>
      </c>
      <c r="F162" t="str">
        <f>IF(BMHordeData!F162 &lt;&gt; 0, "&lt;entity name='zombieBoeFeral' prob='" &amp; ROUND(BMHordeData!F162,3) &amp; "' /&gt;", "")</f>
        <v>&lt;entity name='zombieBoeFeral' prob='1' /&gt;</v>
      </c>
      <c r="G162" t="str">
        <f>IF(BMHordeData!G162 &lt;&gt; 0, "&lt;entity name='zombieBoeRadiated' prob='" &amp; ROUND(BMHordeData!G162,3) &amp; "' /&gt;", "")</f>
        <v>&lt;entity name='zombieBoeRadiated' prob='0.7' /&gt;</v>
      </c>
      <c r="H162" t="str">
        <f>IF(BMHordeData!H162 &lt;&gt; 0, "&lt;entity name='zombieFootballPlayer' prob='" &amp; ROUND(BMHordeData!H162,3) &amp; "' /&gt;", "")</f>
        <v>&lt;entity name='zombieFootballPlayer' prob='0.55' /&gt;</v>
      </c>
      <c r="I162" t="str">
        <f>IF(BMHordeData!I162 &lt;&gt; 0, "&lt;entity name='zombieFootballPlayerFeral' prob='" &amp; ROUND(BMHordeData!I162,3) &amp; "' /&gt;", "")</f>
        <v>&lt;entity name='zombieFootballPlayerFeral' prob='0.73' /&gt;</v>
      </c>
      <c r="J162" t="str">
        <f>IF(BMHordeData!J162 &lt;&gt; 0, "&lt;entity name='zombieFemaleFat' prob='" &amp; BMHordeData!J162 &amp; "' /&gt;", "")</f>
        <v>&lt;entity name='zombieFemaleFat' prob='0.1' /&gt;</v>
      </c>
      <c r="K162" t="str">
        <f>IF(BMHordeData!K162 &lt;&gt; 0, "&lt;entity name='zombieFemaleFatFeral' prob='" &amp; ROUND(BMHordeData!K162,3) &amp; "' /&gt;", "")</f>
        <v>&lt;entity name='zombieFemaleFatFeral' prob='1' /&gt;</v>
      </c>
      <c r="L162" t="str">
        <f>IF(BMHordeData!L162 &lt;&gt; 0, "&lt;entity name='zombieFemaleFatRadiated' prob='" &amp; ROUND(BMHordeData!L162,3) &amp; "' /&gt;", "")</f>
        <v>&lt;entity name='zombieFemaleFatRadiated' prob='0.7' /&gt;</v>
      </c>
      <c r="M162" t="str">
        <f>IF(BMHordeData!M162 &lt;&gt; 0, "&lt;entity name='zombieJoe' prob='" &amp; ROUND(BMHordeData!M162,3) &amp; "' /&gt;", "")</f>
        <v>&lt;entity name='zombieJoe' prob='0.1' /&gt;</v>
      </c>
      <c r="N162" t="str">
        <f>IF(BMHordeData!N162 &lt;&gt; 0, "&lt;entity name='zombieJoeFeral' prob='" &amp; ROUND(BMHordeData!N162,3) &amp; "' /&gt;", "")</f>
        <v>&lt;entity name='zombieJoeFeral' prob='1' /&gt;</v>
      </c>
      <c r="O162" t="str">
        <f>IF(BMHordeData!O162 &lt;&gt; 0, "&lt;entity name='zombieJoeRadiated' prob='" &amp; ROUND(BMHordeData!O162,) &amp; "' /&gt;", "")</f>
        <v>&lt;entity name='zombieJoeRadiated' prob='1' /&gt;</v>
      </c>
      <c r="P162" t="str">
        <f>IF(BMHordeData!P162 &lt;&gt; 0, "&lt;entity name='zombieJoe' prob='" &amp; ROUND(BMHordeData!P162,3) &amp; "' /&gt;", "")</f>
        <v>&lt;entity name='zombieJoe' prob='0.1' /&gt;</v>
      </c>
      <c r="Q162" t="str">
        <f>IF(BMHordeData!Q162 &lt;&gt; 0, "&lt;entity name='zombieJoeFeral' prob='" &amp; ROUND(BMHordeData!Q162,3) &amp; "' /&gt;", "")</f>
        <v>&lt;entity name='zombieJoeFeral' prob='1' /&gt;</v>
      </c>
      <c r="R162" t="str">
        <f>IF(BMHordeData!R162 &lt;&gt; 0, "&lt;entity name='zombieJoeRadiated' prob='" &amp; ROUND(BMHordeData!R162,3) &amp; "' /&gt;", "")</f>
        <v>&lt;entity name='zombieJoeRadiated' prob='0.7' /&gt;</v>
      </c>
      <c r="S162" t="str">
        <f>IF(BMHordeData!S162 &lt;&gt; 0, "&lt;entity name='zombieArlene' prob='" &amp; ROUND(BMHordeData!S162,3) &amp; "' /&gt;", "")</f>
        <v>&lt;entity name='zombieArlene' prob='0.1' /&gt;</v>
      </c>
      <c r="T162" t="str">
        <f>IF(BMHordeData!T162 &lt;&gt; 0, "&lt;entity name='zombieArleneFeral' prob='" &amp; ROUND(BMHordeData!T162,3) &amp; "' /&gt;", "")</f>
        <v>&lt;entity name='zombieArleneFeral' prob='1' /&gt;</v>
      </c>
      <c r="U162" t="str">
        <f>IF(BMHordeData!U162 &lt;&gt; 0, "&lt;entity name='zombieArleneRadiated' prob='" &amp; ROUND(BMHordeData!U162,3) &amp; "' /&gt;", "")</f>
        <v>&lt;entity name='zombieArleneRadiated' prob='0.7' /&gt;</v>
      </c>
      <c r="V162" t="str">
        <f>IF(BMHordeData!V162 &lt;&gt; 0, "&lt;entity name='zombieArleneRadiatedHorde' prob='" &amp; ROUND(BMHordeData!V162,3) &amp; "' /&gt;", "")</f>
        <v/>
      </c>
      <c r="W162" t="str">
        <f>IF(BMHordeData!W162 &lt;&gt; 0, "&lt;entity name='zombieLab' prob='" &amp; ROUND(BMHordeData!W162,3) &amp; "' /&gt;", "")</f>
        <v>&lt;entity name='zombieLab' prob='0.1' /&gt;</v>
      </c>
      <c r="X162" t="str">
        <f>IF(BMHordeData!X162 &lt;&gt; 0, "&lt;entity name='zombieLabFeral' prob='" &amp; ROUND(BMHordeData!X162,3) &amp; "' /&gt;", "")</f>
        <v>&lt;entity name='zombieLabFeral' prob='1' /&gt;</v>
      </c>
      <c r="Y162" t="str">
        <f>IF(BMHordeData!Y162 &lt;&gt; 0, "&lt;entity name='zombieLabRadiated' prob='" &amp; ROUND(BMHordeData!Y162,3) &amp; "' /&gt;", "")</f>
        <v>&lt;entity name='zombieLabRadiated' prob='0.7' /&gt;</v>
      </c>
      <c r="Z162" t="str">
        <f>IF(BMHordeData!Z162 &lt;&gt; 0, "&lt;entity name='zombieDarlene' prob='" &amp; ROUND(BMHordeData!Z162,3) &amp; "' /&gt;", "")</f>
        <v>&lt;entity name='zombieDarlene' prob='0.1' /&gt;</v>
      </c>
      <c r="AA162" t="str">
        <f>IF(BMHordeData!AA162 &lt;&gt; 0, "&lt;entity name='zombieDarleneFeral' prob='" &amp; ROUND(BMHordeData!AA162,3) &amp; "' /&gt;", "")</f>
        <v>&lt;entity name='zombieDarleneFeral' prob='1' /&gt;</v>
      </c>
      <c r="AB162" t="str">
        <f>IF(BMHordeData!AB162 &lt;&gt; 0, "&lt;entity name='zombieDarleneRadiated' prob='" &amp; ROUND(BMHordeData!AB162,3) &amp; "' /&gt;", "")</f>
        <v>&lt;entity name='zombieDarleneRadiated' prob='0.7' /&gt;</v>
      </c>
      <c r="AC162" t="str">
        <f>IF(BMHordeData!AC162 &lt;&gt; 0, "&lt;entity name='zombieMarlene' prob='" &amp; ROUND(BMHordeData!AC162,3) &amp; "' /&gt;", "")</f>
        <v>&lt;entity name='zombieMarlene' prob='0.1' /&gt;</v>
      </c>
      <c r="AD162" t="str">
        <f>IF(BMHordeData!AD162 &lt;&gt; 0, "&lt;entity name='zombieMarleneFeral' prob='" &amp; ROUND(BMHordeData!AD162,3) &amp; "' /&gt;", "")</f>
        <v>&lt;entity name='zombieMarleneFeral' prob='1' /&gt;</v>
      </c>
      <c r="AE162" t="str">
        <f>IF(BMHordeData!AE162 &lt;&gt; 0, "&lt;entity name='zombieMarleneRadiated' prob='" &amp; ROUND(BMHordeData!AE162,3) &amp; "' /&gt;", "")</f>
        <v>&lt;entity name='zombieMarleneRadiated' prob='0.7' /&gt;</v>
      </c>
      <c r="AF162" t="str">
        <f>IF(BMHordeData!AF162 &lt;&gt; 0, "&lt;entity name='zombieYo' prob='" &amp; ROUND(BMHordeData!AF162,3) &amp; "' /&gt;", "")</f>
        <v>&lt;entity name='zombieYo' prob='0.1' /&gt;</v>
      </c>
      <c r="AG162" t="str">
        <f>IF(BMHordeData!AG162 &lt;&gt; 0, "&lt;entity name='zombieYoFeral' prob='" &amp; ROUND(BMHordeData!AG162,3) &amp; "' /&gt;", "")</f>
        <v>&lt;entity name='zombieYoFeral' prob='1' /&gt;</v>
      </c>
      <c r="AH162" t="str">
        <f>IF(BMHordeData!AH162 &lt;&gt; 0, "&lt;entity name='zombieYoRadiated' prob='" &amp; ROUND(BMHordeData!AH162,3) &amp; "' /&gt;", "")</f>
        <v>&lt;entity name='zombieYoRadiated' prob='0.7' /&gt;</v>
      </c>
      <c r="AI162" t="str">
        <f>IF(BMHordeData!AI162 &lt;&gt; 0, "&lt;entity name='zombieSteve' prob='" &amp; ROUND(BMHordeData!AI162,3) &amp; "' /&gt;", "")</f>
        <v>&lt;entity name='zombieSteve' prob='0.1' /&gt;</v>
      </c>
      <c r="AJ162" t="str">
        <f>IF(BMHordeData!AJ162 &lt;&gt; 0, "&lt;entity name='zombieSteveFeral' prob='" &amp; ROUND(BMHordeData!AJ162,3) &amp; "' /&gt;", "")</f>
        <v>&lt;entity name='zombieSteveFeral' prob='1' /&gt;</v>
      </c>
      <c r="AK162" t="str">
        <f>IF(BMHordeData!AK162 &lt;&gt; 0, "&lt;entity name='zombieSteveRadiated' prob='" &amp; ROUND(BMHordeData!AK162,3) &amp; "' /&gt;", "")</f>
        <v>&lt;entity name='zombieSteveRadiated' prob='0.7' /&gt;</v>
      </c>
      <c r="AL162" t="str">
        <f>IF(BMHordeData!AL162 &lt;&gt; 0, "&lt;entity name='zombieSteveCrawler' prob='" &amp; ROUND(BMHordeData!AL162,3) &amp; "' /&gt;", "")</f>
        <v/>
      </c>
      <c r="AM162" t="str">
        <f>IF(BMHordeData!AM162 &lt;&gt; 0, "&lt;entity name='zombieSteveCrawlerFeral' prob='" &amp; BMHordeData!AM162 &amp; "' /&gt;", "")</f>
        <v/>
      </c>
      <c r="AN162" t="str">
        <f>IF(BMHordeData!AN162 &lt;&gt; 0, "&lt;entity name='zombieBusinessMan' prob='" &amp; ROUND(BMHordeData!AN162,3) &amp; "' /&gt;", "")</f>
        <v>&lt;entity name='zombieBusinessMan' prob='0.1' /&gt;</v>
      </c>
      <c r="AO162" t="str">
        <f>IF(BMHordeData!AO162 &lt;&gt; 0, "&lt;entity name='zombieBusinessManFeral' prob='" &amp; ROUND(BMHordeData!AO162,3) &amp; "' /&gt;", "")</f>
        <v>&lt;entity name='zombieBusinessManFeral' prob='1' /&gt;</v>
      </c>
      <c r="AP162" t="str">
        <f>IF(BMHordeData!AP162 &lt;&gt; 0, "&lt;entity name='zombieSnow' prob='" &amp; ROUND(BMHordeData!AP162,3) &amp; "' /&gt;", "")</f>
        <v>&lt;entity name='zombieSnow' prob='0.5' /&gt;</v>
      </c>
      <c r="AQ162" t="str">
        <f>IF(BMHordeData!AQ162 &lt;&gt; 0, "&lt;entity name='zombieSnowFeral' prob='" &amp; ROUND(BMHordeData!AQ162,3) &amp; "' /&gt;", "")</f>
        <v>&lt;entity name='zombieSnowFeral' prob='1' /&gt;</v>
      </c>
      <c r="AR162" t="str">
        <f>IF(BMHordeData!AR162 &lt;&gt; 0, "&lt;entity name='zombieSpider' prob='" &amp; ROUND(BMHordeData!AR162,3) &amp; "' /&gt;", "")</f>
        <v>&lt;entity name='zombieSpider' prob='0.3' /&gt;</v>
      </c>
      <c r="AS162" t="str">
        <f>IF(BMHordeData!AS162 &lt;&gt; 0, "&lt;entity name='zombieSpiderFeral' prob='" &amp; ROUND(BMHordeData!AS162,3) &amp; "' /&gt;", "")</f>
        <v>&lt;entity name='zombieSpiderFeral' prob='1' /&gt;</v>
      </c>
      <c r="AT162" t="str">
        <f>IF(BMHordeData!AT162 &lt;&gt; 0, "&lt;entity name='zombieSpiderRadiated' prob='" &amp; ROUND(BMHordeData!AT162,3) &amp; "' /&gt;", "")</f>
        <v>&lt;entity name='zombieSpiderRadiated' prob='0.7' /&gt;</v>
      </c>
      <c r="AU162" t="str">
        <f>IF(BMHordeData!AU162 &lt;&gt; 0, "&lt;entity name='zombieBurnt' prob='" &amp; ROUND(BMHordeData!AU162,3) &amp; "' /&gt;", "")</f>
        <v>&lt;entity name='zombieBurnt' prob='0.1' /&gt;</v>
      </c>
      <c r="AV162" t="str">
        <f>IF(BMHordeData!AV162 &lt;&gt; 0, "&lt;entity name='zombieBurnt' prob='" &amp; ROUND(BMHordeData!AV162,3) &amp; "' /&gt;", "")</f>
        <v>&lt;entity name='zombieBurnt' prob='1' /&gt;</v>
      </c>
      <c r="AW162" t="str">
        <f>IF(BMHordeData!AW162 &lt;&gt; 0, "&lt;entity name='zombieNurse' prob='" &amp; ROUND(BMHordeData!AW162,3) &amp; "' /&gt;", "")</f>
        <v>&lt;entity name='zombieNurse' prob='0.1' /&gt;</v>
      </c>
      <c r="AX162" t="str">
        <f>IF(BMHordeData!AX162 &lt;&gt; 0, "&lt;entity name='zombieNurseFeral' prob='" &amp; ROUND(BMHordeData!AX162,3) &amp; "' /&gt;", "")</f>
        <v>&lt;entity name='zombieNurseFeral' prob='1' /&gt;</v>
      </c>
      <c r="AY162" t="str">
        <f>IF(BMHordeData!AY162 &lt;&gt; 0, "&lt;entity name='zombieFatHawaiian' prob='" &amp; ROUND(BMHordeData!AY162,3) &amp; "' /&gt;", "")</f>
        <v>&lt;entity name='zombieFatHawaiian' prob='0.1' /&gt;</v>
      </c>
      <c r="AZ162" t="str">
        <f>IF(BMHordeData!AZ162 &lt;&gt; 0, "&lt;entity name='zombieFatHawaiianFeral' prob='" &amp; ROUND(BMHordeData!AZ162,3) &amp; "' /&gt;", "")</f>
        <v>&lt;entity name='zombieFatHawaiianFeral' prob='1' /&gt;</v>
      </c>
      <c r="BA162" t="str">
        <f>IF(BMHordeData!BA162 &lt;&gt; 0, "&lt;entity name='zombieFatCop' prob='" &amp; ROUND(BMHordeData!BA162,3) &amp; "' /&gt;", "")</f>
        <v>&lt;entity name='zombieFatCop' prob='0.345' /&gt;</v>
      </c>
      <c r="BB162" t="str">
        <f>IF(BMHordeData!BB162 &lt;&gt; 0, "&lt;entity name='zombieFatCopFeral' prob='" &amp; ROUND(BMHordeData!BB162,3) &amp; "' /&gt;", "")</f>
        <v>&lt;entity name='zombieFatCopFeral' prob='1' /&gt;</v>
      </c>
      <c r="BC162" t="str">
        <f>IF(BMHordeData!BC162 &lt;&gt; 0, "&lt;entity name='zombieFatCopRadiated' prob='" &amp; ROUND(BMHordeData!BC162,3) &amp; "' /&gt;", "")</f>
        <v>&lt;entity name='zombieFatCopRadiated' prob='0.516' /&gt;</v>
      </c>
      <c r="BD162" t="str">
        <f>IF(BMHordeData!BD162 &lt;&gt; 0, "&lt;entity name='zombieMaleHazmat' prob='" &amp; ROUND(BMHordeData!BD162,3) &amp; "' /&gt;", "")</f>
        <v>&lt;entity name='zombieMaleHazmat' prob='0.1' /&gt;</v>
      </c>
      <c r="BE162" t="str">
        <f>IF(BMHordeData!BE162 &lt;&gt; 0, "&lt;entity name='zombieMaleHazmat' prob='" &amp; ROUND(BMHordeData!BE162,3) &amp; "' /&gt;", "")</f>
        <v>&lt;entity name='zombieMaleHazmat' prob='1' /&gt;</v>
      </c>
      <c r="BF162" t="str">
        <f>IF(BMHordeData!BF162 &lt;&gt; 0, "&lt;entity name='zombieUtilityWorker' prob='" &amp; ROUND(BMHordeData!BF162,3) &amp; "' /&gt;", "")</f>
        <v>&lt;entity name='zombieUtilityWorker' prob='0.1' /&gt;</v>
      </c>
      <c r="BG162" t="str">
        <f>IF(BMHordeData!BG162 &lt;&gt; 0, "&lt;entity name='zombieUtilityWorkerFeral' prob='" &amp; ROUND(BMHordeData!BG162,3) &amp; "' /&gt;", "")</f>
        <v>&lt;entity name='zombieUtilityWorkerFeral' prob='1' /&gt;</v>
      </c>
      <c r="BH162" t="str">
        <f>IF(BMHordeData!BH162 &lt;&gt; 0, "&lt;entity name='zombieSoldier' prob='" &amp; ROUND(BMHordeData!BH162,3) &amp; "' /&gt;", "")</f>
        <v>&lt;entity name='zombieSoldier' prob='1' /&gt;</v>
      </c>
      <c r="BI162" t="str">
        <f>IF(BMHordeData!BI162 &lt;&gt; 0, "&lt;entity name='zombieSoldierFeral' prob='" &amp; ROUND(BMHordeData!BI162,3) &amp; "' /&gt;", "")</f>
        <v>&lt;entity name='zombieSoldierFeral' prob='0.7' /&gt;</v>
      </c>
      <c r="BJ162" t="str">
        <f>IF(BMHordeData!BJ162 &lt;&gt; 0, "&lt;entity name='zombieSoldierRadiated' prob='" &amp; ROUND(BMHordeData!BJ162,3) &amp; "' /&gt;", "")</f>
        <v>&lt;entity name='zombieSoldierRadiated' prob='0.675' /&gt;</v>
      </c>
      <c r="BK162" t="str">
        <f>IF(BMHordeData!BK162 &lt;&gt; 0, "&lt;entity name='zombieDemolition' prob='" &amp; ROUND(BMHordeData!BK162,3) &amp; "' /&gt;", "")</f>
        <v>&lt;entity name='zombieDemolition' prob='0.645' /&gt;</v>
      </c>
      <c r="BL162" t="str">
        <f>IF(BMHordeData!BL162 &lt;&gt; 0, "&lt;entity name='zombieDemolitionFeral' prob='" &amp; ROUND(BMHordeData!BL162,3) &amp; "' /&gt;", "")</f>
        <v>&lt;entity name='zombieDemolitionFeral' prob='0.258' /&gt;</v>
      </c>
      <c r="BM162" t="str">
        <f>IF(BMHordeData!BM162 &lt;&gt; 0, "&lt;entity name='zombieSkateboarder' prob='" &amp; ROUND(BMHordeData!BM162,3) &amp; "' /&gt;", "")</f>
        <v>&lt;entity name='zombieSkateboarder' prob='0.1' /&gt;</v>
      </c>
      <c r="BN162" t="str">
        <f>IF(BMHordeData!BN162 &lt;&gt; 0, "&lt;entity name='zombieSkateboarderFeral' prob='" &amp; ROUND(BMHordeData!BN162,3) &amp; "' /&gt;", "")</f>
        <v>&lt;entity name='zombieSkateboarderFeral' prob='1' /&gt;</v>
      </c>
      <c r="BO162" t="str">
        <f>IF(BMHordeData!BO162 &lt;&gt; 0, "&lt;entity name='zombieSkateboarderRadiated' prob='" &amp; ROUND(BMHordeData!BO162,3) &amp; "' /&gt;", "")</f>
        <v>&lt;entity name='zombieSkateboarderRadiated' prob='0.7' /&gt;</v>
      </c>
      <c r="BP162" t="str">
        <f>IF(BMHordeData!BP162 &lt;&gt; 0, "&lt;entity name='zombieCheerleader' prob='" &amp; ROUND(BMHordeData!BP162,3) &amp; "' /&gt;", "")</f>
        <v>&lt;entity name='zombieCheerleader' prob='0.1' /&gt;</v>
      </c>
      <c r="BQ162" t="str">
        <f>IF(BMHordeData!BQ162 &lt;&gt; 0, "&lt;entity name='zombieCheerleaderFeral' prob='" &amp; ROUND(BMHordeData!BQ162,3) &amp; "' /&gt;", "")</f>
        <v>&lt;entity name='zombieCheerleaderFeral' prob='1' /&gt;</v>
      </c>
      <c r="BR162" t="str">
        <f>IF(BMHordeData!BR162 &lt;&gt; 0, "&lt;entity name='zombieCheerleaderRadiated' prob='" &amp; ROUND(BMHordeData!BR162,3) &amp; "' /&gt;", "")</f>
        <v>&lt;entity name='zombieCheerleaderRadiated' prob='0.7' /&gt;</v>
      </c>
      <c r="BS162" t="str">
        <f>IF(BMHordeData!BS162 &lt;&gt; 0, "&lt;entity name='zombieOldTimer' prob='" &amp; ROUND(BMHordeData!BS162,3) &amp; "' /&gt;", "")</f>
        <v>&lt;entity name='zombieOldTimer' prob='0.1' /&gt;</v>
      </c>
      <c r="BT162" t="str">
        <f>IF(BMHordeData!BT162 &lt;&gt; 0, "&lt;entity name='zombieOldTimerFeral' prob='" &amp; ROUND(BMHordeData!BT162,3) &amp; "' /&gt;", "")</f>
        <v>&lt;entity name='zombieOldTimerFeral' prob='1' /&gt;</v>
      </c>
      <c r="BU162" t="str">
        <f>IF(BMHordeData!BU162 &lt;&gt; 0, "&lt;entity name='zombieOldTimerRadiated' prob='" &amp; ROUND(BMHordeData!BU162,3) &amp; "' /&gt;", "")</f>
        <v>&lt;entity name='zombieOldTimerRadiated' prob='0.7' /&gt;</v>
      </c>
      <c r="BV162" t="str">
        <f>IF(BMHordeData!BV162 &lt;&gt; 0, "&lt;entity name='zombieBiker' prob='" &amp; ROUND(BMHordeData!BV162,3) &amp; "' /&gt;", "")</f>
        <v>&lt;entity name='zombieBiker' prob='0.25' /&gt;</v>
      </c>
      <c r="BW162" t="str">
        <f>IF(BMHordeData!BW162 &lt;&gt; 0, "&lt;entity name='zombieBikerFeral' prob='" &amp; ROUND(BMHordeData!BW162,3) &amp; "' /&gt;", "")</f>
        <v>&lt;entity name='zombieBikerFeral' prob='1' /&gt;</v>
      </c>
      <c r="BX162" t="str">
        <f>IF(BMHordeData!BX162 &lt;&gt; 0, "&lt;entity name='zombieBikerRadiated' prob='" &amp; ROUND(BMHordeData!BX162,3) &amp; "' /&gt;", "")</f>
        <v>&lt;entity name='zombieBikerRadiated' prob='0.675' /&gt;</v>
      </c>
      <c r="BY162" t="str">
        <f>IF(BMHordeData!BY162 &lt;&gt; 0, "&lt;entity name='zombieFarmer' prob='" &amp; ROUND(BMHordeData!BY162,3) &amp; "' /&gt;", "")</f>
        <v>&lt;entity name='zombieFarmer' prob='0.1' /&gt;</v>
      </c>
      <c r="BZ162" t="str">
        <f>IF(BMHordeData!BZ162 &lt;&gt; 0, "&lt;entity name='zombieFarmerFeral' prob='" &amp; ROUND(BMHordeData!BZ162,3) &amp; "' /&gt;", "")</f>
        <v>&lt;entity name='zombieFarmerFeral' prob='1' /&gt;</v>
      </c>
      <c r="CA162" t="str">
        <f>IF(BMHordeData!CA162 &lt;&gt; 0, "&lt;entity name='zombieStripper' prob='" &amp; ROUND(BMHordeData!CA162,3) &amp; "' /&gt;", "")</f>
        <v/>
      </c>
      <c r="CB162" t="str">
        <f>IF(BMHordeData!CB162 &lt;&gt; 0, "&lt;entity name='zombieStripperFeral' prob='" &amp; ROUND(BMHordeData!CB162,3) &amp; "' /&gt;", "")</f>
        <v/>
      </c>
      <c r="CC162" t="str">
        <f>IF(BMHordeData!CC162 &lt;&gt; 0, "&lt;entity name='animalZombieBear' prob='" &amp; ROUND(BMHordeData!CC162,3) &amp; "' /&gt;", "")</f>
        <v>&lt;entity name='animalZombieBear' prob='0.695' /&gt;</v>
      </c>
      <c r="CD162" t="str">
        <f>IF(BMHordeData!CD162 &lt;&gt; 0, "&lt;entity name='animalZombieBearFeral' prob='" &amp; ROUND(BMHordeData!CD162,3) &amp; "' /&gt;", "")</f>
        <v>&lt;entity name='animalZombieBearFeral' prob='0.27' /&gt;</v>
      </c>
      <c r="CE162" t="str">
        <f>IF(BMHordeData!CE162 &lt;&gt; 0, "&lt;entity name='animalZombieVulture' prob='" &amp; ROUND(BMHordeData!CE162,3) &amp; "' /&gt;", "")</f>
        <v>&lt;entity name='animalZombieVulture' prob='0.3' /&gt;</v>
      </c>
      <c r="CF162" t="str">
        <f>IF(BMHordeData!CF162 &lt;&gt; 0, "&lt;entity name='animalZombieVultureRadiated' prob='" &amp; ROUND(BMHordeData!CF162,3) &amp; "' /&gt;", "")</f>
        <v>&lt;entity name='animalZombieVultureRadiated' prob='0.795' /&gt;</v>
      </c>
      <c r="CG162" t="str">
        <f>IF(BMHordeData!CG162 &lt;&gt; 0, "&lt;entity name='animalZombieDog' prob='" &amp; ROUND(BMHordeData!CG162,3) &amp; "' /&gt;", "")</f>
        <v>&lt;entity name='animalZombieDog' prob='1' /&gt;</v>
      </c>
      <c r="CH162" t="str">
        <f>IF(BMHordeData!CH162 &lt;&gt; 0, "&lt;entity name='animalBossGrace' prob='" &amp; ROUND(BMHordeData!CH162,3) &amp; "' /&gt;", "")</f>
        <v>&lt;entity name='animalBossGrace' prob='0.07' /&gt;</v>
      </c>
      <c r="CI162" t="s">
        <v>86</v>
      </c>
    </row>
    <row r="163" spans="1:87" x14ac:dyDescent="0.25">
      <c r="A163" t="str">
        <f>"&lt;entitygroup name='feralHordeStageGS" &amp; BMHordeData!A163 &amp; "'&gt;"</f>
        <v>&lt;entitygroup name='feralHordeStageGS1519'&gt;</v>
      </c>
      <c r="B163" t="str">
        <f>IF(BMHordeData!B163 &lt;&gt; 0, "&lt;entity name='zombieWight' prob='" &amp; ROUND(BMHordeData!B163,3) &amp; "' /&gt;", "")</f>
        <v>&lt;entity name='zombieWight' prob='0.1' /&gt;</v>
      </c>
      <c r="C163" t="str">
        <f>IF(BMHordeData!C163 &lt;&gt; 0, "&lt;entity name='zombieWightFeral' prob='" &amp; ROUND(BMHordeData!C163, 3) &amp; "' /&gt;", "")</f>
        <v>&lt;entity name='zombieWightFeral' prob='1' /&gt;</v>
      </c>
      <c r="D163" t="str">
        <f>IF(BMHordeData!D163 &lt;&gt; 0, "&lt;entity name='zombieWightRadiated' prob='" &amp; ROUND(BMHordeData!D163,3) &amp; "' /&gt;", "")</f>
        <v>&lt;entity name='zombieWightRadiated' prob='0.71' /&gt;</v>
      </c>
      <c r="E163" t="str">
        <f>IF(BMHordeData!E163 &lt;&gt; 0, "&lt;entity name='zombieBoe' prob='" &amp; ROUND(BMHordeData!E163,3) &amp; "' /&gt;", "")</f>
        <v>&lt;entity name='zombieBoe' prob='0.1' /&gt;</v>
      </c>
      <c r="F163" t="str">
        <f>IF(BMHordeData!F163 &lt;&gt; 0, "&lt;entity name='zombieBoeFeral' prob='" &amp; ROUND(BMHordeData!F163,3) &amp; "' /&gt;", "")</f>
        <v>&lt;entity name='zombieBoeFeral' prob='1' /&gt;</v>
      </c>
      <c r="G163" t="str">
        <f>IF(BMHordeData!G163 &lt;&gt; 0, "&lt;entity name='zombieBoeRadiated' prob='" &amp; ROUND(BMHordeData!G163,3) &amp; "' /&gt;", "")</f>
        <v>&lt;entity name='zombieBoeRadiated' prob='0.7' /&gt;</v>
      </c>
      <c r="H163" t="str">
        <f>IF(BMHordeData!H163 &lt;&gt; 0, "&lt;entity name='zombieFootballPlayer' prob='" &amp; ROUND(BMHordeData!H163,3) &amp; "' /&gt;", "")</f>
        <v>&lt;entity name='zombieFootballPlayer' prob='0.545' /&gt;</v>
      </c>
      <c r="I163" t="str">
        <f>IF(BMHordeData!I163 &lt;&gt; 0, "&lt;entity name='zombieFootballPlayerFeral' prob='" &amp; ROUND(BMHordeData!I163,3) &amp; "' /&gt;", "")</f>
        <v>&lt;entity name='zombieFootballPlayerFeral' prob='0.735' /&gt;</v>
      </c>
      <c r="J163" t="str">
        <f>IF(BMHordeData!J163 &lt;&gt; 0, "&lt;entity name='zombieFemaleFat' prob='" &amp; BMHordeData!J163 &amp; "' /&gt;", "")</f>
        <v>&lt;entity name='zombieFemaleFat' prob='0.1' /&gt;</v>
      </c>
      <c r="K163" t="str">
        <f>IF(BMHordeData!K163 &lt;&gt; 0, "&lt;entity name='zombieFemaleFatFeral' prob='" &amp; ROUND(BMHordeData!K163,3) &amp; "' /&gt;", "")</f>
        <v>&lt;entity name='zombieFemaleFatFeral' prob='1' /&gt;</v>
      </c>
      <c r="L163" t="str">
        <f>IF(BMHordeData!L163 &lt;&gt; 0, "&lt;entity name='zombieFemaleFatRadiated' prob='" &amp; ROUND(BMHordeData!L163,3) &amp; "' /&gt;", "")</f>
        <v>&lt;entity name='zombieFemaleFatRadiated' prob='0.7' /&gt;</v>
      </c>
      <c r="M163" t="str">
        <f>IF(BMHordeData!M163 &lt;&gt; 0, "&lt;entity name='zombieJoe' prob='" &amp; ROUND(BMHordeData!M163,3) &amp; "' /&gt;", "")</f>
        <v>&lt;entity name='zombieJoe' prob='0.1' /&gt;</v>
      </c>
      <c r="N163" t="str">
        <f>IF(BMHordeData!N163 &lt;&gt; 0, "&lt;entity name='zombieJoeFeral' prob='" &amp; ROUND(BMHordeData!N163,3) &amp; "' /&gt;", "")</f>
        <v>&lt;entity name='zombieJoeFeral' prob='1' /&gt;</v>
      </c>
      <c r="O163" t="str">
        <f>IF(BMHordeData!O163 &lt;&gt; 0, "&lt;entity name='zombieJoeRadiated' prob='" &amp; ROUND(BMHordeData!O163,) &amp; "' /&gt;", "")</f>
        <v>&lt;entity name='zombieJoeRadiated' prob='1' /&gt;</v>
      </c>
      <c r="P163" t="str">
        <f>IF(BMHordeData!P163 &lt;&gt; 0, "&lt;entity name='zombieJoe' prob='" &amp; ROUND(BMHordeData!P163,3) &amp; "' /&gt;", "")</f>
        <v>&lt;entity name='zombieJoe' prob='0.1' /&gt;</v>
      </c>
      <c r="Q163" t="str">
        <f>IF(BMHordeData!Q163 &lt;&gt; 0, "&lt;entity name='zombieJoeFeral' prob='" &amp; ROUND(BMHordeData!Q163,3) &amp; "' /&gt;", "")</f>
        <v>&lt;entity name='zombieJoeFeral' prob='1' /&gt;</v>
      </c>
      <c r="R163" t="str">
        <f>IF(BMHordeData!R163 &lt;&gt; 0, "&lt;entity name='zombieJoeRadiated' prob='" &amp; ROUND(BMHordeData!R163,3) &amp; "' /&gt;", "")</f>
        <v>&lt;entity name='zombieJoeRadiated' prob='0.7' /&gt;</v>
      </c>
      <c r="S163" t="str">
        <f>IF(BMHordeData!S163 &lt;&gt; 0, "&lt;entity name='zombieArlene' prob='" &amp; ROUND(BMHordeData!S163,3) &amp; "' /&gt;", "")</f>
        <v>&lt;entity name='zombieArlene' prob='0.1' /&gt;</v>
      </c>
      <c r="T163" t="str">
        <f>IF(BMHordeData!T163 &lt;&gt; 0, "&lt;entity name='zombieArleneFeral' prob='" &amp; ROUND(BMHordeData!T163,3) &amp; "' /&gt;", "")</f>
        <v>&lt;entity name='zombieArleneFeral' prob='1' /&gt;</v>
      </c>
      <c r="U163" t="str">
        <f>IF(BMHordeData!U163 &lt;&gt; 0, "&lt;entity name='zombieArleneRadiated' prob='" &amp; ROUND(BMHordeData!U163,3) &amp; "' /&gt;", "")</f>
        <v>&lt;entity name='zombieArleneRadiated' prob='0.7' /&gt;</v>
      </c>
      <c r="V163" t="str">
        <f>IF(BMHordeData!V163 &lt;&gt; 0, "&lt;entity name='zombieArleneRadiatedHorde' prob='" &amp; ROUND(BMHordeData!V163,3) &amp; "' /&gt;", "")</f>
        <v/>
      </c>
      <c r="W163" t="str">
        <f>IF(BMHordeData!W163 &lt;&gt; 0, "&lt;entity name='zombieLab' prob='" &amp; ROUND(BMHordeData!W163,3) &amp; "' /&gt;", "")</f>
        <v>&lt;entity name='zombieLab' prob='0.1' /&gt;</v>
      </c>
      <c r="X163" t="str">
        <f>IF(BMHordeData!X163 &lt;&gt; 0, "&lt;entity name='zombieLabFeral' prob='" &amp; ROUND(BMHordeData!X163,3) &amp; "' /&gt;", "")</f>
        <v>&lt;entity name='zombieLabFeral' prob='1' /&gt;</v>
      </c>
      <c r="Y163" t="str">
        <f>IF(BMHordeData!Y163 &lt;&gt; 0, "&lt;entity name='zombieLabRadiated' prob='" &amp; ROUND(BMHordeData!Y163,3) &amp; "' /&gt;", "")</f>
        <v>&lt;entity name='zombieLabRadiated' prob='0.7' /&gt;</v>
      </c>
      <c r="Z163" t="str">
        <f>IF(BMHordeData!Z163 &lt;&gt; 0, "&lt;entity name='zombieDarlene' prob='" &amp; ROUND(BMHordeData!Z163,3) &amp; "' /&gt;", "")</f>
        <v>&lt;entity name='zombieDarlene' prob='0.1' /&gt;</v>
      </c>
      <c r="AA163" t="str">
        <f>IF(BMHordeData!AA163 &lt;&gt; 0, "&lt;entity name='zombieDarleneFeral' prob='" &amp; ROUND(BMHordeData!AA163,3) &amp; "' /&gt;", "")</f>
        <v>&lt;entity name='zombieDarleneFeral' prob='1' /&gt;</v>
      </c>
      <c r="AB163" t="str">
        <f>IF(BMHordeData!AB163 &lt;&gt; 0, "&lt;entity name='zombieDarleneRadiated' prob='" &amp; ROUND(BMHordeData!AB163,3) &amp; "' /&gt;", "")</f>
        <v>&lt;entity name='zombieDarleneRadiated' prob='0.7' /&gt;</v>
      </c>
      <c r="AC163" t="str">
        <f>IF(BMHordeData!AC163 &lt;&gt; 0, "&lt;entity name='zombieMarlene' prob='" &amp; ROUND(BMHordeData!AC163,3) &amp; "' /&gt;", "")</f>
        <v>&lt;entity name='zombieMarlene' prob='0.1' /&gt;</v>
      </c>
      <c r="AD163" t="str">
        <f>IF(BMHordeData!AD163 &lt;&gt; 0, "&lt;entity name='zombieMarleneFeral' prob='" &amp; ROUND(BMHordeData!AD163,3) &amp; "' /&gt;", "")</f>
        <v>&lt;entity name='zombieMarleneFeral' prob='1' /&gt;</v>
      </c>
      <c r="AE163" t="str">
        <f>IF(BMHordeData!AE163 &lt;&gt; 0, "&lt;entity name='zombieMarleneRadiated' prob='" &amp; ROUND(BMHordeData!AE163,3) &amp; "' /&gt;", "")</f>
        <v>&lt;entity name='zombieMarleneRadiated' prob='0.7' /&gt;</v>
      </c>
      <c r="AF163" t="str">
        <f>IF(BMHordeData!AF163 &lt;&gt; 0, "&lt;entity name='zombieYo' prob='" &amp; ROUND(BMHordeData!AF163,3) &amp; "' /&gt;", "")</f>
        <v>&lt;entity name='zombieYo' prob='0.1' /&gt;</v>
      </c>
      <c r="AG163" t="str">
        <f>IF(BMHordeData!AG163 &lt;&gt; 0, "&lt;entity name='zombieYoFeral' prob='" &amp; ROUND(BMHordeData!AG163,3) &amp; "' /&gt;", "")</f>
        <v>&lt;entity name='zombieYoFeral' prob='1' /&gt;</v>
      </c>
      <c r="AH163" t="str">
        <f>IF(BMHordeData!AH163 &lt;&gt; 0, "&lt;entity name='zombieYoRadiated' prob='" &amp; ROUND(BMHordeData!AH163,3) &amp; "' /&gt;", "")</f>
        <v>&lt;entity name='zombieYoRadiated' prob='0.7' /&gt;</v>
      </c>
      <c r="AI163" t="str">
        <f>IF(BMHordeData!AI163 &lt;&gt; 0, "&lt;entity name='zombieSteve' prob='" &amp; ROUND(BMHordeData!AI163,3) &amp; "' /&gt;", "")</f>
        <v>&lt;entity name='zombieSteve' prob='0.1' /&gt;</v>
      </c>
      <c r="AJ163" t="str">
        <f>IF(BMHordeData!AJ163 &lt;&gt; 0, "&lt;entity name='zombieSteveFeral' prob='" &amp; ROUND(BMHordeData!AJ163,3) &amp; "' /&gt;", "")</f>
        <v>&lt;entity name='zombieSteveFeral' prob='1' /&gt;</v>
      </c>
      <c r="AK163" t="str">
        <f>IF(BMHordeData!AK163 &lt;&gt; 0, "&lt;entity name='zombieSteveRadiated' prob='" &amp; ROUND(BMHordeData!AK163,3) &amp; "' /&gt;", "")</f>
        <v>&lt;entity name='zombieSteveRadiated' prob='0.7' /&gt;</v>
      </c>
      <c r="AL163" t="str">
        <f>IF(BMHordeData!AL163 &lt;&gt; 0, "&lt;entity name='zombieSteveCrawler' prob='" &amp; ROUND(BMHordeData!AL163,3) &amp; "' /&gt;", "")</f>
        <v/>
      </c>
      <c r="AM163" t="str">
        <f>IF(BMHordeData!AM163 &lt;&gt; 0, "&lt;entity name='zombieSteveCrawlerFeral' prob='" &amp; BMHordeData!AM163 &amp; "' /&gt;", "")</f>
        <v/>
      </c>
      <c r="AN163" t="str">
        <f>IF(BMHordeData!AN163 &lt;&gt; 0, "&lt;entity name='zombieBusinessMan' prob='" &amp; ROUND(BMHordeData!AN163,3) &amp; "' /&gt;", "")</f>
        <v>&lt;entity name='zombieBusinessMan' prob='0.1' /&gt;</v>
      </c>
      <c r="AO163" t="str">
        <f>IF(BMHordeData!AO163 &lt;&gt; 0, "&lt;entity name='zombieBusinessManFeral' prob='" &amp; ROUND(BMHordeData!AO163,3) &amp; "' /&gt;", "")</f>
        <v>&lt;entity name='zombieBusinessManFeral' prob='1' /&gt;</v>
      </c>
      <c r="AP163" t="str">
        <f>IF(BMHordeData!AP163 &lt;&gt; 0, "&lt;entity name='zombieSnow' prob='" &amp; ROUND(BMHordeData!AP163,3) &amp; "' /&gt;", "")</f>
        <v>&lt;entity name='zombieSnow' prob='0.495' /&gt;</v>
      </c>
      <c r="AQ163" t="str">
        <f>IF(BMHordeData!AQ163 &lt;&gt; 0, "&lt;entity name='zombieSnowFeral' prob='" &amp; ROUND(BMHordeData!AQ163,3) &amp; "' /&gt;", "")</f>
        <v>&lt;entity name='zombieSnowFeral' prob='1' /&gt;</v>
      </c>
      <c r="AR163" t="str">
        <f>IF(BMHordeData!AR163 &lt;&gt; 0, "&lt;entity name='zombieSpider' prob='" &amp; ROUND(BMHordeData!AR163,3) &amp; "' /&gt;", "")</f>
        <v>&lt;entity name='zombieSpider' prob='0.295' /&gt;</v>
      </c>
      <c r="AS163" t="str">
        <f>IF(BMHordeData!AS163 &lt;&gt; 0, "&lt;entity name='zombieSpiderFeral' prob='" &amp; ROUND(BMHordeData!AS163,3) &amp; "' /&gt;", "")</f>
        <v>&lt;entity name='zombieSpiderFeral' prob='1' /&gt;</v>
      </c>
      <c r="AT163" t="str">
        <f>IF(BMHordeData!AT163 &lt;&gt; 0, "&lt;entity name='zombieSpiderRadiated' prob='" &amp; ROUND(BMHordeData!AT163,3) &amp; "' /&gt;", "")</f>
        <v>&lt;entity name='zombieSpiderRadiated' prob='0.7' /&gt;</v>
      </c>
      <c r="AU163" t="str">
        <f>IF(BMHordeData!AU163 &lt;&gt; 0, "&lt;entity name='zombieBurnt' prob='" &amp; ROUND(BMHordeData!AU163,3) &amp; "' /&gt;", "")</f>
        <v>&lt;entity name='zombieBurnt' prob='0.1' /&gt;</v>
      </c>
      <c r="AV163" t="str">
        <f>IF(BMHordeData!AV163 &lt;&gt; 0, "&lt;entity name='zombieBurnt' prob='" &amp; ROUND(BMHordeData!AV163,3) &amp; "' /&gt;", "")</f>
        <v>&lt;entity name='zombieBurnt' prob='1' /&gt;</v>
      </c>
      <c r="AW163" t="str">
        <f>IF(BMHordeData!AW163 &lt;&gt; 0, "&lt;entity name='zombieNurse' prob='" &amp; ROUND(BMHordeData!AW163,3) &amp; "' /&gt;", "")</f>
        <v>&lt;entity name='zombieNurse' prob='0.1' /&gt;</v>
      </c>
      <c r="AX163" t="str">
        <f>IF(BMHordeData!AX163 &lt;&gt; 0, "&lt;entity name='zombieNurseFeral' prob='" &amp; ROUND(BMHordeData!AX163,3) &amp; "' /&gt;", "")</f>
        <v>&lt;entity name='zombieNurseFeral' prob='1' /&gt;</v>
      </c>
      <c r="AY163" t="str">
        <f>IF(BMHordeData!AY163 &lt;&gt; 0, "&lt;entity name='zombieFatHawaiian' prob='" &amp; ROUND(BMHordeData!AY163,3) &amp; "' /&gt;", "")</f>
        <v>&lt;entity name='zombieFatHawaiian' prob='0.1' /&gt;</v>
      </c>
      <c r="AZ163" t="str">
        <f>IF(BMHordeData!AZ163 &lt;&gt; 0, "&lt;entity name='zombieFatHawaiianFeral' prob='" &amp; ROUND(BMHordeData!AZ163,3) &amp; "' /&gt;", "")</f>
        <v>&lt;entity name='zombieFatHawaiianFeral' prob='1' /&gt;</v>
      </c>
      <c r="BA163" t="str">
        <f>IF(BMHordeData!BA163 &lt;&gt; 0, "&lt;entity name='zombieFatCop' prob='" &amp; ROUND(BMHordeData!BA163,3) &amp; "' /&gt;", "")</f>
        <v>&lt;entity name='zombieFatCop' prob='0.34' /&gt;</v>
      </c>
      <c r="BB163" t="str">
        <f>IF(BMHordeData!BB163 &lt;&gt; 0, "&lt;entity name='zombieFatCopFeral' prob='" &amp; ROUND(BMHordeData!BB163,3) &amp; "' /&gt;", "")</f>
        <v>&lt;entity name='zombieFatCopFeral' prob='1' /&gt;</v>
      </c>
      <c r="BC163" t="str">
        <f>IF(BMHordeData!BC163 &lt;&gt; 0, "&lt;entity name='zombieFatCopRadiated' prob='" &amp; ROUND(BMHordeData!BC163,3) &amp; "' /&gt;", "")</f>
        <v>&lt;entity name='zombieFatCopRadiated' prob='0.52' /&gt;</v>
      </c>
      <c r="BD163" t="str">
        <f>IF(BMHordeData!BD163 &lt;&gt; 0, "&lt;entity name='zombieMaleHazmat' prob='" &amp; ROUND(BMHordeData!BD163,3) &amp; "' /&gt;", "")</f>
        <v>&lt;entity name='zombieMaleHazmat' prob='0.1' /&gt;</v>
      </c>
      <c r="BE163" t="str">
        <f>IF(BMHordeData!BE163 &lt;&gt; 0, "&lt;entity name='zombieMaleHazmat' prob='" &amp; ROUND(BMHordeData!BE163,3) &amp; "' /&gt;", "")</f>
        <v>&lt;entity name='zombieMaleHazmat' prob='1' /&gt;</v>
      </c>
      <c r="BF163" t="str">
        <f>IF(BMHordeData!BF163 &lt;&gt; 0, "&lt;entity name='zombieUtilityWorker' prob='" &amp; ROUND(BMHordeData!BF163,3) &amp; "' /&gt;", "")</f>
        <v>&lt;entity name='zombieUtilityWorker' prob='0.1' /&gt;</v>
      </c>
      <c r="BG163" t="str">
        <f>IF(BMHordeData!BG163 &lt;&gt; 0, "&lt;entity name='zombieUtilityWorkerFeral' prob='" &amp; ROUND(BMHordeData!BG163,3) &amp; "' /&gt;", "")</f>
        <v>&lt;entity name='zombieUtilityWorkerFeral' prob='1' /&gt;</v>
      </c>
      <c r="BH163" t="str">
        <f>IF(BMHordeData!BH163 &lt;&gt; 0, "&lt;entity name='zombieSoldier' prob='" &amp; ROUND(BMHordeData!BH163,3) &amp; "' /&gt;", "")</f>
        <v>&lt;entity name='zombieSoldier' prob='1' /&gt;</v>
      </c>
      <c r="BI163" t="str">
        <f>IF(BMHordeData!BI163 &lt;&gt; 0, "&lt;entity name='zombieSoldierFeral' prob='" &amp; ROUND(BMHordeData!BI163,3) &amp; "' /&gt;", "")</f>
        <v>&lt;entity name='zombieSoldierFeral' prob='0.7' /&gt;</v>
      </c>
      <c r="BJ163" t="str">
        <f>IF(BMHordeData!BJ163 &lt;&gt; 0, "&lt;entity name='zombieSoldierRadiated' prob='" &amp; ROUND(BMHordeData!BJ163,3) &amp; "' /&gt;", "")</f>
        <v>&lt;entity name='zombieSoldierRadiated' prob='0.68' /&gt;</v>
      </c>
      <c r="BK163" t="str">
        <f>IF(BMHordeData!BK163 &lt;&gt; 0, "&lt;entity name='zombieDemolition' prob='" &amp; ROUND(BMHordeData!BK163,3) &amp; "' /&gt;", "")</f>
        <v>&lt;entity name='zombieDemolition' prob='0.64' /&gt;</v>
      </c>
      <c r="BL163" t="str">
        <f>IF(BMHordeData!BL163 &lt;&gt; 0, "&lt;entity name='zombieDemolitionFeral' prob='" &amp; ROUND(BMHordeData!BL163,3) &amp; "' /&gt;", "")</f>
        <v>&lt;entity name='zombieDemolitionFeral' prob='0.26' /&gt;</v>
      </c>
      <c r="BM163" t="str">
        <f>IF(BMHordeData!BM163 &lt;&gt; 0, "&lt;entity name='zombieSkateboarder' prob='" &amp; ROUND(BMHordeData!BM163,3) &amp; "' /&gt;", "")</f>
        <v>&lt;entity name='zombieSkateboarder' prob='0.1' /&gt;</v>
      </c>
      <c r="BN163" t="str">
        <f>IF(BMHordeData!BN163 &lt;&gt; 0, "&lt;entity name='zombieSkateboarderFeral' prob='" &amp; ROUND(BMHordeData!BN163,3) &amp; "' /&gt;", "")</f>
        <v>&lt;entity name='zombieSkateboarderFeral' prob='1' /&gt;</v>
      </c>
      <c r="BO163" t="str">
        <f>IF(BMHordeData!BO163 &lt;&gt; 0, "&lt;entity name='zombieSkateboarderRadiated' prob='" &amp; ROUND(BMHordeData!BO163,3) &amp; "' /&gt;", "")</f>
        <v>&lt;entity name='zombieSkateboarderRadiated' prob='0.7' /&gt;</v>
      </c>
      <c r="BP163" t="str">
        <f>IF(BMHordeData!BP163 &lt;&gt; 0, "&lt;entity name='zombieCheerleader' prob='" &amp; ROUND(BMHordeData!BP163,3) &amp; "' /&gt;", "")</f>
        <v>&lt;entity name='zombieCheerleader' prob='0.1' /&gt;</v>
      </c>
      <c r="BQ163" t="str">
        <f>IF(BMHordeData!BQ163 &lt;&gt; 0, "&lt;entity name='zombieCheerleaderFeral' prob='" &amp; ROUND(BMHordeData!BQ163,3) &amp; "' /&gt;", "")</f>
        <v>&lt;entity name='zombieCheerleaderFeral' prob='1' /&gt;</v>
      </c>
      <c r="BR163" t="str">
        <f>IF(BMHordeData!BR163 &lt;&gt; 0, "&lt;entity name='zombieCheerleaderRadiated' prob='" &amp; ROUND(BMHordeData!BR163,3) &amp; "' /&gt;", "")</f>
        <v>&lt;entity name='zombieCheerleaderRadiated' prob='0.7' /&gt;</v>
      </c>
      <c r="BS163" t="str">
        <f>IF(BMHordeData!BS163 &lt;&gt; 0, "&lt;entity name='zombieOldTimer' prob='" &amp; ROUND(BMHordeData!BS163,3) &amp; "' /&gt;", "")</f>
        <v>&lt;entity name='zombieOldTimer' prob='0.1' /&gt;</v>
      </c>
      <c r="BT163" t="str">
        <f>IF(BMHordeData!BT163 &lt;&gt; 0, "&lt;entity name='zombieOldTimerFeral' prob='" &amp; ROUND(BMHordeData!BT163,3) &amp; "' /&gt;", "")</f>
        <v>&lt;entity name='zombieOldTimerFeral' prob='1' /&gt;</v>
      </c>
      <c r="BU163" t="str">
        <f>IF(BMHordeData!BU163 &lt;&gt; 0, "&lt;entity name='zombieOldTimerRadiated' prob='" &amp; ROUND(BMHordeData!BU163,3) &amp; "' /&gt;", "")</f>
        <v>&lt;entity name='zombieOldTimerRadiated' prob='0.7' /&gt;</v>
      </c>
      <c r="BV163" t="str">
        <f>IF(BMHordeData!BV163 &lt;&gt; 0, "&lt;entity name='zombieBiker' prob='" &amp; ROUND(BMHordeData!BV163,3) &amp; "' /&gt;", "")</f>
        <v>&lt;entity name='zombieBiker' prob='0.24' /&gt;</v>
      </c>
      <c r="BW163" t="str">
        <f>IF(BMHordeData!BW163 &lt;&gt; 0, "&lt;entity name='zombieBikerFeral' prob='" &amp; ROUND(BMHordeData!BW163,3) &amp; "' /&gt;", "")</f>
        <v>&lt;entity name='zombieBikerFeral' prob='1' /&gt;</v>
      </c>
      <c r="BX163" t="str">
        <f>IF(BMHordeData!BX163 &lt;&gt; 0, "&lt;entity name='zombieBikerRadiated' prob='" &amp; ROUND(BMHordeData!BX163,3) &amp; "' /&gt;", "")</f>
        <v>&lt;entity name='zombieBikerRadiated' prob='0.68' /&gt;</v>
      </c>
      <c r="BY163" t="str">
        <f>IF(BMHordeData!BY163 &lt;&gt; 0, "&lt;entity name='zombieFarmer' prob='" &amp; ROUND(BMHordeData!BY163,3) &amp; "' /&gt;", "")</f>
        <v>&lt;entity name='zombieFarmer' prob='0.1' /&gt;</v>
      </c>
      <c r="BZ163" t="str">
        <f>IF(BMHordeData!BZ163 &lt;&gt; 0, "&lt;entity name='zombieFarmerFeral' prob='" &amp; ROUND(BMHordeData!BZ163,3) &amp; "' /&gt;", "")</f>
        <v>&lt;entity name='zombieFarmerFeral' prob='1' /&gt;</v>
      </c>
      <c r="CA163" t="str">
        <f>IF(BMHordeData!CA163 &lt;&gt; 0, "&lt;entity name='zombieStripper' prob='" &amp; ROUND(BMHordeData!CA163,3) &amp; "' /&gt;", "")</f>
        <v/>
      </c>
      <c r="CB163" t="str">
        <f>IF(BMHordeData!CB163 &lt;&gt; 0, "&lt;entity name='zombieStripperFeral' prob='" &amp; ROUND(BMHordeData!CB163,3) &amp; "' /&gt;", "")</f>
        <v/>
      </c>
      <c r="CC163" t="str">
        <f>IF(BMHordeData!CC163 &lt;&gt; 0, "&lt;entity name='animalZombieBear' prob='" &amp; ROUND(BMHordeData!CC163,3) &amp; "' /&gt;", "")</f>
        <v>&lt;entity name='animalZombieBear' prob='0.69' /&gt;</v>
      </c>
      <c r="CD163" t="str">
        <f>IF(BMHordeData!CD163 &lt;&gt; 0, "&lt;entity name='animalZombieBearFeral' prob='" &amp; ROUND(BMHordeData!CD163,3) &amp; "' /&gt;", "")</f>
        <v>&lt;entity name='animalZombieBearFeral' prob='0.272' /&gt;</v>
      </c>
      <c r="CE163" t="str">
        <f>IF(BMHordeData!CE163 &lt;&gt; 0, "&lt;entity name='animalZombieVulture' prob='" &amp; ROUND(BMHordeData!CE163,3) &amp; "' /&gt;", "")</f>
        <v>&lt;entity name='animalZombieVulture' prob='0.295' /&gt;</v>
      </c>
      <c r="CF163" t="str">
        <f>IF(BMHordeData!CF163 &lt;&gt; 0, "&lt;entity name='animalZombieVultureRadiated' prob='" &amp; ROUND(BMHordeData!CF163,3) &amp; "' /&gt;", "")</f>
        <v>&lt;entity name='animalZombieVultureRadiated' prob='0.8' /&gt;</v>
      </c>
      <c r="CG163" t="str">
        <f>IF(BMHordeData!CG163 &lt;&gt; 0, "&lt;entity name='animalZombieDog' prob='" &amp; ROUND(BMHordeData!CG163,3) &amp; "' /&gt;", "")</f>
        <v>&lt;entity name='animalZombieDog' prob='1' /&gt;</v>
      </c>
      <c r="CH163" t="str">
        <f>IF(BMHordeData!CH163 &lt;&gt; 0, "&lt;entity name='animalBossGrace' prob='" &amp; ROUND(BMHordeData!CH163,3) &amp; "' /&gt;", "")</f>
        <v>&lt;entity name='animalBossGrace' prob='0.07' /&gt;</v>
      </c>
      <c r="CI163" t="s">
        <v>86</v>
      </c>
    </row>
    <row r="164" spans="1:87" x14ac:dyDescent="0.25">
      <c r="A164" t="str">
        <f>"&lt;entitygroup name='feralHordeStageGS" &amp; BMHordeData!A164 &amp; "'&gt;"</f>
        <v>&lt;entitygroup name='feralHordeStageGS1533'&gt;</v>
      </c>
      <c r="B164" t="str">
        <f>IF(BMHordeData!B164 &lt;&gt; 0, "&lt;entity name='zombieWight' prob='" &amp; ROUND(BMHordeData!B164,3) &amp; "' /&gt;", "")</f>
        <v>&lt;entity name='zombieWight' prob='0.1' /&gt;</v>
      </c>
      <c r="C164" t="str">
        <f>IF(BMHordeData!C164 &lt;&gt; 0, "&lt;entity name='zombieWightFeral' prob='" &amp; ROUND(BMHordeData!C164, 3) &amp; "' /&gt;", "")</f>
        <v>&lt;entity name='zombieWightFeral' prob='1' /&gt;</v>
      </c>
      <c r="D164" t="str">
        <f>IF(BMHordeData!D164 &lt;&gt; 0, "&lt;entity name='zombieWightRadiated' prob='" &amp; ROUND(BMHordeData!D164,3) &amp; "' /&gt;", "")</f>
        <v>&lt;entity name='zombieWightRadiated' prob='0.715' /&gt;</v>
      </c>
      <c r="E164" t="str">
        <f>IF(BMHordeData!E164 &lt;&gt; 0, "&lt;entity name='zombieBoe' prob='" &amp; ROUND(BMHordeData!E164,3) &amp; "' /&gt;", "")</f>
        <v>&lt;entity name='zombieBoe' prob='0.1' /&gt;</v>
      </c>
      <c r="F164" t="str">
        <f>IF(BMHordeData!F164 &lt;&gt; 0, "&lt;entity name='zombieBoeFeral' prob='" &amp; ROUND(BMHordeData!F164,3) &amp; "' /&gt;", "")</f>
        <v>&lt;entity name='zombieBoeFeral' prob='1' /&gt;</v>
      </c>
      <c r="G164" t="str">
        <f>IF(BMHordeData!G164 &lt;&gt; 0, "&lt;entity name='zombieBoeRadiated' prob='" &amp; ROUND(BMHordeData!G164,3) &amp; "' /&gt;", "")</f>
        <v>&lt;entity name='zombieBoeRadiated' prob='0.7' /&gt;</v>
      </c>
      <c r="H164" t="str">
        <f>IF(BMHordeData!H164 &lt;&gt; 0, "&lt;entity name='zombieFootballPlayer' prob='" &amp; ROUND(BMHordeData!H164,3) &amp; "' /&gt;", "")</f>
        <v>&lt;entity name='zombieFootballPlayer' prob='0.54' /&gt;</v>
      </c>
      <c r="I164" t="str">
        <f>IF(BMHordeData!I164 &lt;&gt; 0, "&lt;entity name='zombieFootballPlayerFeral' prob='" &amp; ROUND(BMHordeData!I164,3) &amp; "' /&gt;", "")</f>
        <v>&lt;entity name='zombieFootballPlayerFeral' prob='0.74' /&gt;</v>
      </c>
      <c r="J164" t="str">
        <f>IF(BMHordeData!J164 &lt;&gt; 0, "&lt;entity name='zombieFemaleFat' prob='" &amp; BMHordeData!J164 &amp; "' /&gt;", "")</f>
        <v>&lt;entity name='zombieFemaleFat' prob='0.1' /&gt;</v>
      </c>
      <c r="K164" t="str">
        <f>IF(BMHordeData!K164 &lt;&gt; 0, "&lt;entity name='zombieFemaleFatFeral' prob='" &amp; ROUND(BMHordeData!K164,3) &amp; "' /&gt;", "")</f>
        <v>&lt;entity name='zombieFemaleFatFeral' prob='1' /&gt;</v>
      </c>
      <c r="L164" t="str">
        <f>IF(BMHordeData!L164 &lt;&gt; 0, "&lt;entity name='zombieFemaleFatRadiated' prob='" &amp; ROUND(BMHordeData!L164,3) &amp; "' /&gt;", "")</f>
        <v>&lt;entity name='zombieFemaleFatRadiated' prob='0.7' /&gt;</v>
      </c>
      <c r="M164" t="str">
        <f>IF(BMHordeData!M164 &lt;&gt; 0, "&lt;entity name='zombieJoe' prob='" &amp; ROUND(BMHordeData!M164,3) &amp; "' /&gt;", "")</f>
        <v>&lt;entity name='zombieJoe' prob='0.1' /&gt;</v>
      </c>
      <c r="N164" t="str">
        <f>IF(BMHordeData!N164 &lt;&gt; 0, "&lt;entity name='zombieJoeFeral' prob='" &amp; ROUND(BMHordeData!N164,3) &amp; "' /&gt;", "")</f>
        <v>&lt;entity name='zombieJoeFeral' prob='1' /&gt;</v>
      </c>
      <c r="O164" t="str">
        <f>IF(BMHordeData!O164 &lt;&gt; 0, "&lt;entity name='zombieJoeRadiated' prob='" &amp; ROUND(BMHordeData!O164,) &amp; "' /&gt;", "")</f>
        <v>&lt;entity name='zombieJoeRadiated' prob='1' /&gt;</v>
      </c>
      <c r="P164" t="str">
        <f>IF(BMHordeData!P164 &lt;&gt; 0, "&lt;entity name='zombieJoe' prob='" &amp; ROUND(BMHordeData!P164,3) &amp; "' /&gt;", "")</f>
        <v>&lt;entity name='zombieJoe' prob='0.1' /&gt;</v>
      </c>
      <c r="Q164" t="str">
        <f>IF(BMHordeData!Q164 &lt;&gt; 0, "&lt;entity name='zombieJoeFeral' prob='" &amp; ROUND(BMHordeData!Q164,3) &amp; "' /&gt;", "")</f>
        <v>&lt;entity name='zombieJoeFeral' prob='1' /&gt;</v>
      </c>
      <c r="R164" t="str">
        <f>IF(BMHordeData!R164 &lt;&gt; 0, "&lt;entity name='zombieJoeRadiated' prob='" &amp; ROUND(BMHordeData!R164,3) &amp; "' /&gt;", "")</f>
        <v>&lt;entity name='zombieJoeRadiated' prob='0.7' /&gt;</v>
      </c>
      <c r="S164" t="str">
        <f>IF(BMHordeData!S164 &lt;&gt; 0, "&lt;entity name='zombieArlene' prob='" &amp; ROUND(BMHordeData!S164,3) &amp; "' /&gt;", "")</f>
        <v>&lt;entity name='zombieArlene' prob='0.1' /&gt;</v>
      </c>
      <c r="T164" t="str">
        <f>IF(BMHordeData!T164 &lt;&gt; 0, "&lt;entity name='zombieArleneFeral' prob='" &amp; ROUND(BMHordeData!T164,3) &amp; "' /&gt;", "")</f>
        <v>&lt;entity name='zombieArleneFeral' prob='1' /&gt;</v>
      </c>
      <c r="U164" t="str">
        <f>IF(BMHordeData!U164 &lt;&gt; 0, "&lt;entity name='zombieArleneRadiated' prob='" &amp; ROUND(BMHordeData!U164,3) &amp; "' /&gt;", "")</f>
        <v>&lt;entity name='zombieArleneRadiated' prob='0.7' /&gt;</v>
      </c>
      <c r="V164" t="str">
        <f>IF(BMHordeData!V164 &lt;&gt; 0, "&lt;entity name='zombieArleneRadiatedHorde' prob='" &amp; ROUND(BMHordeData!V164,3) &amp; "' /&gt;", "")</f>
        <v/>
      </c>
      <c r="W164" t="str">
        <f>IF(BMHordeData!W164 &lt;&gt; 0, "&lt;entity name='zombieLab' prob='" &amp; ROUND(BMHordeData!W164,3) &amp; "' /&gt;", "")</f>
        <v>&lt;entity name='zombieLab' prob='0.1' /&gt;</v>
      </c>
      <c r="X164" t="str">
        <f>IF(BMHordeData!X164 &lt;&gt; 0, "&lt;entity name='zombieLabFeral' prob='" &amp; ROUND(BMHordeData!X164,3) &amp; "' /&gt;", "")</f>
        <v>&lt;entity name='zombieLabFeral' prob='1' /&gt;</v>
      </c>
      <c r="Y164" t="str">
        <f>IF(BMHordeData!Y164 &lt;&gt; 0, "&lt;entity name='zombieLabRadiated' prob='" &amp; ROUND(BMHordeData!Y164,3) &amp; "' /&gt;", "")</f>
        <v>&lt;entity name='zombieLabRadiated' prob='0.7' /&gt;</v>
      </c>
      <c r="Z164" t="str">
        <f>IF(BMHordeData!Z164 &lt;&gt; 0, "&lt;entity name='zombieDarlene' prob='" &amp; ROUND(BMHordeData!Z164,3) &amp; "' /&gt;", "")</f>
        <v>&lt;entity name='zombieDarlene' prob='0.1' /&gt;</v>
      </c>
      <c r="AA164" t="str">
        <f>IF(BMHordeData!AA164 &lt;&gt; 0, "&lt;entity name='zombieDarleneFeral' prob='" &amp; ROUND(BMHordeData!AA164,3) &amp; "' /&gt;", "")</f>
        <v>&lt;entity name='zombieDarleneFeral' prob='1' /&gt;</v>
      </c>
      <c r="AB164" t="str">
        <f>IF(BMHordeData!AB164 &lt;&gt; 0, "&lt;entity name='zombieDarleneRadiated' prob='" &amp; ROUND(BMHordeData!AB164,3) &amp; "' /&gt;", "")</f>
        <v>&lt;entity name='zombieDarleneRadiated' prob='0.7' /&gt;</v>
      </c>
      <c r="AC164" t="str">
        <f>IF(BMHordeData!AC164 &lt;&gt; 0, "&lt;entity name='zombieMarlene' prob='" &amp; ROUND(BMHordeData!AC164,3) &amp; "' /&gt;", "")</f>
        <v>&lt;entity name='zombieMarlene' prob='0.1' /&gt;</v>
      </c>
      <c r="AD164" t="str">
        <f>IF(BMHordeData!AD164 &lt;&gt; 0, "&lt;entity name='zombieMarleneFeral' prob='" &amp; ROUND(BMHordeData!AD164,3) &amp; "' /&gt;", "")</f>
        <v>&lt;entity name='zombieMarleneFeral' prob='1' /&gt;</v>
      </c>
      <c r="AE164" t="str">
        <f>IF(BMHordeData!AE164 &lt;&gt; 0, "&lt;entity name='zombieMarleneRadiated' prob='" &amp; ROUND(BMHordeData!AE164,3) &amp; "' /&gt;", "")</f>
        <v>&lt;entity name='zombieMarleneRadiated' prob='0.7' /&gt;</v>
      </c>
      <c r="AF164" t="str">
        <f>IF(BMHordeData!AF164 &lt;&gt; 0, "&lt;entity name='zombieYo' prob='" &amp; ROUND(BMHordeData!AF164,3) &amp; "' /&gt;", "")</f>
        <v>&lt;entity name='zombieYo' prob='0.1' /&gt;</v>
      </c>
      <c r="AG164" t="str">
        <f>IF(BMHordeData!AG164 &lt;&gt; 0, "&lt;entity name='zombieYoFeral' prob='" &amp; ROUND(BMHordeData!AG164,3) &amp; "' /&gt;", "")</f>
        <v>&lt;entity name='zombieYoFeral' prob='1' /&gt;</v>
      </c>
      <c r="AH164" t="str">
        <f>IF(BMHordeData!AH164 &lt;&gt; 0, "&lt;entity name='zombieYoRadiated' prob='" &amp; ROUND(BMHordeData!AH164,3) &amp; "' /&gt;", "")</f>
        <v>&lt;entity name='zombieYoRadiated' prob='0.7' /&gt;</v>
      </c>
      <c r="AI164" t="str">
        <f>IF(BMHordeData!AI164 &lt;&gt; 0, "&lt;entity name='zombieSteve' prob='" &amp; ROUND(BMHordeData!AI164,3) &amp; "' /&gt;", "")</f>
        <v>&lt;entity name='zombieSteve' prob='0.1' /&gt;</v>
      </c>
      <c r="AJ164" t="str">
        <f>IF(BMHordeData!AJ164 &lt;&gt; 0, "&lt;entity name='zombieSteveFeral' prob='" &amp; ROUND(BMHordeData!AJ164,3) &amp; "' /&gt;", "")</f>
        <v>&lt;entity name='zombieSteveFeral' prob='1' /&gt;</v>
      </c>
      <c r="AK164" t="str">
        <f>IF(BMHordeData!AK164 &lt;&gt; 0, "&lt;entity name='zombieSteveRadiated' prob='" &amp; ROUND(BMHordeData!AK164,3) &amp; "' /&gt;", "")</f>
        <v>&lt;entity name='zombieSteveRadiated' prob='0.7' /&gt;</v>
      </c>
      <c r="AL164" t="str">
        <f>IF(BMHordeData!AL164 &lt;&gt; 0, "&lt;entity name='zombieSteveCrawler' prob='" &amp; ROUND(BMHordeData!AL164,3) &amp; "' /&gt;", "")</f>
        <v/>
      </c>
      <c r="AM164" t="str">
        <f>IF(BMHordeData!AM164 &lt;&gt; 0, "&lt;entity name='zombieSteveCrawlerFeral' prob='" &amp; BMHordeData!AM164 &amp; "' /&gt;", "")</f>
        <v/>
      </c>
      <c r="AN164" t="str">
        <f>IF(BMHordeData!AN164 &lt;&gt; 0, "&lt;entity name='zombieBusinessMan' prob='" &amp; ROUND(BMHordeData!AN164,3) &amp; "' /&gt;", "")</f>
        <v>&lt;entity name='zombieBusinessMan' prob='0.1' /&gt;</v>
      </c>
      <c r="AO164" t="str">
        <f>IF(BMHordeData!AO164 &lt;&gt; 0, "&lt;entity name='zombieBusinessManFeral' prob='" &amp; ROUND(BMHordeData!AO164,3) &amp; "' /&gt;", "")</f>
        <v>&lt;entity name='zombieBusinessManFeral' prob='1' /&gt;</v>
      </c>
      <c r="AP164" t="str">
        <f>IF(BMHordeData!AP164 &lt;&gt; 0, "&lt;entity name='zombieSnow' prob='" &amp; ROUND(BMHordeData!AP164,3) &amp; "' /&gt;", "")</f>
        <v>&lt;entity name='zombieSnow' prob='0.49' /&gt;</v>
      </c>
      <c r="AQ164" t="str">
        <f>IF(BMHordeData!AQ164 &lt;&gt; 0, "&lt;entity name='zombieSnowFeral' prob='" &amp; ROUND(BMHordeData!AQ164,3) &amp; "' /&gt;", "")</f>
        <v>&lt;entity name='zombieSnowFeral' prob='1' /&gt;</v>
      </c>
      <c r="AR164" t="str">
        <f>IF(BMHordeData!AR164 &lt;&gt; 0, "&lt;entity name='zombieSpider' prob='" &amp; ROUND(BMHordeData!AR164,3) &amp; "' /&gt;", "")</f>
        <v>&lt;entity name='zombieSpider' prob='0.29' /&gt;</v>
      </c>
      <c r="AS164" t="str">
        <f>IF(BMHordeData!AS164 &lt;&gt; 0, "&lt;entity name='zombieSpiderFeral' prob='" &amp; ROUND(BMHordeData!AS164,3) &amp; "' /&gt;", "")</f>
        <v>&lt;entity name='zombieSpiderFeral' prob='1' /&gt;</v>
      </c>
      <c r="AT164" t="str">
        <f>IF(BMHordeData!AT164 &lt;&gt; 0, "&lt;entity name='zombieSpiderRadiated' prob='" &amp; ROUND(BMHordeData!AT164,3) &amp; "' /&gt;", "")</f>
        <v>&lt;entity name='zombieSpiderRadiated' prob='0.7' /&gt;</v>
      </c>
      <c r="AU164" t="str">
        <f>IF(BMHordeData!AU164 &lt;&gt; 0, "&lt;entity name='zombieBurnt' prob='" &amp; ROUND(BMHordeData!AU164,3) &amp; "' /&gt;", "")</f>
        <v>&lt;entity name='zombieBurnt' prob='0.1' /&gt;</v>
      </c>
      <c r="AV164" t="str">
        <f>IF(BMHordeData!AV164 &lt;&gt; 0, "&lt;entity name='zombieBurnt' prob='" &amp; ROUND(BMHordeData!AV164,3) &amp; "' /&gt;", "")</f>
        <v>&lt;entity name='zombieBurnt' prob='1' /&gt;</v>
      </c>
      <c r="AW164" t="str">
        <f>IF(BMHordeData!AW164 &lt;&gt; 0, "&lt;entity name='zombieNurse' prob='" &amp; ROUND(BMHordeData!AW164,3) &amp; "' /&gt;", "")</f>
        <v>&lt;entity name='zombieNurse' prob='0.1' /&gt;</v>
      </c>
      <c r="AX164" t="str">
        <f>IF(BMHordeData!AX164 &lt;&gt; 0, "&lt;entity name='zombieNurseFeral' prob='" &amp; ROUND(BMHordeData!AX164,3) &amp; "' /&gt;", "")</f>
        <v>&lt;entity name='zombieNurseFeral' prob='1' /&gt;</v>
      </c>
      <c r="AY164" t="str">
        <f>IF(BMHordeData!AY164 &lt;&gt; 0, "&lt;entity name='zombieFatHawaiian' prob='" &amp; ROUND(BMHordeData!AY164,3) &amp; "' /&gt;", "")</f>
        <v>&lt;entity name='zombieFatHawaiian' prob='0.1' /&gt;</v>
      </c>
      <c r="AZ164" t="str">
        <f>IF(BMHordeData!AZ164 &lt;&gt; 0, "&lt;entity name='zombieFatHawaiianFeral' prob='" &amp; ROUND(BMHordeData!AZ164,3) &amp; "' /&gt;", "")</f>
        <v>&lt;entity name='zombieFatHawaiianFeral' prob='1' /&gt;</v>
      </c>
      <c r="BA164" t="str">
        <f>IF(BMHordeData!BA164 &lt;&gt; 0, "&lt;entity name='zombieFatCop' prob='" &amp; ROUND(BMHordeData!BA164,3) &amp; "' /&gt;", "")</f>
        <v>&lt;entity name='zombieFatCop' prob='0.335' /&gt;</v>
      </c>
      <c r="BB164" t="str">
        <f>IF(BMHordeData!BB164 &lt;&gt; 0, "&lt;entity name='zombieFatCopFeral' prob='" &amp; ROUND(BMHordeData!BB164,3) &amp; "' /&gt;", "")</f>
        <v>&lt;entity name='zombieFatCopFeral' prob='1' /&gt;</v>
      </c>
      <c r="BC164" t="str">
        <f>IF(BMHordeData!BC164 &lt;&gt; 0, "&lt;entity name='zombieFatCopRadiated' prob='" &amp; ROUND(BMHordeData!BC164,3) &amp; "' /&gt;", "")</f>
        <v>&lt;entity name='zombieFatCopRadiated' prob='0.524' /&gt;</v>
      </c>
      <c r="BD164" t="str">
        <f>IF(BMHordeData!BD164 &lt;&gt; 0, "&lt;entity name='zombieMaleHazmat' prob='" &amp; ROUND(BMHordeData!BD164,3) &amp; "' /&gt;", "")</f>
        <v>&lt;entity name='zombieMaleHazmat' prob='0.1' /&gt;</v>
      </c>
      <c r="BE164" t="str">
        <f>IF(BMHordeData!BE164 &lt;&gt; 0, "&lt;entity name='zombieMaleHazmat' prob='" &amp; ROUND(BMHordeData!BE164,3) &amp; "' /&gt;", "")</f>
        <v>&lt;entity name='zombieMaleHazmat' prob='1' /&gt;</v>
      </c>
      <c r="BF164" t="str">
        <f>IF(BMHordeData!BF164 &lt;&gt; 0, "&lt;entity name='zombieUtilityWorker' prob='" &amp; ROUND(BMHordeData!BF164,3) &amp; "' /&gt;", "")</f>
        <v>&lt;entity name='zombieUtilityWorker' prob='0.1' /&gt;</v>
      </c>
      <c r="BG164" t="str">
        <f>IF(BMHordeData!BG164 &lt;&gt; 0, "&lt;entity name='zombieUtilityWorkerFeral' prob='" &amp; ROUND(BMHordeData!BG164,3) &amp; "' /&gt;", "")</f>
        <v>&lt;entity name='zombieUtilityWorkerFeral' prob='1' /&gt;</v>
      </c>
      <c r="BH164" t="str">
        <f>IF(BMHordeData!BH164 &lt;&gt; 0, "&lt;entity name='zombieSoldier' prob='" &amp; ROUND(BMHordeData!BH164,3) &amp; "' /&gt;", "")</f>
        <v>&lt;entity name='zombieSoldier' prob='1' /&gt;</v>
      </c>
      <c r="BI164" t="str">
        <f>IF(BMHordeData!BI164 &lt;&gt; 0, "&lt;entity name='zombieSoldierFeral' prob='" &amp; ROUND(BMHordeData!BI164,3) &amp; "' /&gt;", "")</f>
        <v>&lt;entity name='zombieSoldierFeral' prob='0.7' /&gt;</v>
      </c>
      <c r="BJ164" t="str">
        <f>IF(BMHordeData!BJ164 &lt;&gt; 0, "&lt;entity name='zombieSoldierRadiated' prob='" &amp; ROUND(BMHordeData!BJ164,3) &amp; "' /&gt;", "")</f>
        <v>&lt;entity name='zombieSoldierRadiated' prob='0.685' /&gt;</v>
      </c>
      <c r="BK164" t="str">
        <f>IF(BMHordeData!BK164 &lt;&gt; 0, "&lt;entity name='zombieDemolition' prob='" &amp; ROUND(BMHordeData!BK164,3) &amp; "' /&gt;", "")</f>
        <v>&lt;entity name='zombieDemolition' prob='0.635' /&gt;</v>
      </c>
      <c r="BL164" t="str">
        <f>IF(BMHordeData!BL164 &lt;&gt; 0, "&lt;entity name='zombieDemolitionFeral' prob='" &amp; ROUND(BMHordeData!BL164,3) &amp; "' /&gt;", "")</f>
        <v>&lt;entity name='zombieDemolitionFeral' prob='0.262' /&gt;</v>
      </c>
      <c r="BM164" t="str">
        <f>IF(BMHordeData!BM164 &lt;&gt; 0, "&lt;entity name='zombieSkateboarder' prob='" &amp; ROUND(BMHordeData!BM164,3) &amp; "' /&gt;", "")</f>
        <v>&lt;entity name='zombieSkateboarder' prob='0.1' /&gt;</v>
      </c>
      <c r="BN164" t="str">
        <f>IF(BMHordeData!BN164 &lt;&gt; 0, "&lt;entity name='zombieSkateboarderFeral' prob='" &amp; ROUND(BMHordeData!BN164,3) &amp; "' /&gt;", "")</f>
        <v>&lt;entity name='zombieSkateboarderFeral' prob='1' /&gt;</v>
      </c>
      <c r="BO164" t="str">
        <f>IF(BMHordeData!BO164 &lt;&gt; 0, "&lt;entity name='zombieSkateboarderRadiated' prob='" &amp; ROUND(BMHordeData!BO164,3) &amp; "' /&gt;", "")</f>
        <v>&lt;entity name='zombieSkateboarderRadiated' prob='0.7' /&gt;</v>
      </c>
      <c r="BP164" t="str">
        <f>IF(BMHordeData!BP164 &lt;&gt; 0, "&lt;entity name='zombieCheerleader' prob='" &amp; ROUND(BMHordeData!BP164,3) &amp; "' /&gt;", "")</f>
        <v>&lt;entity name='zombieCheerleader' prob='0.1' /&gt;</v>
      </c>
      <c r="BQ164" t="str">
        <f>IF(BMHordeData!BQ164 &lt;&gt; 0, "&lt;entity name='zombieCheerleaderFeral' prob='" &amp; ROUND(BMHordeData!BQ164,3) &amp; "' /&gt;", "")</f>
        <v>&lt;entity name='zombieCheerleaderFeral' prob='1' /&gt;</v>
      </c>
      <c r="BR164" t="str">
        <f>IF(BMHordeData!BR164 &lt;&gt; 0, "&lt;entity name='zombieCheerleaderRadiated' prob='" &amp; ROUND(BMHordeData!BR164,3) &amp; "' /&gt;", "")</f>
        <v>&lt;entity name='zombieCheerleaderRadiated' prob='0.7' /&gt;</v>
      </c>
      <c r="BS164" t="str">
        <f>IF(BMHordeData!BS164 &lt;&gt; 0, "&lt;entity name='zombieOldTimer' prob='" &amp; ROUND(BMHordeData!BS164,3) &amp; "' /&gt;", "")</f>
        <v>&lt;entity name='zombieOldTimer' prob='0.1' /&gt;</v>
      </c>
      <c r="BT164" t="str">
        <f>IF(BMHordeData!BT164 &lt;&gt; 0, "&lt;entity name='zombieOldTimerFeral' prob='" &amp; ROUND(BMHordeData!BT164,3) &amp; "' /&gt;", "")</f>
        <v>&lt;entity name='zombieOldTimerFeral' prob='1' /&gt;</v>
      </c>
      <c r="BU164" t="str">
        <f>IF(BMHordeData!BU164 &lt;&gt; 0, "&lt;entity name='zombieOldTimerRadiated' prob='" &amp; ROUND(BMHordeData!BU164,3) &amp; "' /&gt;", "")</f>
        <v>&lt;entity name='zombieOldTimerRadiated' prob='0.7' /&gt;</v>
      </c>
      <c r="BV164" t="str">
        <f>IF(BMHordeData!BV164 &lt;&gt; 0, "&lt;entity name='zombieBiker' prob='" &amp; ROUND(BMHordeData!BV164,3) &amp; "' /&gt;", "")</f>
        <v>&lt;entity name='zombieBiker' prob='0.23' /&gt;</v>
      </c>
      <c r="BW164" t="str">
        <f>IF(BMHordeData!BW164 &lt;&gt; 0, "&lt;entity name='zombieBikerFeral' prob='" &amp; ROUND(BMHordeData!BW164,3) &amp; "' /&gt;", "")</f>
        <v>&lt;entity name='zombieBikerFeral' prob='1' /&gt;</v>
      </c>
      <c r="BX164" t="str">
        <f>IF(BMHordeData!BX164 &lt;&gt; 0, "&lt;entity name='zombieBikerRadiated' prob='" &amp; ROUND(BMHordeData!BX164,3) &amp; "' /&gt;", "")</f>
        <v>&lt;entity name='zombieBikerRadiated' prob='0.685' /&gt;</v>
      </c>
      <c r="BY164" t="str">
        <f>IF(BMHordeData!BY164 &lt;&gt; 0, "&lt;entity name='zombieFarmer' prob='" &amp; ROUND(BMHordeData!BY164,3) &amp; "' /&gt;", "")</f>
        <v>&lt;entity name='zombieFarmer' prob='0.1' /&gt;</v>
      </c>
      <c r="BZ164" t="str">
        <f>IF(BMHordeData!BZ164 &lt;&gt; 0, "&lt;entity name='zombieFarmerFeral' prob='" &amp; ROUND(BMHordeData!BZ164,3) &amp; "' /&gt;", "")</f>
        <v>&lt;entity name='zombieFarmerFeral' prob='1' /&gt;</v>
      </c>
      <c r="CA164" t="str">
        <f>IF(BMHordeData!CA164 &lt;&gt; 0, "&lt;entity name='zombieStripper' prob='" &amp; ROUND(BMHordeData!CA164,3) &amp; "' /&gt;", "")</f>
        <v/>
      </c>
      <c r="CB164" t="str">
        <f>IF(BMHordeData!CB164 &lt;&gt; 0, "&lt;entity name='zombieStripperFeral' prob='" &amp; ROUND(BMHordeData!CB164,3) &amp; "' /&gt;", "")</f>
        <v/>
      </c>
      <c r="CC164" t="str">
        <f>IF(BMHordeData!CC164 &lt;&gt; 0, "&lt;entity name='animalZombieBear' prob='" &amp; ROUND(BMHordeData!CC164,3) &amp; "' /&gt;", "")</f>
        <v>&lt;entity name='animalZombieBear' prob='0.685' /&gt;</v>
      </c>
      <c r="CD164" t="str">
        <f>IF(BMHordeData!CD164 &lt;&gt; 0, "&lt;entity name='animalZombieBearFeral' prob='" &amp; ROUND(BMHordeData!CD164,3) &amp; "' /&gt;", "")</f>
        <v>&lt;entity name='animalZombieBearFeral' prob='0.274' /&gt;</v>
      </c>
      <c r="CE164" t="str">
        <f>IF(BMHordeData!CE164 &lt;&gt; 0, "&lt;entity name='animalZombieVulture' prob='" &amp; ROUND(BMHordeData!CE164,3) &amp; "' /&gt;", "")</f>
        <v>&lt;entity name='animalZombieVulture' prob='0.29' /&gt;</v>
      </c>
      <c r="CF164" t="str">
        <f>IF(BMHordeData!CF164 &lt;&gt; 0, "&lt;entity name='animalZombieVultureRadiated' prob='" &amp; ROUND(BMHordeData!CF164,3) &amp; "' /&gt;", "")</f>
        <v>&lt;entity name='animalZombieVultureRadiated' prob='0.805' /&gt;</v>
      </c>
      <c r="CG164" t="str">
        <f>IF(BMHordeData!CG164 &lt;&gt; 0, "&lt;entity name='animalZombieDog' prob='" &amp; ROUND(BMHordeData!CG164,3) &amp; "' /&gt;", "")</f>
        <v>&lt;entity name='animalZombieDog' prob='1' /&gt;</v>
      </c>
      <c r="CH164" t="str">
        <f>IF(BMHordeData!CH164 &lt;&gt; 0, "&lt;entity name='animalBossGrace' prob='" &amp; ROUND(BMHordeData!CH164,3) &amp; "' /&gt;", "")</f>
        <v>&lt;entity name='animalBossGrace' prob='0.07' /&gt;</v>
      </c>
      <c r="CI164" t="s">
        <v>86</v>
      </c>
    </row>
    <row r="165" spans="1:87" x14ac:dyDescent="0.25">
      <c r="A165" t="str">
        <f>"&lt;entitygroup name='feralHordeStageGS" &amp; BMHordeData!A165 &amp; "'&gt;"</f>
        <v>&lt;entitygroup name='feralHordeStageGS1546'&gt;</v>
      </c>
      <c r="B165" t="str">
        <f>IF(BMHordeData!B165 &lt;&gt; 0, "&lt;entity name='zombieWight' prob='" &amp; ROUND(BMHordeData!B165,3) &amp; "' /&gt;", "")</f>
        <v>&lt;entity name='zombieWight' prob='0.1' /&gt;</v>
      </c>
      <c r="C165" t="str">
        <f>IF(BMHordeData!C165 &lt;&gt; 0, "&lt;entity name='zombieWightFeral' prob='" &amp; ROUND(BMHordeData!C165, 3) &amp; "' /&gt;", "")</f>
        <v>&lt;entity name='zombieWightFeral' prob='1' /&gt;</v>
      </c>
      <c r="D165" t="str">
        <f>IF(BMHordeData!D165 &lt;&gt; 0, "&lt;entity name='zombieWightRadiated' prob='" &amp; ROUND(BMHordeData!D165,3) &amp; "' /&gt;", "")</f>
        <v>&lt;entity name='zombieWightRadiated' prob='0.72' /&gt;</v>
      </c>
      <c r="E165" t="str">
        <f>IF(BMHordeData!E165 &lt;&gt; 0, "&lt;entity name='zombieBoe' prob='" &amp; ROUND(BMHordeData!E165,3) &amp; "' /&gt;", "")</f>
        <v>&lt;entity name='zombieBoe' prob='0.1' /&gt;</v>
      </c>
      <c r="F165" t="str">
        <f>IF(BMHordeData!F165 &lt;&gt; 0, "&lt;entity name='zombieBoeFeral' prob='" &amp; ROUND(BMHordeData!F165,3) &amp; "' /&gt;", "")</f>
        <v>&lt;entity name='zombieBoeFeral' prob='1' /&gt;</v>
      </c>
      <c r="G165" t="str">
        <f>IF(BMHordeData!G165 &lt;&gt; 0, "&lt;entity name='zombieBoeRadiated' prob='" &amp; ROUND(BMHordeData!G165,3) &amp; "' /&gt;", "")</f>
        <v>&lt;entity name='zombieBoeRadiated' prob='0.7' /&gt;</v>
      </c>
      <c r="H165" t="str">
        <f>IF(BMHordeData!H165 &lt;&gt; 0, "&lt;entity name='zombieFootballPlayer' prob='" &amp; ROUND(BMHordeData!H165,3) &amp; "' /&gt;", "")</f>
        <v>&lt;entity name='zombieFootballPlayer' prob='0.535' /&gt;</v>
      </c>
      <c r="I165" t="str">
        <f>IF(BMHordeData!I165 &lt;&gt; 0, "&lt;entity name='zombieFootballPlayerFeral' prob='" &amp; ROUND(BMHordeData!I165,3) &amp; "' /&gt;", "")</f>
        <v>&lt;entity name='zombieFootballPlayerFeral' prob='0.745' /&gt;</v>
      </c>
      <c r="J165" t="str">
        <f>IF(BMHordeData!J165 &lt;&gt; 0, "&lt;entity name='zombieFemaleFat' prob='" &amp; BMHordeData!J165 &amp; "' /&gt;", "")</f>
        <v>&lt;entity name='zombieFemaleFat' prob='0.1' /&gt;</v>
      </c>
      <c r="K165" t="str">
        <f>IF(BMHordeData!K165 &lt;&gt; 0, "&lt;entity name='zombieFemaleFatFeral' prob='" &amp; ROUND(BMHordeData!K165,3) &amp; "' /&gt;", "")</f>
        <v>&lt;entity name='zombieFemaleFatFeral' prob='1' /&gt;</v>
      </c>
      <c r="L165" t="str">
        <f>IF(BMHordeData!L165 &lt;&gt; 0, "&lt;entity name='zombieFemaleFatRadiated' prob='" &amp; ROUND(BMHordeData!L165,3) &amp; "' /&gt;", "")</f>
        <v>&lt;entity name='zombieFemaleFatRadiated' prob='0.7' /&gt;</v>
      </c>
      <c r="M165" t="str">
        <f>IF(BMHordeData!M165 &lt;&gt; 0, "&lt;entity name='zombieJoe' prob='" &amp; ROUND(BMHordeData!M165,3) &amp; "' /&gt;", "")</f>
        <v>&lt;entity name='zombieJoe' prob='0.1' /&gt;</v>
      </c>
      <c r="N165" t="str">
        <f>IF(BMHordeData!N165 &lt;&gt; 0, "&lt;entity name='zombieJoeFeral' prob='" &amp; ROUND(BMHordeData!N165,3) &amp; "' /&gt;", "")</f>
        <v>&lt;entity name='zombieJoeFeral' prob='1' /&gt;</v>
      </c>
      <c r="O165" t="str">
        <f>IF(BMHordeData!O165 &lt;&gt; 0, "&lt;entity name='zombieJoeRadiated' prob='" &amp; ROUND(BMHordeData!O165,) &amp; "' /&gt;", "")</f>
        <v>&lt;entity name='zombieJoeRadiated' prob='1' /&gt;</v>
      </c>
      <c r="P165" t="str">
        <f>IF(BMHordeData!P165 &lt;&gt; 0, "&lt;entity name='zombieJoe' prob='" &amp; ROUND(BMHordeData!P165,3) &amp; "' /&gt;", "")</f>
        <v>&lt;entity name='zombieJoe' prob='0.1' /&gt;</v>
      </c>
      <c r="Q165" t="str">
        <f>IF(BMHordeData!Q165 &lt;&gt; 0, "&lt;entity name='zombieJoeFeral' prob='" &amp; ROUND(BMHordeData!Q165,3) &amp; "' /&gt;", "")</f>
        <v>&lt;entity name='zombieJoeFeral' prob='1' /&gt;</v>
      </c>
      <c r="R165" t="str">
        <f>IF(BMHordeData!R165 &lt;&gt; 0, "&lt;entity name='zombieJoeRadiated' prob='" &amp; ROUND(BMHordeData!R165,3) &amp; "' /&gt;", "")</f>
        <v>&lt;entity name='zombieJoeRadiated' prob='0.7' /&gt;</v>
      </c>
      <c r="S165" t="str">
        <f>IF(BMHordeData!S165 &lt;&gt; 0, "&lt;entity name='zombieArlene' prob='" &amp; ROUND(BMHordeData!S165,3) &amp; "' /&gt;", "")</f>
        <v>&lt;entity name='zombieArlene' prob='0.1' /&gt;</v>
      </c>
      <c r="T165" t="str">
        <f>IF(BMHordeData!T165 &lt;&gt; 0, "&lt;entity name='zombieArleneFeral' prob='" &amp; ROUND(BMHordeData!T165,3) &amp; "' /&gt;", "")</f>
        <v>&lt;entity name='zombieArleneFeral' prob='1' /&gt;</v>
      </c>
      <c r="U165" t="str">
        <f>IF(BMHordeData!U165 &lt;&gt; 0, "&lt;entity name='zombieArleneRadiated' prob='" &amp; ROUND(BMHordeData!U165,3) &amp; "' /&gt;", "")</f>
        <v>&lt;entity name='zombieArleneRadiated' prob='0.7' /&gt;</v>
      </c>
      <c r="V165" t="str">
        <f>IF(BMHordeData!V165 &lt;&gt; 0, "&lt;entity name='zombieArleneRadiatedHorde' prob='" &amp; ROUND(BMHordeData!V165,3) &amp; "' /&gt;", "")</f>
        <v/>
      </c>
      <c r="W165" t="str">
        <f>IF(BMHordeData!W165 &lt;&gt; 0, "&lt;entity name='zombieLab' prob='" &amp; ROUND(BMHordeData!W165,3) &amp; "' /&gt;", "")</f>
        <v>&lt;entity name='zombieLab' prob='0.1' /&gt;</v>
      </c>
      <c r="X165" t="str">
        <f>IF(BMHordeData!X165 &lt;&gt; 0, "&lt;entity name='zombieLabFeral' prob='" &amp; ROUND(BMHordeData!X165,3) &amp; "' /&gt;", "")</f>
        <v>&lt;entity name='zombieLabFeral' prob='1' /&gt;</v>
      </c>
      <c r="Y165" t="str">
        <f>IF(BMHordeData!Y165 &lt;&gt; 0, "&lt;entity name='zombieLabRadiated' prob='" &amp; ROUND(BMHordeData!Y165,3) &amp; "' /&gt;", "")</f>
        <v>&lt;entity name='zombieLabRadiated' prob='0.7' /&gt;</v>
      </c>
      <c r="Z165" t="str">
        <f>IF(BMHordeData!Z165 &lt;&gt; 0, "&lt;entity name='zombieDarlene' prob='" &amp; ROUND(BMHordeData!Z165,3) &amp; "' /&gt;", "")</f>
        <v>&lt;entity name='zombieDarlene' prob='0.1' /&gt;</v>
      </c>
      <c r="AA165" t="str">
        <f>IF(BMHordeData!AA165 &lt;&gt; 0, "&lt;entity name='zombieDarleneFeral' prob='" &amp; ROUND(BMHordeData!AA165,3) &amp; "' /&gt;", "")</f>
        <v>&lt;entity name='zombieDarleneFeral' prob='1' /&gt;</v>
      </c>
      <c r="AB165" t="str">
        <f>IF(BMHordeData!AB165 &lt;&gt; 0, "&lt;entity name='zombieDarleneRadiated' prob='" &amp; ROUND(BMHordeData!AB165,3) &amp; "' /&gt;", "")</f>
        <v>&lt;entity name='zombieDarleneRadiated' prob='0.7' /&gt;</v>
      </c>
      <c r="AC165" t="str">
        <f>IF(BMHordeData!AC165 &lt;&gt; 0, "&lt;entity name='zombieMarlene' prob='" &amp; ROUND(BMHordeData!AC165,3) &amp; "' /&gt;", "")</f>
        <v>&lt;entity name='zombieMarlene' prob='0.1' /&gt;</v>
      </c>
      <c r="AD165" t="str">
        <f>IF(BMHordeData!AD165 &lt;&gt; 0, "&lt;entity name='zombieMarleneFeral' prob='" &amp; ROUND(BMHordeData!AD165,3) &amp; "' /&gt;", "")</f>
        <v>&lt;entity name='zombieMarleneFeral' prob='1' /&gt;</v>
      </c>
      <c r="AE165" t="str">
        <f>IF(BMHordeData!AE165 &lt;&gt; 0, "&lt;entity name='zombieMarleneRadiated' prob='" &amp; ROUND(BMHordeData!AE165,3) &amp; "' /&gt;", "")</f>
        <v>&lt;entity name='zombieMarleneRadiated' prob='0.7' /&gt;</v>
      </c>
      <c r="AF165" t="str">
        <f>IF(BMHordeData!AF165 &lt;&gt; 0, "&lt;entity name='zombieYo' prob='" &amp; ROUND(BMHordeData!AF165,3) &amp; "' /&gt;", "")</f>
        <v>&lt;entity name='zombieYo' prob='0.1' /&gt;</v>
      </c>
      <c r="AG165" t="str">
        <f>IF(BMHordeData!AG165 &lt;&gt; 0, "&lt;entity name='zombieYoFeral' prob='" &amp; ROUND(BMHordeData!AG165,3) &amp; "' /&gt;", "")</f>
        <v>&lt;entity name='zombieYoFeral' prob='1' /&gt;</v>
      </c>
      <c r="AH165" t="str">
        <f>IF(BMHordeData!AH165 &lt;&gt; 0, "&lt;entity name='zombieYoRadiated' prob='" &amp; ROUND(BMHordeData!AH165,3) &amp; "' /&gt;", "")</f>
        <v>&lt;entity name='zombieYoRadiated' prob='0.7' /&gt;</v>
      </c>
      <c r="AI165" t="str">
        <f>IF(BMHordeData!AI165 &lt;&gt; 0, "&lt;entity name='zombieSteve' prob='" &amp; ROUND(BMHordeData!AI165,3) &amp; "' /&gt;", "")</f>
        <v>&lt;entity name='zombieSteve' prob='0.1' /&gt;</v>
      </c>
      <c r="AJ165" t="str">
        <f>IF(BMHordeData!AJ165 &lt;&gt; 0, "&lt;entity name='zombieSteveFeral' prob='" &amp; ROUND(BMHordeData!AJ165,3) &amp; "' /&gt;", "")</f>
        <v>&lt;entity name='zombieSteveFeral' prob='1' /&gt;</v>
      </c>
      <c r="AK165" t="str">
        <f>IF(BMHordeData!AK165 &lt;&gt; 0, "&lt;entity name='zombieSteveRadiated' prob='" &amp; ROUND(BMHordeData!AK165,3) &amp; "' /&gt;", "")</f>
        <v>&lt;entity name='zombieSteveRadiated' prob='0.7' /&gt;</v>
      </c>
      <c r="AL165" t="str">
        <f>IF(BMHordeData!AL165 &lt;&gt; 0, "&lt;entity name='zombieSteveCrawler' prob='" &amp; ROUND(BMHordeData!AL165,3) &amp; "' /&gt;", "")</f>
        <v/>
      </c>
      <c r="AM165" t="str">
        <f>IF(BMHordeData!AM165 &lt;&gt; 0, "&lt;entity name='zombieSteveCrawlerFeral' prob='" &amp; BMHordeData!AM165 &amp; "' /&gt;", "")</f>
        <v/>
      </c>
      <c r="AN165" t="str">
        <f>IF(BMHordeData!AN165 &lt;&gt; 0, "&lt;entity name='zombieBusinessMan' prob='" &amp; ROUND(BMHordeData!AN165,3) &amp; "' /&gt;", "")</f>
        <v>&lt;entity name='zombieBusinessMan' prob='0.1' /&gt;</v>
      </c>
      <c r="AO165" t="str">
        <f>IF(BMHordeData!AO165 &lt;&gt; 0, "&lt;entity name='zombieBusinessManFeral' prob='" &amp; ROUND(BMHordeData!AO165,3) &amp; "' /&gt;", "")</f>
        <v>&lt;entity name='zombieBusinessManFeral' prob='1' /&gt;</v>
      </c>
      <c r="AP165" t="str">
        <f>IF(BMHordeData!AP165 &lt;&gt; 0, "&lt;entity name='zombieSnow' prob='" &amp; ROUND(BMHordeData!AP165,3) &amp; "' /&gt;", "")</f>
        <v>&lt;entity name='zombieSnow' prob='0.485' /&gt;</v>
      </c>
      <c r="AQ165" t="str">
        <f>IF(BMHordeData!AQ165 &lt;&gt; 0, "&lt;entity name='zombieSnowFeral' prob='" &amp; ROUND(BMHordeData!AQ165,3) &amp; "' /&gt;", "")</f>
        <v>&lt;entity name='zombieSnowFeral' prob='1' /&gt;</v>
      </c>
      <c r="AR165" t="str">
        <f>IF(BMHordeData!AR165 &lt;&gt; 0, "&lt;entity name='zombieSpider' prob='" &amp; ROUND(BMHordeData!AR165,3) &amp; "' /&gt;", "")</f>
        <v>&lt;entity name='zombieSpider' prob='0.285' /&gt;</v>
      </c>
      <c r="AS165" t="str">
        <f>IF(BMHordeData!AS165 &lt;&gt; 0, "&lt;entity name='zombieSpiderFeral' prob='" &amp; ROUND(BMHordeData!AS165,3) &amp; "' /&gt;", "")</f>
        <v>&lt;entity name='zombieSpiderFeral' prob='1' /&gt;</v>
      </c>
      <c r="AT165" t="str">
        <f>IF(BMHordeData!AT165 &lt;&gt; 0, "&lt;entity name='zombieSpiderRadiated' prob='" &amp; ROUND(BMHordeData!AT165,3) &amp; "' /&gt;", "")</f>
        <v>&lt;entity name='zombieSpiderRadiated' prob='0.7' /&gt;</v>
      </c>
      <c r="AU165" t="str">
        <f>IF(BMHordeData!AU165 &lt;&gt; 0, "&lt;entity name='zombieBurnt' prob='" &amp; ROUND(BMHordeData!AU165,3) &amp; "' /&gt;", "")</f>
        <v>&lt;entity name='zombieBurnt' prob='0.1' /&gt;</v>
      </c>
      <c r="AV165" t="str">
        <f>IF(BMHordeData!AV165 &lt;&gt; 0, "&lt;entity name='zombieBurnt' prob='" &amp; ROUND(BMHordeData!AV165,3) &amp; "' /&gt;", "")</f>
        <v>&lt;entity name='zombieBurnt' prob='1' /&gt;</v>
      </c>
      <c r="AW165" t="str">
        <f>IF(BMHordeData!AW165 &lt;&gt; 0, "&lt;entity name='zombieNurse' prob='" &amp; ROUND(BMHordeData!AW165,3) &amp; "' /&gt;", "")</f>
        <v>&lt;entity name='zombieNurse' prob='0.1' /&gt;</v>
      </c>
      <c r="AX165" t="str">
        <f>IF(BMHordeData!AX165 &lt;&gt; 0, "&lt;entity name='zombieNurseFeral' prob='" &amp; ROUND(BMHordeData!AX165,3) &amp; "' /&gt;", "")</f>
        <v>&lt;entity name='zombieNurseFeral' prob='1' /&gt;</v>
      </c>
      <c r="AY165" t="str">
        <f>IF(BMHordeData!AY165 &lt;&gt; 0, "&lt;entity name='zombieFatHawaiian' prob='" &amp; ROUND(BMHordeData!AY165,3) &amp; "' /&gt;", "")</f>
        <v>&lt;entity name='zombieFatHawaiian' prob='0.1' /&gt;</v>
      </c>
      <c r="AZ165" t="str">
        <f>IF(BMHordeData!AZ165 &lt;&gt; 0, "&lt;entity name='zombieFatHawaiianFeral' prob='" &amp; ROUND(BMHordeData!AZ165,3) &amp; "' /&gt;", "")</f>
        <v>&lt;entity name='zombieFatHawaiianFeral' prob='1' /&gt;</v>
      </c>
      <c r="BA165" t="str">
        <f>IF(BMHordeData!BA165 &lt;&gt; 0, "&lt;entity name='zombieFatCop' prob='" &amp; ROUND(BMHordeData!BA165,3) &amp; "' /&gt;", "")</f>
        <v>&lt;entity name='zombieFatCop' prob='0.33' /&gt;</v>
      </c>
      <c r="BB165" t="str">
        <f>IF(BMHordeData!BB165 &lt;&gt; 0, "&lt;entity name='zombieFatCopFeral' prob='" &amp; ROUND(BMHordeData!BB165,3) &amp; "' /&gt;", "")</f>
        <v>&lt;entity name='zombieFatCopFeral' prob='1' /&gt;</v>
      </c>
      <c r="BC165" t="str">
        <f>IF(BMHordeData!BC165 &lt;&gt; 0, "&lt;entity name='zombieFatCopRadiated' prob='" &amp; ROUND(BMHordeData!BC165,3) &amp; "' /&gt;", "")</f>
        <v>&lt;entity name='zombieFatCopRadiated' prob='0.528' /&gt;</v>
      </c>
      <c r="BD165" t="str">
        <f>IF(BMHordeData!BD165 &lt;&gt; 0, "&lt;entity name='zombieMaleHazmat' prob='" &amp; ROUND(BMHordeData!BD165,3) &amp; "' /&gt;", "")</f>
        <v>&lt;entity name='zombieMaleHazmat' prob='0.1' /&gt;</v>
      </c>
      <c r="BE165" t="str">
        <f>IF(BMHordeData!BE165 &lt;&gt; 0, "&lt;entity name='zombieMaleHazmat' prob='" &amp; ROUND(BMHordeData!BE165,3) &amp; "' /&gt;", "")</f>
        <v>&lt;entity name='zombieMaleHazmat' prob='1' /&gt;</v>
      </c>
      <c r="BF165" t="str">
        <f>IF(BMHordeData!BF165 &lt;&gt; 0, "&lt;entity name='zombieUtilityWorker' prob='" &amp; ROUND(BMHordeData!BF165,3) &amp; "' /&gt;", "")</f>
        <v>&lt;entity name='zombieUtilityWorker' prob='0.1' /&gt;</v>
      </c>
      <c r="BG165" t="str">
        <f>IF(BMHordeData!BG165 &lt;&gt; 0, "&lt;entity name='zombieUtilityWorkerFeral' prob='" &amp; ROUND(BMHordeData!BG165,3) &amp; "' /&gt;", "")</f>
        <v>&lt;entity name='zombieUtilityWorkerFeral' prob='1' /&gt;</v>
      </c>
      <c r="BH165" t="str">
        <f>IF(BMHordeData!BH165 &lt;&gt; 0, "&lt;entity name='zombieSoldier' prob='" &amp; ROUND(BMHordeData!BH165,3) &amp; "' /&gt;", "")</f>
        <v>&lt;entity name='zombieSoldier' prob='1' /&gt;</v>
      </c>
      <c r="BI165" t="str">
        <f>IF(BMHordeData!BI165 &lt;&gt; 0, "&lt;entity name='zombieSoldierFeral' prob='" &amp; ROUND(BMHordeData!BI165,3) &amp; "' /&gt;", "")</f>
        <v>&lt;entity name='zombieSoldierFeral' prob='0.7' /&gt;</v>
      </c>
      <c r="BJ165" t="str">
        <f>IF(BMHordeData!BJ165 &lt;&gt; 0, "&lt;entity name='zombieSoldierRadiated' prob='" &amp; ROUND(BMHordeData!BJ165,3) &amp; "' /&gt;", "")</f>
        <v>&lt;entity name='zombieSoldierRadiated' prob='0.69' /&gt;</v>
      </c>
      <c r="BK165" t="str">
        <f>IF(BMHordeData!BK165 &lt;&gt; 0, "&lt;entity name='zombieDemolition' prob='" &amp; ROUND(BMHordeData!BK165,3) &amp; "' /&gt;", "")</f>
        <v>&lt;entity name='zombieDemolition' prob='0.63' /&gt;</v>
      </c>
      <c r="BL165" t="str">
        <f>IF(BMHordeData!BL165 &lt;&gt; 0, "&lt;entity name='zombieDemolitionFeral' prob='" &amp; ROUND(BMHordeData!BL165,3) &amp; "' /&gt;", "")</f>
        <v>&lt;entity name='zombieDemolitionFeral' prob='0.264' /&gt;</v>
      </c>
      <c r="BM165" t="str">
        <f>IF(BMHordeData!BM165 &lt;&gt; 0, "&lt;entity name='zombieSkateboarder' prob='" &amp; ROUND(BMHordeData!BM165,3) &amp; "' /&gt;", "")</f>
        <v>&lt;entity name='zombieSkateboarder' prob='0.1' /&gt;</v>
      </c>
      <c r="BN165" t="str">
        <f>IF(BMHordeData!BN165 &lt;&gt; 0, "&lt;entity name='zombieSkateboarderFeral' prob='" &amp; ROUND(BMHordeData!BN165,3) &amp; "' /&gt;", "")</f>
        <v>&lt;entity name='zombieSkateboarderFeral' prob='1' /&gt;</v>
      </c>
      <c r="BO165" t="str">
        <f>IF(BMHordeData!BO165 &lt;&gt; 0, "&lt;entity name='zombieSkateboarderRadiated' prob='" &amp; ROUND(BMHordeData!BO165,3) &amp; "' /&gt;", "")</f>
        <v>&lt;entity name='zombieSkateboarderRadiated' prob='0.7' /&gt;</v>
      </c>
      <c r="BP165" t="str">
        <f>IF(BMHordeData!BP165 &lt;&gt; 0, "&lt;entity name='zombieCheerleader' prob='" &amp; ROUND(BMHordeData!BP165,3) &amp; "' /&gt;", "")</f>
        <v>&lt;entity name='zombieCheerleader' prob='0.1' /&gt;</v>
      </c>
      <c r="BQ165" t="str">
        <f>IF(BMHordeData!BQ165 &lt;&gt; 0, "&lt;entity name='zombieCheerleaderFeral' prob='" &amp; ROUND(BMHordeData!BQ165,3) &amp; "' /&gt;", "")</f>
        <v>&lt;entity name='zombieCheerleaderFeral' prob='1' /&gt;</v>
      </c>
      <c r="BR165" t="str">
        <f>IF(BMHordeData!BR165 &lt;&gt; 0, "&lt;entity name='zombieCheerleaderRadiated' prob='" &amp; ROUND(BMHordeData!BR165,3) &amp; "' /&gt;", "")</f>
        <v>&lt;entity name='zombieCheerleaderRadiated' prob='0.7' /&gt;</v>
      </c>
      <c r="BS165" t="str">
        <f>IF(BMHordeData!BS165 &lt;&gt; 0, "&lt;entity name='zombieOldTimer' prob='" &amp; ROUND(BMHordeData!BS165,3) &amp; "' /&gt;", "")</f>
        <v>&lt;entity name='zombieOldTimer' prob='0.1' /&gt;</v>
      </c>
      <c r="BT165" t="str">
        <f>IF(BMHordeData!BT165 &lt;&gt; 0, "&lt;entity name='zombieOldTimerFeral' prob='" &amp; ROUND(BMHordeData!BT165,3) &amp; "' /&gt;", "")</f>
        <v>&lt;entity name='zombieOldTimerFeral' prob='1' /&gt;</v>
      </c>
      <c r="BU165" t="str">
        <f>IF(BMHordeData!BU165 &lt;&gt; 0, "&lt;entity name='zombieOldTimerRadiated' prob='" &amp; ROUND(BMHordeData!BU165,3) &amp; "' /&gt;", "")</f>
        <v>&lt;entity name='zombieOldTimerRadiated' prob='0.7' /&gt;</v>
      </c>
      <c r="BV165" t="str">
        <f>IF(BMHordeData!BV165 &lt;&gt; 0, "&lt;entity name='zombieBiker' prob='" &amp; ROUND(BMHordeData!BV165,3) &amp; "' /&gt;", "")</f>
        <v>&lt;entity name='zombieBiker' prob='0.22' /&gt;</v>
      </c>
      <c r="BW165" t="str">
        <f>IF(BMHordeData!BW165 &lt;&gt; 0, "&lt;entity name='zombieBikerFeral' prob='" &amp; ROUND(BMHordeData!BW165,3) &amp; "' /&gt;", "")</f>
        <v>&lt;entity name='zombieBikerFeral' prob='1' /&gt;</v>
      </c>
      <c r="BX165" t="str">
        <f>IF(BMHordeData!BX165 &lt;&gt; 0, "&lt;entity name='zombieBikerRadiated' prob='" &amp; ROUND(BMHordeData!BX165,3) &amp; "' /&gt;", "")</f>
        <v>&lt;entity name='zombieBikerRadiated' prob='0.69' /&gt;</v>
      </c>
      <c r="BY165" t="str">
        <f>IF(BMHordeData!BY165 &lt;&gt; 0, "&lt;entity name='zombieFarmer' prob='" &amp; ROUND(BMHordeData!BY165,3) &amp; "' /&gt;", "")</f>
        <v>&lt;entity name='zombieFarmer' prob='0.1' /&gt;</v>
      </c>
      <c r="BZ165" t="str">
        <f>IF(BMHordeData!BZ165 &lt;&gt; 0, "&lt;entity name='zombieFarmerFeral' prob='" &amp; ROUND(BMHordeData!BZ165,3) &amp; "' /&gt;", "")</f>
        <v>&lt;entity name='zombieFarmerFeral' prob='1' /&gt;</v>
      </c>
      <c r="CA165" t="str">
        <f>IF(BMHordeData!CA165 &lt;&gt; 0, "&lt;entity name='zombieStripper' prob='" &amp; ROUND(BMHordeData!CA165,3) &amp; "' /&gt;", "")</f>
        <v/>
      </c>
      <c r="CB165" t="str">
        <f>IF(BMHordeData!CB165 &lt;&gt; 0, "&lt;entity name='zombieStripperFeral' prob='" &amp; ROUND(BMHordeData!CB165,3) &amp; "' /&gt;", "")</f>
        <v/>
      </c>
      <c r="CC165" t="str">
        <f>IF(BMHordeData!CC165 &lt;&gt; 0, "&lt;entity name='animalZombieBear' prob='" &amp; ROUND(BMHordeData!CC165,3) &amp; "' /&gt;", "")</f>
        <v>&lt;entity name='animalZombieBear' prob='0.68' /&gt;</v>
      </c>
      <c r="CD165" t="str">
        <f>IF(BMHordeData!CD165 &lt;&gt; 0, "&lt;entity name='animalZombieBearFeral' prob='" &amp; ROUND(BMHordeData!CD165,3) &amp; "' /&gt;", "")</f>
        <v>&lt;entity name='animalZombieBearFeral' prob='0.276' /&gt;</v>
      </c>
      <c r="CE165" t="str">
        <f>IF(BMHordeData!CE165 &lt;&gt; 0, "&lt;entity name='animalZombieVulture' prob='" &amp; ROUND(BMHordeData!CE165,3) &amp; "' /&gt;", "")</f>
        <v>&lt;entity name='animalZombieVulture' prob='0.285' /&gt;</v>
      </c>
      <c r="CF165" t="str">
        <f>IF(BMHordeData!CF165 &lt;&gt; 0, "&lt;entity name='animalZombieVultureRadiated' prob='" &amp; ROUND(BMHordeData!CF165,3) &amp; "' /&gt;", "")</f>
        <v>&lt;entity name='animalZombieVultureRadiated' prob='0.81' /&gt;</v>
      </c>
      <c r="CG165" t="str">
        <f>IF(BMHordeData!CG165 &lt;&gt; 0, "&lt;entity name='animalZombieDog' prob='" &amp; ROUND(BMHordeData!CG165,3) &amp; "' /&gt;", "")</f>
        <v>&lt;entity name='animalZombieDog' prob='1' /&gt;</v>
      </c>
      <c r="CH165" t="str">
        <f>IF(BMHordeData!CH165 &lt;&gt; 0, "&lt;entity name='animalBossGrace' prob='" &amp; ROUND(BMHordeData!CH165,3) &amp; "' /&gt;", "")</f>
        <v>&lt;entity name='animalBossGrace' prob='0.07' /&gt;</v>
      </c>
      <c r="CI165" t="s">
        <v>86</v>
      </c>
    </row>
    <row r="166" spans="1:87" x14ac:dyDescent="0.25">
      <c r="A166" t="str">
        <f>"&lt;entitygroup name='feralHordeStageGS" &amp; BMHordeData!A166 &amp; "'&gt;"</f>
        <v>&lt;entitygroup name='feralHordeStageGS1560'&gt;</v>
      </c>
      <c r="B166" t="str">
        <f>IF(BMHordeData!B166 &lt;&gt; 0, "&lt;entity name='zombieWight' prob='" &amp; ROUND(BMHordeData!B166,3) &amp; "' /&gt;", "")</f>
        <v>&lt;entity name='zombieWight' prob='0.1' /&gt;</v>
      </c>
      <c r="C166" t="str">
        <f>IF(BMHordeData!C166 &lt;&gt; 0, "&lt;entity name='zombieWightFeral' prob='" &amp; ROUND(BMHordeData!C166, 3) &amp; "' /&gt;", "")</f>
        <v>&lt;entity name='zombieWightFeral' prob='1' /&gt;</v>
      </c>
      <c r="D166" t="str">
        <f>IF(BMHordeData!D166 &lt;&gt; 0, "&lt;entity name='zombieWightRadiated' prob='" &amp; ROUND(BMHordeData!D166,3) &amp; "' /&gt;", "")</f>
        <v>&lt;entity name='zombieWightRadiated' prob='0.725' /&gt;</v>
      </c>
      <c r="E166" t="str">
        <f>IF(BMHordeData!E166 &lt;&gt; 0, "&lt;entity name='zombieBoe' prob='" &amp; ROUND(BMHordeData!E166,3) &amp; "' /&gt;", "")</f>
        <v>&lt;entity name='zombieBoe' prob='0.1' /&gt;</v>
      </c>
      <c r="F166" t="str">
        <f>IF(BMHordeData!F166 &lt;&gt; 0, "&lt;entity name='zombieBoeFeral' prob='" &amp; ROUND(BMHordeData!F166,3) &amp; "' /&gt;", "")</f>
        <v>&lt;entity name='zombieBoeFeral' prob='1' /&gt;</v>
      </c>
      <c r="G166" t="str">
        <f>IF(BMHordeData!G166 &lt;&gt; 0, "&lt;entity name='zombieBoeRadiated' prob='" &amp; ROUND(BMHordeData!G166,3) &amp; "' /&gt;", "")</f>
        <v>&lt;entity name='zombieBoeRadiated' prob='0.7' /&gt;</v>
      </c>
      <c r="H166" t="str">
        <f>IF(BMHordeData!H166 &lt;&gt; 0, "&lt;entity name='zombieFootballPlayer' prob='" &amp; ROUND(BMHordeData!H166,3) &amp; "' /&gt;", "")</f>
        <v>&lt;entity name='zombieFootballPlayer' prob='0.53' /&gt;</v>
      </c>
      <c r="I166" t="str">
        <f>IF(BMHordeData!I166 &lt;&gt; 0, "&lt;entity name='zombieFootballPlayerFeral' prob='" &amp; ROUND(BMHordeData!I166,3) &amp; "' /&gt;", "")</f>
        <v>&lt;entity name='zombieFootballPlayerFeral' prob='0.75' /&gt;</v>
      </c>
      <c r="J166" t="str">
        <f>IF(BMHordeData!J166 &lt;&gt; 0, "&lt;entity name='zombieFemaleFat' prob='" &amp; BMHordeData!J166 &amp; "' /&gt;", "")</f>
        <v>&lt;entity name='zombieFemaleFat' prob='0.1' /&gt;</v>
      </c>
      <c r="K166" t="str">
        <f>IF(BMHordeData!K166 &lt;&gt; 0, "&lt;entity name='zombieFemaleFatFeral' prob='" &amp; ROUND(BMHordeData!K166,3) &amp; "' /&gt;", "")</f>
        <v>&lt;entity name='zombieFemaleFatFeral' prob='1' /&gt;</v>
      </c>
      <c r="L166" t="str">
        <f>IF(BMHordeData!L166 &lt;&gt; 0, "&lt;entity name='zombieFemaleFatRadiated' prob='" &amp; ROUND(BMHordeData!L166,3) &amp; "' /&gt;", "")</f>
        <v>&lt;entity name='zombieFemaleFatRadiated' prob='0.7' /&gt;</v>
      </c>
      <c r="M166" t="str">
        <f>IF(BMHordeData!M166 &lt;&gt; 0, "&lt;entity name='zombieJoe' prob='" &amp; ROUND(BMHordeData!M166,3) &amp; "' /&gt;", "")</f>
        <v>&lt;entity name='zombieJoe' prob='0.1' /&gt;</v>
      </c>
      <c r="N166" t="str">
        <f>IF(BMHordeData!N166 &lt;&gt; 0, "&lt;entity name='zombieJoeFeral' prob='" &amp; ROUND(BMHordeData!N166,3) &amp; "' /&gt;", "")</f>
        <v>&lt;entity name='zombieJoeFeral' prob='1' /&gt;</v>
      </c>
      <c r="O166" t="str">
        <f>IF(BMHordeData!O166 &lt;&gt; 0, "&lt;entity name='zombieJoeRadiated' prob='" &amp; ROUND(BMHordeData!O166,) &amp; "' /&gt;", "")</f>
        <v>&lt;entity name='zombieJoeRadiated' prob='1' /&gt;</v>
      </c>
      <c r="P166" t="str">
        <f>IF(BMHordeData!P166 &lt;&gt; 0, "&lt;entity name='zombieJoe' prob='" &amp; ROUND(BMHordeData!P166,3) &amp; "' /&gt;", "")</f>
        <v>&lt;entity name='zombieJoe' prob='0.1' /&gt;</v>
      </c>
      <c r="Q166" t="str">
        <f>IF(BMHordeData!Q166 &lt;&gt; 0, "&lt;entity name='zombieJoeFeral' prob='" &amp; ROUND(BMHordeData!Q166,3) &amp; "' /&gt;", "")</f>
        <v>&lt;entity name='zombieJoeFeral' prob='1' /&gt;</v>
      </c>
      <c r="R166" t="str">
        <f>IF(BMHordeData!R166 &lt;&gt; 0, "&lt;entity name='zombieJoeRadiated' prob='" &amp; ROUND(BMHordeData!R166,3) &amp; "' /&gt;", "")</f>
        <v>&lt;entity name='zombieJoeRadiated' prob='0.7' /&gt;</v>
      </c>
      <c r="S166" t="str">
        <f>IF(BMHordeData!S166 &lt;&gt; 0, "&lt;entity name='zombieArlene' prob='" &amp; ROUND(BMHordeData!S166,3) &amp; "' /&gt;", "")</f>
        <v>&lt;entity name='zombieArlene' prob='0.1' /&gt;</v>
      </c>
      <c r="T166" t="str">
        <f>IF(BMHordeData!T166 &lt;&gt; 0, "&lt;entity name='zombieArleneFeral' prob='" &amp; ROUND(BMHordeData!T166,3) &amp; "' /&gt;", "")</f>
        <v>&lt;entity name='zombieArleneFeral' prob='1' /&gt;</v>
      </c>
      <c r="U166" t="str">
        <f>IF(BMHordeData!U166 &lt;&gt; 0, "&lt;entity name='zombieArleneRadiated' prob='" &amp; ROUND(BMHordeData!U166,3) &amp; "' /&gt;", "")</f>
        <v>&lt;entity name='zombieArleneRadiated' prob='0.7' /&gt;</v>
      </c>
      <c r="V166" t="str">
        <f>IF(BMHordeData!V166 &lt;&gt; 0, "&lt;entity name='zombieArleneRadiatedHorde' prob='" &amp; ROUND(BMHordeData!V166,3) &amp; "' /&gt;", "")</f>
        <v/>
      </c>
      <c r="W166" t="str">
        <f>IF(BMHordeData!W166 &lt;&gt; 0, "&lt;entity name='zombieLab' prob='" &amp; ROUND(BMHordeData!W166,3) &amp; "' /&gt;", "")</f>
        <v>&lt;entity name='zombieLab' prob='0.1' /&gt;</v>
      </c>
      <c r="X166" t="str">
        <f>IF(BMHordeData!X166 &lt;&gt; 0, "&lt;entity name='zombieLabFeral' prob='" &amp; ROUND(BMHordeData!X166,3) &amp; "' /&gt;", "")</f>
        <v>&lt;entity name='zombieLabFeral' prob='1' /&gt;</v>
      </c>
      <c r="Y166" t="str">
        <f>IF(BMHordeData!Y166 &lt;&gt; 0, "&lt;entity name='zombieLabRadiated' prob='" &amp; ROUND(BMHordeData!Y166,3) &amp; "' /&gt;", "")</f>
        <v>&lt;entity name='zombieLabRadiated' prob='0.7' /&gt;</v>
      </c>
      <c r="Z166" t="str">
        <f>IF(BMHordeData!Z166 &lt;&gt; 0, "&lt;entity name='zombieDarlene' prob='" &amp; ROUND(BMHordeData!Z166,3) &amp; "' /&gt;", "")</f>
        <v>&lt;entity name='zombieDarlene' prob='0.1' /&gt;</v>
      </c>
      <c r="AA166" t="str">
        <f>IF(BMHordeData!AA166 &lt;&gt; 0, "&lt;entity name='zombieDarleneFeral' prob='" &amp; ROUND(BMHordeData!AA166,3) &amp; "' /&gt;", "")</f>
        <v>&lt;entity name='zombieDarleneFeral' prob='1' /&gt;</v>
      </c>
      <c r="AB166" t="str">
        <f>IF(BMHordeData!AB166 &lt;&gt; 0, "&lt;entity name='zombieDarleneRadiated' prob='" &amp; ROUND(BMHordeData!AB166,3) &amp; "' /&gt;", "")</f>
        <v>&lt;entity name='zombieDarleneRadiated' prob='0.7' /&gt;</v>
      </c>
      <c r="AC166" t="str">
        <f>IF(BMHordeData!AC166 &lt;&gt; 0, "&lt;entity name='zombieMarlene' prob='" &amp; ROUND(BMHordeData!AC166,3) &amp; "' /&gt;", "")</f>
        <v>&lt;entity name='zombieMarlene' prob='0.1' /&gt;</v>
      </c>
      <c r="AD166" t="str">
        <f>IF(BMHordeData!AD166 &lt;&gt; 0, "&lt;entity name='zombieMarleneFeral' prob='" &amp; ROUND(BMHordeData!AD166,3) &amp; "' /&gt;", "")</f>
        <v>&lt;entity name='zombieMarleneFeral' prob='1' /&gt;</v>
      </c>
      <c r="AE166" t="str">
        <f>IF(BMHordeData!AE166 &lt;&gt; 0, "&lt;entity name='zombieMarleneRadiated' prob='" &amp; ROUND(BMHordeData!AE166,3) &amp; "' /&gt;", "")</f>
        <v>&lt;entity name='zombieMarleneRadiated' prob='0.7' /&gt;</v>
      </c>
      <c r="AF166" t="str">
        <f>IF(BMHordeData!AF166 &lt;&gt; 0, "&lt;entity name='zombieYo' prob='" &amp; ROUND(BMHordeData!AF166,3) &amp; "' /&gt;", "")</f>
        <v>&lt;entity name='zombieYo' prob='0.1' /&gt;</v>
      </c>
      <c r="AG166" t="str">
        <f>IF(BMHordeData!AG166 &lt;&gt; 0, "&lt;entity name='zombieYoFeral' prob='" &amp; ROUND(BMHordeData!AG166,3) &amp; "' /&gt;", "")</f>
        <v>&lt;entity name='zombieYoFeral' prob='1' /&gt;</v>
      </c>
      <c r="AH166" t="str">
        <f>IF(BMHordeData!AH166 &lt;&gt; 0, "&lt;entity name='zombieYoRadiated' prob='" &amp; ROUND(BMHordeData!AH166,3) &amp; "' /&gt;", "")</f>
        <v>&lt;entity name='zombieYoRadiated' prob='0.7' /&gt;</v>
      </c>
      <c r="AI166" t="str">
        <f>IF(BMHordeData!AI166 &lt;&gt; 0, "&lt;entity name='zombieSteve' prob='" &amp; ROUND(BMHordeData!AI166,3) &amp; "' /&gt;", "")</f>
        <v>&lt;entity name='zombieSteve' prob='0.1' /&gt;</v>
      </c>
      <c r="AJ166" t="str">
        <f>IF(BMHordeData!AJ166 &lt;&gt; 0, "&lt;entity name='zombieSteveFeral' prob='" &amp; ROUND(BMHordeData!AJ166,3) &amp; "' /&gt;", "")</f>
        <v>&lt;entity name='zombieSteveFeral' prob='1' /&gt;</v>
      </c>
      <c r="AK166" t="str">
        <f>IF(BMHordeData!AK166 &lt;&gt; 0, "&lt;entity name='zombieSteveRadiated' prob='" &amp; ROUND(BMHordeData!AK166,3) &amp; "' /&gt;", "")</f>
        <v>&lt;entity name='zombieSteveRadiated' prob='0.7' /&gt;</v>
      </c>
      <c r="AL166" t="str">
        <f>IF(BMHordeData!AL166 &lt;&gt; 0, "&lt;entity name='zombieSteveCrawler' prob='" &amp; ROUND(BMHordeData!AL166,3) &amp; "' /&gt;", "")</f>
        <v/>
      </c>
      <c r="AM166" t="str">
        <f>IF(BMHordeData!AM166 &lt;&gt; 0, "&lt;entity name='zombieSteveCrawlerFeral' prob='" &amp; BMHordeData!AM166 &amp; "' /&gt;", "")</f>
        <v/>
      </c>
      <c r="AN166" t="str">
        <f>IF(BMHordeData!AN166 &lt;&gt; 0, "&lt;entity name='zombieBusinessMan' prob='" &amp; ROUND(BMHordeData!AN166,3) &amp; "' /&gt;", "")</f>
        <v>&lt;entity name='zombieBusinessMan' prob='0.1' /&gt;</v>
      </c>
      <c r="AO166" t="str">
        <f>IF(BMHordeData!AO166 &lt;&gt; 0, "&lt;entity name='zombieBusinessManFeral' prob='" &amp; ROUND(BMHordeData!AO166,3) &amp; "' /&gt;", "")</f>
        <v>&lt;entity name='zombieBusinessManFeral' prob='1' /&gt;</v>
      </c>
      <c r="AP166" t="str">
        <f>IF(BMHordeData!AP166 &lt;&gt; 0, "&lt;entity name='zombieSnow' prob='" &amp; ROUND(BMHordeData!AP166,3) &amp; "' /&gt;", "")</f>
        <v>&lt;entity name='zombieSnow' prob='0.48' /&gt;</v>
      </c>
      <c r="AQ166" t="str">
        <f>IF(BMHordeData!AQ166 &lt;&gt; 0, "&lt;entity name='zombieSnowFeral' prob='" &amp; ROUND(BMHordeData!AQ166,3) &amp; "' /&gt;", "")</f>
        <v>&lt;entity name='zombieSnowFeral' prob='1' /&gt;</v>
      </c>
      <c r="AR166" t="str">
        <f>IF(BMHordeData!AR166 &lt;&gt; 0, "&lt;entity name='zombieSpider' prob='" &amp; ROUND(BMHordeData!AR166,3) &amp; "' /&gt;", "")</f>
        <v>&lt;entity name='zombieSpider' prob='0.28' /&gt;</v>
      </c>
      <c r="AS166" t="str">
        <f>IF(BMHordeData!AS166 &lt;&gt; 0, "&lt;entity name='zombieSpiderFeral' prob='" &amp; ROUND(BMHordeData!AS166,3) &amp; "' /&gt;", "")</f>
        <v>&lt;entity name='zombieSpiderFeral' prob='1' /&gt;</v>
      </c>
      <c r="AT166" t="str">
        <f>IF(BMHordeData!AT166 &lt;&gt; 0, "&lt;entity name='zombieSpiderRadiated' prob='" &amp; ROUND(BMHordeData!AT166,3) &amp; "' /&gt;", "")</f>
        <v>&lt;entity name='zombieSpiderRadiated' prob='0.7' /&gt;</v>
      </c>
      <c r="AU166" t="str">
        <f>IF(BMHordeData!AU166 &lt;&gt; 0, "&lt;entity name='zombieBurnt' prob='" &amp; ROUND(BMHordeData!AU166,3) &amp; "' /&gt;", "")</f>
        <v>&lt;entity name='zombieBurnt' prob='0.1' /&gt;</v>
      </c>
      <c r="AV166" t="str">
        <f>IF(BMHordeData!AV166 &lt;&gt; 0, "&lt;entity name='zombieBurnt' prob='" &amp; ROUND(BMHordeData!AV166,3) &amp; "' /&gt;", "")</f>
        <v>&lt;entity name='zombieBurnt' prob='1' /&gt;</v>
      </c>
      <c r="AW166" t="str">
        <f>IF(BMHordeData!AW166 &lt;&gt; 0, "&lt;entity name='zombieNurse' prob='" &amp; ROUND(BMHordeData!AW166,3) &amp; "' /&gt;", "")</f>
        <v>&lt;entity name='zombieNurse' prob='0.1' /&gt;</v>
      </c>
      <c r="AX166" t="str">
        <f>IF(BMHordeData!AX166 &lt;&gt; 0, "&lt;entity name='zombieNurseFeral' prob='" &amp; ROUND(BMHordeData!AX166,3) &amp; "' /&gt;", "")</f>
        <v>&lt;entity name='zombieNurseFeral' prob='1' /&gt;</v>
      </c>
      <c r="AY166" t="str">
        <f>IF(BMHordeData!AY166 &lt;&gt; 0, "&lt;entity name='zombieFatHawaiian' prob='" &amp; ROUND(BMHordeData!AY166,3) &amp; "' /&gt;", "")</f>
        <v>&lt;entity name='zombieFatHawaiian' prob='0.1' /&gt;</v>
      </c>
      <c r="AZ166" t="str">
        <f>IF(BMHordeData!AZ166 &lt;&gt; 0, "&lt;entity name='zombieFatHawaiianFeral' prob='" &amp; ROUND(BMHordeData!AZ166,3) &amp; "' /&gt;", "")</f>
        <v>&lt;entity name='zombieFatHawaiianFeral' prob='1' /&gt;</v>
      </c>
      <c r="BA166" t="str">
        <f>IF(BMHordeData!BA166 &lt;&gt; 0, "&lt;entity name='zombieFatCop' prob='" &amp; ROUND(BMHordeData!BA166,3) &amp; "' /&gt;", "")</f>
        <v>&lt;entity name='zombieFatCop' prob='0.325' /&gt;</v>
      </c>
      <c r="BB166" t="str">
        <f>IF(BMHordeData!BB166 &lt;&gt; 0, "&lt;entity name='zombieFatCopFeral' prob='" &amp; ROUND(BMHordeData!BB166,3) &amp; "' /&gt;", "")</f>
        <v>&lt;entity name='zombieFatCopFeral' prob='1' /&gt;</v>
      </c>
      <c r="BC166" t="str">
        <f>IF(BMHordeData!BC166 &lt;&gt; 0, "&lt;entity name='zombieFatCopRadiated' prob='" &amp; ROUND(BMHordeData!BC166,3) &amp; "' /&gt;", "")</f>
        <v>&lt;entity name='zombieFatCopRadiated' prob='0.532' /&gt;</v>
      </c>
      <c r="BD166" t="str">
        <f>IF(BMHordeData!BD166 &lt;&gt; 0, "&lt;entity name='zombieMaleHazmat' prob='" &amp; ROUND(BMHordeData!BD166,3) &amp; "' /&gt;", "")</f>
        <v>&lt;entity name='zombieMaleHazmat' prob='0.1' /&gt;</v>
      </c>
      <c r="BE166" t="str">
        <f>IF(BMHordeData!BE166 &lt;&gt; 0, "&lt;entity name='zombieMaleHazmat' prob='" &amp; ROUND(BMHordeData!BE166,3) &amp; "' /&gt;", "")</f>
        <v>&lt;entity name='zombieMaleHazmat' prob='1' /&gt;</v>
      </c>
      <c r="BF166" t="str">
        <f>IF(BMHordeData!BF166 &lt;&gt; 0, "&lt;entity name='zombieUtilityWorker' prob='" &amp; ROUND(BMHordeData!BF166,3) &amp; "' /&gt;", "")</f>
        <v>&lt;entity name='zombieUtilityWorker' prob='0.1' /&gt;</v>
      </c>
      <c r="BG166" t="str">
        <f>IF(BMHordeData!BG166 &lt;&gt; 0, "&lt;entity name='zombieUtilityWorkerFeral' prob='" &amp; ROUND(BMHordeData!BG166,3) &amp; "' /&gt;", "")</f>
        <v>&lt;entity name='zombieUtilityWorkerFeral' prob='1' /&gt;</v>
      </c>
      <c r="BH166" t="str">
        <f>IF(BMHordeData!BH166 &lt;&gt; 0, "&lt;entity name='zombieSoldier' prob='" &amp; ROUND(BMHordeData!BH166,3) &amp; "' /&gt;", "")</f>
        <v>&lt;entity name='zombieSoldier' prob='1' /&gt;</v>
      </c>
      <c r="BI166" t="str">
        <f>IF(BMHordeData!BI166 &lt;&gt; 0, "&lt;entity name='zombieSoldierFeral' prob='" &amp; ROUND(BMHordeData!BI166,3) &amp; "' /&gt;", "")</f>
        <v>&lt;entity name='zombieSoldierFeral' prob='0.7' /&gt;</v>
      </c>
      <c r="BJ166" t="str">
        <f>IF(BMHordeData!BJ166 &lt;&gt; 0, "&lt;entity name='zombieSoldierRadiated' prob='" &amp; ROUND(BMHordeData!BJ166,3) &amp; "' /&gt;", "")</f>
        <v>&lt;entity name='zombieSoldierRadiated' prob='0.695' /&gt;</v>
      </c>
      <c r="BK166" t="str">
        <f>IF(BMHordeData!BK166 &lt;&gt; 0, "&lt;entity name='zombieDemolition' prob='" &amp; ROUND(BMHordeData!BK166,3) &amp; "' /&gt;", "")</f>
        <v>&lt;entity name='zombieDemolition' prob='0.625' /&gt;</v>
      </c>
      <c r="BL166" t="str">
        <f>IF(BMHordeData!BL166 &lt;&gt; 0, "&lt;entity name='zombieDemolitionFeral' prob='" &amp; ROUND(BMHordeData!BL166,3) &amp; "' /&gt;", "")</f>
        <v>&lt;entity name='zombieDemolitionFeral' prob='0.266' /&gt;</v>
      </c>
      <c r="BM166" t="str">
        <f>IF(BMHordeData!BM166 &lt;&gt; 0, "&lt;entity name='zombieSkateboarder' prob='" &amp; ROUND(BMHordeData!BM166,3) &amp; "' /&gt;", "")</f>
        <v>&lt;entity name='zombieSkateboarder' prob='0.1' /&gt;</v>
      </c>
      <c r="BN166" t="str">
        <f>IF(BMHordeData!BN166 &lt;&gt; 0, "&lt;entity name='zombieSkateboarderFeral' prob='" &amp; ROUND(BMHordeData!BN166,3) &amp; "' /&gt;", "")</f>
        <v>&lt;entity name='zombieSkateboarderFeral' prob='1' /&gt;</v>
      </c>
      <c r="BO166" t="str">
        <f>IF(BMHordeData!BO166 &lt;&gt; 0, "&lt;entity name='zombieSkateboarderRadiated' prob='" &amp; ROUND(BMHordeData!BO166,3) &amp; "' /&gt;", "")</f>
        <v>&lt;entity name='zombieSkateboarderRadiated' prob='0.7' /&gt;</v>
      </c>
      <c r="BP166" t="str">
        <f>IF(BMHordeData!BP166 &lt;&gt; 0, "&lt;entity name='zombieCheerleader' prob='" &amp; ROUND(BMHordeData!BP166,3) &amp; "' /&gt;", "")</f>
        <v>&lt;entity name='zombieCheerleader' prob='0.1' /&gt;</v>
      </c>
      <c r="BQ166" t="str">
        <f>IF(BMHordeData!BQ166 &lt;&gt; 0, "&lt;entity name='zombieCheerleaderFeral' prob='" &amp; ROUND(BMHordeData!BQ166,3) &amp; "' /&gt;", "")</f>
        <v>&lt;entity name='zombieCheerleaderFeral' prob='1' /&gt;</v>
      </c>
      <c r="BR166" t="str">
        <f>IF(BMHordeData!BR166 &lt;&gt; 0, "&lt;entity name='zombieCheerleaderRadiated' prob='" &amp; ROUND(BMHordeData!BR166,3) &amp; "' /&gt;", "")</f>
        <v>&lt;entity name='zombieCheerleaderRadiated' prob='0.7' /&gt;</v>
      </c>
      <c r="BS166" t="str">
        <f>IF(BMHordeData!BS166 &lt;&gt; 0, "&lt;entity name='zombieOldTimer' prob='" &amp; ROUND(BMHordeData!BS166,3) &amp; "' /&gt;", "")</f>
        <v>&lt;entity name='zombieOldTimer' prob='0.1' /&gt;</v>
      </c>
      <c r="BT166" t="str">
        <f>IF(BMHordeData!BT166 &lt;&gt; 0, "&lt;entity name='zombieOldTimerFeral' prob='" &amp; ROUND(BMHordeData!BT166,3) &amp; "' /&gt;", "")</f>
        <v>&lt;entity name='zombieOldTimerFeral' prob='1' /&gt;</v>
      </c>
      <c r="BU166" t="str">
        <f>IF(BMHordeData!BU166 &lt;&gt; 0, "&lt;entity name='zombieOldTimerRadiated' prob='" &amp; ROUND(BMHordeData!BU166,3) &amp; "' /&gt;", "")</f>
        <v>&lt;entity name='zombieOldTimerRadiated' prob='0.7' /&gt;</v>
      </c>
      <c r="BV166" t="str">
        <f>IF(BMHordeData!BV166 &lt;&gt; 0, "&lt;entity name='zombieBiker' prob='" &amp; ROUND(BMHordeData!BV166,3) &amp; "' /&gt;", "")</f>
        <v>&lt;entity name='zombieBiker' prob='0.21' /&gt;</v>
      </c>
      <c r="BW166" t="str">
        <f>IF(BMHordeData!BW166 &lt;&gt; 0, "&lt;entity name='zombieBikerFeral' prob='" &amp; ROUND(BMHordeData!BW166,3) &amp; "' /&gt;", "")</f>
        <v>&lt;entity name='zombieBikerFeral' prob='1' /&gt;</v>
      </c>
      <c r="BX166" t="str">
        <f>IF(BMHordeData!BX166 &lt;&gt; 0, "&lt;entity name='zombieBikerRadiated' prob='" &amp; ROUND(BMHordeData!BX166,3) &amp; "' /&gt;", "")</f>
        <v>&lt;entity name='zombieBikerRadiated' prob='0.695' /&gt;</v>
      </c>
      <c r="BY166" t="str">
        <f>IF(BMHordeData!BY166 &lt;&gt; 0, "&lt;entity name='zombieFarmer' prob='" &amp; ROUND(BMHordeData!BY166,3) &amp; "' /&gt;", "")</f>
        <v>&lt;entity name='zombieFarmer' prob='0.1' /&gt;</v>
      </c>
      <c r="BZ166" t="str">
        <f>IF(BMHordeData!BZ166 &lt;&gt; 0, "&lt;entity name='zombieFarmerFeral' prob='" &amp; ROUND(BMHordeData!BZ166,3) &amp; "' /&gt;", "")</f>
        <v>&lt;entity name='zombieFarmerFeral' prob='1' /&gt;</v>
      </c>
      <c r="CA166" t="str">
        <f>IF(BMHordeData!CA166 &lt;&gt; 0, "&lt;entity name='zombieStripper' prob='" &amp; ROUND(BMHordeData!CA166,3) &amp; "' /&gt;", "")</f>
        <v/>
      </c>
      <c r="CB166" t="str">
        <f>IF(BMHordeData!CB166 &lt;&gt; 0, "&lt;entity name='zombieStripperFeral' prob='" &amp; ROUND(BMHordeData!CB166,3) &amp; "' /&gt;", "")</f>
        <v/>
      </c>
      <c r="CC166" t="str">
        <f>IF(BMHordeData!CC166 &lt;&gt; 0, "&lt;entity name='animalZombieBear' prob='" &amp; ROUND(BMHordeData!CC166,3) &amp; "' /&gt;", "")</f>
        <v>&lt;entity name='animalZombieBear' prob='0.675' /&gt;</v>
      </c>
      <c r="CD166" t="str">
        <f>IF(BMHordeData!CD166 &lt;&gt; 0, "&lt;entity name='animalZombieBearFeral' prob='" &amp; ROUND(BMHordeData!CD166,3) &amp; "' /&gt;", "")</f>
        <v>&lt;entity name='animalZombieBearFeral' prob='0.278' /&gt;</v>
      </c>
      <c r="CE166" t="str">
        <f>IF(BMHordeData!CE166 &lt;&gt; 0, "&lt;entity name='animalZombieVulture' prob='" &amp; ROUND(BMHordeData!CE166,3) &amp; "' /&gt;", "")</f>
        <v>&lt;entity name='animalZombieVulture' prob='0.28' /&gt;</v>
      </c>
      <c r="CF166" t="str">
        <f>IF(BMHordeData!CF166 &lt;&gt; 0, "&lt;entity name='animalZombieVultureRadiated' prob='" &amp; ROUND(BMHordeData!CF166,3) &amp; "' /&gt;", "")</f>
        <v>&lt;entity name='animalZombieVultureRadiated' prob='0.815' /&gt;</v>
      </c>
      <c r="CG166" t="str">
        <f>IF(BMHordeData!CG166 &lt;&gt; 0, "&lt;entity name='animalZombieDog' prob='" &amp; ROUND(BMHordeData!CG166,3) &amp; "' /&gt;", "")</f>
        <v>&lt;entity name='animalZombieDog' prob='1' /&gt;</v>
      </c>
      <c r="CH166" t="str">
        <f>IF(BMHordeData!CH166 &lt;&gt; 0, "&lt;entity name='animalBossGrace' prob='" &amp; ROUND(BMHordeData!CH166,3) &amp; "' /&gt;", "")</f>
        <v>&lt;entity name='animalBossGrace' prob='0.07' /&gt;</v>
      </c>
      <c r="CI166" t="s">
        <v>86</v>
      </c>
    </row>
    <row r="167" spans="1:87" x14ac:dyDescent="0.25">
      <c r="A167" t="str">
        <f>"&lt;entitygroup name='feralHordeStageGS" &amp; BMHordeData!A167 &amp; "'&gt;"</f>
        <v>&lt;entitygroup name='feralHordeStageGS1573'&gt;</v>
      </c>
      <c r="B167" t="str">
        <f>IF(BMHordeData!B167 &lt;&gt; 0, "&lt;entity name='zombieWight' prob='" &amp; ROUND(BMHordeData!B167,3) &amp; "' /&gt;", "")</f>
        <v>&lt;entity name='zombieWight' prob='0.1' /&gt;</v>
      </c>
      <c r="C167" t="str">
        <f>IF(BMHordeData!C167 &lt;&gt; 0, "&lt;entity name='zombieWightFeral' prob='" &amp; ROUND(BMHordeData!C167, 3) &amp; "' /&gt;", "")</f>
        <v>&lt;entity name='zombieWightFeral' prob='1' /&gt;</v>
      </c>
      <c r="D167" t="str">
        <f>IF(BMHordeData!D167 &lt;&gt; 0, "&lt;entity name='zombieWightRadiated' prob='" &amp; ROUND(BMHordeData!D167,3) &amp; "' /&gt;", "")</f>
        <v>&lt;entity name='zombieWightRadiated' prob='0.73' /&gt;</v>
      </c>
      <c r="E167" t="str">
        <f>IF(BMHordeData!E167 &lt;&gt; 0, "&lt;entity name='zombieBoe' prob='" &amp; ROUND(BMHordeData!E167,3) &amp; "' /&gt;", "")</f>
        <v>&lt;entity name='zombieBoe' prob='0.1' /&gt;</v>
      </c>
      <c r="F167" t="str">
        <f>IF(BMHordeData!F167 &lt;&gt; 0, "&lt;entity name='zombieBoeFeral' prob='" &amp; ROUND(BMHordeData!F167,3) &amp; "' /&gt;", "")</f>
        <v>&lt;entity name='zombieBoeFeral' prob='1' /&gt;</v>
      </c>
      <c r="G167" t="str">
        <f>IF(BMHordeData!G167 &lt;&gt; 0, "&lt;entity name='zombieBoeRadiated' prob='" &amp; ROUND(BMHordeData!G167,3) &amp; "' /&gt;", "")</f>
        <v>&lt;entity name='zombieBoeRadiated' prob='0.7' /&gt;</v>
      </c>
      <c r="H167" t="str">
        <f>IF(BMHordeData!H167 &lt;&gt; 0, "&lt;entity name='zombieFootballPlayer' prob='" &amp; ROUND(BMHordeData!H167,3) &amp; "' /&gt;", "")</f>
        <v>&lt;entity name='zombieFootballPlayer' prob='0.525' /&gt;</v>
      </c>
      <c r="I167" t="str">
        <f>IF(BMHordeData!I167 &lt;&gt; 0, "&lt;entity name='zombieFootballPlayerFeral' prob='" &amp; ROUND(BMHordeData!I167,3) &amp; "' /&gt;", "")</f>
        <v>&lt;entity name='zombieFootballPlayerFeral' prob='0.755' /&gt;</v>
      </c>
      <c r="J167" t="str">
        <f>IF(BMHordeData!J167 &lt;&gt; 0, "&lt;entity name='zombieFemaleFat' prob='" &amp; BMHordeData!J167 &amp; "' /&gt;", "")</f>
        <v>&lt;entity name='zombieFemaleFat' prob='0.1' /&gt;</v>
      </c>
      <c r="K167" t="str">
        <f>IF(BMHordeData!K167 &lt;&gt; 0, "&lt;entity name='zombieFemaleFatFeral' prob='" &amp; ROUND(BMHordeData!K167,3) &amp; "' /&gt;", "")</f>
        <v>&lt;entity name='zombieFemaleFatFeral' prob='1' /&gt;</v>
      </c>
      <c r="L167" t="str">
        <f>IF(BMHordeData!L167 &lt;&gt; 0, "&lt;entity name='zombieFemaleFatRadiated' prob='" &amp; ROUND(BMHordeData!L167,3) &amp; "' /&gt;", "")</f>
        <v>&lt;entity name='zombieFemaleFatRadiated' prob='0.7' /&gt;</v>
      </c>
      <c r="M167" t="str">
        <f>IF(BMHordeData!M167 &lt;&gt; 0, "&lt;entity name='zombieJoe' prob='" &amp; ROUND(BMHordeData!M167,3) &amp; "' /&gt;", "")</f>
        <v>&lt;entity name='zombieJoe' prob='0.1' /&gt;</v>
      </c>
      <c r="N167" t="str">
        <f>IF(BMHordeData!N167 &lt;&gt; 0, "&lt;entity name='zombieJoeFeral' prob='" &amp; ROUND(BMHordeData!N167,3) &amp; "' /&gt;", "")</f>
        <v>&lt;entity name='zombieJoeFeral' prob='1' /&gt;</v>
      </c>
      <c r="O167" t="str">
        <f>IF(BMHordeData!O167 &lt;&gt; 0, "&lt;entity name='zombieJoeRadiated' prob='" &amp; ROUND(BMHordeData!O167,) &amp; "' /&gt;", "")</f>
        <v>&lt;entity name='zombieJoeRadiated' prob='1' /&gt;</v>
      </c>
      <c r="P167" t="str">
        <f>IF(BMHordeData!P167 &lt;&gt; 0, "&lt;entity name='zombieJoe' prob='" &amp; ROUND(BMHordeData!P167,3) &amp; "' /&gt;", "")</f>
        <v>&lt;entity name='zombieJoe' prob='0.1' /&gt;</v>
      </c>
      <c r="Q167" t="str">
        <f>IF(BMHordeData!Q167 &lt;&gt; 0, "&lt;entity name='zombieJoeFeral' prob='" &amp; ROUND(BMHordeData!Q167,3) &amp; "' /&gt;", "")</f>
        <v>&lt;entity name='zombieJoeFeral' prob='1' /&gt;</v>
      </c>
      <c r="R167" t="str">
        <f>IF(BMHordeData!R167 &lt;&gt; 0, "&lt;entity name='zombieJoeRadiated' prob='" &amp; ROUND(BMHordeData!R167,3) &amp; "' /&gt;", "")</f>
        <v>&lt;entity name='zombieJoeRadiated' prob='0.7' /&gt;</v>
      </c>
      <c r="S167" t="str">
        <f>IF(BMHordeData!S167 &lt;&gt; 0, "&lt;entity name='zombieArlene' prob='" &amp; ROUND(BMHordeData!S167,3) &amp; "' /&gt;", "")</f>
        <v>&lt;entity name='zombieArlene' prob='0.1' /&gt;</v>
      </c>
      <c r="T167" t="str">
        <f>IF(BMHordeData!T167 &lt;&gt; 0, "&lt;entity name='zombieArleneFeral' prob='" &amp; ROUND(BMHordeData!T167,3) &amp; "' /&gt;", "")</f>
        <v>&lt;entity name='zombieArleneFeral' prob='1' /&gt;</v>
      </c>
      <c r="U167" t="str">
        <f>IF(BMHordeData!U167 &lt;&gt; 0, "&lt;entity name='zombieArleneRadiated' prob='" &amp; ROUND(BMHordeData!U167,3) &amp; "' /&gt;", "")</f>
        <v>&lt;entity name='zombieArleneRadiated' prob='0.7' /&gt;</v>
      </c>
      <c r="V167" t="str">
        <f>IF(BMHordeData!V167 &lt;&gt; 0, "&lt;entity name='zombieArleneRadiatedHorde' prob='" &amp; ROUND(BMHordeData!V167,3) &amp; "' /&gt;", "")</f>
        <v/>
      </c>
      <c r="W167" t="str">
        <f>IF(BMHordeData!W167 &lt;&gt; 0, "&lt;entity name='zombieLab' prob='" &amp; ROUND(BMHordeData!W167,3) &amp; "' /&gt;", "")</f>
        <v>&lt;entity name='zombieLab' prob='0.1' /&gt;</v>
      </c>
      <c r="X167" t="str">
        <f>IF(BMHordeData!X167 &lt;&gt; 0, "&lt;entity name='zombieLabFeral' prob='" &amp; ROUND(BMHordeData!X167,3) &amp; "' /&gt;", "")</f>
        <v>&lt;entity name='zombieLabFeral' prob='1' /&gt;</v>
      </c>
      <c r="Y167" t="str">
        <f>IF(BMHordeData!Y167 &lt;&gt; 0, "&lt;entity name='zombieLabRadiated' prob='" &amp; ROUND(BMHordeData!Y167,3) &amp; "' /&gt;", "")</f>
        <v>&lt;entity name='zombieLabRadiated' prob='0.7' /&gt;</v>
      </c>
      <c r="Z167" t="str">
        <f>IF(BMHordeData!Z167 &lt;&gt; 0, "&lt;entity name='zombieDarlene' prob='" &amp; ROUND(BMHordeData!Z167,3) &amp; "' /&gt;", "")</f>
        <v>&lt;entity name='zombieDarlene' prob='0.1' /&gt;</v>
      </c>
      <c r="AA167" t="str">
        <f>IF(BMHordeData!AA167 &lt;&gt; 0, "&lt;entity name='zombieDarleneFeral' prob='" &amp; ROUND(BMHordeData!AA167,3) &amp; "' /&gt;", "")</f>
        <v>&lt;entity name='zombieDarleneFeral' prob='1' /&gt;</v>
      </c>
      <c r="AB167" t="str">
        <f>IF(BMHordeData!AB167 &lt;&gt; 0, "&lt;entity name='zombieDarleneRadiated' prob='" &amp; ROUND(BMHordeData!AB167,3) &amp; "' /&gt;", "")</f>
        <v>&lt;entity name='zombieDarleneRadiated' prob='0.7' /&gt;</v>
      </c>
      <c r="AC167" t="str">
        <f>IF(BMHordeData!AC167 &lt;&gt; 0, "&lt;entity name='zombieMarlene' prob='" &amp; ROUND(BMHordeData!AC167,3) &amp; "' /&gt;", "")</f>
        <v>&lt;entity name='zombieMarlene' prob='0.1' /&gt;</v>
      </c>
      <c r="AD167" t="str">
        <f>IF(BMHordeData!AD167 &lt;&gt; 0, "&lt;entity name='zombieMarleneFeral' prob='" &amp; ROUND(BMHordeData!AD167,3) &amp; "' /&gt;", "")</f>
        <v>&lt;entity name='zombieMarleneFeral' prob='1' /&gt;</v>
      </c>
      <c r="AE167" t="str">
        <f>IF(BMHordeData!AE167 &lt;&gt; 0, "&lt;entity name='zombieMarleneRadiated' prob='" &amp; ROUND(BMHordeData!AE167,3) &amp; "' /&gt;", "")</f>
        <v>&lt;entity name='zombieMarleneRadiated' prob='0.7' /&gt;</v>
      </c>
      <c r="AF167" t="str">
        <f>IF(BMHordeData!AF167 &lt;&gt; 0, "&lt;entity name='zombieYo' prob='" &amp; ROUND(BMHordeData!AF167,3) &amp; "' /&gt;", "")</f>
        <v>&lt;entity name='zombieYo' prob='0.1' /&gt;</v>
      </c>
      <c r="AG167" t="str">
        <f>IF(BMHordeData!AG167 &lt;&gt; 0, "&lt;entity name='zombieYoFeral' prob='" &amp; ROUND(BMHordeData!AG167,3) &amp; "' /&gt;", "")</f>
        <v>&lt;entity name='zombieYoFeral' prob='1' /&gt;</v>
      </c>
      <c r="AH167" t="str">
        <f>IF(BMHordeData!AH167 &lt;&gt; 0, "&lt;entity name='zombieYoRadiated' prob='" &amp; ROUND(BMHordeData!AH167,3) &amp; "' /&gt;", "")</f>
        <v>&lt;entity name='zombieYoRadiated' prob='0.7' /&gt;</v>
      </c>
      <c r="AI167" t="str">
        <f>IF(BMHordeData!AI167 &lt;&gt; 0, "&lt;entity name='zombieSteve' prob='" &amp; ROUND(BMHordeData!AI167,3) &amp; "' /&gt;", "")</f>
        <v>&lt;entity name='zombieSteve' prob='0.1' /&gt;</v>
      </c>
      <c r="AJ167" t="str">
        <f>IF(BMHordeData!AJ167 &lt;&gt; 0, "&lt;entity name='zombieSteveFeral' prob='" &amp; ROUND(BMHordeData!AJ167,3) &amp; "' /&gt;", "")</f>
        <v>&lt;entity name='zombieSteveFeral' prob='1' /&gt;</v>
      </c>
      <c r="AK167" t="str">
        <f>IF(BMHordeData!AK167 &lt;&gt; 0, "&lt;entity name='zombieSteveRadiated' prob='" &amp; ROUND(BMHordeData!AK167,3) &amp; "' /&gt;", "")</f>
        <v>&lt;entity name='zombieSteveRadiated' prob='0.7' /&gt;</v>
      </c>
      <c r="AL167" t="str">
        <f>IF(BMHordeData!AL167 &lt;&gt; 0, "&lt;entity name='zombieSteveCrawler' prob='" &amp; ROUND(BMHordeData!AL167,3) &amp; "' /&gt;", "")</f>
        <v/>
      </c>
      <c r="AM167" t="str">
        <f>IF(BMHordeData!AM167 &lt;&gt; 0, "&lt;entity name='zombieSteveCrawlerFeral' prob='" &amp; BMHordeData!AM167 &amp; "' /&gt;", "")</f>
        <v/>
      </c>
      <c r="AN167" t="str">
        <f>IF(BMHordeData!AN167 &lt;&gt; 0, "&lt;entity name='zombieBusinessMan' prob='" &amp; ROUND(BMHordeData!AN167,3) &amp; "' /&gt;", "")</f>
        <v>&lt;entity name='zombieBusinessMan' prob='0.1' /&gt;</v>
      </c>
      <c r="AO167" t="str">
        <f>IF(BMHordeData!AO167 &lt;&gt; 0, "&lt;entity name='zombieBusinessManFeral' prob='" &amp; ROUND(BMHordeData!AO167,3) &amp; "' /&gt;", "")</f>
        <v>&lt;entity name='zombieBusinessManFeral' prob='1' /&gt;</v>
      </c>
      <c r="AP167" t="str">
        <f>IF(BMHordeData!AP167 &lt;&gt; 0, "&lt;entity name='zombieSnow' prob='" &amp; ROUND(BMHordeData!AP167,3) &amp; "' /&gt;", "")</f>
        <v>&lt;entity name='zombieSnow' prob='0.475' /&gt;</v>
      </c>
      <c r="AQ167" t="str">
        <f>IF(BMHordeData!AQ167 &lt;&gt; 0, "&lt;entity name='zombieSnowFeral' prob='" &amp; ROUND(BMHordeData!AQ167,3) &amp; "' /&gt;", "")</f>
        <v>&lt;entity name='zombieSnowFeral' prob='1' /&gt;</v>
      </c>
      <c r="AR167" t="str">
        <f>IF(BMHordeData!AR167 &lt;&gt; 0, "&lt;entity name='zombieSpider' prob='" &amp; ROUND(BMHordeData!AR167,3) &amp; "' /&gt;", "")</f>
        <v>&lt;entity name='zombieSpider' prob='0.275' /&gt;</v>
      </c>
      <c r="AS167" t="str">
        <f>IF(BMHordeData!AS167 &lt;&gt; 0, "&lt;entity name='zombieSpiderFeral' prob='" &amp; ROUND(BMHordeData!AS167,3) &amp; "' /&gt;", "")</f>
        <v>&lt;entity name='zombieSpiderFeral' prob='1' /&gt;</v>
      </c>
      <c r="AT167" t="str">
        <f>IF(BMHordeData!AT167 &lt;&gt; 0, "&lt;entity name='zombieSpiderRadiated' prob='" &amp; ROUND(BMHordeData!AT167,3) &amp; "' /&gt;", "")</f>
        <v>&lt;entity name='zombieSpiderRadiated' prob='0.7' /&gt;</v>
      </c>
      <c r="AU167" t="str">
        <f>IF(BMHordeData!AU167 &lt;&gt; 0, "&lt;entity name='zombieBurnt' prob='" &amp; ROUND(BMHordeData!AU167,3) &amp; "' /&gt;", "")</f>
        <v>&lt;entity name='zombieBurnt' prob='0.1' /&gt;</v>
      </c>
      <c r="AV167" t="str">
        <f>IF(BMHordeData!AV167 &lt;&gt; 0, "&lt;entity name='zombieBurnt' prob='" &amp; ROUND(BMHordeData!AV167,3) &amp; "' /&gt;", "")</f>
        <v>&lt;entity name='zombieBurnt' prob='1' /&gt;</v>
      </c>
      <c r="AW167" t="str">
        <f>IF(BMHordeData!AW167 &lt;&gt; 0, "&lt;entity name='zombieNurse' prob='" &amp; ROUND(BMHordeData!AW167,3) &amp; "' /&gt;", "")</f>
        <v>&lt;entity name='zombieNurse' prob='0.1' /&gt;</v>
      </c>
      <c r="AX167" t="str">
        <f>IF(BMHordeData!AX167 &lt;&gt; 0, "&lt;entity name='zombieNurseFeral' prob='" &amp; ROUND(BMHordeData!AX167,3) &amp; "' /&gt;", "")</f>
        <v>&lt;entity name='zombieNurseFeral' prob='1' /&gt;</v>
      </c>
      <c r="AY167" t="str">
        <f>IF(BMHordeData!AY167 &lt;&gt; 0, "&lt;entity name='zombieFatHawaiian' prob='" &amp; ROUND(BMHordeData!AY167,3) &amp; "' /&gt;", "")</f>
        <v>&lt;entity name='zombieFatHawaiian' prob='0.1' /&gt;</v>
      </c>
      <c r="AZ167" t="str">
        <f>IF(BMHordeData!AZ167 &lt;&gt; 0, "&lt;entity name='zombieFatHawaiianFeral' prob='" &amp; ROUND(BMHordeData!AZ167,3) &amp; "' /&gt;", "")</f>
        <v>&lt;entity name='zombieFatHawaiianFeral' prob='1' /&gt;</v>
      </c>
      <c r="BA167" t="str">
        <f>IF(BMHordeData!BA167 &lt;&gt; 0, "&lt;entity name='zombieFatCop' prob='" &amp; ROUND(BMHordeData!BA167,3) &amp; "' /&gt;", "")</f>
        <v>&lt;entity name='zombieFatCop' prob='0.32' /&gt;</v>
      </c>
      <c r="BB167" t="str">
        <f>IF(BMHordeData!BB167 &lt;&gt; 0, "&lt;entity name='zombieFatCopFeral' prob='" &amp; ROUND(BMHordeData!BB167,3) &amp; "' /&gt;", "")</f>
        <v>&lt;entity name='zombieFatCopFeral' prob='1' /&gt;</v>
      </c>
      <c r="BC167" t="str">
        <f>IF(BMHordeData!BC167 &lt;&gt; 0, "&lt;entity name='zombieFatCopRadiated' prob='" &amp; ROUND(BMHordeData!BC167,3) &amp; "' /&gt;", "")</f>
        <v>&lt;entity name='zombieFatCopRadiated' prob='0.536' /&gt;</v>
      </c>
      <c r="BD167" t="str">
        <f>IF(BMHordeData!BD167 &lt;&gt; 0, "&lt;entity name='zombieMaleHazmat' prob='" &amp; ROUND(BMHordeData!BD167,3) &amp; "' /&gt;", "")</f>
        <v>&lt;entity name='zombieMaleHazmat' prob='0.1' /&gt;</v>
      </c>
      <c r="BE167" t="str">
        <f>IF(BMHordeData!BE167 &lt;&gt; 0, "&lt;entity name='zombieMaleHazmat' prob='" &amp; ROUND(BMHordeData!BE167,3) &amp; "' /&gt;", "")</f>
        <v>&lt;entity name='zombieMaleHazmat' prob='1' /&gt;</v>
      </c>
      <c r="BF167" t="str">
        <f>IF(BMHordeData!BF167 &lt;&gt; 0, "&lt;entity name='zombieUtilityWorker' prob='" &amp; ROUND(BMHordeData!BF167,3) &amp; "' /&gt;", "")</f>
        <v>&lt;entity name='zombieUtilityWorker' prob='0.1' /&gt;</v>
      </c>
      <c r="BG167" t="str">
        <f>IF(BMHordeData!BG167 &lt;&gt; 0, "&lt;entity name='zombieUtilityWorkerFeral' prob='" &amp; ROUND(BMHordeData!BG167,3) &amp; "' /&gt;", "")</f>
        <v>&lt;entity name='zombieUtilityWorkerFeral' prob='1' /&gt;</v>
      </c>
      <c r="BH167" t="str">
        <f>IF(BMHordeData!BH167 &lt;&gt; 0, "&lt;entity name='zombieSoldier' prob='" &amp; ROUND(BMHordeData!BH167,3) &amp; "' /&gt;", "")</f>
        <v>&lt;entity name='zombieSoldier' prob='1' /&gt;</v>
      </c>
      <c r="BI167" t="str">
        <f>IF(BMHordeData!BI167 &lt;&gt; 0, "&lt;entity name='zombieSoldierFeral' prob='" &amp; ROUND(BMHordeData!BI167,3) &amp; "' /&gt;", "")</f>
        <v>&lt;entity name='zombieSoldierFeral' prob='0.7' /&gt;</v>
      </c>
      <c r="BJ167" t="str">
        <f>IF(BMHordeData!BJ167 &lt;&gt; 0, "&lt;entity name='zombieSoldierRadiated' prob='" &amp; ROUND(BMHordeData!BJ167,3) &amp; "' /&gt;", "")</f>
        <v>&lt;entity name='zombieSoldierRadiated' prob='0.7' /&gt;</v>
      </c>
      <c r="BK167" t="str">
        <f>IF(BMHordeData!BK167 &lt;&gt; 0, "&lt;entity name='zombieDemolition' prob='" &amp; ROUND(BMHordeData!BK167,3) &amp; "' /&gt;", "")</f>
        <v>&lt;entity name='zombieDemolition' prob='0.62' /&gt;</v>
      </c>
      <c r="BL167" t="str">
        <f>IF(BMHordeData!BL167 &lt;&gt; 0, "&lt;entity name='zombieDemolitionFeral' prob='" &amp; ROUND(BMHordeData!BL167,3) &amp; "' /&gt;", "")</f>
        <v>&lt;entity name='zombieDemolitionFeral' prob='0.268' /&gt;</v>
      </c>
      <c r="BM167" t="str">
        <f>IF(BMHordeData!BM167 &lt;&gt; 0, "&lt;entity name='zombieSkateboarder' prob='" &amp; ROUND(BMHordeData!BM167,3) &amp; "' /&gt;", "")</f>
        <v>&lt;entity name='zombieSkateboarder' prob='0.1' /&gt;</v>
      </c>
      <c r="BN167" t="str">
        <f>IF(BMHordeData!BN167 &lt;&gt; 0, "&lt;entity name='zombieSkateboarderFeral' prob='" &amp; ROUND(BMHordeData!BN167,3) &amp; "' /&gt;", "")</f>
        <v>&lt;entity name='zombieSkateboarderFeral' prob='1' /&gt;</v>
      </c>
      <c r="BO167" t="str">
        <f>IF(BMHordeData!BO167 &lt;&gt; 0, "&lt;entity name='zombieSkateboarderRadiated' prob='" &amp; ROUND(BMHordeData!BO167,3) &amp; "' /&gt;", "")</f>
        <v>&lt;entity name='zombieSkateboarderRadiated' prob='0.7' /&gt;</v>
      </c>
      <c r="BP167" t="str">
        <f>IF(BMHordeData!BP167 &lt;&gt; 0, "&lt;entity name='zombieCheerleader' prob='" &amp; ROUND(BMHordeData!BP167,3) &amp; "' /&gt;", "")</f>
        <v>&lt;entity name='zombieCheerleader' prob='0.1' /&gt;</v>
      </c>
      <c r="BQ167" t="str">
        <f>IF(BMHordeData!BQ167 &lt;&gt; 0, "&lt;entity name='zombieCheerleaderFeral' prob='" &amp; ROUND(BMHordeData!BQ167,3) &amp; "' /&gt;", "")</f>
        <v>&lt;entity name='zombieCheerleaderFeral' prob='1' /&gt;</v>
      </c>
      <c r="BR167" t="str">
        <f>IF(BMHordeData!BR167 &lt;&gt; 0, "&lt;entity name='zombieCheerleaderRadiated' prob='" &amp; ROUND(BMHordeData!BR167,3) &amp; "' /&gt;", "")</f>
        <v>&lt;entity name='zombieCheerleaderRadiated' prob='0.7' /&gt;</v>
      </c>
      <c r="BS167" t="str">
        <f>IF(BMHordeData!BS167 &lt;&gt; 0, "&lt;entity name='zombieOldTimer' prob='" &amp; ROUND(BMHordeData!BS167,3) &amp; "' /&gt;", "")</f>
        <v>&lt;entity name='zombieOldTimer' prob='0.1' /&gt;</v>
      </c>
      <c r="BT167" t="str">
        <f>IF(BMHordeData!BT167 &lt;&gt; 0, "&lt;entity name='zombieOldTimerFeral' prob='" &amp; ROUND(BMHordeData!BT167,3) &amp; "' /&gt;", "")</f>
        <v>&lt;entity name='zombieOldTimerFeral' prob='1' /&gt;</v>
      </c>
      <c r="BU167" t="str">
        <f>IF(BMHordeData!BU167 &lt;&gt; 0, "&lt;entity name='zombieOldTimerRadiated' prob='" &amp; ROUND(BMHordeData!BU167,3) &amp; "' /&gt;", "")</f>
        <v>&lt;entity name='zombieOldTimerRadiated' prob='0.7' /&gt;</v>
      </c>
      <c r="BV167" t="str">
        <f>IF(BMHordeData!BV167 &lt;&gt; 0, "&lt;entity name='zombieBiker' prob='" &amp; ROUND(BMHordeData!BV167,3) &amp; "' /&gt;", "")</f>
        <v>&lt;entity name='zombieBiker' prob='0.2' /&gt;</v>
      </c>
      <c r="BW167" t="str">
        <f>IF(BMHordeData!BW167 &lt;&gt; 0, "&lt;entity name='zombieBikerFeral' prob='" &amp; ROUND(BMHordeData!BW167,3) &amp; "' /&gt;", "")</f>
        <v>&lt;entity name='zombieBikerFeral' prob='1' /&gt;</v>
      </c>
      <c r="BX167" t="str">
        <f>IF(BMHordeData!BX167 &lt;&gt; 0, "&lt;entity name='zombieBikerRadiated' prob='" &amp; ROUND(BMHordeData!BX167,3) &amp; "' /&gt;", "")</f>
        <v>&lt;entity name='zombieBikerRadiated' prob='0.7' /&gt;</v>
      </c>
      <c r="BY167" t="str">
        <f>IF(BMHordeData!BY167 &lt;&gt; 0, "&lt;entity name='zombieFarmer' prob='" &amp; ROUND(BMHordeData!BY167,3) &amp; "' /&gt;", "")</f>
        <v>&lt;entity name='zombieFarmer' prob='0.1' /&gt;</v>
      </c>
      <c r="BZ167" t="str">
        <f>IF(BMHordeData!BZ167 &lt;&gt; 0, "&lt;entity name='zombieFarmerFeral' prob='" &amp; ROUND(BMHordeData!BZ167,3) &amp; "' /&gt;", "")</f>
        <v>&lt;entity name='zombieFarmerFeral' prob='1' /&gt;</v>
      </c>
      <c r="CA167" t="str">
        <f>IF(BMHordeData!CA167 &lt;&gt; 0, "&lt;entity name='zombieStripper' prob='" &amp; ROUND(BMHordeData!CA167,3) &amp; "' /&gt;", "")</f>
        <v/>
      </c>
      <c r="CB167" t="str">
        <f>IF(BMHordeData!CB167 &lt;&gt; 0, "&lt;entity name='zombieStripperFeral' prob='" &amp; ROUND(BMHordeData!CB167,3) &amp; "' /&gt;", "")</f>
        <v/>
      </c>
      <c r="CC167" t="str">
        <f>IF(BMHordeData!CC167 &lt;&gt; 0, "&lt;entity name='animalZombieBear' prob='" &amp; ROUND(BMHordeData!CC167,3) &amp; "' /&gt;", "")</f>
        <v>&lt;entity name='animalZombieBear' prob='0.67' /&gt;</v>
      </c>
      <c r="CD167" t="str">
        <f>IF(BMHordeData!CD167 &lt;&gt; 0, "&lt;entity name='animalZombieBearFeral' prob='" &amp; ROUND(BMHordeData!CD167,3) &amp; "' /&gt;", "")</f>
        <v>&lt;entity name='animalZombieBearFeral' prob='0.28' /&gt;</v>
      </c>
      <c r="CE167" t="str">
        <f>IF(BMHordeData!CE167 &lt;&gt; 0, "&lt;entity name='animalZombieVulture' prob='" &amp; ROUND(BMHordeData!CE167,3) &amp; "' /&gt;", "")</f>
        <v>&lt;entity name='animalZombieVulture' prob='0.275' /&gt;</v>
      </c>
      <c r="CF167" t="str">
        <f>IF(BMHordeData!CF167 &lt;&gt; 0, "&lt;entity name='animalZombieVultureRadiated' prob='" &amp; ROUND(BMHordeData!CF167,3) &amp; "' /&gt;", "")</f>
        <v>&lt;entity name='animalZombieVultureRadiated' prob='0.82' /&gt;</v>
      </c>
      <c r="CG167" t="str">
        <f>IF(BMHordeData!CG167 &lt;&gt; 0, "&lt;entity name='animalZombieDog' prob='" &amp; ROUND(BMHordeData!CG167,3) &amp; "' /&gt;", "")</f>
        <v>&lt;entity name='animalZombieDog' prob='1' /&gt;</v>
      </c>
      <c r="CH167" t="str">
        <f>IF(BMHordeData!CH167 &lt;&gt; 0, "&lt;entity name='animalBossGrace' prob='" &amp; ROUND(BMHordeData!CH167,3) &amp; "' /&gt;", "")</f>
        <v>&lt;entity name='animalBossGrace' prob='0.07' /&gt;</v>
      </c>
      <c r="CI167" t="s">
        <v>86</v>
      </c>
    </row>
    <row r="168" spans="1:87" x14ac:dyDescent="0.25">
      <c r="A168" t="str">
        <f>"&lt;entitygroup name='feralHordeStageGS" &amp; BMHordeData!A168 &amp; "'&gt;"</f>
        <v>&lt;entitygroup name='feralHordeStageGS1587'&gt;</v>
      </c>
      <c r="B168" t="str">
        <f>IF(BMHordeData!B168 &lt;&gt; 0, "&lt;entity name='zombieWight' prob='" &amp; ROUND(BMHordeData!B168,3) &amp; "' /&gt;", "")</f>
        <v>&lt;entity name='zombieWight' prob='0.1' /&gt;</v>
      </c>
      <c r="C168" t="str">
        <f>IF(BMHordeData!C168 &lt;&gt; 0, "&lt;entity name='zombieWightFeral' prob='" &amp; ROUND(BMHordeData!C168, 3) &amp; "' /&gt;", "")</f>
        <v>&lt;entity name='zombieWightFeral' prob='1' /&gt;</v>
      </c>
      <c r="D168" t="str">
        <f>IF(BMHordeData!D168 &lt;&gt; 0, "&lt;entity name='zombieWightRadiated' prob='" &amp; ROUND(BMHordeData!D168,3) &amp; "' /&gt;", "")</f>
        <v>&lt;entity name='zombieWightRadiated' prob='0.735' /&gt;</v>
      </c>
      <c r="E168" t="str">
        <f>IF(BMHordeData!E168 &lt;&gt; 0, "&lt;entity name='zombieBoe' prob='" &amp; ROUND(BMHordeData!E168,3) &amp; "' /&gt;", "")</f>
        <v>&lt;entity name='zombieBoe' prob='0.1' /&gt;</v>
      </c>
      <c r="F168" t="str">
        <f>IF(BMHordeData!F168 &lt;&gt; 0, "&lt;entity name='zombieBoeFeral' prob='" &amp; ROUND(BMHordeData!F168,3) &amp; "' /&gt;", "")</f>
        <v>&lt;entity name='zombieBoeFeral' prob='1' /&gt;</v>
      </c>
      <c r="G168" t="str">
        <f>IF(BMHordeData!G168 &lt;&gt; 0, "&lt;entity name='zombieBoeRadiated' prob='" &amp; ROUND(BMHordeData!G168,3) &amp; "' /&gt;", "")</f>
        <v>&lt;entity name='zombieBoeRadiated' prob='0.7' /&gt;</v>
      </c>
      <c r="H168" t="str">
        <f>IF(BMHordeData!H168 &lt;&gt; 0, "&lt;entity name='zombieFootballPlayer' prob='" &amp; ROUND(BMHordeData!H168,3) &amp; "' /&gt;", "")</f>
        <v>&lt;entity name='zombieFootballPlayer' prob='0.52' /&gt;</v>
      </c>
      <c r="I168" t="str">
        <f>IF(BMHordeData!I168 &lt;&gt; 0, "&lt;entity name='zombieFootballPlayerFeral' prob='" &amp; ROUND(BMHordeData!I168,3) &amp; "' /&gt;", "")</f>
        <v>&lt;entity name='zombieFootballPlayerFeral' prob='0.76' /&gt;</v>
      </c>
      <c r="J168" t="str">
        <f>IF(BMHordeData!J168 &lt;&gt; 0, "&lt;entity name='zombieFemaleFat' prob='" &amp; BMHordeData!J168 &amp; "' /&gt;", "")</f>
        <v>&lt;entity name='zombieFemaleFat' prob='0.1' /&gt;</v>
      </c>
      <c r="K168" t="str">
        <f>IF(BMHordeData!K168 &lt;&gt; 0, "&lt;entity name='zombieFemaleFatFeral' prob='" &amp; ROUND(BMHordeData!K168,3) &amp; "' /&gt;", "")</f>
        <v>&lt;entity name='zombieFemaleFatFeral' prob='1' /&gt;</v>
      </c>
      <c r="L168" t="str">
        <f>IF(BMHordeData!L168 &lt;&gt; 0, "&lt;entity name='zombieFemaleFatRadiated' prob='" &amp; ROUND(BMHordeData!L168,3) &amp; "' /&gt;", "")</f>
        <v>&lt;entity name='zombieFemaleFatRadiated' prob='0.7' /&gt;</v>
      </c>
      <c r="M168" t="str">
        <f>IF(BMHordeData!M168 &lt;&gt; 0, "&lt;entity name='zombieJoe' prob='" &amp; ROUND(BMHordeData!M168,3) &amp; "' /&gt;", "")</f>
        <v>&lt;entity name='zombieJoe' prob='0.1' /&gt;</v>
      </c>
      <c r="N168" t="str">
        <f>IF(BMHordeData!N168 &lt;&gt; 0, "&lt;entity name='zombieJoeFeral' prob='" &amp; ROUND(BMHordeData!N168,3) &amp; "' /&gt;", "")</f>
        <v>&lt;entity name='zombieJoeFeral' prob='1' /&gt;</v>
      </c>
      <c r="O168" t="str">
        <f>IF(BMHordeData!O168 &lt;&gt; 0, "&lt;entity name='zombieJoeRadiated' prob='" &amp; ROUND(BMHordeData!O168,) &amp; "' /&gt;", "")</f>
        <v>&lt;entity name='zombieJoeRadiated' prob='1' /&gt;</v>
      </c>
      <c r="P168" t="str">
        <f>IF(BMHordeData!P168 &lt;&gt; 0, "&lt;entity name='zombieJoe' prob='" &amp; ROUND(BMHordeData!P168,3) &amp; "' /&gt;", "")</f>
        <v>&lt;entity name='zombieJoe' prob='0.1' /&gt;</v>
      </c>
      <c r="Q168" t="str">
        <f>IF(BMHordeData!Q168 &lt;&gt; 0, "&lt;entity name='zombieJoeFeral' prob='" &amp; ROUND(BMHordeData!Q168,3) &amp; "' /&gt;", "")</f>
        <v>&lt;entity name='zombieJoeFeral' prob='1' /&gt;</v>
      </c>
      <c r="R168" t="str">
        <f>IF(BMHordeData!R168 &lt;&gt; 0, "&lt;entity name='zombieJoeRadiated' prob='" &amp; ROUND(BMHordeData!R168,3) &amp; "' /&gt;", "")</f>
        <v>&lt;entity name='zombieJoeRadiated' prob='0.7' /&gt;</v>
      </c>
      <c r="S168" t="str">
        <f>IF(BMHordeData!S168 &lt;&gt; 0, "&lt;entity name='zombieArlene' prob='" &amp; ROUND(BMHordeData!S168,3) &amp; "' /&gt;", "")</f>
        <v>&lt;entity name='zombieArlene' prob='0.1' /&gt;</v>
      </c>
      <c r="T168" t="str">
        <f>IF(BMHordeData!T168 &lt;&gt; 0, "&lt;entity name='zombieArleneFeral' prob='" &amp; ROUND(BMHordeData!T168,3) &amp; "' /&gt;", "")</f>
        <v>&lt;entity name='zombieArleneFeral' prob='1' /&gt;</v>
      </c>
      <c r="U168" t="str">
        <f>IF(BMHordeData!U168 &lt;&gt; 0, "&lt;entity name='zombieArleneRadiated' prob='" &amp; ROUND(BMHordeData!U168,3) &amp; "' /&gt;", "")</f>
        <v>&lt;entity name='zombieArleneRadiated' prob='0.7' /&gt;</v>
      </c>
      <c r="V168" t="str">
        <f>IF(BMHordeData!V168 &lt;&gt; 0, "&lt;entity name='zombieArleneRadiatedHorde' prob='" &amp; ROUND(BMHordeData!V168,3) &amp; "' /&gt;", "")</f>
        <v/>
      </c>
      <c r="W168" t="str">
        <f>IF(BMHordeData!W168 &lt;&gt; 0, "&lt;entity name='zombieLab' prob='" &amp; ROUND(BMHordeData!W168,3) &amp; "' /&gt;", "")</f>
        <v>&lt;entity name='zombieLab' prob='0.1' /&gt;</v>
      </c>
      <c r="X168" t="str">
        <f>IF(BMHordeData!X168 &lt;&gt; 0, "&lt;entity name='zombieLabFeral' prob='" &amp; ROUND(BMHordeData!X168,3) &amp; "' /&gt;", "")</f>
        <v>&lt;entity name='zombieLabFeral' prob='1' /&gt;</v>
      </c>
      <c r="Y168" t="str">
        <f>IF(BMHordeData!Y168 &lt;&gt; 0, "&lt;entity name='zombieLabRadiated' prob='" &amp; ROUND(BMHordeData!Y168,3) &amp; "' /&gt;", "")</f>
        <v>&lt;entity name='zombieLabRadiated' prob='0.7' /&gt;</v>
      </c>
      <c r="Z168" t="str">
        <f>IF(BMHordeData!Z168 &lt;&gt; 0, "&lt;entity name='zombieDarlene' prob='" &amp; ROUND(BMHordeData!Z168,3) &amp; "' /&gt;", "")</f>
        <v>&lt;entity name='zombieDarlene' prob='0.1' /&gt;</v>
      </c>
      <c r="AA168" t="str">
        <f>IF(BMHordeData!AA168 &lt;&gt; 0, "&lt;entity name='zombieDarleneFeral' prob='" &amp; ROUND(BMHordeData!AA168,3) &amp; "' /&gt;", "")</f>
        <v>&lt;entity name='zombieDarleneFeral' prob='1' /&gt;</v>
      </c>
      <c r="AB168" t="str">
        <f>IF(BMHordeData!AB168 &lt;&gt; 0, "&lt;entity name='zombieDarleneRadiated' prob='" &amp; ROUND(BMHordeData!AB168,3) &amp; "' /&gt;", "")</f>
        <v>&lt;entity name='zombieDarleneRadiated' prob='0.7' /&gt;</v>
      </c>
      <c r="AC168" t="str">
        <f>IF(BMHordeData!AC168 &lt;&gt; 0, "&lt;entity name='zombieMarlene' prob='" &amp; ROUND(BMHordeData!AC168,3) &amp; "' /&gt;", "")</f>
        <v>&lt;entity name='zombieMarlene' prob='0.1' /&gt;</v>
      </c>
      <c r="AD168" t="str">
        <f>IF(BMHordeData!AD168 &lt;&gt; 0, "&lt;entity name='zombieMarleneFeral' prob='" &amp; ROUND(BMHordeData!AD168,3) &amp; "' /&gt;", "")</f>
        <v>&lt;entity name='zombieMarleneFeral' prob='1' /&gt;</v>
      </c>
      <c r="AE168" t="str">
        <f>IF(BMHordeData!AE168 &lt;&gt; 0, "&lt;entity name='zombieMarleneRadiated' prob='" &amp; ROUND(BMHordeData!AE168,3) &amp; "' /&gt;", "")</f>
        <v>&lt;entity name='zombieMarleneRadiated' prob='0.7' /&gt;</v>
      </c>
      <c r="AF168" t="str">
        <f>IF(BMHordeData!AF168 &lt;&gt; 0, "&lt;entity name='zombieYo' prob='" &amp; ROUND(BMHordeData!AF168,3) &amp; "' /&gt;", "")</f>
        <v>&lt;entity name='zombieYo' prob='0.1' /&gt;</v>
      </c>
      <c r="AG168" t="str">
        <f>IF(BMHordeData!AG168 &lt;&gt; 0, "&lt;entity name='zombieYoFeral' prob='" &amp; ROUND(BMHordeData!AG168,3) &amp; "' /&gt;", "")</f>
        <v>&lt;entity name='zombieYoFeral' prob='1' /&gt;</v>
      </c>
      <c r="AH168" t="str">
        <f>IF(BMHordeData!AH168 &lt;&gt; 0, "&lt;entity name='zombieYoRadiated' prob='" &amp; ROUND(BMHordeData!AH168,3) &amp; "' /&gt;", "")</f>
        <v>&lt;entity name='zombieYoRadiated' prob='0.7' /&gt;</v>
      </c>
      <c r="AI168" t="str">
        <f>IF(BMHordeData!AI168 &lt;&gt; 0, "&lt;entity name='zombieSteve' prob='" &amp; ROUND(BMHordeData!AI168,3) &amp; "' /&gt;", "")</f>
        <v>&lt;entity name='zombieSteve' prob='0.1' /&gt;</v>
      </c>
      <c r="AJ168" t="str">
        <f>IF(BMHordeData!AJ168 &lt;&gt; 0, "&lt;entity name='zombieSteveFeral' prob='" &amp; ROUND(BMHordeData!AJ168,3) &amp; "' /&gt;", "")</f>
        <v>&lt;entity name='zombieSteveFeral' prob='1' /&gt;</v>
      </c>
      <c r="AK168" t="str">
        <f>IF(BMHordeData!AK168 &lt;&gt; 0, "&lt;entity name='zombieSteveRadiated' prob='" &amp; ROUND(BMHordeData!AK168,3) &amp; "' /&gt;", "")</f>
        <v>&lt;entity name='zombieSteveRadiated' prob='0.7' /&gt;</v>
      </c>
      <c r="AL168" t="str">
        <f>IF(BMHordeData!AL168 &lt;&gt; 0, "&lt;entity name='zombieSteveCrawler' prob='" &amp; ROUND(BMHordeData!AL168,3) &amp; "' /&gt;", "")</f>
        <v/>
      </c>
      <c r="AM168" t="str">
        <f>IF(BMHordeData!AM168 &lt;&gt; 0, "&lt;entity name='zombieSteveCrawlerFeral' prob='" &amp; BMHordeData!AM168 &amp; "' /&gt;", "")</f>
        <v/>
      </c>
      <c r="AN168" t="str">
        <f>IF(BMHordeData!AN168 &lt;&gt; 0, "&lt;entity name='zombieBusinessMan' prob='" &amp; ROUND(BMHordeData!AN168,3) &amp; "' /&gt;", "")</f>
        <v>&lt;entity name='zombieBusinessMan' prob='0.1' /&gt;</v>
      </c>
      <c r="AO168" t="str">
        <f>IF(BMHordeData!AO168 &lt;&gt; 0, "&lt;entity name='zombieBusinessManFeral' prob='" &amp; ROUND(BMHordeData!AO168,3) &amp; "' /&gt;", "")</f>
        <v>&lt;entity name='zombieBusinessManFeral' prob='1' /&gt;</v>
      </c>
      <c r="AP168" t="str">
        <f>IF(BMHordeData!AP168 &lt;&gt; 0, "&lt;entity name='zombieSnow' prob='" &amp; ROUND(BMHordeData!AP168,3) &amp; "' /&gt;", "")</f>
        <v>&lt;entity name='zombieSnow' prob='0.47' /&gt;</v>
      </c>
      <c r="AQ168" t="str">
        <f>IF(BMHordeData!AQ168 &lt;&gt; 0, "&lt;entity name='zombieSnowFeral' prob='" &amp; ROUND(BMHordeData!AQ168,3) &amp; "' /&gt;", "")</f>
        <v>&lt;entity name='zombieSnowFeral' prob='1' /&gt;</v>
      </c>
      <c r="AR168" t="str">
        <f>IF(BMHordeData!AR168 &lt;&gt; 0, "&lt;entity name='zombieSpider' prob='" &amp; ROUND(BMHordeData!AR168,3) &amp; "' /&gt;", "")</f>
        <v>&lt;entity name='zombieSpider' prob='0.27' /&gt;</v>
      </c>
      <c r="AS168" t="str">
        <f>IF(BMHordeData!AS168 &lt;&gt; 0, "&lt;entity name='zombieSpiderFeral' prob='" &amp; ROUND(BMHordeData!AS168,3) &amp; "' /&gt;", "")</f>
        <v>&lt;entity name='zombieSpiderFeral' prob='1' /&gt;</v>
      </c>
      <c r="AT168" t="str">
        <f>IF(BMHordeData!AT168 &lt;&gt; 0, "&lt;entity name='zombieSpiderRadiated' prob='" &amp; ROUND(BMHordeData!AT168,3) &amp; "' /&gt;", "")</f>
        <v>&lt;entity name='zombieSpiderRadiated' prob='0.7' /&gt;</v>
      </c>
      <c r="AU168" t="str">
        <f>IF(BMHordeData!AU168 &lt;&gt; 0, "&lt;entity name='zombieBurnt' prob='" &amp; ROUND(BMHordeData!AU168,3) &amp; "' /&gt;", "")</f>
        <v>&lt;entity name='zombieBurnt' prob='0.1' /&gt;</v>
      </c>
      <c r="AV168" t="str">
        <f>IF(BMHordeData!AV168 &lt;&gt; 0, "&lt;entity name='zombieBurnt' prob='" &amp; ROUND(BMHordeData!AV168,3) &amp; "' /&gt;", "")</f>
        <v>&lt;entity name='zombieBurnt' prob='1' /&gt;</v>
      </c>
      <c r="AW168" t="str">
        <f>IF(BMHordeData!AW168 &lt;&gt; 0, "&lt;entity name='zombieNurse' prob='" &amp; ROUND(BMHordeData!AW168,3) &amp; "' /&gt;", "")</f>
        <v>&lt;entity name='zombieNurse' prob='0.1' /&gt;</v>
      </c>
      <c r="AX168" t="str">
        <f>IF(BMHordeData!AX168 &lt;&gt; 0, "&lt;entity name='zombieNurseFeral' prob='" &amp; ROUND(BMHordeData!AX168,3) &amp; "' /&gt;", "")</f>
        <v>&lt;entity name='zombieNurseFeral' prob='1' /&gt;</v>
      </c>
      <c r="AY168" t="str">
        <f>IF(BMHordeData!AY168 &lt;&gt; 0, "&lt;entity name='zombieFatHawaiian' prob='" &amp; ROUND(BMHordeData!AY168,3) &amp; "' /&gt;", "")</f>
        <v>&lt;entity name='zombieFatHawaiian' prob='0.1' /&gt;</v>
      </c>
      <c r="AZ168" t="str">
        <f>IF(BMHordeData!AZ168 &lt;&gt; 0, "&lt;entity name='zombieFatHawaiianFeral' prob='" &amp; ROUND(BMHordeData!AZ168,3) &amp; "' /&gt;", "")</f>
        <v>&lt;entity name='zombieFatHawaiianFeral' prob='1' /&gt;</v>
      </c>
      <c r="BA168" t="str">
        <f>IF(BMHordeData!BA168 &lt;&gt; 0, "&lt;entity name='zombieFatCop' prob='" &amp; ROUND(BMHordeData!BA168,3) &amp; "' /&gt;", "")</f>
        <v>&lt;entity name='zombieFatCop' prob='0.315' /&gt;</v>
      </c>
      <c r="BB168" t="str">
        <f>IF(BMHordeData!BB168 &lt;&gt; 0, "&lt;entity name='zombieFatCopFeral' prob='" &amp; ROUND(BMHordeData!BB168,3) &amp; "' /&gt;", "")</f>
        <v>&lt;entity name='zombieFatCopFeral' prob='1' /&gt;</v>
      </c>
      <c r="BC168" t="str">
        <f>IF(BMHordeData!BC168 &lt;&gt; 0, "&lt;entity name='zombieFatCopRadiated' prob='" &amp; ROUND(BMHordeData!BC168,3) &amp; "' /&gt;", "")</f>
        <v>&lt;entity name='zombieFatCopRadiated' prob='0.54' /&gt;</v>
      </c>
      <c r="BD168" t="str">
        <f>IF(BMHordeData!BD168 &lt;&gt; 0, "&lt;entity name='zombieMaleHazmat' prob='" &amp; ROUND(BMHordeData!BD168,3) &amp; "' /&gt;", "")</f>
        <v>&lt;entity name='zombieMaleHazmat' prob='0.1' /&gt;</v>
      </c>
      <c r="BE168" t="str">
        <f>IF(BMHordeData!BE168 &lt;&gt; 0, "&lt;entity name='zombieMaleHazmat' prob='" &amp; ROUND(BMHordeData!BE168,3) &amp; "' /&gt;", "")</f>
        <v>&lt;entity name='zombieMaleHazmat' prob='1' /&gt;</v>
      </c>
      <c r="BF168" t="str">
        <f>IF(BMHordeData!BF168 &lt;&gt; 0, "&lt;entity name='zombieUtilityWorker' prob='" &amp; ROUND(BMHordeData!BF168,3) &amp; "' /&gt;", "")</f>
        <v>&lt;entity name='zombieUtilityWorker' prob='0.1' /&gt;</v>
      </c>
      <c r="BG168" t="str">
        <f>IF(BMHordeData!BG168 &lt;&gt; 0, "&lt;entity name='zombieUtilityWorkerFeral' prob='" &amp; ROUND(BMHordeData!BG168,3) &amp; "' /&gt;", "")</f>
        <v>&lt;entity name='zombieUtilityWorkerFeral' prob='1' /&gt;</v>
      </c>
      <c r="BH168" t="str">
        <f>IF(BMHordeData!BH168 &lt;&gt; 0, "&lt;entity name='zombieSoldier' prob='" &amp; ROUND(BMHordeData!BH168,3) &amp; "' /&gt;", "")</f>
        <v>&lt;entity name='zombieSoldier' prob='1' /&gt;</v>
      </c>
      <c r="BI168" t="str">
        <f>IF(BMHordeData!BI168 &lt;&gt; 0, "&lt;entity name='zombieSoldierFeral' prob='" &amp; ROUND(BMHordeData!BI168,3) &amp; "' /&gt;", "")</f>
        <v>&lt;entity name='zombieSoldierFeral' prob='0.7' /&gt;</v>
      </c>
      <c r="BJ168" t="str">
        <f>IF(BMHordeData!BJ168 &lt;&gt; 0, "&lt;entity name='zombieSoldierRadiated' prob='" &amp; ROUND(BMHordeData!BJ168,3) &amp; "' /&gt;", "")</f>
        <v>&lt;entity name='zombieSoldierRadiated' prob='0.7' /&gt;</v>
      </c>
      <c r="BK168" t="str">
        <f>IF(BMHordeData!BK168 &lt;&gt; 0, "&lt;entity name='zombieDemolition' prob='" &amp; ROUND(BMHordeData!BK168,3) &amp; "' /&gt;", "")</f>
        <v>&lt;entity name='zombieDemolition' prob='0.615' /&gt;</v>
      </c>
      <c r="BL168" t="str">
        <f>IF(BMHordeData!BL168 &lt;&gt; 0, "&lt;entity name='zombieDemolitionFeral' prob='" &amp; ROUND(BMHordeData!BL168,3) &amp; "' /&gt;", "")</f>
        <v>&lt;entity name='zombieDemolitionFeral' prob='0.27' /&gt;</v>
      </c>
      <c r="BM168" t="str">
        <f>IF(BMHordeData!BM168 &lt;&gt; 0, "&lt;entity name='zombieSkateboarder' prob='" &amp; ROUND(BMHordeData!BM168,3) &amp; "' /&gt;", "")</f>
        <v>&lt;entity name='zombieSkateboarder' prob='0.1' /&gt;</v>
      </c>
      <c r="BN168" t="str">
        <f>IF(BMHordeData!BN168 &lt;&gt; 0, "&lt;entity name='zombieSkateboarderFeral' prob='" &amp; ROUND(BMHordeData!BN168,3) &amp; "' /&gt;", "")</f>
        <v>&lt;entity name='zombieSkateboarderFeral' prob='1' /&gt;</v>
      </c>
      <c r="BO168" t="str">
        <f>IF(BMHordeData!BO168 &lt;&gt; 0, "&lt;entity name='zombieSkateboarderRadiated' prob='" &amp; ROUND(BMHordeData!BO168,3) &amp; "' /&gt;", "")</f>
        <v>&lt;entity name='zombieSkateboarderRadiated' prob='0.7' /&gt;</v>
      </c>
      <c r="BP168" t="str">
        <f>IF(BMHordeData!BP168 &lt;&gt; 0, "&lt;entity name='zombieCheerleader' prob='" &amp; ROUND(BMHordeData!BP168,3) &amp; "' /&gt;", "")</f>
        <v>&lt;entity name='zombieCheerleader' prob='0.1' /&gt;</v>
      </c>
      <c r="BQ168" t="str">
        <f>IF(BMHordeData!BQ168 &lt;&gt; 0, "&lt;entity name='zombieCheerleaderFeral' prob='" &amp; ROUND(BMHordeData!BQ168,3) &amp; "' /&gt;", "")</f>
        <v>&lt;entity name='zombieCheerleaderFeral' prob='1' /&gt;</v>
      </c>
      <c r="BR168" t="str">
        <f>IF(BMHordeData!BR168 &lt;&gt; 0, "&lt;entity name='zombieCheerleaderRadiated' prob='" &amp; ROUND(BMHordeData!BR168,3) &amp; "' /&gt;", "")</f>
        <v>&lt;entity name='zombieCheerleaderRadiated' prob='0.7' /&gt;</v>
      </c>
      <c r="BS168" t="str">
        <f>IF(BMHordeData!BS168 &lt;&gt; 0, "&lt;entity name='zombieOldTimer' prob='" &amp; ROUND(BMHordeData!BS168,3) &amp; "' /&gt;", "")</f>
        <v>&lt;entity name='zombieOldTimer' prob='0.1' /&gt;</v>
      </c>
      <c r="BT168" t="str">
        <f>IF(BMHordeData!BT168 &lt;&gt; 0, "&lt;entity name='zombieOldTimerFeral' prob='" &amp; ROUND(BMHordeData!BT168,3) &amp; "' /&gt;", "")</f>
        <v>&lt;entity name='zombieOldTimerFeral' prob='1' /&gt;</v>
      </c>
      <c r="BU168" t="str">
        <f>IF(BMHordeData!BU168 &lt;&gt; 0, "&lt;entity name='zombieOldTimerRadiated' prob='" &amp; ROUND(BMHordeData!BU168,3) &amp; "' /&gt;", "")</f>
        <v>&lt;entity name='zombieOldTimerRadiated' prob='0.7' /&gt;</v>
      </c>
      <c r="BV168" t="str">
        <f>IF(BMHordeData!BV168 &lt;&gt; 0, "&lt;entity name='zombieBiker' prob='" &amp; ROUND(BMHordeData!BV168,3) &amp; "' /&gt;", "")</f>
        <v>&lt;entity name='zombieBiker' prob='0.19' /&gt;</v>
      </c>
      <c r="BW168" t="str">
        <f>IF(BMHordeData!BW168 &lt;&gt; 0, "&lt;entity name='zombieBikerFeral' prob='" &amp; ROUND(BMHordeData!BW168,3) &amp; "' /&gt;", "")</f>
        <v>&lt;entity name='zombieBikerFeral' prob='1' /&gt;</v>
      </c>
      <c r="BX168" t="str">
        <f>IF(BMHordeData!BX168 &lt;&gt; 0, "&lt;entity name='zombieBikerRadiated' prob='" &amp; ROUND(BMHordeData!BX168,3) &amp; "' /&gt;", "")</f>
        <v>&lt;entity name='zombieBikerRadiated' prob='0.7' /&gt;</v>
      </c>
      <c r="BY168" t="str">
        <f>IF(BMHordeData!BY168 &lt;&gt; 0, "&lt;entity name='zombieFarmer' prob='" &amp; ROUND(BMHordeData!BY168,3) &amp; "' /&gt;", "")</f>
        <v>&lt;entity name='zombieFarmer' prob='0.1' /&gt;</v>
      </c>
      <c r="BZ168" t="str">
        <f>IF(BMHordeData!BZ168 &lt;&gt; 0, "&lt;entity name='zombieFarmerFeral' prob='" &amp; ROUND(BMHordeData!BZ168,3) &amp; "' /&gt;", "")</f>
        <v>&lt;entity name='zombieFarmerFeral' prob='1' /&gt;</v>
      </c>
      <c r="CA168" t="str">
        <f>IF(BMHordeData!CA168 &lt;&gt; 0, "&lt;entity name='zombieStripper' prob='" &amp; ROUND(BMHordeData!CA168,3) &amp; "' /&gt;", "")</f>
        <v/>
      </c>
      <c r="CB168" t="str">
        <f>IF(BMHordeData!CB168 &lt;&gt; 0, "&lt;entity name='zombieStripperFeral' prob='" &amp; ROUND(BMHordeData!CB168,3) &amp; "' /&gt;", "")</f>
        <v/>
      </c>
      <c r="CC168" t="str">
        <f>IF(BMHordeData!CC168 &lt;&gt; 0, "&lt;entity name='animalZombieBear' prob='" &amp; ROUND(BMHordeData!CC168,3) &amp; "' /&gt;", "")</f>
        <v>&lt;entity name='animalZombieBear' prob='0.665' /&gt;</v>
      </c>
      <c r="CD168" t="str">
        <f>IF(BMHordeData!CD168 &lt;&gt; 0, "&lt;entity name='animalZombieBearFeral' prob='" &amp; ROUND(BMHordeData!CD168,3) &amp; "' /&gt;", "")</f>
        <v>&lt;entity name='animalZombieBearFeral' prob='0.282' /&gt;</v>
      </c>
      <c r="CE168" t="str">
        <f>IF(BMHordeData!CE168 &lt;&gt; 0, "&lt;entity name='animalZombieVulture' prob='" &amp; ROUND(BMHordeData!CE168,3) &amp; "' /&gt;", "")</f>
        <v>&lt;entity name='animalZombieVulture' prob='0.27' /&gt;</v>
      </c>
      <c r="CF168" t="str">
        <f>IF(BMHordeData!CF168 &lt;&gt; 0, "&lt;entity name='animalZombieVultureRadiated' prob='" &amp; ROUND(BMHordeData!CF168,3) &amp; "' /&gt;", "")</f>
        <v>&lt;entity name='animalZombieVultureRadiated' prob='0.825' /&gt;</v>
      </c>
      <c r="CG168" t="str">
        <f>IF(BMHordeData!CG168 &lt;&gt; 0, "&lt;entity name='animalZombieDog' prob='" &amp; ROUND(BMHordeData!CG168,3) &amp; "' /&gt;", "")</f>
        <v>&lt;entity name='animalZombieDog' prob='1' /&gt;</v>
      </c>
      <c r="CH168" t="str">
        <f>IF(BMHordeData!CH168 &lt;&gt; 0, "&lt;entity name='animalBossGrace' prob='" &amp; ROUND(BMHordeData!CH168,3) &amp; "' /&gt;", "")</f>
        <v>&lt;entity name='animalBossGrace' prob='0.07' /&gt;</v>
      </c>
      <c r="CI168" t="s">
        <v>86</v>
      </c>
    </row>
    <row r="169" spans="1:87" x14ac:dyDescent="0.25">
      <c r="A169" t="str">
        <f>"&lt;entitygroup name='feralHordeStageGS" &amp; BMHordeData!A169 &amp; "'&gt;"</f>
        <v>&lt;entitygroup name='feralHordeStageGS1601'&gt;</v>
      </c>
      <c r="B169" t="str">
        <f>IF(BMHordeData!B169 &lt;&gt; 0, "&lt;entity name='zombieWight' prob='" &amp; ROUND(BMHordeData!B169,3) &amp; "' /&gt;", "")</f>
        <v>&lt;entity name='zombieWight' prob='0.1' /&gt;</v>
      </c>
      <c r="C169" t="str">
        <f>IF(BMHordeData!C169 &lt;&gt; 0, "&lt;entity name='zombieWightFeral' prob='" &amp; ROUND(BMHordeData!C169, 3) &amp; "' /&gt;", "")</f>
        <v>&lt;entity name='zombieWightFeral' prob='1' /&gt;</v>
      </c>
      <c r="D169" t="str">
        <f>IF(BMHordeData!D169 &lt;&gt; 0, "&lt;entity name='zombieWightRadiated' prob='" &amp; ROUND(BMHordeData!D169,3) &amp; "' /&gt;", "")</f>
        <v>&lt;entity name='zombieWightRadiated' prob='0.74' /&gt;</v>
      </c>
      <c r="E169" t="str">
        <f>IF(BMHordeData!E169 &lt;&gt; 0, "&lt;entity name='zombieBoe' prob='" &amp; ROUND(BMHordeData!E169,3) &amp; "' /&gt;", "")</f>
        <v>&lt;entity name='zombieBoe' prob='0.1' /&gt;</v>
      </c>
      <c r="F169" t="str">
        <f>IF(BMHordeData!F169 &lt;&gt; 0, "&lt;entity name='zombieBoeFeral' prob='" &amp; ROUND(BMHordeData!F169,3) &amp; "' /&gt;", "")</f>
        <v>&lt;entity name='zombieBoeFeral' prob='1' /&gt;</v>
      </c>
      <c r="G169" t="str">
        <f>IF(BMHordeData!G169 &lt;&gt; 0, "&lt;entity name='zombieBoeRadiated' prob='" &amp; ROUND(BMHordeData!G169,3) &amp; "' /&gt;", "")</f>
        <v>&lt;entity name='zombieBoeRadiated' prob='0.7' /&gt;</v>
      </c>
      <c r="H169" t="str">
        <f>IF(BMHordeData!H169 &lt;&gt; 0, "&lt;entity name='zombieFootballPlayer' prob='" &amp; ROUND(BMHordeData!H169,3) &amp; "' /&gt;", "")</f>
        <v>&lt;entity name='zombieFootballPlayer' prob='0.515' /&gt;</v>
      </c>
      <c r="I169" t="str">
        <f>IF(BMHordeData!I169 &lt;&gt; 0, "&lt;entity name='zombieFootballPlayerFeral' prob='" &amp; ROUND(BMHordeData!I169,3) &amp; "' /&gt;", "")</f>
        <v>&lt;entity name='zombieFootballPlayerFeral' prob='0.765' /&gt;</v>
      </c>
      <c r="J169" t="str">
        <f>IF(BMHordeData!J169 &lt;&gt; 0, "&lt;entity name='zombieFemaleFat' prob='" &amp; BMHordeData!J169 &amp; "' /&gt;", "")</f>
        <v>&lt;entity name='zombieFemaleFat' prob='0.1' /&gt;</v>
      </c>
      <c r="K169" t="str">
        <f>IF(BMHordeData!K169 &lt;&gt; 0, "&lt;entity name='zombieFemaleFatFeral' prob='" &amp; ROUND(BMHordeData!K169,3) &amp; "' /&gt;", "")</f>
        <v>&lt;entity name='zombieFemaleFatFeral' prob='1' /&gt;</v>
      </c>
      <c r="L169" t="str">
        <f>IF(BMHordeData!L169 &lt;&gt; 0, "&lt;entity name='zombieFemaleFatRadiated' prob='" &amp; ROUND(BMHordeData!L169,3) &amp; "' /&gt;", "")</f>
        <v>&lt;entity name='zombieFemaleFatRadiated' prob='0.7' /&gt;</v>
      </c>
      <c r="M169" t="str">
        <f>IF(BMHordeData!M169 &lt;&gt; 0, "&lt;entity name='zombieJoe' prob='" &amp; ROUND(BMHordeData!M169,3) &amp; "' /&gt;", "")</f>
        <v>&lt;entity name='zombieJoe' prob='0.1' /&gt;</v>
      </c>
      <c r="N169" t="str">
        <f>IF(BMHordeData!N169 &lt;&gt; 0, "&lt;entity name='zombieJoeFeral' prob='" &amp; ROUND(BMHordeData!N169,3) &amp; "' /&gt;", "")</f>
        <v>&lt;entity name='zombieJoeFeral' prob='1' /&gt;</v>
      </c>
      <c r="O169" t="str">
        <f>IF(BMHordeData!O169 &lt;&gt; 0, "&lt;entity name='zombieJoeRadiated' prob='" &amp; ROUND(BMHordeData!O169,) &amp; "' /&gt;", "")</f>
        <v>&lt;entity name='zombieJoeRadiated' prob='1' /&gt;</v>
      </c>
      <c r="P169" t="str">
        <f>IF(BMHordeData!P169 &lt;&gt; 0, "&lt;entity name='zombieJoe' prob='" &amp; ROUND(BMHordeData!P169,3) &amp; "' /&gt;", "")</f>
        <v>&lt;entity name='zombieJoe' prob='0.1' /&gt;</v>
      </c>
      <c r="Q169" t="str">
        <f>IF(BMHordeData!Q169 &lt;&gt; 0, "&lt;entity name='zombieJoeFeral' prob='" &amp; ROUND(BMHordeData!Q169,3) &amp; "' /&gt;", "")</f>
        <v>&lt;entity name='zombieJoeFeral' prob='1' /&gt;</v>
      </c>
      <c r="R169" t="str">
        <f>IF(BMHordeData!R169 &lt;&gt; 0, "&lt;entity name='zombieJoeRadiated' prob='" &amp; ROUND(BMHordeData!R169,3) &amp; "' /&gt;", "")</f>
        <v>&lt;entity name='zombieJoeRadiated' prob='0.7' /&gt;</v>
      </c>
      <c r="S169" t="str">
        <f>IF(BMHordeData!S169 &lt;&gt; 0, "&lt;entity name='zombieArlene' prob='" &amp; ROUND(BMHordeData!S169,3) &amp; "' /&gt;", "")</f>
        <v>&lt;entity name='zombieArlene' prob='0.1' /&gt;</v>
      </c>
      <c r="T169" t="str">
        <f>IF(BMHordeData!T169 &lt;&gt; 0, "&lt;entity name='zombieArleneFeral' prob='" &amp; ROUND(BMHordeData!T169,3) &amp; "' /&gt;", "")</f>
        <v>&lt;entity name='zombieArleneFeral' prob='1' /&gt;</v>
      </c>
      <c r="U169" t="str">
        <f>IF(BMHordeData!U169 &lt;&gt; 0, "&lt;entity name='zombieArleneRadiated' prob='" &amp; ROUND(BMHordeData!U169,3) &amp; "' /&gt;", "")</f>
        <v>&lt;entity name='zombieArleneRadiated' prob='0.7' /&gt;</v>
      </c>
      <c r="V169" t="str">
        <f>IF(BMHordeData!V169 &lt;&gt; 0, "&lt;entity name='zombieArleneRadiatedHorde' prob='" &amp; ROUND(BMHordeData!V169,3) &amp; "' /&gt;", "")</f>
        <v/>
      </c>
      <c r="W169" t="str">
        <f>IF(BMHordeData!W169 &lt;&gt; 0, "&lt;entity name='zombieLab' prob='" &amp; ROUND(BMHordeData!W169,3) &amp; "' /&gt;", "")</f>
        <v>&lt;entity name='zombieLab' prob='0.1' /&gt;</v>
      </c>
      <c r="X169" t="str">
        <f>IF(BMHordeData!X169 &lt;&gt; 0, "&lt;entity name='zombieLabFeral' prob='" &amp; ROUND(BMHordeData!X169,3) &amp; "' /&gt;", "")</f>
        <v>&lt;entity name='zombieLabFeral' prob='1' /&gt;</v>
      </c>
      <c r="Y169" t="str">
        <f>IF(BMHordeData!Y169 &lt;&gt; 0, "&lt;entity name='zombieLabRadiated' prob='" &amp; ROUND(BMHordeData!Y169,3) &amp; "' /&gt;", "")</f>
        <v>&lt;entity name='zombieLabRadiated' prob='0.7' /&gt;</v>
      </c>
      <c r="Z169" t="str">
        <f>IF(BMHordeData!Z169 &lt;&gt; 0, "&lt;entity name='zombieDarlene' prob='" &amp; ROUND(BMHordeData!Z169,3) &amp; "' /&gt;", "")</f>
        <v>&lt;entity name='zombieDarlene' prob='0.1' /&gt;</v>
      </c>
      <c r="AA169" t="str">
        <f>IF(BMHordeData!AA169 &lt;&gt; 0, "&lt;entity name='zombieDarleneFeral' prob='" &amp; ROUND(BMHordeData!AA169,3) &amp; "' /&gt;", "")</f>
        <v>&lt;entity name='zombieDarleneFeral' prob='1' /&gt;</v>
      </c>
      <c r="AB169" t="str">
        <f>IF(BMHordeData!AB169 &lt;&gt; 0, "&lt;entity name='zombieDarleneRadiated' prob='" &amp; ROUND(BMHordeData!AB169,3) &amp; "' /&gt;", "")</f>
        <v>&lt;entity name='zombieDarleneRadiated' prob='0.7' /&gt;</v>
      </c>
      <c r="AC169" t="str">
        <f>IF(BMHordeData!AC169 &lt;&gt; 0, "&lt;entity name='zombieMarlene' prob='" &amp; ROUND(BMHordeData!AC169,3) &amp; "' /&gt;", "")</f>
        <v>&lt;entity name='zombieMarlene' prob='0.1' /&gt;</v>
      </c>
      <c r="AD169" t="str">
        <f>IF(BMHordeData!AD169 &lt;&gt; 0, "&lt;entity name='zombieMarleneFeral' prob='" &amp; ROUND(BMHordeData!AD169,3) &amp; "' /&gt;", "")</f>
        <v>&lt;entity name='zombieMarleneFeral' prob='1' /&gt;</v>
      </c>
      <c r="AE169" t="str">
        <f>IF(BMHordeData!AE169 &lt;&gt; 0, "&lt;entity name='zombieMarleneRadiated' prob='" &amp; ROUND(BMHordeData!AE169,3) &amp; "' /&gt;", "")</f>
        <v>&lt;entity name='zombieMarleneRadiated' prob='0.7' /&gt;</v>
      </c>
      <c r="AF169" t="str">
        <f>IF(BMHordeData!AF169 &lt;&gt; 0, "&lt;entity name='zombieYo' prob='" &amp; ROUND(BMHordeData!AF169,3) &amp; "' /&gt;", "")</f>
        <v>&lt;entity name='zombieYo' prob='0.1' /&gt;</v>
      </c>
      <c r="AG169" t="str">
        <f>IF(BMHordeData!AG169 &lt;&gt; 0, "&lt;entity name='zombieYoFeral' prob='" &amp; ROUND(BMHordeData!AG169,3) &amp; "' /&gt;", "")</f>
        <v>&lt;entity name='zombieYoFeral' prob='1' /&gt;</v>
      </c>
      <c r="AH169" t="str">
        <f>IF(BMHordeData!AH169 &lt;&gt; 0, "&lt;entity name='zombieYoRadiated' prob='" &amp; ROUND(BMHordeData!AH169,3) &amp; "' /&gt;", "")</f>
        <v>&lt;entity name='zombieYoRadiated' prob='0.7' /&gt;</v>
      </c>
      <c r="AI169" t="str">
        <f>IF(BMHordeData!AI169 &lt;&gt; 0, "&lt;entity name='zombieSteve' prob='" &amp; ROUND(BMHordeData!AI169,3) &amp; "' /&gt;", "")</f>
        <v>&lt;entity name='zombieSteve' prob='0.1' /&gt;</v>
      </c>
      <c r="AJ169" t="str">
        <f>IF(BMHordeData!AJ169 &lt;&gt; 0, "&lt;entity name='zombieSteveFeral' prob='" &amp; ROUND(BMHordeData!AJ169,3) &amp; "' /&gt;", "")</f>
        <v>&lt;entity name='zombieSteveFeral' prob='1' /&gt;</v>
      </c>
      <c r="AK169" t="str">
        <f>IF(BMHordeData!AK169 &lt;&gt; 0, "&lt;entity name='zombieSteveRadiated' prob='" &amp; ROUND(BMHordeData!AK169,3) &amp; "' /&gt;", "")</f>
        <v>&lt;entity name='zombieSteveRadiated' prob='0.7' /&gt;</v>
      </c>
      <c r="AL169" t="str">
        <f>IF(BMHordeData!AL169 &lt;&gt; 0, "&lt;entity name='zombieSteveCrawler' prob='" &amp; ROUND(BMHordeData!AL169,3) &amp; "' /&gt;", "")</f>
        <v/>
      </c>
      <c r="AM169" t="str">
        <f>IF(BMHordeData!AM169 &lt;&gt; 0, "&lt;entity name='zombieSteveCrawlerFeral' prob='" &amp; BMHordeData!AM169 &amp; "' /&gt;", "")</f>
        <v/>
      </c>
      <c r="AN169" t="str">
        <f>IF(BMHordeData!AN169 &lt;&gt; 0, "&lt;entity name='zombieBusinessMan' prob='" &amp; ROUND(BMHordeData!AN169,3) &amp; "' /&gt;", "")</f>
        <v>&lt;entity name='zombieBusinessMan' prob='0.1' /&gt;</v>
      </c>
      <c r="AO169" t="str">
        <f>IF(BMHordeData!AO169 &lt;&gt; 0, "&lt;entity name='zombieBusinessManFeral' prob='" &amp; ROUND(BMHordeData!AO169,3) &amp; "' /&gt;", "")</f>
        <v>&lt;entity name='zombieBusinessManFeral' prob='1' /&gt;</v>
      </c>
      <c r="AP169" t="str">
        <f>IF(BMHordeData!AP169 &lt;&gt; 0, "&lt;entity name='zombieSnow' prob='" &amp; ROUND(BMHordeData!AP169,3) &amp; "' /&gt;", "")</f>
        <v>&lt;entity name='zombieSnow' prob='0.465' /&gt;</v>
      </c>
      <c r="AQ169" t="str">
        <f>IF(BMHordeData!AQ169 &lt;&gt; 0, "&lt;entity name='zombieSnowFeral' prob='" &amp; ROUND(BMHordeData!AQ169,3) &amp; "' /&gt;", "")</f>
        <v>&lt;entity name='zombieSnowFeral' prob='1' /&gt;</v>
      </c>
      <c r="AR169" t="str">
        <f>IF(BMHordeData!AR169 &lt;&gt; 0, "&lt;entity name='zombieSpider' prob='" &amp; ROUND(BMHordeData!AR169,3) &amp; "' /&gt;", "")</f>
        <v>&lt;entity name='zombieSpider' prob='0.265' /&gt;</v>
      </c>
      <c r="AS169" t="str">
        <f>IF(BMHordeData!AS169 &lt;&gt; 0, "&lt;entity name='zombieSpiderFeral' prob='" &amp; ROUND(BMHordeData!AS169,3) &amp; "' /&gt;", "")</f>
        <v>&lt;entity name='zombieSpiderFeral' prob='1' /&gt;</v>
      </c>
      <c r="AT169" t="str">
        <f>IF(BMHordeData!AT169 &lt;&gt; 0, "&lt;entity name='zombieSpiderRadiated' prob='" &amp; ROUND(BMHordeData!AT169,3) &amp; "' /&gt;", "")</f>
        <v>&lt;entity name='zombieSpiderRadiated' prob='0.7' /&gt;</v>
      </c>
      <c r="AU169" t="str">
        <f>IF(BMHordeData!AU169 &lt;&gt; 0, "&lt;entity name='zombieBurnt' prob='" &amp; ROUND(BMHordeData!AU169,3) &amp; "' /&gt;", "")</f>
        <v>&lt;entity name='zombieBurnt' prob='0.1' /&gt;</v>
      </c>
      <c r="AV169" t="str">
        <f>IF(BMHordeData!AV169 &lt;&gt; 0, "&lt;entity name='zombieBurnt' prob='" &amp; ROUND(BMHordeData!AV169,3) &amp; "' /&gt;", "")</f>
        <v>&lt;entity name='zombieBurnt' prob='1' /&gt;</v>
      </c>
      <c r="AW169" t="str">
        <f>IF(BMHordeData!AW169 &lt;&gt; 0, "&lt;entity name='zombieNurse' prob='" &amp; ROUND(BMHordeData!AW169,3) &amp; "' /&gt;", "")</f>
        <v>&lt;entity name='zombieNurse' prob='0.1' /&gt;</v>
      </c>
      <c r="AX169" t="str">
        <f>IF(BMHordeData!AX169 &lt;&gt; 0, "&lt;entity name='zombieNurseFeral' prob='" &amp; ROUND(BMHordeData!AX169,3) &amp; "' /&gt;", "")</f>
        <v>&lt;entity name='zombieNurseFeral' prob='1' /&gt;</v>
      </c>
      <c r="AY169" t="str">
        <f>IF(BMHordeData!AY169 &lt;&gt; 0, "&lt;entity name='zombieFatHawaiian' prob='" &amp; ROUND(BMHordeData!AY169,3) &amp; "' /&gt;", "")</f>
        <v>&lt;entity name='zombieFatHawaiian' prob='0.1' /&gt;</v>
      </c>
      <c r="AZ169" t="str">
        <f>IF(BMHordeData!AZ169 &lt;&gt; 0, "&lt;entity name='zombieFatHawaiianFeral' prob='" &amp; ROUND(BMHordeData!AZ169,3) &amp; "' /&gt;", "")</f>
        <v>&lt;entity name='zombieFatHawaiianFeral' prob='1' /&gt;</v>
      </c>
      <c r="BA169" t="str">
        <f>IF(BMHordeData!BA169 &lt;&gt; 0, "&lt;entity name='zombieFatCop' prob='" &amp; ROUND(BMHordeData!BA169,3) &amp; "' /&gt;", "")</f>
        <v>&lt;entity name='zombieFatCop' prob='0.31' /&gt;</v>
      </c>
      <c r="BB169" t="str">
        <f>IF(BMHordeData!BB169 &lt;&gt; 0, "&lt;entity name='zombieFatCopFeral' prob='" &amp; ROUND(BMHordeData!BB169,3) &amp; "' /&gt;", "")</f>
        <v>&lt;entity name='zombieFatCopFeral' prob='1' /&gt;</v>
      </c>
      <c r="BC169" t="str">
        <f>IF(BMHordeData!BC169 &lt;&gt; 0, "&lt;entity name='zombieFatCopRadiated' prob='" &amp; ROUND(BMHordeData!BC169,3) &amp; "' /&gt;", "")</f>
        <v>&lt;entity name='zombieFatCopRadiated' prob='0.544' /&gt;</v>
      </c>
      <c r="BD169" t="str">
        <f>IF(BMHordeData!BD169 &lt;&gt; 0, "&lt;entity name='zombieMaleHazmat' prob='" &amp; ROUND(BMHordeData!BD169,3) &amp; "' /&gt;", "")</f>
        <v>&lt;entity name='zombieMaleHazmat' prob='0.1' /&gt;</v>
      </c>
      <c r="BE169" t="str">
        <f>IF(BMHordeData!BE169 &lt;&gt; 0, "&lt;entity name='zombieMaleHazmat' prob='" &amp; ROUND(BMHordeData!BE169,3) &amp; "' /&gt;", "")</f>
        <v>&lt;entity name='zombieMaleHazmat' prob='1' /&gt;</v>
      </c>
      <c r="BF169" t="str">
        <f>IF(BMHordeData!BF169 &lt;&gt; 0, "&lt;entity name='zombieUtilityWorker' prob='" &amp; ROUND(BMHordeData!BF169,3) &amp; "' /&gt;", "")</f>
        <v>&lt;entity name='zombieUtilityWorker' prob='0.1' /&gt;</v>
      </c>
      <c r="BG169" t="str">
        <f>IF(BMHordeData!BG169 &lt;&gt; 0, "&lt;entity name='zombieUtilityWorkerFeral' prob='" &amp; ROUND(BMHordeData!BG169,3) &amp; "' /&gt;", "")</f>
        <v>&lt;entity name='zombieUtilityWorkerFeral' prob='1' /&gt;</v>
      </c>
      <c r="BH169" t="str">
        <f>IF(BMHordeData!BH169 &lt;&gt; 0, "&lt;entity name='zombieSoldier' prob='" &amp; ROUND(BMHordeData!BH169,3) &amp; "' /&gt;", "")</f>
        <v>&lt;entity name='zombieSoldier' prob='1' /&gt;</v>
      </c>
      <c r="BI169" t="str">
        <f>IF(BMHordeData!BI169 &lt;&gt; 0, "&lt;entity name='zombieSoldierFeral' prob='" &amp; ROUND(BMHordeData!BI169,3) &amp; "' /&gt;", "")</f>
        <v>&lt;entity name='zombieSoldierFeral' prob='0.7' /&gt;</v>
      </c>
      <c r="BJ169" t="str">
        <f>IF(BMHordeData!BJ169 &lt;&gt; 0, "&lt;entity name='zombieSoldierRadiated' prob='" &amp; ROUND(BMHordeData!BJ169,3) &amp; "' /&gt;", "")</f>
        <v>&lt;entity name='zombieSoldierRadiated' prob='0.7' /&gt;</v>
      </c>
      <c r="BK169" t="str">
        <f>IF(BMHordeData!BK169 &lt;&gt; 0, "&lt;entity name='zombieDemolition' prob='" &amp; ROUND(BMHordeData!BK169,3) &amp; "' /&gt;", "")</f>
        <v>&lt;entity name='zombieDemolition' prob='0.61' /&gt;</v>
      </c>
      <c r="BL169" t="str">
        <f>IF(BMHordeData!BL169 &lt;&gt; 0, "&lt;entity name='zombieDemolitionFeral' prob='" &amp; ROUND(BMHordeData!BL169,3) &amp; "' /&gt;", "")</f>
        <v>&lt;entity name='zombieDemolitionFeral' prob='0.272' /&gt;</v>
      </c>
      <c r="BM169" t="str">
        <f>IF(BMHordeData!BM169 &lt;&gt; 0, "&lt;entity name='zombieSkateboarder' prob='" &amp; ROUND(BMHordeData!BM169,3) &amp; "' /&gt;", "")</f>
        <v>&lt;entity name='zombieSkateboarder' prob='0.1' /&gt;</v>
      </c>
      <c r="BN169" t="str">
        <f>IF(BMHordeData!BN169 &lt;&gt; 0, "&lt;entity name='zombieSkateboarderFeral' prob='" &amp; ROUND(BMHordeData!BN169,3) &amp; "' /&gt;", "")</f>
        <v>&lt;entity name='zombieSkateboarderFeral' prob='1' /&gt;</v>
      </c>
      <c r="BO169" t="str">
        <f>IF(BMHordeData!BO169 &lt;&gt; 0, "&lt;entity name='zombieSkateboarderRadiated' prob='" &amp; ROUND(BMHordeData!BO169,3) &amp; "' /&gt;", "")</f>
        <v>&lt;entity name='zombieSkateboarderRadiated' prob='0.7' /&gt;</v>
      </c>
      <c r="BP169" t="str">
        <f>IF(BMHordeData!BP169 &lt;&gt; 0, "&lt;entity name='zombieCheerleader' prob='" &amp; ROUND(BMHordeData!BP169,3) &amp; "' /&gt;", "")</f>
        <v>&lt;entity name='zombieCheerleader' prob='0.1' /&gt;</v>
      </c>
      <c r="BQ169" t="str">
        <f>IF(BMHordeData!BQ169 &lt;&gt; 0, "&lt;entity name='zombieCheerleaderFeral' prob='" &amp; ROUND(BMHordeData!BQ169,3) &amp; "' /&gt;", "")</f>
        <v>&lt;entity name='zombieCheerleaderFeral' prob='1' /&gt;</v>
      </c>
      <c r="BR169" t="str">
        <f>IF(BMHordeData!BR169 &lt;&gt; 0, "&lt;entity name='zombieCheerleaderRadiated' prob='" &amp; ROUND(BMHordeData!BR169,3) &amp; "' /&gt;", "")</f>
        <v>&lt;entity name='zombieCheerleaderRadiated' prob='0.7' /&gt;</v>
      </c>
      <c r="BS169" t="str">
        <f>IF(BMHordeData!BS169 &lt;&gt; 0, "&lt;entity name='zombieOldTimer' prob='" &amp; ROUND(BMHordeData!BS169,3) &amp; "' /&gt;", "")</f>
        <v>&lt;entity name='zombieOldTimer' prob='0.1' /&gt;</v>
      </c>
      <c r="BT169" t="str">
        <f>IF(BMHordeData!BT169 &lt;&gt; 0, "&lt;entity name='zombieOldTimerFeral' prob='" &amp; ROUND(BMHordeData!BT169,3) &amp; "' /&gt;", "")</f>
        <v>&lt;entity name='zombieOldTimerFeral' prob='1' /&gt;</v>
      </c>
      <c r="BU169" t="str">
        <f>IF(BMHordeData!BU169 &lt;&gt; 0, "&lt;entity name='zombieOldTimerRadiated' prob='" &amp; ROUND(BMHordeData!BU169,3) &amp; "' /&gt;", "")</f>
        <v>&lt;entity name='zombieOldTimerRadiated' prob='0.7' /&gt;</v>
      </c>
      <c r="BV169" t="str">
        <f>IF(BMHordeData!BV169 &lt;&gt; 0, "&lt;entity name='zombieBiker' prob='" &amp; ROUND(BMHordeData!BV169,3) &amp; "' /&gt;", "")</f>
        <v>&lt;entity name='zombieBiker' prob='0.18' /&gt;</v>
      </c>
      <c r="BW169" t="str">
        <f>IF(BMHordeData!BW169 &lt;&gt; 0, "&lt;entity name='zombieBikerFeral' prob='" &amp; ROUND(BMHordeData!BW169,3) &amp; "' /&gt;", "")</f>
        <v>&lt;entity name='zombieBikerFeral' prob='1' /&gt;</v>
      </c>
      <c r="BX169" t="str">
        <f>IF(BMHordeData!BX169 &lt;&gt; 0, "&lt;entity name='zombieBikerRadiated' prob='" &amp; ROUND(BMHordeData!BX169,3) &amp; "' /&gt;", "")</f>
        <v>&lt;entity name='zombieBikerRadiated' prob='0.7' /&gt;</v>
      </c>
      <c r="BY169" t="str">
        <f>IF(BMHordeData!BY169 &lt;&gt; 0, "&lt;entity name='zombieFarmer' prob='" &amp; ROUND(BMHordeData!BY169,3) &amp; "' /&gt;", "")</f>
        <v>&lt;entity name='zombieFarmer' prob='0.1' /&gt;</v>
      </c>
      <c r="BZ169" t="str">
        <f>IF(BMHordeData!BZ169 &lt;&gt; 0, "&lt;entity name='zombieFarmerFeral' prob='" &amp; ROUND(BMHordeData!BZ169,3) &amp; "' /&gt;", "")</f>
        <v>&lt;entity name='zombieFarmerFeral' prob='1' /&gt;</v>
      </c>
      <c r="CA169" t="str">
        <f>IF(BMHordeData!CA169 &lt;&gt; 0, "&lt;entity name='zombieStripper' prob='" &amp; ROUND(BMHordeData!CA169,3) &amp; "' /&gt;", "")</f>
        <v/>
      </c>
      <c r="CB169" t="str">
        <f>IF(BMHordeData!CB169 &lt;&gt; 0, "&lt;entity name='zombieStripperFeral' prob='" &amp; ROUND(BMHordeData!CB169,3) &amp; "' /&gt;", "")</f>
        <v/>
      </c>
      <c r="CC169" t="str">
        <f>IF(BMHordeData!CC169 &lt;&gt; 0, "&lt;entity name='animalZombieBear' prob='" &amp; ROUND(BMHordeData!CC169,3) &amp; "' /&gt;", "")</f>
        <v>&lt;entity name='animalZombieBear' prob='0.66' /&gt;</v>
      </c>
      <c r="CD169" t="str">
        <f>IF(BMHordeData!CD169 &lt;&gt; 0, "&lt;entity name='animalZombieBearFeral' prob='" &amp; ROUND(BMHordeData!CD169,3) &amp; "' /&gt;", "")</f>
        <v>&lt;entity name='animalZombieBearFeral' prob='0.284' /&gt;</v>
      </c>
      <c r="CE169" t="str">
        <f>IF(BMHordeData!CE169 &lt;&gt; 0, "&lt;entity name='animalZombieVulture' prob='" &amp; ROUND(BMHordeData!CE169,3) &amp; "' /&gt;", "")</f>
        <v>&lt;entity name='animalZombieVulture' prob='0.265' /&gt;</v>
      </c>
      <c r="CF169" t="str">
        <f>IF(BMHordeData!CF169 &lt;&gt; 0, "&lt;entity name='animalZombieVultureRadiated' prob='" &amp; ROUND(BMHordeData!CF169,3) &amp; "' /&gt;", "")</f>
        <v>&lt;entity name='animalZombieVultureRadiated' prob='0.83' /&gt;</v>
      </c>
      <c r="CG169" t="str">
        <f>IF(BMHordeData!CG169 &lt;&gt; 0, "&lt;entity name='animalZombieDog' prob='" &amp; ROUND(BMHordeData!CG169,3) &amp; "' /&gt;", "")</f>
        <v>&lt;entity name='animalZombieDog' prob='1' /&gt;</v>
      </c>
      <c r="CH169" t="str">
        <f>IF(BMHordeData!CH169 &lt;&gt; 0, "&lt;entity name='animalBossGrace' prob='" &amp; ROUND(BMHordeData!CH169,3) &amp; "' /&gt;", "")</f>
        <v>&lt;entity name='animalBossGrace' prob='0.07' /&gt;</v>
      </c>
      <c r="CI169" t="s">
        <v>86</v>
      </c>
    </row>
    <row r="170" spans="1:87" x14ac:dyDescent="0.25">
      <c r="A170" t="str">
        <f>"&lt;entitygroup name='feralHordeStageGS" &amp; BMHordeData!A170 &amp; "'&gt;"</f>
        <v>&lt;entitygroup name='feralHordeStageGS1614'&gt;</v>
      </c>
      <c r="B170" t="str">
        <f>IF(BMHordeData!B170 &lt;&gt; 0, "&lt;entity name='zombieWight' prob='" &amp; ROUND(BMHordeData!B170,3) &amp; "' /&gt;", "")</f>
        <v>&lt;entity name='zombieWight' prob='0.1' /&gt;</v>
      </c>
      <c r="C170" t="str">
        <f>IF(BMHordeData!C170 &lt;&gt; 0, "&lt;entity name='zombieWightFeral' prob='" &amp; ROUND(BMHordeData!C170, 3) &amp; "' /&gt;", "")</f>
        <v>&lt;entity name='zombieWightFeral' prob='1' /&gt;</v>
      </c>
      <c r="D170" t="str">
        <f>IF(BMHordeData!D170 &lt;&gt; 0, "&lt;entity name='zombieWightRadiated' prob='" &amp; ROUND(BMHordeData!D170,3) &amp; "' /&gt;", "")</f>
        <v>&lt;entity name='zombieWightRadiated' prob='0.745' /&gt;</v>
      </c>
      <c r="E170" t="str">
        <f>IF(BMHordeData!E170 &lt;&gt; 0, "&lt;entity name='zombieBoe' prob='" &amp; ROUND(BMHordeData!E170,3) &amp; "' /&gt;", "")</f>
        <v>&lt;entity name='zombieBoe' prob='0.1' /&gt;</v>
      </c>
      <c r="F170" t="str">
        <f>IF(BMHordeData!F170 &lt;&gt; 0, "&lt;entity name='zombieBoeFeral' prob='" &amp; ROUND(BMHordeData!F170,3) &amp; "' /&gt;", "")</f>
        <v>&lt;entity name='zombieBoeFeral' prob='1' /&gt;</v>
      </c>
      <c r="G170" t="str">
        <f>IF(BMHordeData!G170 &lt;&gt; 0, "&lt;entity name='zombieBoeRadiated' prob='" &amp; ROUND(BMHordeData!G170,3) &amp; "' /&gt;", "")</f>
        <v>&lt;entity name='zombieBoeRadiated' prob='0.7' /&gt;</v>
      </c>
      <c r="H170" t="str">
        <f>IF(BMHordeData!H170 &lt;&gt; 0, "&lt;entity name='zombieFootballPlayer' prob='" &amp; ROUND(BMHordeData!H170,3) &amp; "' /&gt;", "")</f>
        <v>&lt;entity name='zombieFootballPlayer' prob='0.51' /&gt;</v>
      </c>
      <c r="I170" t="str">
        <f>IF(BMHordeData!I170 &lt;&gt; 0, "&lt;entity name='zombieFootballPlayerFeral' prob='" &amp; ROUND(BMHordeData!I170,3) &amp; "' /&gt;", "")</f>
        <v>&lt;entity name='zombieFootballPlayerFeral' prob='0.77' /&gt;</v>
      </c>
      <c r="J170" t="str">
        <f>IF(BMHordeData!J170 &lt;&gt; 0, "&lt;entity name='zombieFemaleFat' prob='" &amp; BMHordeData!J170 &amp; "' /&gt;", "")</f>
        <v>&lt;entity name='zombieFemaleFat' prob='0.1' /&gt;</v>
      </c>
      <c r="K170" t="str">
        <f>IF(BMHordeData!K170 &lt;&gt; 0, "&lt;entity name='zombieFemaleFatFeral' prob='" &amp; ROUND(BMHordeData!K170,3) &amp; "' /&gt;", "")</f>
        <v>&lt;entity name='zombieFemaleFatFeral' prob='1' /&gt;</v>
      </c>
      <c r="L170" t="str">
        <f>IF(BMHordeData!L170 &lt;&gt; 0, "&lt;entity name='zombieFemaleFatRadiated' prob='" &amp; ROUND(BMHordeData!L170,3) &amp; "' /&gt;", "")</f>
        <v>&lt;entity name='zombieFemaleFatRadiated' prob='0.7' /&gt;</v>
      </c>
      <c r="M170" t="str">
        <f>IF(BMHordeData!M170 &lt;&gt; 0, "&lt;entity name='zombieJoe' prob='" &amp; ROUND(BMHordeData!M170,3) &amp; "' /&gt;", "")</f>
        <v>&lt;entity name='zombieJoe' prob='0.1' /&gt;</v>
      </c>
      <c r="N170" t="str">
        <f>IF(BMHordeData!N170 &lt;&gt; 0, "&lt;entity name='zombieJoeFeral' prob='" &amp; ROUND(BMHordeData!N170,3) &amp; "' /&gt;", "")</f>
        <v>&lt;entity name='zombieJoeFeral' prob='1' /&gt;</v>
      </c>
      <c r="O170" t="str">
        <f>IF(BMHordeData!O170 &lt;&gt; 0, "&lt;entity name='zombieJoeRadiated' prob='" &amp; ROUND(BMHordeData!O170,) &amp; "' /&gt;", "")</f>
        <v>&lt;entity name='zombieJoeRadiated' prob='1' /&gt;</v>
      </c>
      <c r="P170" t="str">
        <f>IF(BMHordeData!P170 &lt;&gt; 0, "&lt;entity name='zombieJoe' prob='" &amp; ROUND(BMHordeData!P170,3) &amp; "' /&gt;", "")</f>
        <v>&lt;entity name='zombieJoe' prob='0.1' /&gt;</v>
      </c>
      <c r="Q170" t="str">
        <f>IF(BMHordeData!Q170 &lt;&gt; 0, "&lt;entity name='zombieJoeFeral' prob='" &amp; ROUND(BMHordeData!Q170,3) &amp; "' /&gt;", "")</f>
        <v>&lt;entity name='zombieJoeFeral' prob='1' /&gt;</v>
      </c>
      <c r="R170" t="str">
        <f>IF(BMHordeData!R170 &lt;&gt; 0, "&lt;entity name='zombieJoeRadiated' prob='" &amp; ROUND(BMHordeData!R170,3) &amp; "' /&gt;", "")</f>
        <v>&lt;entity name='zombieJoeRadiated' prob='0.7' /&gt;</v>
      </c>
      <c r="S170" t="str">
        <f>IF(BMHordeData!S170 &lt;&gt; 0, "&lt;entity name='zombieArlene' prob='" &amp; ROUND(BMHordeData!S170,3) &amp; "' /&gt;", "")</f>
        <v>&lt;entity name='zombieArlene' prob='0.1' /&gt;</v>
      </c>
      <c r="T170" t="str">
        <f>IF(BMHordeData!T170 &lt;&gt; 0, "&lt;entity name='zombieArleneFeral' prob='" &amp; ROUND(BMHordeData!T170,3) &amp; "' /&gt;", "")</f>
        <v>&lt;entity name='zombieArleneFeral' prob='1' /&gt;</v>
      </c>
      <c r="U170" t="str">
        <f>IF(BMHordeData!U170 &lt;&gt; 0, "&lt;entity name='zombieArleneRadiated' prob='" &amp; ROUND(BMHordeData!U170,3) &amp; "' /&gt;", "")</f>
        <v>&lt;entity name='zombieArleneRadiated' prob='0.7' /&gt;</v>
      </c>
      <c r="V170" t="str">
        <f>IF(BMHordeData!V170 &lt;&gt; 0, "&lt;entity name='zombieArleneRadiatedHorde' prob='" &amp; ROUND(BMHordeData!V170,3) &amp; "' /&gt;", "")</f>
        <v/>
      </c>
      <c r="W170" t="str">
        <f>IF(BMHordeData!W170 &lt;&gt; 0, "&lt;entity name='zombieLab' prob='" &amp; ROUND(BMHordeData!W170,3) &amp; "' /&gt;", "")</f>
        <v>&lt;entity name='zombieLab' prob='0.1' /&gt;</v>
      </c>
      <c r="X170" t="str">
        <f>IF(BMHordeData!X170 &lt;&gt; 0, "&lt;entity name='zombieLabFeral' prob='" &amp; ROUND(BMHordeData!X170,3) &amp; "' /&gt;", "")</f>
        <v>&lt;entity name='zombieLabFeral' prob='1' /&gt;</v>
      </c>
      <c r="Y170" t="str">
        <f>IF(BMHordeData!Y170 &lt;&gt; 0, "&lt;entity name='zombieLabRadiated' prob='" &amp; ROUND(BMHordeData!Y170,3) &amp; "' /&gt;", "")</f>
        <v>&lt;entity name='zombieLabRadiated' prob='0.7' /&gt;</v>
      </c>
      <c r="Z170" t="str">
        <f>IF(BMHordeData!Z170 &lt;&gt; 0, "&lt;entity name='zombieDarlene' prob='" &amp; ROUND(BMHordeData!Z170,3) &amp; "' /&gt;", "")</f>
        <v>&lt;entity name='zombieDarlene' prob='0.1' /&gt;</v>
      </c>
      <c r="AA170" t="str">
        <f>IF(BMHordeData!AA170 &lt;&gt; 0, "&lt;entity name='zombieDarleneFeral' prob='" &amp; ROUND(BMHordeData!AA170,3) &amp; "' /&gt;", "")</f>
        <v>&lt;entity name='zombieDarleneFeral' prob='1' /&gt;</v>
      </c>
      <c r="AB170" t="str">
        <f>IF(BMHordeData!AB170 &lt;&gt; 0, "&lt;entity name='zombieDarleneRadiated' prob='" &amp; ROUND(BMHordeData!AB170,3) &amp; "' /&gt;", "")</f>
        <v>&lt;entity name='zombieDarleneRadiated' prob='0.7' /&gt;</v>
      </c>
      <c r="AC170" t="str">
        <f>IF(BMHordeData!AC170 &lt;&gt; 0, "&lt;entity name='zombieMarlene' prob='" &amp; ROUND(BMHordeData!AC170,3) &amp; "' /&gt;", "")</f>
        <v>&lt;entity name='zombieMarlene' prob='0.1' /&gt;</v>
      </c>
      <c r="AD170" t="str">
        <f>IF(BMHordeData!AD170 &lt;&gt; 0, "&lt;entity name='zombieMarleneFeral' prob='" &amp; ROUND(BMHordeData!AD170,3) &amp; "' /&gt;", "")</f>
        <v>&lt;entity name='zombieMarleneFeral' prob='1' /&gt;</v>
      </c>
      <c r="AE170" t="str">
        <f>IF(BMHordeData!AE170 &lt;&gt; 0, "&lt;entity name='zombieMarleneRadiated' prob='" &amp; ROUND(BMHordeData!AE170,3) &amp; "' /&gt;", "")</f>
        <v>&lt;entity name='zombieMarleneRadiated' prob='0.7' /&gt;</v>
      </c>
      <c r="AF170" t="str">
        <f>IF(BMHordeData!AF170 &lt;&gt; 0, "&lt;entity name='zombieYo' prob='" &amp; ROUND(BMHordeData!AF170,3) &amp; "' /&gt;", "")</f>
        <v>&lt;entity name='zombieYo' prob='0.1' /&gt;</v>
      </c>
      <c r="AG170" t="str">
        <f>IF(BMHordeData!AG170 &lt;&gt; 0, "&lt;entity name='zombieYoFeral' prob='" &amp; ROUND(BMHordeData!AG170,3) &amp; "' /&gt;", "")</f>
        <v>&lt;entity name='zombieYoFeral' prob='1' /&gt;</v>
      </c>
      <c r="AH170" t="str">
        <f>IF(BMHordeData!AH170 &lt;&gt; 0, "&lt;entity name='zombieYoRadiated' prob='" &amp; ROUND(BMHordeData!AH170,3) &amp; "' /&gt;", "")</f>
        <v>&lt;entity name='zombieYoRadiated' prob='0.7' /&gt;</v>
      </c>
      <c r="AI170" t="str">
        <f>IF(BMHordeData!AI170 &lt;&gt; 0, "&lt;entity name='zombieSteve' prob='" &amp; ROUND(BMHordeData!AI170,3) &amp; "' /&gt;", "")</f>
        <v>&lt;entity name='zombieSteve' prob='0.1' /&gt;</v>
      </c>
      <c r="AJ170" t="str">
        <f>IF(BMHordeData!AJ170 &lt;&gt; 0, "&lt;entity name='zombieSteveFeral' prob='" &amp; ROUND(BMHordeData!AJ170,3) &amp; "' /&gt;", "")</f>
        <v>&lt;entity name='zombieSteveFeral' prob='1' /&gt;</v>
      </c>
      <c r="AK170" t="str">
        <f>IF(BMHordeData!AK170 &lt;&gt; 0, "&lt;entity name='zombieSteveRadiated' prob='" &amp; ROUND(BMHordeData!AK170,3) &amp; "' /&gt;", "")</f>
        <v>&lt;entity name='zombieSteveRadiated' prob='0.7' /&gt;</v>
      </c>
      <c r="AL170" t="str">
        <f>IF(BMHordeData!AL170 &lt;&gt; 0, "&lt;entity name='zombieSteveCrawler' prob='" &amp; ROUND(BMHordeData!AL170,3) &amp; "' /&gt;", "")</f>
        <v/>
      </c>
      <c r="AM170" t="str">
        <f>IF(BMHordeData!AM170 &lt;&gt; 0, "&lt;entity name='zombieSteveCrawlerFeral' prob='" &amp; BMHordeData!AM170 &amp; "' /&gt;", "")</f>
        <v/>
      </c>
      <c r="AN170" t="str">
        <f>IF(BMHordeData!AN170 &lt;&gt; 0, "&lt;entity name='zombieBusinessMan' prob='" &amp; ROUND(BMHordeData!AN170,3) &amp; "' /&gt;", "")</f>
        <v>&lt;entity name='zombieBusinessMan' prob='0.1' /&gt;</v>
      </c>
      <c r="AO170" t="str">
        <f>IF(BMHordeData!AO170 &lt;&gt; 0, "&lt;entity name='zombieBusinessManFeral' prob='" &amp; ROUND(BMHordeData!AO170,3) &amp; "' /&gt;", "")</f>
        <v>&lt;entity name='zombieBusinessManFeral' prob='1' /&gt;</v>
      </c>
      <c r="AP170" t="str">
        <f>IF(BMHordeData!AP170 &lt;&gt; 0, "&lt;entity name='zombieSnow' prob='" &amp; ROUND(BMHordeData!AP170,3) &amp; "' /&gt;", "")</f>
        <v>&lt;entity name='zombieSnow' prob='0.46' /&gt;</v>
      </c>
      <c r="AQ170" t="str">
        <f>IF(BMHordeData!AQ170 &lt;&gt; 0, "&lt;entity name='zombieSnowFeral' prob='" &amp; ROUND(BMHordeData!AQ170,3) &amp; "' /&gt;", "")</f>
        <v>&lt;entity name='zombieSnowFeral' prob='1' /&gt;</v>
      </c>
      <c r="AR170" t="str">
        <f>IF(BMHordeData!AR170 &lt;&gt; 0, "&lt;entity name='zombieSpider' prob='" &amp; ROUND(BMHordeData!AR170,3) &amp; "' /&gt;", "")</f>
        <v>&lt;entity name='zombieSpider' prob='0.26' /&gt;</v>
      </c>
      <c r="AS170" t="str">
        <f>IF(BMHordeData!AS170 &lt;&gt; 0, "&lt;entity name='zombieSpiderFeral' prob='" &amp; ROUND(BMHordeData!AS170,3) &amp; "' /&gt;", "")</f>
        <v>&lt;entity name='zombieSpiderFeral' prob='1' /&gt;</v>
      </c>
      <c r="AT170" t="str">
        <f>IF(BMHordeData!AT170 &lt;&gt; 0, "&lt;entity name='zombieSpiderRadiated' prob='" &amp; ROUND(BMHordeData!AT170,3) &amp; "' /&gt;", "")</f>
        <v>&lt;entity name='zombieSpiderRadiated' prob='0.7' /&gt;</v>
      </c>
      <c r="AU170" t="str">
        <f>IF(BMHordeData!AU170 &lt;&gt; 0, "&lt;entity name='zombieBurnt' prob='" &amp; ROUND(BMHordeData!AU170,3) &amp; "' /&gt;", "")</f>
        <v>&lt;entity name='zombieBurnt' prob='0.1' /&gt;</v>
      </c>
      <c r="AV170" t="str">
        <f>IF(BMHordeData!AV170 &lt;&gt; 0, "&lt;entity name='zombieBurnt' prob='" &amp; ROUND(BMHordeData!AV170,3) &amp; "' /&gt;", "")</f>
        <v>&lt;entity name='zombieBurnt' prob='1' /&gt;</v>
      </c>
      <c r="AW170" t="str">
        <f>IF(BMHordeData!AW170 &lt;&gt; 0, "&lt;entity name='zombieNurse' prob='" &amp; ROUND(BMHordeData!AW170,3) &amp; "' /&gt;", "")</f>
        <v>&lt;entity name='zombieNurse' prob='0.1' /&gt;</v>
      </c>
      <c r="AX170" t="str">
        <f>IF(BMHordeData!AX170 &lt;&gt; 0, "&lt;entity name='zombieNurseFeral' prob='" &amp; ROUND(BMHordeData!AX170,3) &amp; "' /&gt;", "")</f>
        <v>&lt;entity name='zombieNurseFeral' prob='1' /&gt;</v>
      </c>
      <c r="AY170" t="str">
        <f>IF(BMHordeData!AY170 &lt;&gt; 0, "&lt;entity name='zombieFatHawaiian' prob='" &amp; ROUND(BMHordeData!AY170,3) &amp; "' /&gt;", "")</f>
        <v>&lt;entity name='zombieFatHawaiian' prob='0.1' /&gt;</v>
      </c>
      <c r="AZ170" t="str">
        <f>IF(BMHordeData!AZ170 &lt;&gt; 0, "&lt;entity name='zombieFatHawaiianFeral' prob='" &amp; ROUND(BMHordeData!AZ170,3) &amp; "' /&gt;", "")</f>
        <v>&lt;entity name='zombieFatHawaiianFeral' prob='1' /&gt;</v>
      </c>
      <c r="BA170" t="str">
        <f>IF(BMHordeData!BA170 &lt;&gt; 0, "&lt;entity name='zombieFatCop' prob='" &amp; ROUND(BMHordeData!BA170,3) &amp; "' /&gt;", "")</f>
        <v>&lt;entity name='zombieFatCop' prob='0.305' /&gt;</v>
      </c>
      <c r="BB170" t="str">
        <f>IF(BMHordeData!BB170 &lt;&gt; 0, "&lt;entity name='zombieFatCopFeral' prob='" &amp; ROUND(BMHordeData!BB170,3) &amp; "' /&gt;", "")</f>
        <v>&lt;entity name='zombieFatCopFeral' prob='1' /&gt;</v>
      </c>
      <c r="BC170" t="str">
        <f>IF(BMHordeData!BC170 &lt;&gt; 0, "&lt;entity name='zombieFatCopRadiated' prob='" &amp; ROUND(BMHordeData!BC170,3) &amp; "' /&gt;", "")</f>
        <v>&lt;entity name='zombieFatCopRadiated' prob='0.548' /&gt;</v>
      </c>
      <c r="BD170" t="str">
        <f>IF(BMHordeData!BD170 &lt;&gt; 0, "&lt;entity name='zombieMaleHazmat' prob='" &amp; ROUND(BMHordeData!BD170,3) &amp; "' /&gt;", "")</f>
        <v>&lt;entity name='zombieMaleHazmat' prob='0.1' /&gt;</v>
      </c>
      <c r="BE170" t="str">
        <f>IF(BMHordeData!BE170 &lt;&gt; 0, "&lt;entity name='zombieMaleHazmat' prob='" &amp; ROUND(BMHordeData!BE170,3) &amp; "' /&gt;", "")</f>
        <v>&lt;entity name='zombieMaleHazmat' prob='1' /&gt;</v>
      </c>
      <c r="BF170" t="str">
        <f>IF(BMHordeData!BF170 &lt;&gt; 0, "&lt;entity name='zombieUtilityWorker' prob='" &amp; ROUND(BMHordeData!BF170,3) &amp; "' /&gt;", "")</f>
        <v>&lt;entity name='zombieUtilityWorker' prob='0.1' /&gt;</v>
      </c>
      <c r="BG170" t="str">
        <f>IF(BMHordeData!BG170 &lt;&gt; 0, "&lt;entity name='zombieUtilityWorkerFeral' prob='" &amp; ROUND(BMHordeData!BG170,3) &amp; "' /&gt;", "")</f>
        <v>&lt;entity name='zombieUtilityWorkerFeral' prob='1' /&gt;</v>
      </c>
      <c r="BH170" t="str">
        <f>IF(BMHordeData!BH170 &lt;&gt; 0, "&lt;entity name='zombieSoldier' prob='" &amp; ROUND(BMHordeData!BH170,3) &amp; "' /&gt;", "")</f>
        <v>&lt;entity name='zombieSoldier' prob='1' /&gt;</v>
      </c>
      <c r="BI170" t="str">
        <f>IF(BMHordeData!BI170 &lt;&gt; 0, "&lt;entity name='zombieSoldierFeral' prob='" &amp; ROUND(BMHordeData!BI170,3) &amp; "' /&gt;", "")</f>
        <v>&lt;entity name='zombieSoldierFeral' prob='0.7' /&gt;</v>
      </c>
      <c r="BJ170" t="str">
        <f>IF(BMHordeData!BJ170 &lt;&gt; 0, "&lt;entity name='zombieSoldierRadiated' prob='" &amp; ROUND(BMHordeData!BJ170,3) &amp; "' /&gt;", "")</f>
        <v>&lt;entity name='zombieSoldierRadiated' prob='0.7' /&gt;</v>
      </c>
      <c r="BK170" t="str">
        <f>IF(BMHordeData!BK170 &lt;&gt; 0, "&lt;entity name='zombieDemolition' prob='" &amp; ROUND(BMHordeData!BK170,3) &amp; "' /&gt;", "")</f>
        <v>&lt;entity name='zombieDemolition' prob='0.605' /&gt;</v>
      </c>
      <c r="BL170" t="str">
        <f>IF(BMHordeData!BL170 &lt;&gt; 0, "&lt;entity name='zombieDemolitionFeral' prob='" &amp; ROUND(BMHordeData!BL170,3) &amp; "' /&gt;", "")</f>
        <v>&lt;entity name='zombieDemolitionFeral' prob='0.274' /&gt;</v>
      </c>
      <c r="BM170" t="str">
        <f>IF(BMHordeData!BM170 &lt;&gt; 0, "&lt;entity name='zombieSkateboarder' prob='" &amp; ROUND(BMHordeData!BM170,3) &amp; "' /&gt;", "")</f>
        <v>&lt;entity name='zombieSkateboarder' prob='0.1' /&gt;</v>
      </c>
      <c r="BN170" t="str">
        <f>IF(BMHordeData!BN170 &lt;&gt; 0, "&lt;entity name='zombieSkateboarderFeral' prob='" &amp; ROUND(BMHordeData!BN170,3) &amp; "' /&gt;", "")</f>
        <v>&lt;entity name='zombieSkateboarderFeral' prob='1' /&gt;</v>
      </c>
      <c r="BO170" t="str">
        <f>IF(BMHordeData!BO170 &lt;&gt; 0, "&lt;entity name='zombieSkateboarderRadiated' prob='" &amp; ROUND(BMHordeData!BO170,3) &amp; "' /&gt;", "")</f>
        <v>&lt;entity name='zombieSkateboarderRadiated' prob='0.7' /&gt;</v>
      </c>
      <c r="BP170" t="str">
        <f>IF(BMHordeData!BP170 &lt;&gt; 0, "&lt;entity name='zombieCheerleader' prob='" &amp; ROUND(BMHordeData!BP170,3) &amp; "' /&gt;", "")</f>
        <v>&lt;entity name='zombieCheerleader' prob='0.1' /&gt;</v>
      </c>
      <c r="BQ170" t="str">
        <f>IF(BMHordeData!BQ170 &lt;&gt; 0, "&lt;entity name='zombieCheerleaderFeral' prob='" &amp; ROUND(BMHordeData!BQ170,3) &amp; "' /&gt;", "")</f>
        <v>&lt;entity name='zombieCheerleaderFeral' prob='1' /&gt;</v>
      </c>
      <c r="BR170" t="str">
        <f>IF(BMHordeData!BR170 &lt;&gt; 0, "&lt;entity name='zombieCheerleaderRadiated' prob='" &amp; ROUND(BMHordeData!BR170,3) &amp; "' /&gt;", "")</f>
        <v>&lt;entity name='zombieCheerleaderRadiated' prob='0.7' /&gt;</v>
      </c>
      <c r="BS170" t="str">
        <f>IF(BMHordeData!BS170 &lt;&gt; 0, "&lt;entity name='zombieOldTimer' prob='" &amp; ROUND(BMHordeData!BS170,3) &amp; "' /&gt;", "")</f>
        <v>&lt;entity name='zombieOldTimer' prob='0.1' /&gt;</v>
      </c>
      <c r="BT170" t="str">
        <f>IF(BMHordeData!BT170 &lt;&gt; 0, "&lt;entity name='zombieOldTimerFeral' prob='" &amp; ROUND(BMHordeData!BT170,3) &amp; "' /&gt;", "")</f>
        <v>&lt;entity name='zombieOldTimerFeral' prob='1' /&gt;</v>
      </c>
      <c r="BU170" t="str">
        <f>IF(BMHordeData!BU170 &lt;&gt; 0, "&lt;entity name='zombieOldTimerRadiated' prob='" &amp; ROUND(BMHordeData!BU170,3) &amp; "' /&gt;", "")</f>
        <v>&lt;entity name='zombieOldTimerRadiated' prob='0.7' /&gt;</v>
      </c>
      <c r="BV170" t="str">
        <f>IF(BMHordeData!BV170 &lt;&gt; 0, "&lt;entity name='zombieBiker' prob='" &amp; ROUND(BMHordeData!BV170,3) &amp; "' /&gt;", "")</f>
        <v>&lt;entity name='zombieBiker' prob='0.17' /&gt;</v>
      </c>
      <c r="BW170" t="str">
        <f>IF(BMHordeData!BW170 &lt;&gt; 0, "&lt;entity name='zombieBikerFeral' prob='" &amp; ROUND(BMHordeData!BW170,3) &amp; "' /&gt;", "")</f>
        <v>&lt;entity name='zombieBikerFeral' prob='1' /&gt;</v>
      </c>
      <c r="BX170" t="str">
        <f>IF(BMHordeData!BX170 &lt;&gt; 0, "&lt;entity name='zombieBikerRadiated' prob='" &amp; ROUND(BMHordeData!BX170,3) &amp; "' /&gt;", "")</f>
        <v>&lt;entity name='zombieBikerRadiated' prob='0.7' /&gt;</v>
      </c>
      <c r="BY170" t="str">
        <f>IF(BMHordeData!BY170 &lt;&gt; 0, "&lt;entity name='zombieFarmer' prob='" &amp; ROUND(BMHordeData!BY170,3) &amp; "' /&gt;", "")</f>
        <v>&lt;entity name='zombieFarmer' prob='0.1' /&gt;</v>
      </c>
      <c r="BZ170" t="str">
        <f>IF(BMHordeData!BZ170 &lt;&gt; 0, "&lt;entity name='zombieFarmerFeral' prob='" &amp; ROUND(BMHordeData!BZ170,3) &amp; "' /&gt;", "")</f>
        <v>&lt;entity name='zombieFarmerFeral' prob='1' /&gt;</v>
      </c>
      <c r="CA170" t="str">
        <f>IF(BMHordeData!CA170 &lt;&gt; 0, "&lt;entity name='zombieStripper' prob='" &amp; ROUND(BMHordeData!CA170,3) &amp; "' /&gt;", "")</f>
        <v/>
      </c>
      <c r="CB170" t="str">
        <f>IF(BMHordeData!CB170 &lt;&gt; 0, "&lt;entity name='zombieStripperFeral' prob='" &amp; ROUND(BMHordeData!CB170,3) &amp; "' /&gt;", "")</f>
        <v/>
      </c>
      <c r="CC170" t="str">
        <f>IF(BMHordeData!CC170 &lt;&gt; 0, "&lt;entity name='animalZombieBear' prob='" &amp; ROUND(BMHordeData!CC170,3) &amp; "' /&gt;", "")</f>
        <v>&lt;entity name='animalZombieBear' prob='0.655' /&gt;</v>
      </c>
      <c r="CD170" t="str">
        <f>IF(BMHordeData!CD170 &lt;&gt; 0, "&lt;entity name='animalZombieBearFeral' prob='" &amp; ROUND(BMHordeData!CD170,3) &amp; "' /&gt;", "")</f>
        <v>&lt;entity name='animalZombieBearFeral' prob='0.286' /&gt;</v>
      </c>
      <c r="CE170" t="str">
        <f>IF(BMHordeData!CE170 &lt;&gt; 0, "&lt;entity name='animalZombieVulture' prob='" &amp; ROUND(BMHordeData!CE170,3) &amp; "' /&gt;", "")</f>
        <v>&lt;entity name='animalZombieVulture' prob='0.26' /&gt;</v>
      </c>
      <c r="CF170" t="str">
        <f>IF(BMHordeData!CF170 &lt;&gt; 0, "&lt;entity name='animalZombieVultureRadiated' prob='" &amp; ROUND(BMHordeData!CF170,3) &amp; "' /&gt;", "")</f>
        <v>&lt;entity name='animalZombieVultureRadiated' prob='0.835' /&gt;</v>
      </c>
      <c r="CG170" t="str">
        <f>IF(BMHordeData!CG170 &lt;&gt; 0, "&lt;entity name='animalZombieDog' prob='" &amp; ROUND(BMHordeData!CG170,3) &amp; "' /&gt;", "")</f>
        <v>&lt;entity name='animalZombieDog' prob='1' /&gt;</v>
      </c>
      <c r="CH170" t="str">
        <f>IF(BMHordeData!CH170 &lt;&gt; 0, "&lt;entity name='animalBossGrace' prob='" &amp; ROUND(BMHordeData!CH170,3) &amp; "' /&gt;", "")</f>
        <v>&lt;entity name='animalBossGrace' prob='0.07' /&gt;</v>
      </c>
      <c r="CI170" t="s">
        <v>86</v>
      </c>
    </row>
    <row r="171" spans="1:87" x14ac:dyDescent="0.25">
      <c r="A171" t="str">
        <f>"&lt;entitygroup name='feralHordeStageGS" &amp; BMHordeData!A171 &amp; "'&gt;"</f>
        <v>&lt;entitygroup name='feralHordeStageGS1628'&gt;</v>
      </c>
      <c r="B171" t="str">
        <f>IF(BMHordeData!B171 &lt;&gt; 0, "&lt;entity name='zombieWight' prob='" &amp; ROUND(BMHordeData!B171,3) &amp; "' /&gt;", "")</f>
        <v>&lt;entity name='zombieWight' prob='0.1' /&gt;</v>
      </c>
      <c r="C171" t="str">
        <f>IF(BMHordeData!C171 &lt;&gt; 0, "&lt;entity name='zombieWightFeral' prob='" &amp; ROUND(BMHordeData!C171, 3) &amp; "' /&gt;", "")</f>
        <v>&lt;entity name='zombieWightFeral' prob='1' /&gt;</v>
      </c>
      <c r="D171" t="str">
        <f>IF(BMHordeData!D171 &lt;&gt; 0, "&lt;entity name='zombieWightRadiated' prob='" &amp; ROUND(BMHordeData!D171,3) &amp; "' /&gt;", "")</f>
        <v>&lt;entity name='zombieWightRadiated' prob='0.75' /&gt;</v>
      </c>
      <c r="E171" t="str">
        <f>IF(BMHordeData!E171 &lt;&gt; 0, "&lt;entity name='zombieBoe' prob='" &amp; ROUND(BMHordeData!E171,3) &amp; "' /&gt;", "")</f>
        <v>&lt;entity name='zombieBoe' prob='0.1' /&gt;</v>
      </c>
      <c r="F171" t="str">
        <f>IF(BMHordeData!F171 &lt;&gt; 0, "&lt;entity name='zombieBoeFeral' prob='" &amp; ROUND(BMHordeData!F171,3) &amp; "' /&gt;", "")</f>
        <v>&lt;entity name='zombieBoeFeral' prob='1' /&gt;</v>
      </c>
      <c r="G171" t="str">
        <f>IF(BMHordeData!G171 &lt;&gt; 0, "&lt;entity name='zombieBoeRadiated' prob='" &amp; ROUND(BMHordeData!G171,3) &amp; "' /&gt;", "")</f>
        <v>&lt;entity name='zombieBoeRadiated' prob='0.7' /&gt;</v>
      </c>
      <c r="H171" t="str">
        <f>IF(BMHordeData!H171 &lt;&gt; 0, "&lt;entity name='zombieFootballPlayer' prob='" &amp; ROUND(BMHordeData!H171,3) &amp; "' /&gt;", "")</f>
        <v>&lt;entity name='zombieFootballPlayer' prob='0.505' /&gt;</v>
      </c>
      <c r="I171" t="str">
        <f>IF(BMHordeData!I171 &lt;&gt; 0, "&lt;entity name='zombieFootballPlayerFeral' prob='" &amp; ROUND(BMHordeData!I171,3) &amp; "' /&gt;", "")</f>
        <v>&lt;entity name='zombieFootballPlayerFeral' prob='0.775' /&gt;</v>
      </c>
      <c r="J171" t="str">
        <f>IF(BMHordeData!J171 &lt;&gt; 0, "&lt;entity name='zombieFemaleFat' prob='" &amp; BMHordeData!J171 &amp; "' /&gt;", "")</f>
        <v>&lt;entity name='zombieFemaleFat' prob='0.1' /&gt;</v>
      </c>
      <c r="K171" t="str">
        <f>IF(BMHordeData!K171 &lt;&gt; 0, "&lt;entity name='zombieFemaleFatFeral' prob='" &amp; ROUND(BMHordeData!K171,3) &amp; "' /&gt;", "")</f>
        <v>&lt;entity name='zombieFemaleFatFeral' prob='1' /&gt;</v>
      </c>
      <c r="L171" t="str">
        <f>IF(BMHordeData!L171 &lt;&gt; 0, "&lt;entity name='zombieFemaleFatRadiated' prob='" &amp; ROUND(BMHordeData!L171,3) &amp; "' /&gt;", "")</f>
        <v>&lt;entity name='zombieFemaleFatRadiated' prob='0.7' /&gt;</v>
      </c>
      <c r="M171" t="str">
        <f>IF(BMHordeData!M171 &lt;&gt; 0, "&lt;entity name='zombieJoe' prob='" &amp; ROUND(BMHordeData!M171,3) &amp; "' /&gt;", "")</f>
        <v>&lt;entity name='zombieJoe' prob='0.1' /&gt;</v>
      </c>
      <c r="N171" t="str">
        <f>IF(BMHordeData!N171 &lt;&gt; 0, "&lt;entity name='zombieJoeFeral' prob='" &amp; ROUND(BMHordeData!N171,3) &amp; "' /&gt;", "")</f>
        <v>&lt;entity name='zombieJoeFeral' prob='1' /&gt;</v>
      </c>
      <c r="O171" t="str">
        <f>IF(BMHordeData!O171 &lt;&gt; 0, "&lt;entity name='zombieJoeRadiated' prob='" &amp; ROUND(BMHordeData!O171,) &amp; "' /&gt;", "")</f>
        <v>&lt;entity name='zombieJoeRadiated' prob='1' /&gt;</v>
      </c>
      <c r="P171" t="str">
        <f>IF(BMHordeData!P171 &lt;&gt; 0, "&lt;entity name='zombieJoe' prob='" &amp; ROUND(BMHordeData!P171,3) &amp; "' /&gt;", "")</f>
        <v>&lt;entity name='zombieJoe' prob='0.1' /&gt;</v>
      </c>
      <c r="Q171" t="str">
        <f>IF(BMHordeData!Q171 &lt;&gt; 0, "&lt;entity name='zombieJoeFeral' prob='" &amp; ROUND(BMHordeData!Q171,3) &amp; "' /&gt;", "")</f>
        <v>&lt;entity name='zombieJoeFeral' prob='1' /&gt;</v>
      </c>
      <c r="R171" t="str">
        <f>IF(BMHordeData!R171 &lt;&gt; 0, "&lt;entity name='zombieJoeRadiated' prob='" &amp; ROUND(BMHordeData!R171,3) &amp; "' /&gt;", "")</f>
        <v>&lt;entity name='zombieJoeRadiated' prob='0.7' /&gt;</v>
      </c>
      <c r="S171" t="str">
        <f>IF(BMHordeData!S171 &lt;&gt; 0, "&lt;entity name='zombieArlene' prob='" &amp; ROUND(BMHordeData!S171,3) &amp; "' /&gt;", "")</f>
        <v>&lt;entity name='zombieArlene' prob='0.1' /&gt;</v>
      </c>
      <c r="T171" t="str">
        <f>IF(BMHordeData!T171 &lt;&gt; 0, "&lt;entity name='zombieArleneFeral' prob='" &amp; ROUND(BMHordeData!T171,3) &amp; "' /&gt;", "")</f>
        <v>&lt;entity name='zombieArleneFeral' prob='1' /&gt;</v>
      </c>
      <c r="U171" t="str">
        <f>IF(BMHordeData!U171 &lt;&gt; 0, "&lt;entity name='zombieArleneRadiated' prob='" &amp; ROUND(BMHordeData!U171,3) &amp; "' /&gt;", "")</f>
        <v>&lt;entity name='zombieArleneRadiated' prob='0.7' /&gt;</v>
      </c>
      <c r="V171" t="str">
        <f>IF(BMHordeData!V171 &lt;&gt; 0, "&lt;entity name='zombieArleneRadiatedHorde' prob='" &amp; ROUND(BMHordeData!V171,3) &amp; "' /&gt;", "")</f>
        <v/>
      </c>
      <c r="W171" t="str">
        <f>IF(BMHordeData!W171 &lt;&gt; 0, "&lt;entity name='zombieLab' prob='" &amp; ROUND(BMHordeData!W171,3) &amp; "' /&gt;", "")</f>
        <v>&lt;entity name='zombieLab' prob='0.1' /&gt;</v>
      </c>
      <c r="X171" t="str">
        <f>IF(BMHordeData!X171 &lt;&gt; 0, "&lt;entity name='zombieLabFeral' prob='" &amp; ROUND(BMHordeData!X171,3) &amp; "' /&gt;", "")</f>
        <v>&lt;entity name='zombieLabFeral' prob='1' /&gt;</v>
      </c>
      <c r="Y171" t="str">
        <f>IF(BMHordeData!Y171 &lt;&gt; 0, "&lt;entity name='zombieLabRadiated' prob='" &amp; ROUND(BMHordeData!Y171,3) &amp; "' /&gt;", "")</f>
        <v>&lt;entity name='zombieLabRadiated' prob='0.7' /&gt;</v>
      </c>
      <c r="Z171" t="str">
        <f>IF(BMHordeData!Z171 &lt;&gt; 0, "&lt;entity name='zombieDarlene' prob='" &amp; ROUND(BMHordeData!Z171,3) &amp; "' /&gt;", "")</f>
        <v>&lt;entity name='zombieDarlene' prob='0.1' /&gt;</v>
      </c>
      <c r="AA171" t="str">
        <f>IF(BMHordeData!AA171 &lt;&gt; 0, "&lt;entity name='zombieDarleneFeral' prob='" &amp; ROUND(BMHordeData!AA171,3) &amp; "' /&gt;", "")</f>
        <v>&lt;entity name='zombieDarleneFeral' prob='1' /&gt;</v>
      </c>
      <c r="AB171" t="str">
        <f>IF(BMHordeData!AB171 &lt;&gt; 0, "&lt;entity name='zombieDarleneRadiated' prob='" &amp; ROUND(BMHordeData!AB171,3) &amp; "' /&gt;", "")</f>
        <v>&lt;entity name='zombieDarleneRadiated' prob='0.7' /&gt;</v>
      </c>
      <c r="AC171" t="str">
        <f>IF(BMHordeData!AC171 &lt;&gt; 0, "&lt;entity name='zombieMarlene' prob='" &amp; ROUND(BMHordeData!AC171,3) &amp; "' /&gt;", "")</f>
        <v>&lt;entity name='zombieMarlene' prob='0.1' /&gt;</v>
      </c>
      <c r="AD171" t="str">
        <f>IF(BMHordeData!AD171 &lt;&gt; 0, "&lt;entity name='zombieMarleneFeral' prob='" &amp; ROUND(BMHordeData!AD171,3) &amp; "' /&gt;", "")</f>
        <v>&lt;entity name='zombieMarleneFeral' prob='1' /&gt;</v>
      </c>
      <c r="AE171" t="str">
        <f>IF(BMHordeData!AE171 &lt;&gt; 0, "&lt;entity name='zombieMarleneRadiated' prob='" &amp; ROUND(BMHordeData!AE171,3) &amp; "' /&gt;", "")</f>
        <v>&lt;entity name='zombieMarleneRadiated' prob='0.7' /&gt;</v>
      </c>
      <c r="AF171" t="str">
        <f>IF(BMHordeData!AF171 &lt;&gt; 0, "&lt;entity name='zombieYo' prob='" &amp; ROUND(BMHordeData!AF171,3) &amp; "' /&gt;", "")</f>
        <v>&lt;entity name='zombieYo' prob='0.1' /&gt;</v>
      </c>
      <c r="AG171" t="str">
        <f>IF(BMHordeData!AG171 &lt;&gt; 0, "&lt;entity name='zombieYoFeral' prob='" &amp; ROUND(BMHordeData!AG171,3) &amp; "' /&gt;", "")</f>
        <v>&lt;entity name='zombieYoFeral' prob='1' /&gt;</v>
      </c>
      <c r="AH171" t="str">
        <f>IF(BMHordeData!AH171 &lt;&gt; 0, "&lt;entity name='zombieYoRadiated' prob='" &amp; ROUND(BMHordeData!AH171,3) &amp; "' /&gt;", "")</f>
        <v>&lt;entity name='zombieYoRadiated' prob='0.7' /&gt;</v>
      </c>
      <c r="AI171" t="str">
        <f>IF(BMHordeData!AI171 &lt;&gt; 0, "&lt;entity name='zombieSteve' prob='" &amp; ROUND(BMHordeData!AI171,3) &amp; "' /&gt;", "")</f>
        <v>&lt;entity name='zombieSteve' prob='0.1' /&gt;</v>
      </c>
      <c r="AJ171" t="str">
        <f>IF(BMHordeData!AJ171 &lt;&gt; 0, "&lt;entity name='zombieSteveFeral' prob='" &amp; ROUND(BMHordeData!AJ171,3) &amp; "' /&gt;", "")</f>
        <v>&lt;entity name='zombieSteveFeral' prob='1' /&gt;</v>
      </c>
      <c r="AK171" t="str">
        <f>IF(BMHordeData!AK171 &lt;&gt; 0, "&lt;entity name='zombieSteveRadiated' prob='" &amp; ROUND(BMHordeData!AK171,3) &amp; "' /&gt;", "")</f>
        <v>&lt;entity name='zombieSteveRadiated' prob='0.7' /&gt;</v>
      </c>
      <c r="AL171" t="str">
        <f>IF(BMHordeData!AL171 &lt;&gt; 0, "&lt;entity name='zombieSteveCrawler' prob='" &amp; ROUND(BMHordeData!AL171,3) &amp; "' /&gt;", "")</f>
        <v/>
      </c>
      <c r="AM171" t="str">
        <f>IF(BMHordeData!AM171 &lt;&gt; 0, "&lt;entity name='zombieSteveCrawlerFeral' prob='" &amp; BMHordeData!AM171 &amp; "' /&gt;", "")</f>
        <v/>
      </c>
      <c r="AN171" t="str">
        <f>IF(BMHordeData!AN171 &lt;&gt; 0, "&lt;entity name='zombieBusinessMan' prob='" &amp; ROUND(BMHordeData!AN171,3) &amp; "' /&gt;", "")</f>
        <v>&lt;entity name='zombieBusinessMan' prob='0.1' /&gt;</v>
      </c>
      <c r="AO171" t="str">
        <f>IF(BMHordeData!AO171 &lt;&gt; 0, "&lt;entity name='zombieBusinessManFeral' prob='" &amp; ROUND(BMHordeData!AO171,3) &amp; "' /&gt;", "")</f>
        <v>&lt;entity name='zombieBusinessManFeral' prob='1' /&gt;</v>
      </c>
      <c r="AP171" t="str">
        <f>IF(BMHordeData!AP171 &lt;&gt; 0, "&lt;entity name='zombieSnow' prob='" &amp; ROUND(BMHordeData!AP171,3) &amp; "' /&gt;", "")</f>
        <v>&lt;entity name='zombieSnow' prob='0.455' /&gt;</v>
      </c>
      <c r="AQ171" t="str">
        <f>IF(BMHordeData!AQ171 &lt;&gt; 0, "&lt;entity name='zombieSnowFeral' prob='" &amp; ROUND(BMHordeData!AQ171,3) &amp; "' /&gt;", "")</f>
        <v>&lt;entity name='zombieSnowFeral' prob='1' /&gt;</v>
      </c>
      <c r="AR171" t="str">
        <f>IF(BMHordeData!AR171 &lt;&gt; 0, "&lt;entity name='zombieSpider' prob='" &amp; ROUND(BMHordeData!AR171,3) &amp; "' /&gt;", "")</f>
        <v>&lt;entity name='zombieSpider' prob='0.255' /&gt;</v>
      </c>
      <c r="AS171" t="str">
        <f>IF(BMHordeData!AS171 &lt;&gt; 0, "&lt;entity name='zombieSpiderFeral' prob='" &amp; ROUND(BMHordeData!AS171,3) &amp; "' /&gt;", "")</f>
        <v>&lt;entity name='zombieSpiderFeral' prob='1' /&gt;</v>
      </c>
      <c r="AT171" t="str">
        <f>IF(BMHordeData!AT171 &lt;&gt; 0, "&lt;entity name='zombieSpiderRadiated' prob='" &amp; ROUND(BMHordeData!AT171,3) &amp; "' /&gt;", "")</f>
        <v>&lt;entity name='zombieSpiderRadiated' prob='0.7' /&gt;</v>
      </c>
      <c r="AU171" t="str">
        <f>IF(BMHordeData!AU171 &lt;&gt; 0, "&lt;entity name='zombieBurnt' prob='" &amp; ROUND(BMHordeData!AU171,3) &amp; "' /&gt;", "")</f>
        <v>&lt;entity name='zombieBurnt' prob='0.1' /&gt;</v>
      </c>
      <c r="AV171" t="str">
        <f>IF(BMHordeData!AV171 &lt;&gt; 0, "&lt;entity name='zombieBurnt' prob='" &amp; ROUND(BMHordeData!AV171,3) &amp; "' /&gt;", "")</f>
        <v>&lt;entity name='zombieBurnt' prob='1' /&gt;</v>
      </c>
      <c r="AW171" t="str">
        <f>IF(BMHordeData!AW171 &lt;&gt; 0, "&lt;entity name='zombieNurse' prob='" &amp; ROUND(BMHordeData!AW171,3) &amp; "' /&gt;", "")</f>
        <v>&lt;entity name='zombieNurse' prob='0.1' /&gt;</v>
      </c>
      <c r="AX171" t="str">
        <f>IF(BMHordeData!AX171 &lt;&gt; 0, "&lt;entity name='zombieNurseFeral' prob='" &amp; ROUND(BMHordeData!AX171,3) &amp; "' /&gt;", "")</f>
        <v>&lt;entity name='zombieNurseFeral' prob='1' /&gt;</v>
      </c>
      <c r="AY171" t="str">
        <f>IF(BMHordeData!AY171 &lt;&gt; 0, "&lt;entity name='zombieFatHawaiian' prob='" &amp; ROUND(BMHordeData!AY171,3) &amp; "' /&gt;", "")</f>
        <v>&lt;entity name='zombieFatHawaiian' prob='0.1' /&gt;</v>
      </c>
      <c r="AZ171" t="str">
        <f>IF(BMHordeData!AZ171 &lt;&gt; 0, "&lt;entity name='zombieFatHawaiianFeral' prob='" &amp; ROUND(BMHordeData!AZ171,3) &amp; "' /&gt;", "")</f>
        <v>&lt;entity name='zombieFatHawaiianFeral' prob='1' /&gt;</v>
      </c>
      <c r="BA171" t="str">
        <f>IF(BMHordeData!BA171 &lt;&gt; 0, "&lt;entity name='zombieFatCop' prob='" &amp; ROUND(BMHordeData!BA171,3) &amp; "' /&gt;", "")</f>
        <v>&lt;entity name='zombieFatCop' prob='0.3' /&gt;</v>
      </c>
      <c r="BB171" t="str">
        <f>IF(BMHordeData!BB171 &lt;&gt; 0, "&lt;entity name='zombieFatCopFeral' prob='" &amp; ROUND(BMHordeData!BB171,3) &amp; "' /&gt;", "")</f>
        <v>&lt;entity name='zombieFatCopFeral' prob='1' /&gt;</v>
      </c>
      <c r="BC171" t="str">
        <f>IF(BMHordeData!BC171 &lt;&gt; 0, "&lt;entity name='zombieFatCopRadiated' prob='" &amp; ROUND(BMHordeData!BC171,3) &amp; "' /&gt;", "")</f>
        <v>&lt;entity name='zombieFatCopRadiated' prob='0.55' /&gt;</v>
      </c>
      <c r="BD171" t="str">
        <f>IF(BMHordeData!BD171 &lt;&gt; 0, "&lt;entity name='zombieMaleHazmat' prob='" &amp; ROUND(BMHordeData!BD171,3) &amp; "' /&gt;", "")</f>
        <v>&lt;entity name='zombieMaleHazmat' prob='0.1' /&gt;</v>
      </c>
      <c r="BE171" t="str">
        <f>IF(BMHordeData!BE171 &lt;&gt; 0, "&lt;entity name='zombieMaleHazmat' prob='" &amp; ROUND(BMHordeData!BE171,3) &amp; "' /&gt;", "")</f>
        <v>&lt;entity name='zombieMaleHazmat' prob='1' /&gt;</v>
      </c>
      <c r="BF171" t="str">
        <f>IF(BMHordeData!BF171 &lt;&gt; 0, "&lt;entity name='zombieUtilityWorker' prob='" &amp; ROUND(BMHordeData!BF171,3) &amp; "' /&gt;", "")</f>
        <v>&lt;entity name='zombieUtilityWorker' prob='0.1' /&gt;</v>
      </c>
      <c r="BG171" t="str">
        <f>IF(BMHordeData!BG171 &lt;&gt; 0, "&lt;entity name='zombieUtilityWorkerFeral' prob='" &amp; ROUND(BMHordeData!BG171,3) &amp; "' /&gt;", "")</f>
        <v>&lt;entity name='zombieUtilityWorkerFeral' prob='1' /&gt;</v>
      </c>
      <c r="BH171" t="str">
        <f>IF(BMHordeData!BH171 &lt;&gt; 0, "&lt;entity name='zombieSoldier' prob='" &amp; ROUND(BMHordeData!BH171,3) &amp; "' /&gt;", "")</f>
        <v>&lt;entity name='zombieSoldier' prob='1' /&gt;</v>
      </c>
      <c r="BI171" t="str">
        <f>IF(BMHordeData!BI171 &lt;&gt; 0, "&lt;entity name='zombieSoldierFeral' prob='" &amp; ROUND(BMHordeData!BI171,3) &amp; "' /&gt;", "")</f>
        <v>&lt;entity name='zombieSoldierFeral' prob='0.7' /&gt;</v>
      </c>
      <c r="BJ171" t="str">
        <f>IF(BMHordeData!BJ171 &lt;&gt; 0, "&lt;entity name='zombieSoldierRadiated' prob='" &amp; ROUND(BMHordeData!BJ171,3) &amp; "' /&gt;", "")</f>
        <v>&lt;entity name='zombieSoldierRadiated' prob='0.7' /&gt;</v>
      </c>
      <c r="BK171" t="str">
        <f>IF(BMHordeData!BK171 &lt;&gt; 0, "&lt;entity name='zombieDemolition' prob='" &amp; ROUND(BMHordeData!BK171,3) &amp; "' /&gt;", "")</f>
        <v>&lt;entity name='zombieDemolition' prob='0.6' /&gt;</v>
      </c>
      <c r="BL171" t="str">
        <f>IF(BMHordeData!BL171 &lt;&gt; 0, "&lt;entity name='zombieDemolitionFeral' prob='" &amp; ROUND(BMHordeData!BL171,3) &amp; "' /&gt;", "")</f>
        <v>&lt;entity name='zombieDemolitionFeral' prob='0.276' /&gt;</v>
      </c>
      <c r="BM171" t="str">
        <f>IF(BMHordeData!BM171 &lt;&gt; 0, "&lt;entity name='zombieSkateboarder' prob='" &amp; ROUND(BMHordeData!BM171,3) &amp; "' /&gt;", "")</f>
        <v>&lt;entity name='zombieSkateboarder' prob='0.1' /&gt;</v>
      </c>
      <c r="BN171" t="str">
        <f>IF(BMHordeData!BN171 &lt;&gt; 0, "&lt;entity name='zombieSkateboarderFeral' prob='" &amp; ROUND(BMHordeData!BN171,3) &amp; "' /&gt;", "")</f>
        <v>&lt;entity name='zombieSkateboarderFeral' prob='1' /&gt;</v>
      </c>
      <c r="BO171" t="str">
        <f>IF(BMHordeData!BO171 &lt;&gt; 0, "&lt;entity name='zombieSkateboarderRadiated' prob='" &amp; ROUND(BMHordeData!BO171,3) &amp; "' /&gt;", "")</f>
        <v>&lt;entity name='zombieSkateboarderRadiated' prob='0.7' /&gt;</v>
      </c>
      <c r="BP171" t="str">
        <f>IF(BMHordeData!BP171 &lt;&gt; 0, "&lt;entity name='zombieCheerleader' prob='" &amp; ROUND(BMHordeData!BP171,3) &amp; "' /&gt;", "")</f>
        <v>&lt;entity name='zombieCheerleader' prob='0.1' /&gt;</v>
      </c>
      <c r="BQ171" t="str">
        <f>IF(BMHordeData!BQ171 &lt;&gt; 0, "&lt;entity name='zombieCheerleaderFeral' prob='" &amp; ROUND(BMHordeData!BQ171,3) &amp; "' /&gt;", "")</f>
        <v>&lt;entity name='zombieCheerleaderFeral' prob='1' /&gt;</v>
      </c>
      <c r="BR171" t="str">
        <f>IF(BMHordeData!BR171 &lt;&gt; 0, "&lt;entity name='zombieCheerleaderRadiated' prob='" &amp; ROUND(BMHordeData!BR171,3) &amp; "' /&gt;", "")</f>
        <v>&lt;entity name='zombieCheerleaderRadiated' prob='0.7' /&gt;</v>
      </c>
      <c r="BS171" t="str">
        <f>IF(BMHordeData!BS171 &lt;&gt; 0, "&lt;entity name='zombieOldTimer' prob='" &amp; ROUND(BMHordeData!BS171,3) &amp; "' /&gt;", "")</f>
        <v>&lt;entity name='zombieOldTimer' prob='0.1' /&gt;</v>
      </c>
      <c r="BT171" t="str">
        <f>IF(BMHordeData!BT171 &lt;&gt; 0, "&lt;entity name='zombieOldTimerFeral' prob='" &amp; ROUND(BMHordeData!BT171,3) &amp; "' /&gt;", "")</f>
        <v>&lt;entity name='zombieOldTimerFeral' prob='1' /&gt;</v>
      </c>
      <c r="BU171" t="str">
        <f>IF(BMHordeData!BU171 &lt;&gt; 0, "&lt;entity name='zombieOldTimerRadiated' prob='" &amp; ROUND(BMHordeData!BU171,3) &amp; "' /&gt;", "")</f>
        <v>&lt;entity name='zombieOldTimerRadiated' prob='0.7' /&gt;</v>
      </c>
      <c r="BV171" t="str">
        <f>IF(BMHordeData!BV171 &lt;&gt; 0, "&lt;entity name='zombieBiker' prob='" &amp; ROUND(BMHordeData!BV171,3) &amp; "' /&gt;", "")</f>
        <v>&lt;entity name='zombieBiker' prob='0.16' /&gt;</v>
      </c>
      <c r="BW171" t="str">
        <f>IF(BMHordeData!BW171 &lt;&gt; 0, "&lt;entity name='zombieBikerFeral' prob='" &amp; ROUND(BMHordeData!BW171,3) &amp; "' /&gt;", "")</f>
        <v>&lt;entity name='zombieBikerFeral' prob='1' /&gt;</v>
      </c>
      <c r="BX171" t="str">
        <f>IF(BMHordeData!BX171 &lt;&gt; 0, "&lt;entity name='zombieBikerRadiated' prob='" &amp; ROUND(BMHordeData!BX171,3) &amp; "' /&gt;", "")</f>
        <v>&lt;entity name='zombieBikerRadiated' prob='0.7' /&gt;</v>
      </c>
      <c r="BY171" t="str">
        <f>IF(BMHordeData!BY171 &lt;&gt; 0, "&lt;entity name='zombieFarmer' prob='" &amp; ROUND(BMHordeData!BY171,3) &amp; "' /&gt;", "")</f>
        <v>&lt;entity name='zombieFarmer' prob='0.1' /&gt;</v>
      </c>
      <c r="BZ171" t="str">
        <f>IF(BMHordeData!BZ171 &lt;&gt; 0, "&lt;entity name='zombieFarmerFeral' prob='" &amp; ROUND(BMHordeData!BZ171,3) &amp; "' /&gt;", "")</f>
        <v>&lt;entity name='zombieFarmerFeral' prob='1' /&gt;</v>
      </c>
      <c r="CA171" t="str">
        <f>IF(BMHordeData!CA171 &lt;&gt; 0, "&lt;entity name='zombieStripper' prob='" &amp; ROUND(BMHordeData!CA171,3) &amp; "' /&gt;", "")</f>
        <v/>
      </c>
      <c r="CB171" t="str">
        <f>IF(BMHordeData!CB171 &lt;&gt; 0, "&lt;entity name='zombieStripperFeral' prob='" &amp; ROUND(BMHordeData!CB171,3) &amp; "' /&gt;", "")</f>
        <v/>
      </c>
      <c r="CC171" t="str">
        <f>IF(BMHordeData!CC171 &lt;&gt; 0, "&lt;entity name='animalZombieBear' prob='" &amp; ROUND(BMHordeData!CC171,3) &amp; "' /&gt;", "")</f>
        <v>&lt;entity name='animalZombieBear' prob='0.65' /&gt;</v>
      </c>
      <c r="CD171" t="str">
        <f>IF(BMHordeData!CD171 &lt;&gt; 0, "&lt;entity name='animalZombieBearFeral' prob='" &amp; ROUND(BMHordeData!CD171,3) &amp; "' /&gt;", "")</f>
        <v>&lt;entity name='animalZombieBearFeral' prob='0.288' /&gt;</v>
      </c>
      <c r="CE171" t="str">
        <f>IF(BMHordeData!CE171 &lt;&gt; 0, "&lt;entity name='animalZombieVulture' prob='" &amp; ROUND(BMHordeData!CE171,3) &amp; "' /&gt;", "")</f>
        <v>&lt;entity name='animalZombieVulture' prob='0.255' /&gt;</v>
      </c>
      <c r="CF171" t="str">
        <f>IF(BMHordeData!CF171 &lt;&gt; 0, "&lt;entity name='animalZombieVultureRadiated' prob='" &amp; ROUND(BMHordeData!CF171,3) &amp; "' /&gt;", "")</f>
        <v>&lt;entity name='animalZombieVultureRadiated' prob='0.84' /&gt;</v>
      </c>
      <c r="CG171" t="str">
        <f>IF(BMHordeData!CG171 &lt;&gt; 0, "&lt;entity name='animalZombieDog' prob='" &amp; ROUND(BMHordeData!CG171,3) &amp; "' /&gt;", "")</f>
        <v>&lt;entity name='animalZombieDog' prob='1' /&gt;</v>
      </c>
      <c r="CH171" t="str">
        <f>IF(BMHordeData!CH171 &lt;&gt; 0, "&lt;entity name='animalBossGrace' prob='" &amp; ROUND(BMHordeData!CH171,3) &amp; "' /&gt;", "")</f>
        <v>&lt;entity name='animalBossGrace' prob='0.07' /&gt;</v>
      </c>
      <c r="CI171" t="s">
        <v>86</v>
      </c>
    </row>
    <row r="172" spans="1:87" x14ac:dyDescent="0.25">
      <c r="A172" t="str">
        <f>"&lt;entitygroup name='feralHordeStageGS" &amp; BMHordeData!A172 &amp; "'&gt;"</f>
        <v>&lt;entitygroup name='feralHordeStageGS1642'&gt;</v>
      </c>
      <c r="B172" t="str">
        <f>IF(BMHordeData!B172 &lt;&gt; 0, "&lt;entity name='zombieWight' prob='" &amp; ROUND(BMHordeData!B172,3) &amp; "' /&gt;", "")</f>
        <v>&lt;entity name='zombieWight' prob='0.1' /&gt;</v>
      </c>
      <c r="C172" t="str">
        <f>IF(BMHordeData!C172 &lt;&gt; 0, "&lt;entity name='zombieWightFeral' prob='" &amp; ROUND(BMHordeData!C172, 3) &amp; "' /&gt;", "")</f>
        <v>&lt;entity name='zombieWightFeral' prob='1' /&gt;</v>
      </c>
      <c r="D172" t="str">
        <f>IF(BMHordeData!D172 &lt;&gt; 0, "&lt;entity name='zombieWightRadiated' prob='" &amp; ROUND(BMHordeData!D172,3) &amp; "' /&gt;", "")</f>
        <v>&lt;entity name='zombieWightRadiated' prob='0.75' /&gt;</v>
      </c>
      <c r="E172" t="str">
        <f>IF(BMHordeData!E172 &lt;&gt; 0, "&lt;entity name='zombieBoe' prob='" &amp; ROUND(BMHordeData!E172,3) &amp; "' /&gt;", "")</f>
        <v>&lt;entity name='zombieBoe' prob='0.1' /&gt;</v>
      </c>
      <c r="F172" t="str">
        <f>IF(BMHordeData!F172 &lt;&gt; 0, "&lt;entity name='zombieBoeFeral' prob='" &amp; ROUND(BMHordeData!F172,3) &amp; "' /&gt;", "")</f>
        <v>&lt;entity name='zombieBoeFeral' prob='1' /&gt;</v>
      </c>
      <c r="G172" t="str">
        <f>IF(BMHordeData!G172 &lt;&gt; 0, "&lt;entity name='zombieBoeRadiated' prob='" &amp; ROUND(BMHordeData!G172,3) &amp; "' /&gt;", "")</f>
        <v>&lt;entity name='zombieBoeRadiated' prob='0.7' /&gt;</v>
      </c>
      <c r="H172" t="str">
        <f>IF(BMHordeData!H172 &lt;&gt; 0, "&lt;entity name='zombieFootballPlayer' prob='" &amp; ROUND(BMHordeData!H172,3) &amp; "' /&gt;", "")</f>
        <v>&lt;entity name='zombieFootballPlayer' prob='0.5' /&gt;</v>
      </c>
      <c r="I172" t="str">
        <f>IF(BMHordeData!I172 &lt;&gt; 0, "&lt;entity name='zombieFootballPlayerFeral' prob='" &amp; ROUND(BMHordeData!I172,3) &amp; "' /&gt;", "")</f>
        <v>&lt;entity name='zombieFootballPlayerFeral' prob='0.78' /&gt;</v>
      </c>
      <c r="J172" t="str">
        <f>IF(BMHordeData!J172 &lt;&gt; 0, "&lt;entity name='zombieFemaleFat' prob='" &amp; BMHordeData!J172 &amp; "' /&gt;", "")</f>
        <v>&lt;entity name='zombieFemaleFat' prob='0.1' /&gt;</v>
      </c>
      <c r="K172" t="str">
        <f>IF(BMHordeData!K172 &lt;&gt; 0, "&lt;entity name='zombieFemaleFatFeral' prob='" &amp; ROUND(BMHordeData!K172,3) &amp; "' /&gt;", "")</f>
        <v>&lt;entity name='zombieFemaleFatFeral' prob='1' /&gt;</v>
      </c>
      <c r="L172" t="str">
        <f>IF(BMHordeData!L172 &lt;&gt; 0, "&lt;entity name='zombieFemaleFatRadiated' prob='" &amp; ROUND(BMHordeData!L172,3) &amp; "' /&gt;", "")</f>
        <v>&lt;entity name='zombieFemaleFatRadiated' prob='0.7' /&gt;</v>
      </c>
      <c r="M172" t="str">
        <f>IF(BMHordeData!M172 &lt;&gt; 0, "&lt;entity name='zombieJoe' prob='" &amp; ROUND(BMHordeData!M172,3) &amp; "' /&gt;", "")</f>
        <v>&lt;entity name='zombieJoe' prob='0.1' /&gt;</v>
      </c>
      <c r="N172" t="str">
        <f>IF(BMHordeData!N172 &lt;&gt; 0, "&lt;entity name='zombieJoeFeral' prob='" &amp; ROUND(BMHordeData!N172,3) &amp; "' /&gt;", "")</f>
        <v>&lt;entity name='zombieJoeFeral' prob='1' /&gt;</v>
      </c>
      <c r="O172" t="str">
        <f>IF(BMHordeData!O172 &lt;&gt; 0, "&lt;entity name='zombieJoeRadiated' prob='" &amp; ROUND(BMHordeData!O172,) &amp; "' /&gt;", "")</f>
        <v>&lt;entity name='zombieJoeRadiated' prob='1' /&gt;</v>
      </c>
      <c r="P172" t="str">
        <f>IF(BMHordeData!P172 &lt;&gt; 0, "&lt;entity name='zombieJoe' prob='" &amp; ROUND(BMHordeData!P172,3) &amp; "' /&gt;", "")</f>
        <v>&lt;entity name='zombieJoe' prob='0.1' /&gt;</v>
      </c>
      <c r="Q172" t="str">
        <f>IF(BMHordeData!Q172 &lt;&gt; 0, "&lt;entity name='zombieJoeFeral' prob='" &amp; ROUND(BMHordeData!Q172,3) &amp; "' /&gt;", "")</f>
        <v>&lt;entity name='zombieJoeFeral' prob='1' /&gt;</v>
      </c>
      <c r="R172" t="str">
        <f>IF(BMHordeData!R172 &lt;&gt; 0, "&lt;entity name='zombieJoeRadiated' prob='" &amp; ROUND(BMHordeData!R172,3) &amp; "' /&gt;", "")</f>
        <v>&lt;entity name='zombieJoeRadiated' prob='0.7' /&gt;</v>
      </c>
      <c r="S172" t="str">
        <f>IF(BMHordeData!S172 &lt;&gt; 0, "&lt;entity name='zombieArlene' prob='" &amp; ROUND(BMHordeData!S172,3) &amp; "' /&gt;", "")</f>
        <v>&lt;entity name='zombieArlene' prob='0.1' /&gt;</v>
      </c>
      <c r="T172" t="str">
        <f>IF(BMHordeData!T172 &lt;&gt; 0, "&lt;entity name='zombieArleneFeral' prob='" &amp; ROUND(BMHordeData!T172,3) &amp; "' /&gt;", "")</f>
        <v>&lt;entity name='zombieArleneFeral' prob='1' /&gt;</v>
      </c>
      <c r="U172" t="str">
        <f>IF(BMHordeData!U172 &lt;&gt; 0, "&lt;entity name='zombieArleneRadiated' prob='" &amp; ROUND(BMHordeData!U172,3) &amp; "' /&gt;", "")</f>
        <v>&lt;entity name='zombieArleneRadiated' prob='0.7' /&gt;</v>
      </c>
      <c r="V172" t="str">
        <f>IF(BMHordeData!V172 &lt;&gt; 0, "&lt;entity name='zombieArleneRadiatedHorde' prob='" &amp; ROUND(BMHordeData!V172,3) &amp; "' /&gt;", "")</f>
        <v/>
      </c>
      <c r="W172" t="str">
        <f>IF(BMHordeData!W172 &lt;&gt; 0, "&lt;entity name='zombieLab' prob='" &amp; ROUND(BMHordeData!W172,3) &amp; "' /&gt;", "")</f>
        <v>&lt;entity name='zombieLab' prob='0.1' /&gt;</v>
      </c>
      <c r="X172" t="str">
        <f>IF(BMHordeData!X172 &lt;&gt; 0, "&lt;entity name='zombieLabFeral' prob='" &amp; ROUND(BMHordeData!X172,3) &amp; "' /&gt;", "")</f>
        <v>&lt;entity name='zombieLabFeral' prob='1' /&gt;</v>
      </c>
      <c r="Y172" t="str">
        <f>IF(BMHordeData!Y172 &lt;&gt; 0, "&lt;entity name='zombieLabRadiated' prob='" &amp; ROUND(BMHordeData!Y172,3) &amp; "' /&gt;", "")</f>
        <v>&lt;entity name='zombieLabRadiated' prob='0.7' /&gt;</v>
      </c>
      <c r="Z172" t="str">
        <f>IF(BMHordeData!Z172 &lt;&gt; 0, "&lt;entity name='zombieDarlene' prob='" &amp; ROUND(BMHordeData!Z172,3) &amp; "' /&gt;", "")</f>
        <v>&lt;entity name='zombieDarlene' prob='0.1' /&gt;</v>
      </c>
      <c r="AA172" t="str">
        <f>IF(BMHordeData!AA172 &lt;&gt; 0, "&lt;entity name='zombieDarleneFeral' prob='" &amp; ROUND(BMHordeData!AA172,3) &amp; "' /&gt;", "")</f>
        <v>&lt;entity name='zombieDarleneFeral' prob='1' /&gt;</v>
      </c>
      <c r="AB172" t="str">
        <f>IF(BMHordeData!AB172 &lt;&gt; 0, "&lt;entity name='zombieDarleneRadiated' prob='" &amp; ROUND(BMHordeData!AB172,3) &amp; "' /&gt;", "")</f>
        <v>&lt;entity name='zombieDarleneRadiated' prob='0.7' /&gt;</v>
      </c>
      <c r="AC172" t="str">
        <f>IF(BMHordeData!AC172 &lt;&gt; 0, "&lt;entity name='zombieMarlene' prob='" &amp; ROUND(BMHordeData!AC172,3) &amp; "' /&gt;", "")</f>
        <v>&lt;entity name='zombieMarlene' prob='0.1' /&gt;</v>
      </c>
      <c r="AD172" t="str">
        <f>IF(BMHordeData!AD172 &lt;&gt; 0, "&lt;entity name='zombieMarleneFeral' prob='" &amp; ROUND(BMHordeData!AD172,3) &amp; "' /&gt;", "")</f>
        <v>&lt;entity name='zombieMarleneFeral' prob='1' /&gt;</v>
      </c>
      <c r="AE172" t="str">
        <f>IF(BMHordeData!AE172 &lt;&gt; 0, "&lt;entity name='zombieMarleneRadiated' prob='" &amp; ROUND(BMHordeData!AE172,3) &amp; "' /&gt;", "")</f>
        <v>&lt;entity name='zombieMarleneRadiated' prob='0.7' /&gt;</v>
      </c>
      <c r="AF172" t="str">
        <f>IF(BMHordeData!AF172 &lt;&gt; 0, "&lt;entity name='zombieYo' prob='" &amp; ROUND(BMHordeData!AF172,3) &amp; "' /&gt;", "")</f>
        <v>&lt;entity name='zombieYo' prob='0.1' /&gt;</v>
      </c>
      <c r="AG172" t="str">
        <f>IF(BMHordeData!AG172 &lt;&gt; 0, "&lt;entity name='zombieYoFeral' prob='" &amp; ROUND(BMHordeData!AG172,3) &amp; "' /&gt;", "")</f>
        <v>&lt;entity name='zombieYoFeral' prob='1' /&gt;</v>
      </c>
      <c r="AH172" t="str">
        <f>IF(BMHordeData!AH172 &lt;&gt; 0, "&lt;entity name='zombieYoRadiated' prob='" &amp; ROUND(BMHordeData!AH172,3) &amp; "' /&gt;", "")</f>
        <v>&lt;entity name='zombieYoRadiated' prob='0.7' /&gt;</v>
      </c>
      <c r="AI172" t="str">
        <f>IF(BMHordeData!AI172 &lt;&gt; 0, "&lt;entity name='zombieSteve' prob='" &amp; ROUND(BMHordeData!AI172,3) &amp; "' /&gt;", "")</f>
        <v>&lt;entity name='zombieSteve' prob='0.1' /&gt;</v>
      </c>
      <c r="AJ172" t="str">
        <f>IF(BMHordeData!AJ172 &lt;&gt; 0, "&lt;entity name='zombieSteveFeral' prob='" &amp; ROUND(BMHordeData!AJ172,3) &amp; "' /&gt;", "")</f>
        <v>&lt;entity name='zombieSteveFeral' prob='1' /&gt;</v>
      </c>
      <c r="AK172" t="str">
        <f>IF(BMHordeData!AK172 &lt;&gt; 0, "&lt;entity name='zombieSteveRadiated' prob='" &amp; ROUND(BMHordeData!AK172,3) &amp; "' /&gt;", "")</f>
        <v>&lt;entity name='zombieSteveRadiated' prob='0.7' /&gt;</v>
      </c>
      <c r="AL172" t="str">
        <f>IF(BMHordeData!AL172 &lt;&gt; 0, "&lt;entity name='zombieSteveCrawler' prob='" &amp; ROUND(BMHordeData!AL172,3) &amp; "' /&gt;", "")</f>
        <v/>
      </c>
      <c r="AM172" t="str">
        <f>IF(BMHordeData!AM172 &lt;&gt; 0, "&lt;entity name='zombieSteveCrawlerFeral' prob='" &amp; BMHordeData!AM172 &amp; "' /&gt;", "")</f>
        <v/>
      </c>
      <c r="AN172" t="str">
        <f>IF(BMHordeData!AN172 &lt;&gt; 0, "&lt;entity name='zombieBusinessMan' prob='" &amp; ROUND(BMHordeData!AN172,3) &amp; "' /&gt;", "")</f>
        <v>&lt;entity name='zombieBusinessMan' prob='0.1' /&gt;</v>
      </c>
      <c r="AO172" t="str">
        <f>IF(BMHordeData!AO172 &lt;&gt; 0, "&lt;entity name='zombieBusinessManFeral' prob='" &amp; ROUND(BMHordeData!AO172,3) &amp; "' /&gt;", "")</f>
        <v>&lt;entity name='zombieBusinessManFeral' prob='1' /&gt;</v>
      </c>
      <c r="AP172" t="str">
        <f>IF(BMHordeData!AP172 &lt;&gt; 0, "&lt;entity name='zombieSnow' prob='" &amp; ROUND(BMHordeData!AP172,3) &amp; "' /&gt;", "")</f>
        <v>&lt;entity name='zombieSnow' prob='0.45' /&gt;</v>
      </c>
      <c r="AQ172" t="str">
        <f>IF(BMHordeData!AQ172 &lt;&gt; 0, "&lt;entity name='zombieSnowFeral' prob='" &amp; ROUND(BMHordeData!AQ172,3) &amp; "' /&gt;", "")</f>
        <v>&lt;entity name='zombieSnowFeral' prob='1' /&gt;</v>
      </c>
      <c r="AR172" t="str">
        <f>IF(BMHordeData!AR172 &lt;&gt; 0, "&lt;entity name='zombieSpider' prob='" &amp; ROUND(BMHordeData!AR172,3) &amp; "' /&gt;", "")</f>
        <v>&lt;entity name='zombieSpider' prob='0.25' /&gt;</v>
      </c>
      <c r="AS172" t="str">
        <f>IF(BMHordeData!AS172 &lt;&gt; 0, "&lt;entity name='zombieSpiderFeral' prob='" &amp; ROUND(BMHordeData!AS172,3) &amp; "' /&gt;", "")</f>
        <v>&lt;entity name='zombieSpiderFeral' prob='1' /&gt;</v>
      </c>
      <c r="AT172" t="str">
        <f>IF(BMHordeData!AT172 &lt;&gt; 0, "&lt;entity name='zombieSpiderRadiated' prob='" &amp; ROUND(BMHordeData!AT172,3) &amp; "' /&gt;", "")</f>
        <v>&lt;entity name='zombieSpiderRadiated' prob='0.7' /&gt;</v>
      </c>
      <c r="AU172" t="str">
        <f>IF(BMHordeData!AU172 &lt;&gt; 0, "&lt;entity name='zombieBurnt' prob='" &amp; ROUND(BMHordeData!AU172,3) &amp; "' /&gt;", "")</f>
        <v>&lt;entity name='zombieBurnt' prob='0.1' /&gt;</v>
      </c>
      <c r="AV172" t="str">
        <f>IF(BMHordeData!AV172 &lt;&gt; 0, "&lt;entity name='zombieBurnt' prob='" &amp; ROUND(BMHordeData!AV172,3) &amp; "' /&gt;", "")</f>
        <v>&lt;entity name='zombieBurnt' prob='1' /&gt;</v>
      </c>
      <c r="AW172" t="str">
        <f>IF(BMHordeData!AW172 &lt;&gt; 0, "&lt;entity name='zombieNurse' prob='" &amp; ROUND(BMHordeData!AW172,3) &amp; "' /&gt;", "")</f>
        <v>&lt;entity name='zombieNurse' prob='0.1' /&gt;</v>
      </c>
      <c r="AX172" t="str">
        <f>IF(BMHordeData!AX172 &lt;&gt; 0, "&lt;entity name='zombieNurseFeral' prob='" &amp; ROUND(BMHordeData!AX172,3) &amp; "' /&gt;", "")</f>
        <v>&lt;entity name='zombieNurseFeral' prob='1' /&gt;</v>
      </c>
      <c r="AY172" t="str">
        <f>IF(BMHordeData!AY172 &lt;&gt; 0, "&lt;entity name='zombieFatHawaiian' prob='" &amp; ROUND(BMHordeData!AY172,3) &amp; "' /&gt;", "")</f>
        <v>&lt;entity name='zombieFatHawaiian' prob='0.1' /&gt;</v>
      </c>
      <c r="AZ172" t="str">
        <f>IF(BMHordeData!AZ172 &lt;&gt; 0, "&lt;entity name='zombieFatHawaiianFeral' prob='" &amp; ROUND(BMHordeData!AZ172,3) &amp; "' /&gt;", "")</f>
        <v>&lt;entity name='zombieFatHawaiianFeral' prob='1' /&gt;</v>
      </c>
      <c r="BA172" t="str">
        <f>IF(BMHordeData!BA172 &lt;&gt; 0, "&lt;entity name='zombieFatCop' prob='" &amp; ROUND(BMHordeData!BA172,3) &amp; "' /&gt;", "")</f>
        <v>&lt;entity name='zombieFatCop' prob='0.295' /&gt;</v>
      </c>
      <c r="BB172" t="str">
        <f>IF(BMHordeData!BB172 &lt;&gt; 0, "&lt;entity name='zombieFatCopFeral' prob='" &amp; ROUND(BMHordeData!BB172,3) &amp; "' /&gt;", "")</f>
        <v>&lt;entity name='zombieFatCopFeral' prob='1' /&gt;</v>
      </c>
      <c r="BC172" t="str">
        <f>IF(BMHordeData!BC172 &lt;&gt; 0, "&lt;entity name='zombieFatCopRadiated' prob='" &amp; ROUND(BMHordeData!BC172,3) &amp; "' /&gt;", "")</f>
        <v>&lt;entity name='zombieFatCopRadiated' prob='0.55' /&gt;</v>
      </c>
      <c r="BD172" t="str">
        <f>IF(BMHordeData!BD172 &lt;&gt; 0, "&lt;entity name='zombieMaleHazmat' prob='" &amp; ROUND(BMHordeData!BD172,3) &amp; "' /&gt;", "")</f>
        <v>&lt;entity name='zombieMaleHazmat' prob='0.1' /&gt;</v>
      </c>
      <c r="BE172" t="str">
        <f>IF(BMHordeData!BE172 &lt;&gt; 0, "&lt;entity name='zombieMaleHazmat' prob='" &amp; ROUND(BMHordeData!BE172,3) &amp; "' /&gt;", "")</f>
        <v>&lt;entity name='zombieMaleHazmat' prob='1' /&gt;</v>
      </c>
      <c r="BF172" t="str">
        <f>IF(BMHordeData!BF172 &lt;&gt; 0, "&lt;entity name='zombieUtilityWorker' prob='" &amp; ROUND(BMHordeData!BF172,3) &amp; "' /&gt;", "")</f>
        <v>&lt;entity name='zombieUtilityWorker' prob='0.1' /&gt;</v>
      </c>
      <c r="BG172" t="str">
        <f>IF(BMHordeData!BG172 &lt;&gt; 0, "&lt;entity name='zombieUtilityWorkerFeral' prob='" &amp; ROUND(BMHordeData!BG172,3) &amp; "' /&gt;", "")</f>
        <v>&lt;entity name='zombieUtilityWorkerFeral' prob='1' /&gt;</v>
      </c>
      <c r="BH172" t="str">
        <f>IF(BMHordeData!BH172 &lt;&gt; 0, "&lt;entity name='zombieSoldier' prob='" &amp; ROUND(BMHordeData!BH172,3) &amp; "' /&gt;", "")</f>
        <v>&lt;entity name='zombieSoldier' prob='1' /&gt;</v>
      </c>
      <c r="BI172" t="str">
        <f>IF(BMHordeData!BI172 &lt;&gt; 0, "&lt;entity name='zombieSoldierFeral' prob='" &amp; ROUND(BMHordeData!BI172,3) &amp; "' /&gt;", "")</f>
        <v>&lt;entity name='zombieSoldierFeral' prob='0.7' /&gt;</v>
      </c>
      <c r="BJ172" t="str">
        <f>IF(BMHordeData!BJ172 &lt;&gt; 0, "&lt;entity name='zombieSoldierRadiated' prob='" &amp; ROUND(BMHordeData!BJ172,3) &amp; "' /&gt;", "")</f>
        <v>&lt;entity name='zombieSoldierRadiated' prob='0.7' /&gt;</v>
      </c>
      <c r="BK172" t="str">
        <f>IF(BMHordeData!BK172 &lt;&gt; 0, "&lt;entity name='zombieDemolition' prob='" &amp; ROUND(BMHordeData!BK172,3) &amp; "' /&gt;", "")</f>
        <v>&lt;entity name='zombieDemolition' prob='0.595' /&gt;</v>
      </c>
      <c r="BL172" t="str">
        <f>IF(BMHordeData!BL172 &lt;&gt; 0, "&lt;entity name='zombieDemolitionFeral' prob='" &amp; ROUND(BMHordeData!BL172,3) &amp; "' /&gt;", "")</f>
        <v>&lt;entity name='zombieDemolitionFeral' prob='0.278' /&gt;</v>
      </c>
      <c r="BM172" t="str">
        <f>IF(BMHordeData!BM172 &lt;&gt; 0, "&lt;entity name='zombieSkateboarder' prob='" &amp; ROUND(BMHordeData!BM172,3) &amp; "' /&gt;", "")</f>
        <v>&lt;entity name='zombieSkateboarder' prob='0.1' /&gt;</v>
      </c>
      <c r="BN172" t="str">
        <f>IF(BMHordeData!BN172 &lt;&gt; 0, "&lt;entity name='zombieSkateboarderFeral' prob='" &amp; ROUND(BMHordeData!BN172,3) &amp; "' /&gt;", "")</f>
        <v>&lt;entity name='zombieSkateboarderFeral' prob='1' /&gt;</v>
      </c>
      <c r="BO172" t="str">
        <f>IF(BMHordeData!BO172 &lt;&gt; 0, "&lt;entity name='zombieSkateboarderRadiated' prob='" &amp; ROUND(BMHordeData!BO172,3) &amp; "' /&gt;", "")</f>
        <v>&lt;entity name='zombieSkateboarderRadiated' prob='0.7' /&gt;</v>
      </c>
      <c r="BP172" t="str">
        <f>IF(BMHordeData!BP172 &lt;&gt; 0, "&lt;entity name='zombieCheerleader' prob='" &amp; ROUND(BMHordeData!BP172,3) &amp; "' /&gt;", "")</f>
        <v>&lt;entity name='zombieCheerleader' prob='0.1' /&gt;</v>
      </c>
      <c r="BQ172" t="str">
        <f>IF(BMHordeData!BQ172 &lt;&gt; 0, "&lt;entity name='zombieCheerleaderFeral' prob='" &amp; ROUND(BMHordeData!BQ172,3) &amp; "' /&gt;", "")</f>
        <v>&lt;entity name='zombieCheerleaderFeral' prob='1' /&gt;</v>
      </c>
      <c r="BR172" t="str">
        <f>IF(BMHordeData!BR172 &lt;&gt; 0, "&lt;entity name='zombieCheerleaderRadiated' prob='" &amp; ROUND(BMHordeData!BR172,3) &amp; "' /&gt;", "")</f>
        <v>&lt;entity name='zombieCheerleaderRadiated' prob='0.7' /&gt;</v>
      </c>
      <c r="BS172" t="str">
        <f>IF(BMHordeData!BS172 &lt;&gt; 0, "&lt;entity name='zombieOldTimer' prob='" &amp; ROUND(BMHordeData!BS172,3) &amp; "' /&gt;", "")</f>
        <v>&lt;entity name='zombieOldTimer' prob='0.1' /&gt;</v>
      </c>
      <c r="BT172" t="str">
        <f>IF(BMHordeData!BT172 &lt;&gt; 0, "&lt;entity name='zombieOldTimerFeral' prob='" &amp; ROUND(BMHordeData!BT172,3) &amp; "' /&gt;", "")</f>
        <v>&lt;entity name='zombieOldTimerFeral' prob='1' /&gt;</v>
      </c>
      <c r="BU172" t="str">
        <f>IF(BMHordeData!BU172 &lt;&gt; 0, "&lt;entity name='zombieOldTimerRadiated' prob='" &amp; ROUND(BMHordeData!BU172,3) &amp; "' /&gt;", "")</f>
        <v>&lt;entity name='zombieOldTimerRadiated' prob='0.7' /&gt;</v>
      </c>
      <c r="BV172" t="str">
        <f>IF(BMHordeData!BV172 &lt;&gt; 0, "&lt;entity name='zombieBiker' prob='" &amp; ROUND(BMHordeData!BV172,3) &amp; "' /&gt;", "")</f>
        <v>&lt;entity name='zombieBiker' prob='0.15' /&gt;</v>
      </c>
      <c r="BW172" t="str">
        <f>IF(BMHordeData!BW172 &lt;&gt; 0, "&lt;entity name='zombieBikerFeral' prob='" &amp; ROUND(BMHordeData!BW172,3) &amp; "' /&gt;", "")</f>
        <v>&lt;entity name='zombieBikerFeral' prob='1' /&gt;</v>
      </c>
      <c r="BX172" t="str">
        <f>IF(BMHordeData!BX172 &lt;&gt; 0, "&lt;entity name='zombieBikerRadiated' prob='" &amp; ROUND(BMHordeData!BX172,3) &amp; "' /&gt;", "")</f>
        <v>&lt;entity name='zombieBikerRadiated' prob='0.7' /&gt;</v>
      </c>
      <c r="BY172" t="str">
        <f>IF(BMHordeData!BY172 &lt;&gt; 0, "&lt;entity name='zombieFarmer' prob='" &amp; ROUND(BMHordeData!BY172,3) &amp; "' /&gt;", "")</f>
        <v>&lt;entity name='zombieFarmer' prob='0.1' /&gt;</v>
      </c>
      <c r="BZ172" t="str">
        <f>IF(BMHordeData!BZ172 &lt;&gt; 0, "&lt;entity name='zombieFarmerFeral' prob='" &amp; ROUND(BMHordeData!BZ172,3) &amp; "' /&gt;", "")</f>
        <v>&lt;entity name='zombieFarmerFeral' prob='1' /&gt;</v>
      </c>
      <c r="CA172" t="str">
        <f>IF(BMHordeData!CA172 &lt;&gt; 0, "&lt;entity name='zombieStripper' prob='" &amp; ROUND(BMHordeData!CA172,3) &amp; "' /&gt;", "")</f>
        <v/>
      </c>
      <c r="CB172" t="str">
        <f>IF(BMHordeData!CB172 &lt;&gt; 0, "&lt;entity name='zombieStripperFeral' prob='" &amp; ROUND(BMHordeData!CB172,3) &amp; "' /&gt;", "")</f>
        <v/>
      </c>
      <c r="CC172" t="str">
        <f>IF(BMHordeData!CC172 &lt;&gt; 0, "&lt;entity name='animalZombieBear' prob='" &amp; ROUND(BMHordeData!CC172,3) &amp; "' /&gt;", "")</f>
        <v>&lt;entity name='animalZombieBear' prob='0.645' /&gt;</v>
      </c>
      <c r="CD172" t="str">
        <f>IF(BMHordeData!CD172 &lt;&gt; 0, "&lt;entity name='animalZombieBearFeral' prob='" &amp; ROUND(BMHordeData!CD172,3) &amp; "' /&gt;", "")</f>
        <v>&lt;entity name='animalZombieBearFeral' prob='0.29' /&gt;</v>
      </c>
      <c r="CE172" t="str">
        <f>IF(BMHordeData!CE172 &lt;&gt; 0, "&lt;entity name='animalZombieVulture' prob='" &amp; ROUND(BMHordeData!CE172,3) &amp; "' /&gt;", "")</f>
        <v>&lt;entity name='animalZombieVulture' prob='0.25' /&gt;</v>
      </c>
      <c r="CF172" t="str">
        <f>IF(BMHordeData!CF172 &lt;&gt; 0, "&lt;entity name='animalZombieVultureRadiated' prob='" &amp; ROUND(BMHordeData!CF172,3) &amp; "' /&gt;", "")</f>
        <v>&lt;entity name='animalZombieVultureRadiated' prob='0.845' /&gt;</v>
      </c>
      <c r="CG172" t="str">
        <f>IF(BMHordeData!CG172 &lt;&gt; 0, "&lt;entity name='animalZombieDog' prob='" &amp; ROUND(BMHordeData!CG172,3) &amp; "' /&gt;", "")</f>
        <v>&lt;entity name='animalZombieDog' prob='1' /&gt;</v>
      </c>
      <c r="CH172" t="str">
        <f>IF(BMHordeData!CH172 &lt;&gt; 0, "&lt;entity name='animalBossGrace' prob='" &amp; ROUND(BMHordeData!CH172,3) &amp; "' /&gt;", "")</f>
        <v>&lt;entity name='animalBossGrace' prob='0.07' /&gt;</v>
      </c>
      <c r="CI172" t="s">
        <v>86</v>
      </c>
    </row>
    <row r="173" spans="1:87" x14ac:dyDescent="0.25">
      <c r="A173" t="str">
        <f>"&lt;entitygroup name='feralHordeStageGS" &amp; BMHordeData!A173 &amp; "'&gt;"</f>
        <v>&lt;entitygroup name='feralHordeStageGS1656'&gt;</v>
      </c>
      <c r="B173" t="str">
        <f>IF(BMHordeData!B173 &lt;&gt; 0, "&lt;entity name='zombieWight' prob='" &amp; ROUND(BMHordeData!B173,3) &amp; "' /&gt;", "")</f>
        <v>&lt;entity name='zombieWight' prob='0.1' /&gt;</v>
      </c>
      <c r="C173" t="str">
        <f>IF(BMHordeData!C173 &lt;&gt; 0, "&lt;entity name='zombieWightFeral' prob='" &amp; ROUND(BMHordeData!C173, 3) &amp; "' /&gt;", "")</f>
        <v>&lt;entity name='zombieWightFeral' prob='1' /&gt;</v>
      </c>
      <c r="D173" t="str">
        <f>IF(BMHordeData!D173 &lt;&gt; 0, "&lt;entity name='zombieWightRadiated' prob='" &amp; ROUND(BMHordeData!D173,3) &amp; "' /&gt;", "")</f>
        <v>&lt;entity name='zombieWightRadiated' prob='0.75' /&gt;</v>
      </c>
      <c r="E173" t="str">
        <f>IF(BMHordeData!E173 &lt;&gt; 0, "&lt;entity name='zombieBoe' prob='" &amp; ROUND(BMHordeData!E173,3) &amp; "' /&gt;", "")</f>
        <v>&lt;entity name='zombieBoe' prob='0.1' /&gt;</v>
      </c>
      <c r="F173" t="str">
        <f>IF(BMHordeData!F173 &lt;&gt; 0, "&lt;entity name='zombieBoeFeral' prob='" &amp; ROUND(BMHordeData!F173,3) &amp; "' /&gt;", "")</f>
        <v>&lt;entity name='zombieBoeFeral' prob='1' /&gt;</v>
      </c>
      <c r="G173" t="str">
        <f>IF(BMHordeData!G173 &lt;&gt; 0, "&lt;entity name='zombieBoeRadiated' prob='" &amp; ROUND(BMHordeData!G173,3) &amp; "' /&gt;", "")</f>
        <v>&lt;entity name='zombieBoeRadiated' prob='0.7' /&gt;</v>
      </c>
      <c r="H173" t="str">
        <f>IF(BMHordeData!H173 &lt;&gt; 0, "&lt;entity name='zombieFootballPlayer' prob='" &amp; ROUND(BMHordeData!H173,3) &amp; "' /&gt;", "")</f>
        <v>&lt;entity name='zombieFootballPlayer' prob='0.495' /&gt;</v>
      </c>
      <c r="I173" t="str">
        <f>IF(BMHordeData!I173 &lt;&gt; 0, "&lt;entity name='zombieFootballPlayerFeral' prob='" &amp; ROUND(BMHordeData!I173,3) &amp; "' /&gt;", "")</f>
        <v>&lt;entity name='zombieFootballPlayerFeral' prob='0.785' /&gt;</v>
      </c>
      <c r="J173" t="str">
        <f>IF(BMHordeData!J173 &lt;&gt; 0, "&lt;entity name='zombieFemaleFat' prob='" &amp; BMHordeData!J173 &amp; "' /&gt;", "")</f>
        <v>&lt;entity name='zombieFemaleFat' prob='0.1' /&gt;</v>
      </c>
      <c r="K173" t="str">
        <f>IF(BMHordeData!K173 &lt;&gt; 0, "&lt;entity name='zombieFemaleFatFeral' prob='" &amp; ROUND(BMHordeData!K173,3) &amp; "' /&gt;", "")</f>
        <v>&lt;entity name='zombieFemaleFatFeral' prob='1' /&gt;</v>
      </c>
      <c r="L173" t="str">
        <f>IF(BMHordeData!L173 &lt;&gt; 0, "&lt;entity name='zombieFemaleFatRadiated' prob='" &amp; ROUND(BMHordeData!L173,3) &amp; "' /&gt;", "")</f>
        <v>&lt;entity name='zombieFemaleFatRadiated' prob='0.7' /&gt;</v>
      </c>
      <c r="M173" t="str">
        <f>IF(BMHordeData!M173 &lt;&gt; 0, "&lt;entity name='zombieJoe' prob='" &amp; ROUND(BMHordeData!M173,3) &amp; "' /&gt;", "")</f>
        <v>&lt;entity name='zombieJoe' prob='0.1' /&gt;</v>
      </c>
      <c r="N173" t="str">
        <f>IF(BMHordeData!N173 &lt;&gt; 0, "&lt;entity name='zombieJoeFeral' prob='" &amp; ROUND(BMHordeData!N173,3) &amp; "' /&gt;", "")</f>
        <v>&lt;entity name='zombieJoeFeral' prob='1' /&gt;</v>
      </c>
      <c r="O173" t="str">
        <f>IF(BMHordeData!O173 &lt;&gt; 0, "&lt;entity name='zombieJoeRadiated' prob='" &amp; ROUND(BMHordeData!O173,) &amp; "' /&gt;", "")</f>
        <v>&lt;entity name='zombieJoeRadiated' prob='1' /&gt;</v>
      </c>
      <c r="P173" t="str">
        <f>IF(BMHordeData!P173 &lt;&gt; 0, "&lt;entity name='zombieJoe' prob='" &amp; ROUND(BMHordeData!P173,3) &amp; "' /&gt;", "")</f>
        <v>&lt;entity name='zombieJoe' prob='0.1' /&gt;</v>
      </c>
      <c r="Q173" t="str">
        <f>IF(BMHordeData!Q173 &lt;&gt; 0, "&lt;entity name='zombieJoeFeral' prob='" &amp; ROUND(BMHordeData!Q173,3) &amp; "' /&gt;", "")</f>
        <v>&lt;entity name='zombieJoeFeral' prob='1' /&gt;</v>
      </c>
      <c r="R173" t="str">
        <f>IF(BMHordeData!R173 &lt;&gt; 0, "&lt;entity name='zombieJoeRadiated' prob='" &amp; ROUND(BMHordeData!R173,3) &amp; "' /&gt;", "")</f>
        <v>&lt;entity name='zombieJoeRadiated' prob='0.7' /&gt;</v>
      </c>
      <c r="S173" t="str">
        <f>IF(BMHordeData!S173 &lt;&gt; 0, "&lt;entity name='zombieArlene' prob='" &amp; ROUND(BMHordeData!S173,3) &amp; "' /&gt;", "")</f>
        <v>&lt;entity name='zombieArlene' prob='0.1' /&gt;</v>
      </c>
      <c r="T173" t="str">
        <f>IF(BMHordeData!T173 &lt;&gt; 0, "&lt;entity name='zombieArleneFeral' prob='" &amp; ROUND(BMHordeData!T173,3) &amp; "' /&gt;", "")</f>
        <v>&lt;entity name='zombieArleneFeral' prob='1' /&gt;</v>
      </c>
      <c r="U173" t="str">
        <f>IF(BMHordeData!U173 &lt;&gt; 0, "&lt;entity name='zombieArleneRadiated' prob='" &amp; ROUND(BMHordeData!U173,3) &amp; "' /&gt;", "")</f>
        <v>&lt;entity name='zombieArleneRadiated' prob='0.7' /&gt;</v>
      </c>
      <c r="V173" t="str">
        <f>IF(BMHordeData!V173 &lt;&gt; 0, "&lt;entity name='zombieArleneRadiatedHorde' prob='" &amp; ROUND(BMHordeData!V173,3) &amp; "' /&gt;", "")</f>
        <v/>
      </c>
      <c r="W173" t="str">
        <f>IF(BMHordeData!W173 &lt;&gt; 0, "&lt;entity name='zombieLab' prob='" &amp; ROUND(BMHordeData!W173,3) &amp; "' /&gt;", "")</f>
        <v>&lt;entity name='zombieLab' prob='0.1' /&gt;</v>
      </c>
      <c r="X173" t="str">
        <f>IF(BMHordeData!X173 &lt;&gt; 0, "&lt;entity name='zombieLabFeral' prob='" &amp; ROUND(BMHordeData!X173,3) &amp; "' /&gt;", "")</f>
        <v>&lt;entity name='zombieLabFeral' prob='1' /&gt;</v>
      </c>
      <c r="Y173" t="str">
        <f>IF(BMHordeData!Y173 &lt;&gt; 0, "&lt;entity name='zombieLabRadiated' prob='" &amp; ROUND(BMHordeData!Y173,3) &amp; "' /&gt;", "")</f>
        <v>&lt;entity name='zombieLabRadiated' prob='0.7' /&gt;</v>
      </c>
      <c r="Z173" t="str">
        <f>IF(BMHordeData!Z173 &lt;&gt; 0, "&lt;entity name='zombieDarlene' prob='" &amp; ROUND(BMHordeData!Z173,3) &amp; "' /&gt;", "")</f>
        <v>&lt;entity name='zombieDarlene' prob='0.1' /&gt;</v>
      </c>
      <c r="AA173" t="str">
        <f>IF(BMHordeData!AA173 &lt;&gt; 0, "&lt;entity name='zombieDarleneFeral' prob='" &amp; ROUND(BMHordeData!AA173,3) &amp; "' /&gt;", "")</f>
        <v>&lt;entity name='zombieDarleneFeral' prob='1' /&gt;</v>
      </c>
      <c r="AB173" t="str">
        <f>IF(BMHordeData!AB173 &lt;&gt; 0, "&lt;entity name='zombieDarleneRadiated' prob='" &amp; ROUND(BMHordeData!AB173,3) &amp; "' /&gt;", "")</f>
        <v>&lt;entity name='zombieDarleneRadiated' prob='0.7' /&gt;</v>
      </c>
      <c r="AC173" t="str">
        <f>IF(BMHordeData!AC173 &lt;&gt; 0, "&lt;entity name='zombieMarlene' prob='" &amp; ROUND(BMHordeData!AC173,3) &amp; "' /&gt;", "")</f>
        <v>&lt;entity name='zombieMarlene' prob='0.1' /&gt;</v>
      </c>
      <c r="AD173" t="str">
        <f>IF(BMHordeData!AD173 &lt;&gt; 0, "&lt;entity name='zombieMarleneFeral' prob='" &amp; ROUND(BMHordeData!AD173,3) &amp; "' /&gt;", "")</f>
        <v>&lt;entity name='zombieMarleneFeral' prob='1' /&gt;</v>
      </c>
      <c r="AE173" t="str">
        <f>IF(BMHordeData!AE173 &lt;&gt; 0, "&lt;entity name='zombieMarleneRadiated' prob='" &amp; ROUND(BMHordeData!AE173,3) &amp; "' /&gt;", "")</f>
        <v>&lt;entity name='zombieMarleneRadiated' prob='0.7' /&gt;</v>
      </c>
      <c r="AF173" t="str">
        <f>IF(BMHordeData!AF173 &lt;&gt; 0, "&lt;entity name='zombieYo' prob='" &amp; ROUND(BMHordeData!AF173,3) &amp; "' /&gt;", "")</f>
        <v>&lt;entity name='zombieYo' prob='0.1' /&gt;</v>
      </c>
      <c r="AG173" t="str">
        <f>IF(BMHordeData!AG173 &lt;&gt; 0, "&lt;entity name='zombieYoFeral' prob='" &amp; ROUND(BMHordeData!AG173,3) &amp; "' /&gt;", "")</f>
        <v>&lt;entity name='zombieYoFeral' prob='1' /&gt;</v>
      </c>
      <c r="AH173" t="str">
        <f>IF(BMHordeData!AH173 &lt;&gt; 0, "&lt;entity name='zombieYoRadiated' prob='" &amp; ROUND(BMHordeData!AH173,3) &amp; "' /&gt;", "")</f>
        <v>&lt;entity name='zombieYoRadiated' prob='0.7' /&gt;</v>
      </c>
      <c r="AI173" t="str">
        <f>IF(BMHordeData!AI173 &lt;&gt; 0, "&lt;entity name='zombieSteve' prob='" &amp; ROUND(BMHordeData!AI173,3) &amp; "' /&gt;", "")</f>
        <v>&lt;entity name='zombieSteve' prob='0.1' /&gt;</v>
      </c>
      <c r="AJ173" t="str">
        <f>IF(BMHordeData!AJ173 &lt;&gt; 0, "&lt;entity name='zombieSteveFeral' prob='" &amp; ROUND(BMHordeData!AJ173,3) &amp; "' /&gt;", "")</f>
        <v>&lt;entity name='zombieSteveFeral' prob='1' /&gt;</v>
      </c>
      <c r="AK173" t="str">
        <f>IF(BMHordeData!AK173 &lt;&gt; 0, "&lt;entity name='zombieSteveRadiated' prob='" &amp; ROUND(BMHordeData!AK173,3) &amp; "' /&gt;", "")</f>
        <v>&lt;entity name='zombieSteveRadiated' prob='0.7' /&gt;</v>
      </c>
      <c r="AL173" t="str">
        <f>IF(BMHordeData!AL173 &lt;&gt; 0, "&lt;entity name='zombieSteveCrawler' prob='" &amp; ROUND(BMHordeData!AL173,3) &amp; "' /&gt;", "")</f>
        <v/>
      </c>
      <c r="AM173" t="str">
        <f>IF(BMHordeData!AM173 &lt;&gt; 0, "&lt;entity name='zombieSteveCrawlerFeral' prob='" &amp; BMHordeData!AM173 &amp; "' /&gt;", "")</f>
        <v/>
      </c>
      <c r="AN173" t="str">
        <f>IF(BMHordeData!AN173 &lt;&gt; 0, "&lt;entity name='zombieBusinessMan' prob='" &amp; ROUND(BMHordeData!AN173,3) &amp; "' /&gt;", "")</f>
        <v>&lt;entity name='zombieBusinessMan' prob='0.1' /&gt;</v>
      </c>
      <c r="AO173" t="str">
        <f>IF(BMHordeData!AO173 &lt;&gt; 0, "&lt;entity name='zombieBusinessManFeral' prob='" &amp; ROUND(BMHordeData!AO173,3) &amp; "' /&gt;", "")</f>
        <v>&lt;entity name='zombieBusinessManFeral' prob='1' /&gt;</v>
      </c>
      <c r="AP173" t="str">
        <f>IF(BMHordeData!AP173 &lt;&gt; 0, "&lt;entity name='zombieSnow' prob='" &amp; ROUND(BMHordeData!AP173,3) &amp; "' /&gt;", "")</f>
        <v>&lt;entity name='zombieSnow' prob='0.445' /&gt;</v>
      </c>
      <c r="AQ173" t="str">
        <f>IF(BMHordeData!AQ173 &lt;&gt; 0, "&lt;entity name='zombieSnowFeral' prob='" &amp; ROUND(BMHordeData!AQ173,3) &amp; "' /&gt;", "")</f>
        <v>&lt;entity name='zombieSnowFeral' prob='1' /&gt;</v>
      </c>
      <c r="AR173" t="str">
        <f>IF(BMHordeData!AR173 &lt;&gt; 0, "&lt;entity name='zombieSpider' prob='" &amp; ROUND(BMHordeData!AR173,3) &amp; "' /&gt;", "")</f>
        <v>&lt;entity name='zombieSpider' prob='0.245' /&gt;</v>
      </c>
      <c r="AS173" t="str">
        <f>IF(BMHordeData!AS173 &lt;&gt; 0, "&lt;entity name='zombieSpiderFeral' prob='" &amp; ROUND(BMHordeData!AS173,3) &amp; "' /&gt;", "")</f>
        <v>&lt;entity name='zombieSpiderFeral' prob='1' /&gt;</v>
      </c>
      <c r="AT173" t="str">
        <f>IF(BMHordeData!AT173 &lt;&gt; 0, "&lt;entity name='zombieSpiderRadiated' prob='" &amp; ROUND(BMHordeData!AT173,3) &amp; "' /&gt;", "")</f>
        <v>&lt;entity name='zombieSpiderRadiated' prob='0.7' /&gt;</v>
      </c>
      <c r="AU173" t="str">
        <f>IF(BMHordeData!AU173 &lt;&gt; 0, "&lt;entity name='zombieBurnt' prob='" &amp; ROUND(BMHordeData!AU173,3) &amp; "' /&gt;", "")</f>
        <v>&lt;entity name='zombieBurnt' prob='0.1' /&gt;</v>
      </c>
      <c r="AV173" t="str">
        <f>IF(BMHordeData!AV173 &lt;&gt; 0, "&lt;entity name='zombieBurnt' prob='" &amp; ROUND(BMHordeData!AV173,3) &amp; "' /&gt;", "")</f>
        <v>&lt;entity name='zombieBurnt' prob='1' /&gt;</v>
      </c>
      <c r="AW173" t="str">
        <f>IF(BMHordeData!AW173 &lt;&gt; 0, "&lt;entity name='zombieNurse' prob='" &amp; ROUND(BMHordeData!AW173,3) &amp; "' /&gt;", "")</f>
        <v>&lt;entity name='zombieNurse' prob='0.1' /&gt;</v>
      </c>
      <c r="AX173" t="str">
        <f>IF(BMHordeData!AX173 &lt;&gt; 0, "&lt;entity name='zombieNurseFeral' prob='" &amp; ROUND(BMHordeData!AX173,3) &amp; "' /&gt;", "")</f>
        <v>&lt;entity name='zombieNurseFeral' prob='1' /&gt;</v>
      </c>
      <c r="AY173" t="str">
        <f>IF(BMHordeData!AY173 &lt;&gt; 0, "&lt;entity name='zombieFatHawaiian' prob='" &amp; ROUND(BMHordeData!AY173,3) &amp; "' /&gt;", "")</f>
        <v>&lt;entity name='zombieFatHawaiian' prob='0.1' /&gt;</v>
      </c>
      <c r="AZ173" t="str">
        <f>IF(BMHordeData!AZ173 &lt;&gt; 0, "&lt;entity name='zombieFatHawaiianFeral' prob='" &amp; ROUND(BMHordeData!AZ173,3) &amp; "' /&gt;", "")</f>
        <v>&lt;entity name='zombieFatHawaiianFeral' prob='1' /&gt;</v>
      </c>
      <c r="BA173" t="str">
        <f>IF(BMHordeData!BA173 &lt;&gt; 0, "&lt;entity name='zombieFatCop' prob='" &amp; ROUND(BMHordeData!BA173,3) &amp; "' /&gt;", "")</f>
        <v>&lt;entity name='zombieFatCop' prob='0.29' /&gt;</v>
      </c>
      <c r="BB173" t="str">
        <f>IF(BMHordeData!BB173 &lt;&gt; 0, "&lt;entity name='zombieFatCopFeral' prob='" &amp; ROUND(BMHordeData!BB173,3) &amp; "' /&gt;", "")</f>
        <v>&lt;entity name='zombieFatCopFeral' prob='1' /&gt;</v>
      </c>
      <c r="BC173" t="str">
        <f>IF(BMHordeData!BC173 &lt;&gt; 0, "&lt;entity name='zombieFatCopRadiated' prob='" &amp; ROUND(BMHordeData!BC173,3) &amp; "' /&gt;", "")</f>
        <v>&lt;entity name='zombieFatCopRadiated' prob='0.55' /&gt;</v>
      </c>
      <c r="BD173" t="str">
        <f>IF(BMHordeData!BD173 &lt;&gt; 0, "&lt;entity name='zombieMaleHazmat' prob='" &amp; ROUND(BMHordeData!BD173,3) &amp; "' /&gt;", "")</f>
        <v>&lt;entity name='zombieMaleHazmat' prob='0.1' /&gt;</v>
      </c>
      <c r="BE173" t="str">
        <f>IF(BMHordeData!BE173 &lt;&gt; 0, "&lt;entity name='zombieMaleHazmat' prob='" &amp; ROUND(BMHordeData!BE173,3) &amp; "' /&gt;", "")</f>
        <v>&lt;entity name='zombieMaleHazmat' prob='1' /&gt;</v>
      </c>
      <c r="BF173" t="str">
        <f>IF(BMHordeData!BF173 &lt;&gt; 0, "&lt;entity name='zombieUtilityWorker' prob='" &amp; ROUND(BMHordeData!BF173,3) &amp; "' /&gt;", "")</f>
        <v>&lt;entity name='zombieUtilityWorker' prob='0.1' /&gt;</v>
      </c>
      <c r="BG173" t="str">
        <f>IF(BMHordeData!BG173 &lt;&gt; 0, "&lt;entity name='zombieUtilityWorkerFeral' prob='" &amp; ROUND(BMHordeData!BG173,3) &amp; "' /&gt;", "")</f>
        <v>&lt;entity name='zombieUtilityWorkerFeral' prob='1' /&gt;</v>
      </c>
      <c r="BH173" t="str">
        <f>IF(BMHordeData!BH173 &lt;&gt; 0, "&lt;entity name='zombieSoldier' prob='" &amp; ROUND(BMHordeData!BH173,3) &amp; "' /&gt;", "")</f>
        <v>&lt;entity name='zombieSoldier' prob='1' /&gt;</v>
      </c>
      <c r="BI173" t="str">
        <f>IF(BMHordeData!BI173 &lt;&gt; 0, "&lt;entity name='zombieSoldierFeral' prob='" &amp; ROUND(BMHordeData!BI173,3) &amp; "' /&gt;", "")</f>
        <v>&lt;entity name='zombieSoldierFeral' prob='0.7' /&gt;</v>
      </c>
      <c r="BJ173" t="str">
        <f>IF(BMHordeData!BJ173 &lt;&gt; 0, "&lt;entity name='zombieSoldierRadiated' prob='" &amp; ROUND(BMHordeData!BJ173,3) &amp; "' /&gt;", "")</f>
        <v>&lt;entity name='zombieSoldierRadiated' prob='0.7' /&gt;</v>
      </c>
      <c r="BK173" t="str">
        <f>IF(BMHordeData!BK173 &lt;&gt; 0, "&lt;entity name='zombieDemolition' prob='" &amp; ROUND(BMHordeData!BK173,3) &amp; "' /&gt;", "")</f>
        <v>&lt;entity name='zombieDemolition' prob='0.59' /&gt;</v>
      </c>
      <c r="BL173" t="str">
        <f>IF(BMHordeData!BL173 &lt;&gt; 0, "&lt;entity name='zombieDemolitionFeral' prob='" &amp; ROUND(BMHordeData!BL173,3) &amp; "' /&gt;", "")</f>
        <v>&lt;entity name='zombieDemolitionFeral' prob='0.28' /&gt;</v>
      </c>
      <c r="BM173" t="str">
        <f>IF(BMHordeData!BM173 &lt;&gt; 0, "&lt;entity name='zombieSkateboarder' prob='" &amp; ROUND(BMHordeData!BM173,3) &amp; "' /&gt;", "")</f>
        <v>&lt;entity name='zombieSkateboarder' prob='0.1' /&gt;</v>
      </c>
      <c r="BN173" t="str">
        <f>IF(BMHordeData!BN173 &lt;&gt; 0, "&lt;entity name='zombieSkateboarderFeral' prob='" &amp; ROUND(BMHordeData!BN173,3) &amp; "' /&gt;", "")</f>
        <v>&lt;entity name='zombieSkateboarderFeral' prob='1' /&gt;</v>
      </c>
      <c r="BO173" t="str">
        <f>IF(BMHordeData!BO173 &lt;&gt; 0, "&lt;entity name='zombieSkateboarderRadiated' prob='" &amp; ROUND(BMHordeData!BO173,3) &amp; "' /&gt;", "")</f>
        <v>&lt;entity name='zombieSkateboarderRadiated' prob='0.7' /&gt;</v>
      </c>
      <c r="BP173" t="str">
        <f>IF(BMHordeData!BP173 &lt;&gt; 0, "&lt;entity name='zombieCheerleader' prob='" &amp; ROUND(BMHordeData!BP173,3) &amp; "' /&gt;", "")</f>
        <v>&lt;entity name='zombieCheerleader' prob='0.1' /&gt;</v>
      </c>
      <c r="BQ173" t="str">
        <f>IF(BMHordeData!BQ173 &lt;&gt; 0, "&lt;entity name='zombieCheerleaderFeral' prob='" &amp; ROUND(BMHordeData!BQ173,3) &amp; "' /&gt;", "")</f>
        <v>&lt;entity name='zombieCheerleaderFeral' prob='1' /&gt;</v>
      </c>
      <c r="BR173" t="str">
        <f>IF(BMHordeData!BR173 &lt;&gt; 0, "&lt;entity name='zombieCheerleaderRadiated' prob='" &amp; ROUND(BMHordeData!BR173,3) &amp; "' /&gt;", "")</f>
        <v>&lt;entity name='zombieCheerleaderRadiated' prob='0.7' /&gt;</v>
      </c>
      <c r="BS173" t="str">
        <f>IF(BMHordeData!BS173 &lt;&gt; 0, "&lt;entity name='zombieOldTimer' prob='" &amp; ROUND(BMHordeData!BS173,3) &amp; "' /&gt;", "")</f>
        <v>&lt;entity name='zombieOldTimer' prob='0.1' /&gt;</v>
      </c>
      <c r="BT173" t="str">
        <f>IF(BMHordeData!BT173 &lt;&gt; 0, "&lt;entity name='zombieOldTimerFeral' prob='" &amp; ROUND(BMHordeData!BT173,3) &amp; "' /&gt;", "")</f>
        <v>&lt;entity name='zombieOldTimerFeral' prob='1' /&gt;</v>
      </c>
      <c r="BU173" t="str">
        <f>IF(BMHordeData!BU173 &lt;&gt; 0, "&lt;entity name='zombieOldTimerRadiated' prob='" &amp; ROUND(BMHordeData!BU173,3) &amp; "' /&gt;", "")</f>
        <v>&lt;entity name='zombieOldTimerRadiated' prob='0.7' /&gt;</v>
      </c>
      <c r="BV173" t="str">
        <f>IF(BMHordeData!BV173 &lt;&gt; 0, "&lt;entity name='zombieBiker' prob='" &amp; ROUND(BMHordeData!BV173,3) &amp; "' /&gt;", "")</f>
        <v>&lt;entity name='zombieBiker' prob='0.14' /&gt;</v>
      </c>
      <c r="BW173" t="str">
        <f>IF(BMHordeData!BW173 &lt;&gt; 0, "&lt;entity name='zombieBikerFeral' prob='" &amp; ROUND(BMHordeData!BW173,3) &amp; "' /&gt;", "")</f>
        <v>&lt;entity name='zombieBikerFeral' prob='1' /&gt;</v>
      </c>
      <c r="BX173" t="str">
        <f>IF(BMHordeData!BX173 &lt;&gt; 0, "&lt;entity name='zombieBikerRadiated' prob='" &amp; ROUND(BMHordeData!BX173,3) &amp; "' /&gt;", "")</f>
        <v>&lt;entity name='zombieBikerRadiated' prob='0.7' /&gt;</v>
      </c>
      <c r="BY173" t="str">
        <f>IF(BMHordeData!BY173 &lt;&gt; 0, "&lt;entity name='zombieFarmer' prob='" &amp; ROUND(BMHordeData!BY173,3) &amp; "' /&gt;", "")</f>
        <v>&lt;entity name='zombieFarmer' prob='0.1' /&gt;</v>
      </c>
      <c r="BZ173" t="str">
        <f>IF(BMHordeData!BZ173 &lt;&gt; 0, "&lt;entity name='zombieFarmerFeral' prob='" &amp; ROUND(BMHordeData!BZ173,3) &amp; "' /&gt;", "")</f>
        <v>&lt;entity name='zombieFarmerFeral' prob='1' /&gt;</v>
      </c>
      <c r="CA173" t="str">
        <f>IF(BMHordeData!CA173 &lt;&gt; 0, "&lt;entity name='zombieStripper' prob='" &amp; ROUND(BMHordeData!CA173,3) &amp; "' /&gt;", "")</f>
        <v/>
      </c>
      <c r="CB173" t="str">
        <f>IF(BMHordeData!CB173 &lt;&gt; 0, "&lt;entity name='zombieStripperFeral' prob='" &amp; ROUND(BMHordeData!CB173,3) &amp; "' /&gt;", "")</f>
        <v/>
      </c>
      <c r="CC173" t="str">
        <f>IF(BMHordeData!CC173 &lt;&gt; 0, "&lt;entity name='animalZombieBear' prob='" &amp; ROUND(BMHordeData!CC173,3) &amp; "' /&gt;", "")</f>
        <v>&lt;entity name='animalZombieBear' prob='0.64' /&gt;</v>
      </c>
      <c r="CD173" t="str">
        <f>IF(BMHordeData!CD173 &lt;&gt; 0, "&lt;entity name='animalZombieBearFeral' prob='" &amp; ROUND(BMHordeData!CD173,3) &amp; "' /&gt;", "")</f>
        <v>&lt;entity name='animalZombieBearFeral' prob='0.292' /&gt;</v>
      </c>
      <c r="CE173" t="str">
        <f>IF(BMHordeData!CE173 &lt;&gt; 0, "&lt;entity name='animalZombieVulture' prob='" &amp; ROUND(BMHordeData!CE173,3) &amp; "' /&gt;", "")</f>
        <v>&lt;entity name='animalZombieVulture' prob='0.245' /&gt;</v>
      </c>
      <c r="CF173" t="str">
        <f>IF(BMHordeData!CF173 &lt;&gt; 0, "&lt;entity name='animalZombieVultureRadiated' prob='" &amp; ROUND(BMHordeData!CF173,3) &amp; "' /&gt;", "")</f>
        <v>&lt;entity name='animalZombieVultureRadiated' prob='0.85' /&gt;</v>
      </c>
      <c r="CG173" t="str">
        <f>IF(BMHordeData!CG173 &lt;&gt; 0, "&lt;entity name='animalZombieDog' prob='" &amp; ROUND(BMHordeData!CG173,3) &amp; "' /&gt;", "")</f>
        <v>&lt;entity name='animalZombieDog' prob='1' /&gt;</v>
      </c>
      <c r="CH173" t="str">
        <f>IF(BMHordeData!CH173 &lt;&gt; 0, "&lt;entity name='animalBossGrace' prob='" &amp; ROUND(BMHordeData!CH173,3) &amp; "' /&gt;", "")</f>
        <v>&lt;entity name='animalBossGrace' prob='0.07' /&gt;</v>
      </c>
      <c r="CI173" t="s">
        <v>86</v>
      </c>
    </row>
    <row r="174" spans="1:87" x14ac:dyDescent="0.25">
      <c r="A174" t="str">
        <f>"&lt;entitygroup name='feralHordeStageGS" &amp; BMHordeData!A174 &amp; "'&gt;"</f>
        <v>&lt;entitygroup name='feralHordeStageGS1670'&gt;</v>
      </c>
      <c r="B174" t="str">
        <f>IF(BMHordeData!B174 &lt;&gt; 0, "&lt;entity name='zombieWight' prob='" &amp; ROUND(BMHordeData!B174,3) &amp; "' /&gt;", "")</f>
        <v>&lt;entity name='zombieWight' prob='0.1' /&gt;</v>
      </c>
      <c r="C174" t="str">
        <f>IF(BMHordeData!C174 &lt;&gt; 0, "&lt;entity name='zombieWightFeral' prob='" &amp; ROUND(BMHordeData!C174, 3) &amp; "' /&gt;", "")</f>
        <v>&lt;entity name='zombieWightFeral' prob='1' /&gt;</v>
      </c>
      <c r="D174" t="str">
        <f>IF(BMHordeData!D174 &lt;&gt; 0, "&lt;entity name='zombieWightRadiated' prob='" &amp; ROUND(BMHordeData!D174,3) &amp; "' /&gt;", "")</f>
        <v>&lt;entity name='zombieWightRadiated' prob='0.75' /&gt;</v>
      </c>
      <c r="E174" t="str">
        <f>IF(BMHordeData!E174 &lt;&gt; 0, "&lt;entity name='zombieBoe' prob='" &amp; ROUND(BMHordeData!E174,3) &amp; "' /&gt;", "")</f>
        <v>&lt;entity name='zombieBoe' prob='0.1' /&gt;</v>
      </c>
      <c r="F174" t="str">
        <f>IF(BMHordeData!F174 &lt;&gt; 0, "&lt;entity name='zombieBoeFeral' prob='" &amp; ROUND(BMHordeData!F174,3) &amp; "' /&gt;", "")</f>
        <v>&lt;entity name='zombieBoeFeral' prob='1' /&gt;</v>
      </c>
      <c r="G174" t="str">
        <f>IF(BMHordeData!G174 &lt;&gt; 0, "&lt;entity name='zombieBoeRadiated' prob='" &amp; ROUND(BMHordeData!G174,3) &amp; "' /&gt;", "")</f>
        <v>&lt;entity name='zombieBoeRadiated' prob='0.7' /&gt;</v>
      </c>
      <c r="H174" t="str">
        <f>IF(BMHordeData!H174 &lt;&gt; 0, "&lt;entity name='zombieFootballPlayer' prob='" &amp; ROUND(BMHordeData!H174,3) &amp; "' /&gt;", "")</f>
        <v>&lt;entity name='zombieFootballPlayer' prob='0.49' /&gt;</v>
      </c>
      <c r="I174" t="str">
        <f>IF(BMHordeData!I174 &lt;&gt; 0, "&lt;entity name='zombieFootballPlayerFeral' prob='" &amp; ROUND(BMHordeData!I174,3) &amp; "' /&gt;", "")</f>
        <v>&lt;entity name='zombieFootballPlayerFeral' prob='0.79' /&gt;</v>
      </c>
      <c r="J174" t="str">
        <f>IF(BMHordeData!J174 &lt;&gt; 0, "&lt;entity name='zombieFemaleFat' prob='" &amp; BMHordeData!J174 &amp; "' /&gt;", "")</f>
        <v>&lt;entity name='zombieFemaleFat' prob='0.1' /&gt;</v>
      </c>
      <c r="K174" t="str">
        <f>IF(BMHordeData!K174 &lt;&gt; 0, "&lt;entity name='zombieFemaleFatFeral' prob='" &amp; ROUND(BMHordeData!K174,3) &amp; "' /&gt;", "")</f>
        <v>&lt;entity name='zombieFemaleFatFeral' prob='1' /&gt;</v>
      </c>
      <c r="L174" t="str">
        <f>IF(BMHordeData!L174 &lt;&gt; 0, "&lt;entity name='zombieFemaleFatRadiated' prob='" &amp; ROUND(BMHordeData!L174,3) &amp; "' /&gt;", "")</f>
        <v>&lt;entity name='zombieFemaleFatRadiated' prob='0.7' /&gt;</v>
      </c>
      <c r="M174" t="str">
        <f>IF(BMHordeData!M174 &lt;&gt; 0, "&lt;entity name='zombieJoe' prob='" &amp; ROUND(BMHordeData!M174,3) &amp; "' /&gt;", "")</f>
        <v>&lt;entity name='zombieJoe' prob='0.1' /&gt;</v>
      </c>
      <c r="N174" t="str">
        <f>IF(BMHordeData!N174 &lt;&gt; 0, "&lt;entity name='zombieJoeFeral' prob='" &amp; ROUND(BMHordeData!N174,3) &amp; "' /&gt;", "")</f>
        <v>&lt;entity name='zombieJoeFeral' prob='1' /&gt;</v>
      </c>
      <c r="O174" t="str">
        <f>IF(BMHordeData!O174 &lt;&gt; 0, "&lt;entity name='zombieJoeRadiated' prob='" &amp; ROUND(BMHordeData!O174,) &amp; "' /&gt;", "")</f>
        <v>&lt;entity name='zombieJoeRadiated' prob='1' /&gt;</v>
      </c>
      <c r="P174" t="str">
        <f>IF(BMHordeData!P174 &lt;&gt; 0, "&lt;entity name='zombieJoe' prob='" &amp; ROUND(BMHordeData!P174,3) &amp; "' /&gt;", "")</f>
        <v>&lt;entity name='zombieJoe' prob='0.1' /&gt;</v>
      </c>
      <c r="Q174" t="str">
        <f>IF(BMHordeData!Q174 &lt;&gt; 0, "&lt;entity name='zombieJoeFeral' prob='" &amp; ROUND(BMHordeData!Q174,3) &amp; "' /&gt;", "")</f>
        <v>&lt;entity name='zombieJoeFeral' prob='1' /&gt;</v>
      </c>
      <c r="R174" t="str">
        <f>IF(BMHordeData!R174 &lt;&gt; 0, "&lt;entity name='zombieJoeRadiated' prob='" &amp; ROUND(BMHordeData!R174,3) &amp; "' /&gt;", "")</f>
        <v>&lt;entity name='zombieJoeRadiated' prob='0.7' /&gt;</v>
      </c>
      <c r="S174" t="str">
        <f>IF(BMHordeData!S174 &lt;&gt; 0, "&lt;entity name='zombieArlene' prob='" &amp; ROUND(BMHordeData!S174,3) &amp; "' /&gt;", "")</f>
        <v>&lt;entity name='zombieArlene' prob='0.1' /&gt;</v>
      </c>
      <c r="T174" t="str">
        <f>IF(BMHordeData!T174 &lt;&gt; 0, "&lt;entity name='zombieArleneFeral' prob='" &amp; ROUND(BMHordeData!T174,3) &amp; "' /&gt;", "")</f>
        <v>&lt;entity name='zombieArleneFeral' prob='1' /&gt;</v>
      </c>
      <c r="U174" t="str">
        <f>IF(BMHordeData!U174 &lt;&gt; 0, "&lt;entity name='zombieArleneRadiated' prob='" &amp; ROUND(BMHordeData!U174,3) &amp; "' /&gt;", "")</f>
        <v>&lt;entity name='zombieArleneRadiated' prob='0.7' /&gt;</v>
      </c>
      <c r="V174" t="str">
        <f>IF(BMHordeData!V174 &lt;&gt; 0, "&lt;entity name='zombieArleneRadiatedHorde' prob='" &amp; ROUND(BMHordeData!V174,3) &amp; "' /&gt;", "")</f>
        <v/>
      </c>
      <c r="W174" t="str">
        <f>IF(BMHordeData!W174 &lt;&gt; 0, "&lt;entity name='zombieLab' prob='" &amp; ROUND(BMHordeData!W174,3) &amp; "' /&gt;", "")</f>
        <v>&lt;entity name='zombieLab' prob='0.1' /&gt;</v>
      </c>
      <c r="X174" t="str">
        <f>IF(BMHordeData!X174 &lt;&gt; 0, "&lt;entity name='zombieLabFeral' prob='" &amp; ROUND(BMHordeData!X174,3) &amp; "' /&gt;", "")</f>
        <v>&lt;entity name='zombieLabFeral' prob='1' /&gt;</v>
      </c>
      <c r="Y174" t="str">
        <f>IF(BMHordeData!Y174 &lt;&gt; 0, "&lt;entity name='zombieLabRadiated' prob='" &amp; ROUND(BMHordeData!Y174,3) &amp; "' /&gt;", "")</f>
        <v>&lt;entity name='zombieLabRadiated' prob='0.7' /&gt;</v>
      </c>
      <c r="Z174" t="str">
        <f>IF(BMHordeData!Z174 &lt;&gt; 0, "&lt;entity name='zombieDarlene' prob='" &amp; ROUND(BMHordeData!Z174,3) &amp; "' /&gt;", "")</f>
        <v>&lt;entity name='zombieDarlene' prob='0.1' /&gt;</v>
      </c>
      <c r="AA174" t="str">
        <f>IF(BMHordeData!AA174 &lt;&gt; 0, "&lt;entity name='zombieDarleneFeral' prob='" &amp; ROUND(BMHordeData!AA174,3) &amp; "' /&gt;", "")</f>
        <v>&lt;entity name='zombieDarleneFeral' prob='1' /&gt;</v>
      </c>
      <c r="AB174" t="str">
        <f>IF(BMHordeData!AB174 &lt;&gt; 0, "&lt;entity name='zombieDarleneRadiated' prob='" &amp; ROUND(BMHordeData!AB174,3) &amp; "' /&gt;", "")</f>
        <v>&lt;entity name='zombieDarleneRadiated' prob='0.7' /&gt;</v>
      </c>
      <c r="AC174" t="str">
        <f>IF(BMHordeData!AC174 &lt;&gt; 0, "&lt;entity name='zombieMarlene' prob='" &amp; ROUND(BMHordeData!AC174,3) &amp; "' /&gt;", "")</f>
        <v>&lt;entity name='zombieMarlene' prob='0.1' /&gt;</v>
      </c>
      <c r="AD174" t="str">
        <f>IF(BMHordeData!AD174 &lt;&gt; 0, "&lt;entity name='zombieMarleneFeral' prob='" &amp; ROUND(BMHordeData!AD174,3) &amp; "' /&gt;", "")</f>
        <v>&lt;entity name='zombieMarleneFeral' prob='1' /&gt;</v>
      </c>
      <c r="AE174" t="str">
        <f>IF(BMHordeData!AE174 &lt;&gt; 0, "&lt;entity name='zombieMarleneRadiated' prob='" &amp; ROUND(BMHordeData!AE174,3) &amp; "' /&gt;", "")</f>
        <v>&lt;entity name='zombieMarleneRadiated' prob='0.7' /&gt;</v>
      </c>
      <c r="AF174" t="str">
        <f>IF(BMHordeData!AF174 &lt;&gt; 0, "&lt;entity name='zombieYo' prob='" &amp; ROUND(BMHordeData!AF174,3) &amp; "' /&gt;", "")</f>
        <v>&lt;entity name='zombieYo' prob='0.1' /&gt;</v>
      </c>
      <c r="AG174" t="str">
        <f>IF(BMHordeData!AG174 &lt;&gt; 0, "&lt;entity name='zombieYoFeral' prob='" &amp; ROUND(BMHordeData!AG174,3) &amp; "' /&gt;", "")</f>
        <v>&lt;entity name='zombieYoFeral' prob='1' /&gt;</v>
      </c>
      <c r="AH174" t="str">
        <f>IF(BMHordeData!AH174 &lt;&gt; 0, "&lt;entity name='zombieYoRadiated' prob='" &amp; ROUND(BMHordeData!AH174,3) &amp; "' /&gt;", "")</f>
        <v>&lt;entity name='zombieYoRadiated' prob='0.7' /&gt;</v>
      </c>
      <c r="AI174" t="str">
        <f>IF(BMHordeData!AI174 &lt;&gt; 0, "&lt;entity name='zombieSteve' prob='" &amp; ROUND(BMHordeData!AI174,3) &amp; "' /&gt;", "")</f>
        <v>&lt;entity name='zombieSteve' prob='0.1' /&gt;</v>
      </c>
      <c r="AJ174" t="str">
        <f>IF(BMHordeData!AJ174 &lt;&gt; 0, "&lt;entity name='zombieSteveFeral' prob='" &amp; ROUND(BMHordeData!AJ174,3) &amp; "' /&gt;", "")</f>
        <v>&lt;entity name='zombieSteveFeral' prob='1' /&gt;</v>
      </c>
      <c r="AK174" t="str">
        <f>IF(BMHordeData!AK174 &lt;&gt; 0, "&lt;entity name='zombieSteveRadiated' prob='" &amp; ROUND(BMHordeData!AK174,3) &amp; "' /&gt;", "")</f>
        <v>&lt;entity name='zombieSteveRadiated' prob='0.7' /&gt;</v>
      </c>
      <c r="AL174" t="str">
        <f>IF(BMHordeData!AL174 &lt;&gt; 0, "&lt;entity name='zombieSteveCrawler' prob='" &amp; ROUND(BMHordeData!AL174,3) &amp; "' /&gt;", "")</f>
        <v/>
      </c>
      <c r="AM174" t="str">
        <f>IF(BMHordeData!AM174 &lt;&gt; 0, "&lt;entity name='zombieSteveCrawlerFeral' prob='" &amp; BMHordeData!AM174 &amp; "' /&gt;", "")</f>
        <v/>
      </c>
      <c r="AN174" t="str">
        <f>IF(BMHordeData!AN174 &lt;&gt; 0, "&lt;entity name='zombieBusinessMan' prob='" &amp; ROUND(BMHordeData!AN174,3) &amp; "' /&gt;", "")</f>
        <v>&lt;entity name='zombieBusinessMan' prob='0.1' /&gt;</v>
      </c>
      <c r="AO174" t="str">
        <f>IF(BMHordeData!AO174 &lt;&gt; 0, "&lt;entity name='zombieBusinessManFeral' prob='" &amp; ROUND(BMHordeData!AO174,3) &amp; "' /&gt;", "")</f>
        <v>&lt;entity name='zombieBusinessManFeral' prob='1' /&gt;</v>
      </c>
      <c r="AP174" t="str">
        <f>IF(BMHordeData!AP174 &lt;&gt; 0, "&lt;entity name='zombieSnow' prob='" &amp; ROUND(BMHordeData!AP174,3) &amp; "' /&gt;", "")</f>
        <v>&lt;entity name='zombieSnow' prob='0.44' /&gt;</v>
      </c>
      <c r="AQ174" t="str">
        <f>IF(BMHordeData!AQ174 &lt;&gt; 0, "&lt;entity name='zombieSnowFeral' prob='" &amp; ROUND(BMHordeData!AQ174,3) &amp; "' /&gt;", "")</f>
        <v>&lt;entity name='zombieSnowFeral' prob='1' /&gt;</v>
      </c>
      <c r="AR174" t="str">
        <f>IF(BMHordeData!AR174 &lt;&gt; 0, "&lt;entity name='zombieSpider' prob='" &amp; ROUND(BMHordeData!AR174,3) &amp; "' /&gt;", "")</f>
        <v>&lt;entity name='zombieSpider' prob='0.24' /&gt;</v>
      </c>
      <c r="AS174" t="str">
        <f>IF(BMHordeData!AS174 &lt;&gt; 0, "&lt;entity name='zombieSpiderFeral' prob='" &amp; ROUND(BMHordeData!AS174,3) &amp; "' /&gt;", "")</f>
        <v>&lt;entity name='zombieSpiderFeral' prob='1' /&gt;</v>
      </c>
      <c r="AT174" t="str">
        <f>IF(BMHordeData!AT174 &lt;&gt; 0, "&lt;entity name='zombieSpiderRadiated' prob='" &amp; ROUND(BMHordeData!AT174,3) &amp; "' /&gt;", "")</f>
        <v>&lt;entity name='zombieSpiderRadiated' prob='0.7' /&gt;</v>
      </c>
      <c r="AU174" t="str">
        <f>IF(BMHordeData!AU174 &lt;&gt; 0, "&lt;entity name='zombieBurnt' prob='" &amp; ROUND(BMHordeData!AU174,3) &amp; "' /&gt;", "")</f>
        <v>&lt;entity name='zombieBurnt' prob='0.1' /&gt;</v>
      </c>
      <c r="AV174" t="str">
        <f>IF(BMHordeData!AV174 &lt;&gt; 0, "&lt;entity name='zombieBurnt' prob='" &amp; ROUND(BMHordeData!AV174,3) &amp; "' /&gt;", "")</f>
        <v>&lt;entity name='zombieBurnt' prob='1' /&gt;</v>
      </c>
      <c r="AW174" t="str">
        <f>IF(BMHordeData!AW174 &lt;&gt; 0, "&lt;entity name='zombieNurse' prob='" &amp; ROUND(BMHordeData!AW174,3) &amp; "' /&gt;", "")</f>
        <v>&lt;entity name='zombieNurse' prob='0.1' /&gt;</v>
      </c>
      <c r="AX174" t="str">
        <f>IF(BMHordeData!AX174 &lt;&gt; 0, "&lt;entity name='zombieNurseFeral' prob='" &amp; ROUND(BMHordeData!AX174,3) &amp; "' /&gt;", "")</f>
        <v>&lt;entity name='zombieNurseFeral' prob='1' /&gt;</v>
      </c>
      <c r="AY174" t="str">
        <f>IF(BMHordeData!AY174 &lt;&gt; 0, "&lt;entity name='zombieFatHawaiian' prob='" &amp; ROUND(BMHordeData!AY174,3) &amp; "' /&gt;", "")</f>
        <v>&lt;entity name='zombieFatHawaiian' prob='0.1' /&gt;</v>
      </c>
      <c r="AZ174" t="str">
        <f>IF(BMHordeData!AZ174 &lt;&gt; 0, "&lt;entity name='zombieFatHawaiianFeral' prob='" &amp; ROUND(BMHordeData!AZ174,3) &amp; "' /&gt;", "")</f>
        <v>&lt;entity name='zombieFatHawaiianFeral' prob='1' /&gt;</v>
      </c>
      <c r="BA174" t="str">
        <f>IF(BMHordeData!BA174 &lt;&gt; 0, "&lt;entity name='zombieFatCop' prob='" &amp; ROUND(BMHordeData!BA174,3) &amp; "' /&gt;", "")</f>
        <v>&lt;entity name='zombieFatCop' prob='0.285' /&gt;</v>
      </c>
      <c r="BB174" t="str">
        <f>IF(BMHordeData!BB174 &lt;&gt; 0, "&lt;entity name='zombieFatCopFeral' prob='" &amp; ROUND(BMHordeData!BB174,3) &amp; "' /&gt;", "")</f>
        <v>&lt;entity name='zombieFatCopFeral' prob='1' /&gt;</v>
      </c>
      <c r="BC174" t="str">
        <f>IF(BMHordeData!BC174 &lt;&gt; 0, "&lt;entity name='zombieFatCopRadiated' prob='" &amp; ROUND(BMHordeData!BC174,3) &amp; "' /&gt;", "")</f>
        <v>&lt;entity name='zombieFatCopRadiated' prob='0.55' /&gt;</v>
      </c>
      <c r="BD174" t="str">
        <f>IF(BMHordeData!BD174 &lt;&gt; 0, "&lt;entity name='zombieMaleHazmat' prob='" &amp; ROUND(BMHordeData!BD174,3) &amp; "' /&gt;", "")</f>
        <v>&lt;entity name='zombieMaleHazmat' prob='0.1' /&gt;</v>
      </c>
      <c r="BE174" t="str">
        <f>IF(BMHordeData!BE174 &lt;&gt; 0, "&lt;entity name='zombieMaleHazmat' prob='" &amp; ROUND(BMHordeData!BE174,3) &amp; "' /&gt;", "")</f>
        <v>&lt;entity name='zombieMaleHazmat' prob='1' /&gt;</v>
      </c>
      <c r="BF174" t="str">
        <f>IF(BMHordeData!BF174 &lt;&gt; 0, "&lt;entity name='zombieUtilityWorker' prob='" &amp; ROUND(BMHordeData!BF174,3) &amp; "' /&gt;", "")</f>
        <v>&lt;entity name='zombieUtilityWorker' prob='0.1' /&gt;</v>
      </c>
      <c r="BG174" t="str">
        <f>IF(BMHordeData!BG174 &lt;&gt; 0, "&lt;entity name='zombieUtilityWorkerFeral' prob='" &amp; ROUND(BMHordeData!BG174,3) &amp; "' /&gt;", "")</f>
        <v>&lt;entity name='zombieUtilityWorkerFeral' prob='1' /&gt;</v>
      </c>
      <c r="BH174" t="str">
        <f>IF(BMHordeData!BH174 &lt;&gt; 0, "&lt;entity name='zombieSoldier' prob='" &amp; ROUND(BMHordeData!BH174,3) &amp; "' /&gt;", "")</f>
        <v>&lt;entity name='zombieSoldier' prob='1' /&gt;</v>
      </c>
      <c r="BI174" t="str">
        <f>IF(BMHordeData!BI174 &lt;&gt; 0, "&lt;entity name='zombieSoldierFeral' prob='" &amp; ROUND(BMHordeData!BI174,3) &amp; "' /&gt;", "")</f>
        <v>&lt;entity name='zombieSoldierFeral' prob='0.7' /&gt;</v>
      </c>
      <c r="BJ174" t="str">
        <f>IF(BMHordeData!BJ174 &lt;&gt; 0, "&lt;entity name='zombieSoldierRadiated' prob='" &amp; ROUND(BMHordeData!BJ174,3) &amp; "' /&gt;", "")</f>
        <v>&lt;entity name='zombieSoldierRadiated' prob='0.7' /&gt;</v>
      </c>
      <c r="BK174" t="str">
        <f>IF(BMHordeData!BK174 &lt;&gt; 0, "&lt;entity name='zombieDemolition' prob='" &amp; ROUND(BMHordeData!BK174,3) &amp; "' /&gt;", "")</f>
        <v>&lt;entity name='zombieDemolition' prob='0.585' /&gt;</v>
      </c>
      <c r="BL174" t="str">
        <f>IF(BMHordeData!BL174 &lt;&gt; 0, "&lt;entity name='zombieDemolitionFeral' prob='" &amp; ROUND(BMHordeData!BL174,3) &amp; "' /&gt;", "")</f>
        <v>&lt;entity name='zombieDemolitionFeral' prob='0.282' /&gt;</v>
      </c>
      <c r="BM174" t="str">
        <f>IF(BMHordeData!BM174 &lt;&gt; 0, "&lt;entity name='zombieSkateboarder' prob='" &amp; ROUND(BMHordeData!BM174,3) &amp; "' /&gt;", "")</f>
        <v>&lt;entity name='zombieSkateboarder' prob='0.1' /&gt;</v>
      </c>
      <c r="BN174" t="str">
        <f>IF(BMHordeData!BN174 &lt;&gt; 0, "&lt;entity name='zombieSkateboarderFeral' prob='" &amp; ROUND(BMHordeData!BN174,3) &amp; "' /&gt;", "")</f>
        <v>&lt;entity name='zombieSkateboarderFeral' prob='1' /&gt;</v>
      </c>
      <c r="BO174" t="str">
        <f>IF(BMHordeData!BO174 &lt;&gt; 0, "&lt;entity name='zombieSkateboarderRadiated' prob='" &amp; ROUND(BMHordeData!BO174,3) &amp; "' /&gt;", "")</f>
        <v>&lt;entity name='zombieSkateboarderRadiated' prob='0.7' /&gt;</v>
      </c>
      <c r="BP174" t="str">
        <f>IF(BMHordeData!BP174 &lt;&gt; 0, "&lt;entity name='zombieCheerleader' prob='" &amp; ROUND(BMHordeData!BP174,3) &amp; "' /&gt;", "")</f>
        <v>&lt;entity name='zombieCheerleader' prob='0.1' /&gt;</v>
      </c>
      <c r="BQ174" t="str">
        <f>IF(BMHordeData!BQ174 &lt;&gt; 0, "&lt;entity name='zombieCheerleaderFeral' prob='" &amp; ROUND(BMHordeData!BQ174,3) &amp; "' /&gt;", "")</f>
        <v>&lt;entity name='zombieCheerleaderFeral' prob='1' /&gt;</v>
      </c>
      <c r="BR174" t="str">
        <f>IF(BMHordeData!BR174 &lt;&gt; 0, "&lt;entity name='zombieCheerleaderRadiated' prob='" &amp; ROUND(BMHordeData!BR174,3) &amp; "' /&gt;", "")</f>
        <v>&lt;entity name='zombieCheerleaderRadiated' prob='0.7' /&gt;</v>
      </c>
      <c r="BS174" t="str">
        <f>IF(BMHordeData!BS174 &lt;&gt; 0, "&lt;entity name='zombieOldTimer' prob='" &amp; ROUND(BMHordeData!BS174,3) &amp; "' /&gt;", "")</f>
        <v>&lt;entity name='zombieOldTimer' prob='0.1' /&gt;</v>
      </c>
      <c r="BT174" t="str">
        <f>IF(BMHordeData!BT174 &lt;&gt; 0, "&lt;entity name='zombieOldTimerFeral' prob='" &amp; ROUND(BMHordeData!BT174,3) &amp; "' /&gt;", "")</f>
        <v>&lt;entity name='zombieOldTimerFeral' prob='1' /&gt;</v>
      </c>
      <c r="BU174" t="str">
        <f>IF(BMHordeData!BU174 &lt;&gt; 0, "&lt;entity name='zombieOldTimerRadiated' prob='" &amp; ROUND(BMHordeData!BU174,3) &amp; "' /&gt;", "")</f>
        <v>&lt;entity name='zombieOldTimerRadiated' prob='0.7' /&gt;</v>
      </c>
      <c r="BV174" t="str">
        <f>IF(BMHordeData!BV174 &lt;&gt; 0, "&lt;entity name='zombieBiker' prob='" &amp; ROUND(BMHordeData!BV174,3) &amp; "' /&gt;", "")</f>
        <v>&lt;entity name='zombieBiker' prob='0.13' /&gt;</v>
      </c>
      <c r="BW174" t="str">
        <f>IF(BMHordeData!BW174 &lt;&gt; 0, "&lt;entity name='zombieBikerFeral' prob='" &amp; ROUND(BMHordeData!BW174,3) &amp; "' /&gt;", "")</f>
        <v>&lt;entity name='zombieBikerFeral' prob='1' /&gt;</v>
      </c>
      <c r="BX174" t="str">
        <f>IF(BMHordeData!BX174 &lt;&gt; 0, "&lt;entity name='zombieBikerRadiated' prob='" &amp; ROUND(BMHordeData!BX174,3) &amp; "' /&gt;", "")</f>
        <v>&lt;entity name='zombieBikerRadiated' prob='0.7' /&gt;</v>
      </c>
      <c r="BY174" t="str">
        <f>IF(BMHordeData!BY174 &lt;&gt; 0, "&lt;entity name='zombieFarmer' prob='" &amp; ROUND(BMHordeData!BY174,3) &amp; "' /&gt;", "")</f>
        <v>&lt;entity name='zombieFarmer' prob='0.1' /&gt;</v>
      </c>
      <c r="BZ174" t="str">
        <f>IF(BMHordeData!BZ174 &lt;&gt; 0, "&lt;entity name='zombieFarmerFeral' prob='" &amp; ROUND(BMHordeData!BZ174,3) &amp; "' /&gt;", "")</f>
        <v>&lt;entity name='zombieFarmerFeral' prob='1' /&gt;</v>
      </c>
      <c r="CA174" t="str">
        <f>IF(BMHordeData!CA174 &lt;&gt; 0, "&lt;entity name='zombieStripper' prob='" &amp; ROUND(BMHordeData!CA174,3) &amp; "' /&gt;", "")</f>
        <v/>
      </c>
      <c r="CB174" t="str">
        <f>IF(BMHordeData!CB174 &lt;&gt; 0, "&lt;entity name='zombieStripperFeral' prob='" &amp; ROUND(BMHordeData!CB174,3) &amp; "' /&gt;", "")</f>
        <v/>
      </c>
      <c r="CC174" t="str">
        <f>IF(BMHordeData!CC174 &lt;&gt; 0, "&lt;entity name='animalZombieBear' prob='" &amp; ROUND(BMHordeData!CC174,3) &amp; "' /&gt;", "")</f>
        <v>&lt;entity name='animalZombieBear' prob='0.635' /&gt;</v>
      </c>
      <c r="CD174" t="str">
        <f>IF(BMHordeData!CD174 &lt;&gt; 0, "&lt;entity name='animalZombieBearFeral' prob='" &amp; ROUND(BMHordeData!CD174,3) &amp; "' /&gt;", "")</f>
        <v>&lt;entity name='animalZombieBearFeral' prob='0.294' /&gt;</v>
      </c>
      <c r="CE174" t="str">
        <f>IF(BMHordeData!CE174 &lt;&gt; 0, "&lt;entity name='animalZombieVulture' prob='" &amp; ROUND(BMHordeData!CE174,3) &amp; "' /&gt;", "")</f>
        <v>&lt;entity name='animalZombieVulture' prob='0.24' /&gt;</v>
      </c>
      <c r="CF174" t="str">
        <f>IF(BMHordeData!CF174 &lt;&gt; 0, "&lt;entity name='animalZombieVultureRadiated' prob='" &amp; ROUND(BMHordeData!CF174,3) &amp; "' /&gt;", "")</f>
        <v>&lt;entity name='animalZombieVultureRadiated' prob='0.855' /&gt;</v>
      </c>
      <c r="CG174" t="str">
        <f>IF(BMHordeData!CG174 &lt;&gt; 0, "&lt;entity name='animalZombieDog' prob='" &amp; ROUND(BMHordeData!CG174,3) &amp; "' /&gt;", "")</f>
        <v>&lt;entity name='animalZombieDog' prob='1' /&gt;</v>
      </c>
      <c r="CH174" t="str">
        <f>IF(BMHordeData!CH174 &lt;&gt; 0, "&lt;entity name='animalBossGrace' prob='" &amp; ROUND(BMHordeData!CH174,3) &amp; "' /&gt;", "")</f>
        <v>&lt;entity name='animalBossGrace' prob='0.07' /&gt;</v>
      </c>
      <c r="CI174" t="s">
        <v>86</v>
      </c>
    </row>
    <row r="175" spans="1:87" x14ac:dyDescent="0.25">
      <c r="A175" t="str">
        <f>"&lt;entitygroup name='feralHordeStageGS" &amp; BMHordeData!A175 &amp; "'&gt;"</f>
        <v>&lt;entitygroup name='feralHordeStageGS1684'&gt;</v>
      </c>
      <c r="B175" t="str">
        <f>IF(BMHordeData!B175 &lt;&gt; 0, "&lt;entity name='zombieWight' prob='" &amp; ROUND(BMHordeData!B175,3) &amp; "' /&gt;", "")</f>
        <v>&lt;entity name='zombieWight' prob='0.1' /&gt;</v>
      </c>
      <c r="C175" t="str">
        <f>IF(BMHordeData!C175 &lt;&gt; 0, "&lt;entity name='zombieWightFeral' prob='" &amp; ROUND(BMHordeData!C175, 3) &amp; "' /&gt;", "")</f>
        <v>&lt;entity name='zombieWightFeral' prob='1' /&gt;</v>
      </c>
      <c r="D175" t="str">
        <f>IF(BMHordeData!D175 &lt;&gt; 0, "&lt;entity name='zombieWightRadiated' prob='" &amp; ROUND(BMHordeData!D175,3) &amp; "' /&gt;", "")</f>
        <v>&lt;entity name='zombieWightRadiated' prob='0.75' /&gt;</v>
      </c>
      <c r="E175" t="str">
        <f>IF(BMHordeData!E175 &lt;&gt; 0, "&lt;entity name='zombieBoe' prob='" &amp; ROUND(BMHordeData!E175,3) &amp; "' /&gt;", "")</f>
        <v>&lt;entity name='zombieBoe' prob='0.1' /&gt;</v>
      </c>
      <c r="F175" t="str">
        <f>IF(BMHordeData!F175 &lt;&gt; 0, "&lt;entity name='zombieBoeFeral' prob='" &amp; ROUND(BMHordeData!F175,3) &amp; "' /&gt;", "")</f>
        <v>&lt;entity name='zombieBoeFeral' prob='1' /&gt;</v>
      </c>
      <c r="G175" t="str">
        <f>IF(BMHordeData!G175 &lt;&gt; 0, "&lt;entity name='zombieBoeRadiated' prob='" &amp; ROUND(BMHordeData!G175,3) &amp; "' /&gt;", "")</f>
        <v>&lt;entity name='zombieBoeRadiated' prob='0.7' /&gt;</v>
      </c>
      <c r="H175" t="str">
        <f>IF(BMHordeData!H175 &lt;&gt; 0, "&lt;entity name='zombieFootballPlayer' prob='" &amp; ROUND(BMHordeData!H175,3) &amp; "' /&gt;", "")</f>
        <v>&lt;entity name='zombieFootballPlayer' prob='0.485' /&gt;</v>
      </c>
      <c r="I175" t="str">
        <f>IF(BMHordeData!I175 &lt;&gt; 0, "&lt;entity name='zombieFootballPlayerFeral' prob='" &amp; ROUND(BMHordeData!I175,3) &amp; "' /&gt;", "")</f>
        <v>&lt;entity name='zombieFootballPlayerFeral' prob='0.795' /&gt;</v>
      </c>
      <c r="J175" t="str">
        <f>IF(BMHordeData!J175 &lt;&gt; 0, "&lt;entity name='zombieFemaleFat' prob='" &amp; BMHordeData!J175 &amp; "' /&gt;", "")</f>
        <v>&lt;entity name='zombieFemaleFat' prob='0.1' /&gt;</v>
      </c>
      <c r="K175" t="str">
        <f>IF(BMHordeData!K175 &lt;&gt; 0, "&lt;entity name='zombieFemaleFatFeral' prob='" &amp; ROUND(BMHordeData!K175,3) &amp; "' /&gt;", "")</f>
        <v>&lt;entity name='zombieFemaleFatFeral' prob='1' /&gt;</v>
      </c>
      <c r="L175" t="str">
        <f>IF(BMHordeData!L175 &lt;&gt; 0, "&lt;entity name='zombieFemaleFatRadiated' prob='" &amp; ROUND(BMHordeData!L175,3) &amp; "' /&gt;", "")</f>
        <v>&lt;entity name='zombieFemaleFatRadiated' prob='0.7' /&gt;</v>
      </c>
      <c r="M175" t="str">
        <f>IF(BMHordeData!M175 &lt;&gt; 0, "&lt;entity name='zombieJoe' prob='" &amp; ROUND(BMHordeData!M175,3) &amp; "' /&gt;", "")</f>
        <v>&lt;entity name='zombieJoe' prob='0.1' /&gt;</v>
      </c>
      <c r="N175" t="str">
        <f>IF(BMHordeData!N175 &lt;&gt; 0, "&lt;entity name='zombieJoeFeral' prob='" &amp; ROUND(BMHordeData!N175,3) &amp; "' /&gt;", "")</f>
        <v>&lt;entity name='zombieJoeFeral' prob='1' /&gt;</v>
      </c>
      <c r="O175" t="str">
        <f>IF(BMHordeData!O175 &lt;&gt; 0, "&lt;entity name='zombieJoeRadiated' prob='" &amp; ROUND(BMHordeData!O175,) &amp; "' /&gt;", "")</f>
        <v>&lt;entity name='zombieJoeRadiated' prob='1' /&gt;</v>
      </c>
      <c r="P175" t="str">
        <f>IF(BMHordeData!P175 &lt;&gt; 0, "&lt;entity name='zombieJoe' prob='" &amp; ROUND(BMHordeData!P175,3) &amp; "' /&gt;", "")</f>
        <v>&lt;entity name='zombieJoe' prob='0.1' /&gt;</v>
      </c>
      <c r="Q175" t="str">
        <f>IF(BMHordeData!Q175 &lt;&gt; 0, "&lt;entity name='zombieJoeFeral' prob='" &amp; ROUND(BMHordeData!Q175,3) &amp; "' /&gt;", "")</f>
        <v>&lt;entity name='zombieJoeFeral' prob='1' /&gt;</v>
      </c>
      <c r="R175" t="str">
        <f>IF(BMHordeData!R175 &lt;&gt; 0, "&lt;entity name='zombieJoeRadiated' prob='" &amp; ROUND(BMHordeData!R175,3) &amp; "' /&gt;", "")</f>
        <v>&lt;entity name='zombieJoeRadiated' prob='0.7' /&gt;</v>
      </c>
      <c r="S175" t="str">
        <f>IF(BMHordeData!S175 &lt;&gt; 0, "&lt;entity name='zombieArlene' prob='" &amp; ROUND(BMHordeData!S175,3) &amp; "' /&gt;", "")</f>
        <v>&lt;entity name='zombieArlene' prob='0.1' /&gt;</v>
      </c>
      <c r="T175" t="str">
        <f>IF(BMHordeData!T175 &lt;&gt; 0, "&lt;entity name='zombieArleneFeral' prob='" &amp; ROUND(BMHordeData!T175,3) &amp; "' /&gt;", "")</f>
        <v>&lt;entity name='zombieArleneFeral' prob='1' /&gt;</v>
      </c>
      <c r="U175" t="str">
        <f>IF(BMHordeData!U175 &lt;&gt; 0, "&lt;entity name='zombieArleneRadiated' prob='" &amp; ROUND(BMHordeData!U175,3) &amp; "' /&gt;", "")</f>
        <v>&lt;entity name='zombieArleneRadiated' prob='0.7' /&gt;</v>
      </c>
      <c r="V175" t="str">
        <f>IF(BMHordeData!V175 &lt;&gt; 0, "&lt;entity name='zombieArleneRadiatedHorde' prob='" &amp; ROUND(BMHordeData!V175,3) &amp; "' /&gt;", "")</f>
        <v/>
      </c>
      <c r="W175" t="str">
        <f>IF(BMHordeData!W175 &lt;&gt; 0, "&lt;entity name='zombieLab' prob='" &amp; ROUND(BMHordeData!W175,3) &amp; "' /&gt;", "")</f>
        <v>&lt;entity name='zombieLab' prob='0.1' /&gt;</v>
      </c>
      <c r="X175" t="str">
        <f>IF(BMHordeData!X175 &lt;&gt; 0, "&lt;entity name='zombieLabFeral' prob='" &amp; ROUND(BMHordeData!X175,3) &amp; "' /&gt;", "")</f>
        <v>&lt;entity name='zombieLabFeral' prob='1' /&gt;</v>
      </c>
      <c r="Y175" t="str">
        <f>IF(BMHordeData!Y175 &lt;&gt; 0, "&lt;entity name='zombieLabRadiated' prob='" &amp; ROUND(BMHordeData!Y175,3) &amp; "' /&gt;", "")</f>
        <v>&lt;entity name='zombieLabRadiated' prob='0.7' /&gt;</v>
      </c>
      <c r="Z175" t="str">
        <f>IF(BMHordeData!Z175 &lt;&gt; 0, "&lt;entity name='zombieDarlene' prob='" &amp; ROUND(BMHordeData!Z175,3) &amp; "' /&gt;", "")</f>
        <v>&lt;entity name='zombieDarlene' prob='0.1' /&gt;</v>
      </c>
      <c r="AA175" t="str">
        <f>IF(BMHordeData!AA175 &lt;&gt; 0, "&lt;entity name='zombieDarleneFeral' prob='" &amp; ROUND(BMHordeData!AA175,3) &amp; "' /&gt;", "")</f>
        <v>&lt;entity name='zombieDarleneFeral' prob='1' /&gt;</v>
      </c>
      <c r="AB175" t="str">
        <f>IF(BMHordeData!AB175 &lt;&gt; 0, "&lt;entity name='zombieDarleneRadiated' prob='" &amp; ROUND(BMHordeData!AB175,3) &amp; "' /&gt;", "")</f>
        <v>&lt;entity name='zombieDarleneRadiated' prob='0.7' /&gt;</v>
      </c>
      <c r="AC175" t="str">
        <f>IF(BMHordeData!AC175 &lt;&gt; 0, "&lt;entity name='zombieMarlene' prob='" &amp; ROUND(BMHordeData!AC175,3) &amp; "' /&gt;", "")</f>
        <v>&lt;entity name='zombieMarlene' prob='0.1' /&gt;</v>
      </c>
      <c r="AD175" t="str">
        <f>IF(BMHordeData!AD175 &lt;&gt; 0, "&lt;entity name='zombieMarleneFeral' prob='" &amp; ROUND(BMHordeData!AD175,3) &amp; "' /&gt;", "")</f>
        <v>&lt;entity name='zombieMarleneFeral' prob='1' /&gt;</v>
      </c>
      <c r="AE175" t="str">
        <f>IF(BMHordeData!AE175 &lt;&gt; 0, "&lt;entity name='zombieMarleneRadiated' prob='" &amp; ROUND(BMHordeData!AE175,3) &amp; "' /&gt;", "")</f>
        <v>&lt;entity name='zombieMarleneRadiated' prob='0.7' /&gt;</v>
      </c>
      <c r="AF175" t="str">
        <f>IF(BMHordeData!AF175 &lt;&gt; 0, "&lt;entity name='zombieYo' prob='" &amp; ROUND(BMHordeData!AF175,3) &amp; "' /&gt;", "")</f>
        <v>&lt;entity name='zombieYo' prob='0.1' /&gt;</v>
      </c>
      <c r="AG175" t="str">
        <f>IF(BMHordeData!AG175 &lt;&gt; 0, "&lt;entity name='zombieYoFeral' prob='" &amp; ROUND(BMHordeData!AG175,3) &amp; "' /&gt;", "")</f>
        <v>&lt;entity name='zombieYoFeral' prob='1' /&gt;</v>
      </c>
      <c r="AH175" t="str">
        <f>IF(BMHordeData!AH175 &lt;&gt; 0, "&lt;entity name='zombieYoRadiated' prob='" &amp; ROUND(BMHordeData!AH175,3) &amp; "' /&gt;", "")</f>
        <v>&lt;entity name='zombieYoRadiated' prob='0.7' /&gt;</v>
      </c>
      <c r="AI175" t="str">
        <f>IF(BMHordeData!AI175 &lt;&gt; 0, "&lt;entity name='zombieSteve' prob='" &amp; ROUND(BMHordeData!AI175,3) &amp; "' /&gt;", "")</f>
        <v>&lt;entity name='zombieSteve' prob='0.1' /&gt;</v>
      </c>
      <c r="AJ175" t="str">
        <f>IF(BMHordeData!AJ175 &lt;&gt; 0, "&lt;entity name='zombieSteveFeral' prob='" &amp; ROUND(BMHordeData!AJ175,3) &amp; "' /&gt;", "")</f>
        <v>&lt;entity name='zombieSteveFeral' prob='1' /&gt;</v>
      </c>
      <c r="AK175" t="str">
        <f>IF(BMHordeData!AK175 &lt;&gt; 0, "&lt;entity name='zombieSteveRadiated' prob='" &amp; ROUND(BMHordeData!AK175,3) &amp; "' /&gt;", "")</f>
        <v>&lt;entity name='zombieSteveRadiated' prob='0.7' /&gt;</v>
      </c>
      <c r="AL175" t="str">
        <f>IF(BMHordeData!AL175 &lt;&gt; 0, "&lt;entity name='zombieSteveCrawler' prob='" &amp; ROUND(BMHordeData!AL175,3) &amp; "' /&gt;", "")</f>
        <v/>
      </c>
      <c r="AM175" t="str">
        <f>IF(BMHordeData!AM175 &lt;&gt; 0, "&lt;entity name='zombieSteveCrawlerFeral' prob='" &amp; BMHordeData!AM175 &amp; "' /&gt;", "")</f>
        <v/>
      </c>
      <c r="AN175" t="str">
        <f>IF(BMHordeData!AN175 &lt;&gt; 0, "&lt;entity name='zombieBusinessMan' prob='" &amp; ROUND(BMHordeData!AN175,3) &amp; "' /&gt;", "")</f>
        <v>&lt;entity name='zombieBusinessMan' prob='0.1' /&gt;</v>
      </c>
      <c r="AO175" t="str">
        <f>IF(BMHordeData!AO175 &lt;&gt; 0, "&lt;entity name='zombieBusinessManFeral' prob='" &amp; ROUND(BMHordeData!AO175,3) &amp; "' /&gt;", "")</f>
        <v>&lt;entity name='zombieBusinessManFeral' prob='1' /&gt;</v>
      </c>
      <c r="AP175" t="str">
        <f>IF(BMHordeData!AP175 &lt;&gt; 0, "&lt;entity name='zombieSnow' prob='" &amp; ROUND(BMHordeData!AP175,3) &amp; "' /&gt;", "")</f>
        <v>&lt;entity name='zombieSnow' prob='0.435' /&gt;</v>
      </c>
      <c r="AQ175" t="str">
        <f>IF(BMHordeData!AQ175 &lt;&gt; 0, "&lt;entity name='zombieSnowFeral' prob='" &amp; ROUND(BMHordeData!AQ175,3) &amp; "' /&gt;", "")</f>
        <v>&lt;entity name='zombieSnowFeral' prob='1' /&gt;</v>
      </c>
      <c r="AR175" t="str">
        <f>IF(BMHordeData!AR175 &lt;&gt; 0, "&lt;entity name='zombieSpider' prob='" &amp; ROUND(BMHordeData!AR175,3) &amp; "' /&gt;", "")</f>
        <v>&lt;entity name='zombieSpider' prob='0.235' /&gt;</v>
      </c>
      <c r="AS175" t="str">
        <f>IF(BMHordeData!AS175 &lt;&gt; 0, "&lt;entity name='zombieSpiderFeral' prob='" &amp; ROUND(BMHordeData!AS175,3) &amp; "' /&gt;", "")</f>
        <v>&lt;entity name='zombieSpiderFeral' prob='1' /&gt;</v>
      </c>
      <c r="AT175" t="str">
        <f>IF(BMHordeData!AT175 &lt;&gt; 0, "&lt;entity name='zombieSpiderRadiated' prob='" &amp; ROUND(BMHordeData!AT175,3) &amp; "' /&gt;", "")</f>
        <v>&lt;entity name='zombieSpiderRadiated' prob='0.7' /&gt;</v>
      </c>
      <c r="AU175" t="str">
        <f>IF(BMHordeData!AU175 &lt;&gt; 0, "&lt;entity name='zombieBurnt' prob='" &amp; ROUND(BMHordeData!AU175,3) &amp; "' /&gt;", "")</f>
        <v>&lt;entity name='zombieBurnt' prob='0.1' /&gt;</v>
      </c>
      <c r="AV175" t="str">
        <f>IF(BMHordeData!AV175 &lt;&gt; 0, "&lt;entity name='zombieBurnt' prob='" &amp; ROUND(BMHordeData!AV175,3) &amp; "' /&gt;", "")</f>
        <v>&lt;entity name='zombieBurnt' prob='1' /&gt;</v>
      </c>
      <c r="AW175" t="str">
        <f>IF(BMHordeData!AW175 &lt;&gt; 0, "&lt;entity name='zombieNurse' prob='" &amp; ROUND(BMHordeData!AW175,3) &amp; "' /&gt;", "")</f>
        <v>&lt;entity name='zombieNurse' prob='0.1' /&gt;</v>
      </c>
      <c r="AX175" t="str">
        <f>IF(BMHordeData!AX175 &lt;&gt; 0, "&lt;entity name='zombieNurseFeral' prob='" &amp; ROUND(BMHordeData!AX175,3) &amp; "' /&gt;", "")</f>
        <v>&lt;entity name='zombieNurseFeral' prob='1' /&gt;</v>
      </c>
      <c r="AY175" t="str">
        <f>IF(BMHordeData!AY175 &lt;&gt; 0, "&lt;entity name='zombieFatHawaiian' prob='" &amp; ROUND(BMHordeData!AY175,3) &amp; "' /&gt;", "")</f>
        <v>&lt;entity name='zombieFatHawaiian' prob='0.1' /&gt;</v>
      </c>
      <c r="AZ175" t="str">
        <f>IF(BMHordeData!AZ175 &lt;&gt; 0, "&lt;entity name='zombieFatHawaiianFeral' prob='" &amp; ROUND(BMHordeData!AZ175,3) &amp; "' /&gt;", "")</f>
        <v>&lt;entity name='zombieFatHawaiianFeral' prob='1' /&gt;</v>
      </c>
      <c r="BA175" t="str">
        <f>IF(BMHordeData!BA175 &lt;&gt; 0, "&lt;entity name='zombieFatCop' prob='" &amp; ROUND(BMHordeData!BA175,3) &amp; "' /&gt;", "")</f>
        <v>&lt;entity name='zombieFatCop' prob='0.28' /&gt;</v>
      </c>
      <c r="BB175" t="str">
        <f>IF(BMHordeData!BB175 &lt;&gt; 0, "&lt;entity name='zombieFatCopFeral' prob='" &amp; ROUND(BMHordeData!BB175,3) &amp; "' /&gt;", "")</f>
        <v>&lt;entity name='zombieFatCopFeral' prob='1' /&gt;</v>
      </c>
      <c r="BC175" t="str">
        <f>IF(BMHordeData!BC175 &lt;&gt; 0, "&lt;entity name='zombieFatCopRadiated' prob='" &amp; ROUND(BMHordeData!BC175,3) &amp; "' /&gt;", "")</f>
        <v>&lt;entity name='zombieFatCopRadiated' prob='0.55' /&gt;</v>
      </c>
      <c r="BD175" t="str">
        <f>IF(BMHordeData!BD175 &lt;&gt; 0, "&lt;entity name='zombieMaleHazmat' prob='" &amp; ROUND(BMHordeData!BD175,3) &amp; "' /&gt;", "")</f>
        <v>&lt;entity name='zombieMaleHazmat' prob='0.1' /&gt;</v>
      </c>
      <c r="BE175" t="str">
        <f>IF(BMHordeData!BE175 &lt;&gt; 0, "&lt;entity name='zombieMaleHazmat' prob='" &amp; ROUND(BMHordeData!BE175,3) &amp; "' /&gt;", "")</f>
        <v>&lt;entity name='zombieMaleHazmat' prob='1' /&gt;</v>
      </c>
      <c r="BF175" t="str">
        <f>IF(BMHordeData!BF175 &lt;&gt; 0, "&lt;entity name='zombieUtilityWorker' prob='" &amp; ROUND(BMHordeData!BF175,3) &amp; "' /&gt;", "")</f>
        <v>&lt;entity name='zombieUtilityWorker' prob='0.1' /&gt;</v>
      </c>
      <c r="BG175" t="str">
        <f>IF(BMHordeData!BG175 &lt;&gt; 0, "&lt;entity name='zombieUtilityWorkerFeral' prob='" &amp; ROUND(BMHordeData!BG175,3) &amp; "' /&gt;", "")</f>
        <v>&lt;entity name='zombieUtilityWorkerFeral' prob='1' /&gt;</v>
      </c>
      <c r="BH175" t="str">
        <f>IF(BMHordeData!BH175 &lt;&gt; 0, "&lt;entity name='zombieSoldier' prob='" &amp; ROUND(BMHordeData!BH175,3) &amp; "' /&gt;", "")</f>
        <v>&lt;entity name='zombieSoldier' prob='1' /&gt;</v>
      </c>
      <c r="BI175" t="str">
        <f>IF(BMHordeData!BI175 &lt;&gt; 0, "&lt;entity name='zombieSoldierFeral' prob='" &amp; ROUND(BMHordeData!BI175,3) &amp; "' /&gt;", "")</f>
        <v>&lt;entity name='zombieSoldierFeral' prob='0.7' /&gt;</v>
      </c>
      <c r="BJ175" t="str">
        <f>IF(BMHordeData!BJ175 &lt;&gt; 0, "&lt;entity name='zombieSoldierRadiated' prob='" &amp; ROUND(BMHordeData!BJ175,3) &amp; "' /&gt;", "")</f>
        <v>&lt;entity name='zombieSoldierRadiated' prob='0.7' /&gt;</v>
      </c>
      <c r="BK175" t="str">
        <f>IF(BMHordeData!BK175 &lt;&gt; 0, "&lt;entity name='zombieDemolition' prob='" &amp; ROUND(BMHordeData!BK175,3) &amp; "' /&gt;", "")</f>
        <v>&lt;entity name='zombieDemolition' prob='0.58' /&gt;</v>
      </c>
      <c r="BL175" t="str">
        <f>IF(BMHordeData!BL175 &lt;&gt; 0, "&lt;entity name='zombieDemolitionFeral' prob='" &amp; ROUND(BMHordeData!BL175,3) &amp; "' /&gt;", "")</f>
        <v>&lt;entity name='zombieDemolitionFeral' prob='0.284' /&gt;</v>
      </c>
      <c r="BM175" t="str">
        <f>IF(BMHordeData!BM175 &lt;&gt; 0, "&lt;entity name='zombieSkateboarder' prob='" &amp; ROUND(BMHordeData!BM175,3) &amp; "' /&gt;", "")</f>
        <v>&lt;entity name='zombieSkateboarder' prob='0.1' /&gt;</v>
      </c>
      <c r="BN175" t="str">
        <f>IF(BMHordeData!BN175 &lt;&gt; 0, "&lt;entity name='zombieSkateboarderFeral' prob='" &amp; ROUND(BMHordeData!BN175,3) &amp; "' /&gt;", "")</f>
        <v>&lt;entity name='zombieSkateboarderFeral' prob='1' /&gt;</v>
      </c>
      <c r="BO175" t="str">
        <f>IF(BMHordeData!BO175 &lt;&gt; 0, "&lt;entity name='zombieSkateboarderRadiated' prob='" &amp; ROUND(BMHordeData!BO175,3) &amp; "' /&gt;", "")</f>
        <v>&lt;entity name='zombieSkateboarderRadiated' prob='0.7' /&gt;</v>
      </c>
      <c r="BP175" t="str">
        <f>IF(BMHordeData!BP175 &lt;&gt; 0, "&lt;entity name='zombieCheerleader' prob='" &amp; ROUND(BMHordeData!BP175,3) &amp; "' /&gt;", "")</f>
        <v>&lt;entity name='zombieCheerleader' prob='0.1' /&gt;</v>
      </c>
      <c r="BQ175" t="str">
        <f>IF(BMHordeData!BQ175 &lt;&gt; 0, "&lt;entity name='zombieCheerleaderFeral' prob='" &amp; ROUND(BMHordeData!BQ175,3) &amp; "' /&gt;", "")</f>
        <v>&lt;entity name='zombieCheerleaderFeral' prob='1' /&gt;</v>
      </c>
      <c r="BR175" t="str">
        <f>IF(BMHordeData!BR175 &lt;&gt; 0, "&lt;entity name='zombieCheerleaderRadiated' prob='" &amp; ROUND(BMHordeData!BR175,3) &amp; "' /&gt;", "")</f>
        <v>&lt;entity name='zombieCheerleaderRadiated' prob='0.7' /&gt;</v>
      </c>
      <c r="BS175" t="str">
        <f>IF(BMHordeData!BS175 &lt;&gt; 0, "&lt;entity name='zombieOldTimer' prob='" &amp; ROUND(BMHordeData!BS175,3) &amp; "' /&gt;", "")</f>
        <v>&lt;entity name='zombieOldTimer' prob='0.1' /&gt;</v>
      </c>
      <c r="BT175" t="str">
        <f>IF(BMHordeData!BT175 &lt;&gt; 0, "&lt;entity name='zombieOldTimerFeral' prob='" &amp; ROUND(BMHordeData!BT175,3) &amp; "' /&gt;", "")</f>
        <v>&lt;entity name='zombieOldTimerFeral' prob='1' /&gt;</v>
      </c>
      <c r="BU175" t="str">
        <f>IF(BMHordeData!BU175 &lt;&gt; 0, "&lt;entity name='zombieOldTimerRadiated' prob='" &amp; ROUND(BMHordeData!BU175,3) &amp; "' /&gt;", "")</f>
        <v>&lt;entity name='zombieOldTimerRadiated' prob='0.7' /&gt;</v>
      </c>
      <c r="BV175" t="str">
        <f>IF(BMHordeData!BV175 &lt;&gt; 0, "&lt;entity name='zombieBiker' prob='" &amp; ROUND(BMHordeData!BV175,3) &amp; "' /&gt;", "")</f>
        <v>&lt;entity name='zombieBiker' prob='0.12' /&gt;</v>
      </c>
      <c r="BW175" t="str">
        <f>IF(BMHordeData!BW175 &lt;&gt; 0, "&lt;entity name='zombieBikerFeral' prob='" &amp; ROUND(BMHordeData!BW175,3) &amp; "' /&gt;", "")</f>
        <v>&lt;entity name='zombieBikerFeral' prob='1' /&gt;</v>
      </c>
      <c r="BX175" t="str">
        <f>IF(BMHordeData!BX175 &lt;&gt; 0, "&lt;entity name='zombieBikerRadiated' prob='" &amp; ROUND(BMHordeData!BX175,3) &amp; "' /&gt;", "")</f>
        <v>&lt;entity name='zombieBikerRadiated' prob='0.7' /&gt;</v>
      </c>
      <c r="BY175" t="str">
        <f>IF(BMHordeData!BY175 &lt;&gt; 0, "&lt;entity name='zombieFarmer' prob='" &amp; ROUND(BMHordeData!BY175,3) &amp; "' /&gt;", "")</f>
        <v>&lt;entity name='zombieFarmer' prob='0.1' /&gt;</v>
      </c>
      <c r="BZ175" t="str">
        <f>IF(BMHordeData!BZ175 &lt;&gt; 0, "&lt;entity name='zombieFarmerFeral' prob='" &amp; ROUND(BMHordeData!BZ175,3) &amp; "' /&gt;", "")</f>
        <v>&lt;entity name='zombieFarmerFeral' prob='1' /&gt;</v>
      </c>
      <c r="CA175" t="str">
        <f>IF(BMHordeData!CA175 &lt;&gt; 0, "&lt;entity name='zombieStripper' prob='" &amp; ROUND(BMHordeData!CA175,3) &amp; "' /&gt;", "")</f>
        <v/>
      </c>
      <c r="CB175" t="str">
        <f>IF(BMHordeData!CB175 &lt;&gt; 0, "&lt;entity name='zombieStripperFeral' prob='" &amp; ROUND(BMHordeData!CB175,3) &amp; "' /&gt;", "")</f>
        <v/>
      </c>
      <c r="CC175" t="str">
        <f>IF(BMHordeData!CC175 &lt;&gt; 0, "&lt;entity name='animalZombieBear' prob='" &amp; ROUND(BMHordeData!CC175,3) &amp; "' /&gt;", "")</f>
        <v>&lt;entity name='animalZombieBear' prob='0.63' /&gt;</v>
      </c>
      <c r="CD175" t="str">
        <f>IF(BMHordeData!CD175 &lt;&gt; 0, "&lt;entity name='animalZombieBearFeral' prob='" &amp; ROUND(BMHordeData!CD175,3) &amp; "' /&gt;", "")</f>
        <v>&lt;entity name='animalZombieBearFeral' prob='0.296' /&gt;</v>
      </c>
      <c r="CE175" t="str">
        <f>IF(BMHordeData!CE175 &lt;&gt; 0, "&lt;entity name='animalZombieVulture' prob='" &amp; ROUND(BMHordeData!CE175,3) &amp; "' /&gt;", "")</f>
        <v>&lt;entity name='animalZombieVulture' prob='0.235' /&gt;</v>
      </c>
      <c r="CF175" t="str">
        <f>IF(BMHordeData!CF175 &lt;&gt; 0, "&lt;entity name='animalZombieVultureRadiated' prob='" &amp; ROUND(BMHordeData!CF175,3) &amp; "' /&gt;", "")</f>
        <v>&lt;entity name='animalZombieVultureRadiated' prob='0.86' /&gt;</v>
      </c>
      <c r="CG175" t="str">
        <f>IF(BMHordeData!CG175 &lt;&gt; 0, "&lt;entity name='animalZombieDog' prob='" &amp; ROUND(BMHordeData!CG175,3) &amp; "' /&gt;", "")</f>
        <v>&lt;entity name='animalZombieDog' prob='1' /&gt;</v>
      </c>
      <c r="CH175" t="str">
        <f>IF(BMHordeData!CH175 &lt;&gt; 0, "&lt;entity name='animalBossGrace' prob='" &amp; ROUND(BMHordeData!CH175,3) &amp; "' /&gt;", "")</f>
        <v>&lt;entity name='animalBossGrace' prob='0.08' /&gt;</v>
      </c>
      <c r="CI175" t="s">
        <v>86</v>
      </c>
    </row>
    <row r="176" spans="1:87" x14ac:dyDescent="0.25">
      <c r="A176" t="str">
        <f>"&lt;entitygroup name='feralHordeStageGS" &amp; BMHordeData!A176 &amp; "'&gt;"</f>
        <v>&lt;entitygroup name='feralHordeStageGS1698'&gt;</v>
      </c>
      <c r="B176" t="str">
        <f>IF(BMHordeData!B176 &lt;&gt; 0, "&lt;entity name='zombieWight' prob='" &amp; ROUND(BMHordeData!B176,3) &amp; "' /&gt;", "")</f>
        <v>&lt;entity name='zombieWight' prob='0.1' /&gt;</v>
      </c>
      <c r="C176" t="str">
        <f>IF(BMHordeData!C176 &lt;&gt; 0, "&lt;entity name='zombieWightFeral' prob='" &amp; ROUND(BMHordeData!C176, 3) &amp; "' /&gt;", "")</f>
        <v>&lt;entity name='zombieWightFeral' prob='1' /&gt;</v>
      </c>
      <c r="D176" t="str">
        <f>IF(BMHordeData!D176 &lt;&gt; 0, "&lt;entity name='zombieWightRadiated' prob='" &amp; ROUND(BMHordeData!D176,3) &amp; "' /&gt;", "")</f>
        <v>&lt;entity name='zombieWightRadiated' prob='0.75' /&gt;</v>
      </c>
      <c r="E176" t="str">
        <f>IF(BMHordeData!E176 &lt;&gt; 0, "&lt;entity name='zombieBoe' prob='" &amp; ROUND(BMHordeData!E176,3) &amp; "' /&gt;", "")</f>
        <v>&lt;entity name='zombieBoe' prob='0.1' /&gt;</v>
      </c>
      <c r="F176" t="str">
        <f>IF(BMHordeData!F176 &lt;&gt; 0, "&lt;entity name='zombieBoeFeral' prob='" &amp; ROUND(BMHordeData!F176,3) &amp; "' /&gt;", "")</f>
        <v>&lt;entity name='zombieBoeFeral' prob='1' /&gt;</v>
      </c>
      <c r="G176" t="str">
        <f>IF(BMHordeData!G176 &lt;&gt; 0, "&lt;entity name='zombieBoeRadiated' prob='" &amp; ROUND(BMHordeData!G176,3) &amp; "' /&gt;", "")</f>
        <v>&lt;entity name='zombieBoeRadiated' prob='0.7' /&gt;</v>
      </c>
      <c r="H176" t="str">
        <f>IF(BMHordeData!H176 &lt;&gt; 0, "&lt;entity name='zombieFootballPlayer' prob='" &amp; ROUND(BMHordeData!H176,3) &amp; "' /&gt;", "")</f>
        <v>&lt;entity name='zombieFootballPlayer' prob='0.48' /&gt;</v>
      </c>
      <c r="I176" t="str">
        <f>IF(BMHordeData!I176 &lt;&gt; 0, "&lt;entity name='zombieFootballPlayerFeral' prob='" &amp; ROUND(BMHordeData!I176,3) &amp; "' /&gt;", "")</f>
        <v>&lt;entity name='zombieFootballPlayerFeral' prob='0.8' /&gt;</v>
      </c>
      <c r="J176" t="str">
        <f>IF(BMHordeData!J176 &lt;&gt; 0, "&lt;entity name='zombieFemaleFat' prob='" &amp; BMHordeData!J176 &amp; "' /&gt;", "")</f>
        <v>&lt;entity name='zombieFemaleFat' prob='0.1' /&gt;</v>
      </c>
      <c r="K176" t="str">
        <f>IF(BMHordeData!K176 &lt;&gt; 0, "&lt;entity name='zombieFemaleFatFeral' prob='" &amp; ROUND(BMHordeData!K176,3) &amp; "' /&gt;", "")</f>
        <v>&lt;entity name='zombieFemaleFatFeral' prob='1' /&gt;</v>
      </c>
      <c r="L176" t="str">
        <f>IF(BMHordeData!L176 &lt;&gt; 0, "&lt;entity name='zombieFemaleFatRadiated' prob='" &amp; ROUND(BMHordeData!L176,3) &amp; "' /&gt;", "")</f>
        <v>&lt;entity name='zombieFemaleFatRadiated' prob='0.7' /&gt;</v>
      </c>
      <c r="M176" t="str">
        <f>IF(BMHordeData!M176 &lt;&gt; 0, "&lt;entity name='zombieJoe' prob='" &amp; ROUND(BMHordeData!M176,3) &amp; "' /&gt;", "")</f>
        <v>&lt;entity name='zombieJoe' prob='0.1' /&gt;</v>
      </c>
      <c r="N176" t="str">
        <f>IF(BMHordeData!N176 &lt;&gt; 0, "&lt;entity name='zombieJoeFeral' prob='" &amp; ROUND(BMHordeData!N176,3) &amp; "' /&gt;", "")</f>
        <v>&lt;entity name='zombieJoeFeral' prob='1' /&gt;</v>
      </c>
      <c r="O176" t="str">
        <f>IF(BMHordeData!O176 &lt;&gt; 0, "&lt;entity name='zombieJoeRadiated' prob='" &amp; ROUND(BMHordeData!O176,) &amp; "' /&gt;", "")</f>
        <v>&lt;entity name='zombieJoeRadiated' prob='1' /&gt;</v>
      </c>
      <c r="P176" t="str">
        <f>IF(BMHordeData!P176 &lt;&gt; 0, "&lt;entity name='zombieJoe' prob='" &amp; ROUND(BMHordeData!P176,3) &amp; "' /&gt;", "")</f>
        <v>&lt;entity name='zombieJoe' prob='0.1' /&gt;</v>
      </c>
      <c r="Q176" t="str">
        <f>IF(BMHordeData!Q176 &lt;&gt; 0, "&lt;entity name='zombieJoeFeral' prob='" &amp; ROUND(BMHordeData!Q176,3) &amp; "' /&gt;", "")</f>
        <v>&lt;entity name='zombieJoeFeral' prob='1' /&gt;</v>
      </c>
      <c r="R176" t="str">
        <f>IF(BMHordeData!R176 &lt;&gt; 0, "&lt;entity name='zombieJoeRadiated' prob='" &amp; ROUND(BMHordeData!R176,3) &amp; "' /&gt;", "")</f>
        <v>&lt;entity name='zombieJoeRadiated' prob='0.7' /&gt;</v>
      </c>
      <c r="S176" t="str">
        <f>IF(BMHordeData!S176 &lt;&gt; 0, "&lt;entity name='zombieArlene' prob='" &amp; ROUND(BMHordeData!S176,3) &amp; "' /&gt;", "")</f>
        <v>&lt;entity name='zombieArlene' prob='0.1' /&gt;</v>
      </c>
      <c r="T176" t="str">
        <f>IF(BMHordeData!T176 &lt;&gt; 0, "&lt;entity name='zombieArleneFeral' prob='" &amp; ROUND(BMHordeData!T176,3) &amp; "' /&gt;", "")</f>
        <v>&lt;entity name='zombieArleneFeral' prob='1' /&gt;</v>
      </c>
      <c r="U176" t="str">
        <f>IF(BMHordeData!U176 &lt;&gt; 0, "&lt;entity name='zombieArleneRadiated' prob='" &amp; ROUND(BMHordeData!U176,3) &amp; "' /&gt;", "")</f>
        <v>&lt;entity name='zombieArleneRadiated' prob='0.7' /&gt;</v>
      </c>
      <c r="V176" t="str">
        <f>IF(BMHordeData!V176 &lt;&gt; 0, "&lt;entity name='zombieArleneRadiatedHorde' prob='" &amp; ROUND(BMHordeData!V176,3) &amp; "' /&gt;", "")</f>
        <v/>
      </c>
      <c r="W176" t="str">
        <f>IF(BMHordeData!W176 &lt;&gt; 0, "&lt;entity name='zombieLab' prob='" &amp; ROUND(BMHordeData!W176,3) &amp; "' /&gt;", "")</f>
        <v>&lt;entity name='zombieLab' prob='0.1' /&gt;</v>
      </c>
      <c r="X176" t="str">
        <f>IF(BMHordeData!X176 &lt;&gt; 0, "&lt;entity name='zombieLabFeral' prob='" &amp; ROUND(BMHordeData!X176,3) &amp; "' /&gt;", "")</f>
        <v>&lt;entity name='zombieLabFeral' prob='1' /&gt;</v>
      </c>
      <c r="Y176" t="str">
        <f>IF(BMHordeData!Y176 &lt;&gt; 0, "&lt;entity name='zombieLabRadiated' prob='" &amp; ROUND(BMHordeData!Y176,3) &amp; "' /&gt;", "")</f>
        <v>&lt;entity name='zombieLabRadiated' prob='0.7' /&gt;</v>
      </c>
      <c r="Z176" t="str">
        <f>IF(BMHordeData!Z176 &lt;&gt; 0, "&lt;entity name='zombieDarlene' prob='" &amp; ROUND(BMHordeData!Z176,3) &amp; "' /&gt;", "")</f>
        <v>&lt;entity name='zombieDarlene' prob='0.1' /&gt;</v>
      </c>
      <c r="AA176" t="str">
        <f>IF(BMHordeData!AA176 &lt;&gt; 0, "&lt;entity name='zombieDarleneFeral' prob='" &amp; ROUND(BMHordeData!AA176,3) &amp; "' /&gt;", "")</f>
        <v>&lt;entity name='zombieDarleneFeral' prob='1' /&gt;</v>
      </c>
      <c r="AB176" t="str">
        <f>IF(BMHordeData!AB176 &lt;&gt; 0, "&lt;entity name='zombieDarleneRadiated' prob='" &amp; ROUND(BMHordeData!AB176,3) &amp; "' /&gt;", "")</f>
        <v>&lt;entity name='zombieDarleneRadiated' prob='0.7' /&gt;</v>
      </c>
      <c r="AC176" t="str">
        <f>IF(BMHordeData!AC176 &lt;&gt; 0, "&lt;entity name='zombieMarlene' prob='" &amp; ROUND(BMHordeData!AC176,3) &amp; "' /&gt;", "")</f>
        <v>&lt;entity name='zombieMarlene' prob='0.1' /&gt;</v>
      </c>
      <c r="AD176" t="str">
        <f>IF(BMHordeData!AD176 &lt;&gt; 0, "&lt;entity name='zombieMarleneFeral' prob='" &amp; ROUND(BMHordeData!AD176,3) &amp; "' /&gt;", "")</f>
        <v>&lt;entity name='zombieMarleneFeral' prob='1' /&gt;</v>
      </c>
      <c r="AE176" t="str">
        <f>IF(BMHordeData!AE176 &lt;&gt; 0, "&lt;entity name='zombieMarleneRadiated' prob='" &amp; ROUND(BMHordeData!AE176,3) &amp; "' /&gt;", "")</f>
        <v>&lt;entity name='zombieMarleneRadiated' prob='0.7' /&gt;</v>
      </c>
      <c r="AF176" t="str">
        <f>IF(BMHordeData!AF176 &lt;&gt; 0, "&lt;entity name='zombieYo' prob='" &amp; ROUND(BMHordeData!AF176,3) &amp; "' /&gt;", "")</f>
        <v>&lt;entity name='zombieYo' prob='0.1' /&gt;</v>
      </c>
      <c r="AG176" t="str">
        <f>IF(BMHordeData!AG176 &lt;&gt; 0, "&lt;entity name='zombieYoFeral' prob='" &amp; ROUND(BMHordeData!AG176,3) &amp; "' /&gt;", "")</f>
        <v>&lt;entity name='zombieYoFeral' prob='1' /&gt;</v>
      </c>
      <c r="AH176" t="str">
        <f>IF(BMHordeData!AH176 &lt;&gt; 0, "&lt;entity name='zombieYoRadiated' prob='" &amp; ROUND(BMHordeData!AH176,3) &amp; "' /&gt;", "")</f>
        <v>&lt;entity name='zombieYoRadiated' prob='0.7' /&gt;</v>
      </c>
      <c r="AI176" t="str">
        <f>IF(BMHordeData!AI176 &lt;&gt; 0, "&lt;entity name='zombieSteve' prob='" &amp; ROUND(BMHordeData!AI176,3) &amp; "' /&gt;", "")</f>
        <v>&lt;entity name='zombieSteve' prob='0.1' /&gt;</v>
      </c>
      <c r="AJ176" t="str">
        <f>IF(BMHordeData!AJ176 &lt;&gt; 0, "&lt;entity name='zombieSteveFeral' prob='" &amp; ROUND(BMHordeData!AJ176,3) &amp; "' /&gt;", "")</f>
        <v>&lt;entity name='zombieSteveFeral' prob='1' /&gt;</v>
      </c>
      <c r="AK176" t="str">
        <f>IF(BMHordeData!AK176 &lt;&gt; 0, "&lt;entity name='zombieSteveRadiated' prob='" &amp; ROUND(BMHordeData!AK176,3) &amp; "' /&gt;", "")</f>
        <v>&lt;entity name='zombieSteveRadiated' prob='0.7' /&gt;</v>
      </c>
      <c r="AL176" t="str">
        <f>IF(BMHordeData!AL176 &lt;&gt; 0, "&lt;entity name='zombieSteveCrawler' prob='" &amp; ROUND(BMHordeData!AL176,3) &amp; "' /&gt;", "")</f>
        <v/>
      </c>
      <c r="AM176" t="str">
        <f>IF(BMHordeData!AM176 &lt;&gt; 0, "&lt;entity name='zombieSteveCrawlerFeral' prob='" &amp; BMHordeData!AM176 &amp; "' /&gt;", "")</f>
        <v/>
      </c>
      <c r="AN176" t="str">
        <f>IF(BMHordeData!AN176 &lt;&gt; 0, "&lt;entity name='zombieBusinessMan' prob='" &amp; ROUND(BMHordeData!AN176,3) &amp; "' /&gt;", "")</f>
        <v>&lt;entity name='zombieBusinessMan' prob='0.1' /&gt;</v>
      </c>
      <c r="AO176" t="str">
        <f>IF(BMHordeData!AO176 &lt;&gt; 0, "&lt;entity name='zombieBusinessManFeral' prob='" &amp; ROUND(BMHordeData!AO176,3) &amp; "' /&gt;", "")</f>
        <v>&lt;entity name='zombieBusinessManFeral' prob='1' /&gt;</v>
      </c>
      <c r="AP176" t="str">
        <f>IF(BMHordeData!AP176 &lt;&gt; 0, "&lt;entity name='zombieSnow' prob='" &amp; ROUND(BMHordeData!AP176,3) &amp; "' /&gt;", "")</f>
        <v>&lt;entity name='zombieSnow' prob='0.43' /&gt;</v>
      </c>
      <c r="AQ176" t="str">
        <f>IF(BMHordeData!AQ176 &lt;&gt; 0, "&lt;entity name='zombieSnowFeral' prob='" &amp; ROUND(BMHordeData!AQ176,3) &amp; "' /&gt;", "")</f>
        <v>&lt;entity name='zombieSnowFeral' prob='1' /&gt;</v>
      </c>
      <c r="AR176" t="str">
        <f>IF(BMHordeData!AR176 &lt;&gt; 0, "&lt;entity name='zombieSpider' prob='" &amp; ROUND(BMHordeData!AR176,3) &amp; "' /&gt;", "")</f>
        <v>&lt;entity name='zombieSpider' prob='0.23' /&gt;</v>
      </c>
      <c r="AS176" t="str">
        <f>IF(BMHordeData!AS176 &lt;&gt; 0, "&lt;entity name='zombieSpiderFeral' prob='" &amp; ROUND(BMHordeData!AS176,3) &amp; "' /&gt;", "")</f>
        <v>&lt;entity name='zombieSpiderFeral' prob='1' /&gt;</v>
      </c>
      <c r="AT176" t="str">
        <f>IF(BMHordeData!AT176 &lt;&gt; 0, "&lt;entity name='zombieSpiderRadiated' prob='" &amp; ROUND(BMHordeData!AT176,3) &amp; "' /&gt;", "")</f>
        <v>&lt;entity name='zombieSpiderRadiated' prob='0.7' /&gt;</v>
      </c>
      <c r="AU176" t="str">
        <f>IF(BMHordeData!AU176 &lt;&gt; 0, "&lt;entity name='zombieBurnt' prob='" &amp; ROUND(BMHordeData!AU176,3) &amp; "' /&gt;", "")</f>
        <v>&lt;entity name='zombieBurnt' prob='0.1' /&gt;</v>
      </c>
      <c r="AV176" t="str">
        <f>IF(BMHordeData!AV176 &lt;&gt; 0, "&lt;entity name='zombieBurnt' prob='" &amp; ROUND(BMHordeData!AV176,3) &amp; "' /&gt;", "")</f>
        <v>&lt;entity name='zombieBurnt' prob='1' /&gt;</v>
      </c>
      <c r="AW176" t="str">
        <f>IF(BMHordeData!AW176 &lt;&gt; 0, "&lt;entity name='zombieNurse' prob='" &amp; ROUND(BMHordeData!AW176,3) &amp; "' /&gt;", "")</f>
        <v>&lt;entity name='zombieNurse' prob='0.1' /&gt;</v>
      </c>
      <c r="AX176" t="str">
        <f>IF(BMHordeData!AX176 &lt;&gt; 0, "&lt;entity name='zombieNurseFeral' prob='" &amp; ROUND(BMHordeData!AX176,3) &amp; "' /&gt;", "")</f>
        <v>&lt;entity name='zombieNurseFeral' prob='1' /&gt;</v>
      </c>
      <c r="AY176" t="str">
        <f>IF(BMHordeData!AY176 &lt;&gt; 0, "&lt;entity name='zombieFatHawaiian' prob='" &amp; ROUND(BMHordeData!AY176,3) &amp; "' /&gt;", "")</f>
        <v>&lt;entity name='zombieFatHawaiian' prob='0.1' /&gt;</v>
      </c>
      <c r="AZ176" t="str">
        <f>IF(BMHordeData!AZ176 &lt;&gt; 0, "&lt;entity name='zombieFatHawaiianFeral' prob='" &amp; ROUND(BMHordeData!AZ176,3) &amp; "' /&gt;", "")</f>
        <v>&lt;entity name='zombieFatHawaiianFeral' prob='1' /&gt;</v>
      </c>
      <c r="BA176" t="str">
        <f>IF(BMHordeData!BA176 &lt;&gt; 0, "&lt;entity name='zombieFatCop' prob='" &amp; ROUND(BMHordeData!BA176,3) &amp; "' /&gt;", "")</f>
        <v>&lt;entity name='zombieFatCop' prob='0.275' /&gt;</v>
      </c>
      <c r="BB176" t="str">
        <f>IF(BMHordeData!BB176 &lt;&gt; 0, "&lt;entity name='zombieFatCopFeral' prob='" &amp; ROUND(BMHordeData!BB176,3) &amp; "' /&gt;", "")</f>
        <v>&lt;entity name='zombieFatCopFeral' prob='1' /&gt;</v>
      </c>
      <c r="BC176" t="str">
        <f>IF(BMHordeData!BC176 &lt;&gt; 0, "&lt;entity name='zombieFatCopRadiated' prob='" &amp; ROUND(BMHordeData!BC176,3) &amp; "' /&gt;", "")</f>
        <v>&lt;entity name='zombieFatCopRadiated' prob='0.55' /&gt;</v>
      </c>
      <c r="BD176" t="str">
        <f>IF(BMHordeData!BD176 &lt;&gt; 0, "&lt;entity name='zombieMaleHazmat' prob='" &amp; ROUND(BMHordeData!BD176,3) &amp; "' /&gt;", "")</f>
        <v>&lt;entity name='zombieMaleHazmat' prob='0.1' /&gt;</v>
      </c>
      <c r="BE176" t="str">
        <f>IF(BMHordeData!BE176 &lt;&gt; 0, "&lt;entity name='zombieMaleHazmat' prob='" &amp; ROUND(BMHordeData!BE176,3) &amp; "' /&gt;", "")</f>
        <v>&lt;entity name='zombieMaleHazmat' prob='1' /&gt;</v>
      </c>
      <c r="BF176" t="str">
        <f>IF(BMHordeData!BF176 &lt;&gt; 0, "&lt;entity name='zombieUtilityWorker' prob='" &amp; ROUND(BMHordeData!BF176,3) &amp; "' /&gt;", "")</f>
        <v>&lt;entity name='zombieUtilityWorker' prob='0.1' /&gt;</v>
      </c>
      <c r="BG176" t="str">
        <f>IF(BMHordeData!BG176 &lt;&gt; 0, "&lt;entity name='zombieUtilityWorkerFeral' prob='" &amp; ROUND(BMHordeData!BG176,3) &amp; "' /&gt;", "")</f>
        <v>&lt;entity name='zombieUtilityWorkerFeral' prob='1' /&gt;</v>
      </c>
      <c r="BH176" t="str">
        <f>IF(BMHordeData!BH176 &lt;&gt; 0, "&lt;entity name='zombieSoldier' prob='" &amp; ROUND(BMHordeData!BH176,3) &amp; "' /&gt;", "")</f>
        <v>&lt;entity name='zombieSoldier' prob='1' /&gt;</v>
      </c>
      <c r="BI176" t="str">
        <f>IF(BMHordeData!BI176 &lt;&gt; 0, "&lt;entity name='zombieSoldierFeral' prob='" &amp; ROUND(BMHordeData!BI176,3) &amp; "' /&gt;", "")</f>
        <v>&lt;entity name='zombieSoldierFeral' prob='0.7' /&gt;</v>
      </c>
      <c r="BJ176" t="str">
        <f>IF(BMHordeData!BJ176 &lt;&gt; 0, "&lt;entity name='zombieSoldierRadiated' prob='" &amp; ROUND(BMHordeData!BJ176,3) &amp; "' /&gt;", "")</f>
        <v>&lt;entity name='zombieSoldierRadiated' prob='0.7' /&gt;</v>
      </c>
      <c r="BK176" t="str">
        <f>IF(BMHordeData!BK176 &lt;&gt; 0, "&lt;entity name='zombieDemolition' prob='" &amp; ROUND(BMHordeData!BK176,3) &amp; "' /&gt;", "")</f>
        <v>&lt;entity name='zombieDemolition' prob='0.575' /&gt;</v>
      </c>
      <c r="BL176" t="str">
        <f>IF(BMHordeData!BL176 &lt;&gt; 0, "&lt;entity name='zombieDemolitionFeral' prob='" &amp; ROUND(BMHordeData!BL176,3) &amp; "' /&gt;", "")</f>
        <v>&lt;entity name='zombieDemolitionFeral' prob='0.286' /&gt;</v>
      </c>
      <c r="BM176" t="str">
        <f>IF(BMHordeData!BM176 &lt;&gt; 0, "&lt;entity name='zombieSkateboarder' prob='" &amp; ROUND(BMHordeData!BM176,3) &amp; "' /&gt;", "")</f>
        <v>&lt;entity name='zombieSkateboarder' prob='0.1' /&gt;</v>
      </c>
      <c r="BN176" t="str">
        <f>IF(BMHordeData!BN176 &lt;&gt; 0, "&lt;entity name='zombieSkateboarderFeral' prob='" &amp; ROUND(BMHordeData!BN176,3) &amp; "' /&gt;", "")</f>
        <v>&lt;entity name='zombieSkateboarderFeral' prob='1' /&gt;</v>
      </c>
      <c r="BO176" t="str">
        <f>IF(BMHordeData!BO176 &lt;&gt; 0, "&lt;entity name='zombieSkateboarderRadiated' prob='" &amp; ROUND(BMHordeData!BO176,3) &amp; "' /&gt;", "")</f>
        <v>&lt;entity name='zombieSkateboarderRadiated' prob='0.7' /&gt;</v>
      </c>
      <c r="BP176" t="str">
        <f>IF(BMHordeData!BP176 &lt;&gt; 0, "&lt;entity name='zombieCheerleader' prob='" &amp; ROUND(BMHordeData!BP176,3) &amp; "' /&gt;", "")</f>
        <v>&lt;entity name='zombieCheerleader' prob='0.1' /&gt;</v>
      </c>
      <c r="BQ176" t="str">
        <f>IF(BMHordeData!BQ176 &lt;&gt; 0, "&lt;entity name='zombieCheerleaderFeral' prob='" &amp; ROUND(BMHordeData!BQ176,3) &amp; "' /&gt;", "")</f>
        <v>&lt;entity name='zombieCheerleaderFeral' prob='1' /&gt;</v>
      </c>
      <c r="BR176" t="str">
        <f>IF(BMHordeData!BR176 &lt;&gt; 0, "&lt;entity name='zombieCheerleaderRadiated' prob='" &amp; ROUND(BMHordeData!BR176,3) &amp; "' /&gt;", "")</f>
        <v>&lt;entity name='zombieCheerleaderRadiated' prob='0.7' /&gt;</v>
      </c>
      <c r="BS176" t="str">
        <f>IF(BMHordeData!BS176 &lt;&gt; 0, "&lt;entity name='zombieOldTimer' prob='" &amp; ROUND(BMHordeData!BS176,3) &amp; "' /&gt;", "")</f>
        <v>&lt;entity name='zombieOldTimer' prob='0.1' /&gt;</v>
      </c>
      <c r="BT176" t="str">
        <f>IF(BMHordeData!BT176 &lt;&gt; 0, "&lt;entity name='zombieOldTimerFeral' prob='" &amp; ROUND(BMHordeData!BT176,3) &amp; "' /&gt;", "")</f>
        <v>&lt;entity name='zombieOldTimerFeral' prob='1' /&gt;</v>
      </c>
      <c r="BU176" t="str">
        <f>IF(BMHordeData!BU176 &lt;&gt; 0, "&lt;entity name='zombieOldTimerRadiated' prob='" &amp; ROUND(BMHordeData!BU176,3) &amp; "' /&gt;", "")</f>
        <v>&lt;entity name='zombieOldTimerRadiated' prob='0.7' /&gt;</v>
      </c>
      <c r="BV176" t="str">
        <f>IF(BMHordeData!BV176 &lt;&gt; 0, "&lt;entity name='zombieBiker' prob='" &amp; ROUND(BMHordeData!BV176,3) &amp; "' /&gt;", "")</f>
        <v>&lt;entity name='zombieBiker' prob='0.11' /&gt;</v>
      </c>
      <c r="BW176" t="str">
        <f>IF(BMHordeData!BW176 &lt;&gt; 0, "&lt;entity name='zombieBikerFeral' prob='" &amp; ROUND(BMHordeData!BW176,3) &amp; "' /&gt;", "")</f>
        <v>&lt;entity name='zombieBikerFeral' prob='1' /&gt;</v>
      </c>
      <c r="BX176" t="str">
        <f>IF(BMHordeData!BX176 &lt;&gt; 0, "&lt;entity name='zombieBikerRadiated' prob='" &amp; ROUND(BMHordeData!BX176,3) &amp; "' /&gt;", "")</f>
        <v>&lt;entity name='zombieBikerRadiated' prob='0.7' /&gt;</v>
      </c>
      <c r="BY176" t="str">
        <f>IF(BMHordeData!BY176 &lt;&gt; 0, "&lt;entity name='zombieFarmer' prob='" &amp; ROUND(BMHordeData!BY176,3) &amp; "' /&gt;", "")</f>
        <v>&lt;entity name='zombieFarmer' prob='0.1' /&gt;</v>
      </c>
      <c r="BZ176" t="str">
        <f>IF(BMHordeData!BZ176 &lt;&gt; 0, "&lt;entity name='zombieFarmerFeral' prob='" &amp; ROUND(BMHordeData!BZ176,3) &amp; "' /&gt;", "")</f>
        <v>&lt;entity name='zombieFarmerFeral' prob='1' /&gt;</v>
      </c>
      <c r="CA176" t="str">
        <f>IF(BMHordeData!CA176 &lt;&gt; 0, "&lt;entity name='zombieStripper' prob='" &amp; ROUND(BMHordeData!CA176,3) &amp; "' /&gt;", "")</f>
        <v/>
      </c>
      <c r="CB176" t="str">
        <f>IF(BMHordeData!CB176 &lt;&gt; 0, "&lt;entity name='zombieStripperFeral' prob='" &amp; ROUND(BMHordeData!CB176,3) &amp; "' /&gt;", "")</f>
        <v/>
      </c>
      <c r="CC176" t="str">
        <f>IF(BMHordeData!CC176 &lt;&gt; 0, "&lt;entity name='animalZombieBear' prob='" &amp; ROUND(BMHordeData!CC176,3) &amp; "' /&gt;", "")</f>
        <v>&lt;entity name='animalZombieBear' prob='0.625' /&gt;</v>
      </c>
      <c r="CD176" t="str">
        <f>IF(BMHordeData!CD176 &lt;&gt; 0, "&lt;entity name='animalZombieBearFeral' prob='" &amp; ROUND(BMHordeData!CD176,3) &amp; "' /&gt;", "")</f>
        <v>&lt;entity name='animalZombieBearFeral' prob='0.298' /&gt;</v>
      </c>
      <c r="CE176" t="str">
        <f>IF(BMHordeData!CE176 &lt;&gt; 0, "&lt;entity name='animalZombieVulture' prob='" &amp; ROUND(BMHordeData!CE176,3) &amp; "' /&gt;", "")</f>
        <v>&lt;entity name='animalZombieVulture' prob='0.23' /&gt;</v>
      </c>
      <c r="CF176" t="str">
        <f>IF(BMHordeData!CF176 &lt;&gt; 0, "&lt;entity name='animalZombieVultureRadiated' prob='" &amp; ROUND(BMHordeData!CF176,3) &amp; "' /&gt;", "")</f>
        <v>&lt;entity name='animalZombieVultureRadiated' prob='0.865' /&gt;</v>
      </c>
      <c r="CG176" t="str">
        <f>IF(BMHordeData!CG176 &lt;&gt; 0, "&lt;entity name='animalZombieDog' prob='" &amp; ROUND(BMHordeData!CG176,3) &amp; "' /&gt;", "")</f>
        <v>&lt;entity name='animalZombieDog' prob='1' /&gt;</v>
      </c>
      <c r="CH176" t="str">
        <f>IF(BMHordeData!CH176 &lt;&gt; 0, "&lt;entity name='animalBossGrace' prob='" &amp; ROUND(BMHordeData!CH176,3) &amp; "' /&gt;", "")</f>
        <v>&lt;entity name='animalBossGrace' prob='0.08' /&gt;</v>
      </c>
      <c r="CI176" t="s">
        <v>86</v>
      </c>
    </row>
    <row r="177" spans="1:87" x14ac:dyDescent="0.25">
      <c r="A177" t="str">
        <f>"&lt;entitygroup name='feralHordeStageGS" &amp; BMHordeData!A177 &amp; "'&gt;"</f>
        <v>&lt;entitygroup name='feralHordeStageGS1712'&gt;</v>
      </c>
      <c r="B177" t="str">
        <f>IF(BMHordeData!B177 &lt;&gt; 0, "&lt;entity name='zombieWight' prob='" &amp; ROUND(BMHordeData!B177,3) &amp; "' /&gt;", "")</f>
        <v>&lt;entity name='zombieWight' prob='0.1' /&gt;</v>
      </c>
      <c r="C177" t="str">
        <f>IF(BMHordeData!C177 &lt;&gt; 0, "&lt;entity name='zombieWightFeral' prob='" &amp; ROUND(BMHordeData!C177, 3) &amp; "' /&gt;", "")</f>
        <v>&lt;entity name='zombieWightFeral' prob='1' /&gt;</v>
      </c>
      <c r="D177" t="str">
        <f>IF(BMHordeData!D177 &lt;&gt; 0, "&lt;entity name='zombieWightRadiated' prob='" &amp; ROUND(BMHordeData!D177,3) &amp; "' /&gt;", "")</f>
        <v>&lt;entity name='zombieWightRadiated' prob='0.75' /&gt;</v>
      </c>
      <c r="E177" t="str">
        <f>IF(BMHordeData!E177 &lt;&gt; 0, "&lt;entity name='zombieBoe' prob='" &amp; ROUND(BMHordeData!E177,3) &amp; "' /&gt;", "")</f>
        <v>&lt;entity name='zombieBoe' prob='0.1' /&gt;</v>
      </c>
      <c r="F177" t="str">
        <f>IF(BMHordeData!F177 &lt;&gt; 0, "&lt;entity name='zombieBoeFeral' prob='" &amp; ROUND(BMHordeData!F177,3) &amp; "' /&gt;", "")</f>
        <v>&lt;entity name='zombieBoeFeral' prob='1' /&gt;</v>
      </c>
      <c r="G177" t="str">
        <f>IF(BMHordeData!G177 &lt;&gt; 0, "&lt;entity name='zombieBoeRadiated' prob='" &amp; ROUND(BMHordeData!G177,3) &amp; "' /&gt;", "")</f>
        <v>&lt;entity name='zombieBoeRadiated' prob='0.7' /&gt;</v>
      </c>
      <c r="H177" t="str">
        <f>IF(BMHordeData!H177 &lt;&gt; 0, "&lt;entity name='zombieFootballPlayer' prob='" &amp; ROUND(BMHordeData!H177,3) &amp; "' /&gt;", "")</f>
        <v>&lt;entity name='zombieFootballPlayer' prob='0.475' /&gt;</v>
      </c>
      <c r="I177" t="str">
        <f>IF(BMHordeData!I177 &lt;&gt; 0, "&lt;entity name='zombieFootballPlayerFeral' prob='" &amp; ROUND(BMHordeData!I177,3) &amp; "' /&gt;", "")</f>
        <v>&lt;entity name='zombieFootballPlayerFeral' prob='0.805' /&gt;</v>
      </c>
      <c r="J177" t="str">
        <f>IF(BMHordeData!J177 &lt;&gt; 0, "&lt;entity name='zombieFemaleFat' prob='" &amp; BMHordeData!J177 &amp; "' /&gt;", "")</f>
        <v>&lt;entity name='zombieFemaleFat' prob='0.1' /&gt;</v>
      </c>
      <c r="K177" t="str">
        <f>IF(BMHordeData!K177 &lt;&gt; 0, "&lt;entity name='zombieFemaleFatFeral' prob='" &amp; ROUND(BMHordeData!K177,3) &amp; "' /&gt;", "")</f>
        <v>&lt;entity name='zombieFemaleFatFeral' prob='1' /&gt;</v>
      </c>
      <c r="L177" t="str">
        <f>IF(BMHordeData!L177 &lt;&gt; 0, "&lt;entity name='zombieFemaleFatRadiated' prob='" &amp; ROUND(BMHordeData!L177,3) &amp; "' /&gt;", "")</f>
        <v>&lt;entity name='zombieFemaleFatRadiated' prob='0.7' /&gt;</v>
      </c>
      <c r="M177" t="str">
        <f>IF(BMHordeData!M177 &lt;&gt; 0, "&lt;entity name='zombieJoe' prob='" &amp; ROUND(BMHordeData!M177,3) &amp; "' /&gt;", "")</f>
        <v>&lt;entity name='zombieJoe' prob='0.1' /&gt;</v>
      </c>
      <c r="N177" t="str">
        <f>IF(BMHordeData!N177 &lt;&gt; 0, "&lt;entity name='zombieJoeFeral' prob='" &amp; ROUND(BMHordeData!N177,3) &amp; "' /&gt;", "")</f>
        <v>&lt;entity name='zombieJoeFeral' prob='1' /&gt;</v>
      </c>
      <c r="O177" t="str">
        <f>IF(BMHordeData!O177 &lt;&gt; 0, "&lt;entity name='zombieJoeRadiated' prob='" &amp; ROUND(BMHordeData!O177,) &amp; "' /&gt;", "")</f>
        <v>&lt;entity name='zombieJoeRadiated' prob='1' /&gt;</v>
      </c>
      <c r="P177" t="str">
        <f>IF(BMHordeData!P177 &lt;&gt; 0, "&lt;entity name='zombieJoe' prob='" &amp; ROUND(BMHordeData!P177,3) &amp; "' /&gt;", "")</f>
        <v>&lt;entity name='zombieJoe' prob='0.1' /&gt;</v>
      </c>
      <c r="Q177" t="str">
        <f>IF(BMHordeData!Q177 &lt;&gt; 0, "&lt;entity name='zombieJoeFeral' prob='" &amp; ROUND(BMHordeData!Q177,3) &amp; "' /&gt;", "")</f>
        <v>&lt;entity name='zombieJoeFeral' prob='1' /&gt;</v>
      </c>
      <c r="R177" t="str">
        <f>IF(BMHordeData!R177 &lt;&gt; 0, "&lt;entity name='zombieJoeRadiated' prob='" &amp; ROUND(BMHordeData!R177,3) &amp; "' /&gt;", "")</f>
        <v>&lt;entity name='zombieJoeRadiated' prob='0.7' /&gt;</v>
      </c>
      <c r="S177" t="str">
        <f>IF(BMHordeData!S177 &lt;&gt; 0, "&lt;entity name='zombieArlene' prob='" &amp; ROUND(BMHordeData!S177,3) &amp; "' /&gt;", "")</f>
        <v>&lt;entity name='zombieArlene' prob='0.1' /&gt;</v>
      </c>
      <c r="T177" t="str">
        <f>IF(BMHordeData!T177 &lt;&gt; 0, "&lt;entity name='zombieArleneFeral' prob='" &amp; ROUND(BMHordeData!T177,3) &amp; "' /&gt;", "")</f>
        <v>&lt;entity name='zombieArleneFeral' prob='1' /&gt;</v>
      </c>
      <c r="U177" t="str">
        <f>IF(BMHordeData!U177 &lt;&gt; 0, "&lt;entity name='zombieArleneRadiated' prob='" &amp; ROUND(BMHordeData!U177,3) &amp; "' /&gt;", "")</f>
        <v>&lt;entity name='zombieArleneRadiated' prob='0.7' /&gt;</v>
      </c>
      <c r="V177" t="str">
        <f>IF(BMHordeData!V177 &lt;&gt; 0, "&lt;entity name='zombieArleneRadiatedHorde' prob='" &amp; ROUND(BMHordeData!V177,3) &amp; "' /&gt;", "")</f>
        <v/>
      </c>
      <c r="W177" t="str">
        <f>IF(BMHordeData!W177 &lt;&gt; 0, "&lt;entity name='zombieLab' prob='" &amp; ROUND(BMHordeData!W177,3) &amp; "' /&gt;", "")</f>
        <v>&lt;entity name='zombieLab' prob='0.1' /&gt;</v>
      </c>
      <c r="X177" t="str">
        <f>IF(BMHordeData!X177 &lt;&gt; 0, "&lt;entity name='zombieLabFeral' prob='" &amp; ROUND(BMHordeData!X177,3) &amp; "' /&gt;", "")</f>
        <v>&lt;entity name='zombieLabFeral' prob='1' /&gt;</v>
      </c>
      <c r="Y177" t="str">
        <f>IF(BMHordeData!Y177 &lt;&gt; 0, "&lt;entity name='zombieLabRadiated' prob='" &amp; ROUND(BMHordeData!Y177,3) &amp; "' /&gt;", "")</f>
        <v>&lt;entity name='zombieLabRadiated' prob='0.7' /&gt;</v>
      </c>
      <c r="Z177" t="str">
        <f>IF(BMHordeData!Z177 &lt;&gt; 0, "&lt;entity name='zombieDarlene' prob='" &amp; ROUND(BMHordeData!Z177,3) &amp; "' /&gt;", "")</f>
        <v>&lt;entity name='zombieDarlene' prob='0.1' /&gt;</v>
      </c>
      <c r="AA177" t="str">
        <f>IF(BMHordeData!AA177 &lt;&gt; 0, "&lt;entity name='zombieDarleneFeral' prob='" &amp; ROUND(BMHordeData!AA177,3) &amp; "' /&gt;", "")</f>
        <v>&lt;entity name='zombieDarleneFeral' prob='1' /&gt;</v>
      </c>
      <c r="AB177" t="str">
        <f>IF(BMHordeData!AB177 &lt;&gt; 0, "&lt;entity name='zombieDarleneRadiated' prob='" &amp; ROUND(BMHordeData!AB177,3) &amp; "' /&gt;", "")</f>
        <v>&lt;entity name='zombieDarleneRadiated' prob='0.7' /&gt;</v>
      </c>
      <c r="AC177" t="str">
        <f>IF(BMHordeData!AC177 &lt;&gt; 0, "&lt;entity name='zombieMarlene' prob='" &amp; ROUND(BMHordeData!AC177,3) &amp; "' /&gt;", "")</f>
        <v>&lt;entity name='zombieMarlene' prob='0.1' /&gt;</v>
      </c>
      <c r="AD177" t="str">
        <f>IF(BMHordeData!AD177 &lt;&gt; 0, "&lt;entity name='zombieMarleneFeral' prob='" &amp; ROUND(BMHordeData!AD177,3) &amp; "' /&gt;", "")</f>
        <v>&lt;entity name='zombieMarleneFeral' prob='1' /&gt;</v>
      </c>
      <c r="AE177" t="str">
        <f>IF(BMHordeData!AE177 &lt;&gt; 0, "&lt;entity name='zombieMarleneRadiated' prob='" &amp; ROUND(BMHordeData!AE177,3) &amp; "' /&gt;", "")</f>
        <v>&lt;entity name='zombieMarleneRadiated' prob='0.7' /&gt;</v>
      </c>
      <c r="AF177" t="str">
        <f>IF(BMHordeData!AF177 &lt;&gt; 0, "&lt;entity name='zombieYo' prob='" &amp; ROUND(BMHordeData!AF177,3) &amp; "' /&gt;", "")</f>
        <v>&lt;entity name='zombieYo' prob='0.1' /&gt;</v>
      </c>
      <c r="AG177" t="str">
        <f>IF(BMHordeData!AG177 &lt;&gt; 0, "&lt;entity name='zombieYoFeral' prob='" &amp; ROUND(BMHordeData!AG177,3) &amp; "' /&gt;", "")</f>
        <v>&lt;entity name='zombieYoFeral' prob='1' /&gt;</v>
      </c>
      <c r="AH177" t="str">
        <f>IF(BMHordeData!AH177 &lt;&gt; 0, "&lt;entity name='zombieYoRadiated' prob='" &amp; ROUND(BMHordeData!AH177,3) &amp; "' /&gt;", "")</f>
        <v>&lt;entity name='zombieYoRadiated' prob='0.7' /&gt;</v>
      </c>
      <c r="AI177" t="str">
        <f>IF(BMHordeData!AI177 &lt;&gt; 0, "&lt;entity name='zombieSteve' prob='" &amp; ROUND(BMHordeData!AI177,3) &amp; "' /&gt;", "")</f>
        <v>&lt;entity name='zombieSteve' prob='0.1' /&gt;</v>
      </c>
      <c r="AJ177" t="str">
        <f>IF(BMHordeData!AJ177 &lt;&gt; 0, "&lt;entity name='zombieSteveFeral' prob='" &amp; ROUND(BMHordeData!AJ177,3) &amp; "' /&gt;", "")</f>
        <v>&lt;entity name='zombieSteveFeral' prob='1' /&gt;</v>
      </c>
      <c r="AK177" t="str">
        <f>IF(BMHordeData!AK177 &lt;&gt; 0, "&lt;entity name='zombieSteveRadiated' prob='" &amp; ROUND(BMHordeData!AK177,3) &amp; "' /&gt;", "")</f>
        <v>&lt;entity name='zombieSteveRadiated' prob='0.7' /&gt;</v>
      </c>
      <c r="AL177" t="str">
        <f>IF(BMHordeData!AL177 &lt;&gt; 0, "&lt;entity name='zombieSteveCrawler' prob='" &amp; ROUND(BMHordeData!AL177,3) &amp; "' /&gt;", "")</f>
        <v/>
      </c>
      <c r="AM177" t="str">
        <f>IF(BMHordeData!AM177 &lt;&gt; 0, "&lt;entity name='zombieSteveCrawlerFeral' prob='" &amp; BMHordeData!AM177 &amp; "' /&gt;", "")</f>
        <v/>
      </c>
      <c r="AN177" t="str">
        <f>IF(BMHordeData!AN177 &lt;&gt; 0, "&lt;entity name='zombieBusinessMan' prob='" &amp; ROUND(BMHordeData!AN177,3) &amp; "' /&gt;", "")</f>
        <v>&lt;entity name='zombieBusinessMan' prob='0.1' /&gt;</v>
      </c>
      <c r="AO177" t="str">
        <f>IF(BMHordeData!AO177 &lt;&gt; 0, "&lt;entity name='zombieBusinessManFeral' prob='" &amp; ROUND(BMHordeData!AO177,3) &amp; "' /&gt;", "")</f>
        <v>&lt;entity name='zombieBusinessManFeral' prob='1' /&gt;</v>
      </c>
      <c r="AP177" t="str">
        <f>IF(BMHordeData!AP177 &lt;&gt; 0, "&lt;entity name='zombieSnow' prob='" &amp; ROUND(BMHordeData!AP177,3) &amp; "' /&gt;", "")</f>
        <v>&lt;entity name='zombieSnow' prob='0.425' /&gt;</v>
      </c>
      <c r="AQ177" t="str">
        <f>IF(BMHordeData!AQ177 &lt;&gt; 0, "&lt;entity name='zombieSnowFeral' prob='" &amp; ROUND(BMHordeData!AQ177,3) &amp; "' /&gt;", "")</f>
        <v>&lt;entity name='zombieSnowFeral' prob='1' /&gt;</v>
      </c>
      <c r="AR177" t="str">
        <f>IF(BMHordeData!AR177 &lt;&gt; 0, "&lt;entity name='zombieSpider' prob='" &amp; ROUND(BMHordeData!AR177,3) &amp; "' /&gt;", "")</f>
        <v>&lt;entity name='zombieSpider' prob='0.225' /&gt;</v>
      </c>
      <c r="AS177" t="str">
        <f>IF(BMHordeData!AS177 &lt;&gt; 0, "&lt;entity name='zombieSpiderFeral' prob='" &amp; ROUND(BMHordeData!AS177,3) &amp; "' /&gt;", "")</f>
        <v>&lt;entity name='zombieSpiderFeral' prob='1' /&gt;</v>
      </c>
      <c r="AT177" t="str">
        <f>IF(BMHordeData!AT177 &lt;&gt; 0, "&lt;entity name='zombieSpiderRadiated' prob='" &amp; ROUND(BMHordeData!AT177,3) &amp; "' /&gt;", "")</f>
        <v>&lt;entity name='zombieSpiderRadiated' prob='0.7' /&gt;</v>
      </c>
      <c r="AU177" t="str">
        <f>IF(BMHordeData!AU177 &lt;&gt; 0, "&lt;entity name='zombieBurnt' prob='" &amp; ROUND(BMHordeData!AU177,3) &amp; "' /&gt;", "")</f>
        <v>&lt;entity name='zombieBurnt' prob='0.1' /&gt;</v>
      </c>
      <c r="AV177" t="str">
        <f>IF(BMHordeData!AV177 &lt;&gt; 0, "&lt;entity name='zombieBurnt' prob='" &amp; ROUND(BMHordeData!AV177,3) &amp; "' /&gt;", "")</f>
        <v>&lt;entity name='zombieBurnt' prob='1' /&gt;</v>
      </c>
      <c r="AW177" t="str">
        <f>IF(BMHordeData!AW177 &lt;&gt; 0, "&lt;entity name='zombieNurse' prob='" &amp; ROUND(BMHordeData!AW177,3) &amp; "' /&gt;", "")</f>
        <v>&lt;entity name='zombieNurse' prob='0.1' /&gt;</v>
      </c>
      <c r="AX177" t="str">
        <f>IF(BMHordeData!AX177 &lt;&gt; 0, "&lt;entity name='zombieNurseFeral' prob='" &amp; ROUND(BMHordeData!AX177,3) &amp; "' /&gt;", "")</f>
        <v>&lt;entity name='zombieNurseFeral' prob='1' /&gt;</v>
      </c>
      <c r="AY177" t="str">
        <f>IF(BMHordeData!AY177 &lt;&gt; 0, "&lt;entity name='zombieFatHawaiian' prob='" &amp; ROUND(BMHordeData!AY177,3) &amp; "' /&gt;", "")</f>
        <v>&lt;entity name='zombieFatHawaiian' prob='0.1' /&gt;</v>
      </c>
      <c r="AZ177" t="str">
        <f>IF(BMHordeData!AZ177 &lt;&gt; 0, "&lt;entity name='zombieFatHawaiianFeral' prob='" &amp; ROUND(BMHordeData!AZ177,3) &amp; "' /&gt;", "")</f>
        <v>&lt;entity name='zombieFatHawaiianFeral' prob='1' /&gt;</v>
      </c>
      <c r="BA177" t="str">
        <f>IF(BMHordeData!BA177 &lt;&gt; 0, "&lt;entity name='zombieFatCop' prob='" &amp; ROUND(BMHordeData!BA177,3) &amp; "' /&gt;", "")</f>
        <v>&lt;entity name='zombieFatCop' prob='0.27' /&gt;</v>
      </c>
      <c r="BB177" t="str">
        <f>IF(BMHordeData!BB177 &lt;&gt; 0, "&lt;entity name='zombieFatCopFeral' prob='" &amp; ROUND(BMHordeData!BB177,3) &amp; "' /&gt;", "")</f>
        <v>&lt;entity name='zombieFatCopFeral' prob='1' /&gt;</v>
      </c>
      <c r="BC177" t="str">
        <f>IF(BMHordeData!BC177 &lt;&gt; 0, "&lt;entity name='zombieFatCopRadiated' prob='" &amp; ROUND(BMHordeData!BC177,3) &amp; "' /&gt;", "")</f>
        <v>&lt;entity name='zombieFatCopRadiated' prob='0.55' /&gt;</v>
      </c>
      <c r="BD177" t="str">
        <f>IF(BMHordeData!BD177 &lt;&gt; 0, "&lt;entity name='zombieMaleHazmat' prob='" &amp; ROUND(BMHordeData!BD177,3) &amp; "' /&gt;", "")</f>
        <v>&lt;entity name='zombieMaleHazmat' prob='0.1' /&gt;</v>
      </c>
      <c r="BE177" t="str">
        <f>IF(BMHordeData!BE177 &lt;&gt; 0, "&lt;entity name='zombieMaleHazmat' prob='" &amp; ROUND(BMHordeData!BE177,3) &amp; "' /&gt;", "")</f>
        <v>&lt;entity name='zombieMaleHazmat' prob='1' /&gt;</v>
      </c>
      <c r="BF177" t="str">
        <f>IF(BMHordeData!BF177 &lt;&gt; 0, "&lt;entity name='zombieUtilityWorker' prob='" &amp; ROUND(BMHordeData!BF177,3) &amp; "' /&gt;", "")</f>
        <v>&lt;entity name='zombieUtilityWorker' prob='0.1' /&gt;</v>
      </c>
      <c r="BG177" t="str">
        <f>IF(BMHordeData!BG177 &lt;&gt; 0, "&lt;entity name='zombieUtilityWorkerFeral' prob='" &amp; ROUND(BMHordeData!BG177,3) &amp; "' /&gt;", "")</f>
        <v>&lt;entity name='zombieUtilityWorkerFeral' prob='1' /&gt;</v>
      </c>
      <c r="BH177" t="str">
        <f>IF(BMHordeData!BH177 &lt;&gt; 0, "&lt;entity name='zombieSoldier' prob='" &amp; ROUND(BMHordeData!BH177,3) &amp; "' /&gt;", "")</f>
        <v>&lt;entity name='zombieSoldier' prob='1' /&gt;</v>
      </c>
      <c r="BI177" t="str">
        <f>IF(BMHordeData!BI177 &lt;&gt; 0, "&lt;entity name='zombieSoldierFeral' prob='" &amp; ROUND(BMHordeData!BI177,3) &amp; "' /&gt;", "")</f>
        <v>&lt;entity name='zombieSoldierFeral' prob='0.7' /&gt;</v>
      </c>
      <c r="BJ177" t="str">
        <f>IF(BMHordeData!BJ177 &lt;&gt; 0, "&lt;entity name='zombieSoldierRadiated' prob='" &amp; ROUND(BMHordeData!BJ177,3) &amp; "' /&gt;", "")</f>
        <v>&lt;entity name='zombieSoldierRadiated' prob='0.7' /&gt;</v>
      </c>
      <c r="BK177" t="str">
        <f>IF(BMHordeData!BK177 &lt;&gt; 0, "&lt;entity name='zombieDemolition' prob='" &amp; ROUND(BMHordeData!BK177,3) &amp; "' /&gt;", "")</f>
        <v>&lt;entity name='zombieDemolition' prob='0.57' /&gt;</v>
      </c>
      <c r="BL177" t="str">
        <f>IF(BMHordeData!BL177 &lt;&gt; 0, "&lt;entity name='zombieDemolitionFeral' prob='" &amp; ROUND(BMHordeData!BL177,3) &amp; "' /&gt;", "")</f>
        <v>&lt;entity name='zombieDemolitionFeral' prob='0.288' /&gt;</v>
      </c>
      <c r="BM177" t="str">
        <f>IF(BMHordeData!BM177 &lt;&gt; 0, "&lt;entity name='zombieSkateboarder' prob='" &amp; ROUND(BMHordeData!BM177,3) &amp; "' /&gt;", "")</f>
        <v>&lt;entity name='zombieSkateboarder' prob='0.1' /&gt;</v>
      </c>
      <c r="BN177" t="str">
        <f>IF(BMHordeData!BN177 &lt;&gt; 0, "&lt;entity name='zombieSkateboarderFeral' prob='" &amp; ROUND(BMHordeData!BN177,3) &amp; "' /&gt;", "")</f>
        <v>&lt;entity name='zombieSkateboarderFeral' prob='1' /&gt;</v>
      </c>
      <c r="BO177" t="str">
        <f>IF(BMHordeData!BO177 &lt;&gt; 0, "&lt;entity name='zombieSkateboarderRadiated' prob='" &amp; ROUND(BMHordeData!BO177,3) &amp; "' /&gt;", "")</f>
        <v>&lt;entity name='zombieSkateboarderRadiated' prob='0.7' /&gt;</v>
      </c>
      <c r="BP177" t="str">
        <f>IF(BMHordeData!BP177 &lt;&gt; 0, "&lt;entity name='zombieCheerleader' prob='" &amp; ROUND(BMHordeData!BP177,3) &amp; "' /&gt;", "")</f>
        <v>&lt;entity name='zombieCheerleader' prob='0.1' /&gt;</v>
      </c>
      <c r="BQ177" t="str">
        <f>IF(BMHordeData!BQ177 &lt;&gt; 0, "&lt;entity name='zombieCheerleaderFeral' prob='" &amp; ROUND(BMHordeData!BQ177,3) &amp; "' /&gt;", "")</f>
        <v>&lt;entity name='zombieCheerleaderFeral' prob='1' /&gt;</v>
      </c>
      <c r="BR177" t="str">
        <f>IF(BMHordeData!BR177 &lt;&gt; 0, "&lt;entity name='zombieCheerleaderRadiated' prob='" &amp; ROUND(BMHordeData!BR177,3) &amp; "' /&gt;", "")</f>
        <v>&lt;entity name='zombieCheerleaderRadiated' prob='0.7' /&gt;</v>
      </c>
      <c r="BS177" t="str">
        <f>IF(BMHordeData!BS177 &lt;&gt; 0, "&lt;entity name='zombieOldTimer' prob='" &amp; ROUND(BMHordeData!BS177,3) &amp; "' /&gt;", "")</f>
        <v>&lt;entity name='zombieOldTimer' prob='0.1' /&gt;</v>
      </c>
      <c r="BT177" t="str">
        <f>IF(BMHordeData!BT177 &lt;&gt; 0, "&lt;entity name='zombieOldTimerFeral' prob='" &amp; ROUND(BMHordeData!BT177,3) &amp; "' /&gt;", "")</f>
        <v>&lt;entity name='zombieOldTimerFeral' prob='1' /&gt;</v>
      </c>
      <c r="BU177" t="str">
        <f>IF(BMHordeData!BU177 &lt;&gt; 0, "&lt;entity name='zombieOldTimerRadiated' prob='" &amp; ROUND(BMHordeData!BU177,3) &amp; "' /&gt;", "")</f>
        <v>&lt;entity name='zombieOldTimerRadiated' prob='0.7' /&gt;</v>
      </c>
      <c r="BV177" t="str">
        <f>IF(BMHordeData!BV177 &lt;&gt; 0, "&lt;entity name='zombieBiker' prob='" &amp; ROUND(BMHordeData!BV177,3) &amp; "' /&gt;", "")</f>
        <v>&lt;entity name='zombieBiker' prob='0.1' /&gt;</v>
      </c>
      <c r="BW177" t="str">
        <f>IF(BMHordeData!BW177 &lt;&gt; 0, "&lt;entity name='zombieBikerFeral' prob='" &amp; ROUND(BMHordeData!BW177,3) &amp; "' /&gt;", "")</f>
        <v>&lt;entity name='zombieBikerFeral' prob='1' /&gt;</v>
      </c>
      <c r="BX177" t="str">
        <f>IF(BMHordeData!BX177 &lt;&gt; 0, "&lt;entity name='zombieBikerRadiated' prob='" &amp; ROUND(BMHordeData!BX177,3) &amp; "' /&gt;", "")</f>
        <v>&lt;entity name='zombieBikerRadiated' prob='0.7' /&gt;</v>
      </c>
      <c r="BY177" t="str">
        <f>IF(BMHordeData!BY177 &lt;&gt; 0, "&lt;entity name='zombieFarmer' prob='" &amp; ROUND(BMHordeData!BY177,3) &amp; "' /&gt;", "")</f>
        <v>&lt;entity name='zombieFarmer' prob='0.1' /&gt;</v>
      </c>
      <c r="BZ177" t="str">
        <f>IF(BMHordeData!BZ177 &lt;&gt; 0, "&lt;entity name='zombieFarmerFeral' prob='" &amp; ROUND(BMHordeData!BZ177,3) &amp; "' /&gt;", "")</f>
        <v>&lt;entity name='zombieFarmerFeral' prob='1' /&gt;</v>
      </c>
      <c r="CA177" t="str">
        <f>IF(BMHordeData!CA177 &lt;&gt; 0, "&lt;entity name='zombieStripper' prob='" &amp; ROUND(BMHordeData!CA177,3) &amp; "' /&gt;", "")</f>
        <v/>
      </c>
      <c r="CB177" t="str">
        <f>IF(BMHordeData!CB177 &lt;&gt; 0, "&lt;entity name='zombieStripperFeral' prob='" &amp; ROUND(BMHordeData!CB177,3) &amp; "' /&gt;", "")</f>
        <v/>
      </c>
      <c r="CC177" t="str">
        <f>IF(BMHordeData!CC177 &lt;&gt; 0, "&lt;entity name='animalZombieBear' prob='" &amp; ROUND(BMHordeData!CC177,3) &amp; "' /&gt;", "")</f>
        <v>&lt;entity name='animalZombieBear' prob='0.62' /&gt;</v>
      </c>
      <c r="CD177" t="str">
        <f>IF(BMHordeData!CD177 &lt;&gt; 0, "&lt;entity name='animalZombieBearFeral' prob='" &amp; ROUND(BMHordeData!CD177,3) &amp; "' /&gt;", "")</f>
        <v>&lt;entity name='animalZombieBearFeral' prob='0.3' /&gt;</v>
      </c>
      <c r="CE177" t="str">
        <f>IF(BMHordeData!CE177 &lt;&gt; 0, "&lt;entity name='animalZombieVulture' prob='" &amp; ROUND(BMHordeData!CE177,3) &amp; "' /&gt;", "")</f>
        <v>&lt;entity name='animalZombieVulture' prob='0.225' /&gt;</v>
      </c>
      <c r="CF177" t="str">
        <f>IF(BMHordeData!CF177 &lt;&gt; 0, "&lt;entity name='animalZombieVultureRadiated' prob='" &amp; ROUND(BMHordeData!CF177,3) &amp; "' /&gt;", "")</f>
        <v>&lt;entity name='animalZombieVultureRadiated' prob='0.87' /&gt;</v>
      </c>
      <c r="CG177" t="str">
        <f>IF(BMHordeData!CG177 &lt;&gt; 0, "&lt;entity name='animalZombieDog' prob='" &amp; ROUND(BMHordeData!CG177,3) &amp; "' /&gt;", "")</f>
        <v>&lt;entity name='animalZombieDog' prob='1' /&gt;</v>
      </c>
      <c r="CH177" t="str">
        <f>IF(BMHordeData!CH177 &lt;&gt; 0, "&lt;entity name='animalBossGrace' prob='" &amp; ROUND(BMHordeData!CH177,3) &amp; "' /&gt;", "")</f>
        <v>&lt;entity name='animalBossGrace' prob='0.08' /&gt;</v>
      </c>
      <c r="CI177" t="s">
        <v>86</v>
      </c>
    </row>
    <row r="178" spans="1:87" x14ac:dyDescent="0.25">
      <c r="A178" t="str">
        <f>"&lt;entitygroup name='feralHordeStageGS" &amp; BMHordeData!A178 &amp; "'&gt;"</f>
        <v>&lt;entitygroup name='feralHordeStageGS1726'&gt;</v>
      </c>
      <c r="B178" t="str">
        <f>IF(BMHordeData!B178 &lt;&gt; 0, "&lt;entity name='zombieWight' prob='" &amp; ROUND(BMHordeData!B178,3) &amp; "' /&gt;", "")</f>
        <v>&lt;entity name='zombieWight' prob='0.1' /&gt;</v>
      </c>
      <c r="C178" t="str">
        <f>IF(BMHordeData!C178 &lt;&gt; 0, "&lt;entity name='zombieWightFeral' prob='" &amp; ROUND(BMHordeData!C178, 3) &amp; "' /&gt;", "")</f>
        <v>&lt;entity name='zombieWightFeral' prob='1' /&gt;</v>
      </c>
      <c r="D178" t="str">
        <f>IF(BMHordeData!D178 &lt;&gt; 0, "&lt;entity name='zombieWightRadiated' prob='" &amp; ROUND(BMHordeData!D178,3) &amp; "' /&gt;", "")</f>
        <v>&lt;entity name='zombieWightRadiated' prob='0.75' /&gt;</v>
      </c>
      <c r="E178" t="str">
        <f>IF(BMHordeData!E178 &lt;&gt; 0, "&lt;entity name='zombieBoe' prob='" &amp; ROUND(BMHordeData!E178,3) &amp; "' /&gt;", "")</f>
        <v>&lt;entity name='zombieBoe' prob='0.1' /&gt;</v>
      </c>
      <c r="F178" t="str">
        <f>IF(BMHordeData!F178 &lt;&gt; 0, "&lt;entity name='zombieBoeFeral' prob='" &amp; ROUND(BMHordeData!F178,3) &amp; "' /&gt;", "")</f>
        <v>&lt;entity name='zombieBoeFeral' prob='1' /&gt;</v>
      </c>
      <c r="G178" t="str">
        <f>IF(BMHordeData!G178 &lt;&gt; 0, "&lt;entity name='zombieBoeRadiated' prob='" &amp; ROUND(BMHordeData!G178,3) &amp; "' /&gt;", "")</f>
        <v>&lt;entity name='zombieBoeRadiated' prob='0.7' /&gt;</v>
      </c>
      <c r="H178" t="str">
        <f>IF(BMHordeData!H178 &lt;&gt; 0, "&lt;entity name='zombieFootballPlayer' prob='" &amp; ROUND(BMHordeData!H178,3) &amp; "' /&gt;", "")</f>
        <v>&lt;entity name='zombieFootballPlayer' prob='0.47' /&gt;</v>
      </c>
      <c r="I178" t="str">
        <f>IF(BMHordeData!I178 &lt;&gt; 0, "&lt;entity name='zombieFootballPlayerFeral' prob='" &amp; ROUND(BMHordeData!I178,3) &amp; "' /&gt;", "")</f>
        <v>&lt;entity name='zombieFootballPlayerFeral' prob='0.81' /&gt;</v>
      </c>
      <c r="J178" t="str">
        <f>IF(BMHordeData!J178 &lt;&gt; 0, "&lt;entity name='zombieFemaleFat' prob='" &amp; BMHordeData!J178 &amp; "' /&gt;", "")</f>
        <v>&lt;entity name='zombieFemaleFat' prob='0.1' /&gt;</v>
      </c>
      <c r="K178" t="str">
        <f>IF(BMHordeData!K178 &lt;&gt; 0, "&lt;entity name='zombieFemaleFatFeral' prob='" &amp; ROUND(BMHordeData!K178,3) &amp; "' /&gt;", "")</f>
        <v>&lt;entity name='zombieFemaleFatFeral' prob='1' /&gt;</v>
      </c>
      <c r="L178" t="str">
        <f>IF(BMHordeData!L178 &lt;&gt; 0, "&lt;entity name='zombieFemaleFatRadiated' prob='" &amp; ROUND(BMHordeData!L178,3) &amp; "' /&gt;", "")</f>
        <v>&lt;entity name='zombieFemaleFatRadiated' prob='0.7' /&gt;</v>
      </c>
      <c r="M178" t="str">
        <f>IF(BMHordeData!M178 &lt;&gt; 0, "&lt;entity name='zombieJoe' prob='" &amp; ROUND(BMHordeData!M178,3) &amp; "' /&gt;", "")</f>
        <v>&lt;entity name='zombieJoe' prob='0.1' /&gt;</v>
      </c>
      <c r="N178" t="str">
        <f>IF(BMHordeData!N178 &lt;&gt; 0, "&lt;entity name='zombieJoeFeral' prob='" &amp; ROUND(BMHordeData!N178,3) &amp; "' /&gt;", "")</f>
        <v>&lt;entity name='zombieJoeFeral' prob='1' /&gt;</v>
      </c>
      <c r="O178" t="str">
        <f>IF(BMHordeData!O178 &lt;&gt; 0, "&lt;entity name='zombieJoeRadiated' prob='" &amp; ROUND(BMHordeData!O178,) &amp; "' /&gt;", "")</f>
        <v>&lt;entity name='zombieJoeRadiated' prob='1' /&gt;</v>
      </c>
      <c r="P178" t="str">
        <f>IF(BMHordeData!P178 &lt;&gt; 0, "&lt;entity name='zombieJoe' prob='" &amp; ROUND(BMHordeData!P178,3) &amp; "' /&gt;", "")</f>
        <v>&lt;entity name='zombieJoe' prob='0.1' /&gt;</v>
      </c>
      <c r="Q178" t="str">
        <f>IF(BMHordeData!Q178 &lt;&gt; 0, "&lt;entity name='zombieJoeFeral' prob='" &amp; ROUND(BMHordeData!Q178,3) &amp; "' /&gt;", "")</f>
        <v>&lt;entity name='zombieJoeFeral' prob='1' /&gt;</v>
      </c>
      <c r="R178" t="str">
        <f>IF(BMHordeData!R178 &lt;&gt; 0, "&lt;entity name='zombieJoeRadiated' prob='" &amp; ROUND(BMHordeData!R178,3) &amp; "' /&gt;", "")</f>
        <v>&lt;entity name='zombieJoeRadiated' prob='0.7' /&gt;</v>
      </c>
      <c r="S178" t="str">
        <f>IF(BMHordeData!S178 &lt;&gt; 0, "&lt;entity name='zombieArlene' prob='" &amp; ROUND(BMHordeData!S178,3) &amp; "' /&gt;", "")</f>
        <v>&lt;entity name='zombieArlene' prob='0.1' /&gt;</v>
      </c>
      <c r="T178" t="str">
        <f>IF(BMHordeData!T178 &lt;&gt; 0, "&lt;entity name='zombieArleneFeral' prob='" &amp; ROUND(BMHordeData!T178,3) &amp; "' /&gt;", "")</f>
        <v>&lt;entity name='zombieArleneFeral' prob='1' /&gt;</v>
      </c>
      <c r="U178" t="str">
        <f>IF(BMHordeData!U178 &lt;&gt; 0, "&lt;entity name='zombieArleneRadiated' prob='" &amp; ROUND(BMHordeData!U178,3) &amp; "' /&gt;", "")</f>
        <v>&lt;entity name='zombieArleneRadiated' prob='0.7' /&gt;</v>
      </c>
      <c r="V178" t="str">
        <f>IF(BMHordeData!V178 &lt;&gt; 0, "&lt;entity name='zombieArleneRadiatedHorde' prob='" &amp; ROUND(BMHordeData!V178,3) &amp; "' /&gt;", "")</f>
        <v/>
      </c>
      <c r="W178" t="str">
        <f>IF(BMHordeData!W178 &lt;&gt; 0, "&lt;entity name='zombieLab' prob='" &amp; ROUND(BMHordeData!W178,3) &amp; "' /&gt;", "")</f>
        <v>&lt;entity name='zombieLab' prob='0.1' /&gt;</v>
      </c>
      <c r="X178" t="str">
        <f>IF(BMHordeData!X178 &lt;&gt; 0, "&lt;entity name='zombieLabFeral' prob='" &amp; ROUND(BMHordeData!X178,3) &amp; "' /&gt;", "")</f>
        <v>&lt;entity name='zombieLabFeral' prob='1' /&gt;</v>
      </c>
      <c r="Y178" t="str">
        <f>IF(BMHordeData!Y178 &lt;&gt; 0, "&lt;entity name='zombieLabRadiated' prob='" &amp; ROUND(BMHordeData!Y178,3) &amp; "' /&gt;", "")</f>
        <v>&lt;entity name='zombieLabRadiated' prob='0.7' /&gt;</v>
      </c>
      <c r="Z178" t="str">
        <f>IF(BMHordeData!Z178 &lt;&gt; 0, "&lt;entity name='zombieDarlene' prob='" &amp; ROUND(BMHordeData!Z178,3) &amp; "' /&gt;", "")</f>
        <v>&lt;entity name='zombieDarlene' prob='0.1' /&gt;</v>
      </c>
      <c r="AA178" t="str">
        <f>IF(BMHordeData!AA178 &lt;&gt; 0, "&lt;entity name='zombieDarleneFeral' prob='" &amp; ROUND(BMHordeData!AA178,3) &amp; "' /&gt;", "")</f>
        <v>&lt;entity name='zombieDarleneFeral' prob='1' /&gt;</v>
      </c>
      <c r="AB178" t="str">
        <f>IF(BMHordeData!AB178 &lt;&gt; 0, "&lt;entity name='zombieDarleneRadiated' prob='" &amp; ROUND(BMHordeData!AB178,3) &amp; "' /&gt;", "")</f>
        <v>&lt;entity name='zombieDarleneRadiated' prob='0.7' /&gt;</v>
      </c>
      <c r="AC178" t="str">
        <f>IF(BMHordeData!AC178 &lt;&gt; 0, "&lt;entity name='zombieMarlene' prob='" &amp; ROUND(BMHordeData!AC178,3) &amp; "' /&gt;", "")</f>
        <v>&lt;entity name='zombieMarlene' prob='0.1' /&gt;</v>
      </c>
      <c r="AD178" t="str">
        <f>IF(BMHordeData!AD178 &lt;&gt; 0, "&lt;entity name='zombieMarleneFeral' prob='" &amp; ROUND(BMHordeData!AD178,3) &amp; "' /&gt;", "")</f>
        <v>&lt;entity name='zombieMarleneFeral' prob='1' /&gt;</v>
      </c>
      <c r="AE178" t="str">
        <f>IF(BMHordeData!AE178 &lt;&gt; 0, "&lt;entity name='zombieMarleneRadiated' prob='" &amp; ROUND(BMHordeData!AE178,3) &amp; "' /&gt;", "")</f>
        <v>&lt;entity name='zombieMarleneRadiated' prob='0.7' /&gt;</v>
      </c>
      <c r="AF178" t="str">
        <f>IF(BMHordeData!AF178 &lt;&gt; 0, "&lt;entity name='zombieYo' prob='" &amp; ROUND(BMHordeData!AF178,3) &amp; "' /&gt;", "")</f>
        <v>&lt;entity name='zombieYo' prob='0.1' /&gt;</v>
      </c>
      <c r="AG178" t="str">
        <f>IF(BMHordeData!AG178 &lt;&gt; 0, "&lt;entity name='zombieYoFeral' prob='" &amp; ROUND(BMHordeData!AG178,3) &amp; "' /&gt;", "")</f>
        <v>&lt;entity name='zombieYoFeral' prob='1' /&gt;</v>
      </c>
      <c r="AH178" t="str">
        <f>IF(BMHordeData!AH178 &lt;&gt; 0, "&lt;entity name='zombieYoRadiated' prob='" &amp; ROUND(BMHordeData!AH178,3) &amp; "' /&gt;", "")</f>
        <v>&lt;entity name='zombieYoRadiated' prob='0.7' /&gt;</v>
      </c>
      <c r="AI178" t="str">
        <f>IF(BMHordeData!AI178 &lt;&gt; 0, "&lt;entity name='zombieSteve' prob='" &amp; ROUND(BMHordeData!AI178,3) &amp; "' /&gt;", "")</f>
        <v>&lt;entity name='zombieSteve' prob='0.1' /&gt;</v>
      </c>
      <c r="AJ178" t="str">
        <f>IF(BMHordeData!AJ178 &lt;&gt; 0, "&lt;entity name='zombieSteveFeral' prob='" &amp; ROUND(BMHordeData!AJ178,3) &amp; "' /&gt;", "")</f>
        <v>&lt;entity name='zombieSteveFeral' prob='1' /&gt;</v>
      </c>
      <c r="AK178" t="str">
        <f>IF(BMHordeData!AK178 &lt;&gt; 0, "&lt;entity name='zombieSteveRadiated' prob='" &amp; ROUND(BMHordeData!AK178,3) &amp; "' /&gt;", "")</f>
        <v>&lt;entity name='zombieSteveRadiated' prob='0.7' /&gt;</v>
      </c>
      <c r="AL178" t="str">
        <f>IF(BMHordeData!AL178 &lt;&gt; 0, "&lt;entity name='zombieSteveCrawler' prob='" &amp; ROUND(BMHordeData!AL178,3) &amp; "' /&gt;", "")</f>
        <v/>
      </c>
      <c r="AM178" t="str">
        <f>IF(BMHordeData!AM178 &lt;&gt; 0, "&lt;entity name='zombieSteveCrawlerFeral' prob='" &amp; BMHordeData!AM178 &amp; "' /&gt;", "")</f>
        <v/>
      </c>
      <c r="AN178" t="str">
        <f>IF(BMHordeData!AN178 &lt;&gt; 0, "&lt;entity name='zombieBusinessMan' prob='" &amp; ROUND(BMHordeData!AN178,3) &amp; "' /&gt;", "")</f>
        <v>&lt;entity name='zombieBusinessMan' prob='0.1' /&gt;</v>
      </c>
      <c r="AO178" t="str">
        <f>IF(BMHordeData!AO178 &lt;&gt; 0, "&lt;entity name='zombieBusinessManFeral' prob='" &amp; ROUND(BMHordeData!AO178,3) &amp; "' /&gt;", "")</f>
        <v>&lt;entity name='zombieBusinessManFeral' prob='1' /&gt;</v>
      </c>
      <c r="AP178" t="str">
        <f>IF(BMHordeData!AP178 &lt;&gt; 0, "&lt;entity name='zombieSnow' prob='" &amp; ROUND(BMHordeData!AP178,3) &amp; "' /&gt;", "")</f>
        <v>&lt;entity name='zombieSnow' prob='0.42' /&gt;</v>
      </c>
      <c r="AQ178" t="str">
        <f>IF(BMHordeData!AQ178 &lt;&gt; 0, "&lt;entity name='zombieSnowFeral' prob='" &amp; ROUND(BMHordeData!AQ178,3) &amp; "' /&gt;", "")</f>
        <v>&lt;entity name='zombieSnowFeral' prob='1' /&gt;</v>
      </c>
      <c r="AR178" t="str">
        <f>IF(BMHordeData!AR178 &lt;&gt; 0, "&lt;entity name='zombieSpider' prob='" &amp; ROUND(BMHordeData!AR178,3) &amp; "' /&gt;", "")</f>
        <v>&lt;entity name='zombieSpider' prob='0.22' /&gt;</v>
      </c>
      <c r="AS178" t="str">
        <f>IF(BMHordeData!AS178 &lt;&gt; 0, "&lt;entity name='zombieSpiderFeral' prob='" &amp; ROUND(BMHordeData!AS178,3) &amp; "' /&gt;", "")</f>
        <v>&lt;entity name='zombieSpiderFeral' prob='1' /&gt;</v>
      </c>
      <c r="AT178" t="str">
        <f>IF(BMHordeData!AT178 &lt;&gt; 0, "&lt;entity name='zombieSpiderRadiated' prob='" &amp; ROUND(BMHordeData!AT178,3) &amp; "' /&gt;", "")</f>
        <v>&lt;entity name='zombieSpiderRadiated' prob='0.7' /&gt;</v>
      </c>
      <c r="AU178" t="str">
        <f>IF(BMHordeData!AU178 &lt;&gt; 0, "&lt;entity name='zombieBurnt' prob='" &amp; ROUND(BMHordeData!AU178,3) &amp; "' /&gt;", "")</f>
        <v>&lt;entity name='zombieBurnt' prob='0.1' /&gt;</v>
      </c>
      <c r="AV178" t="str">
        <f>IF(BMHordeData!AV178 &lt;&gt; 0, "&lt;entity name='zombieBurnt' prob='" &amp; ROUND(BMHordeData!AV178,3) &amp; "' /&gt;", "")</f>
        <v>&lt;entity name='zombieBurnt' prob='1' /&gt;</v>
      </c>
      <c r="AW178" t="str">
        <f>IF(BMHordeData!AW178 &lt;&gt; 0, "&lt;entity name='zombieNurse' prob='" &amp; ROUND(BMHordeData!AW178,3) &amp; "' /&gt;", "")</f>
        <v>&lt;entity name='zombieNurse' prob='0.1' /&gt;</v>
      </c>
      <c r="AX178" t="str">
        <f>IF(BMHordeData!AX178 &lt;&gt; 0, "&lt;entity name='zombieNurseFeral' prob='" &amp; ROUND(BMHordeData!AX178,3) &amp; "' /&gt;", "")</f>
        <v>&lt;entity name='zombieNurseFeral' prob='1' /&gt;</v>
      </c>
      <c r="AY178" t="str">
        <f>IF(BMHordeData!AY178 &lt;&gt; 0, "&lt;entity name='zombieFatHawaiian' prob='" &amp; ROUND(BMHordeData!AY178,3) &amp; "' /&gt;", "")</f>
        <v>&lt;entity name='zombieFatHawaiian' prob='0.1' /&gt;</v>
      </c>
      <c r="AZ178" t="str">
        <f>IF(BMHordeData!AZ178 &lt;&gt; 0, "&lt;entity name='zombieFatHawaiianFeral' prob='" &amp; ROUND(BMHordeData!AZ178,3) &amp; "' /&gt;", "")</f>
        <v>&lt;entity name='zombieFatHawaiianFeral' prob='1' /&gt;</v>
      </c>
      <c r="BA178" t="str">
        <f>IF(BMHordeData!BA178 &lt;&gt; 0, "&lt;entity name='zombieFatCop' prob='" &amp; ROUND(BMHordeData!BA178,3) &amp; "' /&gt;", "")</f>
        <v>&lt;entity name='zombieFatCop' prob='0.265' /&gt;</v>
      </c>
      <c r="BB178" t="str">
        <f>IF(BMHordeData!BB178 &lt;&gt; 0, "&lt;entity name='zombieFatCopFeral' prob='" &amp; ROUND(BMHordeData!BB178,3) &amp; "' /&gt;", "")</f>
        <v>&lt;entity name='zombieFatCopFeral' prob='1' /&gt;</v>
      </c>
      <c r="BC178" t="str">
        <f>IF(BMHordeData!BC178 &lt;&gt; 0, "&lt;entity name='zombieFatCopRadiated' prob='" &amp; ROUND(BMHordeData!BC178,3) &amp; "' /&gt;", "")</f>
        <v>&lt;entity name='zombieFatCopRadiated' prob='0.55' /&gt;</v>
      </c>
      <c r="BD178" t="str">
        <f>IF(BMHordeData!BD178 &lt;&gt; 0, "&lt;entity name='zombieMaleHazmat' prob='" &amp; ROUND(BMHordeData!BD178,3) &amp; "' /&gt;", "")</f>
        <v>&lt;entity name='zombieMaleHazmat' prob='0.1' /&gt;</v>
      </c>
      <c r="BE178" t="str">
        <f>IF(BMHordeData!BE178 &lt;&gt; 0, "&lt;entity name='zombieMaleHazmat' prob='" &amp; ROUND(BMHordeData!BE178,3) &amp; "' /&gt;", "")</f>
        <v>&lt;entity name='zombieMaleHazmat' prob='1' /&gt;</v>
      </c>
      <c r="BF178" t="str">
        <f>IF(BMHordeData!BF178 &lt;&gt; 0, "&lt;entity name='zombieUtilityWorker' prob='" &amp; ROUND(BMHordeData!BF178,3) &amp; "' /&gt;", "")</f>
        <v>&lt;entity name='zombieUtilityWorker' prob='0.1' /&gt;</v>
      </c>
      <c r="BG178" t="str">
        <f>IF(BMHordeData!BG178 &lt;&gt; 0, "&lt;entity name='zombieUtilityWorkerFeral' prob='" &amp; ROUND(BMHordeData!BG178,3) &amp; "' /&gt;", "")</f>
        <v>&lt;entity name='zombieUtilityWorkerFeral' prob='1' /&gt;</v>
      </c>
      <c r="BH178" t="str">
        <f>IF(BMHordeData!BH178 &lt;&gt; 0, "&lt;entity name='zombieSoldier' prob='" &amp; ROUND(BMHordeData!BH178,3) &amp; "' /&gt;", "")</f>
        <v>&lt;entity name='zombieSoldier' prob='1' /&gt;</v>
      </c>
      <c r="BI178" t="str">
        <f>IF(BMHordeData!BI178 &lt;&gt; 0, "&lt;entity name='zombieSoldierFeral' prob='" &amp; ROUND(BMHordeData!BI178,3) &amp; "' /&gt;", "")</f>
        <v>&lt;entity name='zombieSoldierFeral' prob='0.7' /&gt;</v>
      </c>
      <c r="BJ178" t="str">
        <f>IF(BMHordeData!BJ178 &lt;&gt; 0, "&lt;entity name='zombieSoldierRadiated' prob='" &amp; ROUND(BMHordeData!BJ178,3) &amp; "' /&gt;", "")</f>
        <v>&lt;entity name='zombieSoldierRadiated' prob='0.7' /&gt;</v>
      </c>
      <c r="BK178" t="str">
        <f>IF(BMHordeData!BK178 &lt;&gt; 0, "&lt;entity name='zombieDemolition' prob='" &amp; ROUND(BMHordeData!BK178,3) &amp; "' /&gt;", "")</f>
        <v>&lt;entity name='zombieDemolition' prob='0.565' /&gt;</v>
      </c>
      <c r="BL178" t="str">
        <f>IF(BMHordeData!BL178 &lt;&gt; 0, "&lt;entity name='zombieDemolitionFeral' prob='" &amp; ROUND(BMHordeData!BL178,3) &amp; "' /&gt;", "")</f>
        <v>&lt;entity name='zombieDemolitionFeral' prob='0.29' /&gt;</v>
      </c>
      <c r="BM178" t="str">
        <f>IF(BMHordeData!BM178 &lt;&gt; 0, "&lt;entity name='zombieSkateboarder' prob='" &amp; ROUND(BMHordeData!BM178,3) &amp; "' /&gt;", "")</f>
        <v>&lt;entity name='zombieSkateboarder' prob='0.1' /&gt;</v>
      </c>
      <c r="BN178" t="str">
        <f>IF(BMHordeData!BN178 &lt;&gt; 0, "&lt;entity name='zombieSkateboarderFeral' prob='" &amp; ROUND(BMHordeData!BN178,3) &amp; "' /&gt;", "")</f>
        <v>&lt;entity name='zombieSkateboarderFeral' prob='1' /&gt;</v>
      </c>
      <c r="BO178" t="str">
        <f>IF(BMHordeData!BO178 &lt;&gt; 0, "&lt;entity name='zombieSkateboarderRadiated' prob='" &amp; ROUND(BMHordeData!BO178,3) &amp; "' /&gt;", "")</f>
        <v>&lt;entity name='zombieSkateboarderRadiated' prob='0.7' /&gt;</v>
      </c>
      <c r="BP178" t="str">
        <f>IF(BMHordeData!BP178 &lt;&gt; 0, "&lt;entity name='zombieCheerleader' prob='" &amp; ROUND(BMHordeData!BP178,3) &amp; "' /&gt;", "")</f>
        <v>&lt;entity name='zombieCheerleader' prob='0.1' /&gt;</v>
      </c>
      <c r="BQ178" t="str">
        <f>IF(BMHordeData!BQ178 &lt;&gt; 0, "&lt;entity name='zombieCheerleaderFeral' prob='" &amp; ROUND(BMHordeData!BQ178,3) &amp; "' /&gt;", "")</f>
        <v>&lt;entity name='zombieCheerleaderFeral' prob='1' /&gt;</v>
      </c>
      <c r="BR178" t="str">
        <f>IF(BMHordeData!BR178 &lt;&gt; 0, "&lt;entity name='zombieCheerleaderRadiated' prob='" &amp; ROUND(BMHordeData!BR178,3) &amp; "' /&gt;", "")</f>
        <v>&lt;entity name='zombieCheerleaderRadiated' prob='0.7' /&gt;</v>
      </c>
      <c r="BS178" t="str">
        <f>IF(BMHordeData!BS178 &lt;&gt; 0, "&lt;entity name='zombieOldTimer' prob='" &amp; ROUND(BMHordeData!BS178,3) &amp; "' /&gt;", "")</f>
        <v>&lt;entity name='zombieOldTimer' prob='0.1' /&gt;</v>
      </c>
      <c r="BT178" t="str">
        <f>IF(BMHordeData!BT178 &lt;&gt; 0, "&lt;entity name='zombieOldTimerFeral' prob='" &amp; ROUND(BMHordeData!BT178,3) &amp; "' /&gt;", "")</f>
        <v>&lt;entity name='zombieOldTimerFeral' prob='1' /&gt;</v>
      </c>
      <c r="BU178" t="str">
        <f>IF(BMHordeData!BU178 &lt;&gt; 0, "&lt;entity name='zombieOldTimerRadiated' prob='" &amp; ROUND(BMHordeData!BU178,3) &amp; "' /&gt;", "")</f>
        <v>&lt;entity name='zombieOldTimerRadiated' prob='0.7' /&gt;</v>
      </c>
      <c r="BV178" t="str">
        <f>IF(BMHordeData!BV178 &lt;&gt; 0, "&lt;entity name='zombieBiker' prob='" &amp; ROUND(BMHordeData!BV178,3) &amp; "' /&gt;", "")</f>
        <v>&lt;entity name='zombieBiker' prob='0.1' /&gt;</v>
      </c>
      <c r="BW178" t="str">
        <f>IF(BMHordeData!BW178 &lt;&gt; 0, "&lt;entity name='zombieBikerFeral' prob='" &amp; ROUND(BMHordeData!BW178,3) &amp; "' /&gt;", "")</f>
        <v>&lt;entity name='zombieBikerFeral' prob='1' /&gt;</v>
      </c>
      <c r="BX178" t="str">
        <f>IF(BMHordeData!BX178 &lt;&gt; 0, "&lt;entity name='zombieBikerRadiated' prob='" &amp; ROUND(BMHordeData!BX178,3) &amp; "' /&gt;", "")</f>
        <v>&lt;entity name='zombieBikerRadiated' prob='0.7' /&gt;</v>
      </c>
      <c r="BY178" t="str">
        <f>IF(BMHordeData!BY178 &lt;&gt; 0, "&lt;entity name='zombieFarmer' prob='" &amp; ROUND(BMHordeData!BY178,3) &amp; "' /&gt;", "")</f>
        <v>&lt;entity name='zombieFarmer' prob='0.1' /&gt;</v>
      </c>
      <c r="BZ178" t="str">
        <f>IF(BMHordeData!BZ178 &lt;&gt; 0, "&lt;entity name='zombieFarmerFeral' prob='" &amp; ROUND(BMHordeData!BZ178,3) &amp; "' /&gt;", "")</f>
        <v>&lt;entity name='zombieFarmerFeral' prob='1' /&gt;</v>
      </c>
      <c r="CA178" t="str">
        <f>IF(BMHordeData!CA178 &lt;&gt; 0, "&lt;entity name='zombieStripper' prob='" &amp; ROUND(BMHordeData!CA178,3) &amp; "' /&gt;", "")</f>
        <v/>
      </c>
      <c r="CB178" t="str">
        <f>IF(BMHordeData!CB178 &lt;&gt; 0, "&lt;entity name='zombieStripperFeral' prob='" &amp; ROUND(BMHordeData!CB178,3) &amp; "' /&gt;", "")</f>
        <v/>
      </c>
      <c r="CC178" t="str">
        <f>IF(BMHordeData!CC178 &lt;&gt; 0, "&lt;entity name='animalZombieBear' prob='" &amp; ROUND(BMHordeData!CC178,3) &amp; "' /&gt;", "")</f>
        <v>&lt;entity name='animalZombieBear' prob='0.615' /&gt;</v>
      </c>
      <c r="CD178" t="str">
        <f>IF(BMHordeData!CD178 &lt;&gt; 0, "&lt;entity name='animalZombieBearFeral' prob='" &amp; ROUND(BMHordeData!CD178,3) &amp; "' /&gt;", "")</f>
        <v>&lt;entity name='animalZombieBearFeral' prob='0.302' /&gt;</v>
      </c>
      <c r="CE178" t="str">
        <f>IF(BMHordeData!CE178 &lt;&gt; 0, "&lt;entity name='animalZombieVulture' prob='" &amp; ROUND(BMHordeData!CE178,3) &amp; "' /&gt;", "")</f>
        <v>&lt;entity name='animalZombieVulture' prob='0.22' /&gt;</v>
      </c>
      <c r="CF178" t="str">
        <f>IF(BMHordeData!CF178 &lt;&gt; 0, "&lt;entity name='animalZombieVultureRadiated' prob='" &amp; ROUND(BMHordeData!CF178,3) &amp; "' /&gt;", "")</f>
        <v>&lt;entity name='animalZombieVultureRadiated' prob='0.875' /&gt;</v>
      </c>
      <c r="CG178" t="str">
        <f>IF(BMHordeData!CG178 &lt;&gt; 0, "&lt;entity name='animalZombieDog' prob='" &amp; ROUND(BMHordeData!CG178,3) &amp; "' /&gt;", "")</f>
        <v>&lt;entity name='animalZombieDog' prob='1' /&gt;</v>
      </c>
      <c r="CH178" t="str">
        <f>IF(BMHordeData!CH178 &lt;&gt; 0, "&lt;entity name='animalBossGrace' prob='" &amp; ROUND(BMHordeData!CH178,3) &amp; "' /&gt;", "")</f>
        <v>&lt;entity name='animalBossGrace' prob='0.08' /&gt;</v>
      </c>
      <c r="CI178" t="s">
        <v>86</v>
      </c>
    </row>
    <row r="179" spans="1:87" x14ac:dyDescent="0.25">
      <c r="A179" t="str">
        <f>"&lt;entitygroup name='feralHordeStageGS" &amp; BMHordeData!A179 &amp; "'&gt;"</f>
        <v>&lt;entitygroup name='feralHordeStageGS1740'&gt;</v>
      </c>
      <c r="B179" t="str">
        <f>IF(BMHordeData!B179 &lt;&gt; 0, "&lt;entity name='zombieWight' prob='" &amp; ROUND(BMHordeData!B179,3) &amp; "' /&gt;", "")</f>
        <v>&lt;entity name='zombieWight' prob='0.1' /&gt;</v>
      </c>
      <c r="C179" t="str">
        <f>IF(BMHordeData!C179 &lt;&gt; 0, "&lt;entity name='zombieWightFeral' prob='" &amp; ROUND(BMHordeData!C179, 3) &amp; "' /&gt;", "")</f>
        <v>&lt;entity name='zombieWightFeral' prob='1' /&gt;</v>
      </c>
      <c r="D179" t="str">
        <f>IF(BMHordeData!D179 &lt;&gt; 0, "&lt;entity name='zombieWightRadiated' prob='" &amp; ROUND(BMHordeData!D179,3) &amp; "' /&gt;", "")</f>
        <v>&lt;entity name='zombieWightRadiated' prob='0.75' /&gt;</v>
      </c>
      <c r="E179" t="str">
        <f>IF(BMHordeData!E179 &lt;&gt; 0, "&lt;entity name='zombieBoe' prob='" &amp; ROUND(BMHordeData!E179,3) &amp; "' /&gt;", "")</f>
        <v>&lt;entity name='zombieBoe' prob='0.1' /&gt;</v>
      </c>
      <c r="F179" t="str">
        <f>IF(BMHordeData!F179 &lt;&gt; 0, "&lt;entity name='zombieBoeFeral' prob='" &amp; ROUND(BMHordeData!F179,3) &amp; "' /&gt;", "")</f>
        <v>&lt;entity name='zombieBoeFeral' prob='1' /&gt;</v>
      </c>
      <c r="G179" t="str">
        <f>IF(BMHordeData!G179 &lt;&gt; 0, "&lt;entity name='zombieBoeRadiated' prob='" &amp; ROUND(BMHordeData!G179,3) &amp; "' /&gt;", "")</f>
        <v>&lt;entity name='zombieBoeRadiated' prob='0.7' /&gt;</v>
      </c>
      <c r="H179" t="str">
        <f>IF(BMHordeData!H179 &lt;&gt; 0, "&lt;entity name='zombieFootballPlayer' prob='" &amp; ROUND(BMHordeData!H179,3) &amp; "' /&gt;", "")</f>
        <v>&lt;entity name='zombieFootballPlayer' prob='0.465' /&gt;</v>
      </c>
      <c r="I179" t="str">
        <f>IF(BMHordeData!I179 &lt;&gt; 0, "&lt;entity name='zombieFootballPlayerFeral' prob='" &amp; ROUND(BMHordeData!I179,3) &amp; "' /&gt;", "")</f>
        <v>&lt;entity name='zombieFootballPlayerFeral' prob='0.815' /&gt;</v>
      </c>
      <c r="J179" t="str">
        <f>IF(BMHordeData!J179 &lt;&gt; 0, "&lt;entity name='zombieFemaleFat' prob='" &amp; BMHordeData!J179 &amp; "' /&gt;", "")</f>
        <v>&lt;entity name='zombieFemaleFat' prob='0.1' /&gt;</v>
      </c>
      <c r="K179" t="str">
        <f>IF(BMHordeData!K179 &lt;&gt; 0, "&lt;entity name='zombieFemaleFatFeral' prob='" &amp; ROUND(BMHordeData!K179,3) &amp; "' /&gt;", "")</f>
        <v>&lt;entity name='zombieFemaleFatFeral' prob='1' /&gt;</v>
      </c>
      <c r="L179" t="str">
        <f>IF(BMHordeData!L179 &lt;&gt; 0, "&lt;entity name='zombieFemaleFatRadiated' prob='" &amp; ROUND(BMHordeData!L179,3) &amp; "' /&gt;", "")</f>
        <v>&lt;entity name='zombieFemaleFatRadiated' prob='0.7' /&gt;</v>
      </c>
      <c r="M179" t="str">
        <f>IF(BMHordeData!M179 &lt;&gt; 0, "&lt;entity name='zombieJoe' prob='" &amp; ROUND(BMHordeData!M179,3) &amp; "' /&gt;", "")</f>
        <v>&lt;entity name='zombieJoe' prob='0.1' /&gt;</v>
      </c>
      <c r="N179" t="str">
        <f>IF(BMHordeData!N179 &lt;&gt; 0, "&lt;entity name='zombieJoeFeral' prob='" &amp; ROUND(BMHordeData!N179,3) &amp; "' /&gt;", "")</f>
        <v>&lt;entity name='zombieJoeFeral' prob='1' /&gt;</v>
      </c>
      <c r="O179" t="str">
        <f>IF(BMHordeData!O179 &lt;&gt; 0, "&lt;entity name='zombieJoeRadiated' prob='" &amp; ROUND(BMHordeData!O179,) &amp; "' /&gt;", "")</f>
        <v>&lt;entity name='zombieJoeRadiated' prob='1' /&gt;</v>
      </c>
      <c r="P179" t="str">
        <f>IF(BMHordeData!P179 &lt;&gt; 0, "&lt;entity name='zombieJoe' prob='" &amp; ROUND(BMHordeData!P179,3) &amp; "' /&gt;", "")</f>
        <v>&lt;entity name='zombieJoe' prob='0.1' /&gt;</v>
      </c>
      <c r="Q179" t="str">
        <f>IF(BMHordeData!Q179 &lt;&gt; 0, "&lt;entity name='zombieJoeFeral' prob='" &amp; ROUND(BMHordeData!Q179,3) &amp; "' /&gt;", "")</f>
        <v>&lt;entity name='zombieJoeFeral' prob='1' /&gt;</v>
      </c>
      <c r="R179" t="str">
        <f>IF(BMHordeData!R179 &lt;&gt; 0, "&lt;entity name='zombieJoeRadiated' prob='" &amp; ROUND(BMHordeData!R179,3) &amp; "' /&gt;", "")</f>
        <v>&lt;entity name='zombieJoeRadiated' prob='0.7' /&gt;</v>
      </c>
      <c r="S179" t="str">
        <f>IF(BMHordeData!S179 &lt;&gt; 0, "&lt;entity name='zombieArlene' prob='" &amp; ROUND(BMHordeData!S179,3) &amp; "' /&gt;", "")</f>
        <v>&lt;entity name='zombieArlene' prob='0.1' /&gt;</v>
      </c>
      <c r="T179" t="str">
        <f>IF(BMHordeData!T179 &lt;&gt; 0, "&lt;entity name='zombieArleneFeral' prob='" &amp; ROUND(BMHordeData!T179,3) &amp; "' /&gt;", "")</f>
        <v>&lt;entity name='zombieArleneFeral' prob='1' /&gt;</v>
      </c>
      <c r="U179" t="str">
        <f>IF(BMHordeData!U179 &lt;&gt; 0, "&lt;entity name='zombieArleneRadiated' prob='" &amp; ROUND(BMHordeData!U179,3) &amp; "' /&gt;", "")</f>
        <v>&lt;entity name='zombieArleneRadiated' prob='0.7' /&gt;</v>
      </c>
      <c r="V179" t="str">
        <f>IF(BMHordeData!V179 &lt;&gt; 0, "&lt;entity name='zombieArleneRadiatedHorde' prob='" &amp; ROUND(BMHordeData!V179,3) &amp; "' /&gt;", "")</f>
        <v/>
      </c>
      <c r="W179" t="str">
        <f>IF(BMHordeData!W179 &lt;&gt; 0, "&lt;entity name='zombieLab' prob='" &amp; ROUND(BMHordeData!W179,3) &amp; "' /&gt;", "")</f>
        <v>&lt;entity name='zombieLab' prob='0.1' /&gt;</v>
      </c>
      <c r="X179" t="str">
        <f>IF(BMHordeData!X179 &lt;&gt; 0, "&lt;entity name='zombieLabFeral' prob='" &amp; ROUND(BMHordeData!X179,3) &amp; "' /&gt;", "")</f>
        <v>&lt;entity name='zombieLabFeral' prob='1' /&gt;</v>
      </c>
      <c r="Y179" t="str">
        <f>IF(BMHordeData!Y179 &lt;&gt; 0, "&lt;entity name='zombieLabRadiated' prob='" &amp; ROUND(BMHordeData!Y179,3) &amp; "' /&gt;", "")</f>
        <v>&lt;entity name='zombieLabRadiated' prob='0.7' /&gt;</v>
      </c>
      <c r="Z179" t="str">
        <f>IF(BMHordeData!Z179 &lt;&gt; 0, "&lt;entity name='zombieDarlene' prob='" &amp; ROUND(BMHordeData!Z179,3) &amp; "' /&gt;", "")</f>
        <v>&lt;entity name='zombieDarlene' prob='0.1' /&gt;</v>
      </c>
      <c r="AA179" t="str">
        <f>IF(BMHordeData!AA179 &lt;&gt; 0, "&lt;entity name='zombieDarleneFeral' prob='" &amp; ROUND(BMHordeData!AA179,3) &amp; "' /&gt;", "")</f>
        <v>&lt;entity name='zombieDarleneFeral' prob='1' /&gt;</v>
      </c>
      <c r="AB179" t="str">
        <f>IF(BMHordeData!AB179 &lt;&gt; 0, "&lt;entity name='zombieDarleneRadiated' prob='" &amp; ROUND(BMHordeData!AB179,3) &amp; "' /&gt;", "")</f>
        <v>&lt;entity name='zombieDarleneRadiated' prob='0.7' /&gt;</v>
      </c>
      <c r="AC179" t="str">
        <f>IF(BMHordeData!AC179 &lt;&gt; 0, "&lt;entity name='zombieMarlene' prob='" &amp; ROUND(BMHordeData!AC179,3) &amp; "' /&gt;", "")</f>
        <v>&lt;entity name='zombieMarlene' prob='0.1' /&gt;</v>
      </c>
      <c r="AD179" t="str">
        <f>IF(BMHordeData!AD179 &lt;&gt; 0, "&lt;entity name='zombieMarleneFeral' prob='" &amp; ROUND(BMHordeData!AD179,3) &amp; "' /&gt;", "")</f>
        <v>&lt;entity name='zombieMarleneFeral' prob='1' /&gt;</v>
      </c>
      <c r="AE179" t="str">
        <f>IF(BMHordeData!AE179 &lt;&gt; 0, "&lt;entity name='zombieMarleneRadiated' prob='" &amp; ROUND(BMHordeData!AE179,3) &amp; "' /&gt;", "")</f>
        <v>&lt;entity name='zombieMarleneRadiated' prob='0.7' /&gt;</v>
      </c>
      <c r="AF179" t="str">
        <f>IF(BMHordeData!AF179 &lt;&gt; 0, "&lt;entity name='zombieYo' prob='" &amp; ROUND(BMHordeData!AF179,3) &amp; "' /&gt;", "")</f>
        <v>&lt;entity name='zombieYo' prob='0.1' /&gt;</v>
      </c>
      <c r="AG179" t="str">
        <f>IF(BMHordeData!AG179 &lt;&gt; 0, "&lt;entity name='zombieYoFeral' prob='" &amp; ROUND(BMHordeData!AG179,3) &amp; "' /&gt;", "")</f>
        <v>&lt;entity name='zombieYoFeral' prob='1' /&gt;</v>
      </c>
      <c r="AH179" t="str">
        <f>IF(BMHordeData!AH179 &lt;&gt; 0, "&lt;entity name='zombieYoRadiated' prob='" &amp; ROUND(BMHordeData!AH179,3) &amp; "' /&gt;", "")</f>
        <v>&lt;entity name='zombieYoRadiated' prob='0.7' /&gt;</v>
      </c>
      <c r="AI179" t="str">
        <f>IF(BMHordeData!AI179 &lt;&gt; 0, "&lt;entity name='zombieSteve' prob='" &amp; ROUND(BMHordeData!AI179,3) &amp; "' /&gt;", "")</f>
        <v>&lt;entity name='zombieSteve' prob='0.1' /&gt;</v>
      </c>
      <c r="AJ179" t="str">
        <f>IF(BMHordeData!AJ179 &lt;&gt; 0, "&lt;entity name='zombieSteveFeral' prob='" &amp; ROUND(BMHordeData!AJ179,3) &amp; "' /&gt;", "")</f>
        <v>&lt;entity name='zombieSteveFeral' prob='1' /&gt;</v>
      </c>
      <c r="AK179" t="str">
        <f>IF(BMHordeData!AK179 &lt;&gt; 0, "&lt;entity name='zombieSteveRadiated' prob='" &amp; ROUND(BMHordeData!AK179,3) &amp; "' /&gt;", "")</f>
        <v>&lt;entity name='zombieSteveRadiated' prob='0.7' /&gt;</v>
      </c>
      <c r="AL179" t="str">
        <f>IF(BMHordeData!AL179 &lt;&gt; 0, "&lt;entity name='zombieSteveCrawler' prob='" &amp; ROUND(BMHordeData!AL179,3) &amp; "' /&gt;", "")</f>
        <v/>
      </c>
      <c r="AM179" t="str">
        <f>IF(BMHordeData!AM179 &lt;&gt; 0, "&lt;entity name='zombieSteveCrawlerFeral' prob='" &amp; BMHordeData!AM179 &amp; "' /&gt;", "")</f>
        <v/>
      </c>
      <c r="AN179" t="str">
        <f>IF(BMHordeData!AN179 &lt;&gt; 0, "&lt;entity name='zombieBusinessMan' prob='" &amp; ROUND(BMHordeData!AN179,3) &amp; "' /&gt;", "")</f>
        <v>&lt;entity name='zombieBusinessMan' prob='0.1' /&gt;</v>
      </c>
      <c r="AO179" t="str">
        <f>IF(BMHordeData!AO179 &lt;&gt; 0, "&lt;entity name='zombieBusinessManFeral' prob='" &amp; ROUND(BMHordeData!AO179,3) &amp; "' /&gt;", "")</f>
        <v>&lt;entity name='zombieBusinessManFeral' prob='1' /&gt;</v>
      </c>
      <c r="AP179" t="str">
        <f>IF(BMHordeData!AP179 &lt;&gt; 0, "&lt;entity name='zombieSnow' prob='" &amp; ROUND(BMHordeData!AP179,3) &amp; "' /&gt;", "")</f>
        <v>&lt;entity name='zombieSnow' prob='0.415' /&gt;</v>
      </c>
      <c r="AQ179" t="str">
        <f>IF(BMHordeData!AQ179 &lt;&gt; 0, "&lt;entity name='zombieSnowFeral' prob='" &amp; ROUND(BMHordeData!AQ179,3) &amp; "' /&gt;", "")</f>
        <v>&lt;entity name='zombieSnowFeral' prob='1' /&gt;</v>
      </c>
      <c r="AR179" t="str">
        <f>IF(BMHordeData!AR179 &lt;&gt; 0, "&lt;entity name='zombieSpider' prob='" &amp; ROUND(BMHordeData!AR179,3) &amp; "' /&gt;", "")</f>
        <v>&lt;entity name='zombieSpider' prob='0.215' /&gt;</v>
      </c>
      <c r="AS179" t="str">
        <f>IF(BMHordeData!AS179 &lt;&gt; 0, "&lt;entity name='zombieSpiderFeral' prob='" &amp; ROUND(BMHordeData!AS179,3) &amp; "' /&gt;", "")</f>
        <v>&lt;entity name='zombieSpiderFeral' prob='1' /&gt;</v>
      </c>
      <c r="AT179" t="str">
        <f>IF(BMHordeData!AT179 &lt;&gt; 0, "&lt;entity name='zombieSpiderRadiated' prob='" &amp; ROUND(BMHordeData!AT179,3) &amp; "' /&gt;", "")</f>
        <v>&lt;entity name='zombieSpiderRadiated' prob='0.7' /&gt;</v>
      </c>
      <c r="AU179" t="str">
        <f>IF(BMHordeData!AU179 &lt;&gt; 0, "&lt;entity name='zombieBurnt' prob='" &amp; ROUND(BMHordeData!AU179,3) &amp; "' /&gt;", "")</f>
        <v>&lt;entity name='zombieBurnt' prob='0.1' /&gt;</v>
      </c>
      <c r="AV179" t="str">
        <f>IF(BMHordeData!AV179 &lt;&gt; 0, "&lt;entity name='zombieBurnt' prob='" &amp; ROUND(BMHordeData!AV179,3) &amp; "' /&gt;", "")</f>
        <v>&lt;entity name='zombieBurnt' prob='1' /&gt;</v>
      </c>
      <c r="AW179" t="str">
        <f>IF(BMHordeData!AW179 &lt;&gt; 0, "&lt;entity name='zombieNurse' prob='" &amp; ROUND(BMHordeData!AW179,3) &amp; "' /&gt;", "")</f>
        <v>&lt;entity name='zombieNurse' prob='0.1' /&gt;</v>
      </c>
      <c r="AX179" t="str">
        <f>IF(BMHordeData!AX179 &lt;&gt; 0, "&lt;entity name='zombieNurseFeral' prob='" &amp; ROUND(BMHordeData!AX179,3) &amp; "' /&gt;", "")</f>
        <v>&lt;entity name='zombieNurseFeral' prob='1' /&gt;</v>
      </c>
      <c r="AY179" t="str">
        <f>IF(BMHordeData!AY179 &lt;&gt; 0, "&lt;entity name='zombieFatHawaiian' prob='" &amp; ROUND(BMHordeData!AY179,3) &amp; "' /&gt;", "")</f>
        <v>&lt;entity name='zombieFatHawaiian' prob='0.1' /&gt;</v>
      </c>
      <c r="AZ179" t="str">
        <f>IF(BMHordeData!AZ179 &lt;&gt; 0, "&lt;entity name='zombieFatHawaiianFeral' prob='" &amp; ROUND(BMHordeData!AZ179,3) &amp; "' /&gt;", "")</f>
        <v>&lt;entity name='zombieFatHawaiianFeral' prob='1' /&gt;</v>
      </c>
      <c r="BA179" t="str">
        <f>IF(BMHordeData!BA179 &lt;&gt; 0, "&lt;entity name='zombieFatCop' prob='" &amp; ROUND(BMHordeData!BA179,3) &amp; "' /&gt;", "")</f>
        <v>&lt;entity name='zombieFatCop' prob='0.26' /&gt;</v>
      </c>
      <c r="BB179" t="str">
        <f>IF(BMHordeData!BB179 &lt;&gt; 0, "&lt;entity name='zombieFatCopFeral' prob='" &amp; ROUND(BMHordeData!BB179,3) &amp; "' /&gt;", "")</f>
        <v>&lt;entity name='zombieFatCopFeral' prob='1' /&gt;</v>
      </c>
      <c r="BC179" t="str">
        <f>IF(BMHordeData!BC179 &lt;&gt; 0, "&lt;entity name='zombieFatCopRadiated' prob='" &amp; ROUND(BMHordeData!BC179,3) &amp; "' /&gt;", "")</f>
        <v>&lt;entity name='zombieFatCopRadiated' prob='0.55' /&gt;</v>
      </c>
      <c r="BD179" t="str">
        <f>IF(BMHordeData!BD179 &lt;&gt; 0, "&lt;entity name='zombieMaleHazmat' prob='" &amp; ROUND(BMHordeData!BD179,3) &amp; "' /&gt;", "")</f>
        <v>&lt;entity name='zombieMaleHazmat' prob='0.1' /&gt;</v>
      </c>
      <c r="BE179" t="str">
        <f>IF(BMHordeData!BE179 &lt;&gt; 0, "&lt;entity name='zombieMaleHazmat' prob='" &amp; ROUND(BMHordeData!BE179,3) &amp; "' /&gt;", "")</f>
        <v>&lt;entity name='zombieMaleHazmat' prob='1' /&gt;</v>
      </c>
      <c r="BF179" t="str">
        <f>IF(BMHordeData!BF179 &lt;&gt; 0, "&lt;entity name='zombieUtilityWorker' prob='" &amp; ROUND(BMHordeData!BF179,3) &amp; "' /&gt;", "")</f>
        <v>&lt;entity name='zombieUtilityWorker' prob='0.1' /&gt;</v>
      </c>
      <c r="BG179" t="str">
        <f>IF(BMHordeData!BG179 &lt;&gt; 0, "&lt;entity name='zombieUtilityWorkerFeral' prob='" &amp; ROUND(BMHordeData!BG179,3) &amp; "' /&gt;", "")</f>
        <v>&lt;entity name='zombieUtilityWorkerFeral' prob='1' /&gt;</v>
      </c>
      <c r="BH179" t="str">
        <f>IF(BMHordeData!BH179 &lt;&gt; 0, "&lt;entity name='zombieSoldier' prob='" &amp; ROUND(BMHordeData!BH179,3) &amp; "' /&gt;", "")</f>
        <v>&lt;entity name='zombieSoldier' prob='1' /&gt;</v>
      </c>
      <c r="BI179" t="str">
        <f>IF(BMHordeData!BI179 &lt;&gt; 0, "&lt;entity name='zombieSoldierFeral' prob='" &amp; ROUND(BMHordeData!BI179,3) &amp; "' /&gt;", "")</f>
        <v>&lt;entity name='zombieSoldierFeral' prob='0.7' /&gt;</v>
      </c>
      <c r="BJ179" t="str">
        <f>IF(BMHordeData!BJ179 &lt;&gt; 0, "&lt;entity name='zombieSoldierRadiated' prob='" &amp; ROUND(BMHordeData!BJ179,3) &amp; "' /&gt;", "")</f>
        <v>&lt;entity name='zombieSoldierRadiated' prob='0.7' /&gt;</v>
      </c>
      <c r="BK179" t="str">
        <f>IF(BMHordeData!BK179 &lt;&gt; 0, "&lt;entity name='zombieDemolition' prob='" &amp; ROUND(BMHordeData!BK179,3) &amp; "' /&gt;", "")</f>
        <v>&lt;entity name='zombieDemolition' prob='0.56' /&gt;</v>
      </c>
      <c r="BL179" t="str">
        <f>IF(BMHordeData!BL179 &lt;&gt; 0, "&lt;entity name='zombieDemolitionFeral' prob='" &amp; ROUND(BMHordeData!BL179,3) &amp; "' /&gt;", "")</f>
        <v>&lt;entity name='zombieDemolitionFeral' prob='0.292' /&gt;</v>
      </c>
      <c r="BM179" t="str">
        <f>IF(BMHordeData!BM179 &lt;&gt; 0, "&lt;entity name='zombieSkateboarder' prob='" &amp; ROUND(BMHordeData!BM179,3) &amp; "' /&gt;", "")</f>
        <v>&lt;entity name='zombieSkateboarder' prob='0.1' /&gt;</v>
      </c>
      <c r="BN179" t="str">
        <f>IF(BMHordeData!BN179 &lt;&gt; 0, "&lt;entity name='zombieSkateboarderFeral' prob='" &amp; ROUND(BMHordeData!BN179,3) &amp; "' /&gt;", "")</f>
        <v>&lt;entity name='zombieSkateboarderFeral' prob='1' /&gt;</v>
      </c>
      <c r="BO179" t="str">
        <f>IF(BMHordeData!BO179 &lt;&gt; 0, "&lt;entity name='zombieSkateboarderRadiated' prob='" &amp; ROUND(BMHordeData!BO179,3) &amp; "' /&gt;", "")</f>
        <v>&lt;entity name='zombieSkateboarderRadiated' prob='0.7' /&gt;</v>
      </c>
      <c r="BP179" t="str">
        <f>IF(BMHordeData!BP179 &lt;&gt; 0, "&lt;entity name='zombieCheerleader' prob='" &amp; ROUND(BMHordeData!BP179,3) &amp; "' /&gt;", "")</f>
        <v>&lt;entity name='zombieCheerleader' prob='0.1' /&gt;</v>
      </c>
      <c r="BQ179" t="str">
        <f>IF(BMHordeData!BQ179 &lt;&gt; 0, "&lt;entity name='zombieCheerleaderFeral' prob='" &amp; ROUND(BMHordeData!BQ179,3) &amp; "' /&gt;", "")</f>
        <v>&lt;entity name='zombieCheerleaderFeral' prob='1' /&gt;</v>
      </c>
      <c r="BR179" t="str">
        <f>IF(BMHordeData!BR179 &lt;&gt; 0, "&lt;entity name='zombieCheerleaderRadiated' prob='" &amp; ROUND(BMHordeData!BR179,3) &amp; "' /&gt;", "")</f>
        <v>&lt;entity name='zombieCheerleaderRadiated' prob='0.7' /&gt;</v>
      </c>
      <c r="BS179" t="str">
        <f>IF(BMHordeData!BS179 &lt;&gt; 0, "&lt;entity name='zombieOldTimer' prob='" &amp; ROUND(BMHordeData!BS179,3) &amp; "' /&gt;", "")</f>
        <v>&lt;entity name='zombieOldTimer' prob='0.1' /&gt;</v>
      </c>
      <c r="BT179" t="str">
        <f>IF(BMHordeData!BT179 &lt;&gt; 0, "&lt;entity name='zombieOldTimerFeral' prob='" &amp; ROUND(BMHordeData!BT179,3) &amp; "' /&gt;", "")</f>
        <v>&lt;entity name='zombieOldTimerFeral' prob='1' /&gt;</v>
      </c>
      <c r="BU179" t="str">
        <f>IF(BMHordeData!BU179 &lt;&gt; 0, "&lt;entity name='zombieOldTimerRadiated' prob='" &amp; ROUND(BMHordeData!BU179,3) &amp; "' /&gt;", "")</f>
        <v>&lt;entity name='zombieOldTimerRadiated' prob='0.7' /&gt;</v>
      </c>
      <c r="BV179" t="str">
        <f>IF(BMHordeData!BV179 &lt;&gt; 0, "&lt;entity name='zombieBiker' prob='" &amp; ROUND(BMHordeData!BV179,3) &amp; "' /&gt;", "")</f>
        <v>&lt;entity name='zombieBiker' prob='0.1' /&gt;</v>
      </c>
      <c r="BW179" t="str">
        <f>IF(BMHordeData!BW179 &lt;&gt; 0, "&lt;entity name='zombieBikerFeral' prob='" &amp; ROUND(BMHordeData!BW179,3) &amp; "' /&gt;", "")</f>
        <v>&lt;entity name='zombieBikerFeral' prob='1' /&gt;</v>
      </c>
      <c r="BX179" t="str">
        <f>IF(BMHordeData!BX179 &lt;&gt; 0, "&lt;entity name='zombieBikerRadiated' prob='" &amp; ROUND(BMHordeData!BX179,3) &amp; "' /&gt;", "")</f>
        <v>&lt;entity name='zombieBikerRadiated' prob='0.7' /&gt;</v>
      </c>
      <c r="BY179" t="str">
        <f>IF(BMHordeData!BY179 &lt;&gt; 0, "&lt;entity name='zombieFarmer' prob='" &amp; ROUND(BMHordeData!BY179,3) &amp; "' /&gt;", "")</f>
        <v>&lt;entity name='zombieFarmer' prob='0.1' /&gt;</v>
      </c>
      <c r="BZ179" t="str">
        <f>IF(BMHordeData!BZ179 &lt;&gt; 0, "&lt;entity name='zombieFarmerFeral' prob='" &amp; ROUND(BMHordeData!BZ179,3) &amp; "' /&gt;", "")</f>
        <v>&lt;entity name='zombieFarmerFeral' prob='1' /&gt;</v>
      </c>
      <c r="CA179" t="str">
        <f>IF(BMHordeData!CA179 &lt;&gt; 0, "&lt;entity name='zombieStripper' prob='" &amp; ROUND(BMHordeData!CA179,3) &amp; "' /&gt;", "")</f>
        <v/>
      </c>
      <c r="CB179" t="str">
        <f>IF(BMHordeData!CB179 &lt;&gt; 0, "&lt;entity name='zombieStripperFeral' prob='" &amp; ROUND(BMHordeData!CB179,3) &amp; "' /&gt;", "")</f>
        <v/>
      </c>
      <c r="CC179" t="str">
        <f>IF(BMHordeData!CC179 &lt;&gt; 0, "&lt;entity name='animalZombieBear' prob='" &amp; ROUND(BMHordeData!CC179,3) &amp; "' /&gt;", "")</f>
        <v>&lt;entity name='animalZombieBear' prob='0.61' /&gt;</v>
      </c>
      <c r="CD179" t="str">
        <f>IF(BMHordeData!CD179 &lt;&gt; 0, "&lt;entity name='animalZombieBearFeral' prob='" &amp; ROUND(BMHordeData!CD179,3) &amp; "' /&gt;", "")</f>
        <v>&lt;entity name='animalZombieBearFeral' prob='0.304' /&gt;</v>
      </c>
      <c r="CE179" t="str">
        <f>IF(BMHordeData!CE179 &lt;&gt; 0, "&lt;entity name='animalZombieVulture' prob='" &amp; ROUND(BMHordeData!CE179,3) &amp; "' /&gt;", "")</f>
        <v>&lt;entity name='animalZombieVulture' prob='0.215' /&gt;</v>
      </c>
      <c r="CF179" t="str">
        <f>IF(BMHordeData!CF179 &lt;&gt; 0, "&lt;entity name='animalZombieVultureRadiated' prob='" &amp; ROUND(BMHordeData!CF179,3) &amp; "' /&gt;", "")</f>
        <v>&lt;entity name='animalZombieVultureRadiated' prob='0.88' /&gt;</v>
      </c>
      <c r="CG179" t="str">
        <f>IF(BMHordeData!CG179 &lt;&gt; 0, "&lt;entity name='animalZombieDog' prob='" &amp; ROUND(BMHordeData!CG179,3) &amp; "' /&gt;", "")</f>
        <v>&lt;entity name='animalZombieDog' prob='1' /&gt;</v>
      </c>
      <c r="CH179" t="str">
        <f>IF(BMHordeData!CH179 &lt;&gt; 0, "&lt;entity name='animalBossGrace' prob='" &amp; ROUND(BMHordeData!CH179,3) &amp; "' /&gt;", "")</f>
        <v>&lt;entity name='animalBossGrace' prob='0.08' /&gt;</v>
      </c>
      <c r="CI179" t="s">
        <v>86</v>
      </c>
    </row>
    <row r="180" spans="1:87" x14ac:dyDescent="0.25">
      <c r="A180" t="str">
        <f>"&lt;entitygroup name='feralHordeStageGS" &amp; BMHordeData!A180 &amp; "'&gt;"</f>
        <v>&lt;entitygroup name='feralHordeStageGS1754'&gt;</v>
      </c>
      <c r="B180" t="str">
        <f>IF(BMHordeData!B180 &lt;&gt; 0, "&lt;entity name='zombieWight' prob='" &amp; ROUND(BMHordeData!B180,3) &amp; "' /&gt;", "")</f>
        <v>&lt;entity name='zombieWight' prob='0.1' /&gt;</v>
      </c>
      <c r="C180" t="str">
        <f>IF(BMHordeData!C180 &lt;&gt; 0, "&lt;entity name='zombieWightFeral' prob='" &amp; ROUND(BMHordeData!C180, 3) &amp; "' /&gt;", "")</f>
        <v>&lt;entity name='zombieWightFeral' prob='1' /&gt;</v>
      </c>
      <c r="D180" t="str">
        <f>IF(BMHordeData!D180 &lt;&gt; 0, "&lt;entity name='zombieWightRadiated' prob='" &amp; ROUND(BMHordeData!D180,3) &amp; "' /&gt;", "")</f>
        <v>&lt;entity name='zombieWightRadiated' prob='0.75' /&gt;</v>
      </c>
      <c r="E180" t="str">
        <f>IF(BMHordeData!E180 &lt;&gt; 0, "&lt;entity name='zombieBoe' prob='" &amp; ROUND(BMHordeData!E180,3) &amp; "' /&gt;", "")</f>
        <v>&lt;entity name='zombieBoe' prob='0.1' /&gt;</v>
      </c>
      <c r="F180" t="str">
        <f>IF(BMHordeData!F180 &lt;&gt; 0, "&lt;entity name='zombieBoeFeral' prob='" &amp; ROUND(BMHordeData!F180,3) &amp; "' /&gt;", "")</f>
        <v>&lt;entity name='zombieBoeFeral' prob='1' /&gt;</v>
      </c>
      <c r="G180" t="str">
        <f>IF(BMHordeData!G180 &lt;&gt; 0, "&lt;entity name='zombieBoeRadiated' prob='" &amp; ROUND(BMHordeData!G180,3) &amp; "' /&gt;", "")</f>
        <v>&lt;entity name='zombieBoeRadiated' prob='0.7' /&gt;</v>
      </c>
      <c r="H180" t="str">
        <f>IF(BMHordeData!H180 &lt;&gt; 0, "&lt;entity name='zombieFootballPlayer' prob='" &amp; ROUND(BMHordeData!H180,3) &amp; "' /&gt;", "")</f>
        <v>&lt;entity name='zombieFootballPlayer' prob='0.46' /&gt;</v>
      </c>
      <c r="I180" t="str">
        <f>IF(BMHordeData!I180 &lt;&gt; 0, "&lt;entity name='zombieFootballPlayerFeral' prob='" &amp; ROUND(BMHordeData!I180,3) &amp; "' /&gt;", "")</f>
        <v>&lt;entity name='zombieFootballPlayerFeral' prob='0.82' /&gt;</v>
      </c>
      <c r="J180" t="str">
        <f>IF(BMHordeData!J180 &lt;&gt; 0, "&lt;entity name='zombieFemaleFat' prob='" &amp; BMHordeData!J180 &amp; "' /&gt;", "")</f>
        <v>&lt;entity name='zombieFemaleFat' prob='0.1' /&gt;</v>
      </c>
      <c r="K180" t="str">
        <f>IF(BMHordeData!K180 &lt;&gt; 0, "&lt;entity name='zombieFemaleFatFeral' prob='" &amp; ROUND(BMHordeData!K180,3) &amp; "' /&gt;", "")</f>
        <v>&lt;entity name='zombieFemaleFatFeral' prob='1' /&gt;</v>
      </c>
      <c r="L180" t="str">
        <f>IF(BMHordeData!L180 &lt;&gt; 0, "&lt;entity name='zombieFemaleFatRadiated' prob='" &amp; ROUND(BMHordeData!L180,3) &amp; "' /&gt;", "")</f>
        <v>&lt;entity name='zombieFemaleFatRadiated' prob='0.7' /&gt;</v>
      </c>
      <c r="M180" t="str">
        <f>IF(BMHordeData!M180 &lt;&gt; 0, "&lt;entity name='zombieJoe' prob='" &amp; ROUND(BMHordeData!M180,3) &amp; "' /&gt;", "")</f>
        <v>&lt;entity name='zombieJoe' prob='0.1' /&gt;</v>
      </c>
      <c r="N180" t="str">
        <f>IF(BMHordeData!N180 &lt;&gt; 0, "&lt;entity name='zombieJoeFeral' prob='" &amp; ROUND(BMHordeData!N180,3) &amp; "' /&gt;", "")</f>
        <v>&lt;entity name='zombieJoeFeral' prob='1' /&gt;</v>
      </c>
      <c r="O180" t="str">
        <f>IF(BMHordeData!O180 &lt;&gt; 0, "&lt;entity name='zombieJoeRadiated' prob='" &amp; ROUND(BMHordeData!O180,) &amp; "' /&gt;", "")</f>
        <v>&lt;entity name='zombieJoeRadiated' prob='1' /&gt;</v>
      </c>
      <c r="P180" t="str">
        <f>IF(BMHordeData!P180 &lt;&gt; 0, "&lt;entity name='zombieJoe' prob='" &amp; ROUND(BMHordeData!P180,3) &amp; "' /&gt;", "")</f>
        <v>&lt;entity name='zombieJoe' prob='0.1' /&gt;</v>
      </c>
      <c r="Q180" t="str">
        <f>IF(BMHordeData!Q180 &lt;&gt; 0, "&lt;entity name='zombieJoeFeral' prob='" &amp; ROUND(BMHordeData!Q180,3) &amp; "' /&gt;", "")</f>
        <v>&lt;entity name='zombieJoeFeral' prob='1' /&gt;</v>
      </c>
      <c r="R180" t="str">
        <f>IF(BMHordeData!R180 &lt;&gt; 0, "&lt;entity name='zombieJoeRadiated' prob='" &amp; ROUND(BMHordeData!R180,3) &amp; "' /&gt;", "")</f>
        <v>&lt;entity name='zombieJoeRadiated' prob='0.7' /&gt;</v>
      </c>
      <c r="S180" t="str">
        <f>IF(BMHordeData!S180 &lt;&gt; 0, "&lt;entity name='zombieArlene' prob='" &amp; ROUND(BMHordeData!S180,3) &amp; "' /&gt;", "")</f>
        <v>&lt;entity name='zombieArlene' prob='0.1' /&gt;</v>
      </c>
      <c r="T180" t="str">
        <f>IF(BMHordeData!T180 &lt;&gt; 0, "&lt;entity name='zombieArleneFeral' prob='" &amp; ROUND(BMHordeData!T180,3) &amp; "' /&gt;", "")</f>
        <v>&lt;entity name='zombieArleneFeral' prob='1' /&gt;</v>
      </c>
      <c r="U180" t="str">
        <f>IF(BMHordeData!U180 &lt;&gt; 0, "&lt;entity name='zombieArleneRadiated' prob='" &amp; ROUND(BMHordeData!U180,3) &amp; "' /&gt;", "")</f>
        <v>&lt;entity name='zombieArleneRadiated' prob='0.7' /&gt;</v>
      </c>
      <c r="V180" t="str">
        <f>IF(BMHordeData!V180 &lt;&gt; 0, "&lt;entity name='zombieArleneRadiatedHorde' prob='" &amp; ROUND(BMHordeData!V180,3) &amp; "' /&gt;", "")</f>
        <v/>
      </c>
      <c r="W180" t="str">
        <f>IF(BMHordeData!W180 &lt;&gt; 0, "&lt;entity name='zombieLab' prob='" &amp; ROUND(BMHordeData!W180,3) &amp; "' /&gt;", "")</f>
        <v>&lt;entity name='zombieLab' prob='0.1' /&gt;</v>
      </c>
      <c r="X180" t="str">
        <f>IF(BMHordeData!X180 &lt;&gt; 0, "&lt;entity name='zombieLabFeral' prob='" &amp; ROUND(BMHordeData!X180,3) &amp; "' /&gt;", "")</f>
        <v>&lt;entity name='zombieLabFeral' prob='1' /&gt;</v>
      </c>
      <c r="Y180" t="str">
        <f>IF(BMHordeData!Y180 &lt;&gt; 0, "&lt;entity name='zombieLabRadiated' prob='" &amp; ROUND(BMHordeData!Y180,3) &amp; "' /&gt;", "")</f>
        <v>&lt;entity name='zombieLabRadiated' prob='0.7' /&gt;</v>
      </c>
      <c r="Z180" t="str">
        <f>IF(BMHordeData!Z180 &lt;&gt; 0, "&lt;entity name='zombieDarlene' prob='" &amp; ROUND(BMHordeData!Z180,3) &amp; "' /&gt;", "")</f>
        <v>&lt;entity name='zombieDarlene' prob='0.1' /&gt;</v>
      </c>
      <c r="AA180" t="str">
        <f>IF(BMHordeData!AA180 &lt;&gt; 0, "&lt;entity name='zombieDarleneFeral' prob='" &amp; ROUND(BMHordeData!AA180,3) &amp; "' /&gt;", "")</f>
        <v>&lt;entity name='zombieDarleneFeral' prob='1' /&gt;</v>
      </c>
      <c r="AB180" t="str">
        <f>IF(BMHordeData!AB180 &lt;&gt; 0, "&lt;entity name='zombieDarleneRadiated' prob='" &amp; ROUND(BMHordeData!AB180,3) &amp; "' /&gt;", "")</f>
        <v>&lt;entity name='zombieDarleneRadiated' prob='0.7' /&gt;</v>
      </c>
      <c r="AC180" t="str">
        <f>IF(BMHordeData!AC180 &lt;&gt; 0, "&lt;entity name='zombieMarlene' prob='" &amp; ROUND(BMHordeData!AC180,3) &amp; "' /&gt;", "")</f>
        <v>&lt;entity name='zombieMarlene' prob='0.1' /&gt;</v>
      </c>
      <c r="AD180" t="str">
        <f>IF(BMHordeData!AD180 &lt;&gt; 0, "&lt;entity name='zombieMarleneFeral' prob='" &amp; ROUND(BMHordeData!AD180,3) &amp; "' /&gt;", "")</f>
        <v>&lt;entity name='zombieMarleneFeral' prob='1' /&gt;</v>
      </c>
      <c r="AE180" t="str">
        <f>IF(BMHordeData!AE180 &lt;&gt; 0, "&lt;entity name='zombieMarleneRadiated' prob='" &amp; ROUND(BMHordeData!AE180,3) &amp; "' /&gt;", "")</f>
        <v>&lt;entity name='zombieMarleneRadiated' prob='0.7' /&gt;</v>
      </c>
      <c r="AF180" t="str">
        <f>IF(BMHordeData!AF180 &lt;&gt; 0, "&lt;entity name='zombieYo' prob='" &amp; ROUND(BMHordeData!AF180,3) &amp; "' /&gt;", "")</f>
        <v>&lt;entity name='zombieYo' prob='0.1' /&gt;</v>
      </c>
      <c r="AG180" t="str">
        <f>IF(BMHordeData!AG180 &lt;&gt; 0, "&lt;entity name='zombieYoFeral' prob='" &amp; ROUND(BMHordeData!AG180,3) &amp; "' /&gt;", "")</f>
        <v>&lt;entity name='zombieYoFeral' prob='1' /&gt;</v>
      </c>
      <c r="AH180" t="str">
        <f>IF(BMHordeData!AH180 &lt;&gt; 0, "&lt;entity name='zombieYoRadiated' prob='" &amp; ROUND(BMHordeData!AH180,3) &amp; "' /&gt;", "")</f>
        <v>&lt;entity name='zombieYoRadiated' prob='0.7' /&gt;</v>
      </c>
      <c r="AI180" t="str">
        <f>IF(BMHordeData!AI180 &lt;&gt; 0, "&lt;entity name='zombieSteve' prob='" &amp; ROUND(BMHordeData!AI180,3) &amp; "' /&gt;", "")</f>
        <v>&lt;entity name='zombieSteve' prob='0.1' /&gt;</v>
      </c>
      <c r="AJ180" t="str">
        <f>IF(BMHordeData!AJ180 &lt;&gt; 0, "&lt;entity name='zombieSteveFeral' prob='" &amp; ROUND(BMHordeData!AJ180,3) &amp; "' /&gt;", "")</f>
        <v>&lt;entity name='zombieSteveFeral' prob='1' /&gt;</v>
      </c>
      <c r="AK180" t="str">
        <f>IF(BMHordeData!AK180 &lt;&gt; 0, "&lt;entity name='zombieSteveRadiated' prob='" &amp; ROUND(BMHordeData!AK180,3) &amp; "' /&gt;", "")</f>
        <v>&lt;entity name='zombieSteveRadiated' prob='0.7' /&gt;</v>
      </c>
      <c r="AL180" t="str">
        <f>IF(BMHordeData!AL180 &lt;&gt; 0, "&lt;entity name='zombieSteveCrawler' prob='" &amp; ROUND(BMHordeData!AL180,3) &amp; "' /&gt;", "")</f>
        <v/>
      </c>
      <c r="AM180" t="str">
        <f>IF(BMHordeData!AM180 &lt;&gt; 0, "&lt;entity name='zombieSteveCrawlerFeral' prob='" &amp; BMHordeData!AM180 &amp; "' /&gt;", "")</f>
        <v/>
      </c>
      <c r="AN180" t="str">
        <f>IF(BMHordeData!AN180 &lt;&gt; 0, "&lt;entity name='zombieBusinessMan' prob='" &amp; ROUND(BMHordeData!AN180,3) &amp; "' /&gt;", "")</f>
        <v>&lt;entity name='zombieBusinessMan' prob='0.1' /&gt;</v>
      </c>
      <c r="AO180" t="str">
        <f>IF(BMHordeData!AO180 &lt;&gt; 0, "&lt;entity name='zombieBusinessManFeral' prob='" &amp; ROUND(BMHordeData!AO180,3) &amp; "' /&gt;", "")</f>
        <v>&lt;entity name='zombieBusinessManFeral' prob='1' /&gt;</v>
      </c>
      <c r="AP180" t="str">
        <f>IF(BMHordeData!AP180 &lt;&gt; 0, "&lt;entity name='zombieSnow' prob='" &amp; ROUND(BMHordeData!AP180,3) &amp; "' /&gt;", "")</f>
        <v>&lt;entity name='zombieSnow' prob='0.41' /&gt;</v>
      </c>
      <c r="AQ180" t="str">
        <f>IF(BMHordeData!AQ180 &lt;&gt; 0, "&lt;entity name='zombieSnowFeral' prob='" &amp; ROUND(BMHordeData!AQ180,3) &amp; "' /&gt;", "")</f>
        <v>&lt;entity name='zombieSnowFeral' prob='1' /&gt;</v>
      </c>
      <c r="AR180" t="str">
        <f>IF(BMHordeData!AR180 &lt;&gt; 0, "&lt;entity name='zombieSpider' prob='" &amp; ROUND(BMHordeData!AR180,3) &amp; "' /&gt;", "")</f>
        <v>&lt;entity name='zombieSpider' prob='0.21' /&gt;</v>
      </c>
      <c r="AS180" t="str">
        <f>IF(BMHordeData!AS180 &lt;&gt; 0, "&lt;entity name='zombieSpiderFeral' prob='" &amp; ROUND(BMHordeData!AS180,3) &amp; "' /&gt;", "")</f>
        <v>&lt;entity name='zombieSpiderFeral' prob='1' /&gt;</v>
      </c>
      <c r="AT180" t="str">
        <f>IF(BMHordeData!AT180 &lt;&gt; 0, "&lt;entity name='zombieSpiderRadiated' prob='" &amp; ROUND(BMHordeData!AT180,3) &amp; "' /&gt;", "")</f>
        <v>&lt;entity name='zombieSpiderRadiated' prob='0.7' /&gt;</v>
      </c>
      <c r="AU180" t="str">
        <f>IF(BMHordeData!AU180 &lt;&gt; 0, "&lt;entity name='zombieBurnt' prob='" &amp; ROUND(BMHordeData!AU180,3) &amp; "' /&gt;", "")</f>
        <v>&lt;entity name='zombieBurnt' prob='0.1' /&gt;</v>
      </c>
      <c r="AV180" t="str">
        <f>IF(BMHordeData!AV180 &lt;&gt; 0, "&lt;entity name='zombieBurnt' prob='" &amp; ROUND(BMHordeData!AV180,3) &amp; "' /&gt;", "")</f>
        <v>&lt;entity name='zombieBurnt' prob='1' /&gt;</v>
      </c>
      <c r="AW180" t="str">
        <f>IF(BMHordeData!AW180 &lt;&gt; 0, "&lt;entity name='zombieNurse' prob='" &amp; ROUND(BMHordeData!AW180,3) &amp; "' /&gt;", "")</f>
        <v>&lt;entity name='zombieNurse' prob='0.1' /&gt;</v>
      </c>
      <c r="AX180" t="str">
        <f>IF(BMHordeData!AX180 &lt;&gt; 0, "&lt;entity name='zombieNurseFeral' prob='" &amp; ROUND(BMHordeData!AX180,3) &amp; "' /&gt;", "")</f>
        <v>&lt;entity name='zombieNurseFeral' prob='1' /&gt;</v>
      </c>
      <c r="AY180" t="str">
        <f>IF(BMHordeData!AY180 &lt;&gt; 0, "&lt;entity name='zombieFatHawaiian' prob='" &amp; ROUND(BMHordeData!AY180,3) &amp; "' /&gt;", "")</f>
        <v>&lt;entity name='zombieFatHawaiian' prob='0.1' /&gt;</v>
      </c>
      <c r="AZ180" t="str">
        <f>IF(BMHordeData!AZ180 &lt;&gt; 0, "&lt;entity name='zombieFatHawaiianFeral' prob='" &amp; ROUND(BMHordeData!AZ180,3) &amp; "' /&gt;", "")</f>
        <v>&lt;entity name='zombieFatHawaiianFeral' prob='1' /&gt;</v>
      </c>
      <c r="BA180" t="str">
        <f>IF(BMHordeData!BA180 &lt;&gt; 0, "&lt;entity name='zombieFatCop' prob='" &amp; ROUND(BMHordeData!BA180,3) &amp; "' /&gt;", "")</f>
        <v>&lt;entity name='zombieFatCop' prob='0.255' /&gt;</v>
      </c>
      <c r="BB180" t="str">
        <f>IF(BMHordeData!BB180 &lt;&gt; 0, "&lt;entity name='zombieFatCopFeral' prob='" &amp; ROUND(BMHordeData!BB180,3) &amp; "' /&gt;", "")</f>
        <v>&lt;entity name='zombieFatCopFeral' prob='1' /&gt;</v>
      </c>
      <c r="BC180" t="str">
        <f>IF(BMHordeData!BC180 &lt;&gt; 0, "&lt;entity name='zombieFatCopRadiated' prob='" &amp; ROUND(BMHordeData!BC180,3) &amp; "' /&gt;", "")</f>
        <v>&lt;entity name='zombieFatCopRadiated' prob='0.55' /&gt;</v>
      </c>
      <c r="BD180" t="str">
        <f>IF(BMHordeData!BD180 &lt;&gt; 0, "&lt;entity name='zombieMaleHazmat' prob='" &amp; ROUND(BMHordeData!BD180,3) &amp; "' /&gt;", "")</f>
        <v>&lt;entity name='zombieMaleHazmat' prob='0.1' /&gt;</v>
      </c>
      <c r="BE180" t="str">
        <f>IF(BMHordeData!BE180 &lt;&gt; 0, "&lt;entity name='zombieMaleHazmat' prob='" &amp; ROUND(BMHordeData!BE180,3) &amp; "' /&gt;", "")</f>
        <v>&lt;entity name='zombieMaleHazmat' prob='1' /&gt;</v>
      </c>
      <c r="BF180" t="str">
        <f>IF(BMHordeData!BF180 &lt;&gt; 0, "&lt;entity name='zombieUtilityWorker' prob='" &amp; ROUND(BMHordeData!BF180,3) &amp; "' /&gt;", "")</f>
        <v>&lt;entity name='zombieUtilityWorker' prob='0.1' /&gt;</v>
      </c>
      <c r="BG180" t="str">
        <f>IF(BMHordeData!BG180 &lt;&gt; 0, "&lt;entity name='zombieUtilityWorkerFeral' prob='" &amp; ROUND(BMHordeData!BG180,3) &amp; "' /&gt;", "")</f>
        <v>&lt;entity name='zombieUtilityWorkerFeral' prob='1' /&gt;</v>
      </c>
      <c r="BH180" t="str">
        <f>IF(BMHordeData!BH180 &lt;&gt; 0, "&lt;entity name='zombieSoldier' prob='" &amp; ROUND(BMHordeData!BH180,3) &amp; "' /&gt;", "")</f>
        <v>&lt;entity name='zombieSoldier' prob='1' /&gt;</v>
      </c>
      <c r="BI180" t="str">
        <f>IF(BMHordeData!BI180 &lt;&gt; 0, "&lt;entity name='zombieSoldierFeral' prob='" &amp; ROUND(BMHordeData!BI180,3) &amp; "' /&gt;", "")</f>
        <v>&lt;entity name='zombieSoldierFeral' prob='0.7' /&gt;</v>
      </c>
      <c r="BJ180" t="str">
        <f>IF(BMHordeData!BJ180 &lt;&gt; 0, "&lt;entity name='zombieSoldierRadiated' prob='" &amp; ROUND(BMHordeData!BJ180,3) &amp; "' /&gt;", "")</f>
        <v>&lt;entity name='zombieSoldierRadiated' prob='0.7' /&gt;</v>
      </c>
      <c r="BK180" t="str">
        <f>IF(BMHordeData!BK180 &lt;&gt; 0, "&lt;entity name='zombieDemolition' prob='" &amp; ROUND(BMHordeData!BK180,3) &amp; "' /&gt;", "")</f>
        <v>&lt;entity name='zombieDemolition' prob='0.555' /&gt;</v>
      </c>
      <c r="BL180" t="str">
        <f>IF(BMHordeData!BL180 &lt;&gt; 0, "&lt;entity name='zombieDemolitionFeral' prob='" &amp; ROUND(BMHordeData!BL180,3) &amp; "' /&gt;", "")</f>
        <v>&lt;entity name='zombieDemolitionFeral' prob='0.294' /&gt;</v>
      </c>
      <c r="BM180" t="str">
        <f>IF(BMHordeData!BM180 &lt;&gt; 0, "&lt;entity name='zombieSkateboarder' prob='" &amp; ROUND(BMHordeData!BM180,3) &amp; "' /&gt;", "")</f>
        <v>&lt;entity name='zombieSkateboarder' prob='0.1' /&gt;</v>
      </c>
      <c r="BN180" t="str">
        <f>IF(BMHordeData!BN180 &lt;&gt; 0, "&lt;entity name='zombieSkateboarderFeral' prob='" &amp; ROUND(BMHordeData!BN180,3) &amp; "' /&gt;", "")</f>
        <v>&lt;entity name='zombieSkateboarderFeral' prob='1' /&gt;</v>
      </c>
      <c r="BO180" t="str">
        <f>IF(BMHordeData!BO180 &lt;&gt; 0, "&lt;entity name='zombieSkateboarderRadiated' prob='" &amp; ROUND(BMHordeData!BO180,3) &amp; "' /&gt;", "")</f>
        <v>&lt;entity name='zombieSkateboarderRadiated' prob='0.7' /&gt;</v>
      </c>
      <c r="BP180" t="str">
        <f>IF(BMHordeData!BP180 &lt;&gt; 0, "&lt;entity name='zombieCheerleader' prob='" &amp; ROUND(BMHordeData!BP180,3) &amp; "' /&gt;", "")</f>
        <v>&lt;entity name='zombieCheerleader' prob='0.1' /&gt;</v>
      </c>
      <c r="BQ180" t="str">
        <f>IF(BMHordeData!BQ180 &lt;&gt; 0, "&lt;entity name='zombieCheerleaderFeral' prob='" &amp; ROUND(BMHordeData!BQ180,3) &amp; "' /&gt;", "")</f>
        <v>&lt;entity name='zombieCheerleaderFeral' prob='1' /&gt;</v>
      </c>
      <c r="BR180" t="str">
        <f>IF(BMHordeData!BR180 &lt;&gt; 0, "&lt;entity name='zombieCheerleaderRadiated' prob='" &amp; ROUND(BMHordeData!BR180,3) &amp; "' /&gt;", "")</f>
        <v>&lt;entity name='zombieCheerleaderRadiated' prob='0.7' /&gt;</v>
      </c>
      <c r="BS180" t="str">
        <f>IF(BMHordeData!BS180 &lt;&gt; 0, "&lt;entity name='zombieOldTimer' prob='" &amp; ROUND(BMHordeData!BS180,3) &amp; "' /&gt;", "")</f>
        <v>&lt;entity name='zombieOldTimer' prob='0.1' /&gt;</v>
      </c>
      <c r="BT180" t="str">
        <f>IF(BMHordeData!BT180 &lt;&gt; 0, "&lt;entity name='zombieOldTimerFeral' prob='" &amp; ROUND(BMHordeData!BT180,3) &amp; "' /&gt;", "")</f>
        <v>&lt;entity name='zombieOldTimerFeral' prob='1' /&gt;</v>
      </c>
      <c r="BU180" t="str">
        <f>IF(BMHordeData!BU180 &lt;&gt; 0, "&lt;entity name='zombieOldTimerRadiated' prob='" &amp; ROUND(BMHordeData!BU180,3) &amp; "' /&gt;", "")</f>
        <v>&lt;entity name='zombieOldTimerRadiated' prob='0.7' /&gt;</v>
      </c>
      <c r="BV180" t="str">
        <f>IF(BMHordeData!BV180 &lt;&gt; 0, "&lt;entity name='zombieBiker' prob='" &amp; ROUND(BMHordeData!BV180,3) &amp; "' /&gt;", "")</f>
        <v>&lt;entity name='zombieBiker' prob='0.1' /&gt;</v>
      </c>
      <c r="BW180" t="str">
        <f>IF(BMHordeData!BW180 &lt;&gt; 0, "&lt;entity name='zombieBikerFeral' prob='" &amp; ROUND(BMHordeData!BW180,3) &amp; "' /&gt;", "")</f>
        <v>&lt;entity name='zombieBikerFeral' prob='1' /&gt;</v>
      </c>
      <c r="BX180" t="str">
        <f>IF(BMHordeData!BX180 &lt;&gt; 0, "&lt;entity name='zombieBikerRadiated' prob='" &amp; ROUND(BMHordeData!BX180,3) &amp; "' /&gt;", "")</f>
        <v>&lt;entity name='zombieBikerRadiated' prob='0.7' /&gt;</v>
      </c>
      <c r="BY180" t="str">
        <f>IF(BMHordeData!BY180 &lt;&gt; 0, "&lt;entity name='zombieFarmer' prob='" &amp; ROUND(BMHordeData!BY180,3) &amp; "' /&gt;", "")</f>
        <v>&lt;entity name='zombieFarmer' prob='0.1' /&gt;</v>
      </c>
      <c r="BZ180" t="str">
        <f>IF(BMHordeData!BZ180 &lt;&gt; 0, "&lt;entity name='zombieFarmerFeral' prob='" &amp; ROUND(BMHordeData!BZ180,3) &amp; "' /&gt;", "")</f>
        <v>&lt;entity name='zombieFarmerFeral' prob='1' /&gt;</v>
      </c>
      <c r="CA180" t="str">
        <f>IF(BMHordeData!CA180 &lt;&gt; 0, "&lt;entity name='zombieStripper' prob='" &amp; ROUND(BMHordeData!CA180,3) &amp; "' /&gt;", "")</f>
        <v/>
      </c>
      <c r="CB180" t="str">
        <f>IF(BMHordeData!CB180 &lt;&gt; 0, "&lt;entity name='zombieStripperFeral' prob='" &amp; ROUND(BMHordeData!CB180,3) &amp; "' /&gt;", "")</f>
        <v/>
      </c>
      <c r="CC180" t="str">
        <f>IF(BMHordeData!CC180 &lt;&gt; 0, "&lt;entity name='animalZombieBear' prob='" &amp; ROUND(BMHordeData!CC180,3) &amp; "' /&gt;", "")</f>
        <v>&lt;entity name='animalZombieBear' prob='0.605' /&gt;</v>
      </c>
      <c r="CD180" t="str">
        <f>IF(BMHordeData!CD180 &lt;&gt; 0, "&lt;entity name='animalZombieBearFeral' prob='" &amp; ROUND(BMHordeData!CD180,3) &amp; "' /&gt;", "")</f>
        <v>&lt;entity name='animalZombieBearFeral' prob='0.306' /&gt;</v>
      </c>
      <c r="CE180" t="str">
        <f>IF(BMHordeData!CE180 &lt;&gt; 0, "&lt;entity name='animalZombieVulture' prob='" &amp; ROUND(BMHordeData!CE180,3) &amp; "' /&gt;", "")</f>
        <v>&lt;entity name='animalZombieVulture' prob='0.21' /&gt;</v>
      </c>
      <c r="CF180" t="str">
        <f>IF(BMHordeData!CF180 &lt;&gt; 0, "&lt;entity name='animalZombieVultureRadiated' prob='" &amp; ROUND(BMHordeData!CF180,3) &amp; "' /&gt;", "")</f>
        <v>&lt;entity name='animalZombieVultureRadiated' prob='0.885' /&gt;</v>
      </c>
      <c r="CG180" t="str">
        <f>IF(BMHordeData!CG180 &lt;&gt; 0, "&lt;entity name='animalZombieDog' prob='" &amp; ROUND(BMHordeData!CG180,3) &amp; "' /&gt;", "")</f>
        <v>&lt;entity name='animalZombieDog' prob='1' /&gt;</v>
      </c>
      <c r="CH180" t="str">
        <f>IF(BMHordeData!CH180 &lt;&gt; 0, "&lt;entity name='animalBossGrace' prob='" &amp; ROUND(BMHordeData!CH180,3) &amp; "' /&gt;", "")</f>
        <v>&lt;entity name='animalBossGrace' prob='0.08' /&gt;</v>
      </c>
      <c r="CI180" t="s">
        <v>86</v>
      </c>
    </row>
    <row r="181" spans="1:87" x14ac:dyDescent="0.25">
      <c r="A181" t="str">
        <f>"&lt;entitygroup name='feralHordeStageGS" &amp; BMHordeData!A181 &amp; "'&gt;"</f>
        <v>&lt;entitygroup name='feralHordeStageGS1768'&gt;</v>
      </c>
      <c r="B181" t="str">
        <f>IF(BMHordeData!B181 &lt;&gt; 0, "&lt;entity name='zombieWight' prob='" &amp; ROUND(BMHordeData!B181,3) &amp; "' /&gt;", "")</f>
        <v>&lt;entity name='zombieWight' prob='0.1' /&gt;</v>
      </c>
      <c r="C181" t="str">
        <f>IF(BMHordeData!C181 &lt;&gt; 0, "&lt;entity name='zombieWightFeral' prob='" &amp; ROUND(BMHordeData!C181, 3) &amp; "' /&gt;", "")</f>
        <v>&lt;entity name='zombieWightFeral' prob='1' /&gt;</v>
      </c>
      <c r="D181" t="str">
        <f>IF(BMHordeData!D181 &lt;&gt; 0, "&lt;entity name='zombieWightRadiated' prob='" &amp; ROUND(BMHordeData!D181,3) &amp; "' /&gt;", "")</f>
        <v>&lt;entity name='zombieWightRadiated' prob='0.75' /&gt;</v>
      </c>
      <c r="E181" t="str">
        <f>IF(BMHordeData!E181 &lt;&gt; 0, "&lt;entity name='zombieBoe' prob='" &amp; ROUND(BMHordeData!E181,3) &amp; "' /&gt;", "")</f>
        <v>&lt;entity name='zombieBoe' prob='0.1' /&gt;</v>
      </c>
      <c r="F181" t="str">
        <f>IF(BMHordeData!F181 &lt;&gt; 0, "&lt;entity name='zombieBoeFeral' prob='" &amp; ROUND(BMHordeData!F181,3) &amp; "' /&gt;", "")</f>
        <v>&lt;entity name='zombieBoeFeral' prob='1' /&gt;</v>
      </c>
      <c r="G181" t="str">
        <f>IF(BMHordeData!G181 &lt;&gt; 0, "&lt;entity name='zombieBoeRadiated' prob='" &amp; ROUND(BMHordeData!G181,3) &amp; "' /&gt;", "")</f>
        <v>&lt;entity name='zombieBoeRadiated' prob='0.7' /&gt;</v>
      </c>
      <c r="H181" t="str">
        <f>IF(BMHordeData!H181 &lt;&gt; 0, "&lt;entity name='zombieFootballPlayer' prob='" &amp; ROUND(BMHordeData!H181,3) &amp; "' /&gt;", "")</f>
        <v>&lt;entity name='zombieFootballPlayer' prob='0.455' /&gt;</v>
      </c>
      <c r="I181" t="str">
        <f>IF(BMHordeData!I181 &lt;&gt; 0, "&lt;entity name='zombieFootballPlayerFeral' prob='" &amp; ROUND(BMHordeData!I181,3) &amp; "' /&gt;", "")</f>
        <v>&lt;entity name='zombieFootballPlayerFeral' prob='0.825' /&gt;</v>
      </c>
      <c r="J181" t="str">
        <f>IF(BMHordeData!J181 &lt;&gt; 0, "&lt;entity name='zombieFemaleFat' prob='" &amp; BMHordeData!J181 &amp; "' /&gt;", "")</f>
        <v>&lt;entity name='zombieFemaleFat' prob='0.1' /&gt;</v>
      </c>
      <c r="K181" t="str">
        <f>IF(BMHordeData!K181 &lt;&gt; 0, "&lt;entity name='zombieFemaleFatFeral' prob='" &amp; ROUND(BMHordeData!K181,3) &amp; "' /&gt;", "")</f>
        <v>&lt;entity name='zombieFemaleFatFeral' prob='1' /&gt;</v>
      </c>
      <c r="L181" t="str">
        <f>IF(BMHordeData!L181 &lt;&gt; 0, "&lt;entity name='zombieFemaleFatRadiated' prob='" &amp; ROUND(BMHordeData!L181,3) &amp; "' /&gt;", "")</f>
        <v>&lt;entity name='zombieFemaleFatRadiated' prob='0.7' /&gt;</v>
      </c>
      <c r="M181" t="str">
        <f>IF(BMHordeData!M181 &lt;&gt; 0, "&lt;entity name='zombieJoe' prob='" &amp; ROUND(BMHordeData!M181,3) &amp; "' /&gt;", "")</f>
        <v>&lt;entity name='zombieJoe' prob='0.1' /&gt;</v>
      </c>
      <c r="N181" t="str">
        <f>IF(BMHordeData!N181 &lt;&gt; 0, "&lt;entity name='zombieJoeFeral' prob='" &amp; ROUND(BMHordeData!N181,3) &amp; "' /&gt;", "")</f>
        <v>&lt;entity name='zombieJoeFeral' prob='1' /&gt;</v>
      </c>
      <c r="O181" t="str">
        <f>IF(BMHordeData!O181 &lt;&gt; 0, "&lt;entity name='zombieJoeRadiated' prob='" &amp; ROUND(BMHordeData!O181,) &amp; "' /&gt;", "")</f>
        <v>&lt;entity name='zombieJoeRadiated' prob='1' /&gt;</v>
      </c>
      <c r="P181" t="str">
        <f>IF(BMHordeData!P181 &lt;&gt; 0, "&lt;entity name='zombieJoe' prob='" &amp; ROUND(BMHordeData!P181,3) &amp; "' /&gt;", "")</f>
        <v>&lt;entity name='zombieJoe' prob='0.1' /&gt;</v>
      </c>
      <c r="Q181" t="str">
        <f>IF(BMHordeData!Q181 &lt;&gt; 0, "&lt;entity name='zombieJoeFeral' prob='" &amp; ROUND(BMHordeData!Q181,3) &amp; "' /&gt;", "")</f>
        <v>&lt;entity name='zombieJoeFeral' prob='1' /&gt;</v>
      </c>
      <c r="R181" t="str">
        <f>IF(BMHordeData!R181 &lt;&gt; 0, "&lt;entity name='zombieJoeRadiated' prob='" &amp; ROUND(BMHordeData!R181,3) &amp; "' /&gt;", "")</f>
        <v>&lt;entity name='zombieJoeRadiated' prob='0.7' /&gt;</v>
      </c>
      <c r="S181" t="str">
        <f>IF(BMHordeData!S181 &lt;&gt; 0, "&lt;entity name='zombieArlene' prob='" &amp; ROUND(BMHordeData!S181,3) &amp; "' /&gt;", "")</f>
        <v>&lt;entity name='zombieArlene' prob='0.1' /&gt;</v>
      </c>
      <c r="T181" t="str">
        <f>IF(BMHordeData!T181 &lt;&gt; 0, "&lt;entity name='zombieArleneFeral' prob='" &amp; ROUND(BMHordeData!T181,3) &amp; "' /&gt;", "")</f>
        <v>&lt;entity name='zombieArleneFeral' prob='1' /&gt;</v>
      </c>
      <c r="U181" t="str">
        <f>IF(BMHordeData!U181 &lt;&gt; 0, "&lt;entity name='zombieArleneRadiated' prob='" &amp; ROUND(BMHordeData!U181,3) &amp; "' /&gt;", "")</f>
        <v>&lt;entity name='zombieArleneRadiated' prob='0.7' /&gt;</v>
      </c>
      <c r="V181" t="str">
        <f>IF(BMHordeData!V181 &lt;&gt; 0, "&lt;entity name='zombieArleneRadiatedHorde' prob='" &amp; ROUND(BMHordeData!V181,3) &amp; "' /&gt;", "")</f>
        <v/>
      </c>
      <c r="W181" t="str">
        <f>IF(BMHordeData!W181 &lt;&gt; 0, "&lt;entity name='zombieLab' prob='" &amp; ROUND(BMHordeData!W181,3) &amp; "' /&gt;", "")</f>
        <v>&lt;entity name='zombieLab' prob='0.1' /&gt;</v>
      </c>
      <c r="X181" t="str">
        <f>IF(BMHordeData!X181 &lt;&gt; 0, "&lt;entity name='zombieLabFeral' prob='" &amp; ROUND(BMHordeData!X181,3) &amp; "' /&gt;", "")</f>
        <v>&lt;entity name='zombieLabFeral' prob='1' /&gt;</v>
      </c>
      <c r="Y181" t="str">
        <f>IF(BMHordeData!Y181 &lt;&gt; 0, "&lt;entity name='zombieLabRadiated' prob='" &amp; ROUND(BMHordeData!Y181,3) &amp; "' /&gt;", "")</f>
        <v>&lt;entity name='zombieLabRadiated' prob='0.7' /&gt;</v>
      </c>
      <c r="Z181" t="str">
        <f>IF(BMHordeData!Z181 &lt;&gt; 0, "&lt;entity name='zombieDarlene' prob='" &amp; ROUND(BMHordeData!Z181,3) &amp; "' /&gt;", "")</f>
        <v>&lt;entity name='zombieDarlene' prob='0.1' /&gt;</v>
      </c>
      <c r="AA181" t="str">
        <f>IF(BMHordeData!AA181 &lt;&gt; 0, "&lt;entity name='zombieDarleneFeral' prob='" &amp; ROUND(BMHordeData!AA181,3) &amp; "' /&gt;", "")</f>
        <v>&lt;entity name='zombieDarleneFeral' prob='1' /&gt;</v>
      </c>
      <c r="AB181" t="str">
        <f>IF(BMHordeData!AB181 &lt;&gt; 0, "&lt;entity name='zombieDarleneRadiated' prob='" &amp; ROUND(BMHordeData!AB181,3) &amp; "' /&gt;", "")</f>
        <v>&lt;entity name='zombieDarleneRadiated' prob='0.7' /&gt;</v>
      </c>
      <c r="AC181" t="str">
        <f>IF(BMHordeData!AC181 &lt;&gt; 0, "&lt;entity name='zombieMarlene' prob='" &amp; ROUND(BMHordeData!AC181,3) &amp; "' /&gt;", "")</f>
        <v>&lt;entity name='zombieMarlene' prob='0.1' /&gt;</v>
      </c>
      <c r="AD181" t="str">
        <f>IF(BMHordeData!AD181 &lt;&gt; 0, "&lt;entity name='zombieMarleneFeral' prob='" &amp; ROUND(BMHordeData!AD181,3) &amp; "' /&gt;", "")</f>
        <v>&lt;entity name='zombieMarleneFeral' prob='1' /&gt;</v>
      </c>
      <c r="AE181" t="str">
        <f>IF(BMHordeData!AE181 &lt;&gt; 0, "&lt;entity name='zombieMarleneRadiated' prob='" &amp; ROUND(BMHordeData!AE181,3) &amp; "' /&gt;", "")</f>
        <v>&lt;entity name='zombieMarleneRadiated' prob='0.7' /&gt;</v>
      </c>
      <c r="AF181" t="str">
        <f>IF(BMHordeData!AF181 &lt;&gt; 0, "&lt;entity name='zombieYo' prob='" &amp; ROUND(BMHordeData!AF181,3) &amp; "' /&gt;", "")</f>
        <v>&lt;entity name='zombieYo' prob='0.1' /&gt;</v>
      </c>
      <c r="AG181" t="str">
        <f>IF(BMHordeData!AG181 &lt;&gt; 0, "&lt;entity name='zombieYoFeral' prob='" &amp; ROUND(BMHordeData!AG181,3) &amp; "' /&gt;", "")</f>
        <v>&lt;entity name='zombieYoFeral' prob='1' /&gt;</v>
      </c>
      <c r="AH181" t="str">
        <f>IF(BMHordeData!AH181 &lt;&gt; 0, "&lt;entity name='zombieYoRadiated' prob='" &amp; ROUND(BMHordeData!AH181,3) &amp; "' /&gt;", "")</f>
        <v>&lt;entity name='zombieYoRadiated' prob='0.7' /&gt;</v>
      </c>
      <c r="AI181" t="str">
        <f>IF(BMHordeData!AI181 &lt;&gt; 0, "&lt;entity name='zombieSteve' prob='" &amp; ROUND(BMHordeData!AI181,3) &amp; "' /&gt;", "")</f>
        <v>&lt;entity name='zombieSteve' prob='0.1' /&gt;</v>
      </c>
      <c r="AJ181" t="str">
        <f>IF(BMHordeData!AJ181 &lt;&gt; 0, "&lt;entity name='zombieSteveFeral' prob='" &amp; ROUND(BMHordeData!AJ181,3) &amp; "' /&gt;", "")</f>
        <v>&lt;entity name='zombieSteveFeral' prob='1' /&gt;</v>
      </c>
      <c r="AK181" t="str">
        <f>IF(BMHordeData!AK181 &lt;&gt; 0, "&lt;entity name='zombieSteveRadiated' prob='" &amp; ROUND(BMHordeData!AK181,3) &amp; "' /&gt;", "")</f>
        <v>&lt;entity name='zombieSteveRadiated' prob='0.7' /&gt;</v>
      </c>
      <c r="AL181" t="str">
        <f>IF(BMHordeData!AL181 &lt;&gt; 0, "&lt;entity name='zombieSteveCrawler' prob='" &amp; ROUND(BMHordeData!AL181,3) &amp; "' /&gt;", "")</f>
        <v/>
      </c>
      <c r="AM181" t="str">
        <f>IF(BMHordeData!AM181 &lt;&gt; 0, "&lt;entity name='zombieSteveCrawlerFeral' prob='" &amp; BMHordeData!AM181 &amp; "' /&gt;", "")</f>
        <v/>
      </c>
      <c r="AN181" t="str">
        <f>IF(BMHordeData!AN181 &lt;&gt; 0, "&lt;entity name='zombieBusinessMan' prob='" &amp; ROUND(BMHordeData!AN181,3) &amp; "' /&gt;", "")</f>
        <v>&lt;entity name='zombieBusinessMan' prob='0.1' /&gt;</v>
      </c>
      <c r="AO181" t="str">
        <f>IF(BMHordeData!AO181 &lt;&gt; 0, "&lt;entity name='zombieBusinessManFeral' prob='" &amp; ROUND(BMHordeData!AO181,3) &amp; "' /&gt;", "")</f>
        <v>&lt;entity name='zombieBusinessManFeral' prob='1' /&gt;</v>
      </c>
      <c r="AP181" t="str">
        <f>IF(BMHordeData!AP181 &lt;&gt; 0, "&lt;entity name='zombieSnow' prob='" &amp; ROUND(BMHordeData!AP181,3) &amp; "' /&gt;", "")</f>
        <v>&lt;entity name='zombieSnow' prob='0.405' /&gt;</v>
      </c>
      <c r="AQ181" t="str">
        <f>IF(BMHordeData!AQ181 &lt;&gt; 0, "&lt;entity name='zombieSnowFeral' prob='" &amp; ROUND(BMHordeData!AQ181,3) &amp; "' /&gt;", "")</f>
        <v>&lt;entity name='zombieSnowFeral' prob='1' /&gt;</v>
      </c>
      <c r="AR181" t="str">
        <f>IF(BMHordeData!AR181 &lt;&gt; 0, "&lt;entity name='zombieSpider' prob='" &amp; ROUND(BMHordeData!AR181,3) &amp; "' /&gt;", "")</f>
        <v>&lt;entity name='zombieSpider' prob='0.205' /&gt;</v>
      </c>
      <c r="AS181" t="str">
        <f>IF(BMHordeData!AS181 &lt;&gt; 0, "&lt;entity name='zombieSpiderFeral' prob='" &amp; ROUND(BMHordeData!AS181,3) &amp; "' /&gt;", "")</f>
        <v>&lt;entity name='zombieSpiderFeral' prob='1' /&gt;</v>
      </c>
      <c r="AT181" t="str">
        <f>IF(BMHordeData!AT181 &lt;&gt; 0, "&lt;entity name='zombieSpiderRadiated' prob='" &amp; ROUND(BMHordeData!AT181,3) &amp; "' /&gt;", "")</f>
        <v>&lt;entity name='zombieSpiderRadiated' prob='0.7' /&gt;</v>
      </c>
      <c r="AU181" t="str">
        <f>IF(BMHordeData!AU181 &lt;&gt; 0, "&lt;entity name='zombieBurnt' prob='" &amp; ROUND(BMHordeData!AU181,3) &amp; "' /&gt;", "")</f>
        <v>&lt;entity name='zombieBurnt' prob='0.1' /&gt;</v>
      </c>
      <c r="AV181" t="str">
        <f>IF(BMHordeData!AV181 &lt;&gt; 0, "&lt;entity name='zombieBurnt' prob='" &amp; ROUND(BMHordeData!AV181,3) &amp; "' /&gt;", "")</f>
        <v>&lt;entity name='zombieBurnt' prob='1' /&gt;</v>
      </c>
      <c r="AW181" t="str">
        <f>IF(BMHordeData!AW181 &lt;&gt; 0, "&lt;entity name='zombieNurse' prob='" &amp; ROUND(BMHordeData!AW181,3) &amp; "' /&gt;", "")</f>
        <v>&lt;entity name='zombieNurse' prob='0.1' /&gt;</v>
      </c>
      <c r="AX181" t="str">
        <f>IF(BMHordeData!AX181 &lt;&gt; 0, "&lt;entity name='zombieNurseFeral' prob='" &amp; ROUND(BMHordeData!AX181,3) &amp; "' /&gt;", "")</f>
        <v>&lt;entity name='zombieNurseFeral' prob='1' /&gt;</v>
      </c>
      <c r="AY181" t="str">
        <f>IF(BMHordeData!AY181 &lt;&gt; 0, "&lt;entity name='zombieFatHawaiian' prob='" &amp; ROUND(BMHordeData!AY181,3) &amp; "' /&gt;", "")</f>
        <v>&lt;entity name='zombieFatHawaiian' prob='0.1' /&gt;</v>
      </c>
      <c r="AZ181" t="str">
        <f>IF(BMHordeData!AZ181 &lt;&gt; 0, "&lt;entity name='zombieFatHawaiianFeral' prob='" &amp; ROUND(BMHordeData!AZ181,3) &amp; "' /&gt;", "")</f>
        <v>&lt;entity name='zombieFatHawaiianFeral' prob='1' /&gt;</v>
      </c>
      <c r="BA181" t="str">
        <f>IF(BMHordeData!BA181 &lt;&gt; 0, "&lt;entity name='zombieFatCop' prob='" &amp; ROUND(BMHordeData!BA181,3) &amp; "' /&gt;", "")</f>
        <v>&lt;entity name='zombieFatCop' prob='0.25' /&gt;</v>
      </c>
      <c r="BB181" t="str">
        <f>IF(BMHordeData!BB181 &lt;&gt; 0, "&lt;entity name='zombieFatCopFeral' prob='" &amp; ROUND(BMHordeData!BB181,3) &amp; "' /&gt;", "")</f>
        <v>&lt;entity name='zombieFatCopFeral' prob='1' /&gt;</v>
      </c>
      <c r="BC181" t="str">
        <f>IF(BMHordeData!BC181 &lt;&gt; 0, "&lt;entity name='zombieFatCopRadiated' prob='" &amp; ROUND(BMHordeData!BC181,3) &amp; "' /&gt;", "")</f>
        <v>&lt;entity name='zombieFatCopRadiated' prob='0.55' /&gt;</v>
      </c>
      <c r="BD181" t="str">
        <f>IF(BMHordeData!BD181 &lt;&gt; 0, "&lt;entity name='zombieMaleHazmat' prob='" &amp; ROUND(BMHordeData!BD181,3) &amp; "' /&gt;", "")</f>
        <v>&lt;entity name='zombieMaleHazmat' prob='0.1' /&gt;</v>
      </c>
      <c r="BE181" t="str">
        <f>IF(BMHordeData!BE181 &lt;&gt; 0, "&lt;entity name='zombieMaleHazmat' prob='" &amp; ROUND(BMHordeData!BE181,3) &amp; "' /&gt;", "")</f>
        <v>&lt;entity name='zombieMaleHazmat' prob='1' /&gt;</v>
      </c>
      <c r="BF181" t="str">
        <f>IF(BMHordeData!BF181 &lt;&gt; 0, "&lt;entity name='zombieUtilityWorker' prob='" &amp; ROUND(BMHordeData!BF181,3) &amp; "' /&gt;", "")</f>
        <v>&lt;entity name='zombieUtilityWorker' prob='0.1' /&gt;</v>
      </c>
      <c r="BG181" t="str">
        <f>IF(BMHordeData!BG181 &lt;&gt; 0, "&lt;entity name='zombieUtilityWorkerFeral' prob='" &amp; ROUND(BMHordeData!BG181,3) &amp; "' /&gt;", "")</f>
        <v>&lt;entity name='zombieUtilityWorkerFeral' prob='1' /&gt;</v>
      </c>
      <c r="BH181" t="str">
        <f>IF(BMHordeData!BH181 &lt;&gt; 0, "&lt;entity name='zombieSoldier' prob='" &amp; ROUND(BMHordeData!BH181,3) &amp; "' /&gt;", "")</f>
        <v>&lt;entity name='zombieSoldier' prob='1' /&gt;</v>
      </c>
      <c r="BI181" t="str">
        <f>IF(BMHordeData!BI181 &lt;&gt; 0, "&lt;entity name='zombieSoldierFeral' prob='" &amp; ROUND(BMHordeData!BI181,3) &amp; "' /&gt;", "")</f>
        <v>&lt;entity name='zombieSoldierFeral' prob='0.7' /&gt;</v>
      </c>
      <c r="BJ181" t="str">
        <f>IF(BMHordeData!BJ181 &lt;&gt; 0, "&lt;entity name='zombieSoldierRadiated' prob='" &amp; ROUND(BMHordeData!BJ181,3) &amp; "' /&gt;", "")</f>
        <v>&lt;entity name='zombieSoldierRadiated' prob='0.7' /&gt;</v>
      </c>
      <c r="BK181" t="str">
        <f>IF(BMHordeData!BK181 &lt;&gt; 0, "&lt;entity name='zombieDemolition' prob='" &amp; ROUND(BMHordeData!BK181,3) &amp; "' /&gt;", "")</f>
        <v>&lt;entity name='zombieDemolition' prob='0.55' /&gt;</v>
      </c>
      <c r="BL181" t="str">
        <f>IF(BMHordeData!BL181 &lt;&gt; 0, "&lt;entity name='zombieDemolitionFeral' prob='" &amp; ROUND(BMHordeData!BL181,3) &amp; "' /&gt;", "")</f>
        <v>&lt;entity name='zombieDemolitionFeral' prob='0.296' /&gt;</v>
      </c>
      <c r="BM181" t="str">
        <f>IF(BMHordeData!BM181 &lt;&gt; 0, "&lt;entity name='zombieSkateboarder' prob='" &amp; ROUND(BMHordeData!BM181,3) &amp; "' /&gt;", "")</f>
        <v>&lt;entity name='zombieSkateboarder' prob='0.1' /&gt;</v>
      </c>
      <c r="BN181" t="str">
        <f>IF(BMHordeData!BN181 &lt;&gt; 0, "&lt;entity name='zombieSkateboarderFeral' prob='" &amp; ROUND(BMHordeData!BN181,3) &amp; "' /&gt;", "")</f>
        <v>&lt;entity name='zombieSkateboarderFeral' prob='1' /&gt;</v>
      </c>
      <c r="BO181" t="str">
        <f>IF(BMHordeData!BO181 &lt;&gt; 0, "&lt;entity name='zombieSkateboarderRadiated' prob='" &amp; ROUND(BMHordeData!BO181,3) &amp; "' /&gt;", "")</f>
        <v>&lt;entity name='zombieSkateboarderRadiated' prob='0.7' /&gt;</v>
      </c>
      <c r="BP181" t="str">
        <f>IF(BMHordeData!BP181 &lt;&gt; 0, "&lt;entity name='zombieCheerleader' prob='" &amp; ROUND(BMHordeData!BP181,3) &amp; "' /&gt;", "")</f>
        <v>&lt;entity name='zombieCheerleader' prob='0.1' /&gt;</v>
      </c>
      <c r="BQ181" t="str">
        <f>IF(BMHordeData!BQ181 &lt;&gt; 0, "&lt;entity name='zombieCheerleaderFeral' prob='" &amp; ROUND(BMHordeData!BQ181,3) &amp; "' /&gt;", "")</f>
        <v>&lt;entity name='zombieCheerleaderFeral' prob='1' /&gt;</v>
      </c>
      <c r="BR181" t="str">
        <f>IF(BMHordeData!BR181 &lt;&gt; 0, "&lt;entity name='zombieCheerleaderRadiated' prob='" &amp; ROUND(BMHordeData!BR181,3) &amp; "' /&gt;", "")</f>
        <v>&lt;entity name='zombieCheerleaderRadiated' prob='0.7' /&gt;</v>
      </c>
      <c r="BS181" t="str">
        <f>IF(BMHordeData!BS181 &lt;&gt; 0, "&lt;entity name='zombieOldTimer' prob='" &amp; ROUND(BMHordeData!BS181,3) &amp; "' /&gt;", "")</f>
        <v>&lt;entity name='zombieOldTimer' prob='0.1' /&gt;</v>
      </c>
      <c r="BT181" t="str">
        <f>IF(BMHordeData!BT181 &lt;&gt; 0, "&lt;entity name='zombieOldTimerFeral' prob='" &amp; ROUND(BMHordeData!BT181,3) &amp; "' /&gt;", "")</f>
        <v>&lt;entity name='zombieOldTimerFeral' prob='1' /&gt;</v>
      </c>
      <c r="BU181" t="str">
        <f>IF(BMHordeData!BU181 &lt;&gt; 0, "&lt;entity name='zombieOldTimerRadiated' prob='" &amp; ROUND(BMHordeData!BU181,3) &amp; "' /&gt;", "")</f>
        <v>&lt;entity name='zombieOldTimerRadiated' prob='0.7' /&gt;</v>
      </c>
      <c r="BV181" t="str">
        <f>IF(BMHordeData!BV181 &lt;&gt; 0, "&lt;entity name='zombieBiker' prob='" &amp; ROUND(BMHordeData!BV181,3) &amp; "' /&gt;", "")</f>
        <v>&lt;entity name='zombieBiker' prob='0.1' /&gt;</v>
      </c>
      <c r="BW181" t="str">
        <f>IF(BMHordeData!BW181 &lt;&gt; 0, "&lt;entity name='zombieBikerFeral' prob='" &amp; ROUND(BMHordeData!BW181,3) &amp; "' /&gt;", "")</f>
        <v>&lt;entity name='zombieBikerFeral' prob='1' /&gt;</v>
      </c>
      <c r="BX181" t="str">
        <f>IF(BMHordeData!BX181 &lt;&gt; 0, "&lt;entity name='zombieBikerRadiated' prob='" &amp; ROUND(BMHordeData!BX181,3) &amp; "' /&gt;", "")</f>
        <v>&lt;entity name='zombieBikerRadiated' prob='0.7' /&gt;</v>
      </c>
      <c r="BY181" t="str">
        <f>IF(BMHordeData!BY181 &lt;&gt; 0, "&lt;entity name='zombieFarmer' prob='" &amp; ROUND(BMHordeData!BY181,3) &amp; "' /&gt;", "")</f>
        <v>&lt;entity name='zombieFarmer' prob='0.1' /&gt;</v>
      </c>
      <c r="BZ181" t="str">
        <f>IF(BMHordeData!BZ181 &lt;&gt; 0, "&lt;entity name='zombieFarmerFeral' prob='" &amp; ROUND(BMHordeData!BZ181,3) &amp; "' /&gt;", "")</f>
        <v>&lt;entity name='zombieFarmerFeral' prob='1' /&gt;</v>
      </c>
      <c r="CA181" t="str">
        <f>IF(BMHordeData!CA181 &lt;&gt; 0, "&lt;entity name='zombieStripper' prob='" &amp; ROUND(BMHordeData!CA181,3) &amp; "' /&gt;", "")</f>
        <v/>
      </c>
      <c r="CB181" t="str">
        <f>IF(BMHordeData!CB181 &lt;&gt; 0, "&lt;entity name='zombieStripperFeral' prob='" &amp; ROUND(BMHordeData!CB181,3) &amp; "' /&gt;", "")</f>
        <v/>
      </c>
      <c r="CC181" t="str">
        <f>IF(BMHordeData!CC181 &lt;&gt; 0, "&lt;entity name='animalZombieBear' prob='" &amp; ROUND(BMHordeData!CC181,3) &amp; "' /&gt;", "")</f>
        <v>&lt;entity name='animalZombieBear' prob='0.6' /&gt;</v>
      </c>
      <c r="CD181" t="str">
        <f>IF(BMHordeData!CD181 &lt;&gt; 0, "&lt;entity name='animalZombieBearFeral' prob='" &amp; ROUND(BMHordeData!CD181,3) &amp; "' /&gt;", "")</f>
        <v>&lt;entity name='animalZombieBearFeral' prob='0.308' /&gt;</v>
      </c>
      <c r="CE181" t="str">
        <f>IF(BMHordeData!CE181 &lt;&gt; 0, "&lt;entity name='animalZombieVulture' prob='" &amp; ROUND(BMHordeData!CE181,3) &amp; "' /&gt;", "")</f>
        <v>&lt;entity name='animalZombieVulture' prob='0.205' /&gt;</v>
      </c>
      <c r="CF181" t="str">
        <f>IF(BMHordeData!CF181 &lt;&gt; 0, "&lt;entity name='animalZombieVultureRadiated' prob='" &amp; ROUND(BMHordeData!CF181,3) &amp; "' /&gt;", "")</f>
        <v>&lt;entity name='animalZombieVultureRadiated' prob='0.89' /&gt;</v>
      </c>
      <c r="CG181" t="str">
        <f>IF(BMHordeData!CG181 &lt;&gt; 0, "&lt;entity name='animalZombieDog' prob='" &amp; ROUND(BMHordeData!CG181,3) &amp; "' /&gt;", "")</f>
        <v>&lt;entity name='animalZombieDog' prob='1' /&gt;</v>
      </c>
      <c r="CH181" t="str">
        <f>IF(BMHordeData!CH181 &lt;&gt; 0, "&lt;entity name='animalBossGrace' prob='" &amp; ROUND(BMHordeData!CH181,3) &amp; "' /&gt;", "")</f>
        <v>&lt;entity name='animalBossGrace' prob='0.08' /&gt;</v>
      </c>
      <c r="CI181" t="s">
        <v>86</v>
      </c>
    </row>
    <row r="182" spans="1:87" x14ac:dyDescent="0.25">
      <c r="A182" t="str">
        <f>"&lt;entitygroup name='feralHordeStageGS" &amp; BMHordeData!A182 &amp; "'&gt;"</f>
        <v>&lt;entitygroup name='feralHordeStageGS1782'&gt;</v>
      </c>
      <c r="B182" t="str">
        <f>IF(BMHordeData!B182 &lt;&gt; 0, "&lt;entity name='zombieWight' prob='" &amp; ROUND(BMHordeData!B182,3) &amp; "' /&gt;", "")</f>
        <v>&lt;entity name='zombieWight' prob='0.1' /&gt;</v>
      </c>
      <c r="C182" t="str">
        <f>IF(BMHordeData!C182 &lt;&gt; 0, "&lt;entity name='zombieWightFeral' prob='" &amp; ROUND(BMHordeData!C182, 3) &amp; "' /&gt;", "")</f>
        <v>&lt;entity name='zombieWightFeral' prob='1' /&gt;</v>
      </c>
      <c r="D182" t="str">
        <f>IF(BMHordeData!D182 &lt;&gt; 0, "&lt;entity name='zombieWightRadiated' prob='" &amp; ROUND(BMHordeData!D182,3) &amp; "' /&gt;", "")</f>
        <v>&lt;entity name='zombieWightRadiated' prob='0.75' /&gt;</v>
      </c>
      <c r="E182" t="str">
        <f>IF(BMHordeData!E182 &lt;&gt; 0, "&lt;entity name='zombieBoe' prob='" &amp; ROUND(BMHordeData!E182,3) &amp; "' /&gt;", "")</f>
        <v>&lt;entity name='zombieBoe' prob='0.1' /&gt;</v>
      </c>
      <c r="F182" t="str">
        <f>IF(BMHordeData!F182 &lt;&gt; 0, "&lt;entity name='zombieBoeFeral' prob='" &amp; ROUND(BMHordeData!F182,3) &amp; "' /&gt;", "")</f>
        <v>&lt;entity name='zombieBoeFeral' prob='1' /&gt;</v>
      </c>
      <c r="G182" t="str">
        <f>IF(BMHordeData!G182 &lt;&gt; 0, "&lt;entity name='zombieBoeRadiated' prob='" &amp; ROUND(BMHordeData!G182,3) &amp; "' /&gt;", "")</f>
        <v>&lt;entity name='zombieBoeRadiated' prob='0.7' /&gt;</v>
      </c>
      <c r="H182" t="str">
        <f>IF(BMHordeData!H182 &lt;&gt; 0, "&lt;entity name='zombieFootballPlayer' prob='" &amp; ROUND(BMHordeData!H182,3) &amp; "' /&gt;", "")</f>
        <v>&lt;entity name='zombieFootballPlayer' prob='0.45' /&gt;</v>
      </c>
      <c r="I182" t="str">
        <f>IF(BMHordeData!I182 &lt;&gt; 0, "&lt;entity name='zombieFootballPlayerFeral' prob='" &amp; ROUND(BMHordeData!I182,3) &amp; "' /&gt;", "")</f>
        <v>&lt;entity name='zombieFootballPlayerFeral' prob='0.83' /&gt;</v>
      </c>
      <c r="J182" t="str">
        <f>IF(BMHordeData!J182 &lt;&gt; 0, "&lt;entity name='zombieFemaleFat' prob='" &amp; BMHordeData!J182 &amp; "' /&gt;", "")</f>
        <v>&lt;entity name='zombieFemaleFat' prob='0.1' /&gt;</v>
      </c>
      <c r="K182" t="str">
        <f>IF(BMHordeData!K182 &lt;&gt; 0, "&lt;entity name='zombieFemaleFatFeral' prob='" &amp; ROUND(BMHordeData!K182,3) &amp; "' /&gt;", "")</f>
        <v>&lt;entity name='zombieFemaleFatFeral' prob='1' /&gt;</v>
      </c>
      <c r="L182" t="str">
        <f>IF(BMHordeData!L182 &lt;&gt; 0, "&lt;entity name='zombieFemaleFatRadiated' prob='" &amp; ROUND(BMHordeData!L182,3) &amp; "' /&gt;", "")</f>
        <v>&lt;entity name='zombieFemaleFatRadiated' prob='0.7' /&gt;</v>
      </c>
      <c r="M182" t="str">
        <f>IF(BMHordeData!M182 &lt;&gt; 0, "&lt;entity name='zombieJoe' prob='" &amp; ROUND(BMHordeData!M182,3) &amp; "' /&gt;", "")</f>
        <v>&lt;entity name='zombieJoe' prob='0.1' /&gt;</v>
      </c>
      <c r="N182" t="str">
        <f>IF(BMHordeData!N182 &lt;&gt; 0, "&lt;entity name='zombieJoeFeral' prob='" &amp; ROUND(BMHordeData!N182,3) &amp; "' /&gt;", "")</f>
        <v>&lt;entity name='zombieJoeFeral' prob='1' /&gt;</v>
      </c>
      <c r="O182" t="str">
        <f>IF(BMHordeData!O182 &lt;&gt; 0, "&lt;entity name='zombieJoeRadiated' prob='" &amp; ROUND(BMHordeData!O182,) &amp; "' /&gt;", "")</f>
        <v>&lt;entity name='zombieJoeRadiated' prob='1' /&gt;</v>
      </c>
      <c r="P182" t="str">
        <f>IF(BMHordeData!P182 &lt;&gt; 0, "&lt;entity name='zombieJoe' prob='" &amp; ROUND(BMHordeData!P182,3) &amp; "' /&gt;", "")</f>
        <v>&lt;entity name='zombieJoe' prob='0.1' /&gt;</v>
      </c>
      <c r="Q182" t="str">
        <f>IF(BMHordeData!Q182 &lt;&gt; 0, "&lt;entity name='zombieJoeFeral' prob='" &amp; ROUND(BMHordeData!Q182,3) &amp; "' /&gt;", "")</f>
        <v>&lt;entity name='zombieJoeFeral' prob='1' /&gt;</v>
      </c>
      <c r="R182" t="str">
        <f>IF(BMHordeData!R182 &lt;&gt; 0, "&lt;entity name='zombieJoeRadiated' prob='" &amp; ROUND(BMHordeData!R182,3) &amp; "' /&gt;", "")</f>
        <v>&lt;entity name='zombieJoeRadiated' prob='0.7' /&gt;</v>
      </c>
      <c r="S182" t="str">
        <f>IF(BMHordeData!S182 &lt;&gt; 0, "&lt;entity name='zombieArlene' prob='" &amp; ROUND(BMHordeData!S182,3) &amp; "' /&gt;", "")</f>
        <v>&lt;entity name='zombieArlene' prob='0.1' /&gt;</v>
      </c>
      <c r="T182" t="str">
        <f>IF(BMHordeData!T182 &lt;&gt; 0, "&lt;entity name='zombieArleneFeral' prob='" &amp; ROUND(BMHordeData!T182,3) &amp; "' /&gt;", "")</f>
        <v>&lt;entity name='zombieArleneFeral' prob='1' /&gt;</v>
      </c>
      <c r="U182" t="str">
        <f>IF(BMHordeData!U182 &lt;&gt; 0, "&lt;entity name='zombieArleneRadiated' prob='" &amp; ROUND(BMHordeData!U182,3) &amp; "' /&gt;", "")</f>
        <v>&lt;entity name='zombieArleneRadiated' prob='0.7' /&gt;</v>
      </c>
      <c r="V182" t="str">
        <f>IF(BMHordeData!V182 &lt;&gt; 0, "&lt;entity name='zombieArleneRadiatedHorde' prob='" &amp; ROUND(BMHordeData!V182,3) &amp; "' /&gt;", "")</f>
        <v/>
      </c>
      <c r="W182" t="str">
        <f>IF(BMHordeData!W182 &lt;&gt; 0, "&lt;entity name='zombieLab' prob='" &amp; ROUND(BMHordeData!W182,3) &amp; "' /&gt;", "")</f>
        <v>&lt;entity name='zombieLab' prob='0.1' /&gt;</v>
      </c>
      <c r="X182" t="str">
        <f>IF(BMHordeData!X182 &lt;&gt; 0, "&lt;entity name='zombieLabFeral' prob='" &amp; ROUND(BMHordeData!X182,3) &amp; "' /&gt;", "")</f>
        <v>&lt;entity name='zombieLabFeral' prob='1' /&gt;</v>
      </c>
      <c r="Y182" t="str">
        <f>IF(BMHordeData!Y182 &lt;&gt; 0, "&lt;entity name='zombieLabRadiated' prob='" &amp; ROUND(BMHordeData!Y182,3) &amp; "' /&gt;", "")</f>
        <v>&lt;entity name='zombieLabRadiated' prob='0.7' /&gt;</v>
      </c>
      <c r="Z182" t="str">
        <f>IF(BMHordeData!Z182 &lt;&gt; 0, "&lt;entity name='zombieDarlene' prob='" &amp; ROUND(BMHordeData!Z182,3) &amp; "' /&gt;", "")</f>
        <v>&lt;entity name='zombieDarlene' prob='0.1' /&gt;</v>
      </c>
      <c r="AA182" t="str">
        <f>IF(BMHordeData!AA182 &lt;&gt; 0, "&lt;entity name='zombieDarleneFeral' prob='" &amp; ROUND(BMHordeData!AA182,3) &amp; "' /&gt;", "")</f>
        <v>&lt;entity name='zombieDarleneFeral' prob='1' /&gt;</v>
      </c>
      <c r="AB182" t="str">
        <f>IF(BMHordeData!AB182 &lt;&gt; 0, "&lt;entity name='zombieDarleneRadiated' prob='" &amp; ROUND(BMHordeData!AB182,3) &amp; "' /&gt;", "")</f>
        <v>&lt;entity name='zombieDarleneRadiated' prob='0.7' /&gt;</v>
      </c>
      <c r="AC182" t="str">
        <f>IF(BMHordeData!AC182 &lt;&gt; 0, "&lt;entity name='zombieMarlene' prob='" &amp; ROUND(BMHordeData!AC182,3) &amp; "' /&gt;", "")</f>
        <v>&lt;entity name='zombieMarlene' prob='0.1' /&gt;</v>
      </c>
      <c r="AD182" t="str">
        <f>IF(BMHordeData!AD182 &lt;&gt; 0, "&lt;entity name='zombieMarleneFeral' prob='" &amp; ROUND(BMHordeData!AD182,3) &amp; "' /&gt;", "")</f>
        <v>&lt;entity name='zombieMarleneFeral' prob='1' /&gt;</v>
      </c>
      <c r="AE182" t="str">
        <f>IF(BMHordeData!AE182 &lt;&gt; 0, "&lt;entity name='zombieMarleneRadiated' prob='" &amp; ROUND(BMHordeData!AE182,3) &amp; "' /&gt;", "")</f>
        <v>&lt;entity name='zombieMarleneRadiated' prob='0.7' /&gt;</v>
      </c>
      <c r="AF182" t="str">
        <f>IF(BMHordeData!AF182 &lt;&gt; 0, "&lt;entity name='zombieYo' prob='" &amp; ROUND(BMHordeData!AF182,3) &amp; "' /&gt;", "")</f>
        <v>&lt;entity name='zombieYo' prob='0.1' /&gt;</v>
      </c>
      <c r="AG182" t="str">
        <f>IF(BMHordeData!AG182 &lt;&gt; 0, "&lt;entity name='zombieYoFeral' prob='" &amp; ROUND(BMHordeData!AG182,3) &amp; "' /&gt;", "")</f>
        <v>&lt;entity name='zombieYoFeral' prob='1' /&gt;</v>
      </c>
      <c r="AH182" t="str">
        <f>IF(BMHordeData!AH182 &lt;&gt; 0, "&lt;entity name='zombieYoRadiated' prob='" &amp; ROUND(BMHordeData!AH182,3) &amp; "' /&gt;", "")</f>
        <v>&lt;entity name='zombieYoRadiated' prob='0.7' /&gt;</v>
      </c>
      <c r="AI182" t="str">
        <f>IF(BMHordeData!AI182 &lt;&gt; 0, "&lt;entity name='zombieSteve' prob='" &amp; ROUND(BMHordeData!AI182,3) &amp; "' /&gt;", "")</f>
        <v>&lt;entity name='zombieSteve' prob='0.1' /&gt;</v>
      </c>
      <c r="AJ182" t="str">
        <f>IF(BMHordeData!AJ182 &lt;&gt; 0, "&lt;entity name='zombieSteveFeral' prob='" &amp; ROUND(BMHordeData!AJ182,3) &amp; "' /&gt;", "")</f>
        <v>&lt;entity name='zombieSteveFeral' prob='1' /&gt;</v>
      </c>
      <c r="AK182" t="str">
        <f>IF(BMHordeData!AK182 &lt;&gt; 0, "&lt;entity name='zombieSteveRadiated' prob='" &amp; ROUND(BMHordeData!AK182,3) &amp; "' /&gt;", "")</f>
        <v>&lt;entity name='zombieSteveRadiated' prob='0.7' /&gt;</v>
      </c>
      <c r="AL182" t="str">
        <f>IF(BMHordeData!AL182 &lt;&gt; 0, "&lt;entity name='zombieSteveCrawler' prob='" &amp; ROUND(BMHordeData!AL182,3) &amp; "' /&gt;", "")</f>
        <v/>
      </c>
      <c r="AM182" t="str">
        <f>IF(BMHordeData!AM182 &lt;&gt; 0, "&lt;entity name='zombieSteveCrawlerFeral' prob='" &amp; BMHordeData!AM182 &amp; "' /&gt;", "")</f>
        <v/>
      </c>
      <c r="AN182" t="str">
        <f>IF(BMHordeData!AN182 &lt;&gt; 0, "&lt;entity name='zombieBusinessMan' prob='" &amp; ROUND(BMHordeData!AN182,3) &amp; "' /&gt;", "")</f>
        <v>&lt;entity name='zombieBusinessMan' prob='0.1' /&gt;</v>
      </c>
      <c r="AO182" t="str">
        <f>IF(BMHordeData!AO182 &lt;&gt; 0, "&lt;entity name='zombieBusinessManFeral' prob='" &amp; ROUND(BMHordeData!AO182,3) &amp; "' /&gt;", "")</f>
        <v>&lt;entity name='zombieBusinessManFeral' prob='1' /&gt;</v>
      </c>
      <c r="AP182" t="str">
        <f>IF(BMHordeData!AP182 &lt;&gt; 0, "&lt;entity name='zombieSnow' prob='" &amp; ROUND(BMHordeData!AP182,3) &amp; "' /&gt;", "")</f>
        <v>&lt;entity name='zombieSnow' prob='0.4' /&gt;</v>
      </c>
      <c r="AQ182" t="str">
        <f>IF(BMHordeData!AQ182 &lt;&gt; 0, "&lt;entity name='zombieSnowFeral' prob='" &amp; ROUND(BMHordeData!AQ182,3) &amp; "' /&gt;", "")</f>
        <v>&lt;entity name='zombieSnowFeral' prob='1' /&gt;</v>
      </c>
      <c r="AR182" t="str">
        <f>IF(BMHordeData!AR182 &lt;&gt; 0, "&lt;entity name='zombieSpider' prob='" &amp; ROUND(BMHordeData!AR182,3) &amp; "' /&gt;", "")</f>
        <v>&lt;entity name='zombieSpider' prob='0.2' /&gt;</v>
      </c>
      <c r="AS182" t="str">
        <f>IF(BMHordeData!AS182 &lt;&gt; 0, "&lt;entity name='zombieSpiderFeral' prob='" &amp; ROUND(BMHordeData!AS182,3) &amp; "' /&gt;", "")</f>
        <v>&lt;entity name='zombieSpiderFeral' prob='1' /&gt;</v>
      </c>
      <c r="AT182" t="str">
        <f>IF(BMHordeData!AT182 &lt;&gt; 0, "&lt;entity name='zombieSpiderRadiated' prob='" &amp; ROUND(BMHordeData!AT182,3) &amp; "' /&gt;", "")</f>
        <v>&lt;entity name='zombieSpiderRadiated' prob='0.7' /&gt;</v>
      </c>
      <c r="AU182" t="str">
        <f>IF(BMHordeData!AU182 &lt;&gt; 0, "&lt;entity name='zombieBurnt' prob='" &amp; ROUND(BMHordeData!AU182,3) &amp; "' /&gt;", "")</f>
        <v>&lt;entity name='zombieBurnt' prob='0.1' /&gt;</v>
      </c>
      <c r="AV182" t="str">
        <f>IF(BMHordeData!AV182 &lt;&gt; 0, "&lt;entity name='zombieBurnt' prob='" &amp; ROUND(BMHordeData!AV182,3) &amp; "' /&gt;", "")</f>
        <v>&lt;entity name='zombieBurnt' prob='1' /&gt;</v>
      </c>
      <c r="AW182" t="str">
        <f>IF(BMHordeData!AW182 &lt;&gt; 0, "&lt;entity name='zombieNurse' prob='" &amp; ROUND(BMHordeData!AW182,3) &amp; "' /&gt;", "")</f>
        <v>&lt;entity name='zombieNurse' prob='0.1' /&gt;</v>
      </c>
      <c r="AX182" t="str">
        <f>IF(BMHordeData!AX182 &lt;&gt; 0, "&lt;entity name='zombieNurseFeral' prob='" &amp; ROUND(BMHordeData!AX182,3) &amp; "' /&gt;", "")</f>
        <v>&lt;entity name='zombieNurseFeral' prob='1' /&gt;</v>
      </c>
      <c r="AY182" t="str">
        <f>IF(BMHordeData!AY182 &lt;&gt; 0, "&lt;entity name='zombieFatHawaiian' prob='" &amp; ROUND(BMHordeData!AY182,3) &amp; "' /&gt;", "")</f>
        <v>&lt;entity name='zombieFatHawaiian' prob='0.1' /&gt;</v>
      </c>
      <c r="AZ182" t="str">
        <f>IF(BMHordeData!AZ182 &lt;&gt; 0, "&lt;entity name='zombieFatHawaiianFeral' prob='" &amp; ROUND(BMHordeData!AZ182,3) &amp; "' /&gt;", "")</f>
        <v>&lt;entity name='zombieFatHawaiianFeral' prob='1' /&gt;</v>
      </c>
      <c r="BA182" t="str">
        <f>IF(BMHordeData!BA182 &lt;&gt; 0, "&lt;entity name='zombieFatCop' prob='" &amp; ROUND(BMHordeData!BA182,3) &amp; "' /&gt;", "")</f>
        <v>&lt;entity name='zombieFatCop' prob='0.245' /&gt;</v>
      </c>
      <c r="BB182" t="str">
        <f>IF(BMHordeData!BB182 &lt;&gt; 0, "&lt;entity name='zombieFatCopFeral' prob='" &amp; ROUND(BMHordeData!BB182,3) &amp; "' /&gt;", "")</f>
        <v>&lt;entity name='zombieFatCopFeral' prob='1' /&gt;</v>
      </c>
      <c r="BC182" t="str">
        <f>IF(BMHordeData!BC182 &lt;&gt; 0, "&lt;entity name='zombieFatCopRadiated' prob='" &amp; ROUND(BMHordeData!BC182,3) &amp; "' /&gt;", "")</f>
        <v>&lt;entity name='zombieFatCopRadiated' prob='0.55' /&gt;</v>
      </c>
      <c r="BD182" t="str">
        <f>IF(BMHordeData!BD182 &lt;&gt; 0, "&lt;entity name='zombieMaleHazmat' prob='" &amp; ROUND(BMHordeData!BD182,3) &amp; "' /&gt;", "")</f>
        <v>&lt;entity name='zombieMaleHazmat' prob='0.1' /&gt;</v>
      </c>
      <c r="BE182" t="str">
        <f>IF(BMHordeData!BE182 &lt;&gt; 0, "&lt;entity name='zombieMaleHazmat' prob='" &amp; ROUND(BMHordeData!BE182,3) &amp; "' /&gt;", "")</f>
        <v>&lt;entity name='zombieMaleHazmat' prob='1' /&gt;</v>
      </c>
      <c r="BF182" t="str">
        <f>IF(BMHordeData!BF182 &lt;&gt; 0, "&lt;entity name='zombieUtilityWorker' prob='" &amp; ROUND(BMHordeData!BF182,3) &amp; "' /&gt;", "")</f>
        <v>&lt;entity name='zombieUtilityWorker' prob='0.1' /&gt;</v>
      </c>
      <c r="BG182" t="str">
        <f>IF(BMHordeData!BG182 &lt;&gt; 0, "&lt;entity name='zombieUtilityWorkerFeral' prob='" &amp; ROUND(BMHordeData!BG182,3) &amp; "' /&gt;", "")</f>
        <v>&lt;entity name='zombieUtilityWorkerFeral' prob='1' /&gt;</v>
      </c>
      <c r="BH182" t="str">
        <f>IF(BMHordeData!BH182 &lt;&gt; 0, "&lt;entity name='zombieSoldier' prob='" &amp; ROUND(BMHordeData!BH182,3) &amp; "' /&gt;", "")</f>
        <v>&lt;entity name='zombieSoldier' prob='1' /&gt;</v>
      </c>
      <c r="BI182" t="str">
        <f>IF(BMHordeData!BI182 &lt;&gt; 0, "&lt;entity name='zombieSoldierFeral' prob='" &amp; ROUND(BMHordeData!BI182,3) &amp; "' /&gt;", "")</f>
        <v>&lt;entity name='zombieSoldierFeral' prob='0.7' /&gt;</v>
      </c>
      <c r="BJ182" t="str">
        <f>IF(BMHordeData!BJ182 &lt;&gt; 0, "&lt;entity name='zombieSoldierRadiated' prob='" &amp; ROUND(BMHordeData!BJ182,3) &amp; "' /&gt;", "")</f>
        <v>&lt;entity name='zombieSoldierRadiated' prob='0.7' /&gt;</v>
      </c>
      <c r="BK182" t="str">
        <f>IF(BMHordeData!BK182 &lt;&gt; 0, "&lt;entity name='zombieDemolition' prob='" &amp; ROUND(BMHordeData!BK182,3) &amp; "' /&gt;", "")</f>
        <v>&lt;entity name='zombieDemolition' prob='0.545' /&gt;</v>
      </c>
      <c r="BL182" t="str">
        <f>IF(BMHordeData!BL182 &lt;&gt; 0, "&lt;entity name='zombieDemolitionFeral' prob='" &amp; ROUND(BMHordeData!BL182,3) &amp; "' /&gt;", "")</f>
        <v>&lt;entity name='zombieDemolitionFeral' prob='0.298' /&gt;</v>
      </c>
      <c r="BM182" t="str">
        <f>IF(BMHordeData!BM182 &lt;&gt; 0, "&lt;entity name='zombieSkateboarder' prob='" &amp; ROUND(BMHordeData!BM182,3) &amp; "' /&gt;", "")</f>
        <v>&lt;entity name='zombieSkateboarder' prob='0.1' /&gt;</v>
      </c>
      <c r="BN182" t="str">
        <f>IF(BMHordeData!BN182 &lt;&gt; 0, "&lt;entity name='zombieSkateboarderFeral' prob='" &amp; ROUND(BMHordeData!BN182,3) &amp; "' /&gt;", "")</f>
        <v>&lt;entity name='zombieSkateboarderFeral' prob='1' /&gt;</v>
      </c>
      <c r="BO182" t="str">
        <f>IF(BMHordeData!BO182 &lt;&gt; 0, "&lt;entity name='zombieSkateboarderRadiated' prob='" &amp; ROUND(BMHordeData!BO182,3) &amp; "' /&gt;", "")</f>
        <v>&lt;entity name='zombieSkateboarderRadiated' prob='0.7' /&gt;</v>
      </c>
      <c r="BP182" t="str">
        <f>IF(BMHordeData!BP182 &lt;&gt; 0, "&lt;entity name='zombieCheerleader' prob='" &amp; ROUND(BMHordeData!BP182,3) &amp; "' /&gt;", "")</f>
        <v>&lt;entity name='zombieCheerleader' prob='0.1' /&gt;</v>
      </c>
      <c r="BQ182" t="str">
        <f>IF(BMHordeData!BQ182 &lt;&gt; 0, "&lt;entity name='zombieCheerleaderFeral' prob='" &amp; ROUND(BMHordeData!BQ182,3) &amp; "' /&gt;", "")</f>
        <v>&lt;entity name='zombieCheerleaderFeral' prob='1' /&gt;</v>
      </c>
      <c r="BR182" t="str">
        <f>IF(BMHordeData!BR182 &lt;&gt; 0, "&lt;entity name='zombieCheerleaderRadiated' prob='" &amp; ROUND(BMHordeData!BR182,3) &amp; "' /&gt;", "")</f>
        <v>&lt;entity name='zombieCheerleaderRadiated' prob='0.7' /&gt;</v>
      </c>
      <c r="BS182" t="str">
        <f>IF(BMHordeData!BS182 &lt;&gt; 0, "&lt;entity name='zombieOldTimer' prob='" &amp; ROUND(BMHordeData!BS182,3) &amp; "' /&gt;", "")</f>
        <v>&lt;entity name='zombieOldTimer' prob='0.1' /&gt;</v>
      </c>
      <c r="BT182" t="str">
        <f>IF(BMHordeData!BT182 &lt;&gt; 0, "&lt;entity name='zombieOldTimerFeral' prob='" &amp; ROUND(BMHordeData!BT182,3) &amp; "' /&gt;", "")</f>
        <v>&lt;entity name='zombieOldTimerFeral' prob='1' /&gt;</v>
      </c>
      <c r="BU182" t="str">
        <f>IF(BMHordeData!BU182 &lt;&gt; 0, "&lt;entity name='zombieOldTimerRadiated' prob='" &amp; ROUND(BMHordeData!BU182,3) &amp; "' /&gt;", "")</f>
        <v>&lt;entity name='zombieOldTimerRadiated' prob='0.7' /&gt;</v>
      </c>
      <c r="BV182" t="str">
        <f>IF(BMHordeData!BV182 &lt;&gt; 0, "&lt;entity name='zombieBiker' prob='" &amp; ROUND(BMHordeData!BV182,3) &amp; "' /&gt;", "")</f>
        <v>&lt;entity name='zombieBiker' prob='0.1' /&gt;</v>
      </c>
      <c r="BW182" t="str">
        <f>IF(BMHordeData!BW182 &lt;&gt; 0, "&lt;entity name='zombieBikerFeral' prob='" &amp; ROUND(BMHordeData!BW182,3) &amp; "' /&gt;", "")</f>
        <v>&lt;entity name='zombieBikerFeral' prob='1' /&gt;</v>
      </c>
      <c r="BX182" t="str">
        <f>IF(BMHordeData!BX182 &lt;&gt; 0, "&lt;entity name='zombieBikerRadiated' prob='" &amp; ROUND(BMHordeData!BX182,3) &amp; "' /&gt;", "")</f>
        <v>&lt;entity name='zombieBikerRadiated' prob='0.7' /&gt;</v>
      </c>
      <c r="BY182" t="str">
        <f>IF(BMHordeData!BY182 &lt;&gt; 0, "&lt;entity name='zombieFarmer' prob='" &amp; ROUND(BMHordeData!BY182,3) &amp; "' /&gt;", "")</f>
        <v>&lt;entity name='zombieFarmer' prob='0.1' /&gt;</v>
      </c>
      <c r="BZ182" t="str">
        <f>IF(BMHordeData!BZ182 &lt;&gt; 0, "&lt;entity name='zombieFarmerFeral' prob='" &amp; ROUND(BMHordeData!BZ182,3) &amp; "' /&gt;", "")</f>
        <v>&lt;entity name='zombieFarmerFeral' prob='1' /&gt;</v>
      </c>
      <c r="CA182" t="str">
        <f>IF(BMHordeData!CA182 &lt;&gt; 0, "&lt;entity name='zombieStripper' prob='" &amp; ROUND(BMHordeData!CA182,3) &amp; "' /&gt;", "")</f>
        <v/>
      </c>
      <c r="CB182" t="str">
        <f>IF(BMHordeData!CB182 &lt;&gt; 0, "&lt;entity name='zombieStripperFeral' prob='" &amp; ROUND(BMHordeData!CB182,3) &amp; "' /&gt;", "")</f>
        <v/>
      </c>
      <c r="CC182" t="str">
        <f>IF(BMHordeData!CC182 &lt;&gt; 0, "&lt;entity name='animalZombieBear' prob='" &amp; ROUND(BMHordeData!CC182,3) &amp; "' /&gt;", "")</f>
        <v>&lt;entity name='animalZombieBear' prob='0.595' /&gt;</v>
      </c>
      <c r="CD182" t="str">
        <f>IF(BMHordeData!CD182 &lt;&gt; 0, "&lt;entity name='animalZombieBearFeral' prob='" &amp; ROUND(BMHordeData!CD182,3) &amp; "' /&gt;", "")</f>
        <v>&lt;entity name='animalZombieBearFeral' prob='0.31' /&gt;</v>
      </c>
      <c r="CE182" t="str">
        <f>IF(BMHordeData!CE182 &lt;&gt; 0, "&lt;entity name='animalZombieVulture' prob='" &amp; ROUND(BMHordeData!CE182,3) &amp; "' /&gt;", "")</f>
        <v>&lt;entity name='animalZombieVulture' prob='0.2' /&gt;</v>
      </c>
      <c r="CF182" t="str">
        <f>IF(BMHordeData!CF182 &lt;&gt; 0, "&lt;entity name='animalZombieVultureRadiated' prob='" &amp; ROUND(BMHordeData!CF182,3) &amp; "' /&gt;", "")</f>
        <v>&lt;entity name='animalZombieVultureRadiated' prob='0.895' /&gt;</v>
      </c>
      <c r="CG182" t="str">
        <f>IF(BMHordeData!CG182 &lt;&gt; 0, "&lt;entity name='animalZombieDog' prob='" &amp; ROUND(BMHordeData!CG182,3) &amp; "' /&gt;", "")</f>
        <v>&lt;entity name='animalZombieDog' prob='1' /&gt;</v>
      </c>
      <c r="CH182" t="str">
        <f>IF(BMHordeData!CH182 &lt;&gt; 0, "&lt;entity name='animalBossGrace' prob='" &amp; ROUND(BMHordeData!CH182,3) &amp; "' /&gt;", "")</f>
        <v>&lt;entity name='animalBossGrace' prob='0.08' /&gt;</v>
      </c>
      <c r="CI182" t="s">
        <v>86</v>
      </c>
    </row>
    <row r="183" spans="1:87" x14ac:dyDescent="0.25">
      <c r="A183" t="str">
        <f>"&lt;entitygroup name='feralHordeStageGS" &amp; BMHordeData!A183 &amp; "'&gt;"</f>
        <v>&lt;entitygroup name='feralHordeStageGS1796'&gt;</v>
      </c>
      <c r="B183" t="str">
        <f>IF(BMHordeData!B183 &lt;&gt; 0, "&lt;entity name='zombieWight' prob='" &amp; ROUND(BMHordeData!B183,3) &amp; "' /&gt;", "")</f>
        <v>&lt;entity name='zombieWight' prob='0.1' /&gt;</v>
      </c>
      <c r="C183" t="str">
        <f>IF(BMHordeData!C183 &lt;&gt; 0, "&lt;entity name='zombieWightFeral' prob='" &amp; ROUND(BMHordeData!C183, 3) &amp; "' /&gt;", "")</f>
        <v>&lt;entity name='zombieWightFeral' prob='1' /&gt;</v>
      </c>
      <c r="D183" t="str">
        <f>IF(BMHordeData!D183 &lt;&gt; 0, "&lt;entity name='zombieWightRadiated' prob='" &amp; ROUND(BMHordeData!D183,3) &amp; "' /&gt;", "")</f>
        <v>&lt;entity name='zombieWightRadiated' prob='0.75' /&gt;</v>
      </c>
      <c r="E183" t="str">
        <f>IF(BMHordeData!E183 &lt;&gt; 0, "&lt;entity name='zombieBoe' prob='" &amp; ROUND(BMHordeData!E183,3) &amp; "' /&gt;", "")</f>
        <v>&lt;entity name='zombieBoe' prob='0.1' /&gt;</v>
      </c>
      <c r="F183" t="str">
        <f>IF(BMHordeData!F183 &lt;&gt; 0, "&lt;entity name='zombieBoeFeral' prob='" &amp; ROUND(BMHordeData!F183,3) &amp; "' /&gt;", "")</f>
        <v>&lt;entity name='zombieBoeFeral' prob='1' /&gt;</v>
      </c>
      <c r="G183" t="str">
        <f>IF(BMHordeData!G183 &lt;&gt; 0, "&lt;entity name='zombieBoeRadiated' prob='" &amp; ROUND(BMHordeData!G183,3) &amp; "' /&gt;", "")</f>
        <v>&lt;entity name='zombieBoeRadiated' prob='0.7' /&gt;</v>
      </c>
      <c r="H183" t="str">
        <f>IF(BMHordeData!H183 &lt;&gt; 0, "&lt;entity name='zombieFootballPlayer' prob='" &amp; ROUND(BMHordeData!H183,3) &amp; "' /&gt;", "")</f>
        <v>&lt;entity name='zombieFootballPlayer' prob='0.445' /&gt;</v>
      </c>
      <c r="I183" t="str">
        <f>IF(BMHordeData!I183 &lt;&gt; 0, "&lt;entity name='zombieFootballPlayerFeral' prob='" &amp; ROUND(BMHordeData!I183,3) &amp; "' /&gt;", "")</f>
        <v>&lt;entity name='zombieFootballPlayerFeral' prob='0.835' /&gt;</v>
      </c>
      <c r="J183" t="str">
        <f>IF(BMHordeData!J183 &lt;&gt; 0, "&lt;entity name='zombieFemaleFat' prob='" &amp; BMHordeData!J183 &amp; "' /&gt;", "")</f>
        <v>&lt;entity name='zombieFemaleFat' prob='0.1' /&gt;</v>
      </c>
      <c r="K183" t="str">
        <f>IF(BMHordeData!K183 &lt;&gt; 0, "&lt;entity name='zombieFemaleFatFeral' prob='" &amp; ROUND(BMHordeData!K183,3) &amp; "' /&gt;", "")</f>
        <v>&lt;entity name='zombieFemaleFatFeral' prob='1' /&gt;</v>
      </c>
      <c r="L183" t="str">
        <f>IF(BMHordeData!L183 &lt;&gt; 0, "&lt;entity name='zombieFemaleFatRadiated' prob='" &amp; ROUND(BMHordeData!L183,3) &amp; "' /&gt;", "")</f>
        <v>&lt;entity name='zombieFemaleFatRadiated' prob='0.7' /&gt;</v>
      </c>
      <c r="M183" t="str">
        <f>IF(BMHordeData!M183 &lt;&gt; 0, "&lt;entity name='zombieJoe' prob='" &amp; ROUND(BMHordeData!M183,3) &amp; "' /&gt;", "")</f>
        <v>&lt;entity name='zombieJoe' prob='0.1' /&gt;</v>
      </c>
      <c r="N183" t="str">
        <f>IF(BMHordeData!N183 &lt;&gt; 0, "&lt;entity name='zombieJoeFeral' prob='" &amp; ROUND(BMHordeData!N183,3) &amp; "' /&gt;", "")</f>
        <v>&lt;entity name='zombieJoeFeral' prob='1' /&gt;</v>
      </c>
      <c r="O183" t="str">
        <f>IF(BMHordeData!O183 &lt;&gt; 0, "&lt;entity name='zombieJoeRadiated' prob='" &amp; ROUND(BMHordeData!O183,) &amp; "' /&gt;", "")</f>
        <v>&lt;entity name='zombieJoeRadiated' prob='1' /&gt;</v>
      </c>
      <c r="P183" t="str">
        <f>IF(BMHordeData!P183 &lt;&gt; 0, "&lt;entity name='zombieJoe' prob='" &amp; ROUND(BMHordeData!P183,3) &amp; "' /&gt;", "")</f>
        <v>&lt;entity name='zombieJoe' prob='0.1' /&gt;</v>
      </c>
      <c r="Q183" t="str">
        <f>IF(BMHordeData!Q183 &lt;&gt; 0, "&lt;entity name='zombieJoeFeral' prob='" &amp; ROUND(BMHordeData!Q183,3) &amp; "' /&gt;", "")</f>
        <v>&lt;entity name='zombieJoeFeral' prob='1' /&gt;</v>
      </c>
      <c r="R183" t="str">
        <f>IF(BMHordeData!R183 &lt;&gt; 0, "&lt;entity name='zombieJoeRadiated' prob='" &amp; ROUND(BMHordeData!R183,3) &amp; "' /&gt;", "")</f>
        <v>&lt;entity name='zombieJoeRadiated' prob='0.7' /&gt;</v>
      </c>
      <c r="S183" t="str">
        <f>IF(BMHordeData!S183 &lt;&gt; 0, "&lt;entity name='zombieArlene' prob='" &amp; ROUND(BMHordeData!S183,3) &amp; "' /&gt;", "")</f>
        <v>&lt;entity name='zombieArlene' prob='0.1' /&gt;</v>
      </c>
      <c r="T183" t="str">
        <f>IF(BMHordeData!T183 &lt;&gt; 0, "&lt;entity name='zombieArleneFeral' prob='" &amp; ROUND(BMHordeData!T183,3) &amp; "' /&gt;", "")</f>
        <v>&lt;entity name='zombieArleneFeral' prob='1' /&gt;</v>
      </c>
      <c r="U183" t="str">
        <f>IF(BMHordeData!U183 &lt;&gt; 0, "&lt;entity name='zombieArleneRadiated' prob='" &amp; ROUND(BMHordeData!U183,3) &amp; "' /&gt;", "")</f>
        <v>&lt;entity name='zombieArleneRadiated' prob='0.7' /&gt;</v>
      </c>
      <c r="V183" t="str">
        <f>IF(BMHordeData!V183 &lt;&gt; 0, "&lt;entity name='zombieArleneRadiatedHorde' prob='" &amp; ROUND(BMHordeData!V183,3) &amp; "' /&gt;", "")</f>
        <v/>
      </c>
      <c r="W183" t="str">
        <f>IF(BMHordeData!W183 &lt;&gt; 0, "&lt;entity name='zombieLab' prob='" &amp; ROUND(BMHordeData!W183,3) &amp; "' /&gt;", "")</f>
        <v>&lt;entity name='zombieLab' prob='0.1' /&gt;</v>
      </c>
      <c r="X183" t="str">
        <f>IF(BMHordeData!X183 &lt;&gt; 0, "&lt;entity name='zombieLabFeral' prob='" &amp; ROUND(BMHordeData!X183,3) &amp; "' /&gt;", "")</f>
        <v>&lt;entity name='zombieLabFeral' prob='1' /&gt;</v>
      </c>
      <c r="Y183" t="str">
        <f>IF(BMHordeData!Y183 &lt;&gt; 0, "&lt;entity name='zombieLabRadiated' prob='" &amp; ROUND(BMHordeData!Y183,3) &amp; "' /&gt;", "")</f>
        <v>&lt;entity name='zombieLabRadiated' prob='0.7' /&gt;</v>
      </c>
      <c r="Z183" t="str">
        <f>IF(BMHordeData!Z183 &lt;&gt; 0, "&lt;entity name='zombieDarlene' prob='" &amp; ROUND(BMHordeData!Z183,3) &amp; "' /&gt;", "")</f>
        <v>&lt;entity name='zombieDarlene' prob='0.1' /&gt;</v>
      </c>
      <c r="AA183" t="str">
        <f>IF(BMHordeData!AA183 &lt;&gt; 0, "&lt;entity name='zombieDarleneFeral' prob='" &amp; ROUND(BMHordeData!AA183,3) &amp; "' /&gt;", "")</f>
        <v>&lt;entity name='zombieDarleneFeral' prob='1' /&gt;</v>
      </c>
      <c r="AB183" t="str">
        <f>IF(BMHordeData!AB183 &lt;&gt; 0, "&lt;entity name='zombieDarleneRadiated' prob='" &amp; ROUND(BMHordeData!AB183,3) &amp; "' /&gt;", "")</f>
        <v>&lt;entity name='zombieDarleneRadiated' prob='0.7' /&gt;</v>
      </c>
      <c r="AC183" t="str">
        <f>IF(BMHordeData!AC183 &lt;&gt; 0, "&lt;entity name='zombieMarlene' prob='" &amp; ROUND(BMHordeData!AC183,3) &amp; "' /&gt;", "")</f>
        <v>&lt;entity name='zombieMarlene' prob='0.1' /&gt;</v>
      </c>
      <c r="AD183" t="str">
        <f>IF(BMHordeData!AD183 &lt;&gt; 0, "&lt;entity name='zombieMarleneFeral' prob='" &amp; ROUND(BMHordeData!AD183,3) &amp; "' /&gt;", "")</f>
        <v>&lt;entity name='zombieMarleneFeral' prob='1' /&gt;</v>
      </c>
      <c r="AE183" t="str">
        <f>IF(BMHordeData!AE183 &lt;&gt; 0, "&lt;entity name='zombieMarleneRadiated' prob='" &amp; ROUND(BMHordeData!AE183,3) &amp; "' /&gt;", "")</f>
        <v>&lt;entity name='zombieMarleneRadiated' prob='0.7' /&gt;</v>
      </c>
      <c r="AF183" t="str">
        <f>IF(BMHordeData!AF183 &lt;&gt; 0, "&lt;entity name='zombieYo' prob='" &amp; ROUND(BMHordeData!AF183,3) &amp; "' /&gt;", "")</f>
        <v>&lt;entity name='zombieYo' prob='0.1' /&gt;</v>
      </c>
      <c r="AG183" t="str">
        <f>IF(BMHordeData!AG183 &lt;&gt; 0, "&lt;entity name='zombieYoFeral' prob='" &amp; ROUND(BMHordeData!AG183,3) &amp; "' /&gt;", "")</f>
        <v>&lt;entity name='zombieYoFeral' prob='1' /&gt;</v>
      </c>
      <c r="AH183" t="str">
        <f>IF(BMHordeData!AH183 &lt;&gt; 0, "&lt;entity name='zombieYoRadiated' prob='" &amp; ROUND(BMHordeData!AH183,3) &amp; "' /&gt;", "")</f>
        <v>&lt;entity name='zombieYoRadiated' prob='0.7' /&gt;</v>
      </c>
      <c r="AI183" t="str">
        <f>IF(BMHordeData!AI183 &lt;&gt; 0, "&lt;entity name='zombieSteve' prob='" &amp; ROUND(BMHordeData!AI183,3) &amp; "' /&gt;", "")</f>
        <v>&lt;entity name='zombieSteve' prob='0.1' /&gt;</v>
      </c>
      <c r="AJ183" t="str">
        <f>IF(BMHordeData!AJ183 &lt;&gt; 0, "&lt;entity name='zombieSteveFeral' prob='" &amp; ROUND(BMHordeData!AJ183,3) &amp; "' /&gt;", "")</f>
        <v>&lt;entity name='zombieSteveFeral' prob='1' /&gt;</v>
      </c>
      <c r="AK183" t="str">
        <f>IF(BMHordeData!AK183 &lt;&gt; 0, "&lt;entity name='zombieSteveRadiated' prob='" &amp; ROUND(BMHordeData!AK183,3) &amp; "' /&gt;", "")</f>
        <v>&lt;entity name='zombieSteveRadiated' prob='0.7' /&gt;</v>
      </c>
      <c r="AL183" t="str">
        <f>IF(BMHordeData!AL183 &lt;&gt; 0, "&lt;entity name='zombieSteveCrawler' prob='" &amp; ROUND(BMHordeData!AL183,3) &amp; "' /&gt;", "")</f>
        <v/>
      </c>
      <c r="AM183" t="str">
        <f>IF(BMHordeData!AM183 &lt;&gt; 0, "&lt;entity name='zombieSteveCrawlerFeral' prob='" &amp; BMHordeData!AM183 &amp; "' /&gt;", "")</f>
        <v/>
      </c>
      <c r="AN183" t="str">
        <f>IF(BMHordeData!AN183 &lt;&gt; 0, "&lt;entity name='zombieBusinessMan' prob='" &amp; ROUND(BMHordeData!AN183,3) &amp; "' /&gt;", "")</f>
        <v>&lt;entity name='zombieBusinessMan' prob='0.1' /&gt;</v>
      </c>
      <c r="AO183" t="str">
        <f>IF(BMHordeData!AO183 &lt;&gt; 0, "&lt;entity name='zombieBusinessManFeral' prob='" &amp; ROUND(BMHordeData!AO183,3) &amp; "' /&gt;", "")</f>
        <v>&lt;entity name='zombieBusinessManFeral' prob='1' /&gt;</v>
      </c>
      <c r="AP183" t="str">
        <f>IF(BMHordeData!AP183 &lt;&gt; 0, "&lt;entity name='zombieSnow' prob='" &amp; ROUND(BMHordeData!AP183,3) &amp; "' /&gt;", "")</f>
        <v>&lt;entity name='zombieSnow' prob='0.395' /&gt;</v>
      </c>
      <c r="AQ183" t="str">
        <f>IF(BMHordeData!AQ183 &lt;&gt; 0, "&lt;entity name='zombieSnowFeral' prob='" &amp; ROUND(BMHordeData!AQ183,3) &amp; "' /&gt;", "")</f>
        <v>&lt;entity name='zombieSnowFeral' prob='1' /&gt;</v>
      </c>
      <c r="AR183" t="str">
        <f>IF(BMHordeData!AR183 &lt;&gt; 0, "&lt;entity name='zombieSpider' prob='" &amp; ROUND(BMHordeData!AR183,3) &amp; "' /&gt;", "")</f>
        <v>&lt;entity name='zombieSpider' prob='0.195' /&gt;</v>
      </c>
      <c r="AS183" t="str">
        <f>IF(BMHordeData!AS183 &lt;&gt; 0, "&lt;entity name='zombieSpiderFeral' prob='" &amp; ROUND(BMHordeData!AS183,3) &amp; "' /&gt;", "")</f>
        <v>&lt;entity name='zombieSpiderFeral' prob='1' /&gt;</v>
      </c>
      <c r="AT183" t="str">
        <f>IF(BMHordeData!AT183 &lt;&gt; 0, "&lt;entity name='zombieSpiderRadiated' prob='" &amp; ROUND(BMHordeData!AT183,3) &amp; "' /&gt;", "")</f>
        <v>&lt;entity name='zombieSpiderRadiated' prob='0.7' /&gt;</v>
      </c>
      <c r="AU183" t="str">
        <f>IF(BMHordeData!AU183 &lt;&gt; 0, "&lt;entity name='zombieBurnt' prob='" &amp; ROUND(BMHordeData!AU183,3) &amp; "' /&gt;", "")</f>
        <v>&lt;entity name='zombieBurnt' prob='0.1' /&gt;</v>
      </c>
      <c r="AV183" t="str">
        <f>IF(BMHordeData!AV183 &lt;&gt; 0, "&lt;entity name='zombieBurnt' prob='" &amp; ROUND(BMHordeData!AV183,3) &amp; "' /&gt;", "")</f>
        <v>&lt;entity name='zombieBurnt' prob='1' /&gt;</v>
      </c>
      <c r="AW183" t="str">
        <f>IF(BMHordeData!AW183 &lt;&gt; 0, "&lt;entity name='zombieNurse' prob='" &amp; ROUND(BMHordeData!AW183,3) &amp; "' /&gt;", "")</f>
        <v>&lt;entity name='zombieNurse' prob='0.1' /&gt;</v>
      </c>
      <c r="AX183" t="str">
        <f>IF(BMHordeData!AX183 &lt;&gt; 0, "&lt;entity name='zombieNurseFeral' prob='" &amp; ROUND(BMHordeData!AX183,3) &amp; "' /&gt;", "")</f>
        <v>&lt;entity name='zombieNurseFeral' prob='1' /&gt;</v>
      </c>
      <c r="AY183" t="str">
        <f>IF(BMHordeData!AY183 &lt;&gt; 0, "&lt;entity name='zombieFatHawaiian' prob='" &amp; ROUND(BMHordeData!AY183,3) &amp; "' /&gt;", "")</f>
        <v>&lt;entity name='zombieFatHawaiian' prob='0.1' /&gt;</v>
      </c>
      <c r="AZ183" t="str">
        <f>IF(BMHordeData!AZ183 &lt;&gt; 0, "&lt;entity name='zombieFatHawaiianFeral' prob='" &amp; ROUND(BMHordeData!AZ183,3) &amp; "' /&gt;", "")</f>
        <v>&lt;entity name='zombieFatHawaiianFeral' prob='1' /&gt;</v>
      </c>
      <c r="BA183" t="str">
        <f>IF(BMHordeData!BA183 &lt;&gt; 0, "&lt;entity name='zombieFatCop' prob='" &amp; ROUND(BMHordeData!BA183,3) &amp; "' /&gt;", "")</f>
        <v>&lt;entity name='zombieFatCop' prob='0.24' /&gt;</v>
      </c>
      <c r="BB183" t="str">
        <f>IF(BMHordeData!BB183 &lt;&gt; 0, "&lt;entity name='zombieFatCopFeral' prob='" &amp; ROUND(BMHordeData!BB183,3) &amp; "' /&gt;", "")</f>
        <v>&lt;entity name='zombieFatCopFeral' prob='1' /&gt;</v>
      </c>
      <c r="BC183" t="str">
        <f>IF(BMHordeData!BC183 &lt;&gt; 0, "&lt;entity name='zombieFatCopRadiated' prob='" &amp; ROUND(BMHordeData!BC183,3) &amp; "' /&gt;", "")</f>
        <v>&lt;entity name='zombieFatCopRadiated' prob='0.55' /&gt;</v>
      </c>
      <c r="BD183" t="str">
        <f>IF(BMHordeData!BD183 &lt;&gt; 0, "&lt;entity name='zombieMaleHazmat' prob='" &amp; ROUND(BMHordeData!BD183,3) &amp; "' /&gt;", "")</f>
        <v>&lt;entity name='zombieMaleHazmat' prob='0.1' /&gt;</v>
      </c>
      <c r="BE183" t="str">
        <f>IF(BMHordeData!BE183 &lt;&gt; 0, "&lt;entity name='zombieMaleHazmat' prob='" &amp; ROUND(BMHordeData!BE183,3) &amp; "' /&gt;", "")</f>
        <v>&lt;entity name='zombieMaleHazmat' prob='1' /&gt;</v>
      </c>
      <c r="BF183" t="str">
        <f>IF(BMHordeData!BF183 &lt;&gt; 0, "&lt;entity name='zombieUtilityWorker' prob='" &amp; ROUND(BMHordeData!BF183,3) &amp; "' /&gt;", "")</f>
        <v>&lt;entity name='zombieUtilityWorker' prob='0.1' /&gt;</v>
      </c>
      <c r="BG183" t="str">
        <f>IF(BMHordeData!BG183 &lt;&gt; 0, "&lt;entity name='zombieUtilityWorkerFeral' prob='" &amp; ROUND(BMHordeData!BG183,3) &amp; "' /&gt;", "")</f>
        <v>&lt;entity name='zombieUtilityWorkerFeral' prob='1' /&gt;</v>
      </c>
      <c r="BH183" t="str">
        <f>IF(BMHordeData!BH183 &lt;&gt; 0, "&lt;entity name='zombieSoldier' prob='" &amp; ROUND(BMHordeData!BH183,3) &amp; "' /&gt;", "")</f>
        <v>&lt;entity name='zombieSoldier' prob='1' /&gt;</v>
      </c>
      <c r="BI183" t="str">
        <f>IF(BMHordeData!BI183 &lt;&gt; 0, "&lt;entity name='zombieSoldierFeral' prob='" &amp; ROUND(BMHordeData!BI183,3) &amp; "' /&gt;", "")</f>
        <v>&lt;entity name='zombieSoldierFeral' prob='0.7' /&gt;</v>
      </c>
      <c r="BJ183" t="str">
        <f>IF(BMHordeData!BJ183 &lt;&gt; 0, "&lt;entity name='zombieSoldierRadiated' prob='" &amp; ROUND(BMHordeData!BJ183,3) &amp; "' /&gt;", "")</f>
        <v>&lt;entity name='zombieSoldierRadiated' prob='0.7' /&gt;</v>
      </c>
      <c r="BK183" t="str">
        <f>IF(BMHordeData!BK183 &lt;&gt; 0, "&lt;entity name='zombieDemolition' prob='" &amp; ROUND(BMHordeData!BK183,3) &amp; "' /&gt;", "")</f>
        <v>&lt;entity name='zombieDemolition' prob='0.54' /&gt;</v>
      </c>
      <c r="BL183" t="str">
        <f>IF(BMHordeData!BL183 &lt;&gt; 0, "&lt;entity name='zombieDemolitionFeral' prob='" &amp; ROUND(BMHordeData!BL183,3) &amp; "' /&gt;", "")</f>
        <v>&lt;entity name='zombieDemolitionFeral' prob='0.3' /&gt;</v>
      </c>
      <c r="BM183" t="str">
        <f>IF(BMHordeData!BM183 &lt;&gt; 0, "&lt;entity name='zombieSkateboarder' prob='" &amp; ROUND(BMHordeData!BM183,3) &amp; "' /&gt;", "")</f>
        <v>&lt;entity name='zombieSkateboarder' prob='0.1' /&gt;</v>
      </c>
      <c r="BN183" t="str">
        <f>IF(BMHordeData!BN183 &lt;&gt; 0, "&lt;entity name='zombieSkateboarderFeral' prob='" &amp; ROUND(BMHordeData!BN183,3) &amp; "' /&gt;", "")</f>
        <v>&lt;entity name='zombieSkateboarderFeral' prob='1' /&gt;</v>
      </c>
      <c r="BO183" t="str">
        <f>IF(BMHordeData!BO183 &lt;&gt; 0, "&lt;entity name='zombieSkateboarderRadiated' prob='" &amp; ROUND(BMHordeData!BO183,3) &amp; "' /&gt;", "")</f>
        <v>&lt;entity name='zombieSkateboarderRadiated' prob='0.7' /&gt;</v>
      </c>
      <c r="BP183" t="str">
        <f>IF(BMHordeData!BP183 &lt;&gt; 0, "&lt;entity name='zombieCheerleader' prob='" &amp; ROUND(BMHordeData!BP183,3) &amp; "' /&gt;", "")</f>
        <v>&lt;entity name='zombieCheerleader' prob='0.1' /&gt;</v>
      </c>
      <c r="BQ183" t="str">
        <f>IF(BMHordeData!BQ183 &lt;&gt; 0, "&lt;entity name='zombieCheerleaderFeral' prob='" &amp; ROUND(BMHordeData!BQ183,3) &amp; "' /&gt;", "")</f>
        <v>&lt;entity name='zombieCheerleaderFeral' prob='1' /&gt;</v>
      </c>
      <c r="BR183" t="str">
        <f>IF(BMHordeData!BR183 &lt;&gt; 0, "&lt;entity name='zombieCheerleaderRadiated' prob='" &amp; ROUND(BMHordeData!BR183,3) &amp; "' /&gt;", "")</f>
        <v>&lt;entity name='zombieCheerleaderRadiated' prob='0.7' /&gt;</v>
      </c>
      <c r="BS183" t="str">
        <f>IF(BMHordeData!BS183 &lt;&gt; 0, "&lt;entity name='zombieOldTimer' prob='" &amp; ROUND(BMHordeData!BS183,3) &amp; "' /&gt;", "")</f>
        <v>&lt;entity name='zombieOldTimer' prob='0.1' /&gt;</v>
      </c>
      <c r="BT183" t="str">
        <f>IF(BMHordeData!BT183 &lt;&gt; 0, "&lt;entity name='zombieOldTimerFeral' prob='" &amp; ROUND(BMHordeData!BT183,3) &amp; "' /&gt;", "")</f>
        <v>&lt;entity name='zombieOldTimerFeral' prob='1' /&gt;</v>
      </c>
      <c r="BU183" t="str">
        <f>IF(BMHordeData!BU183 &lt;&gt; 0, "&lt;entity name='zombieOldTimerRadiated' prob='" &amp; ROUND(BMHordeData!BU183,3) &amp; "' /&gt;", "")</f>
        <v>&lt;entity name='zombieOldTimerRadiated' prob='0.7' /&gt;</v>
      </c>
      <c r="BV183" t="str">
        <f>IF(BMHordeData!BV183 &lt;&gt; 0, "&lt;entity name='zombieBiker' prob='" &amp; ROUND(BMHordeData!BV183,3) &amp; "' /&gt;", "")</f>
        <v>&lt;entity name='zombieBiker' prob='0.1' /&gt;</v>
      </c>
      <c r="BW183" t="str">
        <f>IF(BMHordeData!BW183 &lt;&gt; 0, "&lt;entity name='zombieBikerFeral' prob='" &amp; ROUND(BMHordeData!BW183,3) &amp; "' /&gt;", "")</f>
        <v>&lt;entity name='zombieBikerFeral' prob='1' /&gt;</v>
      </c>
      <c r="BX183" t="str">
        <f>IF(BMHordeData!BX183 &lt;&gt; 0, "&lt;entity name='zombieBikerRadiated' prob='" &amp; ROUND(BMHordeData!BX183,3) &amp; "' /&gt;", "")</f>
        <v>&lt;entity name='zombieBikerRadiated' prob='0.7' /&gt;</v>
      </c>
      <c r="BY183" t="str">
        <f>IF(BMHordeData!BY183 &lt;&gt; 0, "&lt;entity name='zombieFarmer' prob='" &amp; ROUND(BMHordeData!BY183,3) &amp; "' /&gt;", "")</f>
        <v>&lt;entity name='zombieFarmer' prob='0.1' /&gt;</v>
      </c>
      <c r="BZ183" t="str">
        <f>IF(BMHordeData!BZ183 &lt;&gt; 0, "&lt;entity name='zombieFarmerFeral' prob='" &amp; ROUND(BMHordeData!BZ183,3) &amp; "' /&gt;", "")</f>
        <v>&lt;entity name='zombieFarmerFeral' prob='1' /&gt;</v>
      </c>
      <c r="CA183" t="str">
        <f>IF(BMHordeData!CA183 &lt;&gt; 0, "&lt;entity name='zombieStripper' prob='" &amp; ROUND(BMHordeData!CA183,3) &amp; "' /&gt;", "")</f>
        <v/>
      </c>
      <c r="CB183" t="str">
        <f>IF(BMHordeData!CB183 &lt;&gt; 0, "&lt;entity name='zombieStripperFeral' prob='" &amp; ROUND(BMHordeData!CB183,3) &amp; "' /&gt;", "")</f>
        <v/>
      </c>
      <c r="CC183" t="str">
        <f>IF(BMHordeData!CC183 &lt;&gt; 0, "&lt;entity name='animalZombieBear' prob='" &amp; ROUND(BMHordeData!CC183,3) &amp; "' /&gt;", "")</f>
        <v>&lt;entity name='animalZombieBear' prob='0.59' /&gt;</v>
      </c>
      <c r="CD183" t="str">
        <f>IF(BMHordeData!CD183 &lt;&gt; 0, "&lt;entity name='animalZombieBearFeral' prob='" &amp; ROUND(BMHordeData!CD183,3) &amp; "' /&gt;", "")</f>
        <v>&lt;entity name='animalZombieBearFeral' prob='0.312' /&gt;</v>
      </c>
      <c r="CE183" t="str">
        <f>IF(BMHordeData!CE183 &lt;&gt; 0, "&lt;entity name='animalZombieVulture' prob='" &amp; ROUND(BMHordeData!CE183,3) &amp; "' /&gt;", "")</f>
        <v>&lt;entity name='animalZombieVulture' prob='0.195' /&gt;</v>
      </c>
      <c r="CF183" t="str">
        <f>IF(BMHordeData!CF183 &lt;&gt; 0, "&lt;entity name='animalZombieVultureRadiated' prob='" &amp; ROUND(BMHordeData!CF183,3) &amp; "' /&gt;", "")</f>
        <v>&lt;entity name='animalZombieVultureRadiated' prob='0.9' /&gt;</v>
      </c>
      <c r="CG183" t="str">
        <f>IF(BMHordeData!CG183 &lt;&gt; 0, "&lt;entity name='animalZombieDog' prob='" &amp; ROUND(BMHordeData!CG183,3) &amp; "' /&gt;", "")</f>
        <v>&lt;entity name='animalZombieDog' prob='1' /&gt;</v>
      </c>
      <c r="CH183" t="str">
        <f>IF(BMHordeData!CH183 &lt;&gt; 0, "&lt;entity name='animalBossGrace' prob='" &amp; ROUND(BMHordeData!CH183,3) &amp; "' /&gt;", "")</f>
        <v>&lt;entity name='animalBossGrace' prob='0.08' /&gt;</v>
      </c>
      <c r="CI183" t="s">
        <v>86</v>
      </c>
    </row>
    <row r="184" spans="1:87" x14ac:dyDescent="0.25">
      <c r="A184" t="str">
        <f>"&lt;entitygroup name='feralHordeStageGS" &amp; BMHordeData!A184 &amp; "'&gt;"</f>
        <v>&lt;entitygroup name='feralHordeStageGS1811'&gt;</v>
      </c>
      <c r="B184" t="str">
        <f>IF(BMHordeData!B184 &lt;&gt; 0, "&lt;entity name='zombieWight' prob='" &amp; ROUND(BMHordeData!B184,3) &amp; "' /&gt;", "")</f>
        <v>&lt;entity name='zombieWight' prob='0.1' /&gt;</v>
      </c>
      <c r="C184" t="str">
        <f>IF(BMHordeData!C184 &lt;&gt; 0, "&lt;entity name='zombieWightFeral' prob='" &amp; ROUND(BMHordeData!C184, 3) &amp; "' /&gt;", "")</f>
        <v>&lt;entity name='zombieWightFeral' prob='1' /&gt;</v>
      </c>
      <c r="D184" t="str">
        <f>IF(BMHordeData!D184 &lt;&gt; 0, "&lt;entity name='zombieWightRadiated' prob='" &amp; ROUND(BMHordeData!D184,3) &amp; "' /&gt;", "")</f>
        <v>&lt;entity name='zombieWightRadiated' prob='0.75' /&gt;</v>
      </c>
      <c r="E184" t="str">
        <f>IF(BMHordeData!E184 &lt;&gt; 0, "&lt;entity name='zombieBoe' prob='" &amp; ROUND(BMHordeData!E184,3) &amp; "' /&gt;", "")</f>
        <v>&lt;entity name='zombieBoe' prob='0.1' /&gt;</v>
      </c>
      <c r="F184" t="str">
        <f>IF(BMHordeData!F184 &lt;&gt; 0, "&lt;entity name='zombieBoeFeral' prob='" &amp; ROUND(BMHordeData!F184,3) &amp; "' /&gt;", "")</f>
        <v>&lt;entity name='zombieBoeFeral' prob='1' /&gt;</v>
      </c>
      <c r="G184" t="str">
        <f>IF(BMHordeData!G184 &lt;&gt; 0, "&lt;entity name='zombieBoeRadiated' prob='" &amp; ROUND(BMHordeData!G184,3) &amp; "' /&gt;", "")</f>
        <v>&lt;entity name='zombieBoeRadiated' prob='0.7' /&gt;</v>
      </c>
      <c r="H184" t="str">
        <f>IF(BMHordeData!H184 &lt;&gt; 0, "&lt;entity name='zombieFootballPlayer' prob='" &amp; ROUND(BMHordeData!H184,3) &amp; "' /&gt;", "")</f>
        <v>&lt;entity name='zombieFootballPlayer' prob='0.44' /&gt;</v>
      </c>
      <c r="I184" t="str">
        <f>IF(BMHordeData!I184 &lt;&gt; 0, "&lt;entity name='zombieFootballPlayerFeral' prob='" &amp; ROUND(BMHordeData!I184,3) &amp; "' /&gt;", "")</f>
        <v>&lt;entity name='zombieFootballPlayerFeral' prob='0.84' /&gt;</v>
      </c>
      <c r="J184" t="str">
        <f>IF(BMHordeData!J184 &lt;&gt; 0, "&lt;entity name='zombieFemaleFat' prob='" &amp; BMHordeData!J184 &amp; "' /&gt;", "")</f>
        <v>&lt;entity name='zombieFemaleFat' prob='0.1' /&gt;</v>
      </c>
      <c r="K184" t="str">
        <f>IF(BMHordeData!K184 &lt;&gt; 0, "&lt;entity name='zombieFemaleFatFeral' prob='" &amp; ROUND(BMHordeData!K184,3) &amp; "' /&gt;", "")</f>
        <v>&lt;entity name='zombieFemaleFatFeral' prob='1' /&gt;</v>
      </c>
      <c r="L184" t="str">
        <f>IF(BMHordeData!L184 &lt;&gt; 0, "&lt;entity name='zombieFemaleFatRadiated' prob='" &amp; ROUND(BMHordeData!L184,3) &amp; "' /&gt;", "")</f>
        <v>&lt;entity name='zombieFemaleFatRadiated' prob='0.7' /&gt;</v>
      </c>
      <c r="M184" t="str">
        <f>IF(BMHordeData!M184 &lt;&gt; 0, "&lt;entity name='zombieJoe' prob='" &amp; ROUND(BMHordeData!M184,3) &amp; "' /&gt;", "")</f>
        <v>&lt;entity name='zombieJoe' prob='0.1' /&gt;</v>
      </c>
      <c r="N184" t="str">
        <f>IF(BMHordeData!N184 &lt;&gt; 0, "&lt;entity name='zombieJoeFeral' prob='" &amp; ROUND(BMHordeData!N184,3) &amp; "' /&gt;", "")</f>
        <v>&lt;entity name='zombieJoeFeral' prob='1' /&gt;</v>
      </c>
      <c r="O184" t="str">
        <f>IF(BMHordeData!O184 &lt;&gt; 0, "&lt;entity name='zombieJoeRadiated' prob='" &amp; ROUND(BMHordeData!O184,) &amp; "' /&gt;", "")</f>
        <v>&lt;entity name='zombieJoeRadiated' prob='1' /&gt;</v>
      </c>
      <c r="P184" t="str">
        <f>IF(BMHordeData!P184 &lt;&gt; 0, "&lt;entity name='zombieJoe' prob='" &amp; ROUND(BMHordeData!P184,3) &amp; "' /&gt;", "")</f>
        <v>&lt;entity name='zombieJoe' prob='0.1' /&gt;</v>
      </c>
      <c r="Q184" t="str">
        <f>IF(BMHordeData!Q184 &lt;&gt; 0, "&lt;entity name='zombieJoeFeral' prob='" &amp; ROUND(BMHordeData!Q184,3) &amp; "' /&gt;", "")</f>
        <v>&lt;entity name='zombieJoeFeral' prob='1' /&gt;</v>
      </c>
      <c r="R184" t="str">
        <f>IF(BMHordeData!R184 &lt;&gt; 0, "&lt;entity name='zombieJoeRadiated' prob='" &amp; ROUND(BMHordeData!R184,3) &amp; "' /&gt;", "")</f>
        <v>&lt;entity name='zombieJoeRadiated' prob='0.7' /&gt;</v>
      </c>
      <c r="S184" t="str">
        <f>IF(BMHordeData!S184 &lt;&gt; 0, "&lt;entity name='zombieArlene' prob='" &amp; ROUND(BMHordeData!S184,3) &amp; "' /&gt;", "")</f>
        <v>&lt;entity name='zombieArlene' prob='0.1' /&gt;</v>
      </c>
      <c r="T184" t="str">
        <f>IF(BMHordeData!T184 &lt;&gt; 0, "&lt;entity name='zombieArleneFeral' prob='" &amp; ROUND(BMHordeData!T184,3) &amp; "' /&gt;", "")</f>
        <v>&lt;entity name='zombieArleneFeral' prob='1' /&gt;</v>
      </c>
      <c r="U184" t="str">
        <f>IF(BMHordeData!U184 &lt;&gt; 0, "&lt;entity name='zombieArleneRadiated' prob='" &amp; ROUND(BMHordeData!U184,3) &amp; "' /&gt;", "")</f>
        <v>&lt;entity name='zombieArleneRadiated' prob='0.7' /&gt;</v>
      </c>
      <c r="V184" t="str">
        <f>IF(BMHordeData!V184 &lt;&gt; 0, "&lt;entity name='zombieArleneRadiatedHorde' prob='" &amp; ROUND(BMHordeData!V184,3) &amp; "' /&gt;", "")</f>
        <v/>
      </c>
      <c r="W184" t="str">
        <f>IF(BMHordeData!W184 &lt;&gt; 0, "&lt;entity name='zombieLab' prob='" &amp; ROUND(BMHordeData!W184,3) &amp; "' /&gt;", "")</f>
        <v>&lt;entity name='zombieLab' prob='0.1' /&gt;</v>
      </c>
      <c r="X184" t="str">
        <f>IF(BMHordeData!X184 &lt;&gt; 0, "&lt;entity name='zombieLabFeral' prob='" &amp; ROUND(BMHordeData!X184,3) &amp; "' /&gt;", "")</f>
        <v>&lt;entity name='zombieLabFeral' prob='1' /&gt;</v>
      </c>
      <c r="Y184" t="str">
        <f>IF(BMHordeData!Y184 &lt;&gt; 0, "&lt;entity name='zombieLabRadiated' prob='" &amp; ROUND(BMHordeData!Y184,3) &amp; "' /&gt;", "")</f>
        <v>&lt;entity name='zombieLabRadiated' prob='0.7' /&gt;</v>
      </c>
      <c r="Z184" t="str">
        <f>IF(BMHordeData!Z184 &lt;&gt; 0, "&lt;entity name='zombieDarlene' prob='" &amp; ROUND(BMHordeData!Z184,3) &amp; "' /&gt;", "")</f>
        <v>&lt;entity name='zombieDarlene' prob='0.1' /&gt;</v>
      </c>
      <c r="AA184" t="str">
        <f>IF(BMHordeData!AA184 &lt;&gt; 0, "&lt;entity name='zombieDarleneFeral' prob='" &amp; ROUND(BMHordeData!AA184,3) &amp; "' /&gt;", "")</f>
        <v>&lt;entity name='zombieDarleneFeral' prob='1' /&gt;</v>
      </c>
      <c r="AB184" t="str">
        <f>IF(BMHordeData!AB184 &lt;&gt; 0, "&lt;entity name='zombieDarleneRadiated' prob='" &amp; ROUND(BMHordeData!AB184,3) &amp; "' /&gt;", "")</f>
        <v>&lt;entity name='zombieDarleneRadiated' prob='0.7' /&gt;</v>
      </c>
      <c r="AC184" t="str">
        <f>IF(BMHordeData!AC184 &lt;&gt; 0, "&lt;entity name='zombieMarlene' prob='" &amp; ROUND(BMHordeData!AC184,3) &amp; "' /&gt;", "")</f>
        <v>&lt;entity name='zombieMarlene' prob='0.1' /&gt;</v>
      </c>
      <c r="AD184" t="str">
        <f>IF(BMHordeData!AD184 &lt;&gt; 0, "&lt;entity name='zombieMarleneFeral' prob='" &amp; ROUND(BMHordeData!AD184,3) &amp; "' /&gt;", "")</f>
        <v>&lt;entity name='zombieMarleneFeral' prob='1' /&gt;</v>
      </c>
      <c r="AE184" t="str">
        <f>IF(BMHordeData!AE184 &lt;&gt; 0, "&lt;entity name='zombieMarleneRadiated' prob='" &amp; ROUND(BMHordeData!AE184,3) &amp; "' /&gt;", "")</f>
        <v>&lt;entity name='zombieMarleneRadiated' prob='0.7' /&gt;</v>
      </c>
      <c r="AF184" t="str">
        <f>IF(BMHordeData!AF184 &lt;&gt; 0, "&lt;entity name='zombieYo' prob='" &amp; ROUND(BMHordeData!AF184,3) &amp; "' /&gt;", "")</f>
        <v>&lt;entity name='zombieYo' prob='0.1' /&gt;</v>
      </c>
      <c r="AG184" t="str">
        <f>IF(BMHordeData!AG184 &lt;&gt; 0, "&lt;entity name='zombieYoFeral' prob='" &amp; ROUND(BMHordeData!AG184,3) &amp; "' /&gt;", "")</f>
        <v>&lt;entity name='zombieYoFeral' prob='1' /&gt;</v>
      </c>
      <c r="AH184" t="str">
        <f>IF(BMHordeData!AH184 &lt;&gt; 0, "&lt;entity name='zombieYoRadiated' prob='" &amp; ROUND(BMHordeData!AH184,3) &amp; "' /&gt;", "")</f>
        <v>&lt;entity name='zombieYoRadiated' prob='0.7' /&gt;</v>
      </c>
      <c r="AI184" t="str">
        <f>IF(BMHordeData!AI184 &lt;&gt; 0, "&lt;entity name='zombieSteve' prob='" &amp; ROUND(BMHordeData!AI184,3) &amp; "' /&gt;", "")</f>
        <v>&lt;entity name='zombieSteve' prob='0.1' /&gt;</v>
      </c>
      <c r="AJ184" t="str">
        <f>IF(BMHordeData!AJ184 &lt;&gt; 0, "&lt;entity name='zombieSteveFeral' prob='" &amp; ROUND(BMHordeData!AJ184,3) &amp; "' /&gt;", "")</f>
        <v>&lt;entity name='zombieSteveFeral' prob='1' /&gt;</v>
      </c>
      <c r="AK184" t="str">
        <f>IF(BMHordeData!AK184 &lt;&gt; 0, "&lt;entity name='zombieSteveRadiated' prob='" &amp; ROUND(BMHordeData!AK184,3) &amp; "' /&gt;", "")</f>
        <v>&lt;entity name='zombieSteveRadiated' prob='0.7' /&gt;</v>
      </c>
      <c r="AL184" t="str">
        <f>IF(BMHordeData!AL184 &lt;&gt; 0, "&lt;entity name='zombieSteveCrawler' prob='" &amp; ROUND(BMHordeData!AL184,3) &amp; "' /&gt;", "")</f>
        <v/>
      </c>
      <c r="AM184" t="str">
        <f>IF(BMHordeData!AM184 &lt;&gt; 0, "&lt;entity name='zombieSteveCrawlerFeral' prob='" &amp; BMHordeData!AM184 &amp; "' /&gt;", "")</f>
        <v/>
      </c>
      <c r="AN184" t="str">
        <f>IF(BMHordeData!AN184 &lt;&gt; 0, "&lt;entity name='zombieBusinessMan' prob='" &amp; ROUND(BMHordeData!AN184,3) &amp; "' /&gt;", "")</f>
        <v>&lt;entity name='zombieBusinessMan' prob='0.1' /&gt;</v>
      </c>
      <c r="AO184" t="str">
        <f>IF(BMHordeData!AO184 &lt;&gt; 0, "&lt;entity name='zombieBusinessManFeral' prob='" &amp; ROUND(BMHordeData!AO184,3) &amp; "' /&gt;", "")</f>
        <v>&lt;entity name='zombieBusinessManFeral' prob='1' /&gt;</v>
      </c>
      <c r="AP184" t="str">
        <f>IF(BMHordeData!AP184 &lt;&gt; 0, "&lt;entity name='zombieSnow' prob='" &amp; ROUND(BMHordeData!AP184,3) &amp; "' /&gt;", "")</f>
        <v>&lt;entity name='zombieSnow' prob='0.39' /&gt;</v>
      </c>
      <c r="AQ184" t="str">
        <f>IF(BMHordeData!AQ184 &lt;&gt; 0, "&lt;entity name='zombieSnowFeral' prob='" &amp; ROUND(BMHordeData!AQ184,3) &amp; "' /&gt;", "")</f>
        <v>&lt;entity name='zombieSnowFeral' prob='1' /&gt;</v>
      </c>
      <c r="AR184" t="str">
        <f>IF(BMHordeData!AR184 &lt;&gt; 0, "&lt;entity name='zombieSpider' prob='" &amp; ROUND(BMHordeData!AR184,3) &amp; "' /&gt;", "")</f>
        <v>&lt;entity name='zombieSpider' prob='0.19' /&gt;</v>
      </c>
      <c r="AS184" t="str">
        <f>IF(BMHordeData!AS184 &lt;&gt; 0, "&lt;entity name='zombieSpiderFeral' prob='" &amp; ROUND(BMHordeData!AS184,3) &amp; "' /&gt;", "")</f>
        <v>&lt;entity name='zombieSpiderFeral' prob='1' /&gt;</v>
      </c>
      <c r="AT184" t="str">
        <f>IF(BMHordeData!AT184 &lt;&gt; 0, "&lt;entity name='zombieSpiderRadiated' prob='" &amp; ROUND(BMHordeData!AT184,3) &amp; "' /&gt;", "")</f>
        <v>&lt;entity name='zombieSpiderRadiated' prob='0.7' /&gt;</v>
      </c>
      <c r="AU184" t="str">
        <f>IF(BMHordeData!AU184 &lt;&gt; 0, "&lt;entity name='zombieBurnt' prob='" &amp; ROUND(BMHordeData!AU184,3) &amp; "' /&gt;", "")</f>
        <v>&lt;entity name='zombieBurnt' prob='0.1' /&gt;</v>
      </c>
      <c r="AV184" t="str">
        <f>IF(BMHordeData!AV184 &lt;&gt; 0, "&lt;entity name='zombieBurnt' prob='" &amp; ROUND(BMHordeData!AV184,3) &amp; "' /&gt;", "")</f>
        <v>&lt;entity name='zombieBurnt' prob='1' /&gt;</v>
      </c>
      <c r="AW184" t="str">
        <f>IF(BMHordeData!AW184 &lt;&gt; 0, "&lt;entity name='zombieNurse' prob='" &amp; ROUND(BMHordeData!AW184,3) &amp; "' /&gt;", "")</f>
        <v>&lt;entity name='zombieNurse' prob='0.1' /&gt;</v>
      </c>
      <c r="AX184" t="str">
        <f>IF(BMHordeData!AX184 &lt;&gt; 0, "&lt;entity name='zombieNurseFeral' prob='" &amp; ROUND(BMHordeData!AX184,3) &amp; "' /&gt;", "")</f>
        <v>&lt;entity name='zombieNurseFeral' prob='1' /&gt;</v>
      </c>
      <c r="AY184" t="str">
        <f>IF(BMHordeData!AY184 &lt;&gt; 0, "&lt;entity name='zombieFatHawaiian' prob='" &amp; ROUND(BMHordeData!AY184,3) &amp; "' /&gt;", "")</f>
        <v>&lt;entity name='zombieFatHawaiian' prob='0.1' /&gt;</v>
      </c>
      <c r="AZ184" t="str">
        <f>IF(BMHordeData!AZ184 &lt;&gt; 0, "&lt;entity name='zombieFatHawaiianFeral' prob='" &amp; ROUND(BMHordeData!AZ184,3) &amp; "' /&gt;", "")</f>
        <v>&lt;entity name='zombieFatHawaiianFeral' prob='1' /&gt;</v>
      </c>
      <c r="BA184" t="str">
        <f>IF(BMHordeData!BA184 &lt;&gt; 0, "&lt;entity name='zombieFatCop' prob='" &amp; ROUND(BMHordeData!BA184,3) &amp; "' /&gt;", "")</f>
        <v>&lt;entity name='zombieFatCop' prob='0.235' /&gt;</v>
      </c>
      <c r="BB184" t="str">
        <f>IF(BMHordeData!BB184 &lt;&gt; 0, "&lt;entity name='zombieFatCopFeral' prob='" &amp; ROUND(BMHordeData!BB184,3) &amp; "' /&gt;", "")</f>
        <v>&lt;entity name='zombieFatCopFeral' prob='1' /&gt;</v>
      </c>
      <c r="BC184" t="str">
        <f>IF(BMHordeData!BC184 &lt;&gt; 0, "&lt;entity name='zombieFatCopRadiated' prob='" &amp; ROUND(BMHordeData!BC184,3) &amp; "' /&gt;", "")</f>
        <v>&lt;entity name='zombieFatCopRadiated' prob='0.55' /&gt;</v>
      </c>
      <c r="BD184" t="str">
        <f>IF(BMHordeData!BD184 &lt;&gt; 0, "&lt;entity name='zombieMaleHazmat' prob='" &amp; ROUND(BMHordeData!BD184,3) &amp; "' /&gt;", "")</f>
        <v>&lt;entity name='zombieMaleHazmat' prob='0.1' /&gt;</v>
      </c>
      <c r="BE184" t="str">
        <f>IF(BMHordeData!BE184 &lt;&gt; 0, "&lt;entity name='zombieMaleHazmat' prob='" &amp; ROUND(BMHordeData!BE184,3) &amp; "' /&gt;", "")</f>
        <v>&lt;entity name='zombieMaleHazmat' prob='1' /&gt;</v>
      </c>
      <c r="BF184" t="str">
        <f>IF(BMHordeData!BF184 &lt;&gt; 0, "&lt;entity name='zombieUtilityWorker' prob='" &amp; ROUND(BMHordeData!BF184,3) &amp; "' /&gt;", "")</f>
        <v>&lt;entity name='zombieUtilityWorker' prob='0.1' /&gt;</v>
      </c>
      <c r="BG184" t="str">
        <f>IF(BMHordeData!BG184 &lt;&gt; 0, "&lt;entity name='zombieUtilityWorkerFeral' prob='" &amp; ROUND(BMHordeData!BG184,3) &amp; "' /&gt;", "")</f>
        <v>&lt;entity name='zombieUtilityWorkerFeral' prob='1' /&gt;</v>
      </c>
      <c r="BH184" t="str">
        <f>IF(BMHordeData!BH184 &lt;&gt; 0, "&lt;entity name='zombieSoldier' prob='" &amp; ROUND(BMHordeData!BH184,3) &amp; "' /&gt;", "")</f>
        <v>&lt;entity name='zombieSoldier' prob='1' /&gt;</v>
      </c>
      <c r="BI184" t="str">
        <f>IF(BMHordeData!BI184 &lt;&gt; 0, "&lt;entity name='zombieSoldierFeral' prob='" &amp; ROUND(BMHordeData!BI184,3) &amp; "' /&gt;", "")</f>
        <v>&lt;entity name='zombieSoldierFeral' prob='0.7' /&gt;</v>
      </c>
      <c r="BJ184" t="str">
        <f>IF(BMHordeData!BJ184 &lt;&gt; 0, "&lt;entity name='zombieSoldierRadiated' prob='" &amp; ROUND(BMHordeData!BJ184,3) &amp; "' /&gt;", "")</f>
        <v>&lt;entity name='zombieSoldierRadiated' prob='0.7' /&gt;</v>
      </c>
      <c r="BK184" t="str">
        <f>IF(BMHordeData!BK184 &lt;&gt; 0, "&lt;entity name='zombieDemolition' prob='" &amp; ROUND(BMHordeData!BK184,3) &amp; "' /&gt;", "")</f>
        <v>&lt;entity name='zombieDemolition' prob='0.535' /&gt;</v>
      </c>
      <c r="BL184" t="str">
        <f>IF(BMHordeData!BL184 &lt;&gt; 0, "&lt;entity name='zombieDemolitionFeral' prob='" &amp; ROUND(BMHordeData!BL184,3) &amp; "' /&gt;", "")</f>
        <v>&lt;entity name='zombieDemolitionFeral' prob='0.302' /&gt;</v>
      </c>
      <c r="BM184" t="str">
        <f>IF(BMHordeData!BM184 &lt;&gt; 0, "&lt;entity name='zombieSkateboarder' prob='" &amp; ROUND(BMHordeData!BM184,3) &amp; "' /&gt;", "")</f>
        <v>&lt;entity name='zombieSkateboarder' prob='0.1' /&gt;</v>
      </c>
      <c r="BN184" t="str">
        <f>IF(BMHordeData!BN184 &lt;&gt; 0, "&lt;entity name='zombieSkateboarderFeral' prob='" &amp; ROUND(BMHordeData!BN184,3) &amp; "' /&gt;", "")</f>
        <v>&lt;entity name='zombieSkateboarderFeral' prob='1' /&gt;</v>
      </c>
      <c r="BO184" t="str">
        <f>IF(BMHordeData!BO184 &lt;&gt; 0, "&lt;entity name='zombieSkateboarderRadiated' prob='" &amp; ROUND(BMHordeData!BO184,3) &amp; "' /&gt;", "")</f>
        <v>&lt;entity name='zombieSkateboarderRadiated' prob='0.7' /&gt;</v>
      </c>
      <c r="BP184" t="str">
        <f>IF(BMHordeData!BP184 &lt;&gt; 0, "&lt;entity name='zombieCheerleader' prob='" &amp; ROUND(BMHordeData!BP184,3) &amp; "' /&gt;", "")</f>
        <v>&lt;entity name='zombieCheerleader' prob='0.1' /&gt;</v>
      </c>
      <c r="BQ184" t="str">
        <f>IF(BMHordeData!BQ184 &lt;&gt; 0, "&lt;entity name='zombieCheerleaderFeral' prob='" &amp; ROUND(BMHordeData!BQ184,3) &amp; "' /&gt;", "")</f>
        <v>&lt;entity name='zombieCheerleaderFeral' prob='1' /&gt;</v>
      </c>
      <c r="BR184" t="str">
        <f>IF(BMHordeData!BR184 &lt;&gt; 0, "&lt;entity name='zombieCheerleaderRadiated' prob='" &amp; ROUND(BMHordeData!BR184,3) &amp; "' /&gt;", "")</f>
        <v>&lt;entity name='zombieCheerleaderRadiated' prob='0.7' /&gt;</v>
      </c>
      <c r="BS184" t="str">
        <f>IF(BMHordeData!BS184 &lt;&gt; 0, "&lt;entity name='zombieOldTimer' prob='" &amp; ROUND(BMHordeData!BS184,3) &amp; "' /&gt;", "")</f>
        <v>&lt;entity name='zombieOldTimer' prob='0.1' /&gt;</v>
      </c>
      <c r="BT184" t="str">
        <f>IF(BMHordeData!BT184 &lt;&gt; 0, "&lt;entity name='zombieOldTimerFeral' prob='" &amp; ROUND(BMHordeData!BT184,3) &amp; "' /&gt;", "")</f>
        <v>&lt;entity name='zombieOldTimerFeral' prob='1' /&gt;</v>
      </c>
      <c r="BU184" t="str">
        <f>IF(BMHordeData!BU184 &lt;&gt; 0, "&lt;entity name='zombieOldTimerRadiated' prob='" &amp; ROUND(BMHordeData!BU184,3) &amp; "' /&gt;", "")</f>
        <v>&lt;entity name='zombieOldTimerRadiated' prob='0.7' /&gt;</v>
      </c>
      <c r="BV184" t="str">
        <f>IF(BMHordeData!BV184 &lt;&gt; 0, "&lt;entity name='zombieBiker' prob='" &amp; ROUND(BMHordeData!BV184,3) &amp; "' /&gt;", "")</f>
        <v>&lt;entity name='zombieBiker' prob='0.1' /&gt;</v>
      </c>
      <c r="BW184" t="str">
        <f>IF(BMHordeData!BW184 &lt;&gt; 0, "&lt;entity name='zombieBikerFeral' prob='" &amp; ROUND(BMHordeData!BW184,3) &amp; "' /&gt;", "")</f>
        <v>&lt;entity name='zombieBikerFeral' prob='1' /&gt;</v>
      </c>
      <c r="BX184" t="str">
        <f>IF(BMHordeData!BX184 &lt;&gt; 0, "&lt;entity name='zombieBikerRadiated' prob='" &amp; ROUND(BMHordeData!BX184,3) &amp; "' /&gt;", "")</f>
        <v>&lt;entity name='zombieBikerRadiated' prob='0.7' /&gt;</v>
      </c>
      <c r="BY184" t="str">
        <f>IF(BMHordeData!BY184 &lt;&gt; 0, "&lt;entity name='zombieFarmer' prob='" &amp; ROUND(BMHordeData!BY184,3) &amp; "' /&gt;", "")</f>
        <v>&lt;entity name='zombieFarmer' prob='0.1' /&gt;</v>
      </c>
      <c r="BZ184" t="str">
        <f>IF(BMHordeData!BZ184 &lt;&gt; 0, "&lt;entity name='zombieFarmerFeral' prob='" &amp; ROUND(BMHordeData!BZ184,3) &amp; "' /&gt;", "")</f>
        <v>&lt;entity name='zombieFarmerFeral' prob='1' /&gt;</v>
      </c>
      <c r="CA184" t="str">
        <f>IF(BMHordeData!CA184 &lt;&gt; 0, "&lt;entity name='zombieStripper' prob='" &amp; ROUND(BMHordeData!CA184,3) &amp; "' /&gt;", "")</f>
        <v/>
      </c>
      <c r="CB184" t="str">
        <f>IF(BMHordeData!CB184 &lt;&gt; 0, "&lt;entity name='zombieStripperFeral' prob='" &amp; ROUND(BMHordeData!CB184,3) &amp; "' /&gt;", "")</f>
        <v/>
      </c>
      <c r="CC184" t="str">
        <f>IF(BMHordeData!CC184 &lt;&gt; 0, "&lt;entity name='animalZombieBear' prob='" &amp; ROUND(BMHordeData!CC184,3) &amp; "' /&gt;", "")</f>
        <v>&lt;entity name='animalZombieBear' prob='0.585' /&gt;</v>
      </c>
      <c r="CD184" t="str">
        <f>IF(BMHordeData!CD184 &lt;&gt; 0, "&lt;entity name='animalZombieBearFeral' prob='" &amp; ROUND(BMHordeData!CD184,3) &amp; "' /&gt;", "")</f>
        <v>&lt;entity name='animalZombieBearFeral' prob='0.314' /&gt;</v>
      </c>
      <c r="CE184" t="str">
        <f>IF(BMHordeData!CE184 &lt;&gt; 0, "&lt;entity name='animalZombieVulture' prob='" &amp; ROUND(BMHordeData!CE184,3) &amp; "' /&gt;", "")</f>
        <v>&lt;entity name='animalZombieVulture' prob='0.19' /&gt;</v>
      </c>
      <c r="CF184" t="str">
        <f>IF(BMHordeData!CF184 &lt;&gt; 0, "&lt;entity name='animalZombieVultureRadiated' prob='" &amp; ROUND(BMHordeData!CF184,3) &amp; "' /&gt;", "")</f>
        <v>&lt;entity name='animalZombieVultureRadiated' prob='0.905' /&gt;</v>
      </c>
      <c r="CG184" t="str">
        <f>IF(BMHordeData!CG184 &lt;&gt; 0, "&lt;entity name='animalZombieDog' prob='" &amp; ROUND(BMHordeData!CG184,3) &amp; "' /&gt;", "")</f>
        <v>&lt;entity name='animalZombieDog' prob='1' /&gt;</v>
      </c>
      <c r="CH184" t="str">
        <f>IF(BMHordeData!CH184 &lt;&gt; 0, "&lt;entity name='animalBossGrace' prob='" &amp; ROUND(BMHordeData!CH184,3) &amp; "' /&gt;", "")</f>
        <v>&lt;entity name='animalBossGrace' prob='0.08' /&gt;</v>
      </c>
      <c r="CI184" t="s">
        <v>86</v>
      </c>
    </row>
    <row r="185" spans="1:87" x14ac:dyDescent="0.25">
      <c r="A185" t="str">
        <f>"&lt;entitygroup name='feralHordeStageGS" &amp; BMHordeData!A185 &amp; "'&gt;"</f>
        <v>&lt;entitygroup name='feralHordeStageGS1825'&gt;</v>
      </c>
      <c r="B185" t="str">
        <f>IF(BMHordeData!B185 &lt;&gt; 0, "&lt;entity name='zombieWight' prob='" &amp; ROUND(BMHordeData!B185,3) &amp; "' /&gt;", "")</f>
        <v>&lt;entity name='zombieWight' prob='0.1' /&gt;</v>
      </c>
      <c r="C185" t="str">
        <f>IF(BMHordeData!C185 &lt;&gt; 0, "&lt;entity name='zombieWightFeral' prob='" &amp; ROUND(BMHordeData!C185, 3) &amp; "' /&gt;", "")</f>
        <v>&lt;entity name='zombieWightFeral' prob='1' /&gt;</v>
      </c>
      <c r="D185" t="str">
        <f>IF(BMHordeData!D185 &lt;&gt; 0, "&lt;entity name='zombieWightRadiated' prob='" &amp; ROUND(BMHordeData!D185,3) &amp; "' /&gt;", "")</f>
        <v>&lt;entity name='zombieWightRadiated' prob='0.75' /&gt;</v>
      </c>
      <c r="E185" t="str">
        <f>IF(BMHordeData!E185 &lt;&gt; 0, "&lt;entity name='zombieBoe' prob='" &amp; ROUND(BMHordeData!E185,3) &amp; "' /&gt;", "")</f>
        <v>&lt;entity name='zombieBoe' prob='0.1' /&gt;</v>
      </c>
      <c r="F185" t="str">
        <f>IF(BMHordeData!F185 &lt;&gt; 0, "&lt;entity name='zombieBoeFeral' prob='" &amp; ROUND(BMHordeData!F185,3) &amp; "' /&gt;", "")</f>
        <v>&lt;entity name='zombieBoeFeral' prob='1' /&gt;</v>
      </c>
      <c r="G185" t="str">
        <f>IF(BMHordeData!G185 &lt;&gt; 0, "&lt;entity name='zombieBoeRadiated' prob='" &amp; ROUND(BMHordeData!G185,3) &amp; "' /&gt;", "")</f>
        <v>&lt;entity name='zombieBoeRadiated' prob='0.7' /&gt;</v>
      </c>
      <c r="H185" t="str">
        <f>IF(BMHordeData!H185 &lt;&gt; 0, "&lt;entity name='zombieFootballPlayer' prob='" &amp; ROUND(BMHordeData!H185,3) &amp; "' /&gt;", "")</f>
        <v>&lt;entity name='zombieFootballPlayer' prob='0.435' /&gt;</v>
      </c>
      <c r="I185" t="str">
        <f>IF(BMHordeData!I185 &lt;&gt; 0, "&lt;entity name='zombieFootballPlayerFeral' prob='" &amp; ROUND(BMHordeData!I185,3) &amp; "' /&gt;", "")</f>
        <v>&lt;entity name='zombieFootballPlayerFeral' prob='0.845' /&gt;</v>
      </c>
      <c r="J185" t="str">
        <f>IF(BMHordeData!J185 &lt;&gt; 0, "&lt;entity name='zombieFemaleFat' prob='" &amp; BMHordeData!J185 &amp; "' /&gt;", "")</f>
        <v>&lt;entity name='zombieFemaleFat' prob='0.1' /&gt;</v>
      </c>
      <c r="K185" t="str">
        <f>IF(BMHordeData!K185 &lt;&gt; 0, "&lt;entity name='zombieFemaleFatFeral' prob='" &amp; ROUND(BMHordeData!K185,3) &amp; "' /&gt;", "")</f>
        <v>&lt;entity name='zombieFemaleFatFeral' prob='1' /&gt;</v>
      </c>
      <c r="L185" t="str">
        <f>IF(BMHordeData!L185 &lt;&gt; 0, "&lt;entity name='zombieFemaleFatRadiated' prob='" &amp; ROUND(BMHordeData!L185,3) &amp; "' /&gt;", "")</f>
        <v>&lt;entity name='zombieFemaleFatRadiated' prob='0.7' /&gt;</v>
      </c>
      <c r="M185" t="str">
        <f>IF(BMHordeData!M185 &lt;&gt; 0, "&lt;entity name='zombieJoe' prob='" &amp; ROUND(BMHordeData!M185,3) &amp; "' /&gt;", "")</f>
        <v>&lt;entity name='zombieJoe' prob='0.1' /&gt;</v>
      </c>
      <c r="N185" t="str">
        <f>IF(BMHordeData!N185 &lt;&gt; 0, "&lt;entity name='zombieJoeFeral' prob='" &amp; ROUND(BMHordeData!N185,3) &amp; "' /&gt;", "")</f>
        <v>&lt;entity name='zombieJoeFeral' prob='1' /&gt;</v>
      </c>
      <c r="O185" t="str">
        <f>IF(BMHordeData!O185 &lt;&gt; 0, "&lt;entity name='zombieJoeRadiated' prob='" &amp; ROUND(BMHordeData!O185,) &amp; "' /&gt;", "")</f>
        <v>&lt;entity name='zombieJoeRadiated' prob='1' /&gt;</v>
      </c>
      <c r="P185" t="str">
        <f>IF(BMHordeData!P185 &lt;&gt; 0, "&lt;entity name='zombieJoe' prob='" &amp; ROUND(BMHordeData!P185,3) &amp; "' /&gt;", "")</f>
        <v>&lt;entity name='zombieJoe' prob='0.1' /&gt;</v>
      </c>
      <c r="Q185" t="str">
        <f>IF(BMHordeData!Q185 &lt;&gt; 0, "&lt;entity name='zombieJoeFeral' prob='" &amp; ROUND(BMHordeData!Q185,3) &amp; "' /&gt;", "")</f>
        <v>&lt;entity name='zombieJoeFeral' prob='1' /&gt;</v>
      </c>
      <c r="R185" t="str">
        <f>IF(BMHordeData!R185 &lt;&gt; 0, "&lt;entity name='zombieJoeRadiated' prob='" &amp; ROUND(BMHordeData!R185,3) &amp; "' /&gt;", "")</f>
        <v>&lt;entity name='zombieJoeRadiated' prob='0.7' /&gt;</v>
      </c>
      <c r="S185" t="str">
        <f>IF(BMHordeData!S185 &lt;&gt; 0, "&lt;entity name='zombieArlene' prob='" &amp; ROUND(BMHordeData!S185,3) &amp; "' /&gt;", "")</f>
        <v>&lt;entity name='zombieArlene' prob='0.1' /&gt;</v>
      </c>
      <c r="T185" t="str">
        <f>IF(BMHordeData!T185 &lt;&gt; 0, "&lt;entity name='zombieArleneFeral' prob='" &amp; ROUND(BMHordeData!T185,3) &amp; "' /&gt;", "")</f>
        <v>&lt;entity name='zombieArleneFeral' prob='1' /&gt;</v>
      </c>
      <c r="U185" t="str">
        <f>IF(BMHordeData!U185 &lt;&gt; 0, "&lt;entity name='zombieArleneRadiated' prob='" &amp; ROUND(BMHordeData!U185,3) &amp; "' /&gt;", "")</f>
        <v>&lt;entity name='zombieArleneRadiated' prob='0.7' /&gt;</v>
      </c>
      <c r="V185" t="str">
        <f>IF(BMHordeData!V185 &lt;&gt; 0, "&lt;entity name='zombieArleneRadiatedHorde' prob='" &amp; ROUND(BMHordeData!V185,3) &amp; "' /&gt;", "")</f>
        <v/>
      </c>
      <c r="W185" t="str">
        <f>IF(BMHordeData!W185 &lt;&gt; 0, "&lt;entity name='zombieLab' prob='" &amp; ROUND(BMHordeData!W185,3) &amp; "' /&gt;", "")</f>
        <v>&lt;entity name='zombieLab' prob='0.1' /&gt;</v>
      </c>
      <c r="X185" t="str">
        <f>IF(BMHordeData!X185 &lt;&gt; 0, "&lt;entity name='zombieLabFeral' prob='" &amp; ROUND(BMHordeData!X185,3) &amp; "' /&gt;", "")</f>
        <v>&lt;entity name='zombieLabFeral' prob='1' /&gt;</v>
      </c>
      <c r="Y185" t="str">
        <f>IF(BMHordeData!Y185 &lt;&gt; 0, "&lt;entity name='zombieLabRadiated' prob='" &amp; ROUND(BMHordeData!Y185,3) &amp; "' /&gt;", "")</f>
        <v>&lt;entity name='zombieLabRadiated' prob='0.7' /&gt;</v>
      </c>
      <c r="Z185" t="str">
        <f>IF(BMHordeData!Z185 &lt;&gt; 0, "&lt;entity name='zombieDarlene' prob='" &amp; ROUND(BMHordeData!Z185,3) &amp; "' /&gt;", "")</f>
        <v>&lt;entity name='zombieDarlene' prob='0.1' /&gt;</v>
      </c>
      <c r="AA185" t="str">
        <f>IF(BMHordeData!AA185 &lt;&gt; 0, "&lt;entity name='zombieDarleneFeral' prob='" &amp; ROUND(BMHordeData!AA185,3) &amp; "' /&gt;", "")</f>
        <v>&lt;entity name='zombieDarleneFeral' prob='1' /&gt;</v>
      </c>
      <c r="AB185" t="str">
        <f>IF(BMHordeData!AB185 &lt;&gt; 0, "&lt;entity name='zombieDarleneRadiated' prob='" &amp; ROUND(BMHordeData!AB185,3) &amp; "' /&gt;", "")</f>
        <v>&lt;entity name='zombieDarleneRadiated' prob='0.7' /&gt;</v>
      </c>
      <c r="AC185" t="str">
        <f>IF(BMHordeData!AC185 &lt;&gt; 0, "&lt;entity name='zombieMarlene' prob='" &amp; ROUND(BMHordeData!AC185,3) &amp; "' /&gt;", "")</f>
        <v>&lt;entity name='zombieMarlene' prob='0.1' /&gt;</v>
      </c>
      <c r="AD185" t="str">
        <f>IF(BMHordeData!AD185 &lt;&gt; 0, "&lt;entity name='zombieMarleneFeral' prob='" &amp; ROUND(BMHordeData!AD185,3) &amp; "' /&gt;", "")</f>
        <v>&lt;entity name='zombieMarleneFeral' prob='1' /&gt;</v>
      </c>
      <c r="AE185" t="str">
        <f>IF(BMHordeData!AE185 &lt;&gt; 0, "&lt;entity name='zombieMarleneRadiated' prob='" &amp; ROUND(BMHordeData!AE185,3) &amp; "' /&gt;", "")</f>
        <v>&lt;entity name='zombieMarleneRadiated' prob='0.7' /&gt;</v>
      </c>
      <c r="AF185" t="str">
        <f>IF(BMHordeData!AF185 &lt;&gt; 0, "&lt;entity name='zombieYo' prob='" &amp; ROUND(BMHordeData!AF185,3) &amp; "' /&gt;", "")</f>
        <v>&lt;entity name='zombieYo' prob='0.1' /&gt;</v>
      </c>
      <c r="AG185" t="str">
        <f>IF(BMHordeData!AG185 &lt;&gt; 0, "&lt;entity name='zombieYoFeral' prob='" &amp; ROUND(BMHordeData!AG185,3) &amp; "' /&gt;", "")</f>
        <v>&lt;entity name='zombieYoFeral' prob='1' /&gt;</v>
      </c>
      <c r="AH185" t="str">
        <f>IF(BMHordeData!AH185 &lt;&gt; 0, "&lt;entity name='zombieYoRadiated' prob='" &amp; ROUND(BMHordeData!AH185,3) &amp; "' /&gt;", "")</f>
        <v>&lt;entity name='zombieYoRadiated' prob='0.7' /&gt;</v>
      </c>
      <c r="AI185" t="str">
        <f>IF(BMHordeData!AI185 &lt;&gt; 0, "&lt;entity name='zombieSteve' prob='" &amp; ROUND(BMHordeData!AI185,3) &amp; "' /&gt;", "")</f>
        <v>&lt;entity name='zombieSteve' prob='0.1' /&gt;</v>
      </c>
      <c r="AJ185" t="str">
        <f>IF(BMHordeData!AJ185 &lt;&gt; 0, "&lt;entity name='zombieSteveFeral' prob='" &amp; ROUND(BMHordeData!AJ185,3) &amp; "' /&gt;", "")</f>
        <v>&lt;entity name='zombieSteveFeral' prob='1' /&gt;</v>
      </c>
      <c r="AK185" t="str">
        <f>IF(BMHordeData!AK185 &lt;&gt; 0, "&lt;entity name='zombieSteveRadiated' prob='" &amp; ROUND(BMHordeData!AK185,3) &amp; "' /&gt;", "")</f>
        <v>&lt;entity name='zombieSteveRadiated' prob='0.7' /&gt;</v>
      </c>
      <c r="AL185" t="str">
        <f>IF(BMHordeData!AL185 &lt;&gt; 0, "&lt;entity name='zombieSteveCrawler' prob='" &amp; ROUND(BMHordeData!AL185,3) &amp; "' /&gt;", "")</f>
        <v/>
      </c>
      <c r="AM185" t="str">
        <f>IF(BMHordeData!AM185 &lt;&gt; 0, "&lt;entity name='zombieSteveCrawlerFeral' prob='" &amp; BMHordeData!AM185 &amp; "' /&gt;", "")</f>
        <v/>
      </c>
      <c r="AN185" t="str">
        <f>IF(BMHordeData!AN185 &lt;&gt; 0, "&lt;entity name='zombieBusinessMan' prob='" &amp; ROUND(BMHordeData!AN185,3) &amp; "' /&gt;", "")</f>
        <v>&lt;entity name='zombieBusinessMan' prob='0.1' /&gt;</v>
      </c>
      <c r="AO185" t="str">
        <f>IF(BMHordeData!AO185 &lt;&gt; 0, "&lt;entity name='zombieBusinessManFeral' prob='" &amp; ROUND(BMHordeData!AO185,3) &amp; "' /&gt;", "")</f>
        <v>&lt;entity name='zombieBusinessManFeral' prob='1' /&gt;</v>
      </c>
      <c r="AP185" t="str">
        <f>IF(BMHordeData!AP185 &lt;&gt; 0, "&lt;entity name='zombieSnow' prob='" &amp; ROUND(BMHordeData!AP185,3) &amp; "' /&gt;", "")</f>
        <v>&lt;entity name='zombieSnow' prob='0.385' /&gt;</v>
      </c>
      <c r="AQ185" t="str">
        <f>IF(BMHordeData!AQ185 &lt;&gt; 0, "&lt;entity name='zombieSnowFeral' prob='" &amp; ROUND(BMHordeData!AQ185,3) &amp; "' /&gt;", "")</f>
        <v>&lt;entity name='zombieSnowFeral' prob='1' /&gt;</v>
      </c>
      <c r="AR185" t="str">
        <f>IF(BMHordeData!AR185 &lt;&gt; 0, "&lt;entity name='zombieSpider' prob='" &amp; ROUND(BMHordeData!AR185,3) &amp; "' /&gt;", "")</f>
        <v>&lt;entity name='zombieSpider' prob='0.185' /&gt;</v>
      </c>
      <c r="AS185" t="str">
        <f>IF(BMHordeData!AS185 &lt;&gt; 0, "&lt;entity name='zombieSpiderFeral' prob='" &amp; ROUND(BMHordeData!AS185,3) &amp; "' /&gt;", "")</f>
        <v>&lt;entity name='zombieSpiderFeral' prob='1' /&gt;</v>
      </c>
      <c r="AT185" t="str">
        <f>IF(BMHordeData!AT185 &lt;&gt; 0, "&lt;entity name='zombieSpiderRadiated' prob='" &amp; ROUND(BMHordeData!AT185,3) &amp; "' /&gt;", "")</f>
        <v>&lt;entity name='zombieSpiderRadiated' prob='0.7' /&gt;</v>
      </c>
      <c r="AU185" t="str">
        <f>IF(BMHordeData!AU185 &lt;&gt; 0, "&lt;entity name='zombieBurnt' prob='" &amp; ROUND(BMHordeData!AU185,3) &amp; "' /&gt;", "")</f>
        <v>&lt;entity name='zombieBurnt' prob='0.1' /&gt;</v>
      </c>
      <c r="AV185" t="str">
        <f>IF(BMHordeData!AV185 &lt;&gt; 0, "&lt;entity name='zombieBurnt' prob='" &amp; ROUND(BMHordeData!AV185,3) &amp; "' /&gt;", "")</f>
        <v>&lt;entity name='zombieBurnt' prob='1' /&gt;</v>
      </c>
      <c r="AW185" t="str">
        <f>IF(BMHordeData!AW185 &lt;&gt; 0, "&lt;entity name='zombieNurse' prob='" &amp; ROUND(BMHordeData!AW185,3) &amp; "' /&gt;", "")</f>
        <v>&lt;entity name='zombieNurse' prob='0.1' /&gt;</v>
      </c>
      <c r="AX185" t="str">
        <f>IF(BMHordeData!AX185 &lt;&gt; 0, "&lt;entity name='zombieNurseFeral' prob='" &amp; ROUND(BMHordeData!AX185,3) &amp; "' /&gt;", "")</f>
        <v>&lt;entity name='zombieNurseFeral' prob='1' /&gt;</v>
      </c>
      <c r="AY185" t="str">
        <f>IF(BMHordeData!AY185 &lt;&gt; 0, "&lt;entity name='zombieFatHawaiian' prob='" &amp; ROUND(BMHordeData!AY185,3) &amp; "' /&gt;", "")</f>
        <v>&lt;entity name='zombieFatHawaiian' prob='0.1' /&gt;</v>
      </c>
      <c r="AZ185" t="str">
        <f>IF(BMHordeData!AZ185 &lt;&gt; 0, "&lt;entity name='zombieFatHawaiianFeral' prob='" &amp; ROUND(BMHordeData!AZ185,3) &amp; "' /&gt;", "")</f>
        <v>&lt;entity name='zombieFatHawaiianFeral' prob='1' /&gt;</v>
      </c>
      <c r="BA185" t="str">
        <f>IF(BMHordeData!BA185 &lt;&gt; 0, "&lt;entity name='zombieFatCop' prob='" &amp; ROUND(BMHordeData!BA185,3) &amp; "' /&gt;", "")</f>
        <v>&lt;entity name='zombieFatCop' prob='0.23' /&gt;</v>
      </c>
      <c r="BB185" t="str">
        <f>IF(BMHordeData!BB185 &lt;&gt; 0, "&lt;entity name='zombieFatCopFeral' prob='" &amp; ROUND(BMHordeData!BB185,3) &amp; "' /&gt;", "")</f>
        <v>&lt;entity name='zombieFatCopFeral' prob='1' /&gt;</v>
      </c>
      <c r="BC185" t="str">
        <f>IF(BMHordeData!BC185 &lt;&gt; 0, "&lt;entity name='zombieFatCopRadiated' prob='" &amp; ROUND(BMHordeData!BC185,3) &amp; "' /&gt;", "")</f>
        <v>&lt;entity name='zombieFatCopRadiated' prob='0.55' /&gt;</v>
      </c>
      <c r="BD185" t="str">
        <f>IF(BMHordeData!BD185 &lt;&gt; 0, "&lt;entity name='zombieMaleHazmat' prob='" &amp; ROUND(BMHordeData!BD185,3) &amp; "' /&gt;", "")</f>
        <v>&lt;entity name='zombieMaleHazmat' prob='0.1' /&gt;</v>
      </c>
      <c r="BE185" t="str">
        <f>IF(BMHordeData!BE185 &lt;&gt; 0, "&lt;entity name='zombieMaleHazmat' prob='" &amp; ROUND(BMHordeData!BE185,3) &amp; "' /&gt;", "")</f>
        <v>&lt;entity name='zombieMaleHazmat' prob='1' /&gt;</v>
      </c>
      <c r="BF185" t="str">
        <f>IF(BMHordeData!BF185 &lt;&gt; 0, "&lt;entity name='zombieUtilityWorker' prob='" &amp; ROUND(BMHordeData!BF185,3) &amp; "' /&gt;", "")</f>
        <v>&lt;entity name='zombieUtilityWorker' prob='0.1' /&gt;</v>
      </c>
      <c r="BG185" t="str">
        <f>IF(BMHordeData!BG185 &lt;&gt; 0, "&lt;entity name='zombieUtilityWorkerFeral' prob='" &amp; ROUND(BMHordeData!BG185,3) &amp; "' /&gt;", "")</f>
        <v>&lt;entity name='zombieUtilityWorkerFeral' prob='1' /&gt;</v>
      </c>
      <c r="BH185" t="str">
        <f>IF(BMHordeData!BH185 &lt;&gt; 0, "&lt;entity name='zombieSoldier' prob='" &amp; ROUND(BMHordeData!BH185,3) &amp; "' /&gt;", "")</f>
        <v>&lt;entity name='zombieSoldier' prob='1' /&gt;</v>
      </c>
      <c r="BI185" t="str">
        <f>IF(BMHordeData!BI185 &lt;&gt; 0, "&lt;entity name='zombieSoldierFeral' prob='" &amp; ROUND(BMHordeData!BI185,3) &amp; "' /&gt;", "")</f>
        <v>&lt;entity name='zombieSoldierFeral' prob='0.7' /&gt;</v>
      </c>
      <c r="BJ185" t="str">
        <f>IF(BMHordeData!BJ185 &lt;&gt; 0, "&lt;entity name='zombieSoldierRadiated' prob='" &amp; ROUND(BMHordeData!BJ185,3) &amp; "' /&gt;", "")</f>
        <v>&lt;entity name='zombieSoldierRadiated' prob='0.7' /&gt;</v>
      </c>
      <c r="BK185" t="str">
        <f>IF(BMHordeData!BK185 &lt;&gt; 0, "&lt;entity name='zombieDemolition' prob='" &amp; ROUND(BMHordeData!BK185,3) &amp; "' /&gt;", "")</f>
        <v>&lt;entity name='zombieDemolition' prob='0.53' /&gt;</v>
      </c>
      <c r="BL185" t="str">
        <f>IF(BMHordeData!BL185 &lt;&gt; 0, "&lt;entity name='zombieDemolitionFeral' prob='" &amp; ROUND(BMHordeData!BL185,3) &amp; "' /&gt;", "")</f>
        <v>&lt;entity name='zombieDemolitionFeral' prob='0.304' /&gt;</v>
      </c>
      <c r="BM185" t="str">
        <f>IF(BMHordeData!BM185 &lt;&gt; 0, "&lt;entity name='zombieSkateboarder' prob='" &amp; ROUND(BMHordeData!BM185,3) &amp; "' /&gt;", "")</f>
        <v>&lt;entity name='zombieSkateboarder' prob='0.1' /&gt;</v>
      </c>
      <c r="BN185" t="str">
        <f>IF(BMHordeData!BN185 &lt;&gt; 0, "&lt;entity name='zombieSkateboarderFeral' prob='" &amp; ROUND(BMHordeData!BN185,3) &amp; "' /&gt;", "")</f>
        <v>&lt;entity name='zombieSkateboarderFeral' prob='1' /&gt;</v>
      </c>
      <c r="BO185" t="str">
        <f>IF(BMHordeData!BO185 &lt;&gt; 0, "&lt;entity name='zombieSkateboarderRadiated' prob='" &amp; ROUND(BMHordeData!BO185,3) &amp; "' /&gt;", "")</f>
        <v>&lt;entity name='zombieSkateboarderRadiated' prob='0.7' /&gt;</v>
      </c>
      <c r="BP185" t="str">
        <f>IF(BMHordeData!BP185 &lt;&gt; 0, "&lt;entity name='zombieCheerleader' prob='" &amp; ROUND(BMHordeData!BP185,3) &amp; "' /&gt;", "")</f>
        <v>&lt;entity name='zombieCheerleader' prob='0.1' /&gt;</v>
      </c>
      <c r="BQ185" t="str">
        <f>IF(BMHordeData!BQ185 &lt;&gt; 0, "&lt;entity name='zombieCheerleaderFeral' prob='" &amp; ROUND(BMHordeData!BQ185,3) &amp; "' /&gt;", "")</f>
        <v>&lt;entity name='zombieCheerleaderFeral' prob='1' /&gt;</v>
      </c>
      <c r="BR185" t="str">
        <f>IF(BMHordeData!BR185 &lt;&gt; 0, "&lt;entity name='zombieCheerleaderRadiated' prob='" &amp; ROUND(BMHordeData!BR185,3) &amp; "' /&gt;", "")</f>
        <v>&lt;entity name='zombieCheerleaderRadiated' prob='0.7' /&gt;</v>
      </c>
      <c r="BS185" t="str">
        <f>IF(BMHordeData!BS185 &lt;&gt; 0, "&lt;entity name='zombieOldTimer' prob='" &amp; ROUND(BMHordeData!BS185,3) &amp; "' /&gt;", "")</f>
        <v>&lt;entity name='zombieOldTimer' prob='0.1' /&gt;</v>
      </c>
      <c r="BT185" t="str">
        <f>IF(BMHordeData!BT185 &lt;&gt; 0, "&lt;entity name='zombieOldTimerFeral' prob='" &amp; ROUND(BMHordeData!BT185,3) &amp; "' /&gt;", "")</f>
        <v>&lt;entity name='zombieOldTimerFeral' prob='1' /&gt;</v>
      </c>
      <c r="BU185" t="str">
        <f>IF(BMHordeData!BU185 &lt;&gt; 0, "&lt;entity name='zombieOldTimerRadiated' prob='" &amp; ROUND(BMHordeData!BU185,3) &amp; "' /&gt;", "")</f>
        <v>&lt;entity name='zombieOldTimerRadiated' prob='0.7' /&gt;</v>
      </c>
      <c r="BV185" t="str">
        <f>IF(BMHordeData!BV185 &lt;&gt; 0, "&lt;entity name='zombieBiker' prob='" &amp; ROUND(BMHordeData!BV185,3) &amp; "' /&gt;", "")</f>
        <v>&lt;entity name='zombieBiker' prob='0.1' /&gt;</v>
      </c>
      <c r="BW185" t="str">
        <f>IF(BMHordeData!BW185 &lt;&gt; 0, "&lt;entity name='zombieBikerFeral' prob='" &amp; ROUND(BMHordeData!BW185,3) &amp; "' /&gt;", "")</f>
        <v>&lt;entity name='zombieBikerFeral' prob='1' /&gt;</v>
      </c>
      <c r="BX185" t="str">
        <f>IF(BMHordeData!BX185 &lt;&gt; 0, "&lt;entity name='zombieBikerRadiated' prob='" &amp; ROUND(BMHordeData!BX185,3) &amp; "' /&gt;", "")</f>
        <v>&lt;entity name='zombieBikerRadiated' prob='0.7' /&gt;</v>
      </c>
      <c r="BY185" t="str">
        <f>IF(BMHordeData!BY185 &lt;&gt; 0, "&lt;entity name='zombieFarmer' prob='" &amp; ROUND(BMHordeData!BY185,3) &amp; "' /&gt;", "")</f>
        <v>&lt;entity name='zombieFarmer' prob='0.1' /&gt;</v>
      </c>
      <c r="BZ185" t="str">
        <f>IF(BMHordeData!BZ185 &lt;&gt; 0, "&lt;entity name='zombieFarmerFeral' prob='" &amp; ROUND(BMHordeData!BZ185,3) &amp; "' /&gt;", "")</f>
        <v>&lt;entity name='zombieFarmerFeral' prob='1' /&gt;</v>
      </c>
      <c r="CA185" t="str">
        <f>IF(BMHordeData!CA185 &lt;&gt; 0, "&lt;entity name='zombieStripper' prob='" &amp; ROUND(BMHordeData!CA185,3) &amp; "' /&gt;", "")</f>
        <v/>
      </c>
      <c r="CB185" t="str">
        <f>IF(BMHordeData!CB185 &lt;&gt; 0, "&lt;entity name='zombieStripperFeral' prob='" &amp; ROUND(BMHordeData!CB185,3) &amp; "' /&gt;", "")</f>
        <v/>
      </c>
      <c r="CC185" t="str">
        <f>IF(BMHordeData!CC185 &lt;&gt; 0, "&lt;entity name='animalZombieBear' prob='" &amp; ROUND(BMHordeData!CC185,3) &amp; "' /&gt;", "")</f>
        <v>&lt;entity name='animalZombieBear' prob='0.58' /&gt;</v>
      </c>
      <c r="CD185" t="str">
        <f>IF(BMHordeData!CD185 &lt;&gt; 0, "&lt;entity name='animalZombieBearFeral' prob='" &amp; ROUND(BMHordeData!CD185,3) &amp; "' /&gt;", "")</f>
        <v>&lt;entity name='animalZombieBearFeral' prob='0.316' /&gt;</v>
      </c>
      <c r="CE185" t="str">
        <f>IF(BMHordeData!CE185 &lt;&gt; 0, "&lt;entity name='animalZombieVulture' prob='" &amp; ROUND(BMHordeData!CE185,3) &amp; "' /&gt;", "")</f>
        <v>&lt;entity name='animalZombieVulture' prob='0.185' /&gt;</v>
      </c>
      <c r="CF185" t="str">
        <f>IF(BMHordeData!CF185 &lt;&gt; 0, "&lt;entity name='animalZombieVultureRadiated' prob='" &amp; ROUND(BMHordeData!CF185,3) &amp; "' /&gt;", "")</f>
        <v>&lt;entity name='animalZombieVultureRadiated' prob='0.91' /&gt;</v>
      </c>
      <c r="CG185" t="str">
        <f>IF(BMHordeData!CG185 &lt;&gt; 0, "&lt;entity name='animalZombieDog' prob='" &amp; ROUND(BMHordeData!CG185,3) &amp; "' /&gt;", "")</f>
        <v>&lt;entity name='animalZombieDog' prob='1' /&gt;</v>
      </c>
      <c r="CH185" t="str">
        <f>IF(BMHordeData!CH185 &lt;&gt; 0, "&lt;entity name='animalBossGrace' prob='" &amp; ROUND(BMHordeData!CH185,3) &amp; "' /&gt;", "")</f>
        <v>&lt;entity name='animalBossGrace' prob='0.08' /&gt;</v>
      </c>
      <c r="CI185" t="s">
        <v>86</v>
      </c>
    </row>
    <row r="186" spans="1:87" x14ac:dyDescent="0.25">
      <c r="A186" t="str">
        <f>"&lt;entitygroup name='feralHordeStageGS" &amp; BMHordeData!A186 &amp; "'&gt;"</f>
        <v>&lt;entitygroup name='feralHordeStageGS1839'&gt;</v>
      </c>
      <c r="B186" t="str">
        <f>IF(BMHordeData!B186 &lt;&gt; 0, "&lt;entity name='zombieWight' prob='" &amp; ROUND(BMHordeData!B186,3) &amp; "' /&gt;", "")</f>
        <v>&lt;entity name='zombieWight' prob='0.1' /&gt;</v>
      </c>
      <c r="C186" t="str">
        <f>IF(BMHordeData!C186 &lt;&gt; 0, "&lt;entity name='zombieWightFeral' prob='" &amp; ROUND(BMHordeData!C186, 3) &amp; "' /&gt;", "")</f>
        <v>&lt;entity name='zombieWightFeral' prob='1' /&gt;</v>
      </c>
      <c r="D186" t="str">
        <f>IF(BMHordeData!D186 &lt;&gt; 0, "&lt;entity name='zombieWightRadiated' prob='" &amp; ROUND(BMHordeData!D186,3) &amp; "' /&gt;", "")</f>
        <v>&lt;entity name='zombieWightRadiated' prob='0.75' /&gt;</v>
      </c>
      <c r="E186" t="str">
        <f>IF(BMHordeData!E186 &lt;&gt; 0, "&lt;entity name='zombieBoe' prob='" &amp; ROUND(BMHordeData!E186,3) &amp; "' /&gt;", "")</f>
        <v>&lt;entity name='zombieBoe' prob='0.1' /&gt;</v>
      </c>
      <c r="F186" t="str">
        <f>IF(BMHordeData!F186 &lt;&gt; 0, "&lt;entity name='zombieBoeFeral' prob='" &amp; ROUND(BMHordeData!F186,3) &amp; "' /&gt;", "")</f>
        <v>&lt;entity name='zombieBoeFeral' prob='1' /&gt;</v>
      </c>
      <c r="G186" t="str">
        <f>IF(BMHordeData!G186 &lt;&gt; 0, "&lt;entity name='zombieBoeRadiated' prob='" &amp; ROUND(BMHordeData!G186,3) &amp; "' /&gt;", "")</f>
        <v>&lt;entity name='zombieBoeRadiated' prob='0.7' /&gt;</v>
      </c>
      <c r="H186" t="str">
        <f>IF(BMHordeData!H186 &lt;&gt; 0, "&lt;entity name='zombieFootballPlayer' prob='" &amp; ROUND(BMHordeData!H186,3) &amp; "' /&gt;", "")</f>
        <v>&lt;entity name='zombieFootballPlayer' prob='0.43' /&gt;</v>
      </c>
      <c r="I186" t="str">
        <f>IF(BMHordeData!I186 &lt;&gt; 0, "&lt;entity name='zombieFootballPlayerFeral' prob='" &amp; ROUND(BMHordeData!I186,3) &amp; "' /&gt;", "")</f>
        <v>&lt;entity name='zombieFootballPlayerFeral' prob='0.85' /&gt;</v>
      </c>
      <c r="J186" t="str">
        <f>IF(BMHordeData!J186 &lt;&gt; 0, "&lt;entity name='zombieFemaleFat' prob='" &amp; BMHordeData!J186 &amp; "' /&gt;", "")</f>
        <v>&lt;entity name='zombieFemaleFat' prob='0.1' /&gt;</v>
      </c>
      <c r="K186" t="str">
        <f>IF(BMHordeData!K186 &lt;&gt; 0, "&lt;entity name='zombieFemaleFatFeral' prob='" &amp; ROUND(BMHordeData!K186,3) &amp; "' /&gt;", "")</f>
        <v>&lt;entity name='zombieFemaleFatFeral' prob='1' /&gt;</v>
      </c>
      <c r="L186" t="str">
        <f>IF(BMHordeData!L186 &lt;&gt; 0, "&lt;entity name='zombieFemaleFatRadiated' prob='" &amp; ROUND(BMHordeData!L186,3) &amp; "' /&gt;", "")</f>
        <v>&lt;entity name='zombieFemaleFatRadiated' prob='0.7' /&gt;</v>
      </c>
      <c r="M186" t="str">
        <f>IF(BMHordeData!M186 &lt;&gt; 0, "&lt;entity name='zombieJoe' prob='" &amp; ROUND(BMHordeData!M186,3) &amp; "' /&gt;", "")</f>
        <v>&lt;entity name='zombieJoe' prob='0.1' /&gt;</v>
      </c>
      <c r="N186" t="str">
        <f>IF(BMHordeData!N186 &lt;&gt; 0, "&lt;entity name='zombieJoeFeral' prob='" &amp; ROUND(BMHordeData!N186,3) &amp; "' /&gt;", "")</f>
        <v>&lt;entity name='zombieJoeFeral' prob='1' /&gt;</v>
      </c>
      <c r="O186" t="str">
        <f>IF(BMHordeData!O186 &lt;&gt; 0, "&lt;entity name='zombieJoeRadiated' prob='" &amp; ROUND(BMHordeData!O186,) &amp; "' /&gt;", "")</f>
        <v>&lt;entity name='zombieJoeRadiated' prob='1' /&gt;</v>
      </c>
      <c r="P186" t="str">
        <f>IF(BMHordeData!P186 &lt;&gt; 0, "&lt;entity name='zombieJoe' prob='" &amp; ROUND(BMHordeData!P186,3) &amp; "' /&gt;", "")</f>
        <v>&lt;entity name='zombieJoe' prob='0.1' /&gt;</v>
      </c>
      <c r="Q186" t="str">
        <f>IF(BMHordeData!Q186 &lt;&gt; 0, "&lt;entity name='zombieJoeFeral' prob='" &amp; ROUND(BMHordeData!Q186,3) &amp; "' /&gt;", "")</f>
        <v>&lt;entity name='zombieJoeFeral' prob='1' /&gt;</v>
      </c>
      <c r="R186" t="str">
        <f>IF(BMHordeData!R186 &lt;&gt; 0, "&lt;entity name='zombieJoeRadiated' prob='" &amp; ROUND(BMHordeData!R186,3) &amp; "' /&gt;", "")</f>
        <v>&lt;entity name='zombieJoeRadiated' prob='0.7' /&gt;</v>
      </c>
      <c r="S186" t="str">
        <f>IF(BMHordeData!S186 &lt;&gt; 0, "&lt;entity name='zombieArlene' prob='" &amp; ROUND(BMHordeData!S186,3) &amp; "' /&gt;", "")</f>
        <v>&lt;entity name='zombieArlene' prob='0.1' /&gt;</v>
      </c>
      <c r="T186" t="str">
        <f>IF(BMHordeData!T186 &lt;&gt; 0, "&lt;entity name='zombieArleneFeral' prob='" &amp; ROUND(BMHordeData!T186,3) &amp; "' /&gt;", "")</f>
        <v>&lt;entity name='zombieArleneFeral' prob='1' /&gt;</v>
      </c>
      <c r="U186" t="str">
        <f>IF(BMHordeData!U186 &lt;&gt; 0, "&lt;entity name='zombieArleneRadiated' prob='" &amp; ROUND(BMHordeData!U186,3) &amp; "' /&gt;", "")</f>
        <v>&lt;entity name='zombieArleneRadiated' prob='0.7' /&gt;</v>
      </c>
      <c r="V186" t="str">
        <f>IF(BMHordeData!V186 &lt;&gt; 0, "&lt;entity name='zombieArleneRadiatedHorde' prob='" &amp; ROUND(BMHordeData!V186,3) &amp; "' /&gt;", "")</f>
        <v/>
      </c>
      <c r="W186" t="str">
        <f>IF(BMHordeData!W186 &lt;&gt; 0, "&lt;entity name='zombieLab' prob='" &amp; ROUND(BMHordeData!W186,3) &amp; "' /&gt;", "")</f>
        <v>&lt;entity name='zombieLab' prob='0.1' /&gt;</v>
      </c>
      <c r="X186" t="str">
        <f>IF(BMHordeData!X186 &lt;&gt; 0, "&lt;entity name='zombieLabFeral' prob='" &amp; ROUND(BMHordeData!X186,3) &amp; "' /&gt;", "")</f>
        <v>&lt;entity name='zombieLabFeral' prob='1' /&gt;</v>
      </c>
      <c r="Y186" t="str">
        <f>IF(BMHordeData!Y186 &lt;&gt; 0, "&lt;entity name='zombieLabRadiated' prob='" &amp; ROUND(BMHordeData!Y186,3) &amp; "' /&gt;", "")</f>
        <v>&lt;entity name='zombieLabRadiated' prob='0.7' /&gt;</v>
      </c>
      <c r="Z186" t="str">
        <f>IF(BMHordeData!Z186 &lt;&gt; 0, "&lt;entity name='zombieDarlene' prob='" &amp; ROUND(BMHordeData!Z186,3) &amp; "' /&gt;", "")</f>
        <v>&lt;entity name='zombieDarlene' prob='0.1' /&gt;</v>
      </c>
      <c r="AA186" t="str">
        <f>IF(BMHordeData!AA186 &lt;&gt; 0, "&lt;entity name='zombieDarleneFeral' prob='" &amp; ROUND(BMHordeData!AA186,3) &amp; "' /&gt;", "")</f>
        <v>&lt;entity name='zombieDarleneFeral' prob='1' /&gt;</v>
      </c>
      <c r="AB186" t="str">
        <f>IF(BMHordeData!AB186 &lt;&gt; 0, "&lt;entity name='zombieDarleneRadiated' prob='" &amp; ROUND(BMHordeData!AB186,3) &amp; "' /&gt;", "")</f>
        <v>&lt;entity name='zombieDarleneRadiated' prob='0.7' /&gt;</v>
      </c>
      <c r="AC186" t="str">
        <f>IF(BMHordeData!AC186 &lt;&gt; 0, "&lt;entity name='zombieMarlene' prob='" &amp; ROUND(BMHordeData!AC186,3) &amp; "' /&gt;", "")</f>
        <v>&lt;entity name='zombieMarlene' prob='0.1' /&gt;</v>
      </c>
      <c r="AD186" t="str">
        <f>IF(BMHordeData!AD186 &lt;&gt; 0, "&lt;entity name='zombieMarleneFeral' prob='" &amp; ROUND(BMHordeData!AD186,3) &amp; "' /&gt;", "")</f>
        <v>&lt;entity name='zombieMarleneFeral' prob='1' /&gt;</v>
      </c>
      <c r="AE186" t="str">
        <f>IF(BMHordeData!AE186 &lt;&gt; 0, "&lt;entity name='zombieMarleneRadiated' prob='" &amp; ROUND(BMHordeData!AE186,3) &amp; "' /&gt;", "")</f>
        <v>&lt;entity name='zombieMarleneRadiated' prob='0.7' /&gt;</v>
      </c>
      <c r="AF186" t="str">
        <f>IF(BMHordeData!AF186 &lt;&gt; 0, "&lt;entity name='zombieYo' prob='" &amp; ROUND(BMHordeData!AF186,3) &amp; "' /&gt;", "")</f>
        <v>&lt;entity name='zombieYo' prob='0.1' /&gt;</v>
      </c>
      <c r="AG186" t="str">
        <f>IF(BMHordeData!AG186 &lt;&gt; 0, "&lt;entity name='zombieYoFeral' prob='" &amp; ROUND(BMHordeData!AG186,3) &amp; "' /&gt;", "")</f>
        <v>&lt;entity name='zombieYoFeral' prob='1' /&gt;</v>
      </c>
      <c r="AH186" t="str">
        <f>IF(BMHordeData!AH186 &lt;&gt; 0, "&lt;entity name='zombieYoRadiated' prob='" &amp; ROUND(BMHordeData!AH186,3) &amp; "' /&gt;", "")</f>
        <v>&lt;entity name='zombieYoRadiated' prob='0.7' /&gt;</v>
      </c>
      <c r="AI186" t="str">
        <f>IF(BMHordeData!AI186 &lt;&gt; 0, "&lt;entity name='zombieSteve' prob='" &amp; ROUND(BMHordeData!AI186,3) &amp; "' /&gt;", "")</f>
        <v>&lt;entity name='zombieSteve' prob='0.1' /&gt;</v>
      </c>
      <c r="AJ186" t="str">
        <f>IF(BMHordeData!AJ186 &lt;&gt; 0, "&lt;entity name='zombieSteveFeral' prob='" &amp; ROUND(BMHordeData!AJ186,3) &amp; "' /&gt;", "")</f>
        <v>&lt;entity name='zombieSteveFeral' prob='1' /&gt;</v>
      </c>
      <c r="AK186" t="str">
        <f>IF(BMHordeData!AK186 &lt;&gt; 0, "&lt;entity name='zombieSteveRadiated' prob='" &amp; ROUND(BMHordeData!AK186,3) &amp; "' /&gt;", "")</f>
        <v>&lt;entity name='zombieSteveRadiated' prob='0.7' /&gt;</v>
      </c>
      <c r="AL186" t="str">
        <f>IF(BMHordeData!AL186 &lt;&gt; 0, "&lt;entity name='zombieSteveCrawler' prob='" &amp; ROUND(BMHordeData!AL186,3) &amp; "' /&gt;", "")</f>
        <v/>
      </c>
      <c r="AM186" t="str">
        <f>IF(BMHordeData!AM186 &lt;&gt; 0, "&lt;entity name='zombieSteveCrawlerFeral' prob='" &amp; BMHordeData!AM186 &amp; "' /&gt;", "")</f>
        <v/>
      </c>
      <c r="AN186" t="str">
        <f>IF(BMHordeData!AN186 &lt;&gt; 0, "&lt;entity name='zombieBusinessMan' prob='" &amp; ROUND(BMHordeData!AN186,3) &amp; "' /&gt;", "")</f>
        <v>&lt;entity name='zombieBusinessMan' prob='0.1' /&gt;</v>
      </c>
      <c r="AO186" t="str">
        <f>IF(BMHordeData!AO186 &lt;&gt; 0, "&lt;entity name='zombieBusinessManFeral' prob='" &amp; ROUND(BMHordeData!AO186,3) &amp; "' /&gt;", "")</f>
        <v>&lt;entity name='zombieBusinessManFeral' prob='1' /&gt;</v>
      </c>
      <c r="AP186" t="str">
        <f>IF(BMHordeData!AP186 &lt;&gt; 0, "&lt;entity name='zombieSnow' prob='" &amp; ROUND(BMHordeData!AP186,3) &amp; "' /&gt;", "")</f>
        <v>&lt;entity name='zombieSnow' prob='0.38' /&gt;</v>
      </c>
      <c r="AQ186" t="str">
        <f>IF(BMHordeData!AQ186 &lt;&gt; 0, "&lt;entity name='zombieSnowFeral' prob='" &amp; ROUND(BMHordeData!AQ186,3) &amp; "' /&gt;", "")</f>
        <v>&lt;entity name='zombieSnowFeral' prob='1' /&gt;</v>
      </c>
      <c r="AR186" t="str">
        <f>IF(BMHordeData!AR186 &lt;&gt; 0, "&lt;entity name='zombieSpider' prob='" &amp; ROUND(BMHordeData!AR186,3) &amp; "' /&gt;", "")</f>
        <v>&lt;entity name='zombieSpider' prob='0.18' /&gt;</v>
      </c>
      <c r="AS186" t="str">
        <f>IF(BMHordeData!AS186 &lt;&gt; 0, "&lt;entity name='zombieSpiderFeral' prob='" &amp; ROUND(BMHordeData!AS186,3) &amp; "' /&gt;", "")</f>
        <v>&lt;entity name='zombieSpiderFeral' prob='1' /&gt;</v>
      </c>
      <c r="AT186" t="str">
        <f>IF(BMHordeData!AT186 &lt;&gt; 0, "&lt;entity name='zombieSpiderRadiated' prob='" &amp; ROUND(BMHordeData!AT186,3) &amp; "' /&gt;", "")</f>
        <v>&lt;entity name='zombieSpiderRadiated' prob='0.7' /&gt;</v>
      </c>
      <c r="AU186" t="str">
        <f>IF(BMHordeData!AU186 &lt;&gt; 0, "&lt;entity name='zombieBurnt' prob='" &amp; ROUND(BMHordeData!AU186,3) &amp; "' /&gt;", "")</f>
        <v>&lt;entity name='zombieBurnt' prob='0.1' /&gt;</v>
      </c>
      <c r="AV186" t="str">
        <f>IF(BMHordeData!AV186 &lt;&gt; 0, "&lt;entity name='zombieBurnt' prob='" &amp; ROUND(BMHordeData!AV186,3) &amp; "' /&gt;", "")</f>
        <v>&lt;entity name='zombieBurnt' prob='1' /&gt;</v>
      </c>
      <c r="AW186" t="str">
        <f>IF(BMHordeData!AW186 &lt;&gt; 0, "&lt;entity name='zombieNurse' prob='" &amp; ROUND(BMHordeData!AW186,3) &amp; "' /&gt;", "")</f>
        <v>&lt;entity name='zombieNurse' prob='0.1' /&gt;</v>
      </c>
      <c r="AX186" t="str">
        <f>IF(BMHordeData!AX186 &lt;&gt; 0, "&lt;entity name='zombieNurseFeral' prob='" &amp; ROUND(BMHordeData!AX186,3) &amp; "' /&gt;", "")</f>
        <v>&lt;entity name='zombieNurseFeral' prob='1' /&gt;</v>
      </c>
      <c r="AY186" t="str">
        <f>IF(BMHordeData!AY186 &lt;&gt; 0, "&lt;entity name='zombieFatHawaiian' prob='" &amp; ROUND(BMHordeData!AY186,3) &amp; "' /&gt;", "")</f>
        <v>&lt;entity name='zombieFatHawaiian' prob='0.1' /&gt;</v>
      </c>
      <c r="AZ186" t="str">
        <f>IF(BMHordeData!AZ186 &lt;&gt; 0, "&lt;entity name='zombieFatHawaiianFeral' prob='" &amp; ROUND(BMHordeData!AZ186,3) &amp; "' /&gt;", "")</f>
        <v>&lt;entity name='zombieFatHawaiianFeral' prob='1' /&gt;</v>
      </c>
      <c r="BA186" t="str">
        <f>IF(BMHordeData!BA186 &lt;&gt; 0, "&lt;entity name='zombieFatCop' prob='" &amp; ROUND(BMHordeData!BA186,3) &amp; "' /&gt;", "")</f>
        <v>&lt;entity name='zombieFatCop' prob='0.225' /&gt;</v>
      </c>
      <c r="BB186" t="str">
        <f>IF(BMHordeData!BB186 &lt;&gt; 0, "&lt;entity name='zombieFatCopFeral' prob='" &amp; ROUND(BMHordeData!BB186,3) &amp; "' /&gt;", "")</f>
        <v>&lt;entity name='zombieFatCopFeral' prob='1' /&gt;</v>
      </c>
      <c r="BC186" t="str">
        <f>IF(BMHordeData!BC186 &lt;&gt; 0, "&lt;entity name='zombieFatCopRadiated' prob='" &amp; ROUND(BMHordeData!BC186,3) &amp; "' /&gt;", "")</f>
        <v>&lt;entity name='zombieFatCopRadiated' prob='0.55' /&gt;</v>
      </c>
      <c r="BD186" t="str">
        <f>IF(BMHordeData!BD186 &lt;&gt; 0, "&lt;entity name='zombieMaleHazmat' prob='" &amp; ROUND(BMHordeData!BD186,3) &amp; "' /&gt;", "")</f>
        <v>&lt;entity name='zombieMaleHazmat' prob='0.1' /&gt;</v>
      </c>
      <c r="BE186" t="str">
        <f>IF(BMHordeData!BE186 &lt;&gt; 0, "&lt;entity name='zombieMaleHazmat' prob='" &amp; ROUND(BMHordeData!BE186,3) &amp; "' /&gt;", "")</f>
        <v>&lt;entity name='zombieMaleHazmat' prob='1' /&gt;</v>
      </c>
      <c r="BF186" t="str">
        <f>IF(BMHordeData!BF186 &lt;&gt; 0, "&lt;entity name='zombieUtilityWorker' prob='" &amp; ROUND(BMHordeData!BF186,3) &amp; "' /&gt;", "")</f>
        <v>&lt;entity name='zombieUtilityWorker' prob='0.1' /&gt;</v>
      </c>
      <c r="BG186" t="str">
        <f>IF(BMHordeData!BG186 &lt;&gt; 0, "&lt;entity name='zombieUtilityWorkerFeral' prob='" &amp; ROUND(BMHordeData!BG186,3) &amp; "' /&gt;", "")</f>
        <v>&lt;entity name='zombieUtilityWorkerFeral' prob='1' /&gt;</v>
      </c>
      <c r="BH186" t="str">
        <f>IF(BMHordeData!BH186 &lt;&gt; 0, "&lt;entity name='zombieSoldier' prob='" &amp; ROUND(BMHordeData!BH186,3) &amp; "' /&gt;", "")</f>
        <v>&lt;entity name='zombieSoldier' prob='1' /&gt;</v>
      </c>
      <c r="BI186" t="str">
        <f>IF(BMHordeData!BI186 &lt;&gt; 0, "&lt;entity name='zombieSoldierFeral' prob='" &amp; ROUND(BMHordeData!BI186,3) &amp; "' /&gt;", "")</f>
        <v>&lt;entity name='zombieSoldierFeral' prob='0.7' /&gt;</v>
      </c>
      <c r="BJ186" t="str">
        <f>IF(BMHordeData!BJ186 &lt;&gt; 0, "&lt;entity name='zombieSoldierRadiated' prob='" &amp; ROUND(BMHordeData!BJ186,3) &amp; "' /&gt;", "")</f>
        <v>&lt;entity name='zombieSoldierRadiated' prob='0.7' /&gt;</v>
      </c>
      <c r="BK186" t="str">
        <f>IF(BMHordeData!BK186 &lt;&gt; 0, "&lt;entity name='zombieDemolition' prob='" &amp; ROUND(BMHordeData!BK186,3) &amp; "' /&gt;", "")</f>
        <v>&lt;entity name='zombieDemolition' prob='0.525' /&gt;</v>
      </c>
      <c r="BL186" t="str">
        <f>IF(BMHordeData!BL186 &lt;&gt; 0, "&lt;entity name='zombieDemolitionFeral' prob='" &amp; ROUND(BMHordeData!BL186,3) &amp; "' /&gt;", "")</f>
        <v>&lt;entity name='zombieDemolitionFeral' prob='0.306' /&gt;</v>
      </c>
      <c r="BM186" t="str">
        <f>IF(BMHordeData!BM186 &lt;&gt; 0, "&lt;entity name='zombieSkateboarder' prob='" &amp; ROUND(BMHordeData!BM186,3) &amp; "' /&gt;", "")</f>
        <v>&lt;entity name='zombieSkateboarder' prob='0.1' /&gt;</v>
      </c>
      <c r="BN186" t="str">
        <f>IF(BMHordeData!BN186 &lt;&gt; 0, "&lt;entity name='zombieSkateboarderFeral' prob='" &amp; ROUND(BMHordeData!BN186,3) &amp; "' /&gt;", "")</f>
        <v>&lt;entity name='zombieSkateboarderFeral' prob='1' /&gt;</v>
      </c>
      <c r="BO186" t="str">
        <f>IF(BMHordeData!BO186 &lt;&gt; 0, "&lt;entity name='zombieSkateboarderRadiated' prob='" &amp; ROUND(BMHordeData!BO186,3) &amp; "' /&gt;", "")</f>
        <v>&lt;entity name='zombieSkateboarderRadiated' prob='0.7' /&gt;</v>
      </c>
      <c r="BP186" t="str">
        <f>IF(BMHordeData!BP186 &lt;&gt; 0, "&lt;entity name='zombieCheerleader' prob='" &amp; ROUND(BMHordeData!BP186,3) &amp; "' /&gt;", "")</f>
        <v>&lt;entity name='zombieCheerleader' prob='0.1' /&gt;</v>
      </c>
      <c r="BQ186" t="str">
        <f>IF(BMHordeData!BQ186 &lt;&gt; 0, "&lt;entity name='zombieCheerleaderFeral' prob='" &amp; ROUND(BMHordeData!BQ186,3) &amp; "' /&gt;", "")</f>
        <v>&lt;entity name='zombieCheerleaderFeral' prob='1' /&gt;</v>
      </c>
      <c r="BR186" t="str">
        <f>IF(BMHordeData!BR186 &lt;&gt; 0, "&lt;entity name='zombieCheerleaderRadiated' prob='" &amp; ROUND(BMHordeData!BR186,3) &amp; "' /&gt;", "")</f>
        <v>&lt;entity name='zombieCheerleaderRadiated' prob='0.7' /&gt;</v>
      </c>
      <c r="BS186" t="str">
        <f>IF(BMHordeData!BS186 &lt;&gt; 0, "&lt;entity name='zombieOldTimer' prob='" &amp; ROUND(BMHordeData!BS186,3) &amp; "' /&gt;", "")</f>
        <v>&lt;entity name='zombieOldTimer' prob='0.1' /&gt;</v>
      </c>
      <c r="BT186" t="str">
        <f>IF(BMHordeData!BT186 &lt;&gt; 0, "&lt;entity name='zombieOldTimerFeral' prob='" &amp; ROUND(BMHordeData!BT186,3) &amp; "' /&gt;", "")</f>
        <v>&lt;entity name='zombieOldTimerFeral' prob='1' /&gt;</v>
      </c>
      <c r="BU186" t="str">
        <f>IF(BMHordeData!BU186 &lt;&gt; 0, "&lt;entity name='zombieOldTimerRadiated' prob='" &amp; ROUND(BMHordeData!BU186,3) &amp; "' /&gt;", "")</f>
        <v>&lt;entity name='zombieOldTimerRadiated' prob='0.7' /&gt;</v>
      </c>
      <c r="BV186" t="str">
        <f>IF(BMHordeData!BV186 &lt;&gt; 0, "&lt;entity name='zombieBiker' prob='" &amp; ROUND(BMHordeData!BV186,3) &amp; "' /&gt;", "")</f>
        <v>&lt;entity name='zombieBiker' prob='0.1' /&gt;</v>
      </c>
      <c r="BW186" t="str">
        <f>IF(BMHordeData!BW186 &lt;&gt; 0, "&lt;entity name='zombieBikerFeral' prob='" &amp; ROUND(BMHordeData!BW186,3) &amp; "' /&gt;", "")</f>
        <v>&lt;entity name='zombieBikerFeral' prob='1' /&gt;</v>
      </c>
      <c r="BX186" t="str">
        <f>IF(BMHordeData!BX186 &lt;&gt; 0, "&lt;entity name='zombieBikerRadiated' prob='" &amp; ROUND(BMHordeData!BX186,3) &amp; "' /&gt;", "")</f>
        <v>&lt;entity name='zombieBikerRadiated' prob='0.7' /&gt;</v>
      </c>
      <c r="BY186" t="str">
        <f>IF(BMHordeData!BY186 &lt;&gt; 0, "&lt;entity name='zombieFarmer' prob='" &amp; ROUND(BMHordeData!BY186,3) &amp; "' /&gt;", "")</f>
        <v>&lt;entity name='zombieFarmer' prob='0.1' /&gt;</v>
      </c>
      <c r="BZ186" t="str">
        <f>IF(BMHordeData!BZ186 &lt;&gt; 0, "&lt;entity name='zombieFarmerFeral' prob='" &amp; ROUND(BMHordeData!BZ186,3) &amp; "' /&gt;", "")</f>
        <v>&lt;entity name='zombieFarmerFeral' prob='1' /&gt;</v>
      </c>
      <c r="CA186" t="str">
        <f>IF(BMHordeData!CA186 &lt;&gt; 0, "&lt;entity name='zombieStripper' prob='" &amp; ROUND(BMHordeData!CA186,3) &amp; "' /&gt;", "")</f>
        <v/>
      </c>
      <c r="CB186" t="str">
        <f>IF(BMHordeData!CB186 &lt;&gt; 0, "&lt;entity name='zombieStripperFeral' prob='" &amp; ROUND(BMHordeData!CB186,3) &amp; "' /&gt;", "")</f>
        <v/>
      </c>
      <c r="CC186" t="str">
        <f>IF(BMHordeData!CC186 &lt;&gt; 0, "&lt;entity name='animalZombieBear' prob='" &amp; ROUND(BMHordeData!CC186,3) &amp; "' /&gt;", "")</f>
        <v>&lt;entity name='animalZombieBear' prob='0.575' /&gt;</v>
      </c>
      <c r="CD186" t="str">
        <f>IF(BMHordeData!CD186 &lt;&gt; 0, "&lt;entity name='animalZombieBearFeral' prob='" &amp; ROUND(BMHordeData!CD186,3) &amp; "' /&gt;", "")</f>
        <v>&lt;entity name='animalZombieBearFeral' prob='0.318' /&gt;</v>
      </c>
      <c r="CE186" t="str">
        <f>IF(BMHordeData!CE186 &lt;&gt; 0, "&lt;entity name='animalZombieVulture' prob='" &amp; ROUND(BMHordeData!CE186,3) &amp; "' /&gt;", "")</f>
        <v>&lt;entity name='animalZombieVulture' prob='0.18' /&gt;</v>
      </c>
      <c r="CF186" t="str">
        <f>IF(BMHordeData!CF186 &lt;&gt; 0, "&lt;entity name='animalZombieVultureRadiated' prob='" &amp; ROUND(BMHordeData!CF186,3) &amp; "' /&gt;", "")</f>
        <v>&lt;entity name='animalZombieVultureRadiated' prob='0.915' /&gt;</v>
      </c>
      <c r="CG186" t="str">
        <f>IF(BMHordeData!CG186 &lt;&gt; 0, "&lt;entity name='animalZombieDog' prob='" &amp; ROUND(BMHordeData!CG186,3) &amp; "' /&gt;", "")</f>
        <v>&lt;entity name='animalZombieDog' prob='1' /&gt;</v>
      </c>
      <c r="CH186" t="str">
        <f>IF(BMHordeData!CH186 &lt;&gt; 0, "&lt;entity name='animalBossGrace' prob='" &amp; ROUND(BMHordeData!CH186,3) &amp; "' /&gt;", "")</f>
        <v>&lt;entity name='animalBossGrace' prob='0.08' /&gt;</v>
      </c>
      <c r="CI186" t="s">
        <v>86</v>
      </c>
    </row>
    <row r="187" spans="1:87" x14ac:dyDescent="0.25">
      <c r="A187" t="str">
        <f>"&lt;entitygroup name='feralHordeStageGS" &amp; BMHordeData!A187 &amp; "'&gt;"</f>
        <v>&lt;entitygroup name='feralHordeStageGS1853'&gt;</v>
      </c>
      <c r="B187" t="str">
        <f>IF(BMHordeData!B187 &lt;&gt; 0, "&lt;entity name='zombieWight' prob='" &amp; ROUND(BMHordeData!B187,3) &amp; "' /&gt;", "")</f>
        <v>&lt;entity name='zombieWight' prob='0.1' /&gt;</v>
      </c>
      <c r="C187" t="str">
        <f>IF(BMHordeData!C187 &lt;&gt; 0, "&lt;entity name='zombieWightFeral' prob='" &amp; ROUND(BMHordeData!C187, 3) &amp; "' /&gt;", "")</f>
        <v>&lt;entity name='zombieWightFeral' prob='1' /&gt;</v>
      </c>
      <c r="D187" t="str">
        <f>IF(BMHordeData!D187 &lt;&gt; 0, "&lt;entity name='zombieWightRadiated' prob='" &amp; ROUND(BMHordeData!D187,3) &amp; "' /&gt;", "")</f>
        <v>&lt;entity name='zombieWightRadiated' prob='0.75' /&gt;</v>
      </c>
      <c r="E187" t="str">
        <f>IF(BMHordeData!E187 &lt;&gt; 0, "&lt;entity name='zombieBoe' prob='" &amp; ROUND(BMHordeData!E187,3) &amp; "' /&gt;", "")</f>
        <v>&lt;entity name='zombieBoe' prob='0.1' /&gt;</v>
      </c>
      <c r="F187" t="str">
        <f>IF(BMHordeData!F187 &lt;&gt; 0, "&lt;entity name='zombieBoeFeral' prob='" &amp; ROUND(BMHordeData!F187,3) &amp; "' /&gt;", "")</f>
        <v>&lt;entity name='zombieBoeFeral' prob='1' /&gt;</v>
      </c>
      <c r="G187" t="str">
        <f>IF(BMHordeData!G187 &lt;&gt; 0, "&lt;entity name='zombieBoeRadiated' prob='" &amp; ROUND(BMHordeData!G187,3) &amp; "' /&gt;", "")</f>
        <v>&lt;entity name='zombieBoeRadiated' prob='0.7' /&gt;</v>
      </c>
      <c r="H187" t="str">
        <f>IF(BMHordeData!H187 &lt;&gt; 0, "&lt;entity name='zombieFootballPlayer' prob='" &amp; ROUND(BMHordeData!H187,3) &amp; "' /&gt;", "")</f>
        <v>&lt;entity name='zombieFootballPlayer' prob='0.425' /&gt;</v>
      </c>
      <c r="I187" t="str">
        <f>IF(BMHordeData!I187 &lt;&gt; 0, "&lt;entity name='zombieFootballPlayerFeral' prob='" &amp; ROUND(BMHordeData!I187,3) &amp; "' /&gt;", "")</f>
        <v>&lt;entity name='zombieFootballPlayerFeral' prob='0.855' /&gt;</v>
      </c>
      <c r="J187" t="str">
        <f>IF(BMHordeData!J187 &lt;&gt; 0, "&lt;entity name='zombieFemaleFat' prob='" &amp; BMHordeData!J187 &amp; "' /&gt;", "")</f>
        <v>&lt;entity name='zombieFemaleFat' prob='0.1' /&gt;</v>
      </c>
      <c r="K187" t="str">
        <f>IF(BMHordeData!K187 &lt;&gt; 0, "&lt;entity name='zombieFemaleFatFeral' prob='" &amp; ROUND(BMHordeData!K187,3) &amp; "' /&gt;", "")</f>
        <v>&lt;entity name='zombieFemaleFatFeral' prob='1' /&gt;</v>
      </c>
      <c r="L187" t="str">
        <f>IF(BMHordeData!L187 &lt;&gt; 0, "&lt;entity name='zombieFemaleFatRadiated' prob='" &amp; ROUND(BMHordeData!L187,3) &amp; "' /&gt;", "")</f>
        <v>&lt;entity name='zombieFemaleFatRadiated' prob='0.7' /&gt;</v>
      </c>
      <c r="M187" t="str">
        <f>IF(BMHordeData!M187 &lt;&gt; 0, "&lt;entity name='zombieJoe' prob='" &amp; ROUND(BMHordeData!M187,3) &amp; "' /&gt;", "")</f>
        <v>&lt;entity name='zombieJoe' prob='0.1' /&gt;</v>
      </c>
      <c r="N187" t="str">
        <f>IF(BMHordeData!N187 &lt;&gt; 0, "&lt;entity name='zombieJoeFeral' prob='" &amp; ROUND(BMHordeData!N187,3) &amp; "' /&gt;", "")</f>
        <v>&lt;entity name='zombieJoeFeral' prob='1' /&gt;</v>
      </c>
      <c r="O187" t="str">
        <f>IF(BMHordeData!O187 &lt;&gt; 0, "&lt;entity name='zombieJoeRadiated' prob='" &amp; ROUND(BMHordeData!O187,) &amp; "' /&gt;", "")</f>
        <v>&lt;entity name='zombieJoeRadiated' prob='1' /&gt;</v>
      </c>
      <c r="P187" t="str">
        <f>IF(BMHordeData!P187 &lt;&gt; 0, "&lt;entity name='zombieJoe' prob='" &amp; ROUND(BMHordeData!P187,3) &amp; "' /&gt;", "")</f>
        <v>&lt;entity name='zombieJoe' prob='0.1' /&gt;</v>
      </c>
      <c r="Q187" t="str">
        <f>IF(BMHordeData!Q187 &lt;&gt; 0, "&lt;entity name='zombieJoeFeral' prob='" &amp; ROUND(BMHordeData!Q187,3) &amp; "' /&gt;", "")</f>
        <v>&lt;entity name='zombieJoeFeral' prob='1' /&gt;</v>
      </c>
      <c r="R187" t="str">
        <f>IF(BMHordeData!R187 &lt;&gt; 0, "&lt;entity name='zombieJoeRadiated' prob='" &amp; ROUND(BMHordeData!R187,3) &amp; "' /&gt;", "")</f>
        <v>&lt;entity name='zombieJoeRadiated' prob='0.7' /&gt;</v>
      </c>
      <c r="S187" t="str">
        <f>IF(BMHordeData!S187 &lt;&gt; 0, "&lt;entity name='zombieArlene' prob='" &amp; ROUND(BMHordeData!S187,3) &amp; "' /&gt;", "")</f>
        <v>&lt;entity name='zombieArlene' prob='0.1' /&gt;</v>
      </c>
      <c r="T187" t="str">
        <f>IF(BMHordeData!T187 &lt;&gt; 0, "&lt;entity name='zombieArleneFeral' prob='" &amp; ROUND(BMHordeData!T187,3) &amp; "' /&gt;", "")</f>
        <v>&lt;entity name='zombieArleneFeral' prob='1' /&gt;</v>
      </c>
      <c r="U187" t="str">
        <f>IF(BMHordeData!U187 &lt;&gt; 0, "&lt;entity name='zombieArleneRadiated' prob='" &amp; ROUND(BMHordeData!U187,3) &amp; "' /&gt;", "")</f>
        <v>&lt;entity name='zombieArleneRadiated' prob='0.7' /&gt;</v>
      </c>
      <c r="V187" t="str">
        <f>IF(BMHordeData!V187 &lt;&gt; 0, "&lt;entity name='zombieArleneRadiatedHorde' prob='" &amp; ROUND(BMHordeData!V187,3) &amp; "' /&gt;", "")</f>
        <v/>
      </c>
      <c r="W187" t="str">
        <f>IF(BMHordeData!W187 &lt;&gt; 0, "&lt;entity name='zombieLab' prob='" &amp; ROUND(BMHordeData!W187,3) &amp; "' /&gt;", "")</f>
        <v>&lt;entity name='zombieLab' prob='0.1' /&gt;</v>
      </c>
      <c r="X187" t="str">
        <f>IF(BMHordeData!X187 &lt;&gt; 0, "&lt;entity name='zombieLabFeral' prob='" &amp; ROUND(BMHordeData!X187,3) &amp; "' /&gt;", "")</f>
        <v>&lt;entity name='zombieLabFeral' prob='1' /&gt;</v>
      </c>
      <c r="Y187" t="str">
        <f>IF(BMHordeData!Y187 &lt;&gt; 0, "&lt;entity name='zombieLabRadiated' prob='" &amp; ROUND(BMHordeData!Y187,3) &amp; "' /&gt;", "")</f>
        <v>&lt;entity name='zombieLabRadiated' prob='0.7' /&gt;</v>
      </c>
      <c r="Z187" t="str">
        <f>IF(BMHordeData!Z187 &lt;&gt; 0, "&lt;entity name='zombieDarlene' prob='" &amp; ROUND(BMHordeData!Z187,3) &amp; "' /&gt;", "")</f>
        <v>&lt;entity name='zombieDarlene' prob='0.1' /&gt;</v>
      </c>
      <c r="AA187" t="str">
        <f>IF(BMHordeData!AA187 &lt;&gt; 0, "&lt;entity name='zombieDarleneFeral' prob='" &amp; ROUND(BMHordeData!AA187,3) &amp; "' /&gt;", "")</f>
        <v>&lt;entity name='zombieDarleneFeral' prob='1' /&gt;</v>
      </c>
      <c r="AB187" t="str">
        <f>IF(BMHordeData!AB187 &lt;&gt; 0, "&lt;entity name='zombieDarleneRadiated' prob='" &amp; ROUND(BMHordeData!AB187,3) &amp; "' /&gt;", "")</f>
        <v>&lt;entity name='zombieDarleneRadiated' prob='0.7' /&gt;</v>
      </c>
      <c r="AC187" t="str">
        <f>IF(BMHordeData!AC187 &lt;&gt; 0, "&lt;entity name='zombieMarlene' prob='" &amp; ROUND(BMHordeData!AC187,3) &amp; "' /&gt;", "")</f>
        <v>&lt;entity name='zombieMarlene' prob='0.1' /&gt;</v>
      </c>
      <c r="AD187" t="str">
        <f>IF(BMHordeData!AD187 &lt;&gt; 0, "&lt;entity name='zombieMarleneFeral' prob='" &amp; ROUND(BMHordeData!AD187,3) &amp; "' /&gt;", "")</f>
        <v>&lt;entity name='zombieMarleneFeral' prob='1' /&gt;</v>
      </c>
      <c r="AE187" t="str">
        <f>IF(BMHordeData!AE187 &lt;&gt; 0, "&lt;entity name='zombieMarleneRadiated' prob='" &amp; ROUND(BMHordeData!AE187,3) &amp; "' /&gt;", "")</f>
        <v>&lt;entity name='zombieMarleneRadiated' prob='0.7' /&gt;</v>
      </c>
      <c r="AF187" t="str">
        <f>IF(BMHordeData!AF187 &lt;&gt; 0, "&lt;entity name='zombieYo' prob='" &amp; ROUND(BMHordeData!AF187,3) &amp; "' /&gt;", "")</f>
        <v>&lt;entity name='zombieYo' prob='0.1' /&gt;</v>
      </c>
      <c r="AG187" t="str">
        <f>IF(BMHordeData!AG187 &lt;&gt; 0, "&lt;entity name='zombieYoFeral' prob='" &amp; ROUND(BMHordeData!AG187,3) &amp; "' /&gt;", "")</f>
        <v>&lt;entity name='zombieYoFeral' prob='1' /&gt;</v>
      </c>
      <c r="AH187" t="str">
        <f>IF(BMHordeData!AH187 &lt;&gt; 0, "&lt;entity name='zombieYoRadiated' prob='" &amp; ROUND(BMHordeData!AH187,3) &amp; "' /&gt;", "")</f>
        <v>&lt;entity name='zombieYoRadiated' prob='0.7' /&gt;</v>
      </c>
      <c r="AI187" t="str">
        <f>IF(BMHordeData!AI187 &lt;&gt; 0, "&lt;entity name='zombieSteve' prob='" &amp; ROUND(BMHordeData!AI187,3) &amp; "' /&gt;", "")</f>
        <v>&lt;entity name='zombieSteve' prob='0.1' /&gt;</v>
      </c>
      <c r="AJ187" t="str">
        <f>IF(BMHordeData!AJ187 &lt;&gt; 0, "&lt;entity name='zombieSteveFeral' prob='" &amp; ROUND(BMHordeData!AJ187,3) &amp; "' /&gt;", "")</f>
        <v>&lt;entity name='zombieSteveFeral' prob='1' /&gt;</v>
      </c>
      <c r="AK187" t="str">
        <f>IF(BMHordeData!AK187 &lt;&gt; 0, "&lt;entity name='zombieSteveRadiated' prob='" &amp; ROUND(BMHordeData!AK187,3) &amp; "' /&gt;", "")</f>
        <v>&lt;entity name='zombieSteveRadiated' prob='0.7' /&gt;</v>
      </c>
      <c r="AL187" t="str">
        <f>IF(BMHordeData!AL187 &lt;&gt; 0, "&lt;entity name='zombieSteveCrawler' prob='" &amp; ROUND(BMHordeData!AL187,3) &amp; "' /&gt;", "")</f>
        <v/>
      </c>
      <c r="AM187" t="str">
        <f>IF(BMHordeData!AM187 &lt;&gt; 0, "&lt;entity name='zombieSteveCrawlerFeral' prob='" &amp; BMHordeData!AM187 &amp; "' /&gt;", "")</f>
        <v/>
      </c>
      <c r="AN187" t="str">
        <f>IF(BMHordeData!AN187 &lt;&gt; 0, "&lt;entity name='zombieBusinessMan' prob='" &amp; ROUND(BMHordeData!AN187,3) &amp; "' /&gt;", "")</f>
        <v>&lt;entity name='zombieBusinessMan' prob='0.1' /&gt;</v>
      </c>
      <c r="AO187" t="str">
        <f>IF(BMHordeData!AO187 &lt;&gt; 0, "&lt;entity name='zombieBusinessManFeral' prob='" &amp; ROUND(BMHordeData!AO187,3) &amp; "' /&gt;", "")</f>
        <v>&lt;entity name='zombieBusinessManFeral' prob='1' /&gt;</v>
      </c>
      <c r="AP187" t="str">
        <f>IF(BMHordeData!AP187 &lt;&gt; 0, "&lt;entity name='zombieSnow' prob='" &amp; ROUND(BMHordeData!AP187,3) &amp; "' /&gt;", "")</f>
        <v>&lt;entity name='zombieSnow' prob='0.375' /&gt;</v>
      </c>
      <c r="AQ187" t="str">
        <f>IF(BMHordeData!AQ187 &lt;&gt; 0, "&lt;entity name='zombieSnowFeral' prob='" &amp; ROUND(BMHordeData!AQ187,3) &amp; "' /&gt;", "")</f>
        <v>&lt;entity name='zombieSnowFeral' prob='1' /&gt;</v>
      </c>
      <c r="AR187" t="str">
        <f>IF(BMHordeData!AR187 &lt;&gt; 0, "&lt;entity name='zombieSpider' prob='" &amp; ROUND(BMHordeData!AR187,3) &amp; "' /&gt;", "")</f>
        <v>&lt;entity name='zombieSpider' prob='0.175' /&gt;</v>
      </c>
      <c r="AS187" t="str">
        <f>IF(BMHordeData!AS187 &lt;&gt; 0, "&lt;entity name='zombieSpiderFeral' prob='" &amp; ROUND(BMHordeData!AS187,3) &amp; "' /&gt;", "")</f>
        <v>&lt;entity name='zombieSpiderFeral' prob='1' /&gt;</v>
      </c>
      <c r="AT187" t="str">
        <f>IF(BMHordeData!AT187 &lt;&gt; 0, "&lt;entity name='zombieSpiderRadiated' prob='" &amp; ROUND(BMHordeData!AT187,3) &amp; "' /&gt;", "")</f>
        <v>&lt;entity name='zombieSpiderRadiated' prob='0.7' /&gt;</v>
      </c>
      <c r="AU187" t="str">
        <f>IF(BMHordeData!AU187 &lt;&gt; 0, "&lt;entity name='zombieBurnt' prob='" &amp; ROUND(BMHordeData!AU187,3) &amp; "' /&gt;", "")</f>
        <v>&lt;entity name='zombieBurnt' prob='0.1' /&gt;</v>
      </c>
      <c r="AV187" t="str">
        <f>IF(BMHordeData!AV187 &lt;&gt; 0, "&lt;entity name='zombieBurnt' prob='" &amp; ROUND(BMHordeData!AV187,3) &amp; "' /&gt;", "")</f>
        <v>&lt;entity name='zombieBurnt' prob='1' /&gt;</v>
      </c>
      <c r="AW187" t="str">
        <f>IF(BMHordeData!AW187 &lt;&gt; 0, "&lt;entity name='zombieNurse' prob='" &amp; ROUND(BMHordeData!AW187,3) &amp; "' /&gt;", "")</f>
        <v>&lt;entity name='zombieNurse' prob='0.1' /&gt;</v>
      </c>
      <c r="AX187" t="str">
        <f>IF(BMHordeData!AX187 &lt;&gt; 0, "&lt;entity name='zombieNurseFeral' prob='" &amp; ROUND(BMHordeData!AX187,3) &amp; "' /&gt;", "")</f>
        <v>&lt;entity name='zombieNurseFeral' prob='1' /&gt;</v>
      </c>
      <c r="AY187" t="str">
        <f>IF(BMHordeData!AY187 &lt;&gt; 0, "&lt;entity name='zombieFatHawaiian' prob='" &amp; ROUND(BMHordeData!AY187,3) &amp; "' /&gt;", "")</f>
        <v>&lt;entity name='zombieFatHawaiian' prob='0.1' /&gt;</v>
      </c>
      <c r="AZ187" t="str">
        <f>IF(BMHordeData!AZ187 &lt;&gt; 0, "&lt;entity name='zombieFatHawaiianFeral' prob='" &amp; ROUND(BMHordeData!AZ187,3) &amp; "' /&gt;", "")</f>
        <v>&lt;entity name='zombieFatHawaiianFeral' prob='1' /&gt;</v>
      </c>
      <c r="BA187" t="str">
        <f>IF(BMHordeData!BA187 &lt;&gt; 0, "&lt;entity name='zombieFatCop' prob='" &amp; ROUND(BMHordeData!BA187,3) &amp; "' /&gt;", "")</f>
        <v>&lt;entity name='zombieFatCop' prob='0.22' /&gt;</v>
      </c>
      <c r="BB187" t="str">
        <f>IF(BMHordeData!BB187 &lt;&gt; 0, "&lt;entity name='zombieFatCopFeral' prob='" &amp; ROUND(BMHordeData!BB187,3) &amp; "' /&gt;", "")</f>
        <v>&lt;entity name='zombieFatCopFeral' prob='1' /&gt;</v>
      </c>
      <c r="BC187" t="str">
        <f>IF(BMHordeData!BC187 &lt;&gt; 0, "&lt;entity name='zombieFatCopRadiated' prob='" &amp; ROUND(BMHordeData!BC187,3) &amp; "' /&gt;", "")</f>
        <v>&lt;entity name='zombieFatCopRadiated' prob='0.55' /&gt;</v>
      </c>
      <c r="BD187" t="str">
        <f>IF(BMHordeData!BD187 &lt;&gt; 0, "&lt;entity name='zombieMaleHazmat' prob='" &amp; ROUND(BMHordeData!BD187,3) &amp; "' /&gt;", "")</f>
        <v>&lt;entity name='zombieMaleHazmat' prob='0.1' /&gt;</v>
      </c>
      <c r="BE187" t="str">
        <f>IF(BMHordeData!BE187 &lt;&gt; 0, "&lt;entity name='zombieMaleHazmat' prob='" &amp; ROUND(BMHordeData!BE187,3) &amp; "' /&gt;", "")</f>
        <v>&lt;entity name='zombieMaleHazmat' prob='1' /&gt;</v>
      </c>
      <c r="BF187" t="str">
        <f>IF(BMHordeData!BF187 &lt;&gt; 0, "&lt;entity name='zombieUtilityWorker' prob='" &amp; ROUND(BMHordeData!BF187,3) &amp; "' /&gt;", "")</f>
        <v>&lt;entity name='zombieUtilityWorker' prob='0.1' /&gt;</v>
      </c>
      <c r="BG187" t="str">
        <f>IF(BMHordeData!BG187 &lt;&gt; 0, "&lt;entity name='zombieUtilityWorkerFeral' prob='" &amp; ROUND(BMHordeData!BG187,3) &amp; "' /&gt;", "")</f>
        <v>&lt;entity name='zombieUtilityWorkerFeral' prob='1' /&gt;</v>
      </c>
      <c r="BH187" t="str">
        <f>IF(BMHordeData!BH187 &lt;&gt; 0, "&lt;entity name='zombieSoldier' prob='" &amp; ROUND(BMHordeData!BH187,3) &amp; "' /&gt;", "")</f>
        <v>&lt;entity name='zombieSoldier' prob='1' /&gt;</v>
      </c>
      <c r="BI187" t="str">
        <f>IF(BMHordeData!BI187 &lt;&gt; 0, "&lt;entity name='zombieSoldierFeral' prob='" &amp; ROUND(BMHordeData!BI187,3) &amp; "' /&gt;", "")</f>
        <v>&lt;entity name='zombieSoldierFeral' prob='0.7' /&gt;</v>
      </c>
      <c r="BJ187" t="str">
        <f>IF(BMHordeData!BJ187 &lt;&gt; 0, "&lt;entity name='zombieSoldierRadiated' prob='" &amp; ROUND(BMHordeData!BJ187,3) &amp; "' /&gt;", "")</f>
        <v>&lt;entity name='zombieSoldierRadiated' prob='0.7' /&gt;</v>
      </c>
      <c r="BK187" t="str">
        <f>IF(BMHordeData!BK187 &lt;&gt; 0, "&lt;entity name='zombieDemolition' prob='" &amp; ROUND(BMHordeData!BK187,3) &amp; "' /&gt;", "")</f>
        <v>&lt;entity name='zombieDemolition' prob='0.52' /&gt;</v>
      </c>
      <c r="BL187" t="str">
        <f>IF(BMHordeData!BL187 &lt;&gt; 0, "&lt;entity name='zombieDemolitionFeral' prob='" &amp; ROUND(BMHordeData!BL187,3) &amp; "' /&gt;", "")</f>
        <v>&lt;entity name='zombieDemolitionFeral' prob='0.308' /&gt;</v>
      </c>
      <c r="BM187" t="str">
        <f>IF(BMHordeData!BM187 &lt;&gt; 0, "&lt;entity name='zombieSkateboarder' prob='" &amp; ROUND(BMHordeData!BM187,3) &amp; "' /&gt;", "")</f>
        <v>&lt;entity name='zombieSkateboarder' prob='0.1' /&gt;</v>
      </c>
      <c r="BN187" t="str">
        <f>IF(BMHordeData!BN187 &lt;&gt; 0, "&lt;entity name='zombieSkateboarderFeral' prob='" &amp; ROUND(BMHordeData!BN187,3) &amp; "' /&gt;", "")</f>
        <v>&lt;entity name='zombieSkateboarderFeral' prob='1' /&gt;</v>
      </c>
      <c r="BO187" t="str">
        <f>IF(BMHordeData!BO187 &lt;&gt; 0, "&lt;entity name='zombieSkateboarderRadiated' prob='" &amp; ROUND(BMHordeData!BO187,3) &amp; "' /&gt;", "")</f>
        <v>&lt;entity name='zombieSkateboarderRadiated' prob='0.7' /&gt;</v>
      </c>
      <c r="BP187" t="str">
        <f>IF(BMHordeData!BP187 &lt;&gt; 0, "&lt;entity name='zombieCheerleader' prob='" &amp; ROUND(BMHordeData!BP187,3) &amp; "' /&gt;", "")</f>
        <v>&lt;entity name='zombieCheerleader' prob='0.1' /&gt;</v>
      </c>
      <c r="BQ187" t="str">
        <f>IF(BMHordeData!BQ187 &lt;&gt; 0, "&lt;entity name='zombieCheerleaderFeral' prob='" &amp; ROUND(BMHordeData!BQ187,3) &amp; "' /&gt;", "")</f>
        <v>&lt;entity name='zombieCheerleaderFeral' prob='1' /&gt;</v>
      </c>
      <c r="BR187" t="str">
        <f>IF(BMHordeData!BR187 &lt;&gt; 0, "&lt;entity name='zombieCheerleaderRadiated' prob='" &amp; ROUND(BMHordeData!BR187,3) &amp; "' /&gt;", "")</f>
        <v>&lt;entity name='zombieCheerleaderRadiated' prob='0.7' /&gt;</v>
      </c>
      <c r="BS187" t="str">
        <f>IF(BMHordeData!BS187 &lt;&gt; 0, "&lt;entity name='zombieOldTimer' prob='" &amp; ROUND(BMHordeData!BS187,3) &amp; "' /&gt;", "")</f>
        <v>&lt;entity name='zombieOldTimer' prob='0.1' /&gt;</v>
      </c>
      <c r="BT187" t="str">
        <f>IF(BMHordeData!BT187 &lt;&gt; 0, "&lt;entity name='zombieOldTimerFeral' prob='" &amp; ROUND(BMHordeData!BT187,3) &amp; "' /&gt;", "")</f>
        <v>&lt;entity name='zombieOldTimerFeral' prob='1' /&gt;</v>
      </c>
      <c r="BU187" t="str">
        <f>IF(BMHordeData!BU187 &lt;&gt; 0, "&lt;entity name='zombieOldTimerRadiated' prob='" &amp; ROUND(BMHordeData!BU187,3) &amp; "' /&gt;", "")</f>
        <v>&lt;entity name='zombieOldTimerRadiated' prob='0.7' /&gt;</v>
      </c>
      <c r="BV187" t="str">
        <f>IF(BMHordeData!BV187 &lt;&gt; 0, "&lt;entity name='zombieBiker' prob='" &amp; ROUND(BMHordeData!BV187,3) &amp; "' /&gt;", "")</f>
        <v>&lt;entity name='zombieBiker' prob='0.1' /&gt;</v>
      </c>
      <c r="BW187" t="str">
        <f>IF(BMHordeData!BW187 &lt;&gt; 0, "&lt;entity name='zombieBikerFeral' prob='" &amp; ROUND(BMHordeData!BW187,3) &amp; "' /&gt;", "")</f>
        <v>&lt;entity name='zombieBikerFeral' prob='1' /&gt;</v>
      </c>
      <c r="BX187" t="str">
        <f>IF(BMHordeData!BX187 &lt;&gt; 0, "&lt;entity name='zombieBikerRadiated' prob='" &amp; ROUND(BMHordeData!BX187,3) &amp; "' /&gt;", "")</f>
        <v>&lt;entity name='zombieBikerRadiated' prob='0.7' /&gt;</v>
      </c>
      <c r="BY187" t="str">
        <f>IF(BMHordeData!BY187 &lt;&gt; 0, "&lt;entity name='zombieFarmer' prob='" &amp; ROUND(BMHordeData!BY187,3) &amp; "' /&gt;", "")</f>
        <v>&lt;entity name='zombieFarmer' prob='0.1' /&gt;</v>
      </c>
      <c r="BZ187" t="str">
        <f>IF(BMHordeData!BZ187 &lt;&gt; 0, "&lt;entity name='zombieFarmerFeral' prob='" &amp; ROUND(BMHordeData!BZ187,3) &amp; "' /&gt;", "")</f>
        <v>&lt;entity name='zombieFarmerFeral' prob='1' /&gt;</v>
      </c>
      <c r="CA187" t="str">
        <f>IF(BMHordeData!CA187 &lt;&gt; 0, "&lt;entity name='zombieStripper' prob='" &amp; ROUND(BMHordeData!CA187,3) &amp; "' /&gt;", "")</f>
        <v/>
      </c>
      <c r="CB187" t="str">
        <f>IF(BMHordeData!CB187 &lt;&gt; 0, "&lt;entity name='zombieStripperFeral' prob='" &amp; ROUND(BMHordeData!CB187,3) &amp; "' /&gt;", "")</f>
        <v/>
      </c>
      <c r="CC187" t="str">
        <f>IF(BMHordeData!CC187 &lt;&gt; 0, "&lt;entity name='animalZombieBear' prob='" &amp; ROUND(BMHordeData!CC187,3) &amp; "' /&gt;", "")</f>
        <v>&lt;entity name='animalZombieBear' prob='0.57' /&gt;</v>
      </c>
      <c r="CD187" t="str">
        <f>IF(BMHordeData!CD187 &lt;&gt; 0, "&lt;entity name='animalZombieBearFeral' prob='" &amp; ROUND(BMHordeData!CD187,3) &amp; "' /&gt;", "")</f>
        <v>&lt;entity name='animalZombieBearFeral' prob='0.32' /&gt;</v>
      </c>
      <c r="CE187" t="str">
        <f>IF(BMHordeData!CE187 &lt;&gt; 0, "&lt;entity name='animalZombieVulture' prob='" &amp; ROUND(BMHordeData!CE187,3) &amp; "' /&gt;", "")</f>
        <v>&lt;entity name='animalZombieVulture' prob='0.175' /&gt;</v>
      </c>
      <c r="CF187" t="str">
        <f>IF(BMHordeData!CF187 &lt;&gt; 0, "&lt;entity name='animalZombieVultureRadiated' prob='" &amp; ROUND(BMHordeData!CF187,3) &amp; "' /&gt;", "")</f>
        <v>&lt;entity name='animalZombieVultureRadiated' prob='0.92' /&gt;</v>
      </c>
      <c r="CG187" t="str">
        <f>IF(BMHordeData!CG187 &lt;&gt; 0, "&lt;entity name='animalZombieDog' prob='" &amp; ROUND(BMHordeData!CG187,3) &amp; "' /&gt;", "")</f>
        <v>&lt;entity name='animalZombieDog' prob='1' /&gt;</v>
      </c>
      <c r="CH187" t="str">
        <f>IF(BMHordeData!CH187 &lt;&gt; 0, "&lt;entity name='animalBossGrace' prob='" &amp; ROUND(BMHordeData!CH187,3) &amp; "' /&gt;", "")</f>
        <v>&lt;entity name='animalBossGrace' prob='0.08' /&gt;</v>
      </c>
      <c r="CI187" t="s">
        <v>86</v>
      </c>
    </row>
    <row r="188" spans="1:87" x14ac:dyDescent="0.25">
      <c r="A188" t="str">
        <f>"&lt;entitygroup name='feralHordeStageGS" &amp; BMHordeData!A188 &amp; "'&gt;"</f>
        <v>&lt;entitygroup name='feralHordeStageGS1868'&gt;</v>
      </c>
      <c r="B188" t="str">
        <f>IF(BMHordeData!B188 &lt;&gt; 0, "&lt;entity name='zombieWight' prob='" &amp; ROUND(BMHordeData!B188,3) &amp; "' /&gt;", "")</f>
        <v>&lt;entity name='zombieWight' prob='0.1' /&gt;</v>
      </c>
      <c r="C188" t="str">
        <f>IF(BMHordeData!C188 &lt;&gt; 0, "&lt;entity name='zombieWightFeral' prob='" &amp; ROUND(BMHordeData!C188, 3) &amp; "' /&gt;", "")</f>
        <v>&lt;entity name='zombieWightFeral' prob='1' /&gt;</v>
      </c>
      <c r="D188" t="str">
        <f>IF(BMHordeData!D188 &lt;&gt; 0, "&lt;entity name='zombieWightRadiated' prob='" &amp; ROUND(BMHordeData!D188,3) &amp; "' /&gt;", "")</f>
        <v>&lt;entity name='zombieWightRadiated' prob='0.75' /&gt;</v>
      </c>
      <c r="E188" t="str">
        <f>IF(BMHordeData!E188 &lt;&gt; 0, "&lt;entity name='zombieBoe' prob='" &amp; ROUND(BMHordeData!E188,3) &amp; "' /&gt;", "")</f>
        <v>&lt;entity name='zombieBoe' prob='0.1' /&gt;</v>
      </c>
      <c r="F188" t="str">
        <f>IF(BMHordeData!F188 &lt;&gt; 0, "&lt;entity name='zombieBoeFeral' prob='" &amp; ROUND(BMHordeData!F188,3) &amp; "' /&gt;", "")</f>
        <v>&lt;entity name='zombieBoeFeral' prob='1' /&gt;</v>
      </c>
      <c r="G188" t="str">
        <f>IF(BMHordeData!G188 &lt;&gt; 0, "&lt;entity name='zombieBoeRadiated' prob='" &amp; ROUND(BMHordeData!G188,3) &amp; "' /&gt;", "")</f>
        <v>&lt;entity name='zombieBoeRadiated' prob='0.7' /&gt;</v>
      </c>
      <c r="H188" t="str">
        <f>IF(BMHordeData!H188 &lt;&gt; 0, "&lt;entity name='zombieFootballPlayer' prob='" &amp; ROUND(BMHordeData!H188,3) &amp; "' /&gt;", "")</f>
        <v>&lt;entity name='zombieFootballPlayer' prob='0.42' /&gt;</v>
      </c>
      <c r="I188" t="str">
        <f>IF(BMHordeData!I188 &lt;&gt; 0, "&lt;entity name='zombieFootballPlayerFeral' prob='" &amp; ROUND(BMHordeData!I188,3) &amp; "' /&gt;", "")</f>
        <v>&lt;entity name='zombieFootballPlayerFeral' prob='0.86' /&gt;</v>
      </c>
      <c r="J188" t="str">
        <f>IF(BMHordeData!J188 &lt;&gt; 0, "&lt;entity name='zombieFemaleFat' prob='" &amp; BMHordeData!J188 &amp; "' /&gt;", "")</f>
        <v>&lt;entity name='zombieFemaleFat' prob='0.1' /&gt;</v>
      </c>
      <c r="K188" t="str">
        <f>IF(BMHordeData!K188 &lt;&gt; 0, "&lt;entity name='zombieFemaleFatFeral' prob='" &amp; ROUND(BMHordeData!K188,3) &amp; "' /&gt;", "")</f>
        <v>&lt;entity name='zombieFemaleFatFeral' prob='1' /&gt;</v>
      </c>
      <c r="L188" t="str">
        <f>IF(BMHordeData!L188 &lt;&gt; 0, "&lt;entity name='zombieFemaleFatRadiated' prob='" &amp; ROUND(BMHordeData!L188,3) &amp; "' /&gt;", "")</f>
        <v>&lt;entity name='zombieFemaleFatRadiated' prob='0.7' /&gt;</v>
      </c>
      <c r="M188" t="str">
        <f>IF(BMHordeData!M188 &lt;&gt; 0, "&lt;entity name='zombieJoe' prob='" &amp; ROUND(BMHordeData!M188,3) &amp; "' /&gt;", "")</f>
        <v>&lt;entity name='zombieJoe' prob='0.1' /&gt;</v>
      </c>
      <c r="N188" t="str">
        <f>IF(BMHordeData!N188 &lt;&gt; 0, "&lt;entity name='zombieJoeFeral' prob='" &amp; ROUND(BMHordeData!N188,3) &amp; "' /&gt;", "")</f>
        <v>&lt;entity name='zombieJoeFeral' prob='1' /&gt;</v>
      </c>
      <c r="O188" t="str">
        <f>IF(BMHordeData!O188 &lt;&gt; 0, "&lt;entity name='zombieJoeRadiated' prob='" &amp; ROUND(BMHordeData!O188,) &amp; "' /&gt;", "")</f>
        <v>&lt;entity name='zombieJoeRadiated' prob='1' /&gt;</v>
      </c>
      <c r="P188" t="str">
        <f>IF(BMHordeData!P188 &lt;&gt; 0, "&lt;entity name='zombieJoe' prob='" &amp; ROUND(BMHordeData!P188,3) &amp; "' /&gt;", "")</f>
        <v>&lt;entity name='zombieJoe' prob='0.1' /&gt;</v>
      </c>
      <c r="Q188" t="str">
        <f>IF(BMHordeData!Q188 &lt;&gt; 0, "&lt;entity name='zombieJoeFeral' prob='" &amp; ROUND(BMHordeData!Q188,3) &amp; "' /&gt;", "")</f>
        <v>&lt;entity name='zombieJoeFeral' prob='1' /&gt;</v>
      </c>
      <c r="R188" t="str">
        <f>IF(BMHordeData!R188 &lt;&gt; 0, "&lt;entity name='zombieJoeRadiated' prob='" &amp; ROUND(BMHordeData!R188,3) &amp; "' /&gt;", "")</f>
        <v>&lt;entity name='zombieJoeRadiated' prob='0.7' /&gt;</v>
      </c>
      <c r="S188" t="str">
        <f>IF(BMHordeData!S188 &lt;&gt; 0, "&lt;entity name='zombieArlene' prob='" &amp; ROUND(BMHordeData!S188,3) &amp; "' /&gt;", "")</f>
        <v>&lt;entity name='zombieArlene' prob='0.1' /&gt;</v>
      </c>
      <c r="T188" t="str">
        <f>IF(BMHordeData!T188 &lt;&gt; 0, "&lt;entity name='zombieArleneFeral' prob='" &amp; ROUND(BMHordeData!T188,3) &amp; "' /&gt;", "")</f>
        <v>&lt;entity name='zombieArleneFeral' prob='1' /&gt;</v>
      </c>
      <c r="U188" t="str">
        <f>IF(BMHordeData!U188 &lt;&gt; 0, "&lt;entity name='zombieArleneRadiated' prob='" &amp; ROUND(BMHordeData!U188,3) &amp; "' /&gt;", "")</f>
        <v>&lt;entity name='zombieArleneRadiated' prob='0.7' /&gt;</v>
      </c>
      <c r="V188" t="str">
        <f>IF(BMHordeData!V188 &lt;&gt; 0, "&lt;entity name='zombieArleneRadiatedHorde' prob='" &amp; ROUND(BMHordeData!V188,3) &amp; "' /&gt;", "")</f>
        <v/>
      </c>
      <c r="W188" t="str">
        <f>IF(BMHordeData!W188 &lt;&gt; 0, "&lt;entity name='zombieLab' prob='" &amp; ROUND(BMHordeData!W188,3) &amp; "' /&gt;", "")</f>
        <v>&lt;entity name='zombieLab' prob='0.1' /&gt;</v>
      </c>
      <c r="X188" t="str">
        <f>IF(BMHordeData!X188 &lt;&gt; 0, "&lt;entity name='zombieLabFeral' prob='" &amp; ROUND(BMHordeData!X188,3) &amp; "' /&gt;", "")</f>
        <v>&lt;entity name='zombieLabFeral' prob='1' /&gt;</v>
      </c>
      <c r="Y188" t="str">
        <f>IF(BMHordeData!Y188 &lt;&gt; 0, "&lt;entity name='zombieLabRadiated' prob='" &amp; ROUND(BMHordeData!Y188,3) &amp; "' /&gt;", "")</f>
        <v>&lt;entity name='zombieLabRadiated' prob='0.7' /&gt;</v>
      </c>
      <c r="Z188" t="str">
        <f>IF(BMHordeData!Z188 &lt;&gt; 0, "&lt;entity name='zombieDarlene' prob='" &amp; ROUND(BMHordeData!Z188,3) &amp; "' /&gt;", "")</f>
        <v>&lt;entity name='zombieDarlene' prob='0.1' /&gt;</v>
      </c>
      <c r="AA188" t="str">
        <f>IF(BMHordeData!AA188 &lt;&gt; 0, "&lt;entity name='zombieDarleneFeral' prob='" &amp; ROUND(BMHordeData!AA188,3) &amp; "' /&gt;", "")</f>
        <v>&lt;entity name='zombieDarleneFeral' prob='1' /&gt;</v>
      </c>
      <c r="AB188" t="str">
        <f>IF(BMHordeData!AB188 &lt;&gt; 0, "&lt;entity name='zombieDarleneRadiated' prob='" &amp; ROUND(BMHordeData!AB188,3) &amp; "' /&gt;", "")</f>
        <v>&lt;entity name='zombieDarleneRadiated' prob='0.7' /&gt;</v>
      </c>
      <c r="AC188" t="str">
        <f>IF(BMHordeData!AC188 &lt;&gt; 0, "&lt;entity name='zombieMarlene' prob='" &amp; ROUND(BMHordeData!AC188,3) &amp; "' /&gt;", "")</f>
        <v>&lt;entity name='zombieMarlene' prob='0.1' /&gt;</v>
      </c>
      <c r="AD188" t="str">
        <f>IF(BMHordeData!AD188 &lt;&gt; 0, "&lt;entity name='zombieMarleneFeral' prob='" &amp; ROUND(BMHordeData!AD188,3) &amp; "' /&gt;", "")</f>
        <v>&lt;entity name='zombieMarleneFeral' prob='1' /&gt;</v>
      </c>
      <c r="AE188" t="str">
        <f>IF(BMHordeData!AE188 &lt;&gt; 0, "&lt;entity name='zombieMarleneRadiated' prob='" &amp; ROUND(BMHordeData!AE188,3) &amp; "' /&gt;", "")</f>
        <v>&lt;entity name='zombieMarleneRadiated' prob='0.7' /&gt;</v>
      </c>
      <c r="AF188" t="str">
        <f>IF(BMHordeData!AF188 &lt;&gt; 0, "&lt;entity name='zombieYo' prob='" &amp; ROUND(BMHordeData!AF188,3) &amp; "' /&gt;", "")</f>
        <v>&lt;entity name='zombieYo' prob='0.1' /&gt;</v>
      </c>
      <c r="AG188" t="str">
        <f>IF(BMHordeData!AG188 &lt;&gt; 0, "&lt;entity name='zombieYoFeral' prob='" &amp; ROUND(BMHordeData!AG188,3) &amp; "' /&gt;", "")</f>
        <v>&lt;entity name='zombieYoFeral' prob='1' /&gt;</v>
      </c>
      <c r="AH188" t="str">
        <f>IF(BMHordeData!AH188 &lt;&gt; 0, "&lt;entity name='zombieYoRadiated' prob='" &amp; ROUND(BMHordeData!AH188,3) &amp; "' /&gt;", "")</f>
        <v>&lt;entity name='zombieYoRadiated' prob='0.7' /&gt;</v>
      </c>
      <c r="AI188" t="str">
        <f>IF(BMHordeData!AI188 &lt;&gt; 0, "&lt;entity name='zombieSteve' prob='" &amp; ROUND(BMHordeData!AI188,3) &amp; "' /&gt;", "")</f>
        <v>&lt;entity name='zombieSteve' prob='0.1' /&gt;</v>
      </c>
      <c r="AJ188" t="str">
        <f>IF(BMHordeData!AJ188 &lt;&gt; 0, "&lt;entity name='zombieSteveFeral' prob='" &amp; ROUND(BMHordeData!AJ188,3) &amp; "' /&gt;", "")</f>
        <v>&lt;entity name='zombieSteveFeral' prob='1' /&gt;</v>
      </c>
      <c r="AK188" t="str">
        <f>IF(BMHordeData!AK188 &lt;&gt; 0, "&lt;entity name='zombieSteveRadiated' prob='" &amp; ROUND(BMHordeData!AK188,3) &amp; "' /&gt;", "")</f>
        <v>&lt;entity name='zombieSteveRadiated' prob='0.7' /&gt;</v>
      </c>
      <c r="AL188" t="str">
        <f>IF(BMHordeData!AL188 &lt;&gt; 0, "&lt;entity name='zombieSteveCrawler' prob='" &amp; ROUND(BMHordeData!AL188,3) &amp; "' /&gt;", "")</f>
        <v/>
      </c>
      <c r="AM188" t="str">
        <f>IF(BMHordeData!AM188 &lt;&gt; 0, "&lt;entity name='zombieSteveCrawlerFeral' prob='" &amp; BMHordeData!AM188 &amp; "' /&gt;", "")</f>
        <v/>
      </c>
      <c r="AN188" t="str">
        <f>IF(BMHordeData!AN188 &lt;&gt; 0, "&lt;entity name='zombieBusinessMan' prob='" &amp; ROUND(BMHordeData!AN188,3) &amp; "' /&gt;", "")</f>
        <v>&lt;entity name='zombieBusinessMan' prob='0.1' /&gt;</v>
      </c>
      <c r="AO188" t="str">
        <f>IF(BMHordeData!AO188 &lt;&gt; 0, "&lt;entity name='zombieBusinessManFeral' prob='" &amp; ROUND(BMHordeData!AO188,3) &amp; "' /&gt;", "")</f>
        <v>&lt;entity name='zombieBusinessManFeral' prob='1' /&gt;</v>
      </c>
      <c r="AP188" t="str">
        <f>IF(BMHordeData!AP188 &lt;&gt; 0, "&lt;entity name='zombieSnow' prob='" &amp; ROUND(BMHordeData!AP188,3) &amp; "' /&gt;", "")</f>
        <v>&lt;entity name='zombieSnow' prob='0.37' /&gt;</v>
      </c>
      <c r="AQ188" t="str">
        <f>IF(BMHordeData!AQ188 &lt;&gt; 0, "&lt;entity name='zombieSnowFeral' prob='" &amp; ROUND(BMHordeData!AQ188,3) &amp; "' /&gt;", "")</f>
        <v>&lt;entity name='zombieSnowFeral' prob='1' /&gt;</v>
      </c>
      <c r="AR188" t="str">
        <f>IF(BMHordeData!AR188 &lt;&gt; 0, "&lt;entity name='zombieSpider' prob='" &amp; ROUND(BMHordeData!AR188,3) &amp; "' /&gt;", "")</f>
        <v>&lt;entity name='zombieSpider' prob='0.17' /&gt;</v>
      </c>
      <c r="AS188" t="str">
        <f>IF(BMHordeData!AS188 &lt;&gt; 0, "&lt;entity name='zombieSpiderFeral' prob='" &amp; ROUND(BMHordeData!AS188,3) &amp; "' /&gt;", "")</f>
        <v>&lt;entity name='zombieSpiderFeral' prob='1' /&gt;</v>
      </c>
      <c r="AT188" t="str">
        <f>IF(BMHordeData!AT188 &lt;&gt; 0, "&lt;entity name='zombieSpiderRadiated' prob='" &amp; ROUND(BMHordeData!AT188,3) &amp; "' /&gt;", "")</f>
        <v>&lt;entity name='zombieSpiderRadiated' prob='0.7' /&gt;</v>
      </c>
      <c r="AU188" t="str">
        <f>IF(BMHordeData!AU188 &lt;&gt; 0, "&lt;entity name='zombieBurnt' prob='" &amp; ROUND(BMHordeData!AU188,3) &amp; "' /&gt;", "")</f>
        <v>&lt;entity name='zombieBurnt' prob='0.1' /&gt;</v>
      </c>
      <c r="AV188" t="str">
        <f>IF(BMHordeData!AV188 &lt;&gt; 0, "&lt;entity name='zombieBurnt' prob='" &amp; ROUND(BMHordeData!AV188,3) &amp; "' /&gt;", "")</f>
        <v>&lt;entity name='zombieBurnt' prob='1' /&gt;</v>
      </c>
      <c r="AW188" t="str">
        <f>IF(BMHordeData!AW188 &lt;&gt; 0, "&lt;entity name='zombieNurse' prob='" &amp; ROUND(BMHordeData!AW188,3) &amp; "' /&gt;", "")</f>
        <v>&lt;entity name='zombieNurse' prob='0.1' /&gt;</v>
      </c>
      <c r="AX188" t="str">
        <f>IF(BMHordeData!AX188 &lt;&gt; 0, "&lt;entity name='zombieNurseFeral' prob='" &amp; ROUND(BMHordeData!AX188,3) &amp; "' /&gt;", "")</f>
        <v>&lt;entity name='zombieNurseFeral' prob='1' /&gt;</v>
      </c>
      <c r="AY188" t="str">
        <f>IF(BMHordeData!AY188 &lt;&gt; 0, "&lt;entity name='zombieFatHawaiian' prob='" &amp; ROUND(BMHordeData!AY188,3) &amp; "' /&gt;", "")</f>
        <v>&lt;entity name='zombieFatHawaiian' prob='0.1' /&gt;</v>
      </c>
      <c r="AZ188" t="str">
        <f>IF(BMHordeData!AZ188 &lt;&gt; 0, "&lt;entity name='zombieFatHawaiianFeral' prob='" &amp; ROUND(BMHordeData!AZ188,3) &amp; "' /&gt;", "")</f>
        <v>&lt;entity name='zombieFatHawaiianFeral' prob='1' /&gt;</v>
      </c>
      <c r="BA188" t="str">
        <f>IF(BMHordeData!BA188 &lt;&gt; 0, "&lt;entity name='zombieFatCop' prob='" &amp; ROUND(BMHordeData!BA188,3) &amp; "' /&gt;", "")</f>
        <v>&lt;entity name='zombieFatCop' prob='0.215' /&gt;</v>
      </c>
      <c r="BB188" t="str">
        <f>IF(BMHordeData!BB188 &lt;&gt; 0, "&lt;entity name='zombieFatCopFeral' prob='" &amp; ROUND(BMHordeData!BB188,3) &amp; "' /&gt;", "")</f>
        <v>&lt;entity name='zombieFatCopFeral' prob='1' /&gt;</v>
      </c>
      <c r="BC188" t="str">
        <f>IF(BMHordeData!BC188 &lt;&gt; 0, "&lt;entity name='zombieFatCopRadiated' prob='" &amp; ROUND(BMHordeData!BC188,3) &amp; "' /&gt;", "")</f>
        <v>&lt;entity name='zombieFatCopRadiated' prob='0.55' /&gt;</v>
      </c>
      <c r="BD188" t="str">
        <f>IF(BMHordeData!BD188 &lt;&gt; 0, "&lt;entity name='zombieMaleHazmat' prob='" &amp; ROUND(BMHordeData!BD188,3) &amp; "' /&gt;", "")</f>
        <v>&lt;entity name='zombieMaleHazmat' prob='0.1' /&gt;</v>
      </c>
      <c r="BE188" t="str">
        <f>IF(BMHordeData!BE188 &lt;&gt; 0, "&lt;entity name='zombieMaleHazmat' prob='" &amp; ROUND(BMHordeData!BE188,3) &amp; "' /&gt;", "")</f>
        <v>&lt;entity name='zombieMaleHazmat' prob='1' /&gt;</v>
      </c>
      <c r="BF188" t="str">
        <f>IF(BMHordeData!BF188 &lt;&gt; 0, "&lt;entity name='zombieUtilityWorker' prob='" &amp; ROUND(BMHordeData!BF188,3) &amp; "' /&gt;", "")</f>
        <v>&lt;entity name='zombieUtilityWorker' prob='0.1' /&gt;</v>
      </c>
      <c r="BG188" t="str">
        <f>IF(BMHordeData!BG188 &lt;&gt; 0, "&lt;entity name='zombieUtilityWorkerFeral' prob='" &amp; ROUND(BMHordeData!BG188,3) &amp; "' /&gt;", "")</f>
        <v>&lt;entity name='zombieUtilityWorkerFeral' prob='1' /&gt;</v>
      </c>
      <c r="BH188" t="str">
        <f>IF(BMHordeData!BH188 &lt;&gt; 0, "&lt;entity name='zombieSoldier' prob='" &amp; ROUND(BMHordeData!BH188,3) &amp; "' /&gt;", "")</f>
        <v>&lt;entity name='zombieSoldier' prob='1' /&gt;</v>
      </c>
      <c r="BI188" t="str">
        <f>IF(BMHordeData!BI188 &lt;&gt; 0, "&lt;entity name='zombieSoldierFeral' prob='" &amp; ROUND(BMHordeData!BI188,3) &amp; "' /&gt;", "")</f>
        <v>&lt;entity name='zombieSoldierFeral' prob='0.7' /&gt;</v>
      </c>
      <c r="BJ188" t="str">
        <f>IF(BMHordeData!BJ188 &lt;&gt; 0, "&lt;entity name='zombieSoldierRadiated' prob='" &amp; ROUND(BMHordeData!BJ188,3) &amp; "' /&gt;", "")</f>
        <v>&lt;entity name='zombieSoldierRadiated' prob='0.7' /&gt;</v>
      </c>
      <c r="BK188" t="str">
        <f>IF(BMHordeData!BK188 &lt;&gt; 0, "&lt;entity name='zombieDemolition' prob='" &amp; ROUND(BMHordeData!BK188,3) &amp; "' /&gt;", "")</f>
        <v>&lt;entity name='zombieDemolition' prob='0.515' /&gt;</v>
      </c>
      <c r="BL188" t="str">
        <f>IF(BMHordeData!BL188 &lt;&gt; 0, "&lt;entity name='zombieDemolitionFeral' prob='" &amp; ROUND(BMHordeData!BL188,3) &amp; "' /&gt;", "")</f>
        <v>&lt;entity name='zombieDemolitionFeral' prob='0.31' /&gt;</v>
      </c>
      <c r="BM188" t="str">
        <f>IF(BMHordeData!BM188 &lt;&gt; 0, "&lt;entity name='zombieSkateboarder' prob='" &amp; ROUND(BMHordeData!BM188,3) &amp; "' /&gt;", "")</f>
        <v>&lt;entity name='zombieSkateboarder' prob='0.1' /&gt;</v>
      </c>
      <c r="BN188" t="str">
        <f>IF(BMHordeData!BN188 &lt;&gt; 0, "&lt;entity name='zombieSkateboarderFeral' prob='" &amp; ROUND(BMHordeData!BN188,3) &amp; "' /&gt;", "")</f>
        <v>&lt;entity name='zombieSkateboarderFeral' prob='1' /&gt;</v>
      </c>
      <c r="BO188" t="str">
        <f>IF(BMHordeData!BO188 &lt;&gt; 0, "&lt;entity name='zombieSkateboarderRadiated' prob='" &amp; ROUND(BMHordeData!BO188,3) &amp; "' /&gt;", "")</f>
        <v>&lt;entity name='zombieSkateboarderRadiated' prob='0.7' /&gt;</v>
      </c>
      <c r="BP188" t="str">
        <f>IF(BMHordeData!BP188 &lt;&gt; 0, "&lt;entity name='zombieCheerleader' prob='" &amp; ROUND(BMHordeData!BP188,3) &amp; "' /&gt;", "")</f>
        <v>&lt;entity name='zombieCheerleader' prob='0.1' /&gt;</v>
      </c>
      <c r="BQ188" t="str">
        <f>IF(BMHordeData!BQ188 &lt;&gt; 0, "&lt;entity name='zombieCheerleaderFeral' prob='" &amp; ROUND(BMHordeData!BQ188,3) &amp; "' /&gt;", "")</f>
        <v>&lt;entity name='zombieCheerleaderFeral' prob='1' /&gt;</v>
      </c>
      <c r="BR188" t="str">
        <f>IF(BMHordeData!BR188 &lt;&gt; 0, "&lt;entity name='zombieCheerleaderRadiated' prob='" &amp; ROUND(BMHordeData!BR188,3) &amp; "' /&gt;", "")</f>
        <v>&lt;entity name='zombieCheerleaderRadiated' prob='0.7' /&gt;</v>
      </c>
      <c r="BS188" t="str">
        <f>IF(BMHordeData!BS188 &lt;&gt; 0, "&lt;entity name='zombieOldTimer' prob='" &amp; ROUND(BMHordeData!BS188,3) &amp; "' /&gt;", "")</f>
        <v>&lt;entity name='zombieOldTimer' prob='0.1' /&gt;</v>
      </c>
      <c r="BT188" t="str">
        <f>IF(BMHordeData!BT188 &lt;&gt; 0, "&lt;entity name='zombieOldTimerFeral' prob='" &amp; ROUND(BMHordeData!BT188,3) &amp; "' /&gt;", "")</f>
        <v>&lt;entity name='zombieOldTimerFeral' prob='1' /&gt;</v>
      </c>
      <c r="BU188" t="str">
        <f>IF(BMHordeData!BU188 &lt;&gt; 0, "&lt;entity name='zombieOldTimerRadiated' prob='" &amp; ROUND(BMHordeData!BU188,3) &amp; "' /&gt;", "")</f>
        <v>&lt;entity name='zombieOldTimerRadiated' prob='0.7' /&gt;</v>
      </c>
      <c r="BV188" t="str">
        <f>IF(BMHordeData!BV188 &lt;&gt; 0, "&lt;entity name='zombieBiker' prob='" &amp; ROUND(BMHordeData!BV188,3) &amp; "' /&gt;", "")</f>
        <v>&lt;entity name='zombieBiker' prob='0.1' /&gt;</v>
      </c>
      <c r="BW188" t="str">
        <f>IF(BMHordeData!BW188 &lt;&gt; 0, "&lt;entity name='zombieBikerFeral' prob='" &amp; ROUND(BMHordeData!BW188,3) &amp; "' /&gt;", "")</f>
        <v>&lt;entity name='zombieBikerFeral' prob='1' /&gt;</v>
      </c>
      <c r="BX188" t="str">
        <f>IF(BMHordeData!BX188 &lt;&gt; 0, "&lt;entity name='zombieBikerRadiated' prob='" &amp; ROUND(BMHordeData!BX188,3) &amp; "' /&gt;", "")</f>
        <v>&lt;entity name='zombieBikerRadiated' prob='0.7' /&gt;</v>
      </c>
      <c r="BY188" t="str">
        <f>IF(BMHordeData!BY188 &lt;&gt; 0, "&lt;entity name='zombieFarmer' prob='" &amp; ROUND(BMHordeData!BY188,3) &amp; "' /&gt;", "")</f>
        <v>&lt;entity name='zombieFarmer' prob='0.1' /&gt;</v>
      </c>
      <c r="BZ188" t="str">
        <f>IF(BMHordeData!BZ188 &lt;&gt; 0, "&lt;entity name='zombieFarmerFeral' prob='" &amp; ROUND(BMHordeData!BZ188,3) &amp; "' /&gt;", "")</f>
        <v>&lt;entity name='zombieFarmerFeral' prob='1' /&gt;</v>
      </c>
      <c r="CA188" t="str">
        <f>IF(BMHordeData!CA188 &lt;&gt; 0, "&lt;entity name='zombieStripper' prob='" &amp; ROUND(BMHordeData!CA188,3) &amp; "' /&gt;", "")</f>
        <v/>
      </c>
      <c r="CB188" t="str">
        <f>IF(BMHordeData!CB188 &lt;&gt; 0, "&lt;entity name='zombieStripperFeral' prob='" &amp; ROUND(BMHordeData!CB188,3) &amp; "' /&gt;", "")</f>
        <v/>
      </c>
      <c r="CC188" t="str">
        <f>IF(BMHordeData!CC188 &lt;&gt; 0, "&lt;entity name='animalZombieBear' prob='" &amp; ROUND(BMHordeData!CC188,3) &amp; "' /&gt;", "")</f>
        <v>&lt;entity name='animalZombieBear' prob='0.565' /&gt;</v>
      </c>
      <c r="CD188" t="str">
        <f>IF(BMHordeData!CD188 &lt;&gt; 0, "&lt;entity name='animalZombieBearFeral' prob='" &amp; ROUND(BMHordeData!CD188,3) &amp; "' /&gt;", "")</f>
        <v>&lt;entity name='animalZombieBearFeral' prob='0.322' /&gt;</v>
      </c>
      <c r="CE188" t="str">
        <f>IF(BMHordeData!CE188 &lt;&gt; 0, "&lt;entity name='animalZombieVulture' prob='" &amp; ROUND(BMHordeData!CE188,3) &amp; "' /&gt;", "")</f>
        <v>&lt;entity name='animalZombieVulture' prob='0.17' /&gt;</v>
      </c>
      <c r="CF188" t="str">
        <f>IF(BMHordeData!CF188 &lt;&gt; 0, "&lt;entity name='animalZombieVultureRadiated' prob='" &amp; ROUND(BMHordeData!CF188,3) &amp; "' /&gt;", "")</f>
        <v>&lt;entity name='animalZombieVultureRadiated' prob='0.925' /&gt;</v>
      </c>
      <c r="CG188" t="str">
        <f>IF(BMHordeData!CG188 &lt;&gt; 0, "&lt;entity name='animalZombieDog' prob='" &amp; ROUND(BMHordeData!CG188,3) &amp; "' /&gt;", "")</f>
        <v>&lt;entity name='animalZombieDog' prob='1' /&gt;</v>
      </c>
      <c r="CH188" t="str">
        <f>IF(BMHordeData!CH188 &lt;&gt; 0, "&lt;entity name='animalBossGrace' prob='" &amp; ROUND(BMHordeData!CH188,3) &amp; "' /&gt;", "")</f>
        <v>&lt;entity name='animalBossGrace' prob='0.08' /&gt;</v>
      </c>
      <c r="CI188" t="s">
        <v>86</v>
      </c>
    </row>
    <row r="189" spans="1:87" x14ac:dyDescent="0.25">
      <c r="A189" t="str">
        <f>"&lt;entitygroup name='feralHordeStageGS" &amp; BMHordeData!A189 &amp; "'&gt;"</f>
        <v>&lt;entitygroup name='feralHordeStageGS1882'&gt;</v>
      </c>
      <c r="B189" t="str">
        <f>IF(BMHordeData!B189 &lt;&gt; 0, "&lt;entity name='zombieWight' prob='" &amp; ROUND(BMHordeData!B189,3) &amp; "' /&gt;", "")</f>
        <v>&lt;entity name='zombieWight' prob='0.1' /&gt;</v>
      </c>
      <c r="C189" t="str">
        <f>IF(BMHordeData!C189 &lt;&gt; 0, "&lt;entity name='zombieWightFeral' prob='" &amp; ROUND(BMHordeData!C189, 3) &amp; "' /&gt;", "")</f>
        <v>&lt;entity name='zombieWightFeral' prob='1' /&gt;</v>
      </c>
      <c r="D189" t="str">
        <f>IF(BMHordeData!D189 &lt;&gt; 0, "&lt;entity name='zombieWightRadiated' prob='" &amp; ROUND(BMHordeData!D189,3) &amp; "' /&gt;", "")</f>
        <v>&lt;entity name='zombieWightRadiated' prob='0.75' /&gt;</v>
      </c>
      <c r="E189" t="str">
        <f>IF(BMHordeData!E189 &lt;&gt; 0, "&lt;entity name='zombieBoe' prob='" &amp; ROUND(BMHordeData!E189,3) &amp; "' /&gt;", "")</f>
        <v>&lt;entity name='zombieBoe' prob='0.1' /&gt;</v>
      </c>
      <c r="F189" t="str">
        <f>IF(BMHordeData!F189 &lt;&gt; 0, "&lt;entity name='zombieBoeFeral' prob='" &amp; ROUND(BMHordeData!F189,3) &amp; "' /&gt;", "")</f>
        <v>&lt;entity name='zombieBoeFeral' prob='1' /&gt;</v>
      </c>
      <c r="G189" t="str">
        <f>IF(BMHordeData!G189 &lt;&gt; 0, "&lt;entity name='zombieBoeRadiated' prob='" &amp; ROUND(BMHordeData!G189,3) &amp; "' /&gt;", "")</f>
        <v>&lt;entity name='zombieBoeRadiated' prob='0.7' /&gt;</v>
      </c>
      <c r="H189" t="str">
        <f>IF(BMHordeData!H189 &lt;&gt; 0, "&lt;entity name='zombieFootballPlayer' prob='" &amp; ROUND(BMHordeData!H189,3) &amp; "' /&gt;", "")</f>
        <v>&lt;entity name='zombieFootballPlayer' prob='0.415' /&gt;</v>
      </c>
      <c r="I189" t="str">
        <f>IF(BMHordeData!I189 &lt;&gt; 0, "&lt;entity name='zombieFootballPlayerFeral' prob='" &amp; ROUND(BMHordeData!I189,3) &amp; "' /&gt;", "")</f>
        <v>&lt;entity name='zombieFootballPlayerFeral' prob='0.865' /&gt;</v>
      </c>
      <c r="J189" t="str">
        <f>IF(BMHordeData!J189 &lt;&gt; 0, "&lt;entity name='zombieFemaleFat' prob='" &amp; BMHordeData!J189 &amp; "' /&gt;", "")</f>
        <v>&lt;entity name='zombieFemaleFat' prob='0.1' /&gt;</v>
      </c>
      <c r="K189" t="str">
        <f>IF(BMHordeData!K189 &lt;&gt; 0, "&lt;entity name='zombieFemaleFatFeral' prob='" &amp; ROUND(BMHordeData!K189,3) &amp; "' /&gt;", "")</f>
        <v>&lt;entity name='zombieFemaleFatFeral' prob='1' /&gt;</v>
      </c>
      <c r="L189" t="str">
        <f>IF(BMHordeData!L189 &lt;&gt; 0, "&lt;entity name='zombieFemaleFatRadiated' prob='" &amp; ROUND(BMHordeData!L189,3) &amp; "' /&gt;", "")</f>
        <v>&lt;entity name='zombieFemaleFatRadiated' prob='0.7' /&gt;</v>
      </c>
      <c r="M189" t="str">
        <f>IF(BMHordeData!M189 &lt;&gt; 0, "&lt;entity name='zombieJoe' prob='" &amp; ROUND(BMHordeData!M189,3) &amp; "' /&gt;", "")</f>
        <v>&lt;entity name='zombieJoe' prob='0.1' /&gt;</v>
      </c>
      <c r="N189" t="str">
        <f>IF(BMHordeData!N189 &lt;&gt; 0, "&lt;entity name='zombieJoeFeral' prob='" &amp; ROUND(BMHordeData!N189,3) &amp; "' /&gt;", "")</f>
        <v>&lt;entity name='zombieJoeFeral' prob='1' /&gt;</v>
      </c>
      <c r="O189" t="str">
        <f>IF(BMHordeData!O189 &lt;&gt; 0, "&lt;entity name='zombieJoeRadiated' prob='" &amp; ROUND(BMHordeData!O189,) &amp; "' /&gt;", "")</f>
        <v>&lt;entity name='zombieJoeRadiated' prob='1' /&gt;</v>
      </c>
      <c r="P189" t="str">
        <f>IF(BMHordeData!P189 &lt;&gt; 0, "&lt;entity name='zombieJoe' prob='" &amp; ROUND(BMHordeData!P189,3) &amp; "' /&gt;", "")</f>
        <v>&lt;entity name='zombieJoe' prob='0.1' /&gt;</v>
      </c>
      <c r="Q189" t="str">
        <f>IF(BMHordeData!Q189 &lt;&gt; 0, "&lt;entity name='zombieJoeFeral' prob='" &amp; ROUND(BMHordeData!Q189,3) &amp; "' /&gt;", "")</f>
        <v>&lt;entity name='zombieJoeFeral' prob='1' /&gt;</v>
      </c>
      <c r="R189" t="str">
        <f>IF(BMHordeData!R189 &lt;&gt; 0, "&lt;entity name='zombieJoeRadiated' prob='" &amp; ROUND(BMHordeData!R189,3) &amp; "' /&gt;", "")</f>
        <v>&lt;entity name='zombieJoeRadiated' prob='0.7' /&gt;</v>
      </c>
      <c r="S189" t="str">
        <f>IF(BMHordeData!S189 &lt;&gt; 0, "&lt;entity name='zombieArlene' prob='" &amp; ROUND(BMHordeData!S189,3) &amp; "' /&gt;", "")</f>
        <v>&lt;entity name='zombieArlene' prob='0.1' /&gt;</v>
      </c>
      <c r="T189" t="str">
        <f>IF(BMHordeData!T189 &lt;&gt; 0, "&lt;entity name='zombieArleneFeral' prob='" &amp; ROUND(BMHordeData!T189,3) &amp; "' /&gt;", "")</f>
        <v>&lt;entity name='zombieArleneFeral' prob='1' /&gt;</v>
      </c>
      <c r="U189" t="str">
        <f>IF(BMHordeData!U189 &lt;&gt; 0, "&lt;entity name='zombieArleneRadiated' prob='" &amp; ROUND(BMHordeData!U189,3) &amp; "' /&gt;", "")</f>
        <v>&lt;entity name='zombieArleneRadiated' prob='0.7' /&gt;</v>
      </c>
      <c r="V189" t="str">
        <f>IF(BMHordeData!V189 &lt;&gt; 0, "&lt;entity name='zombieArleneRadiatedHorde' prob='" &amp; ROUND(BMHordeData!V189,3) &amp; "' /&gt;", "")</f>
        <v/>
      </c>
      <c r="W189" t="str">
        <f>IF(BMHordeData!W189 &lt;&gt; 0, "&lt;entity name='zombieLab' prob='" &amp; ROUND(BMHordeData!W189,3) &amp; "' /&gt;", "")</f>
        <v>&lt;entity name='zombieLab' prob='0.1' /&gt;</v>
      </c>
      <c r="X189" t="str">
        <f>IF(BMHordeData!X189 &lt;&gt; 0, "&lt;entity name='zombieLabFeral' prob='" &amp; ROUND(BMHordeData!X189,3) &amp; "' /&gt;", "")</f>
        <v>&lt;entity name='zombieLabFeral' prob='1' /&gt;</v>
      </c>
      <c r="Y189" t="str">
        <f>IF(BMHordeData!Y189 &lt;&gt; 0, "&lt;entity name='zombieLabRadiated' prob='" &amp; ROUND(BMHordeData!Y189,3) &amp; "' /&gt;", "")</f>
        <v>&lt;entity name='zombieLabRadiated' prob='0.7' /&gt;</v>
      </c>
      <c r="Z189" t="str">
        <f>IF(BMHordeData!Z189 &lt;&gt; 0, "&lt;entity name='zombieDarlene' prob='" &amp; ROUND(BMHordeData!Z189,3) &amp; "' /&gt;", "")</f>
        <v>&lt;entity name='zombieDarlene' prob='0.1' /&gt;</v>
      </c>
      <c r="AA189" t="str">
        <f>IF(BMHordeData!AA189 &lt;&gt; 0, "&lt;entity name='zombieDarleneFeral' prob='" &amp; ROUND(BMHordeData!AA189,3) &amp; "' /&gt;", "")</f>
        <v>&lt;entity name='zombieDarleneFeral' prob='1' /&gt;</v>
      </c>
      <c r="AB189" t="str">
        <f>IF(BMHordeData!AB189 &lt;&gt; 0, "&lt;entity name='zombieDarleneRadiated' prob='" &amp; ROUND(BMHordeData!AB189,3) &amp; "' /&gt;", "")</f>
        <v>&lt;entity name='zombieDarleneRadiated' prob='0.7' /&gt;</v>
      </c>
      <c r="AC189" t="str">
        <f>IF(BMHordeData!AC189 &lt;&gt; 0, "&lt;entity name='zombieMarlene' prob='" &amp; ROUND(BMHordeData!AC189,3) &amp; "' /&gt;", "")</f>
        <v>&lt;entity name='zombieMarlene' prob='0.1' /&gt;</v>
      </c>
      <c r="AD189" t="str">
        <f>IF(BMHordeData!AD189 &lt;&gt; 0, "&lt;entity name='zombieMarleneFeral' prob='" &amp; ROUND(BMHordeData!AD189,3) &amp; "' /&gt;", "")</f>
        <v>&lt;entity name='zombieMarleneFeral' prob='1' /&gt;</v>
      </c>
      <c r="AE189" t="str">
        <f>IF(BMHordeData!AE189 &lt;&gt; 0, "&lt;entity name='zombieMarleneRadiated' prob='" &amp; ROUND(BMHordeData!AE189,3) &amp; "' /&gt;", "")</f>
        <v>&lt;entity name='zombieMarleneRadiated' prob='0.7' /&gt;</v>
      </c>
      <c r="AF189" t="str">
        <f>IF(BMHordeData!AF189 &lt;&gt; 0, "&lt;entity name='zombieYo' prob='" &amp; ROUND(BMHordeData!AF189,3) &amp; "' /&gt;", "")</f>
        <v>&lt;entity name='zombieYo' prob='0.1' /&gt;</v>
      </c>
      <c r="AG189" t="str">
        <f>IF(BMHordeData!AG189 &lt;&gt; 0, "&lt;entity name='zombieYoFeral' prob='" &amp; ROUND(BMHordeData!AG189,3) &amp; "' /&gt;", "")</f>
        <v>&lt;entity name='zombieYoFeral' prob='1' /&gt;</v>
      </c>
      <c r="AH189" t="str">
        <f>IF(BMHordeData!AH189 &lt;&gt; 0, "&lt;entity name='zombieYoRadiated' prob='" &amp; ROUND(BMHordeData!AH189,3) &amp; "' /&gt;", "")</f>
        <v>&lt;entity name='zombieYoRadiated' prob='0.7' /&gt;</v>
      </c>
      <c r="AI189" t="str">
        <f>IF(BMHordeData!AI189 &lt;&gt; 0, "&lt;entity name='zombieSteve' prob='" &amp; ROUND(BMHordeData!AI189,3) &amp; "' /&gt;", "")</f>
        <v>&lt;entity name='zombieSteve' prob='0.1' /&gt;</v>
      </c>
      <c r="AJ189" t="str">
        <f>IF(BMHordeData!AJ189 &lt;&gt; 0, "&lt;entity name='zombieSteveFeral' prob='" &amp; ROUND(BMHordeData!AJ189,3) &amp; "' /&gt;", "")</f>
        <v>&lt;entity name='zombieSteveFeral' prob='1' /&gt;</v>
      </c>
      <c r="AK189" t="str">
        <f>IF(BMHordeData!AK189 &lt;&gt; 0, "&lt;entity name='zombieSteveRadiated' prob='" &amp; ROUND(BMHordeData!AK189,3) &amp; "' /&gt;", "")</f>
        <v>&lt;entity name='zombieSteveRadiated' prob='0.7' /&gt;</v>
      </c>
      <c r="AL189" t="str">
        <f>IF(BMHordeData!AL189 &lt;&gt; 0, "&lt;entity name='zombieSteveCrawler' prob='" &amp; ROUND(BMHordeData!AL189,3) &amp; "' /&gt;", "")</f>
        <v/>
      </c>
      <c r="AM189" t="str">
        <f>IF(BMHordeData!AM189 &lt;&gt; 0, "&lt;entity name='zombieSteveCrawlerFeral' prob='" &amp; BMHordeData!AM189 &amp; "' /&gt;", "")</f>
        <v/>
      </c>
      <c r="AN189" t="str">
        <f>IF(BMHordeData!AN189 &lt;&gt; 0, "&lt;entity name='zombieBusinessMan' prob='" &amp; ROUND(BMHordeData!AN189,3) &amp; "' /&gt;", "")</f>
        <v>&lt;entity name='zombieBusinessMan' prob='0.1' /&gt;</v>
      </c>
      <c r="AO189" t="str">
        <f>IF(BMHordeData!AO189 &lt;&gt; 0, "&lt;entity name='zombieBusinessManFeral' prob='" &amp; ROUND(BMHordeData!AO189,3) &amp; "' /&gt;", "")</f>
        <v>&lt;entity name='zombieBusinessManFeral' prob='1' /&gt;</v>
      </c>
      <c r="AP189" t="str">
        <f>IF(BMHordeData!AP189 &lt;&gt; 0, "&lt;entity name='zombieSnow' prob='" &amp; ROUND(BMHordeData!AP189,3) &amp; "' /&gt;", "")</f>
        <v>&lt;entity name='zombieSnow' prob='0.365' /&gt;</v>
      </c>
      <c r="AQ189" t="str">
        <f>IF(BMHordeData!AQ189 &lt;&gt; 0, "&lt;entity name='zombieSnowFeral' prob='" &amp; ROUND(BMHordeData!AQ189,3) &amp; "' /&gt;", "")</f>
        <v>&lt;entity name='zombieSnowFeral' prob='1' /&gt;</v>
      </c>
      <c r="AR189" t="str">
        <f>IF(BMHordeData!AR189 &lt;&gt; 0, "&lt;entity name='zombieSpider' prob='" &amp; ROUND(BMHordeData!AR189,3) &amp; "' /&gt;", "")</f>
        <v>&lt;entity name='zombieSpider' prob='0.165' /&gt;</v>
      </c>
      <c r="AS189" t="str">
        <f>IF(BMHordeData!AS189 &lt;&gt; 0, "&lt;entity name='zombieSpiderFeral' prob='" &amp; ROUND(BMHordeData!AS189,3) &amp; "' /&gt;", "")</f>
        <v>&lt;entity name='zombieSpiderFeral' prob='1' /&gt;</v>
      </c>
      <c r="AT189" t="str">
        <f>IF(BMHordeData!AT189 &lt;&gt; 0, "&lt;entity name='zombieSpiderRadiated' prob='" &amp; ROUND(BMHordeData!AT189,3) &amp; "' /&gt;", "")</f>
        <v>&lt;entity name='zombieSpiderRadiated' prob='0.7' /&gt;</v>
      </c>
      <c r="AU189" t="str">
        <f>IF(BMHordeData!AU189 &lt;&gt; 0, "&lt;entity name='zombieBurnt' prob='" &amp; ROUND(BMHordeData!AU189,3) &amp; "' /&gt;", "")</f>
        <v>&lt;entity name='zombieBurnt' prob='0.1' /&gt;</v>
      </c>
      <c r="AV189" t="str">
        <f>IF(BMHordeData!AV189 &lt;&gt; 0, "&lt;entity name='zombieBurnt' prob='" &amp; ROUND(BMHordeData!AV189,3) &amp; "' /&gt;", "")</f>
        <v>&lt;entity name='zombieBurnt' prob='1' /&gt;</v>
      </c>
      <c r="AW189" t="str">
        <f>IF(BMHordeData!AW189 &lt;&gt; 0, "&lt;entity name='zombieNurse' prob='" &amp; ROUND(BMHordeData!AW189,3) &amp; "' /&gt;", "")</f>
        <v>&lt;entity name='zombieNurse' prob='0.1' /&gt;</v>
      </c>
      <c r="AX189" t="str">
        <f>IF(BMHordeData!AX189 &lt;&gt; 0, "&lt;entity name='zombieNurseFeral' prob='" &amp; ROUND(BMHordeData!AX189,3) &amp; "' /&gt;", "")</f>
        <v>&lt;entity name='zombieNurseFeral' prob='1' /&gt;</v>
      </c>
      <c r="AY189" t="str">
        <f>IF(BMHordeData!AY189 &lt;&gt; 0, "&lt;entity name='zombieFatHawaiian' prob='" &amp; ROUND(BMHordeData!AY189,3) &amp; "' /&gt;", "")</f>
        <v>&lt;entity name='zombieFatHawaiian' prob='0.1' /&gt;</v>
      </c>
      <c r="AZ189" t="str">
        <f>IF(BMHordeData!AZ189 &lt;&gt; 0, "&lt;entity name='zombieFatHawaiianFeral' prob='" &amp; ROUND(BMHordeData!AZ189,3) &amp; "' /&gt;", "")</f>
        <v>&lt;entity name='zombieFatHawaiianFeral' prob='1' /&gt;</v>
      </c>
      <c r="BA189" t="str">
        <f>IF(BMHordeData!BA189 &lt;&gt; 0, "&lt;entity name='zombieFatCop' prob='" &amp; ROUND(BMHordeData!BA189,3) &amp; "' /&gt;", "")</f>
        <v>&lt;entity name='zombieFatCop' prob='0.21' /&gt;</v>
      </c>
      <c r="BB189" t="str">
        <f>IF(BMHordeData!BB189 &lt;&gt; 0, "&lt;entity name='zombieFatCopFeral' prob='" &amp; ROUND(BMHordeData!BB189,3) &amp; "' /&gt;", "")</f>
        <v>&lt;entity name='zombieFatCopFeral' prob='1' /&gt;</v>
      </c>
      <c r="BC189" t="str">
        <f>IF(BMHordeData!BC189 &lt;&gt; 0, "&lt;entity name='zombieFatCopRadiated' prob='" &amp; ROUND(BMHordeData!BC189,3) &amp; "' /&gt;", "")</f>
        <v>&lt;entity name='zombieFatCopRadiated' prob='0.55' /&gt;</v>
      </c>
      <c r="BD189" t="str">
        <f>IF(BMHordeData!BD189 &lt;&gt; 0, "&lt;entity name='zombieMaleHazmat' prob='" &amp; ROUND(BMHordeData!BD189,3) &amp; "' /&gt;", "")</f>
        <v>&lt;entity name='zombieMaleHazmat' prob='0.1' /&gt;</v>
      </c>
      <c r="BE189" t="str">
        <f>IF(BMHordeData!BE189 &lt;&gt; 0, "&lt;entity name='zombieMaleHazmat' prob='" &amp; ROUND(BMHordeData!BE189,3) &amp; "' /&gt;", "")</f>
        <v>&lt;entity name='zombieMaleHazmat' prob='1' /&gt;</v>
      </c>
      <c r="BF189" t="str">
        <f>IF(BMHordeData!BF189 &lt;&gt; 0, "&lt;entity name='zombieUtilityWorker' prob='" &amp; ROUND(BMHordeData!BF189,3) &amp; "' /&gt;", "")</f>
        <v>&lt;entity name='zombieUtilityWorker' prob='0.1' /&gt;</v>
      </c>
      <c r="BG189" t="str">
        <f>IF(BMHordeData!BG189 &lt;&gt; 0, "&lt;entity name='zombieUtilityWorkerFeral' prob='" &amp; ROUND(BMHordeData!BG189,3) &amp; "' /&gt;", "")</f>
        <v>&lt;entity name='zombieUtilityWorkerFeral' prob='1' /&gt;</v>
      </c>
      <c r="BH189" t="str">
        <f>IF(BMHordeData!BH189 &lt;&gt; 0, "&lt;entity name='zombieSoldier' prob='" &amp; ROUND(BMHordeData!BH189,3) &amp; "' /&gt;", "")</f>
        <v>&lt;entity name='zombieSoldier' prob='1' /&gt;</v>
      </c>
      <c r="BI189" t="str">
        <f>IF(BMHordeData!BI189 &lt;&gt; 0, "&lt;entity name='zombieSoldierFeral' prob='" &amp; ROUND(BMHordeData!BI189,3) &amp; "' /&gt;", "")</f>
        <v>&lt;entity name='zombieSoldierFeral' prob='0.7' /&gt;</v>
      </c>
      <c r="BJ189" t="str">
        <f>IF(BMHordeData!BJ189 &lt;&gt; 0, "&lt;entity name='zombieSoldierRadiated' prob='" &amp; ROUND(BMHordeData!BJ189,3) &amp; "' /&gt;", "")</f>
        <v>&lt;entity name='zombieSoldierRadiated' prob='0.7' /&gt;</v>
      </c>
      <c r="BK189" t="str">
        <f>IF(BMHordeData!BK189 &lt;&gt; 0, "&lt;entity name='zombieDemolition' prob='" &amp; ROUND(BMHordeData!BK189,3) &amp; "' /&gt;", "")</f>
        <v>&lt;entity name='zombieDemolition' prob='0.51' /&gt;</v>
      </c>
      <c r="BL189" t="str">
        <f>IF(BMHordeData!BL189 &lt;&gt; 0, "&lt;entity name='zombieDemolitionFeral' prob='" &amp; ROUND(BMHordeData!BL189,3) &amp; "' /&gt;", "")</f>
        <v>&lt;entity name='zombieDemolitionFeral' prob='0.312' /&gt;</v>
      </c>
      <c r="BM189" t="str">
        <f>IF(BMHordeData!BM189 &lt;&gt; 0, "&lt;entity name='zombieSkateboarder' prob='" &amp; ROUND(BMHordeData!BM189,3) &amp; "' /&gt;", "")</f>
        <v>&lt;entity name='zombieSkateboarder' prob='0.1' /&gt;</v>
      </c>
      <c r="BN189" t="str">
        <f>IF(BMHordeData!BN189 &lt;&gt; 0, "&lt;entity name='zombieSkateboarderFeral' prob='" &amp; ROUND(BMHordeData!BN189,3) &amp; "' /&gt;", "")</f>
        <v>&lt;entity name='zombieSkateboarderFeral' prob='1' /&gt;</v>
      </c>
      <c r="BO189" t="str">
        <f>IF(BMHordeData!BO189 &lt;&gt; 0, "&lt;entity name='zombieSkateboarderRadiated' prob='" &amp; ROUND(BMHordeData!BO189,3) &amp; "' /&gt;", "")</f>
        <v>&lt;entity name='zombieSkateboarderRadiated' prob='0.7' /&gt;</v>
      </c>
      <c r="BP189" t="str">
        <f>IF(BMHordeData!BP189 &lt;&gt; 0, "&lt;entity name='zombieCheerleader' prob='" &amp; ROUND(BMHordeData!BP189,3) &amp; "' /&gt;", "")</f>
        <v>&lt;entity name='zombieCheerleader' prob='0.1' /&gt;</v>
      </c>
      <c r="BQ189" t="str">
        <f>IF(BMHordeData!BQ189 &lt;&gt; 0, "&lt;entity name='zombieCheerleaderFeral' prob='" &amp; ROUND(BMHordeData!BQ189,3) &amp; "' /&gt;", "")</f>
        <v>&lt;entity name='zombieCheerleaderFeral' prob='1' /&gt;</v>
      </c>
      <c r="BR189" t="str">
        <f>IF(BMHordeData!BR189 &lt;&gt; 0, "&lt;entity name='zombieCheerleaderRadiated' prob='" &amp; ROUND(BMHordeData!BR189,3) &amp; "' /&gt;", "")</f>
        <v>&lt;entity name='zombieCheerleaderRadiated' prob='0.7' /&gt;</v>
      </c>
      <c r="BS189" t="str">
        <f>IF(BMHordeData!BS189 &lt;&gt; 0, "&lt;entity name='zombieOldTimer' prob='" &amp; ROUND(BMHordeData!BS189,3) &amp; "' /&gt;", "")</f>
        <v>&lt;entity name='zombieOldTimer' prob='0.1' /&gt;</v>
      </c>
      <c r="BT189" t="str">
        <f>IF(BMHordeData!BT189 &lt;&gt; 0, "&lt;entity name='zombieOldTimerFeral' prob='" &amp; ROUND(BMHordeData!BT189,3) &amp; "' /&gt;", "")</f>
        <v>&lt;entity name='zombieOldTimerFeral' prob='1' /&gt;</v>
      </c>
      <c r="BU189" t="str">
        <f>IF(BMHordeData!BU189 &lt;&gt; 0, "&lt;entity name='zombieOldTimerRadiated' prob='" &amp; ROUND(BMHordeData!BU189,3) &amp; "' /&gt;", "")</f>
        <v>&lt;entity name='zombieOldTimerRadiated' prob='0.7' /&gt;</v>
      </c>
      <c r="BV189" t="str">
        <f>IF(BMHordeData!BV189 &lt;&gt; 0, "&lt;entity name='zombieBiker' prob='" &amp; ROUND(BMHordeData!BV189,3) &amp; "' /&gt;", "")</f>
        <v>&lt;entity name='zombieBiker' prob='0.1' /&gt;</v>
      </c>
      <c r="BW189" t="str">
        <f>IF(BMHordeData!BW189 &lt;&gt; 0, "&lt;entity name='zombieBikerFeral' prob='" &amp; ROUND(BMHordeData!BW189,3) &amp; "' /&gt;", "")</f>
        <v>&lt;entity name='zombieBikerFeral' prob='1' /&gt;</v>
      </c>
      <c r="BX189" t="str">
        <f>IF(BMHordeData!BX189 &lt;&gt; 0, "&lt;entity name='zombieBikerRadiated' prob='" &amp; ROUND(BMHordeData!BX189,3) &amp; "' /&gt;", "")</f>
        <v>&lt;entity name='zombieBikerRadiated' prob='0.7' /&gt;</v>
      </c>
      <c r="BY189" t="str">
        <f>IF(BMHordeData!BY189 &lt;&gt; 0, "&lt;entity name='zombieFarmer' prob='" &amp; ROUND(BMHordeData!BY189,3) &amp; "' /&gt;", "")</f>
        <v>&lt;entity name='zombieFarmer' prob='0.1' /&gt;</v>
      </c>
      <c r="BZ189" t="str">
        <f>IF(BMHordeData!BZ189 &lt;&gt; 0, "&lt;entity name='zombieFarmerFeral' prob='" &amp; ROUND(BMHordeData!BZ189,3) &amp; "' /&gt;", "")</f>
        <v>&lt;entity name='zombieFarmerFeral' prob='1' /&gt;</v>
      </c>
      <c r="CA189" t="str">
        <f>IF(BMHordeData!CA189 &lt;&gt; 0, "&lt;entity name='zombieStripper' prob='" &amp; ROUND(BMHordeData!CA189,3) &amp; "' /&gt;", "")</f>
        <v/>
      </c>
      <c r="CB189" t="str">
        <f>IF(BMHordeData!CB189 &lt;&gt; 0, "&lt;entity name='zombieStripperFeral' prob='" &amp; ROUND(BMHordeData!CB189,3) &amp; "' /&gt;", "")</f>
        <v/>
      </c>
      <c r="CC189" t="str">
        <f>IF(BMHordeData!CC189 &lt;&gt; 0, "&lt;entity name='animalZombieBear' prob='" &amp; ROUND(BMHordeData!CC189,3) &amp; "' /&gt;", "")</f>
        <v>&lt;entity name='animalZombieBear' prob='0.56' /&gt;</v>
      </c>
      <c r="CD189" t="str">
        <f>IF(BMHordeData!CD189 &lt;&gt; 0, "&lt;entity name='animalZombieBearFeral' prob='" &amp; ROUND(BMHordeData!CD189,3) &amp; "' /&gt;", "")</f>
        <v>&lt;entity name='animalZombieBearFeral' prob='0.324' /&gt;</v>
      </c>
      <c r="CE189" t="str">
        <f>IF(BMHordeData!CE189 &lt;&gt; 0, "&lt;entity name='animalZombieVulture' prob='" &amp; ROUND(BMHordeData!CE189,3) &amp; "' /&gt;", "")</f>
        <v>&lt;entity name='animalZombieVulture' prob='0.165' /&gt;</v>
      </c>
      <c r="CF189" t="str">
        <f>IF(BMHordeData!CF189 &lt;&gt; 0, "&lt;entity name='animalZombieVultureRadiated' prob='" &amp; ROUND(BMHordeData!CF189,3) &amp; "' /&gt;", "")</f>
        <v>&lt;entity name='animalZombieVultureRadiated' prob='0.93' /&gt;</v>
      </c>
      <c r="CG189" t="str">
        <f>IF(BMHordeData!CG189 &lt;&gt; 0, "&lt;entity name='animalZombieDog' prob='" &amp; ROUND(BMHordeData!CG189,3) &amp; "' /&gt;", "")</f>
        <v>&lt;entity name='animalZombieDog' prob='1' /&gt;</v>
      </c>
      <c r="CH189" t="str">
        <f>IF(BMHordeData!CH189 &lt;&gt; 0, "&lt;entity name='animalBossGrace' prob='" &amp; ROUND(BMHordeData!CH189,3) &amp; "' /&gt;", "")</f>
        <v>&lt;entity name='animalBossGrace' prob='0.08' /&gt;</v>
      </c>
      <c r="CI189" t="s">
        <v>86</v>
      </c>
    </row>
    <row r="190" spans="1:87" x14ac:dyDescent="0.25">
      <c r="A190" t="str">
        <f>"&lt;entitygroup name='feralHordeStageGS" &amp; BMHordeData!A190 &amp; "'&gt;"</f>
        <v>&lt;entitygroup name='feralHordeStageGS1897'&gt;</v>
      </c>
      <c r="B190" t="str">
        <f>IF(BMHordeData!B190 &lt;&gt; 0, "&lt;entity name='zombieWight' prob='" &amp; ROUND(BMHordeData!B190,3) &amp; "' /&gt;", "")</f>
        <v>&lt;entity name='zombieWight' prob='0.1' /&gt;</v>
      </c>
      <c r="C190" t="str">
        <f>IF(BMHordeData!C190 &lt;&gt; 0, "&lt;entity name='zombieWightFeral' prob='" &amp; ROUND(BMHordeData!C190, 3) &amp; "' /&gt;", "")</f>
        <v>&lt;entity name='zombieWightFeral' prob='1' /&gt;</v>
      </c>
      <c r="D190" t="str">
        <f>IF(BMHordeData!D190 &lt;&gt; 0, "&lt;entity name='zombieWightRadiated' prob='" &amp; ROUND(BMHordeData!D190,3) &amp; "' /&gt;", "")</f>
        <v>&lt;entity name='zombieWightRadiated' prob='0.75' /&gt;</v>
      </c>
      <c r="E190" t="str">
        <f>IF(BMHordeData!E190 &lt;&gt; 0, "&lt;entity name='zombieBoe' prob='" &amp; ROUND(BMHordeData!E190,3) &amp; "' /&gt;", "")</f>
        <v>&lt;entity name='zombieBoe' prob='0.1' /&gt;</v>
      </c>
      <c r="F190" t="str">
        <f>IF(BMHordeData!F190 &lt;&gt; 0, "&lt;entity name='zombieBoeFeral' prob='" &amp; ROUND(BMHordeData!F190,3) &amp; "' /&gt;", "")</f>
        <v>&lt;entity name='zombieBoeFeral' prob='1' /&gt;</v>
      </c>
      <c r="G190" t="str">
        <f>IF(BMHordeData!G190 &lt;&gt; 0, "&lt;entity name='zombieBoeRadiated' prob='" &amp; ROUND(BMHordeData!G190,3) &amp; "' /&gt;", "")</f>
        <v>&lt;entity name='zombieBoeRadiated' prob='0.7' /&gt;</v>
      </c>
      <c r="H190" t="str">
        <f>IF(BMHordeData!H190 &lt;&gt; 0, "&lt;entity name='zombieFootballPlayer' prob='" &amp; ROUND(BMHordeData!H190,3) &amp; "' /&gt;", "")</f>
        <v>&lt;entity name='zombieFootballPlayer' prob='0.41' /&gt;</v>
      </c>
      <c r="I190" t="str">
        <f>IF(BMHordeData!I190 &lt;&gt; 0, "&lt;entity name='zombieFootballPlayerFeral' prob='" &amp; ROUND(BMHordeData!I190,3) &amp; "' /&gt;", "")</f>
        <v>&lt;entity name='zombieFootballPlayerFeral' prob='0.87' /&gt;</v>
      </c>
      <c r="J190" t="str">
        <f>IF(BMHordeData!J190 &lt;&gt; 0, "&lt;entity name='zombieFemaleFat' prob='" &amp; BMHordeData!J190 &amp; "' /&gt;", "")</f>
        <v>&lt;entity name='zombieFemaleFat' prob='0.1' /&gt;</v>
      </c>
      <c r="K190" t="str">
        <f>IF(BMHordeData!K190 &lt;&gt; 0, "&lt;entity name='zombieFemaleFatFeral' prob='" &amp; ROUND(BMHordeData!K190,3) &amp; "' /&gt;", "")</f>
        <v>&lt;entity name='zombieFemaleFatFeral' prob='1' /&gt;</v>
      </c>
      <c r="L190" t="str">
        <f>IF(BMHordeData!L190 &lt;&gt; 0, "&lt;entity name='zombieFemaleFatRadiated' prob='" &amp; ROUND(BMHordeData!L190,3) &amp; "' /&gt;", "")</f>
        <v>&lt;entity name='zombieFemaleFatRadiated' prob='0.7' /&gt;</v>
      </c>
      <c r="M190" t="str">
        <f>IF(BMHordeData!M190 &lt;&gt; 0, "&lt;entity name='zombieJoe' prob='" &amp; ROUND(BMHordeData!M190,3) &amp; "' /&gt;", "")</f>
        <v>&lt;entity name='zombieJoe' prob='0.1' /&gt;</v>
      </c>
      <c r="N190" t="str">
        <f>IF(BMHordeData!N190 &lt;&gt; 0, "&lt;entity name='zombieJoeFeral' prob='" &amp; ROUND(BMHordeData!N190,3) &amp; "' /&gt;", "")</f>
        <v>&lt;entity name='zombieJoeFeral' prob='1' /&gt;</v>
      </c>
      <c r="O190" t="str">
        <f>IF(BMHordeData!O190 &lt;&gt; 0, "&lt;entity name='zombieJoeRadiated' prob='" &amp; ROUND(BMHordeData!O190,) &amp; "' /&gt;", "")</f>
        <v>&lt;entity name='zombieJoeRadiated' prob='1' /&gt;</v>
      </c>
      <c r="P190" t="str">
        <f>IF(BMHordeData!P190 &lt;&gt; 0, "&lt;entity name='zombieJoe' prob='" &amp; ROUND(BMHordeData!P190,3) &amp; "' /&gt;", "")</f>
        <v>&lt;entity name='zombieJoe' prob='0.1' /&gt;</v>
      </c>
      <c r="Q190" t="str">
        <f>IF(BMHordeData!Q190 &lt;&gt; 0, "&lt;entity name='zombieJoeFeral' prob='" &amp; ROUND(BMHordeData!Q190,3) &amp; "' /&gt;", "")</f>
        <v>&lt;entity name='zombieJoeFeral' prob='1' /&gt;</v>
      </c>
      <c r="R190" t="str">
        <f>IF(BMHordeData!R190 &lt;&gt; 0, "&lt;entity name='zombieJoeRadiated' prob='" &amp; ROUND(BMHordeData!R190,3) &amp; "' /&gt;", "")</f>
        <v>&lt;entity name='zombieJoeRadiated' prob='0.7' /&gt;</v>
      </c>
      <c r="S190" t="str">
        <f>IF(BMHordeData!S190 &lt;&gt; 0, "&lt;entity name='zombieArlene' prob='" &amp; ROUND(BMHordeData!S190,3) &amp; "' /&gt;", "")</f>
        <v>&lt;entity name='zombieArlene' prob='0.1' /&gt;</v>
      </c>
      <c r="T190" t="str">
        <f>IF(BMHordeData!T190 &lt;&gt; 0, "&lt;entity name='zombieArleneFeral' prob='" &amp; ROUND(BMHordeData!T190,3) &amp; "' /&gt;", "")</f>
        <v>&lt;entity name='zombieArleneFeral' prob='1' /&gt;</v>
      </c>
      <c r="U190" t="str">
        <f>IF(BMHordeData!U190 &lt;&gt; 0, "&lt;entity name='zombieArleneRadiated' prob='" &amp; ROUND(BMHordeData!U190,3) &amp; "' /&gt;", "")</f>
        <v>&lt;entity name='zombieArleneRadiated' prob='0.7' /&gt;</v>
      </c>
      <c r="V190" t="str">
        <f>IF(BMHordeData!V190 &lt;&gt; 0, "&lt;entity name='zombieArleneRadiatedHorde' prob='" &amp; ROUND(BMHordeData!V190,3) &amp; "' /&gt;", "")</f>
        <v/>
      </c>
      <c r="W190" t="str">
        <f>IF(BMHordeData!W190 &lt;&gt; 0, "&lt;entity name='zombieLab' prob='" &amp; ROUND(BMHordeData!W190,3) &amp; "' /&gt;", "")</f>
        <v>&lt;entity name='zombieLab' prob='0.1' /&gt;</v>
      </c>
      <c r="X190" t="str">
        <f>IF(BMHordeData!X190 &lt;&gt; 0, "&lt;entity name='zombieLabFeral' prob='" &amp; ROUND(BMHordeData!X190,3) &amp; "' /&gt;", "")</f>
        <v>&lt;entity name='zombieLabFeral' prob='1' /&gt;</v>
      </c>
      <c r="Y190" t="str">
        <f>IF(BMHordeData!Y190 &lt;&gt; 0, "&lt;entity name='zombieLabRadiated' prob='" &amp; ROUND(BMHordeData!Y190,3) &amp; "' /&gt;", "")</f>
        <v>&lt;entity name='zombieLabRadiated' prob='0.7' /&gt;</v>
      </c>
      <c r="Z190" t="str">
        <f>IF(BMHordeData!Z190 &lt;&gt; 0, "&lt;entity name='zombieDarlene' prob='" &amp; ROUND(BMHordeData!Z190,3) &amp; "' /&gt;", "")</f>
        <v>&lt;entity name='zombieDarlene' prob='0.1' /&gt;</v>
      </c>
      <c r="AA190" t="str">
        <f>IF(BMHordeData!AA190 &lt;&gt; 0, "&lt;entity name='zombieDarleneFeral' prob='" &amp; ROUND(BMHordeData!AA190,3) &amp; "' /&gt;", "")</f>
        <v>&lt;entity name='zombieDarleneFeral' prob='1' /&gt;</v>
      </c>
      <c r="AB190" t="str">
        <f>IF(BMHordeData!AB190 &lt;&gt; 0, "&lt;entity name='zombieDarleneRadiated' prob='" &amp; ROUND(BMHordeData!AB190,3) &amp; "' /&gt;", "")</f>
        <v>&lt;entity name='zombieDarleneRadiated' prob='0.7' /&gt;</v>
      </c>
      <c r="AC190" t="str">
        <f>IF(BMHordeData!AC190 &lt;&gt; 0, "&lt;entity name='zombieMarlene' prob='" &amp; ROUND(BMHordeData!AC190,3) &amp; "' /&gt;", "")</f>
        <v>&lt;entity name='zombieMarlene' prob='0.1' /&gt;</v>
      </c>
      <c r="AD190" t="str">
        <f>IF(BMHordeData!AD190 &lt;&gt; 0, "&lt;entity name='zombieMarleneFeral' prob='" &amp; ROUND(BMHordeData!AD190,3) &amp; "' /&gt;", "")</f>
        <v>&lt;entity name='zombieMarleneFeral' prob='1' /&gt;</v>
      </c>
      <c r="AE190" t="str">
        <f>IF(BMHordeData!AE190 &lt;&gt; 0, "&lt;entity name='zombieMarleneRadiated' prob='" &amp; ROUND(BMHordeData!AE190,3) &amp; "' /&gt;", "")</f>
        <v>&lt;entity name='zombieMarleneRadiated' prob='0.7' /&gt;</v>
      </c>
      <c r="AF190" t="str">
        <f>IF(BMHordeData!AF190 &lt;&gt; 0, "&lt;entity name='zombieYo' prob='" &amp; ROUND(BMHordeData!AF190,3) &amp; "' /&gt;", "")</f>
        <v>&lt;entity name='zombieYo' prob='0.1' /&gt;</v>
      </c>
      <c r="AG190" t="str">
        <f>IF(BMHordeData!AG190 &lt;&gt; 0, "&lt;entity name='zombieYoFeral' prob='" &amp; ROUND(BMHordeData!AG190,3) &amp; "' /&gt;", "")</f>
        <v>&lt;entity name='zombieYoFeral' prob='1' /&gt;</v>
      </c>
      <c r="AH190" t="str">
        <f>IF(BMHordeData!AH190 &lt;&gt; 0, "&lt;entity name='zombieYoRadiated' prob='" &amp; ROUND(BMHordeData!AH190,3) &amp; "' /&gt;", "")</f>
        <v>&lt;entity name='zombieYoRadiated' prob='0.7' /&gt;</v>
      </c>
      <c r="AI190" t="str">
        <f>IF(BMHordeData!AI190 &lt;&gt; 0, "&lt;entity name='zombieSteve' prob='" &amp; ROUND(BMHordeData!AI190,3) &amp; "' /&gt;", "")</f>
        <v>&lt;entity name='zombieSteve' prob='0.1' /&gt;</v>
      </c>
      <c r="AJ190" t="str">
        <f>IF(BMHordeData!AJ190 &lt;&gt; 0, "&lt;entity name='zombieSteveFeral' prob='" &amp; ROUND(BMHordeData!AJ190,3) &amp; "' /&gt;", "")</f>
        <v>&lt;entity name='zombieSteveFeral' prob='1' /&gt;</v>
      </c>
      <c r="AK190" t="str">
        <f>IF(BMHordeData!AK190 &lt;&gt; 0, "&lt;entity name='zombieSteveRadiated' prob='" &amp; ROUND(BMHordeData!AK190,3) &amp; "' /&gt;", "")</f>
        <v>&lt;entity name='zombieSteveRadiated' prob='0.7' /&gt;</v>
      </c>
      <c r="AL190" t="str">
        <f>IF(BMHordeData!AL190 &lt;&gt; 0, "&lt;entity name='zombieSteveCrawler' prob='" &amp; ROUND(BMHordeData!AL190,3) &amp; "' /&gt;", "")</f>
        <v/>
      </c>
      <c r="AM190" t="str">
        <f>IF(BMHordeData!AM190 &lt;&gt; 0, "&lt;entity name='zombieSteveCrawlerFeral' prob='" &amp; BMHordeData!AM190 &amp; "' /&gt;", "")</f>
        <v/>
      </c>
      <c r="AN190" t="str">
        <f>IF(BMHordeData!AN190 &lt;&gt; 0, "&lt;entity name='zombieBusinessMan' prob='" &amp; ROUND(BMHordeData!AN190,3) &amp; "' /&gt;", "")</f>
        <v>&lt;entity name='zombieBusinessMan' prob='0.1' /&gt;</v>
      </c>
      <c r="AO190" t="str">
        <f>IF(BMHordeData!AO190 &lt;&gt; 0, "&lt;entity name='zombieBusinessManFeral' prob='" &amp; ROUND(BMHordeData!AO190,3) &amp; "' /&gt;", "")</f>
        <v>&lt;entity name='zombieBusinessManFeral' prob='1' /&gt;</v>
      </c>
      <c r="AP190" t="str">
        <f>IF(BMHordeData!AP190 &lt;&gt; 0, "&lt;entity name='zombieSnow' prob='" &amp; ROUND(BMHordeData!AP190,3) &amp; "' /&gt;", "")</f>
        <v>&lt;entity name='zombieSnow' prob='0.36' /&gt;</v>
      </c>
      <c r="AQ190" t="str">
        <f>IF(BMHordeData!AQ190 &lt;&gt; 0, "&lt;entity name='zombieSnowFeral' prob='" &amp; ROUND(BMHordeData!AQ190,3) &amp; "' /&gt;", "")</f>
        <v>&lt;entity name='zombieSnowFeral' prob='1' /&gt;</v>
      </c>
      <c r="AR190" t="str">
        <f>IF(BMHordeData!AR190 &lt;&gt; 0, "&lt;entity name='zombieSpider' prob='" &amp; ROUND(BMHordeData!AR190,3) &amp; "' /&gt;", "")</f>
        <v>&lt;entity name='zombieSpider' prob='0.16' /&gt;</v>
      </c>
      <c r="AS190" t="str">
        <f>IF(BMHordeData!AS190 &lt;&gt; 0, "&lt;entity name='zombieSpiderFeral' prob='" &amp; ROUND(BMHordeData!AS190,3) &amp; "' /&gt;", "")</f>
        <v>&lt;entity name='zombieSpiderFeral' prob='1' /&gt;</v>
      </c>
      <c r="AT190" t="str">
        <f>IF(BMHordeData!AT190 &lt;&gt; 0, "&lt;entity name='zombieSpiderRadiated' prob='" &amp; ROUND(BMHordeData!AT190,3) &amp; "' /&gt;", "")</f>
        <v>&lt;entity name='zombieSpiderRadiated' prob='0.7' /&gt;</v>
      </c>
      <c r="AU190" t="str">
        <f>IF(BMHordeData!AU190 &lt;&gt; 0, "&lt;entity name='zombieBurnt' prob='" &amp; ROUND(BMHordeData!AU190,3) &amp; "' /&gt;", "")</f>
        <v>&lt;entity name='zombieBurnt' prob='0.1' /&gt;</v>
      </c>
      <c r="AV190" t="str">
        <f>IF(BMHordeData!AV190 &lt;&gt; 0, "&lt;entity name='zombieBurnt' prob='" &amp; ROUND(BMHordeData!AV190,3) &amp; "' /&gt;", "")</f>
        <v>&lt;entity name='zombieBurnt' prob='1' /&gt;</v>
      </c>
      <c r="AW190" t="str">
        <f>IF(BMHordeData!AW190 &lt;&gt; 0, "&lt;entity name='zombieNurse' prob='" &amp; ROUND(BMHordeData!AW190,3) &amp; "' /&gt;", "")</f>
        <v>&lt;entity name='zombieNurse' prob='0.1' /&gt;</v>
      </c>
      <c r="AX190" t="str">
        <f>IF(BMHordeData!AX190 &lt;&gt; 0, "&lt;entity name='zombieNurseFeral' prob='" &amp; ROUND(BMHordeData!AX190,3) &amp; "' /&gt;", "")</f>
        <v>&lt;entity name='zombieNurseFeral' prob='1' /&gt;</v>
      </c>
      <c r="AY190" t="str">
        <f>IF(BMHordeData!AY190 &lt;&gt; 0, "&lt;entity name='zombieFatHawaiian' prob='" &amp; ROUND(BMHordeData!AY190,3) &amp; "' /&gt;", "")</f>
        <v>&lt;entity name='zombieFatHawaiian' prob='0.1' /&gt;</v>
      </c>
      <c r="AZ190" t="str">
        <f>IF(BMHordeData!AZ190 &lt;&gt; 0, "&lt;entity name='zombieFatHawaiianFeral' prob='" &amp; ROUND(BMHordeData!AZ190,3) &amp; "' /&gt;", "")</f>
        <v>&lt;entity name='zombieFatHawaiianFeral' prob='1' /&gt;</v>
      </c>
      <c r="BA190" t="str">
        <f>IF(BMHordeData!BA190 &lt;&gt; 0, "&lt;entity name='zombieFatCop' prob='" &amp; ROUND(BMHordeData!BA190,3) &amp; "' /&gt;", "")</f>
        <v>&lt;entity name='zombieFatCop' prob='0.205' /&gt;</v>
      </c>
      <c r="BB190" t="str">
        <f>IF(BMHordeData!BB190 &lt;&gt; 0, "&lt;entity name='zombieFatCopFeral' prob='" &amp; ROUND(BMHordeData!BB190,3) &amp; "' /&gt;", "")</f>
        <v>&lt;entity name='zombieFatCopFeral' prob='1' /&gt;</v>
      </c>
      <c r="BC190" t="str">
        <f>IF(BMHordeData!BC190 &lt;&gt; 0, "&lt;entity name='zombieFatCopRadiated' prob='" &amp; ROUND(BMHordeData!BC190,3) &amp; "' /&gt;", "")</f>
        <v>&lt;entity name='zombieFatCopRadiated' prob='0.55' /&gt;</v>
      </c>
      <c r="BD190" t="str">
        <f>IF(BMHordeData!BD190 &lt;&gt; 0, "&lt;entity name='zombieMaleHazmat' prob='" &amp; ROUND(BMHordeData!BD190,3) &amp; "' /&gt;", "")</f>
        <v>&lt;entity name='zombieMaleHazmat' prob='0.1' /&gt;</v>
      </c>
      <c r="BE190" t="str">
        <f>IF(BMHordeData!BE190 &lt;&gt; 0, "&lt;entity name='zombieMaleHazmat' prob='" &amp; ROUND(BMHordeData!BE190,3) &amp; "' /&gt;", "")</f>
        <v>&lt;entity name='zombieMaleHazmat' prob='1' /&gt;</v>
      </c>
      <c r="BF190" t="str">
        <f>IF(BMHordeData!BF190 &lt;&gt; 0, "&lt;entity name='zombieUtilityWorker' prob='" &amp; ROUND(BMHordeData!BF190,3) &amp; "' /&gt;", "")</f>
        <v>&lt;entity name='zombieUtilityWorker' prob='0.1' /&gt;</v>
      </c>
      <c r="BG190" t="str">
        <f>IF(BMHordeData!BG190 &lt;&gt; 0, "&lt;entity name='zombieUtilityWorkerFeral' prob='" &amp; ROUND(BMHordeData!BG190,3) &amp; "' /&gt;", "")</f>
        <v>&lt;entity name='zombieUtilityWorkerFeral' prob='1' /&gt;</v>
      </c>
      <c r="BH190" t="str">
        <f>IF(BMHordeData!BH190 &lt;&gt; 0, "&lt;entity name='zombieSoldier' prob='" &amp; ROUND(BMHordeData!BH190,3) &amp; "' /&gt;", "")</f>
        <v>&lt;entity name='zombieSoldier' prob='1' /&gt;</v>
      </c>
      <c r="BI190" t="str">
        <f>IF(BMHordeData!BI190 &lt;&gt; 0, "&lt;entity name='zombieSoldierFeral' prob='" &amp; ROUND(BMHordeData!BI190,3) &amp; "' /&gt;", "")</f>
        <v>&lt;entity name='zombieSoldierFeral' prob='0.7' /&gt;</v>
      </c>
      <c r="BJ190" t="str">
        <f>IF(BMHordeData!BJ190 &lt;&gt; 0, "&lt;entity name='zombieSoldierRadiated' prob='" &amp; ROUND(BMHordeData!BJ190,3) &amp; "' /&gt;", "")</f>
        <v>&lt;entity name='zombieSoldierRadiated' prob='0.7' /&gt;</v>
      </c>
      <c r="BK190" t="str">
        <f>IF(BMHordeData!BK190 &lt;&gt; 0, "&lt;entity name='zombieDemolition' prob='" &amp; ROUND(BMHordeData!BK190,3) &amp; "' /&gt;", "")</f>
        <v>&lt;entity name='zombieDemolition' prob='0.505' /&gt;</v>
      </c>
      <c r="BL190" t="str">
        <f>IF(BMHordeData!BL190 &lt;&gt; 0, "&lt;entity name='zombieDemolitionFeral' prob='" &amp; ROUND(BMHordeData!BL190,3) &amp; "' /&gt;", "")</f>
        <v>&lt;entity name='zombieDemolitionFeral' prob='0.314' /&gt;</v>
      </c>
      <c r="BM190" t="str">
        <f>IF(BMHordeData!BM190 &lt;&gt; 0, "&lt;entity name='zombieSkateboarder' prob='" &amp; ROUND(BMHordeData!BM190,3) &amp; "' /&gt;", "")</f>
        <v>&lt;entity name='zombieSkateboarder' prob='0.1' /&gt;</v>
      </c>
      <c r="BN190" t="str">
        <f>IF(BMHordeData!BN190 &lt;&gt; 0, "&lt;entity name='zombieSkateboarderFeral' prob='" &amp; ROUND(BMHordeData!BN190,3) &amp; "' /&gt;", "")</f>
        <v>&lt;entity name='zombieSkateboarderFeral' prob='1' /&gt;</v>
      </c>
      <c r="BO190" t="str">
        <f>IF(BMHordeData!BO190 &lt;&gt; 0, "&lt;entity name='zombieSkateboarderRadiated' prob='" &amp; ROUND(BMHordeData!BO190,3) &amp; "' /&gt;", "")</f>
        <v>&lt;entity name='zombieSkateboarderRadiated' prob='0.7' /&gt;</v>
      </c>
      <c r="BP190" t="str">
        <f>IF(BMHordeData!BP190 &lt;&gt; 0, "&lt;entity name='zombieCheerleader' prob='" &amp; ROUND(BMHordeData!BP190,3) &amp; "' /&gt;", "")</f>
        <v>&lt;entity name='zombieCheerleader' prob='0.1' /&gt;</v>
      </c>
      <c r="BQ190" t="str">
        <f>IF(BMHordeData!BQ190 &lt;&gt; 0, "&lt;entity name='zombieCheerleaderFeral' prob='" &amp; ROUND(BMHordeData!BQ190,3) &amp; "' /&gt;", "")</f>
        <v>&lt;entity name='zombieCheerleaderFeral' prob='1' /&gt;</v>
      </c>
      <c r="BR190" t="str">
        <f>IF(BMHordeData!BR190 &lt;&gt; 0, "&lt;entity name='zombieCheerleaderRadiated' prob='" &amp; ROUND(BMHordeData!BR190,3) &amp; "' /&gt;", "")</f>
        <v>&lt;entity name='zombieCheerleaderRadiated' prob='0.7' /&gt;</v>
      </c>
      <c r="BS190" t="str">
        <f>IF(BMHordeData!BS190 &lt;&gt; 0, "&lt;entity name='zombieOldTimer' prob='" &amp; ROUND(BMHordeData!BS190,3) &amp; "' /&gt;", "")</f>
        <v>&lt;entity name='zombieOldTimer' prob='0.1' /&gt;</v>
      </c>
      <c r="BT190" t="str">
        <f>IF(BMHordeData!BT190 &lt;&gt; 0, "&lt;entity name='zombieOldTimerFeral' prob='" &amp; ROUND(BMHordeData!BT190,3) &amp; "' /&gt;", "")</f>
        <v>&lt;entity name='zombieOldTimerFeral' prob='1' /&gt;</v>
      </c>
      <c r="BU190" t="str">
        <f>IF(BMHordeData!BU190 &lt;&gt; 0, "&lt;entity name='zombieOldTimerRadiated' prob='" &amp; ROUND(BMHordeData!BU190,3) &amp; "' /&gt;", "")</f>
        <v>&lt;entity name='zombieOldTimerRadiated' prob='0.7' /&gt;</v>
      </c>
      <c r="BV190" t="str">
        <f>IF(BMHordeData!BV190 &lt;&gt; 0, "&lt;entity name='zombieBiker' prob='" &amp; ROUND(BMHordeData!BV190,3) &amp; "' /&gt;", "")</f>
        <v>&lt;entity name='zombieBiker' prob='0.1' /&gt;</v>
      </c>
      <c r="BW190" t="str">
        <f>IF(BMHordeData!BW190 &lt;&gt; 0, "&lt;entity name='zombieBikerFeral' prob='" &amp; ROUND(BMHordeData!BW190,3) &amp; "' /&gt;", "")</f>
        <v>&lt;entity name='zombieBikerFeral' prob='1' /&gt;</v>
      </c>
      <c r="BX190" t="str">
        <f>IF(BMHordeData!BX190 &lt;&gt; 0, "&lt;entity name='zombieBikerRadiated' prob='" &amp; ROUND(BMHordeData!BX190,3) &amp; "' /&gt;", "")</f>
        <v>&lt;entity name='zombieBikerRadiated' prob='0.7' /&gt;</v>
      </c>
      <c r="BY190" t="str">
        <f>IF(BMHordeData!BY190 &lt;&gt; 0, "&lt;entity name='zombieFarmer' prob='" &amp; ROUND(BMHordeData!BY190,3) &amp; "' /&gt;", "")</f>
        <v>&lt;entity name='zombieFarmer' prob='0.1' /&gt;</v>
      </c>
      <c r="BZ190" t="str">
        <f>IF(BMHordeData!BZ190 &lt;&gt; 0, "&lt;entity name='zombieFarmerFeral' prob='" &amp; ROUND(BMHordeData!BZ190,3) &amp; "' /&gt;", "")</f>
        <v>&lt;entity name='zombieFarmerFeral' prob='1' /&gt;</v>
      </c>
      <c r="CA190" t="str">
        <f>IF(BMHordeData!CA190 &lt;&gt; 0, "&lt;entity name='zombieStripper' prob='" &amp; ROUND(BMHordeData!CA190,3) &amp; "' /&gt;", "")</f>
        <v/>
      </c>
      <c r="CB190" t="str">
        <f>IF(BMHordeData!CB190 &lt;&gt; 0, "&lt;entity name='zombieStripperFeral' prob='" &amp; ROUND(BMHordeData!CB190,3) &amp; "' /&gt;", "")</f>
        <v/>
      </c>
      <c r="CC190" t="str">
        <f>IF(BMHordeData!CC190 &lt;&gt; 0, "&lt;entity name='animalZombieBear' prob='" &amp; ROUND(BMHordeData!CC190,3) &amp; "' /&gt;", "")</f>
        <v>&lt;entity name='animalZombieBear' prob='0.555' /&gt;</v>
      </c>
      <c r="CD190" t="str">
        <f>IF(BMHordeData!CD190 &lt;&gt; 0, "&lt;entity name='animalZombieBearFeral' prob='" &amp; ROUND(BMHordeData!CD190,3) &amp; "' /&gt;", "")</f>
        <v>&lt;entity name='animalZombieBearFeral' prob='0.326' /&gt;</v>
      </c>
      <c r="CE190" t="str">
        <f>IF(BMHordeData!CE190 &lt;&gt; 0, "&lt;entity name='animalZombieVulture' prob='" &amp; ROUND(BMHordeData!CE190,3) &amp; "' /&gt;", "")</f>
        <v>&lt;entity name='animalZombieVulture' prob='0.16' /&gt;</v>
      </c>
      <c r="CF190" t="str">
        <f>IF(BMHordeData!CF190 &lt;&gt; 0, "&lt;entity name='animalZombieVultureRadiated' prob='" &amp; ROUND(BMHordeData!CF190,3) &amp; "' /&gt;", "")</f>
        <v>&lt;entity name='animalZombieVultureRadiated' prob='0.935' /&gt;</v>
      </c>
      <c r="CG190" t="str">
        <f>IF(BMHordeData!CG190 &lt;&gt; 0, "&lt;entity name='animalZombieDog' prob='" &amp; ROUND(BMHordeData!CG190,3) &amp; "' /&gt;", "")</f>
        <v>&lt;entity name='animalZombieDog' prob='1' /&gt;</v>
      </c>
      <c r="CH190" t="str">
        <f>IF(BMHordeData!CH190 &lt;&gt; 0, "&lt;entity name='animalBossGrace' prob='" &amp; ROUND(BMHordeData!CH190,3) &amp; "' /&gt;", "")</f>
        <v>&lt;entity name='animalBossGrace' prob='0.08' /&gt;</v>
      </c>
      <c r="CI190" t="s">
        <v>86</v>
      </c>
    </row>
    <row r="191" spans="1:87" x14ac:dyDescent="0.25">
      <c r="A191" t="str">
        <f>"&lt;entitygroup name='feralHordeStageGS" &amp; BMHordeData!A191 &amp; "'&gt;"</f>
        <v>&lt;entitygroup name='feralHordeStageGS1911'&gt;</v>
      </c>
      <c r="B191" t="str">
        <f>IF(BMHordeData!B191 &lt;&gt; 0, "&lt;entity name='zombieWight' prob='" &amp; ROUND(BMHordeData!B191,3) &amp; "' /&gt;", "")</f>
        <v>&lt;entity name='zombieWight' prob='0.1' /&gt;</v>
      </c>
      <c r="C191" t="str">
        <f>IF(BMHordeData!C191 &lt;&gt; 0, "&lt;entity name='zombieWightFeral' prob='" &amp; ROUND(BMHordeData!C191, 3) &amp; "' /&gt;", "")</f>
        <v>&lt;entity name='zombieWightFeral' prob='1' /&gt;</v>
      </c>
      <c r="D191" t="str">
        <f>IF(BMHordeData!D191 &lt;&gt; 0, "&lt;entity name='zombieWightRadiated' prob='" &amp; ROUND(BMHordeData!D191,3) &amp; "' /&gt;", "")</f>
        <v>&lt;entity name='zombieWightRadiated' prob='0.75' /&gt;</v>
      </c>
      <c r="E191" t="str">
        <f>IF(BMHordeData!E191 &lt;&gt; 0, "&lt;entity name='zombieBoe' prob='" &amp; ROUND(BMHordeData!E191,3) &amp; "' /&gt;", "")</f>
        <v>&lt;entity name='zombieBoe' prob='0.1' /&gt;</v>
      </c>
      <c r="F191" t="str">
        <f>IF(BMHordeData!F191 &lt;&gt; 0, "&lt;entity name='zombieBoeFeral' prob='" &amp; ROUND(BMHordeData!F191,3) &amp; "' /&gt;", "")</f>
        <v>&lt;entity name='zombieBoeFeral' prob='1' /&gt;</v>
      </c>
      <c r="G191" t="str">
        <f>IF(BMHordeData!G191 &lt;&gt; 0, "&lt;entity name='zombieBoeRadiated' prob='" &amp; ROUND(BMHordeData!G191,3) &amp; "' /&gt;", "")</f>
        <v>&lt;entity name='zombieBoeRadiated' prob='0.7' /&gt;</v>
      </c>
      <c r="H191" t="str">
        <f>IF(BMHordeData!H191 &lt;&gt; 0, "&lt;entity name='zombieFootballPlayer' prob='" &amp; ROUND(BMHordeData!H191,3) &amp; "' /&gt;", "")</f>
        <v>&lt;entity name='zombieFootballPlayer' prob='0.405' /&gt;</v>
      </c>
      <c r="I191" t="str">
        <f>IF(BMHordeData!I191 &lt;&gt; 0, "&lt;entity name='zombieFootballPlayerFeral' prob='" &amp; ROUND(BMHordeData!I191,3) &amp; "' /&gt;", "")</f>
        <v>&lt;entity name='zombieFootballPlayerFeral' prob='0.875' /&gt;</v>
      </c>
      <c r="J191" t="str">
        <f>IF(BMHordeData!J191 &lt;&gt; 0, "&lt;entity name='zombieFemaleFat' prob='" &amp; BMHordeData!J191 &amp; "' /&gt;", "")</f>
        <v>&lt;entity name='zombieFemaleFat' prob='0.1' /&gt;</v>
      </c>
      <c r="K191" t="str">
        <f>IF(BMHordeData!K191 &lt;&gt; 0, "&lt;entity name='zombieFemaleFatFeral' prob='" &amp; ROUND(BMHordeData!K191,3) &amp; "' /&gt;", "")</f>
        <v>&lt;entity name='zombieFemaleFatFeral' prob='1' /&gt;</v>
      </c>
      <c r="L191" t="str">
        <f>IF(BMHordeData!L191 &lt;&gt; 0, "&lt;entity name='zombieFemaleFatRadiated' prob='" &amp; ROUND(BMHordeData!L191,3) &amp; "' /&gt;", "")</f>
        <v>&lt;entity name='zombieFemaleFatRadiated' prob='0.7' /&gt;</v>
      </c>
      <c r="M191" t="str">
        <f>IF(BMHordeData!M191 &lt;&gt; 0, "&lt;entity name='zombieJoe' prob='" &amp; ROUND(BMHordeData!M191,3) &amp; "' /&gt;", "")</f>
        <v>&lt;entity name='zombieJoe' prob='0.1' /&gt;</v>
      </c>
      <c r="N191" t="str">
        <f>IF(BMHordeData!N191 &lt;&gt; 0, "&lt;entity name='zombieJoeFeral' prob='" &amp; ROUND(BMHordeData!N191,3) &amp; "' /&gt;", "")</f>
        <v>&lt;entity name='zombieJoeFeral' prob='1' /&gt;</v>
      </c>
      <c r="O191" t="str">
        <f>IF(BMHordeData!O191 &lt;&gt; 0, "&lt;entity name='zombieJoeRadiated' prob='" &amp; ROUND(BMHordeData!O191,) &amp; "' /&gt;", "")</f>
        <v>&lt;entity name='zombieJoeRadiated' prob='1' /&gt;</v>
      </c>
      <c r="P191" t="str">
        <f>IF(BMHordeData!P191 &lt;&gt; 0, "&lt;entity name='zombieJoe' prob='" &amp; ROUND(BMHordeData!P191,3) &amp; "' /&gt;", "")</f>
        <v>&lt;entity name='zombieJoe' prob='0.1' /&gt;</v>
      </c>
      <c r="Q191" t="str">
        <f>IF(BMHordeData!Q191 &lt;&gt; 0, "&lt;entity name='zombieJoeFeral' prob='" &amp; ROUND(BMHordeData!Q191,3) &amp; "' /&gt;", "")</f>
        <v>&lt;entity name='zombieJoeFeral' prob='1' /&gt;</v>
      </c>
      <c r="R191" t="str">
        <f>IF(BMHordeData!R191 &lt;&gt; 0, "&lt;entity name='zombieJoeRadiated' prob='" &amp; ROUND(BMHordeData!R191,3) &amp; "' /&gt;", "")</f>
        <v>&lt;entity name='zombieJoeRadiated' prob='0.7' /&gt;</v>
      </c>
      <c r="S191" t="str">
        <f>IF(BMHordeData!S191 &lt;&gt; 0, "&lt;entity name='zombieArlene' prob='" &amp; ROUND(BMHordeData!S191,3) &amp; "' /&gt;", "")</f>
        <v>&lt;entity name='zombieArlene' prob='0.1' /&gt;</v>
      </c>
      <c r="T191" t="str">
        <f>IF(BMHordeData!T191 &lt;&gt; 0, "&lt;entity name='zombieArleneFeral' prob='" &amp; ROUND(BMHordeData!T191,3) &amp; "' /&gt;", "")</f>
        <v>&lt;entity name='zombieArleneFeral' prob='1' /&gt;</v>
      </c>
      <c r="U191" t="str">
        <f>IF(BMHordeData!U191 &lt;&gt; 0, "&lt;entity name='zombieArleneRadiated' prob='" &amp; ROUND(BMHordeData!U191,3) &amp; "' /&gt;", "")</f>
        <v>&lt;entity name='zombieArleneRadiated' prob='0.7' /&gt;</v>
      </c>
      <c r="V191" t="str">
        <f>IF(BMHordeData!V191 &lt;&gt; 0, "&lt;entity name='zombieArleneRadiatedHorde' prob='" &amp; ROUND(BMHordeData!V191,3) &amp; "' /&gt;", "")</f>
        <v/>
      </c>
      <c r="W191" t="str">
        <f>IF(BMHordeData!W191 &lt;&gt; 0, "&lt;entity name='zombieLab' prob='" &amp; ROUND(BMHordeData!W191,3) &amp; "' /&gt;", "")</f>
        <v>&lt;entity name='zombieLab' prob='0.1' /&gt;</v>
      </c>
      <c r="X191" t="str">
        <f>IF(BMHordeData!X191 &lt;&gt; 0, "&lt;entity name='zombieLabFeral' prob='" &amp; ROUND(BMHordeData!X191,3) &amp; "' /&gt;", "")</f>
        <v>&lt;entity name='zombieLabFeral' prob='1' /&gt;</v>
      </c>
      <c r="Y191" t="str">
        <f>IF(BMHordeData!Y191 &lt;&gt; 0, "&lt;entity name='zombieLabRadiated' prob='" &amp; ROUND(BMHordeData!Y191,3) &amp; "' /&gt;", "")</f>
        <v>&lt;entity name='zombieLabRadiated' prob='0.7' /&gt;</v>
      </c>
      <c r="Z191" t="str">
        <f>IF(BMHordeData!Z191 &lt;&gt; 0, "&lt;entity name='zombieDarlene' prob='" &amp; ROUND(BMHordeData!Z191,3) &amp; "' /&gt;", "")</f>
        <v>&lt;entity name='zombieDarlene' prob='0.1' /&gt;</v>
      </c>
      <c r="AA191" t="str">
        <f>IF(BMHordeData!AA191 &lt;&gt; 0, "&lt;entity name='zombieDarleneFeral' prob='" &amp; ROUND(BMHordeData!AA191,3) &amp; "' /&gt;", "")</f>
        <v>&lt;entity name='zombieDarleneFeral' prob='1' /&gt;</v>
      </c>
      <c r="AB191" t="str">
        <f>IF(BMHordeData!AB191 &lt;&gt; 0, "&lt;entity name='zombieDarleneRadiated' prob='" &amp; ROUND(BMHordeData!AB191,3) &amp; "' /&gt;", "")</f>
        <v>&lt;entity name='zombieDarleneRadiated' prob='0.7' /&gt;</v>
      </c>
      <c r="AC191" t="str">
        <f>IF(BMHordeData!AC191 &lt;&gt; 0, "&lt;entity name='zombieMarlene' prob='" &amp; ROUND(BMHordeData!AC191,3) &amp; "' /&gt;", "")</f>
        <v>&lt;entity name='zombieMarlene' prob='0.1' /&gt;</v>
      </c>
      <c r="AD191" t="str">
        <f>IF(BMHordeData!AD191 &lt;&gt; 0, "&lt;entity name='zombieMarleneFeral' prob='" &amp; ROUND(BMHordeData!AD191,3) &amp; "' /&gt;", "")</f>
        <v>&lt;entity name='zombieMarleneFeral' prob='1' /&gt;</v>
      </c>
      <c r="AE191" t="str">
        <f>IF(BMHordeData!AE191 &lt;&gt; 0, "&lt;entity name='zombieMarleneRadiated' prob='" &amp; ROUND(BMHordeData!AE191,3) &amp; "' /&gt;", "")</f>
        <v>&lt;entity name='zombieMarleneRadiated' prob='0.7' /&gt;</v>
      </c>
      <c r="AF191" t="str">
        <f>IF(BMHordeData!AF191 &lt;&gt; 0, "&lt;entity name='zombieYo' prob='" &amp; ROUND(BMHordeData!AF191,3) &amp; "' /&gt;", "")</f>
        <v>&lt;entity name='zombieYo' prob='0.1' /&gt;</v>
      </c>
      <c r="AG191" t="str">
        <f>IF(BMHordeData!AG191 &lt;&gt; 0, "&lt;entity name='zombieYoFeral' prob='" &amp; ROUND(BMHordeData!AG191,3) &amp; "' /&gt;", "")</f>
        <v>&lt;entity name='zombieYoFeral' prob='1' /&gt;</v>
      </c>
      <c r="AH191" t="str">
        <f>IF(BMHordeData!AH191 &lt;&gt; 0, "&lt;entity name='zombieYoRadiated' prob='" &amp; ROUND(BMHordeData!AH191,3) &amp; "' /&gt;", "")</f>
        <v>&lt;entity name='zombieYoRadiated' prob='0.7' /&gt;</v>
      </c>
      <c r="AI191" t="str">
        <f>IF(BMHordeData!AI191 &lt;&gt; 0, "&lt;entity name='zombieSteve' prob='" &amp; ROUND(BMHordeData!AI191,3) &amp; "' /&gt;", "")</f>
        <v>&lt;entity name='zombieSteve' prob='0.1' /&gt;</v>
      </c>
      <c r="AJ191" t="str">
        <f>IF(BMHordeData!AJ191 &lt;&gt; 0, "&lt;entity name='zombieSteveFeral' prob='" &amp; ROUND(BMHordeData!AJ191,3) &amp; "' /&gt;", "")</f>
        <v>&lt;entity name='zombieSteveFeral' prob='1' /&gt;</v>
      </c>
      <c r="AK191" t="str">
        <f>IF(BMHordeData!AK191 &lt;&gt; 0, "&lt;entity name='zombieSteveRadiated' prob='" &amp; ROUND(BMHordeData!AK191,3) &amp; "' /&gt;", "")</f>
        <v>&lt;entity name='zombieSteveRadiated' prob='0.7' /&gt;</v>
      </c>
      <c r="AL191" t="str">
        <f>IF(BMHordeData!AL191 &lt;&gt; 0, "&lt;entity name='zombieSteveCrawler' prob='" &amp; ROUND(BMHordeData!AL191,3) &amp; "' /&gt;", "")</f>
        <v/>
      </c>
      <c r="AM191" t="str">
        <f>IF(BMHordeData!AM191 &lt;&gt; 0, "&lt;entity name='zombieSteveCrawlerFeral' prob='" &amp; BMHordeData!AM191 &amp; "' /&gt;", "")</f>
        <v/>
      </c>
      <c r="AN191" t="str">
        <f>IF(BMHordeData!AN191 &lt;&gt; 0, "&lt;entity name='zombieBusinessMan' prob='" &amp; ROUND(BMHordeData!AN191,3) &amp; "' /&gt;", "")</f>
        <v>&lt;entity name='zombieBusinessMan' prob='0.1' /&gt;</v>
      </c>
      <c r="AO191" t="str">
        <f>IF(BMHordeData!AO191 &lt;&gt; 0, "&lt;entity name='zombieBusinessManFeral' prob='" &amp; ROUND(BMHordeData!AO191,3) &amp; "' /&gt;", "")</f>
        <v>&lt;entity name='zombieBusinessManFeral' prob='1' /&gt;</v>
      </c>
      <c r="AP191" t="str">
        <f>IF(BMHordeData!AP191 &lt;&gt; 0, "&lt;entity name='zombieSnow' prob='" &amp; ROUND(BMHordeData!AP191,3) &amp; "' /&gt;", "")</f>
        <v>&lt;entity name='zombieSnow' prob='0.355' /&gt;</v>
      </c>
      <c r="AQ191" t="str">
        <f>IF(BMHordeData!AQ191 &lt;&gt; 0, "&lt;entity name='zombieSnowFeral' prob='" &amp; ROUND(BMHordeData!AQ191,3) &amp; "' /&gt;", "")</f>
        <v>&lt;entity name='zombieSnowFeral' prob='1' /&gt;</v>
      </c>
      <c r="AR191" t="str">
        <f>IF(BMHordeData!AR191 &lt;&gt; 0, "&lt;entity name='zombieSpider' prob='" &amp; ROUND(BMHordeData!AR191,3) &amp; "' /&gt;", "")</f>
        <v>&lt;entity name='zombieSpider' prob='0.155' /&gt;</v>
      </c>
      <c r="AS191" t="str">
        <f>IF(BMHordeData!AS191 &lt;&gt; 0, "&lt;entity name='zombieSpiderFeral' prob='" &amp; ROUND(BMHordeData!AS191,3) &amp; "' /&gt;", "")</f>
        <v>&lt;entity name='zombieSpiderFeral' prob='1' /&gt;</v>
      </c>
      <c r="AT191" t="str">
        <f>IF(BMHordeData!AT191 &lt;&gt; 0, "&lt;entity name='zombieSpiderRadiated' prob='" &amp; ROUND(BMHordeData!AT191,3) &amp; "' /&gt;", "")</f>
        <v>&lt;entity name='zombieSpiderRadiated' prob='0.7' /&gt;</v>
      </c>
      <c r="AU191" t="str">
        <f>IF(BMHordeData!AU191 &lt;&gt; 0, "&lt;entity name='zombieBurnt' prob='" &amp; ROUND(BMHordeData!AU191,3) &amp; "' /&gt;", "")</f>
        <v>&lt;entity name='zombieBurnt' prob='0.1' /&gt;</v>
      </c>
      <c r="AV191" t="str">
        <f>IF(BMHordeData!AV191 &lt;&gt; 0, "&lt;entity name='zombieBurnt' prob='" &amp; ROUND(BMHordeData!AV191,3) &amp; "' /&gt;", "")</f>
        <v>&lt;entity name='zombieBurnt' prob='1' /&gt;</v>
      </c>
      <c r="AW191" t="str">
        <f>IF(BMHordeData!AW191 &lt;&gt; 0, "&lt;entity name='zombieNurse' prob='" &amp; ROUND(BMHordeData!AW191,3) &amp; "' /&gt;", "")</f>
        <v>&lt;entity name='zombieNurse' prob='0.1' /&gt;</v>
      </c>
      <c r="AX191" t="str">
        <f>IF(BMHordeData!AX191 &lt;&gt; 0, "&lt;entity name='zombieNurseFeral' prob='" &amp; ROUND(BMHordeData!AX191,3) &amp; "' /&gt;", "")</f>
        <v>&lt;entity name='zombieNurseFeral' prob='1' /&gt;</v>
      </c>
      <c r="AY191" t="str">
        <f>IF(BMHordeData!AY191 &lt;&gt; 0, "&lt;entity name='zombieFatHawaiian' prob='" &amp; ROUND(BMHordeData!AY191,3) &amp; "' /&gt;", "")</f>
        <v>&lt;entity name='zombieFatHawaiian' prob='0.1' /&gt;</v>
      </c>
      <c r="AZ191" t="str">
        <f>IF(BMHordeData!AZ191 &lt;&gt; 0, "&lt;entity name='zombieFatHawaiianFeral' prob='" &amp; ROUND(BMHordeData!AZ191,3) &amp; "' /&gt;", "")</f>
        <v>&lt;entity name='zombieFatHawaiianFeral' prob='1' /&gt;</v>
      </c>
      <c r="BA191" t="str">
        <f>IF(BMHordeData!BA191 &lt;&gt; 0, "&lt;entity name='zombieFatCop' prob='" &amp; ROUND(BMHordeData!BA191,3) &amp; "' /&gt;", "")</f>
        <v>&lt;entity name='zombieFatCop' prob='0.2' /&gt;</v>
      </c>
      <c r="BB191" t="str">
        <f>IF(BMHordeData!BB191 &lt;&gt; 0, "&lt;entity name='zombieFatCopFeral' prob='" &amp; ROUND(BMHordeData!BB191,3) &amp; "' /&gt;", "")</f>
        <v>&lt;entity name='zombieFatCopFeral' prob='1' /&gt;</v>
      </c>
      <c r="BC191" t="str">
        <f>IF(BMHordeData!BC191 &lt;&gt; 0, "&lt;entity name='zombieFatCopRadiated' prob='" &amp; ROUND(BMHordeData!BC191,3) &amp; "' /&gt;", "")</f>
        <v>&lt;entity name='zombieFatCopRadiated' prob='0.55' /&gt;</v>
      </c>
      <c r="BD191" t="str">
        <f>IF(BMHordeData!BD191 &lt;&gt; 0, "&lt;entity name='zombieMaleHazmat' prob='" &amp; ROUND(BMHordeData!BD191,3) &amp; "' /&gt;", "")</f>
        <v>&lt;entity name='zombieMaleHazmat' prob='0.1' /&gt;</v>
      </c>
      <c r="BE191" t="str">
        <f>IF(BMHordeData!BE191 &lt;&gt; 0, "&lt;entity name='zombieMaleHazmat' prob='" &amp; ROUND(BMHordeData!BE191,3) &amp; "' /&gt;", "")</f>
        <v>&lt;entity name='zombieMaleHazmat' prob='1' /&gt;</v>
      </c>
      <c r="BF191" t="str">
        <f>IF(BMHordeData!BF191 &lt;&gt; 0, "&lt;entity name='zombieUtilityWorker' prob='" &amp; ROUND(BMHordeData!BF191,3) &amp; "' /&gt;", "")</f>
        <v>&lt;entity name='zombieUtilityWorker' prob='0.1' /&gt;</v>
      </c>
      <c r="BG191" t="str">
        <f>IF(BMHordeData!BG191 &lt;&gt; 0, "&lt;entity name='zombieUtilityWorkerFeral' prob='" &amp; ROUND(BMHordeData!BG191,3) &amp; "' /&gt;", "")</f>
        <v>&lt;entity name='zombieUtilityWorkerFeral' prob='1' /&gt;</v>
      </c>
      <c r="BH191" t="str">
        <f>IF(BMHordeData!BH191 &lt;&gt; 0, "&lt;entity name='zombieSoldier' prob='" &amp; ROUND(BMHordeData!BH191,3) &amp; "' /&gt;", "")</f>
        <v>&lt;entity name='zombieSoldier' prob='1' /&gt;</v>
      </c>
      <c r="BI191" t="str">
        <f>IF(BMHordeData!BI191 &lt;&gt; 0, "&lt;entity name='zombieSoldierFeral' prob='" &amp; ROUND(BMHordeData!BI191,3) &amp; "' /&gt;", "")</f>
        <v>&lt;entity name='zombieSoldierFeral' prob='0.7' /&gt;</v>
      </c>
      <c r="BJ191" t="str">
        <f>IF(BMHordeData!BJ191 &lt;&gt; 0, "&lt;entity name='zombieSoldierRadiated' prob='" &amp; ROUND(BMHordeData!BJ191,3) &amp; "' /&gt;", "")</f>
        <v>&lt;entity name='zombieSoldierRadiated' prob='0.7' /&gt;</v>
      </c>
      <c r="BK191" t="str">
        <f>IF(BMHordeData!BK191 &lt;&gt; 0, "&lt;entity name='zombieDemolition' prob='" &amp; ROUND(BMHordeData!BK191,3) &amp; "' /&gt;", "")</f>
        <v>&lt;entity name='zombieDemolition' prob='0.5' /&gt;</v>
      </c>
      <c r="BL191" t="str">
        <f>IF(BMHordeData!BL191 &lt;&gt; 0, "&lt;entity name='zombieDemolitionFeral' prob='" &amp; ROUND(BMHordeData!BL191,3) &amp; "' /&gt;", "")</f>
        <v>&lt;entity name='zombieDemolitionFeral' prob='0.316' /&gt;</v>
      </c>
      <c r="BM191" t="str">
        <f>IF(BMHordeData!BM191 &lt;&gt; 0, "&lt;entity name='zombieSkateboarder' prob='" &amp; ROUND(BMHordeData!BM191,3) &amp; "' /&gt;", "")</f>
        <v>&lt;entity name='zombieSkateboarder' prob='0.1' /&gt;</v>
      </c>
      <c r="BN191" t="str">
        <f>IF(BMHordeData!BN191 &lt;&gt; 0, "&lt;entity name='zombieSkateboarderFeral' prob='" &amp; ROUND(BMHordeData!BN191,3) &amp; "' /&gt;", "")</f>
        <v>&lt;entity name='zombieSkateboarderFeral' prob='1' /&gt;</v>
      </c>
      <c r="BO191" t="str">
        <f>IF(BMHordeData!BO191 &lt;&gt; 0, "&lt;entity name='zombieSkateboarderRadiated' prob='" &amp; ROUND(BMHordeData!BO191,3) &amp; "' /&gt;", "")</f>
        <v>&lt;entity name='zombieSkateboarderRadiated' prob='0.7' /&gt;</v>
      </c>
      <c r="BP191" t="str">
        <f>IF(BMHordeData!BP191 &lt;&gt; 0, "&lt;entity name='zombieCheerleader' prob='" &amp; ROUND(BMHordeData!BP191,3) &amp; "' /&gt;", "")</f>
        <v>&lt;entity name='zombieCheerleader' prob='0.1' /&gt;</v>
      </c>
      <c r="BQ191" t="str">
        <f>IF(BMHordeData!BQ191 &lt;&gt; 0, "&lt;entity name='zombieCheerleaderFeral' prob='" &amp; ROUND(BMHordeData!BQ191,3) &amp; "' /&gt;", "")</f>
        <v>&lt;entity name='zombieCheerleaderFeral' prob='1' /&gt;</v>
      </c>
      <c r="BR191" t="str">
        <f>IF(BMHordeData!BR191 &lt;&gt; 0, "&lt;entity name='zombieCheerleaderRadiated' prob='" &amp; ROUND(BMHordeData!BR191,3) &amp; "' /&gt;", "")</f>
        <v>&lt;entity name='zombieCheerleaderRadiated' prob='0.7' /&gt;</v>
      </c>
      <c r="BS191" t="str">
        <f>IF(BMHordeData!BS191 &lt;&gt; 0, "&lt;entity name='zombieOldTimer' prob='" &amp; ROUND(BMHordeData!BS191,3) &amp; "' /&gt;", "")</f>
        <v>&lt;entity name='zombieOldTimer' prob='0.1' /&gt;</v>
      </c>
      <c r="BT191" t="str">
        <f>IF(BMHordeData!BT191 &lt;&gt; 0, "&lt;entity name='zombieOldTimerFeral' prob='" &amp; ROUND(BMHordeData!BT191,3) &amp; "' /&gt;", "")</f>
        <v>&lt;entity name='zombieOldTimerFeral' prob='1' /&gt;</v>
      </c>
      <c r="BU191" t="str">
        <f>IF(BMHordeData!BU191 &lt;&gt; 0, "&lt;entity name='zombieOldTimerRadiated' prob='" &amp; ROUND(BMHordeData!BU191,3) &amp; "' /&gt;", "")</f>
        <v>&lt;entity name='zombieOldTimerRadiated' prob='0.7' /&gt;</v>
      </c>
      <c r="BV191" t="str">
        <f>IF(BMHordeData!BV191 &lt;&gt; 0, "&lt;entity name='zombieBiker' prob='" &amp; ROUND(BMHordeData!BV191,3) &amp; "' /&gt;", "")</f>
        <v>&lt;entity name='zombieBiker' prob='0.1' /&gt;</v>
      </c>
      <c r="BW191" t="str">
        <f>IF(BMHordeData!BW191 &lt;&gt; 0, "&lt;entity name='zombieBikerFeral' prob='" &amp; ROUND(BMHordeData!BW191,3) &amp; "' /&gt;", "")</f>
        <v>&lt;entity name='zombieBikerFeral' prob='1' /&gt;</v>
      </c>
      <c r="BX191" t="str">
        <f>IF(BMHordeData!BX191 &lt;&gt; 0, "&lt;entity name='zombieBikerRadiated' prob='" &amp; ROUND(BMHordeData!BX191,3) &amp; "' /&gt;", "")</f>
        <v>&lt;entity name='zombieBikerRadiated' prob='0.7' /&gt;</v>
      </c>
      <c r="BY191" t="str">
        <f>IF(BMHordeData!BY191 &lt;&gt; 0, "&lt;entity name='zombieFarmer' prob='" &amp; ROUND(BMHordeData!BY191,3) &amp; "' /&gt;", "")</f>
        <v>&lt;entity name='zombieFarmer' prob='0.1' /&gt;</v>
      </c>
      <c r="BZ191" t="str">
        <f>IF(BMHordeData!BZ191 &lt;&gt; 0, "&lt;entity name='zombieFarmerFeral' prob='" &amp; ROUND(BMHordeData!BZ191,3) &amp; "' /&gt;", "")</f>
        <v>&lt;entity name='zombieFarmerFeral' prob='1' /&gt;</v>
      </c>
      <c r="CA191" t="str">
        <f>IF(BMHordeData!CA191 &lt;&gt; 0, "&lt;entity name='zombieStripper' prob='" &amp; ROUND(BMHordeData!CA191,3) &amp; "' /&gt;", "")</f>
        <v/>
      </c>
      <c r="CB191" t="str">
        <f>IF(BMHordeData!CB191 &lt;&gt; 0, "&lt;entity name='zombieStripperFeral' prob='" &amp; ROUND(BMHordeData!CB191,3) &amp; "' /&gt;", "")</f>
        <v/>
      </c>
      <c r="CC191" t="str">
        <f>IF(BMHordeData!CC191 &lt;&gt; 0, "&lt;entity name='animalZombieBear' prob='" &amp; ROUND(BMHordeData!CC191,3) &amp; "' /&gt;", "")</f>
        <v>&lt;entity name='animalZombieBear' prob='0.55' /&gt;</v>
      </c>
      <c r="CD191" t="str">
        <f>IF(BMHordeData!CD191 &lt;&gt; 0, "&lt;entity name='animalZombieBearFeral' prob='" &amp; ROUND(BMHordeData!CD191,3) &amp; "' /&gt;", "")</f>
        <v>&lt;entity name='animalZombieBearFeral' prob='0.328' /&gt;</v>
      </c>
      <c r="CE191" t="str">
        <f>IF(BMHordeData!CE191 &lt;&gt; 0, "&lt;entity name='animalZombieVulture' prob='" &amp; ROUND(BMHordeData!CE191,3) &amp; "' /&gt;", "")</f>
        <v>&lt;entity name='animalZombieVulture' prob='0.155' /&gt;</v>
      </c>
      <c r="CF191" t="str">
        <f>IF(BMHordeData!CF191 &lt;&gt; 0, "&lt;entity name='animalZombieVultureRadiated' prob='" &amp; ROUND(BMHordeData!CF191,3) &amp; "' /&gt;", "")</f>
        <v>&lt;entity name='animalZombieVultureRadiated' prob='0.94' /&gt;</v>
      </c>
      <c r="CG191" t="str">
        <f>IF(BMHordeData!CG191 &lt;&gt; 0, "&lt;entity name='animalZombieDog' prob='" &amp; ROUND(BMHordeData!CG191,3) &amp; "' /&gt;", "")</f>
        <v>&lt;entity name='animalZombieDog' prob='1' /&gt;</v>
      </c>
      <c r="CH191" t="str">
        <f>IF(BMHordeData!CH191 &lt;&gt; 0, "&lt;entity name='animalBossGrace' prob='" &amp; ROUND(BMHordeData!CH191,3) &amp; "' /&gt;", "")</f>
        <v>&lt;entity name='animalBossGrace' prob='0.08' /&gt;</v>
      </c>
      <c r="CI191" t="s">
        <v>86</v>
      </c>
    </row>
    <row r="192" spans="1:87" x14ac:dyDescent="0.25">
      <c r="A192" t="str">
        <f>"&lt;entitygroup name='feralHordeStageGS" &amp; BMHordeData!A192 &amp; "'&gt;"</f>
        <v>&lt;entitygroup name='feralHordeStageGS1926'&gt;</v>
      </c>
      <c r="B192" t="str">
        <f>IF(BMHordeData!B192 &lt;&gt; 0, "&lt;entity name='zombieWight' prob='" &amp; ROUND(BMHordeData!B192,3) &amp; "' /&gt;", "")</f>
        <v>&lt;entity name='zombieWight' prob='0.1' /&gt;</v>
      </c>
      <c r="C192" t="str">
        <f>IF(BMHordeData!C192 &lt;&gt; 0, "&lt;entity name='zombieWightFeral' prob='" &amp; ROUND(BMHordeData!C192, 3) &amp; "' /&gt;", "")</f>
        <v>&lt;entity name='zombieWightFeral' prob='1' /&gt;</v>
      </c>
      <c r="D192" t="str">
        <f>IF(BMHordeData!D192 &lt;&gt; 0, "&lt;entity name='zombieWightRadiated' prob='" &amp; ROUND(BMHordeData!D192,3) &amp; "' /&gt;", "")</f>
        <v>&lt;entity name='zombieWightRadiated' prob='0.75' /&gt;</v>
      </c>
      <c r="E192" t="str">
        <f>IF(BMHordeData!E192 &lt;&gt; 0, "&lt;entity name='zombieBoe' prob='" &amp; ROUND(BMHordeData!E192,3) &amp; "' /&gt;", "")</f>
        <v>&lt;entity name='zombieBoe' prob='0.1' /&gt;</v>
      </c>
      <c r="F192" t="str">
        <f>IF(BMHordeData!F192 &lt;&gt; 0, "&lt;entity name='zombieBoeFeral' prob='" &amp; ROUND(BMHordeData!F192,3) &amp; "' /&gt;", "")</f>
        <v>&lt;entity name='zombieBoeFeral' prob='1' /&gt;</v>
      </c>
      <c r="G192" t="str">
        <f>IF(BMHordeData!G192 &lt;&gt; 0, "&lt;entity name='zombieBoeRadiated' prob='" &amp; ROUND(BMHordeData!G192,3) &amp; "' /&gt;", "")</f>
        <v>&lt;entity name='zombieBoeRadiated' prob='0.7' /&gt;</v>
      </c>
      <c r="H192" t="str">
        <f>IF(BMHordeData!H192 &lt;&gt; 0, "&lt;entity name='zombieFootballPlayer' prob='" &amp; ROUND(BMHordeData!H192,3) &amp; "' /&gt;", "")</f>
        <v>&lt;entity name='zombieFootballPlayer' prob='0.4' /&gt;</v>
      </c>
      <c r="I192" t="str">
        <f>IF(BMHordeData!I192 &lt;&gt; 0, "&lt;entity name='zombieFootballPlayerFeral' prob='" &amp; ROUND(BMHordeData!I192,3) &amp; "' /&gt;", "")</f>
        <v>&lt;entity name='zombieFootballPlayerFeral' prob='0.88' /&gt;</v>
      </c>
      <c r="J192" t="str">
        <f>IF(BMHordeData!J192 &lt;&gt; 0, "&lt;entity name='zombieFemaleFat' prob='" &amp; BMHordeData!J192 &amp; "' /&gt;", "")</f>
        <v>&lt;entity name='zombieFemaleFat' prob='0.1' /&gt;</v>
      </c>
      <c r="K192" t="str">
        <f>IF(BMHordeData!K192 &lt;&gt; 0, "&lt;entity name='zombieFemaleFatFeral' prob='" &amp; ROUND(BMHordeData!K192,3) &amp; "' /&gt;", "")</f>
        <v>&lt;entity name='zombieFemaleFatFeral' prob='1' /&gt;</v>
      </c>
      <c r="L192" t="str">
        <f>IF(BMHordeData!L192 &lt;&gt; 0, "&lt;entity name='zombieFemaleFatRadiated' prob='" &amp; ROUND(BMHordeData!L192,3) &amp; "' /&gt;", "")</f>
        <v>&lt;entity name='zombieFemaleFatRadiated' prob='0.7' /&gt;</v>
      </c>
      <c r="M192" t="str">
        <f>IF(BMHordeData!M192 &lt;&gt; 0, "&lt;entity name='zombieJoe' prob='" &amp; ROUND(BMHordeData!M192,3) &amp; "' /&gt;", "")</f>
        <v>&lt;entity name='zombieJoe' prob='0.1' /&gt;</v>
      </c>
      <c r="N192" t="str">
        <f>IF(BMHordeData!N192 &lt;&gt; 0, "&lt;entity name='zombieJoeFeral' prob='" &amp; ROUND(BMHordeData!N192,3) &amp; "' /&gt;", "")</f>
        <v>&lt;entity name='zombieJoeFeral' prob='1' /&gt;</v>
      </c>
      <c r="O192" t="str">
        <f>IF(BMHordeData!O192 &lt;&gt; 0, "&lt;entity name='zombieJoeRadiated' prob='" &amp; ROUND(BMHordeData!O192,) &amp; "' /&gt;", "")</f>
        <v>&lt;entity name='zombieJoeRadiated' prob='1' /&gt;</v>
      </c>
      <c r="P192" t="str">
        <f>IF(BMHordeData!P192 &lt;&gt; 0, "&lt;entity name='zombieJoe' prob='" &amp; ROUND(BMHordeData!P192,3) &amp; "' /&gt;", "")</f>
        <v>&lt;entity name='zombieJoe' prob='0.1' /&gt;</v>
      </c>
      <c r="Q192" t="str">
        <f>IF(BMHordeData!Q192 &lt;&gt; 0, "&lt;entity name='zombieJoeFeral' prob='" &amp; ROUND(BMHordeData!Q192,3) &amp; "' /&gt;", "")</f>
        <v>&lt;entity name='zombieJoeFeral' prob='1' /&gt;</v>
      </c>
      <c r="R192" t="str">
        <f>IF(BMHordeData!R192 &lt;&gt; 0, "&lt;entity name='zombieJoeRadiated' prob='" &amp; ROUND(BMHordeData!R192,3) &amp; "' /&gt;", "")</f>
        <v>&lt;entity name='zombieJoeRadiated' prob='0.7' /&gt;</v>
      </c>
      <c r="S192" t="str">
        <f>IF(BMHordeData!S192 &lt;&gt; 0, "&lt;entity name='zombieArlene' prob='" &amp; ROUND(BMHordeData!S192,3) &amp; "' /&gt;", "")</f>
        <v>&lt;entity name='zombieArlene' prob='0.1' /&gt;</v>
      </c>
      <c r="T192" t="str">
        <f>IF(BMHordeData!T192 &lt;&gt; 0, "&lt;entity name='zombieArleneFeral' prob='" &amp; ROUND(BMHordeData!T192,3) &amp; "' /&gt;", "")</f>
        <v>&lt;entity name='zombieArleneFeral' prob='1' /&gt;</v>
      </c>
      <c r="U192" t="str">
        <f>IF(BMHordeData!U192 &lt;&gt; 0, "&lt;entity name='zombieArleneRadiated' prob='" &amp; ROUND(BMHordeData!U192,3) &amp; "' /&gt;", "")</f>
        <v>&lt;entity name='zombieArleneRadiated' prob='0.7' /&gt;</v>
      </c>
      <c r="V192" t="str">
        <f>IF(BMHordeData!V192 &lt;&gt; 0, "&lt;entity name='zombieArleneRadiatedHorde' prob='" &amp; ROUND(BMHordeData!V192,3) &amp; "' /&gt;", "")</f>
        <v/>
      </c>
      <c r="W192" t="str">
        <f>IF(BMHordeData!W192 &lt;&gt; 0, "&lt;entity name='zombieLab' prob='" &amp; ROUND(BMHordeData!W192,3) &amp; "' /&gt;", "")</f>
        <v>&lt;entity name='zombieLab' prob='0.1' /&gt;</v>
      </c>
      <c r="X192" t="str">
        <f>IF(BMHordeData!X192 &lt;&gt; 0, "&lt;entity name='zombieLabFeral' prob='" &amp; ROUND(BMHordeData!X192,3) &amp; "' /&gt;", "")</f>
        <v>&lt;entity name='zombieLabFeral' prob='1' /&gt;</v>
      </c>
      <c r="Y192" t="str">
        <f>IF(BMHordeData!Y192 &lt;&gt; 0, "&lt;entity name='zombieLabRadiated' prob='" &amp; ROUND(BMHordeData!Y192,3) &amp; "' /&gt;", "")</f>
        <v>&lt;entity name='zombieLabRadiated' prob='0.7' /&gt;</v>
      </c>
      <c r="Z192" t="str">
        <f>IF(BMHordeData!Z192 &lt;&gt; 0, "&lt;entity name='zombieDarlene' prob='" &amp; ROUND(BMHordeData!Z192,3) &amp; "' /&gt;", "")</f>
        <v>&lt;entity name='zombieDarlene' prob='0.1' /&gt;</v>
      </c>
      <c r="AA192" t="str">
        <f>IF(BMHordeData!AA192 &lt;&gt; 0, "&lt;entity name='zombieDarleneFeral' prob='" &amp; ROUND(BMHordeData!AA192,3) &amp; "' /&gt;", "")</f>
        <v>&lt;entity name='zombieDarleneFeral' prob='1' /&gt;</v>
      </c>
      <c r="AB192" t="str">
        <f>IF(BMHordeData!AB192 &lt;&gt; 0, "&lt;entity name='zombieDarleneRadiated' prob='" &amp; ROUND(BMHordeData!AB192,3) &amp; "' /&gt;", "")</f>
        <v>&lt;entity name='zombieDarleneRadiated' prob='0.7' /&gt;</v>
      </c>
      <c r="AC192" t="str">
        <f>IF(BMHordeData!AC192 &lt;&gt; 0, "&lt;entity name='zombieMarlene' prob='" &amp; ROUND(BMHordeData!AC192,3) &amp; "' /&gt;", "")</f>
        <v>&lt;entity name='zombieMarlene' prob='0.1' /&gt;</v>
      </c>
      <c r="AD192" t="str">
        <f>IF(BMHordeData!AD192 &lt;&gt; 0, "&lt;entity name='zombieMarleneFeral' prob='" &amp; ROUND(BMHordeData!AD192,3) &amp; "' /&gt;", "")</f>
        <v>&lt;entity name='zombieMarleneFeral' prob='1' /&gt;</v>
      </c>
      <c r="AE192" t="str">
        <f>IF(BMHordeData!AE192 &lt;&gt; 0, "&lt;entity name='zombieMarleneRadiated' prob='" &amp; ROUND(BMHordeData!AE192,3) &amp; "' /&gt;", "")</f>
        <v>&lt;entity name='zombieMarleneRadiated' prob='0.7' /&gt;</v>
      </c>
      <c r="AF192" t="str">
        <f>IF(BMHordeData!AF192 &lt;&gt; 0, "&lt;entity name='zombieYo' prob='" &amp; ROUND(BMHordeData!AF192,3) &amp; "' /&gt;", "")</f>
        <v>&lt;entity name='zombieYo' prob='0.1' /&gt;</v>
      </c>
      <c r="AG192" t="str">
        <f>IF(BMHordeData!AG192 &lt;&gt; 0, "&lt;entity name='zombieYoFeral' prob='" &amp; ROUND(BMHordeData!AG192,3) &amp; "' /&gt;", "")</f>
        <v>&lt;entity name='zombieYoFeral' prob='1' /&gt;</v>
      </c>
      <c r="AH192" t="str">
        <f>IF(BMHordeData!AH192 &lt;&gt; 0, "&lt;entity name='zombieYoRadiated' prob='" &amp; ROUND(BMHordeData!AH192,3) &amp; "' /&gt;", "")</f>
        <v>&lt;entity name='zombieYoRadiated' prob='0.7' /&gt;</v>
      </c>
      <c r="AI192" t="str">
        <f>IF(BMHordeData!AI192 &lt;&gt; 0, "&lt;entity name='zombieSteve' prob='" &amp; ROUND(BMHordeData!AI192,3) &amp; "' /&gt;", "")</f>
        <v>&lt;entity name='zombieSteve' prob='0.1' /&gt;</v>
      </c>
      <c r="AJ192" t="str">
        <f>IF(BMHordeData!AJ192 &lt;&gt; 0, "&lt;entity name='zombieSteveFeral' prob='" &amp; ROUND(BMHordeData!AJ192,3) &amp; "' /&gt;", "")</f>
        <v>&lt;entity name='zombieSteveFeral' prob='1' /&gt;</v>
      </c>
      <c r="AK192" t="str">
        <f>IF(BMHordeData!AK192 &lt;&gt; 0, "&lt;entity name='zombieSteveRadiated' prob='" &amp; ROUND(BMHordeData!AK192,3) &amp; "' /&gt;", "")</f>
        <v>&lt;entity name='zombieSteveRadiated' prob='0.7' /&gt;</v>
      </c>
      <c r="AL192" t="str">
        <f>IF(BMHordeData!AL192 &lt;&gt; 0, "&lt;entity name='zombieSteveCrawler' prob='" &amp; ROUND(BMHordeData!AL192,3) &amp; "' /&gt;", "")</f>
        <v/>
      </c>
      <c r="AM192" t="str">
        <f>IF(BMHordeData!AM192 &lt;&gt; 0, "&lt;entity name='zombieSteveCrawlerFeral' prob='" &amp; BMHordeData!AM192 &amp; "' /&gt;", "")</f>
        <v/>
      </c>
      <c r="AN192" t="str">
        <f>IF(BMHordeData!AN192 &lt;&gt; 0, "&lt;entity name='zombieBusinessMan' prob='" &amp; ROUND(BMHordeData!AN192,3) &amp; "' /&gt;", "")</f>
        <v>&lt;entity name='zombieBusinessMan' prob='0.1' /&gt;</v>
      </c>
      <c r="AO192" t="str">
        <f>IF(BMHordeData!AO192 &lt;&gt; 0, "&lt;entity name='zombieBusinessManFeral' prob='" &amp; ROUND(BMHordeData!AO192,3) &amp; "' /&gt;", "")</f>
        <v>&lt;entity name='zombieBusinessManFeral' prob='1' /&gt;</v>
      </c>
      <c r="AP192" t="str">
        <f>IF(BMHordeData!AP192 &lt;&gt; 0, "&lt;entity name='zombieSnow' prob='" &amp; ROUND(BMHordeData!AP192,3) &amp; "' /&gt;", "")</f>
        <v>&lt;entity name='zombieSnow' prob='0.35' /&gt;</v>
      </c>
      <c r="AQ192" t="str">
        <f>IF(BMHordeData!AQ192 &lt;&gt; 0, "&lt;entity name='zombieSnowFeral' prob='" &amp; ROUND(BMHordeData!AQ192,3) &amp; "' /&gt;", "")</f>
        <v>&lt;entity name='zombieSnowFeral' prob='1' /&gt;</v>
      </c>
      <c r="AR192" t="str">
        <f>IF(BMHordeData!AR192 &lt;&gt; 0, "&lt;entity name='zombieSpider' prob='" &amp; ROUND(BMHordeData!AR192,3) &amp; "' /&gt;", "")</f>
        <v>&lt;entity name='zombieSpider' prob='0.15' /&gt;</v>
      </c>
      <c r="AS192" t="str">
        <f>IF(BMHordeData!AS192 &lt;&gt; 0, "&lt;entity name='zombieSpiderFeral' prob='" &amp; ROUND(BMHordeData!AS192,3) &amp; "' /&gt;", "")</f>
        <v>&lt;entity name='zombieSpiderFeral' prob='1' /&gt;</v>
      </c>
      <c r="AT192" t="str">
        <f>IF(BMHordeData!AT192 &lt;&gt; 0, "&lt;entity name='zombieSpiderRadiated' prob='" &amp; ROUND(BMHordeData!AT192,3) &amp; "' /&gt;", "")</f>
        <v>&lt;entity name='zombieSpiderRadiated' prob='0.7' /&gt;</v>
      </c>
      <c r="AU192" t="str">
        <f>IF(BMHordeData!AU192 &lt;&gt; 0, "&lt;entity name='zombieBurnt' prob='" &amp; ROUND(BMHordeData!AU192,3) &amp; "' /&gt;", "")</f>
        <v>&lt;entity name='zombieBurnt' prob='0.1' /&gt;</v>
      </c>
      <c r="AV192" t="str">
        <f>IF(BMHordeData!AV192 &lt;&gt; 0, "&lt;entity name='zombieBurnt' prob='" &amp; ROUND(BMHordeData!AV192,3) &amp; "' /&gt;", "")</f>
        <v>&lt;entity name='zombieBurnt' prob='1' /&gt;</v>
      </c>
      <c r="AW192" t="str">
        <f>IF(BMHordeData!AW192 &lt;&gt; 0, "&lt;entity name='zombieNurse' prob='" &amp; ROUND(BMHordeData!AW192,3) &amp; "' /&gt;", "")</f>
        <v>&lt;entity name='zombieNurse' prob='0.1' /&gt;</v>
      </c>
      <c r="AX192" t="str">
        <f>IF(BMHordeData!AX192 &lt;&gt; 0, "&lt;entity name='zombieNurseFeral' prob='" &amp; ROUND(BMHordeData!AX192,3) &amp; "' /&gt;", "")</f>
        <v>&lt;entity name='zombieNurseFeral' prob='1' /&gt;</v>
      </c>
      <c r="AY192" t="str">
        <f>IF(BMHordeData!AY192 &lt;&gt; 0, "&lt;entity name='zombieFatHawaiian' prob='" &amp; ROUND(BMHordeData!AY192,3) &amp; "' /&gt;", "")</f>
        <v>&lt;entity name='zombieFatHawaiian' prob='0.1' /&gt;</v>
      </c>
      <c r="AZ192" t="str">
        <f>IF(BMHordeData!AZ192 &lt;&gt; 0, "&lt;entity name='zombieFatHawaiianFeral' prob='" &amp; ROUND(BMHordeData!AZ192,3) &amp; "' /&gt;", "")</f>
        <v>&lt;entity name='zombieFatHawaiianFeral' prob='1' /&gt;</v>
      </c>
      <c r="BA192" t="str">
        <f>IF(BMHordeData!BA192 &lt;&gt; 0, "&lt;entity name='zombieFatCop' prob='" &amp; ROUND(BMHordeData!BA192,3) &amp; "' /&gt;", "")</f>
        <v>&lt;entity name='zombieFatCop' prob='0.195' /&gt;</v>
      </c>
      <c r="BB192" t="str">
        <f>IF(BMHordeData!BB192 &lt;&gt; 0, "&lt;entity name='zombieFatCopFeral' prob='" &amp; ROUND(BMHordeData!BB192,3) &amp; "' /&gt;", "")</f>
        <v>&lt;entity name='zombieFatCopFeral' prob='1' /&gt;</v>
      </c>
      <c r="BC192" t="str">
        <f>IF(BMHordeData!BC192 &lt;&gt; 0, "&lt;entity name='zombieFatCopRadiated' prob='" &amp; ROUND(BMHordeData!BC192,3) &amp; "' /&gt;", "")</f>
        <v>&lt;entity name='zombieFatCopRadiated' prob='0.55' /&gt;</v>
      </c>
      <c r="BD192" t="str">
        <f>IF(BMHordeData!BD192 &lt;&gt; 0, "&lt;entity name='zombieMaleHazmat' prob='" &amp; ROUND(BMHordeData!BD192,3) &amp; "' /&gt;", "")</f>
        <v>&lt;entity name='zombieMaleHazmat' prob='0.1' /&gt;</v>
      </c>
      <c r="BE192" t="str">
        <f>IF(BMHordeData!BE192 &lt;&gt; 0, "&lt;entity name='zombieMaleHazmat' prob='" &amp; ROUND(BMHordeData!BE192,3) &amp; "' /&gt;", "")</f>
        <v>&lt;entity name='zombieMaleHazmat' prob='1' /&gt;</v>
      </c>
      <c r="BF192" t="str">
        <f>IF(BMHordeData!BF192 &lt;&gt; 0, "&lt;entity name='zombieUtilityWorker' prob='" &amp; ROUND(BMHordeData!BF192,3) &amp; "' /&gt;", "")</f>
        <v>&lt;entity name='zombieUtilityWorker' prob='0.1' /&gt;</v>
      </c>
      <c r="BG192" t="str">
        <f>IF(BMHordeData!BG192 &lt;&gt; 0, "&lt;entity name='zombieUtilityWorkerFeral' prob='" &amp; ROUND(BMHordeData!BG192,3) &amp; "' /&gt;", "")</f>
        <v>&lt;entity name='zombieUtilityWorkerFeral' prob='1' /&gt;</v>
      </c>
      <c r="BH192" t="str">
        <f>IF(BMHordeData!BH192 &lt;&gt; 0, "&lt;entity name='zombieSoldier' prob='" &amp; ROUND(BMHordeData!BH192,3) &amp; "' /&gt;", "")</f>
        <v>&lt;entity name='zombieSoldier' prob='1' /&gt;</v>
      </c>
      <c r="BI192" t="str">
        <f>IF(BMHordeData!BI192 &lt;&gt; 0, "&lt;entity name='zombieSoldierFeral' prob='" &amp; ROUND(BMHordeData!BI192,3) &amp; "' /&gt;", "")</f>
        <v>&lt;entity name='zombieSoldierFeral' prob='0.7' /&gt;</v>
      </c>
      <c r="BJ192" t="str">
        <f>IF(BMHordeData!BJ192 &lt;&gt; 0, "&lt;entity name='zombieSoldierRadiated' prob='" &amp; ROUND(BMHordeData!BJ192,3) &amp; "' /&gt;", "")</f>
        <v>&lt;entity name='zombieSoldierRadiated' prob='0.7' /&gt;</v>
      </c>
      <c r="BK192" t="str">
        <f>IF(BMHordeData!BK192 &lt;&gt; 0, "&lt;entity name='zombieDemolition' prob='" &amp; ROUND(BMHordeData!BK192,3) &amp; "' /&gt;", "")</f>
        <v>&lt;entity name='zombieDemolition' prob='0.495' /&gt;</v>
      </c>
      <c r="BL192" t="str">
        <f>IF(BMHordeData!BL192 &lt;&gt; 0, "&lt;entity name='zombieDemolitionFeral' prob='" &amp; ROUND(BMHordeData!BL192,3) &amp; "' /&gt;", "")</f>
        <v>&lt;entity name='zombieDemolitionFeral' prob='0.318' /&gt;</v>
      </c>
      <c r="BM192" t="str">
        <f>IF(BMHordeData!BM192 &lt;&gt; 0, "&lt;entity name='zombieSkateboarder' prob='" &amp; ROUND(BMHordeData!BM192,3) &amp; "' /&gt;", "")</f>
        <v>&lt;entity name='zombieSkateboarder' prob='0.1' /&gt;</v>
      </c>
      <c r="BN192" t="str">
        <f>IF(BMHordeData!BN192 &lt;&gt; 0, "&lt;entity name='zombieSkateboarderFeral' prob='" &amp; ROUND(BMHordeData!BN192,3) &amp; "' /&gt;", "")</f>
        <v>&lt;entity name='zombieSkateboarderFeral' prob='1' /&gt;</v>
      </c>
      <c r="BO192" t="str">
        <f>IF(BMHordeData!BO192 &lt;&gt; 0, "&lt;entity name='zombieSkateboarderRadiated' prob='" &amp; ROUND(BMHordeData!BO192,3) &amp; "' /&gt;", "")</f>
        <v>&lt;entity name='zombieSkateboarderRadiated' prob='0.7' /&gt;</v>
      </c>
      <c r="BP192" t="str">
        <f>IF(BMHordeData!BP192 &lt;&gt; 0, "&lt;entity name='zombieCheerleader' prob='" &amp; ROUND(BMHordeData!BP192,3) &amp; "' /&gt;", "")</f>
        <v>&lt;entity name='zombieCheerleader' prob='0.1' /&gt;</v>
      </c>
      <c r="BQ192" t="str">
        <f>IF(BMHordeData!BQ192 &lt;&gt; 0, "&lt;entity name='zombieCheerleaderFeral' prob='" &amp; ROUND(BMHordeData!BQ192,3) &amp; "' /&gt;", "")</f>
        <v>&lt;entity name='zombieCheerleaderFeral' prob='1' /&gt;</v>
      </c>
      <c r="BR192" t="str">
        <f>IF(BMHordeData!BR192 &lt;&gt; 0, "&lt;entity name='zombieCheerleaderRadiated' prob='" &amp; ROUND(BMHordeData!BR192,3) &amp; "' /&gt;", "")</f>
        <v>&lt;entity name='zombieCheerleaderRadiated' prob='0.7' /&gt;</v>
      </c>
      <c r="BS192" t="str">
        <f>IF(BMHordeData!BS192 &lt;&gt; 0, "&lt;entity name='zombieOldTimer' prob='" &amp; ROUND(BMHordeData!BS192,3) &amp; "' /&gt;", "")</f>
        <v>&lt;entity name='zombieOldTimer' prob='0.1' /&gt;</v>
      </c>
      <c r="BT192" t="str">
        <f>IF(BMHordeData!BT192 &lt;&gt; 0, "&lt;entity name='zombieOldTimerFeral' prob='" &amp; ROUND(BMHordeData!BT192,3) &amp; "' /&gt;", "")</f>
        <v>&lt;entity name='zombieOldTimerFeral' prob='1' /&gt;</v>
      </c>
      <c r="BU192" t="str">
        <f>IF(BMHordeData!BU192 &lt;&gt; 0, "&lt;entity name='zombieOldTimerRadiated' prob='" &amp; ROUND(BMHordeData!BU192,3) &amp; "' /&gt;", "")</f>
        <v>&lt;entity name='zombieOldTimerRadiated' prob='0.7' /&gt;</v>
      </c>
      <c r="BV192" t="str">
        <f>IF(BMHordeData!BV192 &lt;&gt; 0, "&lt;entity name='zombieBiker' prob='" &amp; ROUND(BMHordeData!BV192,3) &amp; "' /&gt;", "")</f>
        <v>&lt;entity name='zombieBiker' prob='0.1' /&gt;</v>
      </c>
      <c r="BW192" t="str">
        <f>IF(BMHordeData!BW192 &lt;&gt; 0, "&lt;entity name='zombieBikerFeral' prob='" &amp; ROUND(BMHordeData!BW192,3) &amp; "' /&gt;", "")</f>
        <v>&lt;entity name='zombieBikerFeral' prob='1' /&gt;</v>
      </c>
      <c r="BX192" t="str">
        <f>IF(BMHordeData!BX192 &lt;&gt; 0, "&lt;entity name='zombieBikerRadiated' prob='" &amp; ROUND(BMHordeData!BX192,3) &amp; "' /&gt;", "")</f>
        <v>&lt;entity name='zombieBikerRadiated' prob='0.7' /&gt;</v>
      </c>
      <c r="BY192" t="str">
        <f>IF(BMHordeData!BY192 &lt;&gt; 0, "&lt;entity name='zombieFarmer' prob='" &amp; ROUND(BMHordeData!BY192,3) &amp; "' /&gt;", "")</f>
        <v>&lt;entity name='zombieFarmer' prob='0.1' /&gt;</v>
      </c>
      <c r="BZ192" t="str">
        <f>IF(BMHordeData!BZ192 &lt;&gt; 0, "&lt;entity name='zombieFarmerFeral' prob='" &amp; ROUND(BMHordeData!BZ192,3) &amp; "' /&gt;", "")</f>
        <v>&lt;entity name='zombieFarmerFeral' prob='1' /&gt;</v>
      </c>
      <c r="CA192" t="str">
        <f>IF(BMHordeData!CA192 &lt;&gt; 0, "&lt;entity name='zombieStripper' prob='" &amp; ROUND(BMHordeData!CA192,3) &amp; "' /&gt;", "")</f>
        <v/>
      </c>
      <c r="CB192" t="str">
        <f>IF(BMHordeData!CB192 &lt;&gt; 0, "&lt;entity name='zombieStripperFeral' prob='" &amp; ROUND(BMHordeData!CB192,3) &amp; "' /&gt;", "")</f>
        <v/>
      </c>
      <c r="CC192" t="str">
        <f>IF(BMHordeData!CC192 &lt;&gt; 0, "&lt;entity name='animalZombieBear' prob='" &amp; ROUND(BMHordeData!CC192,3) &amp; "' /&gt;", "")</f>
        <v>&lt;entity name='animalZombieBear' prob='0.545' /&gt;</v>
      </c>
      <c r="CD192" t="str">
        <f>IF(BMHordeData!CD192 &lt;&gt; 0, "&lt;entity name='animalZombieBearFeral' prob='" &amp; ROUND(BMHordeData!CD192,3) &amp; "' /&gt;", "")</f>
        <v>&lt;entity name='animalZombieBearFeral' prob='0.33' /&gt;</v>
      </c>
      <c r="CE192" t="str">
        <f>IF(BMHordeData!CE192 &lt;&gt; 0, "&lt;entity name='animalZombieVulture' prob='" &amp; ROUND(BMHordeData!CE192,3) &amp; "' /&gt;", "")</f>
        <v>&lt;entity name='animalZombieVulture' prob='0.15' /&gt;</v>
      </c>
      <c r="CF192" t="str">
        <f>IF(BMHordeData!CF192 &lt;&gt; 0, "&lt;entity name='animalZombieVultureRadiated' prob='" &amp; ROUND(BMHordeData!CF192,3) &amp; "' /&gt;", "")</f>
        <v>&lt;entity name='animalZombieVultureRadiated' prob='0.945' /&gt;</v>
      </c>
      <c r="CG192" t="str">
        <f>IF(BMHordeData!CG192 &lt;&gt; 0, "&lt;entity name='animalZombieDog' prob='" &amp; ROUND(BMHordeData!CG192,3) &amp; "' /&gt;", "")</f>
        <v>&lt;entity name='animalZombieDog' prob='1' /&gt;</v>
      </c>
      <c r="CH192" t="str">
        <f>IF(BMHordeData!CH192 &lt;&gt; 0, "&lt;entity name='animalBossGrace' prob='" &amp; ROUND(BMHordeData!CH192,3) &amp; "' /&gt;", "")</f>
        <v>&lt;entity name='animalBossGrace' prob='0.08' /&gt;</v>
      </c>
      <c r="CI192" t="s">
        <v>86</v>
      </c>
    </row>
    <row r="193" spans="1:87" x14ac:dyDescent="0.25">
      <c r="A193" t="str">
        <f>"&lt;entitygroup name='feralHordeStageGS" &amp; BMHordeData!A193 &amp; "'&gt;"</f>
        <v>&lt;entitygroup name='feralHordeStageGS1940'&gt;</v>
      </c>
      <c r="B193" t="str">
        <f>IF(BMHordeData!B193 &lt;&gt; 0, "&lt;entity name='zombieWight' prob='" &amp; ROUND(BMHordeData!B193,3) &amp; "' /&gt;", "")</f>
        <v>&lt;entity name='zombieWight' prob='0.1' /&gt;</v>
      </c>
      <c r="C193" t="str">
        <f>IF(BMHordeData!C193 &lt;&gt; 0, "&lt;entity name='zombieWightFeral' prob='" &amp; ROUND(BMHordeData!C193, 3) &amp; "' /&gt;", "")</f>
        <v>&lt;entity name='zombieWightFeral' prob='1' /&gt;</v>
      </c>
      <c r="D193" t="str">
        <f>IF(BMHordeData!D193 &lt;&gt; 0, "&lt;entity name='zombieWightRadiated' prob='" &amp; ROUND(BMHordeData!D193,3) &amp; "' /&gt;", "")</f>
        <v>&lt;entity name='zombieWightRadiated' prob='0.75' /&gt;</v>
      </c>
      <c r="E193" t="str">
        <f>IF(BMHordeData!E193 &lt;&gt; 0, "&lt;entity name='zombieBoe' prob='" &amp; ROUND(BMHordeData!E193,3) &amp; "' /&gt;", "")</f>
        <v>&lt;entity name='zombieBoe' prob='0.1' /&gt;</v>
      </c>
      <c r="F193" t="str">
        <f>IF(BMHordeData!F193 &lt;&gt; 0, "&lt;entity name='zombieBoeFeral' prob='" &amp; ROUND(BMHordeData!F193,3) &amp; "' /&gt;", "")</f>
        <v>&lt;entity name='zombieBoeFeral' prob='1' /&gt;</v>
      </c>
      <c r="G193" t="str">
        <f>IF(BMHordeData!G193 &lt;&gt; 0, "&lt;entity name='zombieBoeRadiated' prob='" &amp; ROUND(BMHordeData!G193,3) &amp; "' /&gt;", "")</f>
        <v>&lt;entity name='zombieBoeRadiated' prob='0.7' /&gt;</v>
      </c>
      <c r="H193" t="str">
        <f>IF(BMHordeData!H193 &lt;&gt; 0, "&lt;entity name='zombieFootballPlayer' prob='" &amp; ROUND(BMHordeData!H193,3) &amp; "' /&gt;", "")</f>
        <v>&lt;entity name='zombieFootballPlayer' prob='0.395' /&gt;</v>
      </c>
      <c r="I193" t="str">
        <f>IF(BMHordeData!I193 &lt;&gt; 0, "&lt;entity name='zombieFootballPlayerFeral' prob='" &amp; ROUND(BMHordeData!I193,3) &amp; "' /&gt;", "")</f>
        <v>&lt;entity name='zombieFootballPlayerFeral' prob='0.885' /&gt;</v>
      </c>
      <c r="J193" t="str">
        <f>IF(BMHordeData!J193 &lt;&gt; 0, "&lt;entity name='zombieFemaleFat' prob='" &amp; BMHordeData!J193 &amp; "' /&gt;", "")</f>
        <v>&lt;entity name='zombieFemaleFat' prob='0.1' /&gt;</v>
      </c>
      <c r="K193" t="str">
        <f>IF(BMHordeData!K193 &lt;&gt; 0, "&lt;entity name='zombieFemaleFatFeral' prob='" &amp; ROUND(BMHordeData!K193,3) &amp; "' /&gt;", "")</f>
        <v>&lt;entity name='zombieFemaleFatFeral' prob='1' /&gt;</v>
      </c>
      <c r="L193" t="str">
        <f>IF(BMHordeData!L193 &lt;&gt; 0, "&lt;entity name='zombieFemaleFatRadiated' prob='" &amp; ROUND(BMHordeData!L193,3) &amp; "' /&gt;", "")</f>
        <v>&lt;entity name='zombieFemaleFatRadiated' prob='0.7' /&gt;</v>
      </c>
      <c r="M193" t="str">
        <f>IF(BMHordeData!M193 &lt;&gt; 0, "&lt;entity name='zombieJoe' prob='" &amp; ROUND(BMHordeData!M193,3) &amp; "' /&gt;", "")</f>
        <v>&lt;entity name='zombieJoe' prob='0.1' /&gt;</v>
      </c>
      <c r="N193" t="str">
        <f>IF(BMHordeData!N193 &lt;&gt; 0, "&lt;entity name='zombieJoeFeral' prob='" &amp; ROUND(BMHordeData!N193,3) &amp; "' /&gt;", "")</f>
        <v>&lt;entity name='zombieJoeFeral' prob='1' /&gt;</v>
      </c>
      <c r="O193" t="str">
        <f>IF(BMHordeData!O193 &lt;&gt; 0, "&lt;entity name='zombieJoeRadiated' prob='" &amp; ROUND(BMHordeData!O193,) &amp; "' /&gt;", "")</f>
        <v>&lt;entity name='zombieJoeRadiated' prob='1' /&gt;</v>
      </c>
      <c r="P193" t="str">
        <f>IF(BMHordeData!P193 &lt;&gt; 0, "&lt;entity name='zombieJoe' prob='" &amp; ROUND(BMHordeData!P193,3) &amp; "' /&gt;", "")</f>
        <v>&lt;entity name='zombieJoe' prob='0.1' /&gt;</v>
      </c>
      <c r="Q193" t="str">
        <f>IF(BMHordeData!Q193 &lt;&gt; 0, "&lt;entity name='zombieJoeFeral' prob='" &amp; ROUND(BMHordeData!Q193,3) &amp; "' /&gt;", "")</f>
        <v>&lt;entity name='zombieJoeFeral' prob='1' /&gt;</v>
      </c>
      <c r="R193" t="str">
        <f>IF(BMHordeData!R193 &lt;&gt; 0, "&lt;entity name='zombieJoeRadiated' prob='" &amp; ROUND(BMHordeData!R193,3) &amp; "' /&gt;", "")</f>
        <v>&lt;entity name='zombieJoeRadiated' prob='0.7' /&gt;</v>
      </c>
      <c r="S193" t="str">
        <f>IF(BMHordeData!S193 &lt;&gt; 0, "&lt;entity name='zombieArlene' prob='" &amp; ROUND(BMHordeData!S193,3) &amp; "' /&gt;", "")</f>
        <v>&lt;entity name='zombieArlene' prob='0.1' /&gt;</v>
      </c>
      <c r="T193" t="str">
        <f>IF(BMHordeData!T193 &lt;&gt; 0, "&lt;entity name='zombieArleneFeral' prob='" &amp; ROUND(BMHordeData!T193,3) &amp; "' /&gt;", "")</f>
        <v>&lt;entity name='zombieArleneFeral' prob='1' /&gt;</v>
      </c>
      <c r="U193" t="str">
        <f>IF(BMHordeData!U193 &lt;&gt; 0, "&lt;entity name='zombieArleneRadiated' prob='" &amp; ROUND(BMHordeData!U193,3) &amp; "' /&gt;", "")</f>
        <v>&lt;entity name='zombieArleneRadiated' prob='0.7' /&gt;</v>
      </c>
      <c r="V193" t="str">
        <f>IF(BMHordeData!V193 &lt;&gt; 0, "&lt;entity name='zombieArleneRadiatedHorde' prob='" &amp; ROUND(BMHordeData!V193,3) &amp; "' /&gt;", "")</f>
        <v/>
      </c>
      <c r="W193" t="str">
        <f>IF(BMHordeData!W193 &lt;&gt; 0, "&lt;entity name='zombieLab' prob='" &amp; ROUND(BMHordeData!W193,3) &amp; "' /&gt;", "")</f>
        <v>&lt;entity name='zombieLab' prob='0.1' /&gt;</v>
      </c>
      <c r="X193" t="str">
        <f>IF(BMHordeData!X193 &lt;&gt; 0, "&lt;entity name='zombieLabFeral' prob='" &amp; ROUND(BMHordeData!X193,3) &amp; "' /&gt;", "")</f>
        <v>&lt;entity name='zombieLabFeral' prob='1' /&gt;</v>
      </c>
      <c r="Y193" t="str">
        <f>IF(BMHordeData!Y193 &lt;&gt; 0, "&lt;entity name='zombieLabRadiated' prob='" &amp; ROUND(BMHordeData!Y193,3) &amp; "' /&gt;", "")</f>
        <v>&lt;entity name='zombieLabRadiated' prob='0.7' /&gt;</v>
      </c>
      <c r="Z193" t="str">
        <f>IF(BMHordeData!Z193 &lt;&gt; 0, "&lt;entity name='zombieDarlene' prob='" &amp; ROUND(BMHordeData!Z193,3) &amp; "' /&gt;", "")</f>
        <v>&lt;entity name='zombieDarlene' prob='0.1' /&gt;</v>
      </c>
      <c r="AA193" t="str">
        <f>IF(BMHordeData!AA193 &lt;&gt; 0, "&lt;entity name='zombieDarleneFeral' prob='" &amp; ROUND(BMHordeData!AA193,3) &amp; "' /&gt;", "")</f>
        <v>&lt;entity name='zombieDarleneFeral' prob='1' /&gt;</v>
      </c>
      <c r="AB193" t="str">
        <f>IF(BMHordeData!AB193 &lt;&gt; 0, "&lt;entity name='zombieDarleneRadiated' prob='" &amp; ROUND(BMHordeData!AB193,3) &amp; "' /&gt;", "")</f>
        <v>&lt;entity name='zombieDarleneRadiated' prob='0.7' /&gt;</v>
      </c>
      <c r="AC193" t="str">
        <f>IF(BMHordeData!AC193 &lt;&gt; 0, "&lt;entity name='zombieMarlene' prob='" &amp; ROUND(BMHordeData!AC193,3) &amp; "' /&gt;", "")</f>
        <v>&lt;entity name='zombieMarlene' prob='0.1' /&gt;</v>
      </c>
      <c r="AD193" t="str">
        <f>IF(BMHordeData!AD193 &lt;&gt; 0, "&lt;entity name='zombieMarleneFeral' prob='" &amp; ROUND(BMHordeData!AD193,3) &amp; "' /&gt;", "")</f>
        <v>&lt;entity name='zombieMarleneFeral' prob='1' /&gt;</v>
      </c>
      <c r="AE193" t="str">
        <f>IF(BMHordeData!AE193 &lt;&gt; 0, "&lt;entity name='zombieMarleneRadiated' prob='" &amp; ROUND(BMHordeData!AE193,3) &amp; "' /&gt;", "")</f>
        <v>&lt;entity name='zombieMarleneRadiated' prob='0.7' /&gt;</v>
      </c>
      <c r="AF193" t="str">
        <f>IF(BMHordeData!AF193 &lt;&gt; 0, "&lt;entity name='zombieYo' prob='" &amp; ROUND(BMHordeData!AF193,3) &amp; "' /&gt;", "")</f>
        <v>&lt;entity name='zombieYo' prob='0.1' /&gt;</v>
      </c>
      <c r="AG193" t="str">
        <f>IF(BMHordeData!AG193 &lt;&gt; 0, "&lt;entity name='zombieYoFeral' prob='" &amp; ROUND(BMHordeData!AG193,3) &amp; "' /&gt;", "")</f>
        <v>&lt;entity name='zombieYoFeral' prob='1' /&gt;</v>
      </c>
      <c r="AH193" t="str">
        <f>IF(BMHordeData!AH193 &lt;&gt; 0, "&lt;entity name='zombieYoRadiated' prob='" &amp; ROUND(BMHordeData!AH193,3) &amp; "' /&gt;", "")</f>
        <v>&lt;entity name='zombieYoRadiated' prob='0.7' /&gt;</v>
      </c>
      <c r="AI193" t="str">
        <f>IF(BMHordeData!AI193 &lt;&gt; 0, "&lt;entity name='zombieSteve' prob='" &amp; ROUND(BMHordeData!AI193,3) &amp; "' /&gt;", "")</f>
        <v>&lt;entity name='zombieSteve' prob='0.1' /&gt;</v>
      </c>
      <c r="AJ193" t="str">
        <f>IF(BMHordeData!AJ193 &lt;&gt; 0, "&lt;entity name='zombieSteveFeral' prob='" &amp; ROUND(BMHordeData!AJ193,3) &amp; "' /&gt;", "")</f>
        <v>&lt;entity name='zombieSteveFeral' prob='1' /&gt;</v>
      </c>
      <c r="AK193" t="str">
        <f>IF(BMHordeData!AK193 &lt;&gt; 0, "&lt;entity name='zombieSteveRadiated' prob='" &amp; ROUND(BMHordeData!AK193,3) &amp; "' /&gt;", "")</f>
        <v>&lt;entity name='zombieSteveRadiated' prob='0.7' /&gt;</v>
      </c>
      <c r="AL193" t="str">
        <f>IF(BMHordeData!AL193 &lt;&gt; 0, "&lt;entity name='zombieSteveCrawler' prob='" &amp; ROUND(BMHordeData!AL193,3) &amp; "' /&gt;", "")</f>
        <v/>
      </c>
      <c r="AM193" t="str">
        <f>IF(BMHordeData!AM193 &lt;&gt; 0, "&lt;entity name='zombieSteveCrawlerFeral' prob='" &amp; BMHordeData!AM193 &amp; "' /&gt;", "")</f>
        <v/>
      </c>
      <c r="AN193" t="str">
        <f>IF(BMHordeData!AN193 &lt;&gt; 0, "&lt;entity name='zombieBusinessMan' prob='" &amp; ROUND(BMHordeData!AN193,3) &amp; "' /&gt;", "")</f>
        <v>&lt;entity name='zombieBusinessMan' prob='0.1' /&gt;</v>
      </c>
      <c r="AO193" t="str">
        <f>IF(BMHordeData!AO193 &lt;&gt; 0, "&lt;entity name='zombieBusinessManFeral' prob='" &amp; ROUND(BMHordeData!AO193,3) &amp; "' /&gt;", "")</f>
        <v>&lt;entity name='zombieBusinessManFeral' prob='1' /&gt;</v>
      </c>
      <c r="AP193" t="str">
        <f>IF(BMHordeData!AP193 &lt;&gt; 0, "&lt;entity name='zombieSnow' prob='" &amp; ROUND(BMHordeData!AP193,3) &amp; "' /&gt;", "")</f>
        <v>&lt;entity name='zombieSnow' prob='0.345' /&gt;</v>
      </c>
      <c r="AQ193" t="str">
        <f>IF(BMHordeData!AQ193 &lt;&gt; 0, "&lt;entity name='zombieSnowFeral' prob='" &amp; ROUND(BMHordeData!AQ193,3) &amp; "' /&gt;", "")</f>
        <v>&lt;entity name='zombieSnowFeral' prob='1' /&gt;</v>
      </c>
      <c r="AR193" t="str">
        <f>IF(BMHordeData!AR193 &lt;&gt; 0, "&lt;entity name='zombieSpider' prob='" &amp; ROUND(BMHordeData!AR193,3) &amp; "' /&gt;", "")</f>
        <v>&lt;entity name='zombieSpider' prob='0.145' /&gt;</v>
      </c>
      <c r="AS193" t="str">
        <f>IF(BMHordeData!AS193 &lt;&gt; 0, "&lt;entity name='zombieSpiderFeral' prob='" &amp; ROUND(BMHordeData!AS193,3) &amp; "' /&gt;", "")</f>
        <v>&lt;entity name='zombieSpiderFeral' prob='1' /&gt;</v>
      </c>
      <c r="AT193" t="str">
        <f>IF(BMHordeData!AT193 &lt;&gt; 0, "&lt;entity name='zombieSpiderRadiated' prob='" &amp; ROUND(BMHordeData!AT193,3) &amp; "' /&gt;", "")</f>
        <v>&lt;entity name='zombieSpiderRadiated' prob='0.7' /&gt;</v>
      </c>
      <c r="AU193" t="str">
        <f>IF(BMHordeData!AU193 &lt;&gt; 0, "&lt;entity name='zombieBurnt' prob='" &amp; ROUND(BMHordeData!AU193,3) &amp; "' /&gt;", "")</f>
        <v>&lt;entity name='zombieBurnt' prob='0.1' /&gt;</v>
      </c>
      <c r="AV193" t="str">
        <f>IF(BMHordeData!AV193 &lt;&gt; 0, "&lt;entity name='zombieBurnt' prob='" &amp; ROUND(BMHordeData!AV193,3) &amp; "' /&gt;", "")</f>
        <v>&lt;entity name='zombieBurnt' prob='1' /&gt;</v>
      </c>
      <c r="AW193" t="str">
        <f>IF(BMHordeData!AW193 &lt;&gt; 0, "&lt;entity name='zombieNurse' prob='" &amp; ROUND(BMHordeData!AW193,3) &amp; "' /&gt;", "")</f>
        <v>&lt;entity name='zombieNurse' prob='0.1' /&gt;</v>
      </c>
      <c r="AX193" t="str">
        <f>IF(BMHordeData!AX193 &lt;&gt; 0, "&lt;entity name='zombieNurseFeral' prob='" &amp; ROUND(BMHordeData!AX193,3) &amp; "' /&gt;", "")</f>
        <v>&lt;entity name='zombieNurseFeral' prob='1' /&gt;</v>
      </c>
      <c r="AY193" t="str">
        <f>IF(BMHordeData!AY193 &lt;&gt; 0, "&lt;entity name='zombieFatHawaiian' prob='" &amp; ROUND(BMHordeData!AY193,3) &amp; "' /&gt;", "")</f>
        <v>&lt;entity name='zombieFatHawaiian' prob='0.1' /&gt;</v>
      </c>
      <c r="AZ193" t="str">
        <f>IF(BMHordeData!AZ193 &lt;&gt; 0, "&lt;entity name='zombieFatHawaiianFeral' prob='" &amp; ROUND(BMHordeData!AZ193,3) &amp; "' /&gt;", "")</f>
        <v>&lt;entity name='zombieFatHawaiianFeral' prob='1' /&gt;</v>
      </c>
      <c r="BA193" t="str">
        <f>IF(BMHordeData!BA193 &lt;&gt; 0, "&lt;entity name='zombieFatCop' prob='" &amp; ROUND(BMHordeData!BA193,3) &amp; "' /&gt;", "")</f>
        <v>&lt;entity name='zombieFatCop' prob='0.19' /&gt;</v>
      </c>
      <c r="BB193" t="str">
        <f>IF(BMHordeData!BB193 &lt;&gt; 0, "&lt;entity name='zombieFatCopFeral' prob='" &amp; ROUND(BMHordeData!BB193,3) &amp; "' /&gt;", "")</f>
        <v>&lt;entity name='zombieFatCopFeral' prob='1' /&gt;</v>
      </c>
      <c r="BC193" t="str">
        <f>IF(BMHordeData!BC193 &lt;&gt; 0, "&lt;entity name='zombieFatCopRadiated' prob='" &amp; ROUND(BMHordeData!BC193,3) &amp; "' /&gt;", "")</f>
        <v>&lt;entity name='zombieFatCopRadiated' prob='0.55' /&gt;</v>
      </c>
      <c r="BD193" t="str">
        <f>IF(BMHordeData!BD193 &lt;&gt; 0, "&lt;entity name='zombieMaleHazmat' prob='" &amp; ROUND(BMHordeData!BD193,3) &amp; "' /&gt;", "")</f>
        <v>&lt;entity name='zombieMaleHazmat' prob='0.1' /&gt;</v>
      </c>
      <c r="BE193" t="str">
        <f>IF(BMHordeData!BE193 &lt;&gt; 0, "&lt;entity name='zombieMaleHazmat' prob='" &amp; ROUND(BMHordeData!BE193,3) &amp; "' /&gt;", "")</f>
        <v>&lt;entity name='zombieMaleHazmat' prob='1' /&gt;</v>
      </c>
      <c r="BF193" t="str">
        <f>IF(BMHordeData!BF193 &lt;&gt; 0, "&lt;entity name='zombieUtilityWorker' prob='" &amp; ROUND(BMHordeData!BF193,3) &amp; "' /&gt;", "")</f>
        <v>&lt;entity name='zombieUtilityWorker' prob='0.1' /&gt;</v>
      </c>
      <c r="BG193" t="str">
        <f>IF(BMHordeData!BG193 &lt;&gt; 0, "&lt;entity name='zombieUtilityWorkerFeral' prob='" &amp; ROUND(BMHordeData!BG193,3) &amp; "' /&gt;", "")</f>
        <v>&lt;entity name='zombieUtilityWorkerFeral' prob='1' /&gt;</v>
      </c>
      <c r="BH193" t="str">
        <f>IF(BMHordeData!BH193 &lt;&gt; 0, "&lt;entity name='zombieSoldier' prob='" &amp; ROUND(BMHordeData!BH193,3) &amp; "' /&gt;", "")</f>
        <v>&lt;entity name='zombieSoldier' prob='1' /&gt;</v>
      </c>
      <c r="BI193" t="str">
        <f>IF(BMHordeData!BI193 &lt;&gt; 0, "&lt;entity name='zombieSoldierFeral' prob='" &amp; ROUND(BMHordeData!BI193,3) &amp; "' /&gt;", "")</f>
        <v>&lt;entity name='zombieSoldierFeral' prob='0.7' /&gt;</v>
      </c>
      <c r="BJ193" t="str">
        <f>IF(BMHordeData!BJ193 &lt;&gt; 0, "&lt;entity name='zombieSoldierRadiated' prob='" &amp; ROUND(BMHordeData!BJ193,3) &amp; "' /&gt;", "")</f>
        <v>&lt;entity name='zombieSoldierRadiated' prob='0.7' /&gt;</v>
      </c>
      <c r="BK193" t="str">
        <f>IF(BMHordeData!BK193 &lt;&gt; 0, "&lt;entity name='zombieDemolition' prob='" &amp; ROUND(BMHordeData!BK193,3) &amp; "' /&gt;", "")</f>
        <v>&lt;entity name='zombieDemolition' prob='0.49' /&gt;</v>
      </c>
      <c r="BL193" t="str">
        <f>IF(BMHordeData!BL193 &lt;&gt; 0, "&lt;entity name='zombieDemolitionFeral' prob='" &amp; ROUND(BMHordeData!BL193,3) &amp; "' /&gt;", "")</f>
        <v>&lt;entity name='zombieDemolitionFeral' prob='0.32' /&gt;</v>
      </c>
      <c r="BM193" t="str">
        <f>IF(BMHordeData!BM193 &lt;&gt; 0, "&lt;entity name='zombieSkateboarder' prob='" &amp; ROUND(BMHordeData!BM193,3) &amp; "' /&gt;", "")</f>
        <v>&lt;entity name='zombieSkateboarder' prob='0.1' /&gt;</v>
      </c>
      <c r="BN193" t="str">
        <f>IF(BMHordeData!BN193 &lt;&gt; 0, "&lt;entity name='zombieSkateboarderFeral' prob='" &amp; ROUND(BMHordeData!BN193,3) &amp; "' /&gt;", "")</f>
        <v>&lt;entity name='zombieSkateboarderFeral' prob='1' /&gt;</v>
      </c>
      <c r="BO193" t="str">
        <f>IF(BMHordeData!BO193 &lt;&gt; 0, "&lt;entity name='zombieSkateboarderRadiated' prob='" &amp; ROUND(BMHordeData!BO193,3) &amp; "' /&gt;", "")</f>
        <v>&lt;entity name='zombieSkateboarderRadiated' prob='0.7' /&gt;</v>
      </c>
      <c r="BP193" t="str">
        <f>IF(BMHordeData!BP193 &lt;&gt; 0, "&lt;entity name='zombieCheerleader' prob='" &amp; ROUND(BMHordeData!BP193,3) &amp; "' /&gt;", "")</f>
        <v>&lt;entity name='zombieCheerleader' prob='0.1' /&gt;</v>
      </c>
      <c r="BQ193" t="str">
        <f>IF(BMHordeData!BQ193 &lt;&gt; 0, "&lt;entity name='zombieCheerleaderFeral' prob='" &amp; ROUND(BMHordeData!BQ193,3) &amp; "' /&gt;", "")</f>
        <v>&lt;entity name='zombieCheerleaderFeral' prob='1' /&gt;</v>
      </c>
      <c r="BR193" t="str">
        <f>IF(BMHordeData!BR193 &lt;&gt; 0, "&lt;entity name='zombieCheerleaderRadiated' prob='" &amp; ROUND(BMHordeData!BR193,3) &amp; "' /&gt;", "")</f>
        <v>&lt;entity name='zombieCheerleaderRadiated' prob='0.7' /&gt;</v>
      </c>
      <c r="BS193" t="str">
        <f>IF(BMHordeData!BS193 &lt;&gt; 0, "&lt;entity name='zombieOldTimer' prob='" &amp; ROUND(BMHordeData!BS193,3) &amp; "' /&gt;", "")</f>
        <v>&lt;entity name='zombieOldTimer' prob='0.1' /&gt;</v>
      </c>
      <c r="BT193" t="str">
        <f>IF(BMHordeData!BT193 &lt;&gt; 0, "&lt;entity name='zombieOldTimerFeral' prob='" &amp; ROUND(BMHordeData!BT193,3) &amp; "' /&gt;", "")</f>
        <v>&lt;entity name='zombieOldTimerFeral' prob='1' /&gt;</v>
      </c>
      <c r="BU193" t="str">
        <f>IF(BMHordeData!BU193 &lt;&gt; 0, "&lt;entity name='zombieOldTimerRadiated' prob='" &amp; ROUND(BMHordeData!BU193,3) &amp; "' /&gt;", "")</f>
        <v>&lt;entity name='zombieOldTimerRadiated' prob='0.7' /&gt;</v>
      </c>
      <c r="BV193" t="str">
        <f>IF(BMHordeData!BV193 &lt;&gt; 0, "&lt;entity name='zombieBiker' prob='" &amp; ROUND(BMHordeData!BV193,3) &amp; "' /&gt;", "")</f>
        <v>&lt;entity name='zombieBiker' prob='0.1' /&gt;</v>
      </c>
      <c r="BW193" t="str">
        <f>IF(BMHordeData!BW193 &lt;&gt; 0, "&lt;entity name='zombieBikerFeral' prob='" &amp; ROUND(BMHordeData!BW193,3) &amp; "' /&gt;", "")</f>
        <v>&lt;entity name='zombieBikerFeral' prob='1' /&gt;</v>
      </c>
      <c r="BX193" t="str">
        <f>IF(BMHordeData!BX193 &lt;&gt; 0, "&lt;entity name='zombieBikerRadiated' prob='" &amp; ROUND(BMHordeData!BX193,3) &amp; "' /&gt;", "")</f>
        <v>&lt;entity name='zombieBikerRadiated' prob='0.7' /&gt;</v>
      </c>
      <c r="BY193" t="str">
        <f>IF(BMHordeData!BY193 &lt;&gt; 0, "&lt;entity name='zombieFarmer' prob='" &amp; ROUND(BMHordeData!BY193,3) &amp; "' /&gt;", "")</f>
        <v>&lt;entity name='zombieFarmer' prob='0.1' /&gt;</v>
      </c>
      <c r="BZ193" t="str">
        <f>IF(BMHordeData!BZ193 &lt;&gt; 0, "&lt;entity name='zombieFarmerFeral' prob='" &amp; ROUND(BMHordeData!BZ193,3) &amp; "' /&gt;", "")</f>
        <v>&lt;entity name='zombieFarmerFeral' prob='1' /&gt;</v>
      </c>
      <c r="CA193" t="str">
        <f>IF(BMHordeData!CA193 &lt;&gt; 0, "&lt;entity name='zombieStripper' prob='" &amp; ROUND(BMHordeData!CA193,3) &amp; "' /&gt;", "")</f>
        <v/>
      </c>
      <c r="CB193" t="str">
        <f>IF(BMHordeData!CB193 &lt;&gt; 0, "&lt;entity name='zombieStripperFeral' prob='" &amp; ROUND(BMHordeData!CB193,3) &amp; "' /&gt;", "")</f>
        <v/>
      </c>
      <c r="CC193" t="str">
        <f>IF(BMHordeData!CC193 &lt;&gt; 0, "&lt;entity name='animalZombieBear' prob='" &amp; ROUND(BMHordeData!CC193,3) &amp; "' /&gt;", "")</f>
        <v>&lt;entity name='animalZombieBear' prob='0.54' /&gt;</v>
      </c>
      <c r="CD193" t="str">
        <f>IF(BMHordeData!CD193 &lt;&gt; 0, "&lt;entity name='animalZombieBearFeral' prob='" &amp; ROUND(BMHordeData!CD193,3) &amp; "' /&gt;", "")</f>
        <v>&lt;entity name='animalZombieBearFeral' prob='0.332' /&gt;</v>
      </c>
      <c r="CE193" t="str">
        <f>IF(BMHordeData!CE193 &lt;&gt; 0, "&lt;entity name='animalZombieVulture' prob='" &amp; ROUND(BMHordeData!CE193,3) &amp; "' /&gt;", "")</f>
        <v>&lt;entity name='animalZombieVulture' prob='0.145' /&gt;</v>
      </c>
      <c r="CF193" t="str">
        <f>IF(BMHordeData!CF193 &lt;&gt; 0, "&lt;entity name='animalZombieVultureRadiated' prob='" &amp; ROUND(BMHordeData!CF193,3) &amp; "' /&gt;", "")</f>
        <v>&lt;entity name='animalZombieVultureRadiated' prob='0.95' /&gt;</v>
      </c>
      <c r="CG193" t="str">
        <f>IF(BMHordeData!CG193 &lt;&gt; 0, "&lt;entity name='animalZombieDog' prob='" &amp; ROUND(BMHordeData!CG193,3) &amp; "' /&gt;", "")</f>
        <v>&lt;entity name='animalZombieDog' prob='1' /&gt;</v>
      </c>
      <c r="CH193" t="str">
        <f>IF(BMHordeData!CH193 &lt;&gt; 0, "&lt;entity name='animalBossGrace' prob='" &amp; ROUND(BMHordeData!CH193,3) &amp; "' /&gt;", "")</f>
        <v>&lt;entity name='animalBossGrace' prob='0.08' /&gt;</v>
      </c>
      <c r="CI193" t="s">
        <v>86</v>
      </c>
    </row>
    <row r="194" spans="1:87" x14ac:dyDescent="0.25">
      <c r="A194" t="str">
        <f>"&lt;entitygroup name='feralHordeStageGS" &amp; BMHordeData!A194 &amp; "'&gt;"</f>
        <v>&lt;entitygroup name='feralHordeStageGS1955'&gt;</v>
      </c>
      <c r="B194" t="str">
        <f>IF(BMHordeData!B194 &lt;&gt; 0, "&lt;entity name='zombieWight' prob='" &amp; ROUND(BMHordeData!B194,3) &amp; "' /&gt;", "")</f>
        <v>&lt;entity name='zombieWight' prob='0.1' /&gt;</v>
      </c>
      <c r="C194" t="str">
        <f>IF(BMHordeData!C194 &lt;&gt; 0, "&lt;entity name='zombieWightFeral' prob='" &amp; ROUND(BMHordeData!C194, 3) &amp; "' /&gt;", "")</f>
        <v>&lt;entity name='zombieWightFeral' prob='1' /&gt;</v>
      </c>
      <c r="D194" t="str">
        <f>IF(BMHordeData!D194 &lt;&gt; 0, "&lt;entity name='zombieWightRadiated' prob='" &amp; ROUND(BMHordeData!D194,3) &amp; "' /&gt;", "")</f>
        <v>&lt;entity name='zombieWightRadiated' prob='0.75' /&gt;</v>
      </c>
      <c r="E194" t="str">
        <f>IF(BMHordeData!E194 &lt;&gt; 0, "&lt;entity name='zombieBoe' prob='" &amp; ROUND(BMHordeData!E194,3) &amp; "' /&gt;", "")</f>
        <v>&lt;entity name='zombieBoe' prob='0.1' /&gt;</v>
      </c>
      <c r="F194" t="str">
        <f>IF(BMHordeData!F194 &lt;&gt; 0, "&lt;entity name='zombieBoeFeral' prob='" &amp; ROUND(BMHordeData!F194,3) &amp; "' /&gt;", "")</f>
        <v>&lt;entity name='zombieBoeFeral' prob='1' /&gt;</v>
      </c>
      <c r="G194" t="str">
        <f>IF(BMHordeData!G194 &lt;&gt; 0, "&lt;entity name='zombieBoeRadiated' prob='" &amp; ROUND(BMHordeData!G194,3) &amp; "' /&gt;", "")</f>
        <v>&lt;entity name='zombieBoeRadiated' prob='0.7' /&gt;</v>
      </c>
      <c r="H194" t="str">
        <f>IF(BMHordeData!H194 &lt;&gt; 0, "&lt;entity name='zombieFootballPlayer' prob='" &amp; ROUND(BMHordeData!H194,3) &amp; "' /&gt;", "")</f>
        <v>&lt;entity name='zombieFootballPlayer' prob='0.39' /&gt;</v>
      </c>
      <c r="I194" t="str">
        <f>IF(BMHordeData!I194 &lt;&gt; 0, "&lt;entity name='zombieFootballPlayerFeral' prob='" &amp; ROUND(BMHordeData!I194,3) &amp; "' /&gt;", "")</f>
        <v>&lt;entity name='zombieFootballPlayerFeral' prob='0.89' /&gt;</v>
      </c>
      <c r="J194" t="str">
        <f>IF(BMHordeData!J194 &lt;&gt; 0, "&lt;entity name='zombieFemaleFat' prob='" &amp; BMHordeData!J194 &amp; "' /&gt;", "")</f>
        <v>&lt;entity name='zombieFemaleFat' prob='0.1' /&gt;</v>
      </c>
      <c r="K194" t="str">
        <f>IF(BMHordeData!K194 &lt;&gt; 0, "&lt;entity name='zombieFemaleFatFeral' prob='" &amp; ROUND(BMHordeData!K194,3) &amp; "' /&gt;", "")</f>
        <v>&lt;entity name='zombieFemaleFatFeral' prob='1' /&gt;</v>
      </c>
      <c r="L194" t="str">
        <f>IF(BMHordeData!L194 &lt;&gt; 0, "&lt;entity name='zombieFemaleFatRadiated' prob='" &amp; ROUND(BMHordeData!L194,3) &amp; "' /&gt;", "")</f>
        <v>&lt;entity name='zombieFemaleFatRadiated' prob='0.7' /&gt;</v>
      </c>
      <c r="M194" t="str">
        <f>IF(BMHordeData!M194 &lt;&gt; 0, "&lt;entity name='zombieJoe' prob='" &amp; ROUND(BMHordeData!M194,3) &amp; "' /&gt;", "")</f>
        <v>&lt;entity name='zombieJoe' prob='0.1' /&gt;</v>
      </c>
      <c r="N194" t="str">
        <f>IF(BMHordeData!N194 &lt;&gt; 0, "&lt;entity name='zombieJoeFeral' prob='" &amp; ROUND(BMHordeData!N194,3) &amp; "' /&gt;", "")</f>
        <v>&lt;entity name='zombieJoeFeral' prob='1' /&gt;</v>
      </c>
      <c r="O194" t="str">
        <f>IF(BMHordeData!O194 &lt;&gt; 0, "&lt;entity name='zombieJoeRadiated' prob='" &amp; ROUND(BMHordeData!O194,) &amp; "' /&gt;", "")</f>
        <v>&lt;entity name='zombieJoeRadiated' prob='1' /&gt;</v>
      </c>
      <c r="P194" t="str">
        <f>IF(BMHordeData!P194 &lt;&gt; 0, "&lt;entity name='zombieJoe' prob='" &amp; ROUND(BMHordeData!P194,3) &amp; "' /&gt;", "")</f>
        <v>&lt;entity name='zombieJoe' prob='0.1' /&gt;</v>
      </c>
      <c r="Q194" t="str">
        <f>IF(BMHordeData!Q194 &lt;&gt; 0, "&lt;entity name='zombieJoeFeral' prob='" &amp; ROUND(BMHordeData!Q194,3) &amp; "' /&gt;", "")</f>
        <v>&lt;entity name='zombieJoeFeral' prob='1' /&gt;</v>
      </c>
      <c r="R194" t="str">
        <f>IF(BMHordeData!R194 &lt;&gt; 0, "&lt;entity name='zombieJoeRadiated' prob='" &amp; ROUND(BMHordeData!R194,3) &amp; "' /&gt;", "")</f>
        <v>&lt;entity name='zombieJoeRadiated' prob='0.7' /&gt;</v>
      </c>
      <c r="S194" t="str">
        <f>IF(BMHordeData!S194 &lt;&gt; 0, "&lt;entity name='zombieArlene' prob='" &amp; ROUND(BMHordeData!S194,3) &amp; "' /&gt;", "")</f>
        <v>&lt;entity name='zombieArlene' prob='0.1' /&gt;</v>
      </c>
      <c r="T194" t="str">
        <f>IF(BMHordeData!T194 &lt;&gt; 0, "&lt;entity name='zombieArleneFeral' prob='" &amp; ROUND(BMHordeData!T194,3) &amp; "' /&gt;", "")</f>
        <v>&lt;entity name='zombieArleneFeral' prob='1' /&gt;</v>
      </c>
      <c r="U194" t="str">
        <f>IF(BMHordeData!U194 &lt;&gt; 0, "&lt;entity name='zombieArleneRadiated' prob='" &amp; ROUND(BMHordeData!U194,3) &amp; "' /&gt;", "")</f>
        <v>&lt;entity name='zombieArleneRadiated' prob='0.7' /&gt;</v>
      </c>
      <c r="V194" t="str">
        <f>IF(BMHordeData!V194 &lt;&gt; 0, "&lt;entity name='zombieArleneRadiatedHorde' prob='" &amp; ROUND(BMHordeData!V194,3) &amp; "' /&gt;", "")</f>
        <v/>
      </c>
      <c r="W194" t="str">
        <f>IF(BMHordeData!W194 &lt;&gt; 0, "&lt;entity name='zombieLab' prob='" &amp; ROUND(BMHordeData!W194,3) &amp; "' /&gt;", "")</f>
        <v>&lt;entity name='zombieLab' prob='0.1' /&gt;</v>
      </c>
      <c r="X194" t="str">
        <f>IF(BMHordeData!X194 &lt;&gt; 0, "&lt;entity name='zombieLabFeral' prob='" &amp; ROUND(BMHordeData!X194,3) &amp; "' /&gt;", "")</f>
        <v>&lt;entity name='zombieLabFeral' prob='1' /&gt;</v>
      </c>
      <c r="Y194" t="str">
        <f>IF(BMHordeData!Y194 &lt;&gt; 0, "&lt;entity name='zombieLabRadiated' prob='" &amp; ROUND(BMHordeData!Y194,3) &amp; "' /&gt;", "")</f>
        <v>&lt;entity name='zombieLabRadiated' prob='0.7' /&gt;</v>
      </c>
      <c r="Z194" t="str">
        <f>IF(BMHordeData!Z194 &lt;&gt; 0, "&lt;entity name='zombieDarlene' prob='" &amp; ROUND(BMHordeData!Z194,3) &amp; "' /&gt;", "")</f>
        <v>&lt;entity name='zombieDarlene' prob='0.1' /&gt;</v>
      </c>
      <c r="AA194" t="str">
        <f>IF(BMHordeData!AA194 &lt;&gt; 0, "&lt;entity name='zombieDarleneFeral' prob='" &amp; ROUND(BMHordeData!AA194,3) &amp; "' /&gt;", "")</f>
        <v>&lt;entity name='zombieDarleneFeral' prob='1' /&gt;</v>
      </c>
      <c r="AB194" t="str">
        <f>IF(BMHordeData!AB194 &lt;&gt; 0, "&lt;entity name='zombieDarleneRadiated' prob='" &amp; ROUND(BMHordeData!AB194,3) &amp; "' /&gt;", "")</f>
        <v>&lt;entity name='zombieDarleneRadiated' prob='0.7' /&gt;</v>
      </c>
      <c r="AC194" t="str">
        <f>IF(BMHordeData!AC194 &lt;&gt; 0, "&lt;entity name='zombieMarlene' prob='" &amp; ROUND(BMHordeData!AC194,3) &amp; "' /&gt;", "")</f>
        <v>&lt;entity name='zombieMarlene' prob='0.1' /&gt;</v>
      </c>
      <c r="AD194" t="str">
        <f>IF(BMHordeData!AD194 &lt;&gt; 0, "&lt;entity name='zombieMarleneFeral' prob='" &amp; ROUND(BMHordeData!AD194,3) &amp; "' /&gt;", "")</f>
        <v>&lt;entity name='zombieMarleneFeral' prob='1' /&gt;</v>
      </c>
      <c r="AE194" t="str">
        <f>IF(BMHordeData!AE194 &lt;&gt; 0, "&lt;entity name='zombieMarleneRadiated' prob='" &amp; ROUND(BMHordeData!AE194,3) &amp; "' /&gt;", "")</f>
        <v>&lt;entity name='zombieMarleneRadiated' prob='0.7' /&gt;</v>
      </c>
      <c r="AF194" t="str">
        <f>IF(BMHordeData!AF194 &lt;&gt; 0, "&lt;entity name='zombieYo' prob='" &amp; ROUND(BMHordeData!AF194,3) &amp; "' /&gt;", "")</f>
        <v>&lt;entity name='zombieYo' prob='0.1' /&gt;</v>
      </c>
      <c r="AG194" t="str">
        <f>IF(BMHordeData!AG194 &lt;&gt; 0, "&lt;entity name='zombieYoFeral' prob='" &amp; ROUND(BMHordeData!AG194,3) &amp; "' /&gt;", "")</f>
        <v>&lt;entity name='zombieYoFeral' prob='1' /&gt;</v>
      </c>
      <c r="AH194" t="str">
        <f>IF(BMHordeData!AH194 &lt;&gt; 0, "&lt;entity name='zombieYoRadiated' prob='" &amp; ROUND(BMHordeData!AH194,3) &amp; "' /&gt;", "")</f>
        <v>&lt;entity name='zombieYoRadiated' prob='0.7' /&gt;</v>
      </c>
      <c r="AI194" t="str">
        <f>IF(BMHordeData!AI194 &lt;&gt; 0, "&lt;entity name='zombieSteve' prob='" &amp; ROUND(BMHordeData!AI194,3) &amp; "' /&gt;", "")</f>
        <v>&lt;entity name='zombieSteve' prob='0.1' /&gt;</v>
      </c>
      <c r="AJ194" t="str">
        <f>IF(BMHordeData!AJ194 &lt;&gt; 0, "&lt;entity name='zombieSteveFeral' prob='" &amp; ROUND(BMHordeData!AJ194,3) &amp; "' /&gt;", "")</f>
        <v>&lt;entity name='zombieSteveFeral' prob='1' /&gt;</v>
      </c>
      <c r="AK194" t="str">
        <f>IF(BMHordeData!AK194 &lt;&gt; 0, "&lt;entity name='zombieSteveRadiated' prob='" &amp; ROUND(BMHordeData!AK194,3) &amp; "' /&gt;", "")</f>
        <v>&lt;entity name='zombieSteveRadiated' prob='0.7' /&gt;</v>
      </c>
      <c r="AL194" t="str">
        <f>IF(BMHordeData!AL194 &lt;&gt; 0, "&lt;entity name='zombieSteveCrawler' prob='" &amp; ROUND(BMHordeData!AL194,3) &amp; "' /&gt;", "")</f>
        <v/>
      </c>
      <c r="AM194" t="str">
        <f>IF(BMHordeData!AM194 &lt;&gt; 0, "&lt;entity name='zombieSteveCrawlerFeral' prob='" &amp; BMHordeData!AM194 &amp; "' /&gt;", "")</f>
        <v/>
      </c>
      <c r="AN194" t="str">
        <f>IF(BMHordeData!AN194 &lt;&gt; 0, "&lt;entity name='zombieBusinessMan' prob='" &amp; ROUND(BMHordeData!AN194,3) &amp; "' /&gt;", "")</f>
        <v>&lt;entity name='zombieBusinessMan' prob='0.1' /&gt;</v>
      </c>
      <c r="AO194" t="str">
        <f>IF(BMHordeData!AO194 &lt;&gt; 0, "&lt;entity name='zombieBusinessManFeral' prob='" &amp; ROUND(BMHordeData!AO194,3) &amp; "' /&gt;", "")</f>
        <v>&lt;entity name='zombieBusinessManFeral' prob='1' /&gt;</v>
      </c>
      <c r="AP194" t="str">
        <f>IF(BMHordeData!AP194 &lt;&gt; 0, "&lt;entity name='zombieSnow' prob='" &amp; ROUND(BMHordeData!AP194,3) &amp; "' /&gt;", "")</f>
        <v>&lt;entity name='zombieSnow' prob='0.34' /&gt;</v>
      </c>
      <c r="AQ194" t="str">
        <f>IF(BMHordeData!AQ194 &lt;&gt; 0, "&lt;entity name='zombieSnowFeral' prob='" &amp; ROUND(BMHordeData!AQ194,3) &amp; "' /&gt;", "")</f>
        <v>&lt;entity name='zombieSnowFeral' prob='1' /&gt;</v>
      </c>
      <c r="AR194" t="str">
        <f>IF(BMHordeData!AR194 &lt;&gt; 0, "&lt;entity name='zombieSpider' prob='" &amp; ROUND(BMHordeData!AR194,3) &amp; "' /&gt;", "")</f>
        <v>&lt;entity name='zombieSpider' prob='0.14' /&gt;</v>
      </c>
      <c r="AS194" t="str">
        <f>IF(BMHordeData!AS194 &lt;&gt; 0, "&lt;entity name='zombieSpiderFeral' prob='" &amp; ROUND(BMHordeData!AS194,3) &amp; "' /&gt;", "")</f>
        <v>&lt;entity name='zombieSpiderFeral' prob='1' /&gt;</v>
      </c>
      <c r="AT194" t="str">
        <f>IF(BMHordeData!AT194 &lt;&gt; 0, "&lt;entity name='zombieSpiderRadiated' prob='" &amp; ROUND(BMHordeData!AT194,3) &amp; "' /&gt;", "")</f>
        <v>&lt;entity name='zombieSpiderRadiated' prob='0.7' /&gt;</v>
      </c>
      <c r="AU194" t="str">
        <f>IF(BMHordeData!AU194 &lt;&gt; 0, "&lt;entity name='zombieBurnt' prob='" &amp; ROUND(BMHordeData!AU194,3) &amp; "' /&gt;", "")</f>
        <v>&lt;entity name='zombieBurnt' prob='0.1' /&gt;</v>
      </c>
      <c r="AV194" t="str">
        <f>IF(BMHordeData!AV194 &lt;&gt; 0, "&lt;entity name='zombieBurnt' prob='" &amp; ROUND(BMHordeData!AV194,3) &amp; "' /&gt;", "")</f>
        <v>&lt;entity name='zombieBurnt' prob='1' /&gt;</v>
      </c>
      <c r="AW194" t="str">
        <f>IF(BMHordeData!AW194 &lt;&gt; 0, "&lt;entity name='zombieNurse' prob='" &amp; ROUND(BMHordeData!AW194,3) &amp; "' /&gt;", "")</f>
        <v>&lt;entity name='zombieNurse' prob='0.1' /&gt;</v>
      </c>
      <c r="AX194" t="str">
        <f>IF(BMHordeData!AX194 &lt;&gt; 0, "&lt;entity name='zombieNurseFeral' prob='" &amp; ROUND(BMHordeData!AX194,3) &amp; "' /&gt;", "")</f>
        <v>&lt;entity name='zombieNurseFeral' prob='1' /&gt;</v>
      </c>
      <c r="AY194" t="str">
        <f>IF(BMHordeData!AY194 &lt;&gt; 0, "&lt;entity name='zombieFatHawaiian' prob='" &amp; ROUND(BMHordeData!AY194,3) &amp; "' /&gt;", "")</f>
        <v>&lt;entity name='zombieFatHawaiian' prob='0.1' /&gt;</v>
      </c>
      <c r="AZ194" t="str">
        <f>IF(BMHordeData!AZ194 &lt;&gt; 0, "&lt;entity name='zombieFatHawaiianFeral' prob='" &amp; ROUND(BMHordeData!AZ194,3) &amp; "' /&gt;", "")</f>
        <v>&lt;entity name='zombieFatHawaiianFeral' prob='1' /&gt;</v>
      </c>
      <c r="BA194" t="str">
        <f>IF(BMHordeData!BA194 &lt;&gt; 0, "&lt;entity name='zombieFatCop' prob='" &amp; ROUND(BMHordeData!BA194,3) &amp; "' /&gt;", "")</f>
        <v>&lt;entity name='zombieFatCop' prob='0.185' /&gt;</v>
      </c>
      <c r="BB194" t="str">
        <f>IF(BMHordeData!BB194 &lt;&gt; 0, "&lt;entity name='zombieFatCopFeral' prob='" &amp; ROUND(BMHordeData!BB194,3) &amp; "' /&gt;", "")</f>
        <v>&lt;entity name='zombieFatCopFeral' prob='1' /&gt;</v>
      </c>
      <c r="BC194" t="str">
        <f>IF(BMHordeData!BC194 &lt;&gt; 0, "&lt;entity name='zombieFatCopRadiated' prob='" &amp; ROUND(BMHordeData!BC194,3) &amp; "' /&gt;", "")</f>
        <v>&lt;entity name='zombieFatCopRadiated' prob='0.55' /&gt;</v>
      </c>
      <c r="BD194" t="str">
        <f>IF(BMHordeData!BD194 &lt;&gt; 0, "&lt;entity name='zombieMaleHazmat' prob='" &amp; ROUND(BMHordeData!BD194,3) &amp; "' /&gt;", "")</f>
        <v>&lt;entity name='zombieMaleHazmat' prob='0.1' /&gt;</v>
      </c>
      <c r="BE194" t="str">
        <f>IF(BMHordeData!BE194 &lt;&gt; 0, "&lt;entity name='zombieMaleHazmat' prob='" &amp; ROUND(BMHordeData!BE194,3) &amp; "' /&gt;", "")</f>
        <v>&lt;entity name='zombieMaleHazmat' prob='1' /&gt;</v>
      </c>
      <c r="BF194" t="str">
        <f>IF(BMHordeData!BF194 &lt;&gt; 0, "&lt;entity name='zombieUtilityWorker' prob='" &amp; ROUND(BMHordeData!BF194,3) &amp; "' /&gt;", "")</f>
        <v>&lt;entity name='zombieUtilityWorker' prob='0.1' /&gt;</v>
      </c>
      <c r="BG194" t="str">
        <f>IF(BMHordeData!BG194 &lt;&gt; 0, "&lt;entity name='zombieUtilityWorkerFeral' prob='" &amp; ROUND(BMHordeData!BG194,3) &amp; "' /&gt;", "")</f>
        <v>&lt;entity name='zombieUtilityWorkerFeral' prob='1' /&gt;</v>
      </c>
      <c r="BH194" t="str">
        <f>IF(BMHordeData!BH194 &lt;&gt; 0, "&lt;entity name='zombieSoldier' prob='" &amp; ROUND(BMHordeData!BH194,3) &amp; "' /&gt;", "")</f>
        <v>&lt;entity name='zombieSoldier' prob='1' /&gt;</v>
      </c>
      <c r="BI194" t="str">
        <f>IF(BMHordeData!BI194 &lt;&gt; 0, "&lt;entity name='zombieSoldierFeral' prob='" &amp; ROUND(BMHordeData!BI194,3) &amp; "' /&gt;", "")</f>
        <v>&lt;entity name='zombieSoldierFeral' prob='0.7' /&gt;</v>
      </c>
      <c r="BJ194" t="str">
        <f>IF(BMHordeData!BJ194 &lt;&gt; 0, "&lt;entity name='zombieSoldierRadiated' prob='" &amp; ROUND(BMHordeData!BJ194,3) &amp; "' /&gt;", "")</f>
        <v>&lt;entity name='zombieSoldierRadiated' prob='0.7' /&gt;</v>
      </c>
      <c r="BK194" t="str">
        <f>IF(BMHordeData!BK194 &lt;&gt; 0, "&lt;entity name='zombieDemolition' prob='" &amp; ROUND(BMHordeData!BK194,3) &amp; "' /&gt;", "")</f>
        <v>&lt;entity name='zombieDemolition' prob='0.485' /&gt;</v>
      </c>
      <c r="BL194" t="str">
        <f>IF(BMHordeData!BL194 &lt;&gt; 0, "&lt;entity name='zombieDemolitionFeral' prob='" &amp; ROUND(BMHordeData!BL194,3) &amp; "' /&gt;", "")</f>
        <v>&lt;entity name='zombieDemolitionFeral' prob='0.322' /&gt;</v>
      </c>
      <c r="BM194" t="str">
        <f>IF(BMHordeData!BM194 &lt;&gt; 0, "&lt;entity name='zombieSkateboarder' prob='" &amp; ROUND(BMHordeData!BM194,3) &amp; "' /&gt;", "")</f>
        <v>&lt;entity name='zombieSkateboarder' prob='0.1' /&gt;</v>
      </c>
      <c r="BN194" t="str">
        <f>IF(BMHordeData!BN194 &lt;&gt; 0, "&lt;entity name='zombieSkateboarderFeral' prob='" &amp; ROUND(BMHordeData!BN194,3) &amp; "' /&gt;", "")</f>
        <v>&lt;entity name='zombieSkateboarderFeral' prob='1' /&gt;</v>
      </c>
      <c r="BO194" t="str">
        <f>IF(BMHordeData!BO194 &lt;&gt; 0, "&lt;entity name='zombieSkateboarderRadiated' prob='" &amp; ROUND(BMHordeData!BO194,3) &amp; "' /&gt;", "")</f>
        <v>&lt;entity name='zombieSkateboarderRadiated' prob='0.7' /&gt;</v>
      </c>
      <c r="BP194" t="str">
        <f>IF(BMHordeData!BP194 &lt;&gt; 0, "&lt;entity name='zombieCheerleader' prob='" &amp; ROUND(BMHordeData!BP194,3) &amp; "' /&gt;", "")</f>
        <v>&lt;entity name='zombieCheerleader' prob='0.1' /&gt;</v>
      </c>
      <c r="BQ194" t="str">
        <f>IF(BMHordeData!BQ194 &lt;&gt; 0, "&lt;entity name='zombieCheerleaderFeral' prob='" &amp; ROUND(BMHordeData!BQ194,3) &amp; "' /&gt;", "")</f>
        <v>&lt;entity name='zombieCheerleaderFeral' prob='1' /&gt;</v>
      </c>
      <c r="BR194" t="str">
        <f>IF(BMHordeData!BR194 &lt;&gt; 0, "&lt;entity name='zombieCheerleaderRadiated' prob='" &amp; ROUND(BMHordeData!BR194,3) &amp; "' /&gt;", "")</f>
        <v>&lt;entity name='zombieCheerleaderRadiated' prob='0.7' /&gt;</v>
      </c>
      <c r="BS194" t="str">
        <f>IF(BMHordeData!BS194 &lt;&gt; 0, "&lt;entity name='zombieOldTimer' prob='" &amp; ROUND(BMHordeData!BS194,3) &amp; "' /&gt;", "")</f>
        <v>&lt;entity name='zombieOldTimer' prob='0.1' /&gt;</v>
      </c>
      <c r="BT194" t="str">
        <f>IF(BMHordeData!BT194 &lt;&gt; 0, "&lt;entity name='zombieOldTimerFeral' prob='" &amp; ROUND(BMHordeData!BT194,3) &amp; "' /&gt;", "")</f>
        <v>&lt;entity name='zombieOldTimerFeral' prob='1' /&gt;</v>
      </c>
      <c r="BU194" t="str">
        <f>IF(BMHordeData!BU194 &lt;&gt; 0, "&lt;entity name='zombieOldTimerRadiated' prob='" &amp; ROUND(BMHordeData!BU194,3) &amp; "' /&gt;", "")</f>
        <v>&lt;entity name='zombieOldTimerRadiated' prob='0.7' /&gt;</v>
      </c>
      <c r="BV194" t="str">
        <f>IF(BMHordeData!BV194 &lt;&gt; 0, "&lt;entity name='zombieBiker' prob='" &amp; ROUND(BMHordeData!BV194,3) &amp; "' /&gt;", "")</f>
        <v>&lt;entity name='zombieBiker' prob='0.1' /&gt;</v>
      </c>
      <c r="BW194" t="str">
        <f>IF(BMHordeData!BW194 &lt;&gt; 0, "&lt;entity name='zombieBikerFeral' prob='" &amp; ROUND(BMHordeData!BW194,3) &amp; "' /&gt;", "")</f>
        <v>&lt;entity name='zombieBikerFeral' prob='1' /&gt;</v>
      </c>
      <c r="BX194" t="str">
        <f>IF(BMHordeData!BX194 &lt;&gt; 0, "&lt;entity name='zombieBikerRadiated' prob='" &amp; ROUND(BMHordeData!BX194,3) &amp; "' /&gt;", "")</f>
        <v>&lt;entity name='zombieBikerRadiated' prob='0.7' /&gt;</v>
      </c>
      <c r="BY194" t="str">
        <f>IF(BMHordeData!BY194 &lt;&gt; 0, "&lt;entity name='zombieFarmer' prob='" &amp; ROUND(BMHordeData!BY194,3) &amp; "' /&gt;", "")</f>
        <v>&lt;entity name='zombieFarmer' prob='0.1' /&gt;</v>
      </c>
      <c r="BZ194" t="str">
        <f>IF(BMHordeData!BZ194 &lt;&gt; 0, "&lt;entity name='zombieFarmerFeral' prob='" &amp; ROUND(BMHordeData!BZ194,3) &amp; "' /&gt;", "")</f>
        <v>&lt;entity name='zombieFarmerFeral' prob='1' /&gt;</v>
      </c>
      <c r="CA194" t="str">
        <f>IF(BMHordeData!CA194 &lt;&gt; 0, "&lt;entity name='zombieStripper' prob='" &amp; ROUND(BMHordeData!CA194,3) &amp; "' /&gt;", "")</f>
        <v/>
      </c>
      <c r="CB194" t="str">
        <f>IF(BMHordeData!CB194 &lt;&gt; 0, "&lt;entity name='zombieStripperFeral' prob='" &amp; ROUND(BMHordeData!CB194,3) &amp; "' /&gt;", "")</f>
        <v/>
      </c>
      <c r="CC194" t="str">
        <f>IF(BMHordeData!CC194 &lt;&gt; 0, "&lt;entity name='animalZombieBear' prob='" &amp; ROUND(BMHordeData!CC194,3) &amp; "' /&gt;", "")</f>
        <v>&lt;entity name='animalZombieBear' prob='0.535' /&gt;</v>
      </c>
      <c r="CD194" t="str">
        <f>IF(BMHordeData!CD194 &lt;&gt; 0, "&lt;entity name='animalZombieBearFeral' prob='" &amp; ROUND(BMHordeData!CD194,3) &amp; "' /&gt;", "")</f>
        <v>&lt;entity name='animalZombieBearFeral' prob='0.334' /&gt;</v>
      </c>
      <c r="CE194" t="str">
        <f>IF(BMHordeData!CE194 &lt;&gt; 0, "&lt;entity name='animalZombieVulture' prob='" &amp; ROUND(BMHordeData!CE194,3) &amp; "' /&gt;", "")</f>
        <v>&lt;entity name='animalZombieVulture' prob='0.14' /&gt;</v>
      </c>
      <c r="CF194" t="str">
        <f>IF(BMHordeData!CF194 &lt;&gt; 0, "&lt;entity name='animalZombieVultureRadiated' prob='" &amp; ROUND(BMHordeData!CF194,3) &amp; "' /&gt;", "")</f>
        <v>&lt;entity name='animalZombieVultureRadiated' prob='0.955' /&gt;</v>
      </c>
      <c r="CG194" t="str">
        <f>IF(BMHordeData!CG194 &lt;&gt; 0, "&lt;entity name='animalZombieDog' prob='" &amp; ROUND(BMHordeData!CG194,3) &amp; "' /&gt;", "")</f>
        <v>&lt;entity name='animalZombieDog' prob='1' /&gt;</v>
      </c>
      <c r="CH194" t="str">
        <f>IF(BMHordeData!CH194 &lt;&gt; 0, "&lt;entity name='animalBossGrace' prob='" &amp; ROUND(BMHordeData!CH194,3) &amp; "' /&gt;", "")</f>
        <v>&lt;entity name='animalBossGrace' prob='0.08' /&gt;</v>
      </c>
      <c r="CI194" t="s">
        <v>86</v>
      </c>
    </row>
    <row r="195" spans="1:87" x14ac:dyDescent="0.25">
      <c r="A195" t="str">
        <f>"&lt;entitygroup name='feralHordeStageGS" &amp; BMHordeData!A195 &amp; "'&gt;"</f>
        <v>&lt;entitygroup name='feralHordeStageGS1969'&gt;</v>
      </c>
      <c r="B195" t="str">
        <f>IF(BMHordeData!B195 &lt;&gt; 0, "&lt;entity name='zombieWight' prob='" &amp; ROUND(BMHordeData!B195,3) &amp; "' /&gt;", "")</f>
        <v>&lt;entity name='zombieWight' prob='0.1' /&gt;</v>
      </c>
      <c r="C195" t="str">
        <f>IF(BMHordeData!C195 &lt;&gt; 0, "&lt;entity name='zombieWightFeral' prob='" &amp; ROUND(BMHordeData!C195, 3) &amp; "' /&gt;", "")</f>
        <v>&lt;entity name='zombieWightFeral' prob='1' /&gt;</v>
      </c>
      <c r="D195" t="str">
        <f>IF(BMHordeData!D195 &lt;&gt; 0, "&lt;entity name='zombieWightRadiated' prob='" &amp; ROUND(BMHordeData!D195,3) &amp; "' /&gt;", "")</f>
        <v>&lt;entity name='zombieWightRadiated' prob='0.75' /&gt;</v>
      </c>
      <c r="E195" t="str">
        <f>IF(BMHordeData!E195 &lt;&gt; 0, "&lt;entity name='zombieBoe' prob='" &amp; ROUND(BMHordeData!E195,3) &amp; "' /&gt;", "")</f>
        <v>&lt;entity name='zombieBoe' prob='0.1' /&gt;</v>
      </c>
      <c r="F195" t="str">
        <f>IF(BMHordeData!F195 &lt;&gt; 0, "&lt;entity name='zombieBoeFeral' prob='" &amp; ROUND(BMHordeData!F195,3) &amp; "' /&gt;", "")</f>
        <v>&lt;entity name='zombieBoeFeral' prob='1' /&gt;</v>
      </c>
      <c r="G195" t="str">
        <f>IF(BMHordeData!G195 &lt;&gt; 0, "&lt;entity name='zombieBoeRadiated' prob='" &amp; ROUND(BMHordeData!G195,3) &amp; "' /&gt;", "")</f>
        <v>&lt;entity name='zombieBoeRadiated' prob='0.7' /&gt;</v>
      </c>
      <c r="H195" t="str">
        <f>IF(BMHordeData!H195 &lt;&gt; 0, "&lt;entity name='zombieFootballPlayer' prob='" &amp; ROUND(BMHordeData!H195,3) &amp; "' /&gt;", "")</f>
        <v>&lt;entity name='zombieFootballPlayer' prob='0.385' /&gt;</v>
      </c>
      <c r="I195" t="str">
        <f>IF(BMHordeData!I195 &lt;&gt; 0, "&lt;entity name='zombieFootballPlayerFeral' prob='" &amp; ROUND(BMHordeData!I195,3) &amp; "' /&gt;", "")</f>
        <v>&lt;entity name='zombieFootballPlayerFeral' prob='0.895' /&gt;</v>
      </c>
      <c r="J195" t="str">
        <f>IF(BMHordeData!J195 &lt;&gt; 0, "&lt;entity name='zombieFemaleFat' prob='" &amp; BMHordeData!J195 &amp; "' /&gt;", "")</f>
        <v>&lt;entity name='zombieFemaleFat' prob='0.1' /&gt;</v>
      </c>
      <c r="K195" t="str">
        <f>IF(BMHordeData!K195 &lt;&gt; 0, "&lt;entity name='zombieFemaleFatFeral' prob='" &amp; ROUND(BMHordeData!K195,3) &amp; "' /&gt;", "")</f>
        <v>&lt;entity name='zombieFemaleFatFeral' prob='1' /&gt;</v>
      </c>
      <c r="L195" t="str">
        <f>IF(BMHordeData!L195 &lt;&gt; 0, "&lt;entity name='zombieFemaleFatRadiated' prob='" &amp; ROUND(BMHordeData!L195,3) &amp; "' /&gt;", "")</f>
        <v>&lt;entity name='zombieFemaleFatRadiated' prob='0.7' /&gt;</v>
      </c>
      <c r="M195" t="str">
        <f>IF(BMHordeData!M195 &lt;&gt; 0, "&lt;entity name='zombieJoe' prob='" &amp; ROUND(BMHordeData!M195,3) &amp; "' /&gt;", "")</f>
        <v>&lt;entity name='zombieJoe' prob='0.1' /&gt;</v>
      </c>
      <c r="N195" t="str">
        <f>IF(BMHordeData!N195 &lt;&gt; 0, "&lt;entity name='zombieJoeFeral' prob='" &amp; ROUND(BMHordeData!N195,3) &amp; "' /&gt;", "")</f>
        <v>&lt;entity name='zombieJoeFeral' prob='1' /&gt;</v>
      </c>
      <c r="O195" t="str">
        <f>IF(BMHordeData!O195 &lt;&gt; 0, "&lt;entity name='zombieJoeRadiated' prob='" &amp; ROUND(BMHordeData!O195,) &amp; "' /&gt;", "")</f>
        <v>&lt;entity name='zombieJoeRadiated' prob='1' /&gt;</v>
      </c>
      <c r="P195" t="str">
        <f>IF(BMHordeData!P195 &lt;&gt; 0, "&lt;entity name='zombieJoe' prob='" &amp; ROUND(BMHordeData!P195,3) &amp; "' /&gt;", "")</f>
        <v>&lt;entity name='zombieJoe' prob='0.1' /&gt;</v>
      </c>
      <c r="Q195" t="str">
        <f>IF(BMHordeData!Q195 &lt;&gt; 0, "&lt;entity name='zombieJoeFeral' prob='" &amp; ROUND(BMHordeData!Q195,3) &amp; "' /&gt;", "")</f>
        <v>&lt;entity name='zombieJoeFeral' prob='1' /&gt;</v>
      </c>
      <c r="R195" t="str">
        <f>IF(BMHordeData!R195 &lt;&gt; 0, "&lt;entity name='zombieJoeRadiated' prob='" &amp; ROUND(BMHordeData!R195,3) &amp; "' /&gt;", "")</f>
        <v>&lt;entity name='zombieJoeRadiated' prob='0.7' /&gt;</v>
      </c>
      <c r="S195" t="str">
        <f>IF(BMHordeData!S195 &lt;&gt; 0, "&lt;entity name='zombieArlene' prob='" &amp; ROUND(BMHordeData!S195,3) &amp; "' /&gt;", "")</f>
        <v>&lt;entity name='zombieArlene' prob='0.1' /&gt;</v>
      </c>
      <c r="T195" t="str">
        <f>IF(BMHordeData!T195 &lt;&gt; 0, "&lt;entity name='zombieArleneFeral' prob='" &amp; ROUND(BMHordeData!T195,3) &amp; "' /&gt;", "")</f>
        <v>&lt;entity name='zombieArleneFeral' prob='1' /&gt;</v>
      </c>
      <c r="U195" t="str">
        <f>IF(BMHordeData!U195 &lt;&gt; 0, "&lt;entity name='zombieArleneRadiated' prob='" &amp; ROUND(BMHordeData!U195,3) &amp; "' /&gt;", "")</f>
        <v>&lt;entity name='zombieArleneRadiated' prob='0.7' /&gt;</v>
      </c>
      <c r="V195" t="str">
        <f>IF(BMHordeData!V195 &lt;&gt; 0, "&lt;entity name='zombieArleneRadiatedHorde' prob='" &amp; ROUND(BMHordeData!V195,3) &amp; "' /&gt;", "")</f>
        <v/>
      </c>
      <c r="W195" t="str">
        <f>IF(BMHordeData!W195 &lt;&gt; 0, "&lt;entity name='zombieLab' prob='" &amp; ROUND(BMHordeData!W195,3) &amp; "' /&gt;", "")</f>
        <v>&lt;entity name='zombieLab' prob='0.1' /&gt;</v>
      </c>
      <c r="X195" t="str">
        <f>IF(BMHordeData!X195 &lt;&gt; 0, "&lt;entity name='zombieLabFeral' prob='" &amp; ROUND(BMHordeData!X195,3) &amp; "' /&gt;", "")</f>
        <v>&lt;entity name='zombieLabFeral' prob='1' /&gt;</v>
      </c>
      <c r="Y195" t="str">
        <f>IF(BMHordeData!Y195 &lt;&gt; 0, "&lt;entity name='zombieLabRadiated' prob='" &amp; ROUND(BMHordeData!Y195,3) &amp; "' /&gt;", "")</f>
        <v>&lt;entity name='zombieLabRadiated' prob='0.7' /&gt;</v>
      </c>
      <c r="Z195" t="str">
        <f>IF(BMHordeData!Z195 &lt;&gt; 0, "&lt;entity name='zombieDarlene' prob='" &amp; ROUND(BMHordeData!Z195,3) &amp; "' /&gt;", "")</f>
        <v>&lt;entity name='zombieDarlene' prob='0.1' /&gt;</v>
      </c>
      <c r="AA195" t="str">
        <f>IF(BMHordeData!AA195 &lt;&gt; 0, "&lt;entity name='zombieDarleneFeral' prob='" &amp; ROUND(BMHordeData!AA195,3) &amp; "' /&gt;", "")</f>
        <v>&lt;entity name='zombieDarleneFeral' prob='1' /&gt;</v>
      </c>
      <c r="AB195" t="str">
        <f>IF(BMHordeData!AB195 &lt;&gt; 0, "&lt;entity name='zombieDarleneRadiated' prob='" &amp; ROUND(BMHordeData!AB195,3) &amp; "' /&gt;", "")</f>
        <v>&lt;entity name='zombieDarleneRadiated' prob='0.7' /&gt;</v>
      </c>
      <c r="AC195" t="str">
        <f>IF(BMHordeData!AC195 &lt;&gt; 0, "&lt;entity name='zombieMarlene' prob='" &amp; ROUND(BMHordeData!AC195,3) &amp; "' /&gt;", "")</f>
        <v>&lt;entity name='zombieMarlene' prob='0.1' /&gt;</v>
      </c>
      <c r="AD195" t="str">
        <f>IF(BMHordeData!AD195 &lt;&gt; 0, "&lt;entity name='zombieMarleneFeral' prob='" &amp; ROUND(BMHordeData!AD195,3) &amp; "' /&gt;", "")</f>
        <v>&lt;entity name='zombieMarleneFeral' prob='1' /&gt;</v>
      </c>
      <c r="AE195" t="str">
        <f>IF(BMHordeData!AE195 &lt;&gt; 0, "&lt;entity name='zombieMarleneRadiated' prob='" &amp; ROUND(BMHordeData!AE195,3) &amp; "' /&gt;", "")</f>
        <v>&lt;entity name='zombieMarleneRadiated' prob='0.7' /&gt;</v>
      </c>
      <c r="AF195" t="str">
        <f>IF(BMHordeData!AF195 &lt;&gt; 0, "&lt;entity name='zombieYo' prob='" &amp; ROUND(BMHordeData!AF195,3) &amp; "' /&gt;", "")</f>
        <v>&lt;entity name='zombieYo' prob='0.1' /&gt;</v>
      </c>
      <c r="AG195" t="str">
        <f>IF(BMHordeData!AG195 &lt;&gt; 0, "&lt;entity name='zombieYoFeral' prob='" &amp; ROUND(BMHordeData!AG195,3) &amp; "' /&gt;", "")</f>
        <v>&lt;entity name='zombieYoFeral' prob='1' /&gt;</v>
      </c>
      <c r="AH195" t="str">
        <f>IF(BMHordeData!AH195 &lt;&gt; 0, "&lt;entity name='zombieYoRadiated' prob='" &amp; ROUND(BMHordeData!AH195,3) &amp; "' /&gt;", "")</f>
        <v>&lt;entity name='zombieYoRadiated' prob='0.7' /&gt;</v>
      </c>
      <c r="AI195" t="str">
        <f>IF(BMHordeData!AI195 &lt;&gt; 0, "&lt;entity name='zombieSteve' prob='" &amp; ROUND(BMHordeData!AI195,3) &amp; "' /&gt;", "")</f>
        <v>&lt;entity name='zombieSteve' prob='0.1' /&gt;</v>
      </c>
      <c r="AJ195" t="str">
        <f>IF(BMHordeData!AJ195 &lt;&gt; 0, "&lt;entity name='zombieSteveFeral' prob='" &amp; ROUND(BMHordeData!AJ195,3) &amp; "' /&gt;", "")</f>
        <v>&lt;entity name='zombieSteveFeral' prob='1' /&gt;</v>
      </c>
      <c r="AK195" t="str">
        <f>IF(BMHordeData!AK195 &lt;&gt; 0, "&lt;entity name='zombieSteveRadiated' prob='" &amp; ROUND(BMHordeData!AK195,3) &amp; "' /&gt;", "")</f>
        <v>&lt;entity name='zombieSteveRadiated' prob='0.7' /&gt;</v>
      </c>
      <c r="AL195" t="str">
        <f>IF(BMHordeData!AL195 &lt;&gt; 0, "&lt;entity name='zombieSteveCrawler' prob='" &amp; ROUND(BMHordeData!AL195,3) &amp; "' /&gt;", "")</f>
        <v/>
      </c>
      <c r="AM195" t="str">
        <f>IF(BMHordeData!AM195 &lt;&gt; 0, "&lt;entity name='zombieSteveCrawlerFeral' prob='" &amp; BMHordeData!AM195 &amp; "' /&gt;", "")</f>
        <v/>
      </c>
      <c r="AN195" t="str">
        <f>IF(BMHordeData!AN195 &lt;&gt; 0, "&lt;entity name='zombieBusinessMan' prob='" &amp; ROUND(BMHordeData!AN195,3) &amp; "' /&gt;", "")</f>
        <v>&lt;entity name='zombieBusinessMan' prob='0.1' /&gt;</v>
      </c>
      <c r="AO195" t="str">
        <f>IF(BMHordeData!AO195 &lt;&gt; 0, "&lt;entity name='zombieBusinessManFeral' prob='" &amp; ROUND(BMHordeData!AO195,3) &amp; "' /&gt;", "")</f>
        <v>&lt;entity name='zombieBusinessManFeral' prob='1' /&gt;</v>
      </c>
      <c r="AP195" t="str">
        <f>IF(BMHordeData!AP195 &lt;&gt; 0, "&lt;entity name='zombieSnow' prob='" &amp; ROUND(BMHordeData!AP195,3) &amp; "' /&gt;", "")</f>
        <v>&lt;entity name='zombieSnow' prob='0.335' /&gt;</v>
      </c>
      <c r="AQ195" t="str">
        <f>IF(BMHordeData!AQ195 &lt;&gt; 0, "&lt;entity name='zombieSnowFeral' prob='" &amp; ROUND(BMHordeData!AQ195,3) &amp; "' /&gt;", "")</f>
        <v>&lt;entity name='zombieSnowFeral' prob='1' /&gt;</v>
      </c>
      <c r="AR195" t="str">
        <f>IF(BMHordeData!AR195 &lt;&gt; 0, "&lt;entity name='zombieSpider' prob='" &amp; ROUND(BMHordeData!AR195,3) &amp; "' /&gt;", "")</f>
        <v>&lt;entity name='zombieSpider' prob='0.135' /&gt;</v>
      </c>
      <c r="AS195" t="str">
        <f>IF(BMHordeData!AS195 &lt;&gt; 0, "&lt;entity name='zombieSpiderFeral' prob='" &amp; ROUND(BMHordeData!AS195,3) &amp; "' /&gt;", "")</f>
        <v>&lt;entity name='zombieSpiderFeral' prob='1' /&gt;</v>
      </c>
      <c r="AT195" t="str">
        <f>IF(BMHordeData!AT195 &lt;&gt; 0, "&lt;entity name='zombieSpiderRadiated' prob='" &amp; ROUND(BMHordeData!AT195,3) &amp; "' /&gt;", "")</f>
        <v>&lt;entity name='zombieSpiderRadiated' prob='0.7' /&gt;</v>
      </c>
      <c r="AU195" t="str">
        <f>IF(BMHordeData!AU195 &lt;&gt; 0, "&lt;entity name='zombieBurnt' prob='" &amp; ROUND(BMHordeData!AU195,3) &amp; "' /&gt;", "")</f>
        <v>&lt;entity name='zombieBurnt' prob='0.1' /&gt;</v>
      </c>
      <c r="AV195" t="str">
        <f>IF(BMHordeData!AV195 &lt;&gt; 0, "&lt;entity name='zombieBurnt' prob='" &amp; ROUND(BMHordeData!AV195,3) &amp; "' /&gt;", "")</f>
        <v>&lt;entity name='zombieBurnt' prob='1' /&gt;</v>
      </c>
      <c r="AW195" t="str">
        <f>IF(BMHordeData!AW195 &lt;&gt; 0, "&lt;entity name='zombieNurse' prob='" &amp; ROUND(BMHordeData!AW195,3) &amp; "' /&gt;", "")</f>
        <v>&lt;entity name='zombieNurse' prob='0.1' /&gt;</v>
      </c>
      <c r="AX195" t="str">
        <f>IF(BMHordeData!AX195 &lt;&gt; 0, "&lt;entity name='zombieNurseFeral' prob='" &amp; ROUND(BMHordeData!AX195,3) &amp; "' /&gt;", "")</f>
        <v>&lt;entity name='zombieNurseFeral' prob='1' /&gt;</v>
      </c>
      <c r="AY195" t="str">
        <f>IF(BMHordeData!AY195 &lt;&gt; 0, "&lt;entity name='zombieFatHawaiian' prob='" &amp; ROUND(BMHordeData!AY195,3) &amp; "' /&gt;", "")</f>
        <v>&lt;entity name='zombieFatHawaiian' prob='0.1' /&gt;</v>
      </c>
      <c r="AZ195" t="str">
        <f>IF(BMHordeData!AZ195 &lt;&gt; 0, "&lt;entity name='zombieFatHawaiianFeral' prob='" &amp; ROUND(BMHordeData!AZ195,3) &amp; "' /&gt;", "")</f>
        <v>&lt;entity name='zombieFatHawaiianFeral' prob='1' /&gt;</v>
      </c>
      <c r="BA195" t="str">
        <f>IF(BMHordeData!BA195 &lt;&gt; 0, "&lt;entity name='zombieFatCop' prob='" &amp; ROUND(BMHordeData!BA195,3) &amp; "' /&gt;", "")</f>
        <v>&lt;entity name='zombieFatCop' prob='0.18' /&gt;</v>
      </c>
      <c r="BB195" t="str">
        <f>IF(BMHordeData!BB195 &lt;&gt; 0, "&lt;entity name='zombieFatCopFeral' prob='" &amp; ROUND(BMHordeData!BB195,3) &amp; "' /&gt;", "")</f>
        <v>&lt;entity name='zombieFatCopFeral' prob='1' /&gt;</v>
      </c>
      <c r="BC195" t="str">
        <f>IF(BMHordeData!BC195 &lt;&gt; 0, "&lt;entity name='zombieFatCopRadiated' prob='" &amp; ROUND(BMHordeData!BC195,3) &amp; "' /&gt;", "")</f>
        <v>&lt;entity name='zombieFatCopRadiated' prob='0.55' /&gt;</v>
      </c>
      <c r="BD195" t="str">
        <f>IF(BMHordeData!BD195 &lt;&gt; 0, "&lt;entity name='zombieMaleHazmat' prob='" &amp; ROUND(BMHordeData!BD195,3) &amp; "' /&gt;", "")</f>
        <v>&lt;entity name='zombieMaleHazmat' prob='0.1' /&gt;</v>
      </c>
      <c r="BE195" t="str">
        <f>IF(BMHordeData!BE195 &lt;&gt; 0, "&lt;entity name='zombieMaleHazmat' prob='" &amp; ROUND(BMHordeData!BE195,3) &amp; "' /&gt;", "")</f>
        <v>&lt;entity name='zombieMaleHazmat' prob='1' /&gt;</v>
      </c>
      <c r="BF195" t="str">
        <f>IF(BMHordeData!BF195 &lt;&gt; 0, "&lt;entity name='zombieUtilityWorker' prob='" &amp; ROUND(BMHordeData!BF195,3) &amp; "' /&gt;", "")</f>
        <v>&lt;entity name='zombieUtilityWorker' prob='0.1' /&gt;</v>
      </c>
      <c r="BG195" t="str">
        <f>IF(BMHordeData!BG195 &lt;&gt; 0, "&lt;entity name='zombieUtilityWorkerFeral' prob='" &amp; ROUND(BMHordeData!BG195,3) &amp; "' /&gt;", "")</f>
        <v>&lt;entity name='zombieUtilityWorkerFeral' prob='1' /&gt;</v>
      </c>
      <c r="BH195" t="str">
        <f>IF(BMHordeData!BH195 &lt;&gt; 0, "&lt;entity name='zombieSoldier' prob='" &amp; ROUND(BMHordeData!BH195,3) &amp; "' /&gt;", "")</f>
        <v>&lt;entity name='zombieSoldier' prob='1' /&gt;</v>
      </c>
      <c r="BI195" t="str">
        <f>IF(BMHordeData!BI195 &lt;&gt; 0, "&lt;entity name='zombieSoldierFeral' prob='" &amp; ROUND(BMHordeData!BI195,3) &amp; "' /&gt;", "")</f>
        <v>&lt;entity name='zombieSoldierFeral' prob='0.7' /&gt;</v>
      </c>
      <c r="BJ195" t="str">
        <f>IF(BMHordeData!BJ195 &lt;&gt; 0, "&lt;entity name='zombieSoldierRadiated' prob='" &amp; ROUND(BMHordeData!BJ195,3) &amp; "' /&gt;", "")</f>
        <v>&lt;entity name='zombieSoldierRadiated' prob='0.7' /&gt;</v>
      </c>
      <c r="BK195" t="str">
        <f>IF(BMHordeData!BK195 &lt;&gt; 0, "&lt;entity name='zombieDemolition' prob='" &amp; ROUND(BMHordeData!BK195,3) &amp; "' /&gt;", "")</f>
        <v>&lt;entity name='zombieDemolition' prob='0.48' /&gt;</v>
      </c>
      <c r="BL195" t="str">
        <f>IF(BMHordeData!BL195 &lt;&gt; 0, "&lt;entity name='zombieDemolitionFeral' prob='" &amp; ROUND(BMHordeData!BL195,3) &amp; "' /&gt;", "")</f>
        <v>&lt;entity name='zombieDemolitionFeral' prob='0.324' /&gt;</v>
      </c>
      <c r="BM195" t="str">
        <f>IF(BMHordeData!BM195 &lt;&gt; 0, "&lt;entity name='zombieSkateboarder' prob='" &amp; ROUND(BMHordeData!BM195,3) &amp; "' /&gt;", "")</f>
        <v>&lt;entity name='zombieSkateboarder' prob='0.1' /&gt;</v>
      </c>
      <c r="BN195" t="str">
        <f>IF(BMHordeData!BN195 &lt;&gt; 0, "&lt;entity name='zombieSkateboarderFeral' prob='" &amp; ROUND(BMHordeData!BN195,3) &amp; "' /&gt;", "")</f>
        <v>&lt;entity name='zombieSkateboarderFeral' prob='1' /&gt;</v>
      </c>
      <c r="BO195" t="str">
        <f>IF(BMHordeData!BO195 &lt;&gt; 0, "&lt;entity name='zombieSkateboarderRadiated' prob='" &amp; ROUND(BMHordeData!BO195,3) &amp; "' /&gt;", "")</f>
        <v>&lt;entity name='zombieSkateboarderRadiated' prob='0.7' /&gt;</v>
      </c>
      <c r="BP195" t="str">
        <f>IF(BMHordeData!BP195 &lt;&gt; 0, "&lt;entity name='zombieCheerleader' prob='" &amp; ROUND(BMHordeData!BP195,3) &amp; "' /&gt;", "")</f>
        <v>&lt;entity name='zombieCheerleader' prob='0.1' /&gt;</v>
      </c>
      <c r="BQ195" t="str">
        <f>IF(BMHordeData!BQ195 &lt;&gt; 0, "&lt;entity name='zombieCheerleaderFeral' prob='" &amp; ROUND(BMHordeData!BQ195,3) &amp; "' /&gt;", "")</f>
        <v>&lt;entity name='zombieCheerleaderFeral' prob='1' /&gt;</v>
      </c>
      <c r="BR195" t="str">
        <f>IF(BMHordeData!BR195 &lt;&gt; 0, "&lt;entity name='zombieCheerleaderRadiated' prob='" &amp; ROUND(BMHordeData!BR195,3) &amp; "' /&gt;", "")</f>
        <v>&lt;entity name='zombieCheerleaderRadiated' prob='0.7' /&gt;</v>
      </c>
      <c r="BS195" t="str">
        <f>IF(BMHordeData!BS195 &lt;&gt; 0, "&lt;entity name='zombieOldTimer' prob='" &amp; ROUND(BMHordeData!BS195,3) &amp; "' /&gt;", "")</f>
        <v>&lt;entity name='zombieOldTimer' prob='0.1' /&gt;</v>
      </c>
      <c r="BT195" t="str">
        <f>IF(BMHordeData!BT195 &lt;&gt; 0, "&lt;entity name='zombieOldTimerFeral' prob='" &amp; ROUND(BMHordeData!BT195,3) &amp; "' /&gt;", "")</f>
        <v>&lt;entity name='zombieOldTimerFeral' prob='1' /&gt;</v>
      </c>
      <c r="BU195" t="str">
        <f>IF(BMHordeData!BU195 &lt;&gt; 0, "&lt;entity name='zombieOldTimerRadiated' prob='" &amp; ROUND(BMHordeData!BU195,3) &amp; "' /&gt;", "")</f>
        <v>&lt;entity name='zombieOldTimerRadiated' prob='0.7' /&gt;</v>
      </c>
      <c r="BV195" t="str">
        <f>IF(BMHordeData!BV195 &lt;&gt; 0, "&lt;entity name='zombieBiker' prob='" &amp; ROUND(BMHordeData!BV195,3) &amp; "' /&gt;", "")</f>
        <v>&lt;entity name='zombieBiker' prob='0.1' /&gt;</v>
      </c>
      <c r="BW195" t="str">
        <f>IF(BMHordeData!BW195 &lt;&gt; 0, "&lt;entity name='zombieBikerFeral' prob='" &amp; ROUND(BMHordeData!BW195,3) &amp; "' /&gt;", "")</f>
        <v>&lt;entity name='zombieBikerFeral' prob='1' /&gt;</v>
      </c>
      <c r="BX195" t="str">
        <f>IF(BMHordeData!BX195 &lt;&gt; 0, "&lt;entity name='zombieBikerRadiated' prob='" &amp; ROUND(BMHordeData!BX195,3) &amp; "' /&gt;", "")</f>
        <v>&lt;entity name='zombieBikerRadiated' prob='0.7' /&gt;</v>
      </c>
      <c r="BY195" t="str">
        <f>IF(BMHordeData!BY195 &lt;&gt; 0, "&lt;entity name='zombieFarmer' prob='" &amp; ROUND(BMHordeData!BY195,3) &amp; "' /&gt;", "")</f>
        <v>&lt;entity name='zombieFarmer' prob='0.1' /&gt;</v>
      </c>
      <c r="BZ195" t="str">
        <f>IF(BMHordeData!BZ195 &lt;&gt; 0, "&lt;entity name='zombieFarmerFeral' prob='" &amp; ROUND(BMHordeData!BZ195,3) &amp; "' /&gt;", "")</f>
        <v>&lt;entity name='zombieFarmerFeral' prob='1' /&gt;</v>
      </c>
      <c r="CA195" t="str">
        <f>IF(BMHordeData!CA195 &lt;&gt; 0, "&lt;entity name='zombieStripper' prob='" &amp; ROUND(BMHordeData!CA195,3) &amp; "' /&gt;", "")</f>
        <v/>
      </c>
      <c r="CB195" t="str">
        <f>IF(BMHordeData!CB195 &lt;&gt; 0, "&lt;entity name='zombieStripperFeral' prob='" &amp; ROUND(BMHordeData!CB195,3) &amp; "' /&gt;", "")</f>
        <v/>
      </c>
      <c r="CC195" t="str">
        <f>IF(BMHordeData!CC195 &lt;&gt; 0, "&lt;entity name='animalZombieBear' prob='" &amp; ROUND(BMHordeData!CC195,3) &amp; "' /&gt;", "")</f>
        <v>&lt;entity name='animalZombieBear' prob='0.53' /&gt;</v>
      </c>
      <c r="CD195" t="str">
        <f>IF(BMHordeData!CD195 &lt;&gt; 0, "&lt;entity name='animalZombieBearFeral' prob='" &amp; ROUND(BMHordeData!CD195,3) &amp; "' /&gt;", "")</f>
        <v>&lt;entity name='animalZombieBearFeral' prob='0.336' /&gt;</v>
      </c>
      <c r="CE195" t="str">
        <f>IF(BMHordeData!CE195 &lt;&gt; 0, "&lt;entity name='animalZombieVulture' prob='" &amp; ROUND(BMHordeData!CE195,3) &amp; "' /&gt;", "")</f>
        <v>&lt;entity name='animalZombieVulture' prob='0.135' /&gt;</v>
      </c>
      <c r="CF195" t="str">
        <f>IF(BMHordeData!CF195 &lt;&gt; 0, "&lt;entity name='animalZombieVultureRadiated' prob='" &amp; ROUND(BMHordeData!CF195,3) &amp; "' /&gt;", "")</f>
        <v>&lt;entity name='animalZombieVultureRadiated' prob='0.96' /&gt;</v>
      </c>
      <c r="CG195" t="str">
        <f>IF(BMHordeData!CG195 &lt;&gt; 0, "&lt;entity name='animalZombieDog' prob='" &amp; ROUND(BMHordeData!CG195,3) &amp; "' /&gt;", "")</f>
        <v>&lt;entity name='animalZombieDog' prob='1' /&gt;</v>
      </c>
      <c r="CH195" t="str">
        <f>IF(BMHordeData!CH195 &lt;&gt; 0, "&lt;entity name='animalBossGrace' prob='" &amp; ROUND(BMHordeData!CH195,3) &amp; "' /&gt;", "")</f>
        <v>&lt;entity name='animalBossGrace' prob='0.09' /&gt;</v>
      </c>
      <c r="CI195" t="s">
        <v>86</v>
      </c>
    </row>
    <row r="196" spans="1:87" x14ac:dyDescent="0.25">
      <c r="A196" t="str">
        <f>"&lt;entitygroup name='feralHordeStageGS" &amp; BMHordeData!A196 &amp; "'&gt;"</f>
        <v>&lt;entitygroup name='feralHordeStageGS1984'&gt;</v>
      </c>
      <c r="B196" t="str">
        <f>IF(BMHordeData!B196 &lt;&gt; 0, "&lt;entity name='zombieWight' prob='" &amp; ROUND(BMHordeData!B196,3) &amp; "' /&gt;", "")</f>
        <v>&lt;entity name='zombieWight' prob='0.1' /&gt;</v>
      </c>
      <c r="C196" t="str">
        <f>IF(BMHordeData!C196 &lt;&gt; 0, "&lt;entity name='zombieWightFeral' prob='" &amp; ROUND(BMHordeData!C196, 3) &amp; "' /&gt;", "")</f>
        <v>&lt;entity name='zombieWightFeral' prob='1' /&gt;</v>
      </c>
      <c r="D196" t="str">
        <f>IF(BMHordeData!D196 &lt;&gt; 0, "&lt;entity name='zombieWightRadiated' prob='" &amp; ROUND(BMHordeData!D196,3) &amp; "' /&gt;", "")</f>
        <v>&lt;entity name='zombieWightRadiated' prob='0.75' /&gt;</v>
      </c>
      <c r="E196" t="str">
        <f>IF(BMHordeData!E196 &lt;&gt; 0, "&lt;entity name='zombieBoe' prob='" &amp; ROUND(BMHordeData!E196,3) &amp; "' /&gt;", "")</f>
        <v>&lt;entity name='zombieBoe' prob='0.1' /&gt;</v>
      </c>
      <c r="F196" t="str">
        <f>IF(BMHordeData!F196 &lt;&gt; 0, "&lt;entity name='zombieBoeFeral' prob='" &amp; ROUND(BMHordeData!F196,3) &amp; "' /&gt;", "")</f>
        <v>&lt;entity name='zombieBoeFeral' prob='1' /&gt;</v>
      </c>
      <c r="G196" t="str">
        <f>IF(BMHordeData!G196 &lt;&gt; 0, "&lt;entity name='zombieBoeRadiated' prob='" &amp; ROUND(BMHordeData!G196,3) &amp; "' /&gt;", "")</f>
        <v>&lt;entity name='zombieBoeRadiated' prob='0.7' /&gt;</v>
      </c>
      <c r="H196" t="str">
        <f>IF(BMHordeData!H196 &lt;&gt; 0, "&lt;entity name='zombieFootballPlayer' prob='" &amp; ROUND(BMHordeData!H196,3) &amp; "' /&gt;", "")</f>
        <v>&lt;entity name='zombieFootballPlayer' prob='0.38' /&gt;</v>
      </c>
      <c r="I196" t="str">
        <f>IF(BMHordeData!I196 &lt;&gt; 0, "&lt;entity name='zombieFootballPlayerFeral' prob='" &amp; ROUND(BMHordeData!I196,3) &amp; "' /&gt;", "")</f>
        <v>&lt;entity name='zombieFootballPlayerFeral' prob='0.9' /&gt;</v>
      </c>
      <c r="J196" t="str">
        <f>IF(BMHordeData!J196 &lt;&gt; 0, "&lt;entity name='zombieFemaleFat' prob='" &amp; BMHordeData!J196 &amp; "' /&gt;", "")</f>
        <v>&lt;entity name='zombieFemaleFat' prob='0.1' /&gt;</v>
      </c>
      <c r="K196" t="str">
        <f>IF(BMHordeData!K196 &lt;&gt; 0, "&lt;entity name='zombieFemaleFatFeral' prob='" &amp; ROUND(BMHordeData!K196,3) &amp; "' /&gt;", "")</f>
        <v>&lt;entity name='zombieFemaleFatFeral' prob='1' /&gt;</v>
      </c>
      <c r="L196" t="str">
        <f>IF(BMHordeData!L196 &lt;&gt; 0, "&lt;entity name='zombieFemaleFatRadiated' prob='" &amp; ROUND(BMHordeData!L196,3) &amp; "' /&gt;", "")</f>
        <v>&lt;entity name='zombieFemaleFatRadiated' prob='0.7' /&gt;</v>
      </c>
      <c r="M196" t="str">
        <f>IF(BMHordeData!M196 &lt;&gt; 0, "&lt;entity name='zombieJoe' prob='" &amp; ROUND(BMHordeData!M196,3) &amp; "' /&gt;", "")</f>
        <v>&lt;entity name='zombieJoe' prob='0.1' /&gt;</v>
      </c>
      <c r="N196" t="str">
        <f>IF(BMHordeData!N196 &lt;&gt; 0, "&lt;entity name='zombieJoeFeral' prob='" &amp; ROUND(BMHordeData!N196,3) &amp; "' /&gt;", "")</f>
        <v>&lt;entity name='zombieJoeFeral' prob='1' /&gt;</v>
      </c>
      <c r="O196" t="str">
        <f>IF(BMHordeData!O196 &lt;&gt; 0, "&lt;entity name='zombieJoeRadiated' prob='" &amp; ROUND(BMHordeData!O196,) &amp; "' /&gt;", "")</f>
        <v>&lt;entity name='zombieJoeRadiated' prob='1' /&gt;</v>
      </c>
      <c r="P196" t="str">
        <f>IF(BMHordeData!P196 &lt;&gt; 0, "&lt;entity name='zombieJoe' prob='" &amp; ROUND(BMHordeData!P196,3) &amp; "' /&gt;", "")</f>
        <v>&lt;entity name='zombieJoe' prob='0.1' /&gt;</v>
      </c>
      <c r="Q196" t="str">
        <f>IF(BMHordeData!Q196 &lt;&gt; 0, "&lt;entity name='zombieJoeFeral' prob='" &amp; ROUND(BMHordeData!Q196,3) &amp; "' /&gt;", "")</f>
        <v>&lt;entity name='zombieJoeFeral' prob='1' /&gt;</v>
      </c>
      <c r="R196" t="str">
        <f>IF(BMHordeData!R196 &lt;&gt; 0, "&lt;entity name='zombieJoeRadiated' prob='" &amp; ROUND(BMHordeData!R196,3) &amp; "' /&gt;", "")</f>
        <v>&lt;entity name='zombieJoeRadiated' prob='0.7' /&gt;</v>
      </c>
      <c r="S196" t="str">
        <f>IF(BMHordeData!S196 &lt;&gt; 0, "&lt;entity name='zombieArlene' prob='" &amp; ROUND(BMHordeData!S196,3) &amp; "' /&gt;", "")</f>
        <v>&lt;entity name='zombieArlene' prob='0.1' /&gt;</v>
      </c>
      <c r="T196" t="str">
        <f>IF(BMHordeData!T196 &lt;&gt; 0, "&lt;entity name='zombieArleneFeral' prob='" &amp; ROUND(BMHordeData!T196,3) &amp; "' /&gt;", "")</f>
        <v>&lt;entity name='zombieArleneFeral' prob='1' /&gt;</v>
      </c>
      <c r="U196" t="str">
        <f>IF(BMHordeData!U196 &lt;&gt; 0, "&lt;entity name='zombieArleneRadiated' prob='" &amp; ROUND(BMHordeData!U196,3) &amp; "' /&gt;", "")</f>
        <v>&lt;entity name='zombieArleneRadiated' prob='0.7' /&gt;</v>
      </c>
      <c r="V196" t="str">
        <f>IF(BMHordeData!V196 &lt;&gt; 0, "&lt;entity name='zombieArleneRadiatedHorde' prob='" &amp; ROUND(BMHordeData!V196,3) &amp; "' /&gt;", "")</f>
        <v/>
      </c>
      <c r="W196" t="str">
        <f>IF(BMHordeData!W196 &lt;&gt; 0, "&lt;entity name='zombieLab' prob='" &amp; ROUND(BMHordeData!W196,3) &amp; "' /&gt;", "")</f>
        <v>&lt;entity name='zombieLab' prob='0.1' /&gt;</v>
      </c>
      <c r="X196" t="str">
        <f>IF(BMHordeData!X196 &lt;&gt; 0, "&lt;entity name='zombieLabFeral' prob='" &amp; ROUND(BMHordeData!X196,3) &amp; "' /&gt;", "")</f>
        <v>&lt;entity name='zombieLabFeral' prob='1' /&gt;</v>
      </c>
      <c r="Y196" t="str">
        <f>IF(BMHordeData!Y196 &lt;&gt; 0, "&lt;entity name='zombieLabRadiated' prob='" &amp; ROUND(BMHordeData!Y196,3) &amp; "' /&gt;", "")</f>
        <v>&lt;entity name='zombieLabRadiated' prob='0.7' /&gt;</v>
      </c>
      <c r="Z196" t="str">
        <f>IF(BMHordeData!Z196 &lt;&gt; 0, "&lt;entity name='zombieDarlene' prob='" &amp; ROUND(BMHordeData!Z196,3) &amp; "' /&gt;", "")</f>
        <v>&lt;entity name='zombieDarlene' prob='0.1' /&gt;</v>
      </c>
      <c r="AA196" t="str">
        <f>IF(BMHordeData!AA196 &lt;&gt; 0, "&lt;entity name='zombieDarleneFeral' prob='" &amp; ROUND(BMHordeData!AA196,3) &amp; "' /&gt;", "")</f>
        <v>&lt;entity name='zombieDarleneFeral' prob='1' /&gt;</v>
      </c>
      <c r="AB196" t="str">
        <f>IF(BMHordeData!AB196 &lt;&gt; 0, "&lt;entity name='zombieDarleneRadiated' prob='" &amp; ROUND(BMHordeData!AB196,3) &amp; "' /&gt;", "")</f>
        <v>&lt;entity name='zombieDarleneRadiated' prob='0.7' /&gt;</v>
      </c>
      <c r="AC196" t="str">
        <f>IF(BMHordeData!AC196 &lt;&gt; 0, "&lt;entity name='zombieMarlene' prob='" &amp; ROUND(BMHordeData!AC196,3) &amp; "' /&gt;", "")</f>
        <v>&lt;entity name='zombieMarlene' prob='0.1' /&gt;</v>
      </c>
      <c r="AD196" t="str">
        <f>IF(BMHordeData!AD196 &lt;&gt; 0, "&lt;entity name='zombieMarleneFeral' prob='" &amp; ROUND(BMHordeData!AD196,3) &amp; "' /&gt;", "")</f>
        <v>&lt;entity name='zombieMarleneFeral' prob='1' /&gt;</v>
      </c>
      <c r="AE196" t="str">
        <f>IF(BMHordeData!AE196 &lt;&gt; 0, "&lt;entity name='zombieMarleneRadiated' prob='" &amp; ROUND(BMHordeData!AE196,3) &amp; "' /&gt;", "")</f>
        <v>&lt;entity name='zombieMarleneRadiated' prob='0.7' /&gt;</v>
      </c>
      <c r="AF196" t="str">
        <f>IF(BMHordeData!AF196 &lt;&gt; 0, "&lt;entity name='zombieYo' prob='" &amp; ROUND(BMHordeData!AF196,3) &amp; "' /&gt;", "")</f>
        <v>&lt;entity name='zombieYo' prob='0.1' /&gt;</v>
      </c>
      <c r="AG196" t="str">
        <f>IF(BMHordeData!AG196 &lt;&gt; 0, "&lt;entity name='zombieYoFeral' prob='" &amp; ROUND(BMHordeData!AG196,3) &amp; "' /&gt;", "")</f>
        <v>&lt;entity name='zombieYoFeral' prob='1' /&gt;</v>
      </c>
      <c r="AH196" t="str">
        <f>IF(BMHordeData!AH196 &lt;&gt; 0, "&lt;entity name='zombieYoRadiated' prob='" &amp; ROUND(BMHordeData!AH196,3) &amp; "' /&gt;", "")</f>
        <v>&lt;entity name='zombieYoRadiated' prob='0.7' /&gt;</v>
      </c>
      <c r="AI196" t="str">
        <f>IF(BMHordeData!AI196 &lt;&gt; 0, "&lt;entity name='zombieSteve' prob='" &amp; ROUND(BMHordeData!AI196,3) &amp; "' /&gt;", "")</f>
        <v>&lt;entity name='zombieSteve' prob='0.1' /&gt;</v>
      </c>
      <c r="AJ196" t="str">
        <f>IF(BMHordeData!AJ196 &lt;&gt; 0, "&lt;entity name='zombieSteveFeral' prob='" &amp; ROUND(BMHordeData!AJ196,3) &amp; "' /&gt;", "")</f>
        <v>&lt;entity name='zombieSteveFeral' prob='1' /&gt;</v>
      </c>
      <c r="AK196" t="str">
        <f>IF(BMHordeData!AK196 &lt;&gt; 0, "&lt;entity name='zombieSteveRadiated' prob='" &amp; ROUND(BMHordeData!AK196,3) &amp; "' /&gt;", "")</f>
        <v>&lt;entity name='zombieSteveRadiated' prob='0.7' /&gt;</v>
      </c>
      <c r="AL196" t="str">
        <f>IF(BMHordeData!AL196 &lt;&gt; 0, "&lt;entity name='zombieSteveCrawler' prob='" &amp; ROUND(BMHordeData!AL196,3) &amp; "' /&gt;", "")</f>
        <v/>
      </c>
      <c r="AM196" t="str">
        <f>IF(BMHordeData!AM196 &lt;&gt; 0, "&lt;entity name='zombieSteveCrawlerFeral' prob='" &amp; BMHordeData!AM196 &amp; "' /&gt;", "")</f>
        <v/>
      </c>
      <c r="AN196" t="str">
        <f>IF(BMHordeData!AN196 &lt;&gt; 0, "&lt;entity name='zombieBusinessMan' prob='" &amp; ROUND(BMHordeData!AN196,3) &amp; "' /&gt;", "")</f>
        <v>&lt;entity name='zombieBusinessMan' prob='0.1' /&gt;</v>
      </c>
      <c r="AO196" t="str">
        <f>IF(BMHordeData!AO196 &lt;&gt; 0, "&lt;entity name='zombieBusinessManFeral' prob='" &amp; ROUND(BMHordeData!AO196,3) &amp; "' /&gt;", "")</f>
        <v>&lt;entity name='zombieBusinessManFeral' prob='1' /&gt;</v>
      </c>
      <c r="AP196" t="str">
        <f>IF(BMHordeData!AP196 &lt;&gt; 0, "&lt;entity name='zombieSnow' prob='" &amp; ROUND(BMHordeData!AP196,3) &amp; "' /&gt;", "")</f>
        <v>&lt;entity name='zombieSnow' prob='0.33' /&gt;</v>
      </c>
      <c r="AQ196" t="str">
        <f>IF(BMHordeData!AQ196 &lt;&gt; 0, "&lt;entity name='zombieSnowFeral' prob='" &amp; ROUND(BMHordeData!AQ196,3) &amp; "' /&gt;", "")</f>
        <v>&lt;entity name='zombieSnowFeral' prob='1' /&gt;</v>
      </c>
      <c r="AR196" t="str">
        <f>IF(BMHordeData!AR196 &lt;&gt; 0, "&lt;entity name='zombieSpider' prob='" &amp; ROUND(BMHordeData!AR196,3) &amp; "' /&gt;", "")</f>
        <v>&lt;entity name='zombieSpider' prob='0.13' /&gt;</v>
      </c>
      <c r="AS196" t="str">
        <f>IF(BMHordeData!AS196 &lt;&gt; 0, "&lt;entity name='zombieSpiderFeral' prob='" &amp; ROUND(BMHordeData!AS196,3) &amp; "' /&gt;", "")</f>
        <v>&lt;entity name='zombieSpiderFeral' prob='1' /&gt;</v>
      </c>
      <c r="AT196" t="str">
        <f>IF(BMHordeData!AT196 &lt;&gt; 0, "&lt;entity name='zombieSpiderRadiated' prob='" &amp; ROUND(BMHordeData!AT196,3) &amp; "' /&gt;", "")</f>
        <v>&lt;entity name='zombieSpiderRadiated' prob='0.7' /&gt;</v>
      </c>
      <c r="AU196" t="str">
        <f>IF(BMHordeData!AU196 &lt;&gt; 0, "&lt;entity name='zombieBurnt' prob='" &amp; ROUND(BMHordeData!AU196,3) &amp; "' /&gt;", "")</f>
        <v>&lt;entity name='zombieBurnt' prob='0.1' /&gt;</v>
      </c>
      <c r="AV196" t="str">
        <f>IF(BMHordeData!AV196 &lt;&gt; 0, "&lt;entity name='zombieBurnt' prob='" &amp; ROUND(BMHordeData!AV196,3) &amp; "' /&gt;", "")</f>
        <v>&lt;entity name='zombieBurnt' prob='1' /&gt;</v>
      </c>
      <c r="AW196" t="str">
        <f>IF(BMHordeData!AW196 &lt;&gt; 0, "&lt;entity name='zombieNurse' prob='" &amp; ROUND(BMHordeData!AW196,3) &amp; "' /&gt;", "")</f>
        <v>&lt;entity name='zombieNurse' prob='0.1' /&gt;</v>
      </c>
      <c r="AX196" t="str">
        <f>IF(BMHordeData!AX196 &lt;&gt; 0, "&lt;entity name='zombieNurseFeral' prob='" &amp; ROUND(BMHordeData!AX196,3) &amp; "' /&gt;", "")</f>
        <v>&lt;entity name='zombieNurseFeral' prob='1' /&gt;</v>
      </c>
      <c r="AY196" t="str">
        <f>IF(BMHordeData!AY196 &lt;&gt; 0, "&lt;entity name='zombieFatHawaiian' prob='" &amp; ROUND(BMHordeData!AY196,3) &amp; "' /&gt;", "")</f>
        <v>&lt;entity name='zombieFatHawaiian' prob='0.1' /&gt;</v>
      </c>
      <c r="AZ196" t="str">
        <f>IF(BMHordeData!AZ196 &lt;&gt; 0, "&lt;entity name='zombieFatHawaiianFeral' prob='" &amp; ROUND(BMHordeData!AZ196,3) &amp; "' /&gt;", "")</f>
        <v>&lt;entity name='zombieFatHawaiianFeral' prob='1' /&gt;</v>
      </c>
      <c r="BA196" t="str">
        <f>IF(BMHordeData!BA196 &lt;&gt; 0, "&lt;entity name='zombieFatCop' prob='" &amp; ROUND(BMHordeData!BA196,3) &amp; "' /&gt;", "")</f>
        <v>&lt;entity name='zombieFatCop' prob='0.175' /&gt;</v>
      </c>
      <c r="BB196" t="str">
        <f>IF(BMHordeData!BB196 &lt;&gt; 0, "&lt;entity name='zombieFatCopFeral' prob='" &amp; ROUND(BMHordeData!BB196,3) &amp; "' /&gt;", "")</f>
        <v>&lt;entity name='zombieFatCopFeral' prob='1' /&gt;</v>
      </c>
      <c r="BC196" t="str">
        <f>IF(BMHordeData!BC196 &lt;&gt; 0, "&lt;entity name='zombieFatCopRadiated' prob='" &amp; ROUND(BMHordeData!BC196,3) &amp; "' /&gt;", "")</f>
        <v>&lt;entity name='zombieFatCopRadiated' prob='0.55' /&gt;</v>
      </c>
      <c r="BD196" t="str">
        <f>IF(BMHordeData!BD196 &lt;&gt; 0, "&lt;entity name='zombieMaleHazmat' prob='" &amp; ROUND(BMHordeData!BD196,3) &amp; "' /&gt;", "")</f>
        <v>&lt;entity name='zombieMaleHazmat' prob='0.1' /&gt;</v>
      </c>
      <c r="BE196" t="str">
        <f>IF(BMHordeData!BE196 &lt;&gt; 0, "&lt;entity name='zombieMaleHazmat' prob='" &amp; ROUND(BMHordeData!BE196,3) &amp; "' /&gt;", "")</f>
        <v>&lt;entity name='zombieMaleHazmat' prob='1' /&gt;</v>
      </c>
      <c r="BF196" t="str">
        <f>IF(BMHordeData!BF196 &lt;&gt; 0, "&lt;entity name='zombieUtilityWorker' prob='" &amp; ROUND(BMHordeData!BF196,3) &amp; "' /&gt;", "")</f>
        <v>&lt;entity name='zombieUtilityWorker' prob='0.1' /&gt;</v>
      </c>
      <c r="BG196" t="str">
        <f>IF(BMHordeData!BG196 &lt;&gt; 0, "&lt;entity name='zombieUtilityWorkerFeral' prob='" &amp; ROUND(BMHordeData!BG196,3) &amp; "' /&gt;", "")</f>
        <v>&lt;entity name='zombieUtilityWorkerFeral' prob='1' /&gt;</v>
      </c>
      <c r="BH196" t="str">
        <f>IF(BMHordeData!BH196 &lt;&gt; 0, "&lt;entity name='zombieSoldier' prob='" &amp; ROUND(BMHordeData!BH196,3) &amp; "' /&gt;", "")</f>
        <v>&lt;entity name='zombieSoldier' prob='1' /&gt;</v>
      </c>
      <c r="BI196" t="str">
        <f>IF(BMHordeData!BI196 &lt;&gt; 0, "&lt;entity name='zombieSoldierFeral' prob='" &amp; ROUND(BMHordeData!BI196,3) &amp; "' /&gt;", "")</f>
        <v>&lt;entity name='zombieSoldierFeral' prob='0.7' /&gt;</v>
      </c>
      <c r="BJ196" t="str">
        <f>IF(BMHordeData!BJ196 &lt;&gt; 0, "&lt;entity name='zombieSoldierRadiated' prob='" &amp; ROUND(BMHordeData!BJ196,3) &amp; "' /&gt;", "")</f>
        <v>&lt;entity name='zombieSoldierRadiated' prob='0.7' /&gt;</v>
      </c>
      <c r="BK196" t="str">
        <f>IF(BMHordeData!BK196 &lt;&gt; 0, "&lt;entity name='zombieDemolition' prob='" &amp; ROUND(BMHordeData!BK196,3) &amp; "' /&gt;", "")</f>
        <v>&lt;entity name='zombieDemolition' prob='0.475' /&gt;</v>
      </c>
      <c r="BL196" t="str">
        <f>IF(BMHordeData!BL196 &lt;&gt; 0, "&lt;entity name='zombieDemolitionFeral' prob='" &amp; ROUND(BMHordeData!BL196,3) &amp; "' /&gt;", "")</f>
        <v>&lt;entity name='zombieDemolitionFeral' prob='0.326' /&gt;</v>
      </c>
      <c r="BM196" t="str">
        <f>IF(BMHordeData!BM196 &lt;&gt; 0, "&lt;entity name='zombieSkateboarder' prob='" &amp; ROUND(BMHordeData!BM196,3) &amp; "' /&gt;", "")</f>
        <v>&lt;entity name='zombieSkateboarder' prob='0.1' /&gt;</v>
      </c>
      <c r="BN196" t="str">
        <f>IF(BMHordeData!BN196 &lt;&gt; 0, "&lt;entity name='zombieSkateboarderFeral' prob='" &amp; ROUND(BMHordeData!BN196,3) &amp; "' /&gt;", "")</f>
        <v>&lt;entity name='zombieSkateboarderFeral' prob='1' /&gt;</v>
      </c>
      <c r="BO196" t="str">
        <f>IF(BMHordeData!BO196 &lt;&gt; 0, "&lt;entity name='zombieSkateboarderRadiated' prob='" &amp; ROUND(BMHordeData!BO196,3) &amp; "' /&gt;", "")</f>
        <v>&lt;entity name='zombieSkateboarderRadiated' prob='0.7' /&gt;</v>
      </c>
      <c r="BP196" t="str">
        <f>IF(BMHordeData!BP196 &lt;&gt; 0, "&lt;entity name='zombieCheerleader' prob='" &amp; ROUND(BMHordeData!BP196,3) &amp; "' /&gt;", "")</f>
        <v>&lt;entity name='zombieCheerleader' prob='0.1' /&gt;</v>
      </c>
      <c r="BQ196" t="str">
        <f>IF(BMHordeData!BQ196 &lt;&gt; 0, "&lt;entity name='zombieCheerleaderFeral' prob='" &amp; ROUND(BMHordeData!BQ196,3) &amp; "' /&gt;", "")</f>
        <v>&lt;entity name='zombieCheerleaderFeral' prob='1' /&gt;</v>
      </c>
      <c r="BR196" t="str">
        <f>IF(BMHordeData!BR196 &lt;&gt; 0, "&lt;entity name='zombieCheerleaderRadiated' prob='" &amp; ROUND(BMHordeData!BR196,3) &amp; "' /&gt;", "")</f>
        <v>&lt;entity name='zombieCheerleaderRadiated' prob='0.7' /&gt;</v>
      </c>
      <c r="BS196" t="str">
        <f>IF(BMHordeData!BS196 &lt;&gt; 0, "&lt;entity name='zombieOldTimer' prob='" &amp; ROUND(BMHordeData!BS196,3) &amp; "' /&gt;", "")</f>
        <v>&lt;entity name='zombieOldTimer' prob='0.1' /&gt;</v>
      </c>
      <c r="BT196" t="str">
        <f>IF(BMHordeData!BT196 &lt;&gt; 0, "&lt;entity name='zombieOldTimerFeral' prob='" &amp; ROUND(BMHordeData!BT196,3) &amp; "' /&gt;", "")</f>
        <v>&lt;entity name='zombieOldTimerFeral' prob='1' /&gt;</v>
      </c>
      <c r="BU196" t="str">
        <f>IF(BMHordeData!BU196 &lt;&gt; 0, "&lt;entity name='zombieOldTimerRadiated' prob='" &amp; ROUND(BMHordeData!BU196,3) &amp; "' /&gt;", "")</f>
        <v>&lt;entity name='zombieOldTimerRadiated' prob='0.7' /&gt;</v>
      </c>
      <c r="BV196" t="str">
        <f>IF(BMHordeData!BV196 &lt;&gt; 0, "&lt;entity name='zombieBiker' prob='" &amp; ROUND(BMHordeData!BV196,3) &amp; "' /&gt;", "")</f>
        <v>&lt;entity name='zombieBiker' prob='0.1' /&gt;</v>
      </c>
      <c r="BW196" t="str">
        <f>IF(BMHordeData!BW196 &lt;&gt; 0, "&lt;entity name='zombieBikerFeral' prob='" &amp; ROUND(BMHordeData!BW196,3) &amp; "' /&gt;", "")</f>
        <v>&lt;entity name='zombieBikerFeral' prob='1' /&gt;</v>
      </c>
      <c r="BX196" t="str">
        <f>IF(BMHordeData!BX196 &lt;&gt; 0, "&lt;entity name='zombieBikerRadiated' prob='" &amp; ROUND(BMHordeData!BX196,3) &amp; "' /&gt;", "")</f>
        <v>&lt;entity name='zombieBikerRadiated' prob='0.7' /&gt;</v>
      </c>
      <c r="BY196" t="str">
        <f>IF(BMHordeData!BY196 &lt;&gt; 0, "&lt;entity name='zombieFarmer' prob='" &amp; ROUND(BMHordeData!BY196,3) &amp; "' /&gt;", "")</f>
        <v>&lt;entity name='zombieFarmer' prob='0.1' /&gt;</v>
      </c>
      <c r="BZ196" t="str">
        <f>IF(BMHordeData!BZ196 &lt;&gt; 0, "&lt;entity name='zombieFarmerFeral' prob='" &amp; ROUND(BMHordeData!BZ196,3) &amp; "' /&gt;", "")</f>
        <v>&lt;entity name='zombieFarmerFeral' prob='1' /&gt;</v>
      </c>
      <c r="CA196" t="str">
        <f>IF(BMHordeData!CA196 &lt;&gt; 0, "&lt;entity name='zombieStripper' prob='" &amp; ROUND(BMHordeData!CA196,3) &amp; "' /&gt;", "")</f>
        <v/>
      </c>
      <c r="CB196" t="str">
        <f>IF(BMHordeData!CB196 &lt;&gt; 0, "&lt;entity name='zombieStripperFeral' prob='" &amp; ROUND(BMHordeData!CB196,3) &amp; "' /&gt;", "")</f>
        <v/>
      </c>
      <c r="CC196" t="str">
        <f>IF(BMHordeData!CC196 &lt;&gt; 0, "&lt;entity name='animalZombieBear' prob='" &amp; ROUND(BMHordeData!CC196,3) &amp; "' /&gt;", "")</f>
        <v>&lt;entity name='animalZombieBear' prob='0.525' /&gt;</v>
      </c>
      <c r="CD196" t="str">
        <f>IF(BMHordeData!CD196 &lt;&gt; 0, "&lt;entity name='animalZombieBearFeral' prob='" &amp; ROUND(BMHordeData!CD196,3) &amp; "' /&gt;", "")</f>
        <v>&lt;entity name='animalZombieBearFeral' prob='0.338' /&gt;</v>
      </c>
      <c r="CE196" t="str">
        <f>IF(BMHordeData!CE196 &lt;&gt; 0, "&lt;entity name='animalZombieVulture' prob='" &amp; ROUND(BMHordeData!CE196,3) &amp; "' /&gt;", "")</f>
        <v>&lt;entity name='animalZombieVulture' prob='0.13' /&gt;</v>
      </c>
      <c r="CF196" t="str">
        <f>IF(BMHordeData!CF196 &lt;&gt; 0, "&lt;entity name='animalZombieVultureRadiated' prob='" &amp; ROUND(BMHordeData!CF196,3) &amp; "' /&gt;", "")</f>
        <v>&lt;entity name='animalZombieVultureRadiated' prob='0.965' /&gt;</v>
      </c>
      <c r="CG196" t="str">
        <f>IF(BMHordeData!CG196 &lt;&gt; 0, "&lt;entity name='animalZombieDog' prob='" &amp; ROUND(BMHordeData!CG196,3) &amp; "' /&gt;", "")</f>
        <v>&lt;entity name='animalZombieDog' prob='1' /&gt;</v>
      </c>
      <c r="CH196" t="str">
        <f>IF(BMHordeData!CH196 &lt;&gt; 0, "&lt;entity name='animalBossGrace' prob='" &amp; ROUND(BMHordeData!CH196,3) &amp; "' /&gt;", "")</f>
        <v>&lt;entity name='animalBossGrace' prob='0.09' /&gt;</v>
      </c>
      <c r="CI196" t="s">
        <v>86</v>
      </c>
    </row>
    <row r="197" spans="1:87" x14ac:dyDescent="0.25">
      <c r="A197" t="str">
        <f>"&lt;entitygroup name='feralHordeStageGS" &amp; BMHordeData!A197 &amp; "'&gt;"</f>
        <v>&lt;entitygroup name='feralHordeStageGS1999'&gt;</v>
      </c>
      <c r="B197" t="str">
        <f>IF(BMHordeData!B197 &lt;&gt; 0, "&lt;entity name='zombieWight' prob='" &amp; ROUND(BMHordeData!B197,3) &amp; "' /&gt;", "")</f>
        <v>&lt;entity name='zombieWight' prob='0.1' /&gt;</v>
      </c>
      <c r="C197" t="str">
        <f>IF(BMHordeData!C197 &lt;&gt; 0, "&lt;entity name='zombieWightFeral' prob='" &amp; ROUND(BMHordeData!C197, 3) &amp; "' /&gt;", "")</f>
        <v>&lt;entity name='zombieWightFeral' prob='1' /&gt;</v>
      </c>
      <c r="D197" t="str">
        <f>IF(BMHordeData!D197 &lt;&gt; 0, "&lt;entity name='zombieWightRadiated' prob='" &amp; ROUND(BMHordeData!D197,3) &amp; "' /&gt;", "")</f>
        <v>&lt;entity name='zombieWightRadiated' prob='0.75' /&gt;</v>
      </c>
      <c r="E197" t="str">
        <f>IF(BMHordeData!E197 &lt;&gt; 0, "&lt;entity name='zombieBoe' prob='" &amp; ROUND(BMHordeData!E197,3) &amp; "' /&gt;", "")</f>
        <v>&lt;entity name='zombieBoe' prob='0.1' /&gt;</v>
      </c>
      <c r="F197" t="str">
        <f>IF(BMHordeData!F197 &lt;&gt; 0, "&lt;entity name='zombieBoeFeral' prob='" &amp; ROUND(BMHordeData!F197,3) &amp; "' /&gt;", "")</f>
        <v>&lt;entity name='zombieBoeFeral' prob='1' /&gt;</v>
      </c>
      <c r="G197" t="str">
        <f>IF(BMHordeData!G197 &lt;&gt; 0, "&lt;entity name='zombieBoeRadiated' prob='" &amp; ROUND(BMHordeData!G197,3) &amp; "' /&gt;", "")</f>
        <v>&lt;entity name='zombieBoeRadiated' prob='0.7' /&gt;</v>
      </c>
      <c r="H197" t="str">
        <f>IF(BMHordeData!H197 &lt;&gt; 0, "&lt;entity name='zombieFootballPlayer' prob='" &amp; ROUND(BMHordeData!H197,3) &amp; "' /&gt;", "")</f>
        <v>&lt;entity name='zombieFootballPlayer' prob='0.375' /&gt;</v>
      </c>
      <c r="I197" t="str">
        <f>IF(BMHordeData!I197 &lt;&gt; 0, "&lt;entity name='zombieFootballPlayerFeral' prob='" &amp; ROUND(BMHordeData!I197,3) &amp; "' /&gt;", "")</f>
        <v>&lt;entity name='zombieFootballPlayerFeral' prob='0.905' /&gt;</v>
      </c>
      <c r="J197" t="str">
        <f>IF(BMHordeData!J197 &lt;&gt; 0, "&lt;entity name='zombieFemaleFat' prob='" &amp; BMHordeData!J197 &amp; "' /&gt;", "")</f>
        <v>&lt;entity name='zombieFemaleFat' prob='0.1' /&gt;</v>
      </c>
      <c r="K197" t="str">
        <f>IF(BMHordeData!K197 &lt;&gt; 0, "&lt;entity name='zombieFemaleFatFeral' prob='" &amp; ROUND(BMHordeData!K197,3) &amp; "' /&gt;", "")</f>
        <v>&lt;entity name='zombieFemaleFatFeral' prob='1' /&gt;</v>
      </c>
      <c r="L197" t="str">
        <f>IF(BMHordeData!L197 &lt;&gt; 0, "&lt;entity name='zombieFemaleFatRadiated' prob='" &amp; ROUND(BMHordeData!L197,3) &amp; "' /&gt;", "")</f>
        <v>&lt;entity name='zombieFemaleFatRadiated' prob='0.7' /&gt;</v>
      </c>
      <c r="M197" t="str">
        <f>IF(BMHordeData!M197 &lt;&gt; 0, "&lt;entity name='zombieJoe' prob='" &amp; ROUND(BMHordeData!M197,3) &amp; "' /&gt;", "")</f>
        <v>&lt;entity name='zombieJoe' prob='0.1' /&gt;</v>
      </c>
      <c r="N197" t="str">
        <f>IF(BMHordeData!N197 &lt;&gt; 0, "&lt;entity name='zombieJoeFeral' prob='" &amp; ROUND(BMHordeData!N197,3) &amp; "' /&gt;", "")</f>
        <v>&lt;entity name='zombieJoeFeral' prob='1' /&gt;</v>
      </c>
      <c r="O197" t="str">
        <f>IF(BMHordeData!O197 &lt;&gt; 0, "&lt;entity name='zombieJoeRadiated' prob='" &amp; ROUND(BMHordeData!O197,) &amp; "' /&gt;", "")</f>
        <v>&lt;entity name='zombieJoeRadiated' prob='1' /&gt;</v>
      </c>
      <c r="P197" t="str">
        <f>IF(BMHordeData!P197 &lt;&gt; 0, "&lt;entity name='zombieJoe' prob='" &amp; ROUND(BMHordeData!P197,3) &amp; "' /&gt;", "")</f>
        <v>&lt;entity name='zombieJoe' prob='0.1' /&gt;</v>
      </c>
      <c r="Q197" t="str">
        <f>IF(BMHordeData!Q197 &lt;&gt; 0, "&lt;entity name='zombieJoeFeral' prob='" &amp; ROUND(BMHordeData!Q197,3) &amp; "' /&gt;", "")</f>
        <v>&lt;entity name='zombieJoeFeral' prob='1' /&gt;</v>
      </c>
      <c r="R197" t="str">
        <f>IF(BMHordeData!R197 &lt;&gt; 0, "&lt;entity name='zombieJoeRadiated' prob='" &amp; ROUND(BMHordeData!R197,3) &amp; "' /&gt;", "")</f>
        <v>&lt;entity name='zombieJoeRadiated' prob='0.7' /&gt;</v>
      </c>
      <c r="S197" t="str">
        <f>IF(BMHordeData!S197 &lt;&gt; 0, "&lt;entity name='zombieArlene' prob='" &amp; ROUND(BMHordeData!S197,3) &amp; "' /&gt;", "")</f>
        <v>&lt;entity name='zombieArlene' prob='0.1' /&gt;</v>
      </c>
      <c r="T197" t="str">
        <f>IF(BMHordeData!T197 &lt;&gt; 0, "&lt;entity name='zombieArleneFeral' prob='" &amp; ROUND(BMHordeData!T197,3) &amp; "' /&gt;", "")</f>
        <v>&lt;entity name='zombieArleneFeral' prob='1' /&gt;</v>
      </c>
      <c r="U197" t="str">
        <f>IF(BMHordeData!U197 &lt;&gt; 0, "&lt;entity name='zombieArleneRadiated' prob='" &amp; ROUND(BMHordeData!U197,3) &amp; "' /&gt;", "")</f>
        <v>&lt;entity name='zombieArleneRadiated' prob='0.7' /&gt;</v>
      </c>
      <c r="V197" t="str">
        <f>IF(BMHordeData!V197 &lt;&gt; 0, "&lt;entity name='zombieArleneRadiatedHorde' prob='" &amp; ROUND(BMHordeData!V197,3) &amp; "' /&gt;", "")</f>
        <v/>
      </c>
      <c r="W197" t="str">
        <f>IF(BMHordeData!W197 &lt;&gt; 0, "&lt;entity name='zombieLab' prob='" &amp; ROUND(BMHordeData!W197,3) &amp; "' /&gt;", "")</f>
        <v>&lt;entity name='zombieLab' prob='0.1' /&gt;</v>
      </c>
      <c r="X197" t="str">
        <f>IF(BMHordeData!X197 &lt;&gt; 0, "&lt;entity name='zombieLabFeral' prob='" &amp; ROUND(BMHordeData!X197,3) &amp; "' /&gt;", "")</f>
        <v>&lt;entity name='zombieLabFeral' prob='1' /&gt;</v>
      </c>
      <c r="Y197" t="str">
        <f>IF(BMHordeData!Y197 &lt;&gt; 0, "&lt;entity name='zombieLabRadiated' prob='" &amp; ROUND(BMHordeData!Y197,3) &amp; "' /&gt;", "")</f>
        <v>&lt;entity name='zombieLabRadiated' prob='0.7' /&gt;</v>
      </c>
      <c r="Z197" t="str">
        <f>IF(BMHordeData!Z197 &lt;&gt; 0, "&lt;entity name='zombieDarlene' prob='" &amp; ROUND(BMHordeData!Z197,3) &amp; "' /&gt;", "")</f>
        <v>&lt;entity name='zombieDarlene' prob='0.1' /&gt;</v>
      </c>
      <c r="AA197" t="str">
        <f>IF(BMHordeData!AA197 &lt;&gt; 0, "&lt;entity name='zombieDarleneFeral' prob='" &amp; ROUND(BMHordeData!AA197,3) &amp; "' /&gt;", "")</f>
        <v>&lt;entity name='zombieDarleneFeral' prob='1' /&gt;</v>
      </c>
      <c r="AB197" t="str">
        <f>IF(BMHordeData!AB197 &lt;&gt; 0, "&lt;entity name='zombieDarleneRadiated' prob='" &amp; ROUND(BMHordeData!AB197,3) &amp; "' /&gt;", "")</f>
        <v>&lt;entity name='zombieDarleneRadiated' prob='0.7' /&gt;</v>
      </c>
      <c r="AC197" t="str">
        <f>IF(BMHordeData!AC197 &lt;&gt; 0, "&lt;entity name='zombieMarlene' prob='" &amp; ROUND(BMHordeData!AC197,3) &amp; "' /&gt;", "")</f>
        <v>&lt;entity name='zombieMarlene' prob='0.1' /&gt;</v>
      </c>
      <c r="AD197" t="str">
        <f>IF(BMHordeData!AD197 &lt;&gt; 0, "&lt;entity name='zombieMarleneFeral' prob='" &amp; ROUND(BMHordeData!AD197,3) &amp; "' /&gt;", "")</f>
        <v>&lt;entity name='zombieMarleneFeral' prob='1' /&gt;</v>
      </c>
      <c r="AE197" t="str">
        <f>IF(BMHordeData!AE197 &lt;&gt; 0, "&lt;entity name='zombieMarleneRadiated' prob='" &amp; ROUND(BMHordeData!AE197,3) &amp; "' /&gt;", "")</f>
        <v>&lt;entity name='zombieMarleneRadiated' prob='0.7' /&gt;</v>
      </c>
      <c r="AF197" t="str">
        <f>IF(BMHordeData!AF197 &lt;&gt; 0, "&lt;entity name='zombieYo' prob='" &amp; ROUND(BMHordeData!AF197,3) &amp; "' /&gt;", "")</f>
        <v>&lt;entity name='zombieYo' prob='0.1' /&gt;</v>
      </c>
      <c r="AG197" t="str">
        <f>IF(BMHordeData!AG197 &lt;&gt; 0, "&lt;entity name='zombieYoFeral' prob='" &amp; ROUND(BMHordeData!AG197,3) &amp; "' /&gt;", "")</f>
        <v>&lt;entity name='zombieYoFeral' prob='1' /&gt;</v>
      </c>
      <c r="AH197" t="str">
        <f>IF(BMHordeData!AH197 &lt;&gt; 0, "&lt;entity name='zombieYoRadiated' prob='" &amp; ROUND(BMHordeData!AH197,3) &amp; "' /&gt;", "")</f>
        <v>&lt;entity name='zombieYoRadiated' prob='0.7' /&gt;</v>
      </c>
      <c r="AI197" t="str">
        <f>IF(BMHordeData!AI197 &lt;&gt; 0, "&lt;entity name='zombieSteve' prob='" &amp; ROUND(BMHordeData!AI197,3) &amp; "' /&gt;", "")</f>
        <v>&lt;entity name='zombieSteve' prob='0.1' /&gt;</v>
      </c>
      <c r="AJ197" t="str">
        <f>IF(BMHordeData!AJ197 &lt;&gt; 0, "&lt;entity name='zombieSteveFeral' prob='" &amp; ROUND(BMHordeData!AJ197,3) &amp; "' /&gt;", "")</f>
        <v>&lt;entity name='zombieSteveFeral' prob='1' /&gt;</v>
      </c>
      <c r="AK197" t="str">
        <f>IF(BMHordeData!AK197 &lt;&gt; 0, "&lt;entity name='zombieSteveRadiated' prob='" &amp; ROUND(BMHordeData!AK197,3) &amp; "' /&gt;", "")</f>
        <v>&lt;entity name='zombieSteveRadiated' prob='0.7' /&gt;</v>
      </c>
      <c r="AL197" t="str">
        <f>IF(BMHordeData!AL197 &lt;&gt; 0, "&lt;entity name='zombieSteveCrawler' prob='" &amp; ROUND(BMHordeData!AL197,3) &amp; "' /&gt;", "")</f>
        <v/>
      </c>
      <c r="AM197" t="str">
        <f>IF(BMHordeData!AM197 &lt;&gt; 0, "&lt;entity name='zombieSteveCrawlerFeral' prob='" &amp; BMHordeData!AM197 &amp; "' /&gt;", "")</f>
        <v/>
      </c>
      <c r="AN197" t="str">
        <f>IF(BMHordeData!AN197 &lt;&gt; 0, "&lt;entity name='zombieBusinessMan' prob='" &amp; ROUND(BMHordeData!AN197,3) &amp; "' /&gt;", "")</f>
        <v>&lt;entity name='zombieBusinessMan' prob='0.1' /&gt;</v>
      </c>
      <c r="AO197" t="str">
        <f>IF(BMHordeData!AO197 &lt;&gt; 0, "&lt;entity name='zombieBusinessManFeral' prob='" &amp; ROUND(BMHordeData!AO197,3) &amp; "' /&gt;", "")</f>
        <v>&lt;entity name='zombieBusinessManFeral' prob='1' /&gt;</v>
      </c>
      <c r="AP197" t="str">
        <f>IF(BMHordeData!AP197 &lt;&gt; 0, "&lt;entity name='zombieSnow' prob='" &amp; ROUND(BMHordeData!AP197,3) &amp; "' /&gt;", "")</f>
        <v>&lt;entity name='zombieSnow' prob='0.325' /&gt;</v>
      </c>
      <c r="AQ197" t="str">
        <f>IF(BMHordeData!AQ197 &lt;&gt; 0, "&lt;entity name='zombieSnowFeral' prob='" &amp; ROUND(BMHordeData!AQ197,3) &amp; "' /&gt;", "")</f>
        <v>&lt;entity name='zombieSnowFeral' prob='1' /&gt;</v>
      </c>
      <c r="AR197" t="str">
        <f>IF(BMHordeData!AR197 &lt;&gt; 0, "&lt;entity name='zombieSpider' prob='" &amp; ROUND(BMHordeData!AR197,3) &amp; "' /&gt;", "")</f>
        <v>&lt;entity name='zombieSpider' prob='0.125' /&gt;</v>
      </c>
      <c r="AS197" t="str">
        <f>IF(BMHordeData!AS197 &lt;&gt; 0, "&lt;entity name='zombieSpiderFeral' prob='" &amp; ROUND(BMHordeData!AS197,3) &amp; "' /&gt;", "")</f>
        <v>&lt;entity name='zombieSpiderFeral' prob='1' /&gt;</v>
      </c>
      <c r="AT197" t="str">
        <f>IF(BMHordeData!AT197 &lt;&gt; 0, "&lt;entity name='zombieSpiderRadiated' prob='" &amp; ROUND(BMHordeData!AT197,3) &amp; "' /&gt;", "")</f>
        <v>&lt;entity name='zombieSpiderRadiated' prob='0.7' /&gt;</v>
      </c>
      <c r="AU197" t="str">
        <f>IF(BMHordeData!AU197 &lt;&gt; 0, "&lt;entity name='zombieBurnt' prob='" &amp; ROUND(BMHordeData!AU197,3) &amp; "' /&gt;", "")</f>
        <v>&lt;entity name='zombieBurnt' prob='0.1' /&gt;</v>
      </c>
      <c r="AV197" t="str">
        <f>IF(BMHordeData!AV197 &lt;&gt; 0, "&lt;entity name='zombieBurnt' prob='" &amp; ROUND(BMHordeData!AV197,3) &amp; "' /&gt;", "")</f>
        <v>&lt;entity name='zombieBurnt' prob='1' /&gt;</v>
      </c>
      <c r="AW197" t="str">
        <f>IF(BMHordeData!AW197 &lt;&gt; 0, "&lt;entity name='zombieNurse' prob='" &amp; ROUND(BMHordeData!AW197,3) &amp; "' /&gt;", "")</f>
        <v>&lt;entity name='zombieNurse' prob='0.1' /&gt;</v>
      </c>
      <c r="AX197" t="str">
        <f>IF(BMHordeData!AX197 &lt;&gt; 0, "&lt;entity name='zombieNurseFeral' prob='" &amp; ROUND(BMHordeData!AX197,3) &amp; "' /&gt;", "")</f>
        <v>&lt;entity name='zombieNurseFeral' prob='1' /&gt;</v>
      </c>
      <c r="AY197" t="str">
        <f>IF(BMHordeData!AY197 &lt;&gt; 0, "&lt;entity name='zombieFatHawaiian' prob='" &amp; ROUND(BMHordeData!AY197,3) &amp; "' /&gt;", "")</f>
        <v>&lt;entity name='zombieFatHawaiian' prob='0.1' /&gt;</v>
      </c>
      <c r="AZ197" t="str">
        <f>IF(BMHordeData!AZ197 &lt;&gt; 0, "&lt;entity name='zombieFatHawaiianFeral' prob='" &amp; ROUND(BMHordeData!AZ197,3) &amp; "' /&gt;", "")</f>
        <v>&lt;entity name='zombieFatHawaiianFeral' prob='1' /&gt;</v>
      </c>
      <c r="BA197" t="str">
        <f>IF(BMHordeData!BA197 &lt;&gt; 0, "&lt;entity name='zombieFatCop' prob='" &amp; ROUND(BMHordeData!BA197,3) &amp; "' /&gt;", "")</f>
        <v>&lt;entity name='zombieFatCop' prob='0.17' /&gt;</v>
      </c>
      <c r="BB197" t="str">
        <f>IF(BMHordeData!BB197 &lt;&gt; 0, "&lt;entity name='zombieFatCopFeral' prob='" &amp; ROUND(BMHordeData!BB197,3) &amp; "' /&gt;", "")</f>
        <v>&lt;entity name='zombieFatCopFeral' prob='1' /&gt;</v>
      </c>
      <c r="BC197" t="str">
        <f>IF(BMHordeData!BC197 &lt;&gt; 0, "&lt;entity name='zombieFatCopRadiated' prob='" &amp; ROUND(BMHordeData!BC197,3) &amp; "' /&gt;", "")</f>
        <v>&lt;entity name='zombieFatCopRadiated' prob='0.55' /&gt;</v>
      </c>
      <c r="BD197" t="str">
        <f>IF(BMHordeData!BD197 &lt;&gt; 0, "&lt;entity name='zombieMaleHazmat' prob='" &amp; ROUND(BMHordeData!BD197,3) &amp; "' /&gt;", "")</f>
        <v>&lt;entity name='zombieMaleHazmat' prob='0.1' /&gt;</v>
      </c>
      <c r="BE197" t="str">
        <f>IF(BMHordeData!BE197 &lt;&gt; 0, "&lt;entity name='zombieMaleHazmat' prob='" &amp; ROUND(BMHordeData!BE197,3) &amp; "' /&gt;", "")</f>
        <v>&lt;entity name='zombieMaleHazmat' prob='1' /&gt;</v>
      </c>
      <c r="BF197" t="str">
        <f>IF(BMHordeData!BF197 &lt;&gt; 0, "&lt;entity name='zombieUtilityWorker' prob='" &amp; ROUND(BMHordeData!BF197,3) &amp; "' /&gt;", "")</f>
        <v>&lt;entity name='zombieUtilityWorker' prob='0.1' /&gt;</v>
      </c>
      <c r="BG197" t="str">
        <f>IF(BMHordeData!BG197 &lt;&gt; 0, "&lt;entity name='zombieUtilityWorkerFeral' prob='" &amp; ROUND(BMHordeData!BG197,3) &amp; "' /&gt;", "")</f>
        <v>&lt;entity name='zombieUtilityWorkerFeral' prob='1' /&gt;</v>
      </c>
      <c r="BH197" t="str">
        <f>IF(BMHordeData!BH197 &lt;&gt; 0, "&lt;entity name='zombieSoldier' prob='" &amp; ROUND(BMHordeData!BH197,3) &amp; "' /&gt;", "")</f>
        <v>&lt;entity name='zombieSoldier' prob='1' /&gt;</v>
      </c>
      <c r="BI197" t="str">
        <f>IF(BMHordeData!BI197 &lt;&gt; 0, "&lt;entity name='zombieSoldierFeral' prob='" &amp; ROUND(BMHordeData!BI197,3) &amp; "' /&gt;", "")</f>
        <v>&lt;entity name='zombieSoldierFeral' prob='0.7' /&gt;</v>
      </c>
      <c r="BJ197" t="str">
        <f>IF(BMHordeData!BJ197 &lt;&gt; 0, "&lt;entity name='zombieSoldierRadiated' prob='" &amp; ROUND(BMHordeData!BJ197,3) &amp; "' /&gt;", "")</f>
        <v>&lt;entity name='zombieSoldierRadiated' prob='0.7' /&gt;</v>
      </c>
      <c r="BK197" t="str">
        <f>IF(BMHordeData!BK197 &lt;&gt; 0, "&lt;entity name='zombieDemolition' prob='" &amp; ROUND(BMHordeData!BK197,3) &amp; "' /&gt;", "")</f>
        <v>&lt;entity name='zombieDemolition' prob='0.47' /&gt;</v>
      </c>
      <c r="BL197" t="str">
        <f>IF(BMHordeData!BL197 &lt;&gt; 0, "&lt;entity name='zombieDemolitionFeral' prob='" &amp; ROUND(BMHordeData!BL197,3) &amp; "' /&gt;", "")</f>
        <v>&lt;entity name='zombieDemolitionFeral' prob='0.328' /&gt;</v>
      </c>
      <c r="BM197" t="str">
        <f>IF(BMHordeData!BM197 &lt;&gt; 0, "&lt;entity name='zombieSkateboarder' prob='" &amp; ROUND(BMHordeData!BM197,3) &amp; "' /&gt;", "")</f>
        <v>&lt;entity name='zombieSkateboarder' prob='0.1' /&gt;</v>
      </c>
      <c r="BN197" t="str">
        <f>IF(BMHordeData!BN197 &lt;&gt; 0, "&lt;entity name='zombieSkateboarderFeral' prob='" &amp; ROUND(BMHordeData!BN197,3) &amp; "' /&gt;", "")</f>
        <v>&lt;entity name='zombieSkateboarderFeral' prob='1' /&gt;</v>
      </c>
      <c r="BO197" t="str">
        <f>IF(BMHordeData!BO197 &lt;&gt; 0, "&lt;entity name='zombieSkateboarderRadiated' prob='" &amp; ROUND(BMHordeData!BO197,3) &amp; "' /&gt;", "")</f>
        <v>&lt;entity name='zombieSkateboarderRadiated' prob='0.7' /&gt;</v>
      </c>
      <c r="BP197" t="str">
        <f>IF(BMHordeData!BP197 &lt;&gt; 0, "&lt;entity name='zombieCheerleader' prob='" &amp; ROUND(BMHordeData!BP197,3) &amp; "' /&gt;", "")</f>
        <v>&lt;entity name='zombieCheerleader' prob='0.1' /&gt;</v>
      </c>
      <c r="BQ197" t="str">
        <f>IF(BMHordeData!BQ197 &lt;&gt; 0, "&lt;entity name='zombieCheerleaderFeral' prob='" &amp; ROUND(BMHordeData!BQ197,3) &amp; "' /&gt;", "")</f>
        <v>&lt;entity name='zombieCheerleaderFeral' prob='1' /&gt;</v>
      </c>
      <c r="BR197" t="str">
        <f>IF(BMHordeData!BR197 &lt;&gt; 0, "&lt;entity name='zombieCheerleaderRadiated' prob='" &amp; ROUND(BMHordeData!BR197,3) &amp; "' /&gt;", "")</f>
        <v>&lt;entity name='zombieCheerleaderRadiated' prob='0.7' /&gt;</v>
      </c>
      <c r="BS197" t="str">
        <f>IF(BMHordeData!BS197 &lt;&gt; 0, "&lt;entity name='zombieOldTimer' prob='" &amp; ROUND(BMHordeData!BS197,3) &amp; "' /&gt;", "")</f>
        <v>&lt;entity name='zombieOldTimer' prob='0.1' /&gt;</v>
      </c>
      <c r="BT197" t="str">
        <f>IF(BMHordeData!BT197 &lt;&gt; 0, "&lt;entity name='zombieOldTimerFeral' prob='" &amp; ROUND(BMHordeData!BT197,3) &amp; "' /&gt;", "")</f>
        <v>&lt;entity name='zombieOldTimerFeral' prob='1' /&gt;</v>
      </c>
      <c r="BU197" t="str">
        <f>IF(BMHordeData!BU197 &lt;&gt; 0, "&lt;entity name='zombieOldTimerRadiated' prob='" &amp; ROUND(BMHordeData!BU197,3) &amp; "' /&gt;", "")</f>
        <v>&lt;entity name='zombieOldTimerRadiated' prob='0.7' /&gt;</v>
      </c>
      <c r="BV197" t="str">
        <f>IF(BMHordeData!BV197 &lt;&gt; 0, "&lt;entity name='zombieBiker' prob='" &amp; ROUND(BMHordeData!BV197,3) &amp; "' /&gt;", "")</f>
        <v>&lt;entity name='zombieBiker' prob='0.1' /&gt;</v>
      </c>
      <c r="BW197" t="str">
        <f>IF(BMHordeData!BW197 &lt;&gt; 0, "&lt;entity name='zombieBikerFeral' prob='" &amp; ROUND(BMHordeData!BW197,3) &amp; "' /&gt;", "")</f>
        <v>&lt;entity name='zombieBikerFeral' prob='1' /&gt;</v>
      </c>
      <c r="BX197" t="str">
        <f>IF(BMHordeData!BX197 &lt;&gt; 0, "&lt;entity name='zombieBikerRadiated' prob='" &amp; ROUND(BMHordeData!BX197,3) &amp; "' /&gt;", "")</f>
        <v>&lt;entity name='zombieBikerRadiated' prob='0.7' /&gt;</v>
      </c>
      <c r="BY197" t="str">
        <f>IF(BMHordeData!BY197 &lt;&gt; 0, "&lt;entity name='zombieFarmer' prob='" &amp; ROUND(BMHordeData!BY197,3) &amp; "' /&gt;", "")</f>
        <v>&lt;entity name='zombieFarmer' prob='0.1' /&gt;</v>
      </c>
      <c r="BZ197" t="str">
        <f>IF(BMHordeData!BZ197 &lt;&gt; 0, "&lt;entity name='zombieFarmerFeral' prob='" &amp; ROUND(BMHordeData!BZ197,3) &amp; "' /&gt;", "")</f>
        <v>&lt;entity name='zombieFarmerFeral' prob='1' /&gt;</v>
      </c>
      <c r="CA197" t="str">
        <f>IF(BMHordeData!CA197 &lt;&gt; 0, "&lt;entity name='zombieStripper' prob='" &amp; ROUND(BMHordeData!CA197,3) &amp; "' /&gt;", "")</f>
        <v/>
      </c>
      <c r="CB197" t="str">
        <f>IF(BMHordeData!CB197 &lt;&gt; 0, "&lt;entity name='zombieStripperFeral' prob='" &amp; ROUND(BMHordeData!CB197,3) &amp; "' /&gt;", "")</f>
        <v/>
      </c>
      <c r="CC197" t="str">
        <f>IF(BMHordeData!CC197 &lt;&gt; 0, "&lt;entity name='animalZombieBear' prob='" &amp; ROUND(BMHordeData!CC197,3) &amp; "' /&gt;", "")</f>
        <v>&lt;entity name='animalZombieBear' prob='0.52' /&gt;</v>
      </c>
      <c r="CD197" t="str">
        <f>IF(BMHordeData!CD197 &lt;&gt; 0, "&lt;entity name='animalZombieBearFeral' prob='" &amp; ROUND(BMHordeData!CD197,3) &amp; "' /&gt;", "")</f>
        <v>&lt;entity name='animalZombieBearFeral' prob='0.34' /&gt;</v>
      </c>
      <c r="CE197" t="str">
        <f>IF(BMHordeData!CE197 &lt;&gt; 0, "&lt;entity name='animalZombieVulture' prob='" &amp; ROUND(BMHordeData!CE197,3) &amp; "' /&gt;", "")</f>
        <v>&lt;entity name='animalZombieVulture' prob='0.125' /&gt;</v>
      </c>
      <c r="CF197" t="str">
        <f>IF(BMHordeData!CF197 &lt;&gt; 0, "&lt;entity name='animalZombieVultureRadiated' prob='" &amp; ROUND(BMHordeData!CF197,3) &amp; "' /&gt;", "")</f>
        <v>&lt;entity name='animalZombieVultureRadiated' prob='0.97' /&gt;</v>
      </c>
      <c r="CG197" t="str">
        <f>IF(BMHordeData!CG197 &lt;&gt; 0, "&lt;entity name='animalZombieDog' prob='" &amp; ROUND(BMHordeData!CG197,3) &amp; "' /&gt;", "")</f>
        <v>&lt;entity name='animalZombieDog' prob='1' /&gt;</v>
      </c>
      <c r="CH197" t="str">
        <f>IF(BMHordeData!CH197 &lt;&gt; 0, "&lt;entity name='animalBossGrace' prob='" &amp; ROUND(BMHordeData!CH197,3) &amp; "' /&gt;", "")</f>
        <v>&lt;entity name='animalBossGrace' prob='0.09' /&gt;</v>
      </c>
      <c r="CI197" t="s">
        <v>86</v>
      </c>
    </row>
    <row r="198" spans="1:87" x14ac:dyDescent="0.25">
      <c r="A198" t="str">
        <f>"&lt;entitygroup name='feralHordeStageGS" &amp; BMHordeData!A198 &amp; "'&gt;"</f>
        <v>&lt;entitygroup name='feralHordeStageGS2013'&gt;</v>
      </c>
      <c r="B198" t="str">
        <f>IF(BMHordeData!B198 &lt;&gt; 0, "&lt;entity name='zombieWight' prob='" &amp; ROUND(BMHordeData!B198,3) &amp; "' /&gt;", "")</f>
        <v>&lt;entity name='zombieWight' prob='0.1' /&gt;</v>
      </c>
      <c r="C198" t="str">
        <f>IF(BMHordeData!C198 &lt;&gt; 0, "&lt;entity name='zombieWightFeral' prob='" &amp; ROUND(BMHordeData!C198, 3) &amp; "' /&gt;", "")</f>
        <v>&lt;entity name='zombieWightFeral' prob='1' /&gt;</v>
      </c>
      <c r="D198" t="str">
        <f>IF(BMHordeData!D198 &lt;&gt; 0, "&lt;entity name='zombieWightRadiated' prob='" &amp; ROUND(BMHordeData!D198,3) &amp; "' /&gt;", "")</f>
        <v>&lt;entity name='zombieWightRadiated' prob='0.75' /&gt;</v>
      </c>
      <c r="E198" t="str">
        <f>IF(BMHordeData!E198 &lt;&gt; 0, "&lt;entity name='zombieBoe' prob='" &amp; ROUND(BMHordeData!E198,3) &amp; "' /&gt;", "")</f>
        <v>&lt;entity name='zombieBoe' prob='0.1' /&gt;</v>
      </c>
      <c r="F198" t="str">
        <f>IF(BMHordeData!F198 &lt;&gt; 0, "&lt;entity name='zombieBoeFeral' prob='" &amp; ROUND(BMHordeData!F198,3) &amp; "' /&gt;", "")</f>
        <v>&lt;entity name='zombieBoeFeral' prob='1' /&gt;</v>
      </c>
      <c r="G198" t="str">
        <f>IF(BMHordeData!G198 &lt;&gt; 0, "&lt;entity name='zombieBoeRadiated' prob='" &amp; ROUND(BMHordeData!G198,3) &amp; "' /&gt;", "")</f>
        <v>&lt;entity name='zombieBoeRadiated' prob='0.7' /&gt;</v>
      </c>
      <c r="H198" t="str">
        <f>IF(BMHordeData!H198 &lt;&gt; 0, "&lt;entity name='zombieFootballPlayer' prob='" &amp; ROUND(BMHordeData!H198,3) &amp; "' /&gt;", "")</f>
        <v>&lt;entity name='zombieFootballPlayer' prob='0.37' /&gt;</v>
      </c>
      <c r="I198" t="str">
        <f>IF(BMHordeData!I198 &lt;&gt; 0, "&lt;entity name='zombieFootballPlayerFeral' prob='" &amp; ROUND(BMHordeData!I198,3) &amp; "' /&gt;", "")</f>
        <v>&lt;entity name='zombieFootballPlayerFeral' prob='0.91' /&gt;</v>
      </c>
      <c r="J198" t="str">
        <f>IF(BMHordeData!J198 &lt;&gt; 0, "&lt;entity name='zombieFemaleFat' prob='" &amp; BMHordeData!J198 &amp; "' /&gt;", "")</f>
        <v>&lt;entity name='zombieFemaleFat' prob='0.1' /&gt;</v>
      </c>
      <c r="K198" t="str">
        <f>IF(BMHordeData!K198 &lt;&gt; 0, "&lt;entity name='zombieFemaleFatFeral' prob='" &amp; ROUND(BMHordeData!K198,3) &amp; "' /&gt;", "")</f>
        <v>&lt;entity name='zombieFemaleFatFeral' prob='1' /&gt;</v>
      </c>
      <c r="L198" t="str">
        <f>IF(BMHordeData!L198 &lt;&gt; 0, "&lt;entity name='zombieFemaleFatRadiated' prob='" &amp; ROUND(BMHordeData!L198,3) &amp; "' /&gt;", "")</f>
        <v>&lt;entity name='zombieFemaleFatRadiated' prob='0.7' /&gt;</v>
      </c>
      <c r="M198" t="str">
        <f>IF(BMHordeData!M198 &lt;&gt; 0, "&lt;entity name='zombieJoe' prob='" &amp; ROUND(BMHordeData!M198,3) &amp; "' /&gt;", "")</f>
        <v>&lt;entity name='zombieJoe' prob='0.1' /&gt;</v>
      </c>
      <c r="N198" t="str">
        <f>IF(BMHordeData!N198 &lt;&gt; 0, "&lt;entity name='zombieJoeFeral' prob='" &amp; ROUND(BMHordeData!N198,3) &amp; "' /&gt;", "")</f>
        <v>&lt;entity name='zombieJoeFeral' prob='1' /&gt;</v>
      </c>
      <c r="O198" t="str">
        <f>IF(BMHordeData!O198 &lt;&gt; 0, "&lt;entity name='zombieJoeRadiated' prob='" &amp; ROUND(BMHordeData!O198,) &amp; "' /&gt;", "")</f>
        <v>&lt;entity name='zombieJoeRadiated' prob='1' /&gt;</v>
      </c>
      <c r="P198" t="str">
        <f>IF(BMHordeData!P198 &lt;&gt; 0, "&lt;entity name='zombieJoe' prob='" &amp; ROUND(BMHordeData!P198,3) &amp; "' /&gt;", "")</f>
        <v>&lt;entity name='zombieJoe' prob='0.1' /&gt;</v>
      </c>
      <c r="Q198" t="str">
        <f>IF(BMHordeData!Q198 &lt;&gt; 0, "&lt;entity name='zombieJoeFeral' prob='" &amp; ROUND(BMHordeData!Q198,3) &amp; "' /&gt;", "")</f>
        <v>&lt;entity name='zombieJoeFeral' prob='1' /&gt;</v>
      </c>
      <c r="R198" t="str">
        <f>IF(BMHordeData!R198 &lt;&gt; 0, "&lt;entity name='zombieJoeRadiated' prob='" &amp; ROUND(BMHordeData!R198,3) &amp; "' /&gt;", "")</f>
        <v>&lt;entity name='zombieJoeRadiated' prob='0.7' /&gt;</v>
      </c>
      <c r="S198" t="str">
        <f>IF(BMHordeData!S198 &lt;&gt; 0, "&lt;entity name='zombieArlene' prob='" &amp; ROUND(BMHordeData!S198,3) &amp; "' /&gt;", "")</f>
        <v>&lt;entity name='zombieArlene' prob='0.1' /&gt;</v>
      </c>
      <c r="T198" t="str">
        <f>IF(BMHordeData!T198 &lt;&gt; 0, "&lt;entity name='zombieArleneFeral' prob='" &amp; ROUND(BMHordeData!T198,3) &amp; "' /&gt;", "")</f>
        <v>&lt;entity name='zombieArleneFeral' prob='1' /&gt;</v>
      </c>
      <c r="U198" t="str">
        <f>IF(BMHordeData!U198 &lt;&gt; 0, "&lt;entity name='zombieArleneRadiated' prob='" &amp; ROUND(BMHordeData!U198,3) &amp; "' /&gt;", "")</f>
        <v>&lt;entity name='zombieArleneRadiated' prob='0.7' /&gt;</v>
      </c>
      <c r="V198" t="str">
        <f>IF(BMHordeData!V198 &lt;&gt; 0, "&lt;entity name='zombieArleneRadiatedHorde' prob='" &amp; ROUND(BMHordeData!V198,3) &amp; "' /&gt;", "")</f>
        <v/>
      </c>
      <c r="W198" t="str">
        <f>IF(BMHordeData!W198 &lt;&gt; 0, "&lt;entity name='zombieLab' prob='" &amp; ROUND(BMHordeData!W198,3) &amp; "' /&gt;", "")</f>
        <v>&lt;entity name='zombieLab' prob='0.1' /&gt;</v>
      </c>
      <c r="X198" t="str">
        <f>IF(BMHordeData!X198 &lt;&gt; 0, "&lt;entity name='zombieLabFeral' prob='" &amp; ROUND(BMHordeData!X198,3) &amp; "' /&gt;", "")</f>
        <v>&lt;entity name='zombieLabFeral' prob='1' /&gt;</v>
      </c>
      <c r="Y198" t="str">
        <f>IF(BMHordeData!Y198 &lt;&gt; 0, "&lt;entity name='zombieLabRadiated' prob='" &amp; ROUND(BMHordeData!Y198,3) &amp; "' /&gt;", "")</f>
        <v>&lt;entity name='zombieLabRadiated' prob='0.7' /&gt;</v>
      </c>
      <c r="Z198" t="str">
        <f>IF(BMHordeData!Z198 &lt;&gt; 0, "&lt;entity name='zombieDarlene' prob='" &amp; ROUND(BMHordeData!Z198,3) &amp; "' /&gt;", "")</f>
        <v>&lt;entity name='zombieDarlene' prob='0.1' /&gt;</v>
      </c>
      <c r="AA198" t="str">
        <f>IF(BMHordeData!AA198 &lt;&gt; 0, "&lt;entity name='zombieDarleneFeral' prob='" &amp; ROUND(BMHordeData!AA198,3) &amp; "' /&gt;", "")</f>
        <v>&lt;entity name='zombieDarleneFeral' prob='1' /&gt;</v>
      </c>
      <c r="AB198" t="str">
        <f>IF(BMHordeData!AB198 &lt;&gt; 0, "&lt;entity name='zombieDarleneRadiated' prob='" &amp; ROUND(BMHordeData!AB198,3) &amp; "' /&gt;", "")</f>
        <v>&lt;entity name='zombieDarleneRadiated' prob='0.7' /&gt;</v>
      </c>
      <c r="AC198" t="str">
        <f>IF(BMHordeData!AC198 &lt;&gt; 0, "&lt;entity name='zombieMarlene' prob='" &amp; ROUND(BMHordeData!AC198,3) &amp; "' /&gt;", "")</f>
        <v>&lt;entity name='zombieMarlene' prob='0.1' /&gt;</v>
      </c>
      <c r="AD198" t="str">
        <f>IF(BMHordeData!AD198 &lt;&gt; 0, "&lt;entity name='zombieMarleneFeral' prob='" &amp; ROUND(BMHordeData!AD198,3) &amp; "' /&gt;", "")</f>
        <v>&lt;entity name='zombieMarleneFeral' prob='1' /&gt;</v>
      </c>
      <c r="AE198" t="str">
        <f>IF(BMHordeData!AE198 &lt;&gt; 0, "&lt;entity name='zombieMarleneRadiated' prob='" &amp; ROUND(BMHordeData!AE198,3) &amp; "' /&gt;", "")</f>
        <v>&lt;entity name='zombieMarleneRadiated' prob='0.7' /&gt;</v>
      </c>
      <c r="AF198" t="str">
        <f>IF(BMHordeData!AF198 &lt;&gt; 0, "&lt;entity name='zombieYo' prob='" &amp; ROUND(BMHordeData!AF198,3) &amp; "' /&gt;", "")</f>
        <v>&lt;entity name='zombieYo' prob='0.1' /&gt;</v>
      </c>
      <c r="AG198" t="str">
        <f>IF(BMHordeData!AG198 &lt;&gt; 0, "&lt;entity name='zombieYoFeral' prob='" &amp; ROUND(BMHordeData!AG198,3) &amp; "' /&gt;", "")</f>
        <v>&lt;entity name='zombieYoFeral' prob='1' /&gt;</v>
      </c>
      <c r="AH198" t="str">
        <f>IF(BMHordeData!AH198 &lt;&gt; 0, "&lt;entity name='zombieYoRadiated' prob='" &amp; ROUND(BMHordeData!AH198,3) &amp; "' /&gt;", "")</f>
        <v>&lt;entity name='zombieYoRadiated' prob='0.7' /&gt;</v>
      </c>
      <c r="AI198" t="str">
        <f>IF(BMHordeData!AI198 &lt;&gt; 0, "&lt;entity name='zombieSteve' prob='" &amp; ROUND(BMHordeData!AI198,3) &amp; "' /&gt;", "")</f>
        <v>&lt;entity name='zombieSteve' prob='0.1' /&gt;</v>
      </c>
      <c r="AJ198" t="str">
        <f>IF(BMHordeData!AJ198 &lt;&gt; 0, "&lt;entity name='zombieSteveFeral' prob='" &amp; ROUND(BMHordeData!AJ198,3) &amp; "' /&gt;", "")</f>
        <v>&lt;entity name='zombieSteveFeral' prob='1' /&gt;</v>
      </c>
      <c r="AK198" t="str">
        <f>IF(BMHordeData!AK198 &lt;&gt; 0, "&lt;entity name='zombieSteveRadiated' prob='" &amp; ROUND(BMHordeData!AK198,3) &amp; "' /&gt;", "")</f>
        <v>&lt;entity name='zombieSteveRadiated' prob='0.7' /&gt;</v>
      </c>
      <c r="AL198" t="str">
        <f>IF(BMHordeData!AL198 &lt;&gt; 0, "&lt;entity name='zombieSteveCrawler' prob='" &amp; ROUND(BMHordeData!AL198,3) &amp; "' /&gt;", "")</f>
        <v/>
      </c>
      <c r="AM198" t="str">
        <f>IF(BMHordeData!AM198 &lt;&gt; 0, "&lt;entity name='zombieSteveCrawlerFeral' prob='" &amp; BMHordeData!AM198 &amp; "' /&gt;", "")</f>
        <v/>
      </c>
      <c r="AN198" t="str">
        <f>IF(BMHordeData!AN198 &lt;&gt; 0, "&lt;entity name='zombieBusinessMan' prob='" &amp; ROUND(BMHordeData!AN198,3) &amp; "' /&gt;", "")</f>
        <v>&lt;entity name='zombieBusinessMan' prob='0.1' /&gt;</v>
      </c>
      <c r="AO198" t="str">
        <f>IF(BMHordeData!AO198 &lt;&gt; 0, "&lt;entity name='zombieBusinessManFeral' prob='" &amp; ROUND(BMHordeData!AO198,3) &amp; "' /&gt;", "")</f>
        <v>&lt;entity name='zombieBusinessManFeral' prob='1' /&gt;</v>
      </c>
      <c r="AP198" t="str">
        <f>IF(BMHordeData!AP198 &lt;&gt; 0, "&lt;entity name='zombieSnow' prob='" &amp; ROUND(BMHordeData!AP198,3) &amp; "' /&gt;", "")</f>
        <v>&lt;entity name='zombieSnow' prob='0.32' /&gt;</v>
      </c>
      <c r="AQ198" t="str">
        <f>IF(BMHordeData!AQ198 &lt;&gt; 0, "&lt;entity name='zombieSnowFeral' prob='" &amp; ROUND(BMHordeData!AQ198,3) &amp; "' /&gt;", "")</f>
        <v>&lt;entity name='zombieSnowFeral' prob='1' /&gt;</v>
      </c>
      <c r="AR198" t="str">
        <f>IF(BMHordeData!AR198 &lt;&gt; 0, "&lt;entity name='zombieSpider' prob='" &amp; ROUND(BMHordeData!AR198,3) &amp; "' /&gt;", "")</f>
        <v>&lt;entity name='zombieSpider' prob='0.12' /&gt;</v>
      </c>
      <c r="AS198" t="str">
        <f>IF(BMHordeData!AS198 &lt;&gt; 0, "&lt;entity name='zombieSpiderFeral' prob='" &amp; ROUND(BMHordeData!AS198,3) &amp; "' /&gt;", "")</f>
        <v>&lt;entity name='zombieSpiderFeral' prob='1' /&gt;</v>
      </c>
      <c r="AT198" t="str">
        <f>IF(BMHordeData!AT198 &lt;&gt; 0, "&lt;entity name='zombieSpiderRadiated' prob='" &amp; ROUND(BMHordeData!AT198,3) &amp; "' /&gt;", "")</f>
        <v>&lt;entity name='zombieSpiderRadiated' prob='0.7' /&gt;</v>
      </c>
      <c r="AU198" t="str">
        <f>IF(BMHordeData!AU198 &lt;&gt; 0, "&lt;entity name='zombieBurnt' prob='" &amp; ROUND(BMHordeData!AU198,3) &amp; "' /&gt;", "")</f>
        <v>&lt;entity name='zombieBurnt' prob='0.1' /&gt;</v>
      </c>
      <c r="AV198" t="str">
        <f>IF(BMHordeData!AV198 &lt;&gt; 0, "&lt;entity name='zombieBurnt' prob='" &amp; ROUND(BMHordeData!AV198,3) &amp; "' /&gt;", "")</f>
        <v>&lt;entity name='zombieBurnt' prob='1' /&gt;</v>
      </c>
      <c r="AW198" t="str">
        <f>IF(BMHordeData!AW198 &lt;&gt; 0, "&lt;entity name='zombieNurse' prob='" &amp; ROUND(BMHordeData!AW198,3) &amp; "' /&gt;", "")</f>
        <v>&lt;entity name='zombieNurse' prob='0.1' /&gt;</v>
      </c>
      <c r="AX198" t="str">
        <f>IF(BMHordeData!AX198 &lt;&gt; 0, "&lt;entity name='zombieNurseFeral' prob='" &amp; ROUND(BMHordeData!AX198,3) &amp; "' /&gt;", "")</f>
        <v>&lt;entity name='zombieNurseFeral' prob='1' /&gt;</v>
      </c>
      <c r="AY198" t="str">
        <f>IF(BMHordeData!AY198 &lt;&gt; 0, "&lt;entity name='zombieFatHawaiian' prob='" &amp; ROUND(BMHordeData!AY198,3) &amp; "' /&gt;", "")</f>
        <v>&lt;entity name='zombieFatHawaiian' prob='0.1' /&gt;</v>
      </c>
      <c r="AZ198" t="str">
        <f>IF(BMHordeData!AZ198 &lt;&gt; 0, "&lt;entity name='zombieFatHawaiianFeral' prob='" &amp; ROUND(BMHordeData!AZ198,3) &amp; "' /&gt;", "")</f>
        <v>&lt;entity name='zombieFatHawaiianFeral' prob='1' /&gt;</v>
      </c>
      <c r="BA198" t="str">
        <f>IF(BMHordeData!BA198 &lt;&gt; 0, "&lt;entity name='zombieFatCop' prob='" &amp; ROUND(BMHordeData!BA198,3) &amp; "' /&gt;", "")</f>
        <v>&lt;entity name='zombieFatCop' prob='0.165' /&gt;</v>
      </c>
      <c r="BB198" t="str">
        <f>IF(BMHordeData!BB198 &lt;&gt; 0, "&lt;entity name='zombieFatCopFeral' prob='" &amp; ROUND(BMHordeData!BB198,3) &amp; "' /&gt;", "")</f>
        <v>&lt;entity name='zombieFatCopFeral' prob='1' /&gt;</v>
      </c>
      <c r="BC198" t="str">
        <f>IF(BMHordeData!BC198 &lt;&gt; 0, "&lt;entity name='zombieFatCopRadiated' prob='" &amp; ROUND(BMHordeData!BC198,3) &amp; "' /&gt;", "")</f>
        <v>&lt;entity name='zombieFatCopRadiated' prob='0.55' /&gt;</v>
      </c>
      <c r="BD198" t="str">
        <f>IF(BMHordeData!BD198 &lt;&gt; 0, "&lt;entity name='zombieMaleHazmat' prob='" &amp; ROUND(BMHordeData!BD198,3) &amp; "' /&gt;", "")</f>
        <v>&lt;entity name='zombieMaleHazmat' prob='0.1' /&gt;</v>
      </c>
      <c r="BE198" t="str">
        <f>IF(BMHordeData!BE198 &lt;&gt; 0, "&lt;entity name='zombieMaleHazmat' prob='" &amp; ROUND(BMHordeData!BE198,3) &amp; "' /&gt;", "")</f>
        <v>&lt;entity name='zombieMaleHazmat' prob='1' /&gt;</v>
      </c>
      <c r="BF198" t="str">
        <f>IF(BMHordeData!BF198 &lt;&gt; 0, "&lt;entity name='zombieUtilityWorker' prob='" &amp; ROUND(BMHordeData!BF198,3) &amp; "' /&gt;", "")</f>
        <v>&lt;entity name='zombieUtilityWorker' prob='0.1' /&gt;</v>
      </c>
      <c r="BG198" t="str">
        <f>IF(BMHordeData!BG198 &lt;&gt; 0, "&lt;entity name='zombieUtilityWorkerFeral' prob='" &amp; ROUND(BMHordeData!BG198,3) &amp; "' /&gt;", "")</f>
        <v>&lt;entity name='zombieUtilityWorkerFeral' prob='1' /&gt;</v>
      </c>
      <c r="BH198" t="str">
        <f>IF(BMHordeData!BH198 &lt;&gt; 0, "&lt;entity name='zombieSoldier' prob='" &amp; ROUND(BMHordeData!BH198,3) &amp; "' /&gt;", "")</f>
        <v>&lt;entity name='zombieSoldier' prob='1' /&gt;</v>
      </c>
      <c r="BI198" t="str">
        <f>IF(BMHordeData!BI198 &lt;&gt; 0, "&lt;entity name='zombieSoldierFeral' prob='" &amp; ROUND(BMHordeData!BI198,3) &amp; "' /&gt;", "")</f>
        <v>&lt;entity name='zombieSoldierFeral' prob='0.7' /&gt;</v>
      </c>
      <c r="BJ198" t="str">
        <f>IF(BMHordeData!BJ198 &lt;&gt; 0, "&lt;entity name='zombieSoldierRadiated' prob='" &amp; ROUND(BMHordeData!BJ198,3) &amp; "' /&gt;", "")</f>
        <v>&lt;entity name='zombieSoldierRadiated' prob='0.7' /&gt;</v>
      </c>
      <c r="BK198" t="str">
        <f>IF(BMHordeData!BK198 &lt;&gt; 0, "&lt;entity name='zombieDemolition' prob='" &amp; ROUND(BMHordeData!BK198,3) &amp; "' /&gt;", "")</f>
        <v>&lt;entity name='zombieDemolition' prob='0.465' /&gt;</v>
      </c>
      <c r="BL198" t="str">
        <f>IF(BMHordeData!BL198 &lt;&gt; 0, "&lt;entity name='zombieDemolitionFeral' prob='" &amp; ROUND(BMHordeData!BL198,3) &amp; "' /&gt;", "")</f>
        <v>&lt;entity name='zombieDemolitionFeral' prob='0.33' /&gt;</v>
      </c>
      <c r="BM198" t="str">
        <f>IF(BMHordeData!BM198 &lt;&gt; 0, "&lt;entity name='zombieSkateboarder' prob='" &amp; ROUND(BMHordeData!BM198,3) &amp; "' /&gt;", "")</f>
        <v>&lt;entity name='zombieSkateboarder' prob='0.1' /&gt;</v>
      </c>
      <c r="BN198" t="str">
        <f>IF(BMHordeData!BN198 &lt;&gt; 0, "&lt;entity name='zombieSkateboarderFeral' prob='" &amp; ROUND(BMHordeData!BN198,3) &amp; "' /&gt;", "")</f>
        <v>&lt;entity name='zombieSkateboarderFeral' prob='1' /&gt;</v>
      </c>
      <c r="BO198" t="str">
        <f>IF(BMHordeData!BO198 &lt;&gt; 0, "&lt;entity name='zombieSkateboarderRadiated' prob='" &amp; ROUND(BMHordeData!BO198,3) &amp; "' /&gt;", "")</f>
        <v>&lt;entity name='zombieSkateboarderRadiated' prob='0.7' /&gt;</v>
      </c>
      <c r="BP198" t="str">
        <f>IF(BMHordeData!BP198 &lt;&gt; 0, "&lt;entity name='zombieCheerleader' prob='" &amp; ROUND(BMHordeData!BP198,3) &amp; "' /&gt;", "")</f>
        <v>&lt;entity name='zombieCheerleader' prob='0.1' /&gt;</v>
      </c>
      <c r="BQ198" t="str">
        <f>IF(BMHordeData!BQ198 &lt;&gt; 0, "&lt;entity name='zombieCheerleaderFeral' prob='" &amp; ROUND(BMHordeData!BQ198,3) &amp; "' /&gt;", "")</f>
        <v>&lt;entity name='zombieCheerleaderFeral' prob='1' /&gt;</v>
      </c>
      <c r="BR198" t="str">
        <f>IF(BMHordeData!BR198 &lt;&gt; 0, "&lt;entity name='zombieCheerleaderRadiated' prob='" &amp; ROUND(BMHordeData!BR198,3) &amp; "' /&gt;", "")</f>
        <v>&lt;entity name='zombieCheerleaderRadiated' prob='0.7' /&gt;</v>
      </c>
      <c r="BS198" t="str">
        <f>IF(BMHordeData!BS198 &lt;&gt; 0, "&lt;entity name='zombieOldTimer' prob='" &amp; ROUND(BMHordeData!BS198,3) &amp; "' /&gt;", "")</f>
        <v>&lt;entity name='zombieOldTimer' prob='0.1' /&gt;</v>
      </c>
      <c r="BT198" t="str">
        <f>IF(BMHordeData!BT198 &lt;&gt; 0, "&lt;entity name='zombieOldTimerFeral' prob='" &amp; ROUND(BMHordeData!BT198,3) &amp; "' /&gt;", "")</f>
        <v>&lt;entity name='zombieOldTimerFeral' prob='1' /&gt;</v>
      </c>
      <c r="BU198" t="str">
        <f>IF(BMHordeData!BU198 &lt;&gt; 0, "&lt;entity name='zombieOldTimerRadiated' prob='" &amp; ROUND(BMHordeData!BU198,3) &amp; "' /&gt;", "")</f>
        <v>&lt;entity name='zombieOldTimerRadiated' prob='0.7' /&gt;</v>
      </c>
      <c r="BV198" t="str">
        <f>IF(BMHordeData!BV198 &lt;&gt; 0, "&lt;entity name='zombieBiker' prob='" &amp; ROUND(BMHordeData!BV198,3) &amp; "' /&gt;", "")</f>
        <v>&lt;entity name='zombieBiker' prob='0.1' /&gt;</v>
      </c>
      <c r="BW198" t="str">
        <f>IF(BMHordeData!BW198 &lt;&gt; 0, "&lt;entity name='zombieBikerFeral' prob='" &amp; ROUND(BMHordeData!BW198,3) &amp; "' /&gt;", "")</f>
        <v>&lt;entity name='zombieBikerFeral' prob='1' /&gt;</v>
      </c>
      <c r="BX198" t="str">
        <f>IF(BMHordeData!BX198 &lt;&gt; 0, "&lt;entity name='zombieBikerRadiated' prob='" &amp; ROUND(BMHordeData!BX198,3) &amp; "' /&gt;", "")</f>
        <v>&lt;entity name='zombieBikerRadiated' prob='0.7' /&gt;</v>
      </c>
      <c r="BY198" t="str">
        <f>IF(BMHordeData!BY198 &lt;&gt; 0, "&lt;entity name='zombieFarmer' prob='" &amp; ROUND(BMHordeData!BY198,3) &amp; "' /&gt;", "")</f>
        <v>&lt;entity name='zombieFarmer' prob='0.1' /&gt;</v>
      </c>
      <c r="BZ198" t="str">
        <f>IF(BMHordeData!BZ198 &lt;&gt; 0, "&lt;entity name='zombieFarmerFeral' prob='" &amp; ROUND(BMHordeData!BZ198,3) &amp; "' /&gt;", "")</f>
        <v>&lt;entity name='zombieFarmerFeral' prob='1' /&gt;</v>
      </c>
      <c r="CA198" t="str">
        <f>IF(BMHordeData!CA198 &lt;&gt; 0, "&lt;entity name='zombieStripper' prob='" &amp; ROUND(BMHordeData!CA198,3) &amp; "' /&gt;", "")</f>
        <v/>
      </c>
      <c r="CB198" t="str">
        <f>IF(BMHordeData!CB198 &lt;&gt; 0, "&lt;entity name='zombieStripperFeral' prob='" &amp; ROUND(BMHordeData!CB198,3) &amp; "' /&gt;", "")</f>
        <v/>
      </c>
      <c r="CC198" t="str">
        <f>IF(BMHordeData!CC198 &lt;&gt; 0, "&lt;entity name='animalZombieBear' prob='" &amp; ROUND(BMHordeData!CC198,3) &amp; "' /&gt;", "")</f>
        <v>&lt;entity name='animalZombieBear' prob='0.515' /&gt;</v>
      </c>
      <c r="CD198" t="str">
        <f>IF(BMHordeData!CD198 &lt;&gt; 0, "&lt;entity name='animalZombieBearFeral' prob='" &amp; ROUND(BMHordeData!CD198,3) &amp; "' /&gt;", "")</f>
        <v>&lt;entity name='animalZombieBearFeral' prob='0.342' /&gt;</v>
      </c>
      <c r="CE198" t="str">
        <f>IF(BMHordeData!CE198 &lt;&gt; 0, "&lt;entity name='animalZombieVulture' prob='" &amp; ROUND(BMHordeData!CE198,3) &amp; "' /&gt;", "")</f>
        <v>&lt;entity name='animalZombieVulture' prob='0.12' /&gt;</v>
      </c>
      <c r="CF198" t="str">
        <f>IF(BMHordeData!CF198 &lt;&gt; 0, "&lt;entity name='animalZombieVultureRadiated' prob='" &amp; ROUND(BMHordeData!CF198,3) &amp; "' /&gt;", "")</f>
        <v>&lt;entity name='animalZombieVultureRadiated' prob='0.975' /&gt;</v>
      </c>
      <c r="CG198" t="str">
        <f>IF(BMHordeData!CG198 &lt;&gt; 0, "&lt;entity name='animalZombieDog' prob='" &amp; ROUND(BMHordeData!CG198,3) &amp; "' /&gt;", "")</f>
        <v>&lt;entity name='animalZombieDog' prob='1' /&gt;</v>
      </c>
      <c r="CH198" t="str">
        <f>IF(BMHordeData!CH198 &lt;&gt; 0, "&lt;entity name='animalBossGrace' prob='" &amp; ROUND(BMHordeData!CH198,3) &amp; "' /&gt;", "")</f>
        <v>&lt;entity name='animalBossGrace' prob='0.09' /&gt;</v>
      </c>
      <c r="CI198" t="s">
        <v>86</v>
      </c>
    </row>
    <row r="199" spans="1:87" x14ac:dyDescent="0.25">
      <c r="A199" t="str">
        <f>"&lt;entitygroup name='feralHordeStageGS" &amp; BMHordeData!A199 &amp; "'&gt;"</f>
        <v>&lt;entitygroup name='feralHordeStageGS2028'&gt;</v>
      </c>
      <c r="B199" t="str">
        <f>IF(BMHordeData!B199 &lt;&gt; 0, "&lt;entity name='zombieWight' prob='" &amp; ROUND(BMHordeData!B199,3) &amp; "' /&gt;", "")</f>
        <v>&lt;entity name='zombieWight' prob='0.1' /&gt;</v>
      </c>
      <c r="C199" t="str">
        <f>IF(BMHordeData!C199 &lt;&gt; 0, "&lt;entity name='zombieWightFeral' prob='" &amp; ROUND(BMHordeData!C199, 3) &amp; "' /&gt;", "")</f>
        <v>&lt;entity name='zombieWightFeral' prob='1' /&gt;</v>
      </c>
      <c r="D199" t="str">
        <f>IF(BMHordeData!D199 &lt;&gt; 0, "&lt;entity name='zombieWightRadiated' prob='" &amp; ROUND(BMHordeData!D199,3) &amp; "' /&gt;", "")</f>
        <v>&lt;entity name='zombieWightRadiated' prob='0.75' /&gt;</v>
      </c>
      <c r="E199" t="str">
        <f>IF(BMHordeData!E199 &lt;&gt; 0, "&lt;entity name='zombieBoe' prob='" &amp; ROUND(BMHordeData!E199,3) &amp; "' /&gt;", "")</f>
        <v>&lt;entity name='zombieBoe' prob='0.1' /&gt;</v>
      </c>
      <c r="F199" t="str">
        <f>IF(BMHordeData!F199 &lt;&gt; 0, "&lt;entity name='zombieBoeFeral' prob='" &amp; ROUND(BMHordeData!F199,3) &amp; "' /&gt;", "")</f>
        <v>&lt;entity name='zombieBoeFeral' prob='1' /&gt;</v>
      </c>
      <c r="G199" t="str">
        <f>IF(BMHordeData!G199 &lt;&gt; 0, "&lt;entity name='zombieBoeRadiated' prob='" &amp; ROUND(BMHordeData!G199,3) &amp; "' /&gt;", "")</f>
        <v>&lt;entity name='zombieBoeRadiated' prob='0.7' /&gt;</v>
      </c>
      <c r="H199" t="str">
        <f>IF(BMHordeData!H199 &lt;&gt; 0, "&lt;entity name='zombieFootballPlayer' prob='" &amp; ROUND(BMHordeData!H199,3) &amp; "' /&gt;", "")</f>
        <v>&lt;entity name='zombieFootballPlayer' prob='0.365' /&gt;</v>
      </c>
      <c r="I199" t="str">
        <f>IF(BMHordeData!I199 &lt;&gt; 0, "&lt;entity name='zombieFootballPlayerFeral' prob='" &amp; ROUND(BMHordeData!I199,3) &amp; "' /&gt;", "")</f>
        <v>&lt;entity name='zombieFootballPlayerFeral' prob='0.915' /&gt;</v>
      </c>
      <c r="J199" t="str">
        <f>IF(BMHordeData!J199 &lt;&gt; 0, "&lt;entity name='zombieFemaleFat' prob='" &amp; BMHordeData!J199 &amp; "' /&gt;", "")</f>
        <v>&lt;entity name='zombieFemaleFat' prob='0.1' /&gt;</v>
      </c>
      <c r="K199" t="str">
        <f>IF(BMHordeData!K199 &lt;&gt; 0, "&lt;entity name='zombieFemaleFatFeral' prob='" &amp; ROUND(BMHordeData!K199,3) &amp; "' /&gt;", "")</f>
        <v>&lt;entity name='zombieFemaleFatFeral' prob='1' /&gt;</v>
      </c>
      <c r="L199" t="str">
        <f>IF(BMHordeData!L199 &lt;&gt; 0, "&lt;entity name='zombieFemaleFatRadiated' prob='" &amp; ROUND(BMHordeData!L199,3) &amp; "' /&gt;", "")</f>
        <v>&lt;entity name='zombieFemaleFatRadiated' prob='0.7' /&gt;</v>
      </c>
      <c r="M199" t="str">
        <f>IF(BMHordeData!M199 &lt;&gt; 0, "&lt;entity name='zombieJoe' prob='" &amp; ROUND(BMHordeData!M199,3) &amp; "' /&gt;", "")</f>
        <v>&lt;entity name='zombieJoe' prob='0.1' /&gt;</v>
      </c>
      <c r="N199" t="str">
        <f>IF(BMHordeData!N199 &lt;&gt; 0, "&lt;entity name='zombieJoeFeral' prob='" &amp; ROUND(BMHordeData!N199,3) &amp; "' /&gt;", "")</f>
        <v>&lt;entity name='zombieJoeFeral' prob='1' /&gt;</v>
      </c>
      <c r="O199" t="str">
        <f>IF(BMHordeData!O199 &lt;&gt; 0, "&lt;entity name='zombieJoeRadiated' prob='" &amp; ROUND(BMHordeData!O199,) &amp; "' /&gt;", "")</f>
        <v>&lt;entity name='zombieJoeRadiated' prob='1' /&gt;</v>
      </c>
      <c r="P199" t="str">
        <f>IF(BMHordeData!P199 &lt;&gt; 0, "&lt;entity name='zombieJoe' prob='" &amp; ROUND(BMHordeData!P199,3) &amp; "' /&gt;", "")</f>
        <v>&lt;entity name='zombieJoe' prob='0.1' /&gt;</v>
      </c>
      <c r="Q199" t="str">
        <f>IF(BMHordeData!Q199 &lt;&gt; 0, "&lt;entity name='zombieJoeFeral' prob='" &amp; ROUND(BMHordeData!Q199,3) &amp; "' /&gt;", "")</f>
        <v>&lt;entity name='zombieJoeFeral' prob='1' /&gt;</v>
      </c>
      <c r="R199" t="str">
        <f>IF(BMHordeData!R199 &lt;&gt; 0, "&lt;entity name='zombieJoeRadiated' prob='" &amp; ROUND(BMHordeData!R199,3) &amp; "' /&gt;", "")</f>
        <v>&lt;entity name='zombieJoeRadiated' prob='0.7' /&gt;</v>
      </c>
      <c r="S199" t="str">
        <f>IF(BMHordeData!S199 &lt;&gt; 0, "&lt;entity name='zombieArlene' prob='" &amp; ROUND(BMHordeData!S199,3) &amp; "' /&gt;", "")</f>
        <v>&lt;entity name='zombieArlene' prob='0.1' /&gt;</v>
      </c>
      <c r="T199" t="str">
        <f>IF(BMHordeData!T199 &lt;&gt; 0, "&lt;entity name='zombieArleneFeral' prob='" &amp; ROUND(BMHordeData!T199,3) &amp; "' /&gt;", "")</f>
        <v>&lt;entity name='zombieArleneFeral' prob='1' /&gt;</v>
      </c>
      <c r="U199" t="str">
        <f>IF(BMHordeData!U199 &lt;&gt; 0, "&lt;entity name='zombieArleneRadiated' prob='" &amp; ROUND(BMHordeData!U199,3) &amp; "' /&gt;", "")</f>
        <v>&lt;entity name='zombieArleneRadiated' prob='0.7' /&gt;</v>
      </c>
      <c r="V199" t="str">
        <f>IF(BMHordeData!V199 &lt;&gt; 0, "&lt;entity name='zombieArleneRadiatedHorde' prob='" &amp; ROUND(BMHordeData!V199,3) &amp; "' /&gt;", "")</f>
        <v/>
      </c>
      <c r="W199" t="str">
        <f>IF(BMHordeData!W199 &lt;&gt; 0, "&lt;entity name='zombieLab' prob='" &amp; ROUND(BMHordeData!W199,3) &amp; "' /&gt;", "")</f>
        <v>&lt;entity name='zombieLab' prob='0.1' /&gt;</v>
      </c>
      <c r="X199" t="str">
        <f>IF(BMHordeData!X199 &lt;&gt; 0, "&lt;entity name='zombieLabFeral' prob='" &amp; ROUND(BMHordeData!X199,3) &amp; "' /&gt;", "")</f>
        <v>&lt;entity name='zombieLabFeral' prob='1' /&gt;</v>
      </c>
      <c r="Y199" t="str">
        <f>IF(BMHordeData!Y199 &lt;&gt; 0, "&lt;entity name='zombieLabRadiated' prob='" &amp; ROUND(BMHordeData!Y199,3) &amp; "' /&gt;", "")</f>
        <v>&lt;entity name='zombieLabRadiated' prob='0.7' /&gt;</v>
      </c>
      <c r="Z199" t="str">
        <f>IF(BMHordeData!Z199 &lt;&gt; 0, "&lt;entity name='zombieDarlene' prob='" &amp; ROUND(BMHordeData!Z199,3) &amp; "' /&gt;", "")</f>
        <v>&lt;entity name='zombieDarlene' prob='0.1' /&gt;</v>
      </c>
      <c r="AA199" t="str">
        <f>IF(BMHordeData!AA199 &lt;&gt; 0, "&lt;entity name='zombieDarleneFeral' prob='" &amp; ROUND(BMHordeData!AA199,3) &amp; "' /&gt;", "")</f>
        <v>&lt;entity name='zombieDarleneFeral' prob='1' /&gt;</v>
      </c>
      <c r="AB199" t="str">
        <f>IF(BMHordeData!AB199 &lt;&gt; 0, "&lt;entity name='zombieDarleneRadiated' prob='" &amp; ROUND(BMHordeData!AB199,3) &amp; "' /&gt;", "")</f>
        <v>&lt;entity name='zombieDarleneRadiated' prob='0.7' /&gt;</v>
      </c>
      <c r="AC199" t="str">
        <f>IF(BMHordeData!AC199 &lt;&gt; 0, "&lt;entity name='zombieMarlene' prob='" &amp; ROUND(BMHordeData!AC199,3) &amp; "' /&gt;", "")</f>
        <v>&lt;entity name='zombieMarlene' prob='0.1' /&gt;</v>
      </c>
      <c r="AD199" t="str">
        <f>IF(BMHordeData!AD199 &lt;&gt; 0, "&lt;entity name='zombieMarleneFeral' prob='" &amp; ROUND(BMHordeData!AD199,3) &amp; "' /&gt;", "")</f>
        <v>&lt;entity name='zombieMarleneFeral' prob='1' /&gt;</v>
      </c>
      <c r="AE199" t="str">
        <f>IF(BMHordeData!AE199 &lt;&gt; 0, "&lt;entity name='zombieMarleneRadiated' prob='" &amp; ROUND(BMHordeData!AE199,3) &amp; "' /&gt;", "")</f>
        <v>&lt;entity name='zombieMarleneRadiated' prob='0.7' /&gt;</v>
      </c>
      <c r="AF199" t="str">
        <f>IF(BMHordeData!AF199 &lt;&gt; 0, "&lt;entity name='zombieYo' prob='" &amp; ROUND(BMHordeData!AF199,3) &amp; "' /&gt;", "")</f>
        <v>&lt;entity name='zombieYo' prob='0.1' /&gt;</v>
      </c>
      <c r="AG199" t="str">
        <f>IF(BMHordeData!AG199 &lt;&gt; 0, "&lt;entity name='zombieYoFeral' prob='" &amp; ROUND(BMHordeData!AG199,3) &amp; "' /&gt;", "")</f>
        <v>&lt;entity name='zombieYoFeral' prob='1' /&gt;</v>
      </c>
      <c r="AH199" t="str">
        <f>IF(BMHordeData!AH199 &lt;&gt; 0, "&lt;entity name='zombieYoRadiated' prob='" &amp; ROUND(BMHordeData!AH199,3) &amp; "' /&gt;", "")</f>
        <v>&lt;entity name='zombieYoRadiated' prob='0.7' /&gt;</v>
      </c>
      <c r="AI199" t="str">
        <f>IF(BMHordeData!AI199 &lt;&gt; 0, "&lt;entity name='zombieSteve' prob='" &amp; ROUND(BMHordeData!AI199,3) &amp; "' /&gt;", "")</f>
        <v>&lt;entity name='zombieSteve' prob='0.1' /&gt;</v>
      </c>
      <c r="AJ199" t="str">
        <f>IF(BMHordeData!AJ199 &lt;&gt; 0, "&lt;entity name='zombieSteveFeral' prob='" &amp; ROUND(BMHordeData!AJ199,3) &amp; "' /&gt;", "")</f>
        <v>&lt;entity name='zombieSteveFeral' prob='1' /&gt;</v>
      </c>
      <c r="AK199" t="str">
        <f>IF(BMHordeData!AK199 &lt;&gt; 0, "&lt;entity name='zombieSteveRadiated' prob='" &amp; ROUND(BMHordeData!AK199,3) &amp; "' /&gt;", "")</f>
        <v>&lt;entity name='zombieSteveRadiated' prob='0.7' /&gt;</v>
      </c>
      <c r="AL199" t="str">
        <f>IF(BMHordeData!AL199 &lt;&gt; 0, "&lt;entity name='zombieSteveCrawler' prob='" &amp; ROUND(BMHordeData!AL199,3) &amp; "' /&gt;", "")</f>
        <v/>
      </c>
      <c r="AM199" t="str">
        <f>IF(BMHordeData!AM199 &lt;&gt; 0, "&lt;entity name='zombieSteveCrawlerFeral' prob='" &amp; BMHordeData!AM199 &amp; "' /&gt;", "")</f>
        <v/>
      </c>
      <c r="AN199" t="str">
        <f>IF(BMHordeData!AN199 &lt;&gt; 0, "&lt;entity name='zombieBusinessMan' prob='" &amp; ROUND(BMHordeData!AN199,3) &amp; "' /&gt;", "")</f>
        <v>&lt;entity name='zombieBusinessMan' prob='0.1' /&gt;</v>
      </c>
      <c r="AO199" t="str">
        <f>IF(BMHordeData!AO199 &lt;&gt; 0, "&lt;entity name='zombieBusinessManFeral' prob='" &amp; ROUND(BMHordeData!AO199,3) &amp; "' /&gt;", "")</f>
        <v>&lt;entity name='zombieBusinessManFeral' prob='1' /&gt;</v>
      </c>
      <c r="AP199" t="str">
        <f>IF(BMHordeData!AP199 &lt;&gt; 0, "&lt;entity name='zombieSnow' prob='" &amp; ROUND(BMHordeData!AP199,3) &amp; "' /&gt;", "")</f>
        <v>&lt;entity name='zombieSnow' prob='0.315' /&gt;</v>
      </c>
      <c r="AQ199" t="str">
        <f>IF(BMHordeData!AQ199 &lt;&gt; 0, "&lt;entity name='zombieSnowFeral' prob='" &amp; ROUND(BMHordeData!AQ199,3) &amp; "' /&gt;", "")</f>
        <v>&lt;entity name='zombieSnowFeral' prob='1' /&gt;</v>
      </c>
      <c r="AR199" t="str">
        <f>IF(BMHordeData!AR199 &lt;&gt; 0, "&lt;entity name='zombieSpider' prob='" &amp; ROUND(BMHordeData!AR199,3) &amp; "' /&gt;", "")</f>
        <v>&lt;entity name='zombieSpider' prob='0.115' /&gt;</v>
      </c>
      <c r="AS199" t="str">
        <f>IF(BMHordeData!AS199 &lt;&gt; 0, "&lt;entity name='zombieSpiderFeral' prob='" &amp; ROUND(BMHordeData!AS199,3) &amp; "' /&gt;", "")</f>
        <v>&lt;entity name='zombieSpiderFeral' prob='1' /&gt;</v>
      </c>
      <c r="AT199" t="str">
        <f>IF(BMHordeData!AT199 &lt;&gt; 0, "&lt;entity name='zombieSpiderRadiated' prob='" &amp; ROUND(BMHordeData!AT199,3) &amp; "' /&gt;", "")</f>
        <v>&lt;entity name='zombieSpiderRadiated' prob='0.7' /&gt;</v>
      </c>
      <c r="AU199" t="str">
        <f>IF(BMHordeData!AU199 &lt;&gt; 0, "&lt;entity name='zombieBurnt' prob='" &amp; ROUND(BMHordeData!AU199,3) &amp; "' /&gt;", "")</f>
        <v>&lt;entity name='zombieBurnt' prob='0.1' /&gt;</v>
      </c>
      <c r="AV199" t="str">
        <f>IF(BMHordeData!AV199 &lt;&gt; 0, "&lt;entity name='zombieBurnt' prob='" &amp; ROUND(BMHordeData!AV199,3) &amp; "' /&gt;", "")</f>
        <v>&lt;entity name='zombieBurnt' prob='1' /&gt;</v>
      </c>
      <c r="AW199" t="str">
        <f>IF(BMHordeData!AW199 &lt;&gt; 0, "&lt;entity name='zombieNurse' prob='" &amp; ROUND(BMHordeData!AW199,3) &amp; "' /&gt;", "")</f>
        <v>&lt;entity name='zombieNurse' prob='0.1' /&gt;</v>
      </c>
      <c r="AX199" t="str">
        <f>IF(BMHordeData!AX199 &lt;&gt; 0, "&lt;entity name='zombieNurseFeral' prob='" &amp; ROUND(BMHordeData!AX199,3) &amp; "' /&gt;", "")</f>
        <v>&lt;entity name='zombieNurseFeral' prob='1' /&gt;</v>
      </c>
      <c r="AY199" t="str">
        <f>IF(BMHordeData!AY199 &lt;&gt; 0, "&lt;entity name='zombieFatHawaiian' prob='" &amp; ROUND(BMHordeData!AY199,3) &amp; "' /&gt;", "")</f>
        <v>&lt;entity name='zombieFatHawaiian' prob='0.1' /&gt;</v>
      </c>
      <c r="AZ199" t="str">
        <f>IF(BMHordeData!AZ199 &lt;&gt; 0, "&lt;entity name='zombieFatHawaiianFeral' prob='" &amp; ROUND(BMHordeData!AZ199,3) &amp; "' /&gt;", "")</f>
        <v>&lt;entity name='zombieFatHawaiianFeral' prob='1' /&gt;</v>
      </c>
      <c r="BA199" t="str">
        <f>IF(BMHordeData!BA199 &lt;&gt; 0, "&lt;entity name='zombieFatCop' prob='" &amp; ROUND(BMHordeData!BA199,3) &amp; "' /&gt;", "")</f>
        <v>&lt;entity name='zombieFatCop' prob='0.16' /&gt;</v>
      </c>
      <c r="BB199" t="str">
        <f>IF(BMHordeData!BB199 &lt;&gt; 0, "&lt;entity name='zombieFatCopFeral' prob='" &amp; ROUND(BMHordeData!BB199,3) &amp; "' /&gt;", "")</f>
        <v>&lt;entity name='zombieFatCopFeral' prob='1' /&gt;</v>
      </c>
      <c r="BC199" t="str">
        <f>IF(BMHordeData!BC199 &lt;&gt; 0, "&lt;entity name='zombieFatCopRadiated' prob='" &amp; ROUND(BMHordeData!BC199,3) &amp; "' /&gt;", "")</f>
        <v>&lt;entity name='zombieFatCopRadiated' prob='0.55' /&gt;</v>
      </c>
      <c r="BD199" t="str">
        <f>IF(BMHordeData!BD199 &lt;&gt; 0, "&lt;entity name='zombieMaleHazmat' prob='" &amp; ROUND(BMHordeData!BD199,3) &amp; "' /&gt;", "")</f>
        <v>&lt;entity name='zombieMaleHazmat' prob='0.1' /&gt;</v>
      </c>
      <c r="BE199" t="str">
        <f>IF(BMHordeData!BE199 &lt;&gt; 0, "&lt;entity name='zombieMaleHazmat' prob='" &amp; ROUND(BMHordeData!BE199,3) &amp; "' /&gt;", "")</f>
        <v>&lt;entity name='zombieMaleHazmat' prob='1' /&gt;</v>
      </c>
      <c r="BF199" t="str">
        <f>IF(BMHordeData!BF199 &lt;&gt; 0, "&lt;entity name='zombieUtilityWorker' prob='" &amp; ROUND(BMHordeData!BF199,3) &amp; "' /&gt;", "")</f>
        <v>&lt;entity name='zombieUtilityWorker' prob='0.1' /&gt;</v>
      </c>
      <c r="BG199" t="str">
        <f>IF(BMHordeData!BG199 &lt;&gt; 0, "&lt;entity name='zombieUtilityWorkerFeral' prob='" &amp; ROUND(BMHordeData!BG199,3) &amp; "' /&gt;", "")</f>
        <v>&lt;entity name='zombieUtilityWorkerFeral' prob='1' /&gt;</v>
      </c>
      <c r="BH199" t="str">
        <f>IF(BMHordeData!BH199 &lt;&gt; 0, "&lt;entity name='zombieSoldier' prob='" &amp; ROUND(BMHordeData!BH199,3) &amp; "' /&gt;", "")</f>
        <v>&lt;entity name='zombieSoldier' prob='1' /&gt;</v>
      </c>
      <c r="BI199" t="str">
        <f>IF(BMHordeData!BI199 &lt;&gt; 0, "&lt;entity name='zombieSoldierFeral' prob='" &amp; ROUND(BMHordeData!BI199,3) &amp; "' /&gt;", "")</f>
        <v>&lt;entity name='zombieSoldierFeral' prob='0.7' /&gt;</v>
      </c>
      <c r="BJ199" t="str">
        <f>IF(BMHordeData!BJ199 &lt;&gt; 0, "&lt;entity name='zombieSoldierRadiated' prob='" &amp; ROUND(BMHordeData!BJ199,3) &amp; "' /&gt;", "")</f>
        <v>&lt;entity name='zombieSoldierRadiated' prob='0.7' /&gt;</v>
      </c>
      <c r="BK199" t="str">
        <f>IF(BMHordeData!BK199 &lt;&gt; 0, "&lt;entity name='zombieDemolition' prob='" &amp; ROUND(BMHordeData!BK199,3) &amp; "' /&gt;", "")</f>
        <v>&lt;entity name='zombieDemolition' prob='0.46' /&gt;</v>
      </c>
      <c r="BL199" t="str">
        <f>IF(BMHordeData!BL199 &lt;&gt; 0, "&lt;entity name='zombieDemolitionFeral' prob='" &amp; ROUND(BMHordeData!BL199,3) &amp; "' /&gt;", "")</f>
        <v>&lt;entity name='zombieDemolitionFeral' prob='0.332' /&gt;</v>
      </c>
      <c r="BM199" t="str">
        <f>IF(BMHordeData!BM199 &lt;&gt; 0, "&lt;entity name='zombieSkateboarder' prob='" &amp; ROUND(BMHordeData!BM199,3) &amp; "' /&gt;", "")</f>
        <v>&lt;entity name='zombieSkateboarder' prob='0.1' /&gt;</v>
      </c>
      <c r="BN199" t="str">
        <f>IF(BMHordeData!BN199 &lt;&gt; 0, "&lt;entity name='zombieSkateboarderFeral' prob='" &amp; ROUND(BMHordeData!BN199,3) &amp; "' /&gt;", "")</f>
        <v>&lt;entity name='zombieSkateboarderFeral' prob='1' /&gt;</v>
      </c>
      <c r="BO199" t="str">
        <f>IF(BMHordeData!BO199 &lt;&gt; 0, "&lt;entity name='zombieSkateboarderRadiated' prob='" &amp; ROUND(BMHordeData!BO199,3) &amp; "' /&gt;", "")</f>
        <v>&lt;entity name='zombieSkateboarderRadiated' prob='0.7' /&gt;</v>
      </c>
      <c r="BP199" t="str">
        <f>IF(BMHordeData!BP199 &lt;&gt; 0, "&lt;entity name='zombieCheerleader' prob='" &amp; ROUND(BMHordeData!BP199,3) &amp; "' /&gt;", "")</f>
        <v>&lt;entity name='zombieCheerleader' prob='0.1' /&gt;</v>
      </c>
      <c r="BQ199" t="str">
        <f>IF(BMHordeData!BQ199 &lt;&gt; 0, "&lt;entity name='zombieCheerleaderFeral' prob='" &amp; ROUND(BMHordeData!BQ199,3) &amp; "' /&gt;", "")</f>
        <v>&lt;entity name='zombieCheerleaderFeral' prob='1' /&gt;</v>
      </c>
      <c r="BR199" t="str">
        <f>IF(BMHordeData!BR199 &lt;&gt; 0, "&lt;entity name='zombieCheerleaderRadiated' prob='" &amp; ROUND(BMHordeData!BR199,3) &amp; "' /&gt;", "")</f>
        <v>&lt;entity name='zombieCheerleaderRadiated' prob='0.7' /&gt;</v>
      </c>
      <c r="BS199" t="str">
        <f>IF(BMHordeData!BS199 &lt;&gt; 0, "&lt;entity name='zombieOldTimer' prob='" &amp; ROUND(BMHordeData!BS199,3) &amp; "' /&gt;", "")</f>
        <v>&lt;entity name='zombieOldTimer' prob='0.1' /&gt;</v>
      </c>
      <c r="BT199" t="str">
        <f>IF(BMHordeData!BT199 &lt;&gt; 0, "&lt;entity name='zombieOldTimerFeral' prob='" &amp; ROUND(BMHordeData!BT199,3) &amp; "' /&gt;", "")</f>
        <v>&lt;entity name='zombieOldTimerFeral' prob='1' /&gt;</v>
      </c>
      <c r="BU199" t="str">
        <f>IF(BMHordeData!BU199 &lt;&gt; 0, "&lt;entity name='zombieOldTimerRadiated' prob='" &amp; ROUND(BMHordeData!BU199,3) &amp; "' /&gt;", "")</f>
        <v>&lt;entity name='zombieOldTimerRadiated' prob='0.7' /&gt;</v>
      </c>
      <c r="BV199" t="str">
        <f>IF(BMHordeData!BV199 &lt;&gt; 0, "&lt;entity name='zombieBiker' prob='" &amp; ROUND(BMHordeData!BV199,3) &amp; "' /&gt;", "")</f>
        <v>&lt;entity name='zombieBiker' prob='0.1' /&gt;</v>
      </c>
      <c r="BW199" t="str">
        <f>IF(BMHordeData!BW199 &lt;&gt; 0, "&lt;entity name='zombieBikerFeral' prob='" &amp; ROUND(BMHordeData!BW199,3) &amp; "' /&gt;", "")</f>
        <v>&lt;entity name='zombieBikerFeral' prob='1' /&gt;</v>
      </c>
      <c r="BX199" t="str">
        <f>IF(BMHordeData!BX199 &lt;&gt; 0, "&lt;entity name='zombieBikerRadiated' prob='" &amp; ROUND(BMHordeData!BX199,3) &amp; "' /&gt;", "")</f>
        <v>&lt;entity name='zombieBikerRadiated' prob='0.7' /&gt;</v>
      </c>
      <c r="BY199" t="str">
        <f>IF(BMHordeData!BY199 &lt;&gt; 0, "&lt;entity name='zombieFarmer' prob='" &amp; ROUND(BMHordeData!BY199,3) &amp; "' /&gt;", "")</f>
        <v>&lt;entity name='zombieFarmer' prob='0.1' /&gt;</v>
      </c>
      <c r="BZ199" t="str">
        <f>IF(BMHordeData!BZ199 &lt;&gt; 0, "&lt;entity name='zombieFarmerFeral' prob='" &amp; ROUND(BMHordeData!BZ199,3) &amp; "' /&gt;", "")</f>
        <v>&lt;entity name='zombieFarmerFeral' prob='1' /&gt;</v>
      </c>
      <c r="CA199" t="str">
        <f>IF(BMHordeData!CA199 &lt;&gt; 0, "&lt;entity name='zombieStripper' prob='" &amp; ROUND(BMHordeData!CA199,3) &amp; "' /&gt;", "")</f>
        <v/>
      </c>
      <c r="CB199" t="str">
        <f>IF(BMHordeData!CB199 &lt;&gt; 0, "&lt;entity name='zombieStripperFeral' prob='" &amp; ROUND(BMHordeData!CB199,3) &amp; "' /&gt;", "")</f>
        <v/>
      </c>
      <c r="CC199" t="str">
        <f>IF(BMHordeData!CC199 &lt;&gt; 0, "&lt;entity name='animalZombieBear' prob='" &amp; ROUND(BMHordeData!CC199,3) &amp; "' /&gt;", "")</f>
        <v>&lt;entity name='animalZombieBear' prob='0.51' /&gt;</v>
      </c>
      <c r="CD199" t="str">
        <f>IF(BMHordeData!CD199 &lt;&gt; 0, "&lt;entity name='animalZombieBearFeral' prob='" &amp; ROUND(BMHordeData!CD199,3) &amp; "' /&gt;", "")</f>
        <v>&lt;entity name='animalZombieBearFeral' prob='0.344' /&gt;</v>
      </c>
      <c r="CE199" t="str">
        <f>IF(BMHordeData!CE199 &lt;&gt; 0, "&lt;entity name='animalZombieVulture' prob='" &amp; ROUND(BMHordeData!CE199,3) &amp; "' /&gt;", "")</f>
        <v>&lt;entity name='animalZombieVulture' prob='0.115' /&gt;</v>
      </c>
      <c r="CF199" t="str">
        <f>IF(BMHordeData!CF199 &lt;&gt; 0, "&lt;entity name='animalZombieVultureRadiated' prob='" &amp; ROUND(BMHordeData!CF199,3) &amp; "' /&gt;", "")</f>
        <v>&lt;entity name='animalZombieVultureRadiated' prob='0.98' /&gt;</v>
      </c>
      <c r="CG199" t="str">
        <f>IF(BMHordeData!CG199 &lt;&gt; 0, "&lt;entity name='animalZombieDog' prob='" &amp; ROUND(BMHordeData!CG199,3) &amp; "' /&gt;", "")</f>
        <v>&lt;entity name='animalZombieDog' prob='1' /&gt;</v>
      </c>
      <c r="CH199" t="str">
        <f>IF(BMHordeData!CH199 &lt;&gt; 0, "&lt;entity name='animalBossGrace' prob='" &amp; ROUND(BMHordeData!CH199,3) &amp; "' /&gt;", "")</f>
        <v>&lt;entity name='animalBossGrace' prob='0.09' /&gt;</v>
      </c>
      <c r="CI199" t="s">
        <v>86</v>
      </c>
    </row>
    <row r="200" spans="1:87" x14ac:dyDescent="0.25">
      <c r="A200" t="str">
        <f>"&lt;entitygroup name='feralHordeStageGS" &amp; BMHordeData!A200 &amp; "'&gt;"</f>
        <v>&lt;entitygroup name='feralHordeStageGS2043'&gt;</v>
      </c>
      <c r="B200" t="str">
        <f>IF(BMHordeData!B200 &lt;&gt; 0, "&lt;entity name='zombieWight' prob='" &amp; ROUND(BMHordeData!B200,3) &amp; "' /&gt;", "")</f>
        <v>&lt;entity name='zombieWight' prob='0.1' /&gt;</v>
      </c>
      <c r="C200" t="str">
        <f>IF(BMHordeData!C200 &lt;&gt; 0, "&lt;entity name='zombieWightFeral' prob='" &amp; ROUND(BMHordeData!C200, 3) &amp; "' /&gt;", "")</f>
        <v>&lt;entity name='zombieWightFeral' prob='1' /&gt;</v>
      </c>
      <c r="D200" t="str">
        <f>IF(BMHordeData!D200 &lt;&gt; 0, "&lt;entity name='zombieWightRadiated' prob='" &amp; ROUND(BMHordeData!D200,3) &amp; "' /&gt;", "")</f>
        <v>&lt;entity name='zombieWightRadiated' prob='0.75' /&gt;</v>
      </c>
      <c r="E200" t="str">
        <f>IF(BMHordeData!E200 &lt;&gt; 0, "&lt;entity name='zombieBoe' prob='" &amp; ROUND(BMHordeData!E200,3) &amp; "' /&gt;", "")</f>
        <v>&lt;entity name='zombieBoe' prob='0.1' /&gt;</v>
      </c>
      <c r="F200" t="str">
        <f>IF(BMHordeData!F200 &lt;&gt; 0, "&lt;entity name='zombieBoeFeral' prob='" &amp; ROUND(BMHordeData!F200,3) &amp; "' /&gt;", "")</f>
        <v>&lt;entity name='zombieBoeFeral' prob='1' /&gt;</v>
      </c>
      <c r="G200" t="str">
        <f>IF(BMHordeData!G200 &lt;&gt; 0, "&lt;entity name='zombieBoeRadiated' prob='" &amp; ROUND(BMHordeData!G200,3) &amp; "' /&gt;", "")</f>
        <v>&lt;entity name='zombieBoeRadiated' prob='0.7' /&gt;</v>
      </c>
      <c r="H200" t="str">
        <f>IF(BMHordeData!H200 &lt;&gt; 0, "&lt;entity name='zombieFootballPlayer' prob='" &amp; ROUND(BMHordeData!H200,3) &amp; "' /&gt;", "")</f>
        <v>&lt;entity name='zombieFootballPlayer' prob='0.36' /&gt;</v>
      </c>
      <c r="I200" t="str">
        <f>IF(BMHordeData!I200 &lt;&gt; 0, "&lt;entity name='zombieFootballPlayerFeral' prob='" &amp; ROUND(BMHordeData!I200,3) &amp; "' /&gt;", "")</f>
        <v>&lt;entity name='zombieFootballPlayerFeral' prob='0.92' /&gt;</v>
      </c>
      <c r="J200" t="str">
        <f>IF(BMHordeData!J200 &lt;&gt; 0, "&lt;entity name='zombieFemaleFat' prob='" &amp; BMHordeData!J200 &amp; "' /&gt;", "")</f>
        <v>&lt;entity name='zombieFemaleFat' prob='0.1' /&gt;</v>
      </c>
      <c r="K200" t="str">
        <f>IF(BMHordeData!K200 &lt;&gt; 0, "&lt;entity name='zombieFemaleFatFeral' prob='" &amp; ROUND(BMHordeData!K200,3) &amp; "' /&gt;", "")</f>
        <v>&lt;entity name='zombieFemaleFatFeral' prob='1' /&gt;</v>
      </c>
      <c r="L200" t="str">
        <f>IF(BMHordeData!L200 &lt;&gt; 0, "&lt;entity name='zombieFemaleFatRadiated' prob='" &amp; ROUND(BMHordeData!L200,3) &amp; "' /&gt;", "")</f>
        <v>&lt;entity name='zombieFemaleFatRadiated' prob='0.7' /&gt;</v>
      </c>
      <c r="M200" t="str">
        <f>IF(BMHordeData!M200 &lt;&gt; 0, "&lt;entity name='zombieJoe' prob='" &amp; ROUND(BMHordeData!M200,3) &amp; "' /&gt;", "")</f>
        <v>&lt;entity name='zombieJoe' prob='0.1' /&gt;</v>
      </c>
      <c r="N200" t="str">
        <f>IF(BMHordeData!N200 &lt;&gt; 0, "&lt;entity name='zombieJoeFeral' prob='" &amp; ROUND(BMHordeData!N200,3) &amp; "' /&gt;", "")</f>
        <v>&lt;entity name='zombieJoeFeral' prob='1' /&gt;</v>
      </c>
      <c r="O200" t="str">
        <f>IF(BMHordeData!O200 &lt;&gt; 0, "&lt;entity name='zombieJoeRadiated' prob='" &amp; ROUND(BMHordeData!O200,) &amp; "' /&gt;", "")</f>
        <v>&lt;entity name='zombieJoeRadiated' prob='1' /&gt;</v>
      </c>
      <c r="P200" t="str">
        <f>IF(BMHordeData!P200 &lt;&gt; 0, "&lt;entity name='zombieJoe' prob='" &amp; ROUND(BMHordeData!P200,3) &amp; "' /&gt;", "")</f>
        <v>&lt;entity name='zombieJoe' prob='0.1' /&gt;</v>
      </c>
      <c r="Q200" t="str">
        <f>IF(BMHordeData!Q200 &lt;&gt; 0, "&lt;entity name='zombieJoeFeral' prob='" &amp; ROUND(BMHordeData!Q200,3) &amp; "' /&gt;", "")</f>
        <v>&lt;entity name='zombieJoeFeral' prob='1' /&gt;</v>
      </c>
      <c r="R200" t="str">
        <f>IF(BMHordeData!R200 &lt;&gt; 0, "&lt;entity name='zombieJoeRadiated' prob='" &amp; ROUND(BMHordeData!R200,3) &amp; "' /&gt;", "")</f>
        <v>&lt;entity name='zombieJoeRadiated' prob='0.7' /&gt;</v>
      </c>
      <c r="S200" t="str">
        <f>IF(BMHordeData!S200 &lt;&gt; 0, "&lt;entity name='zombieArlene' prob='" &amp; ROUND(BMHordeData!S200,3) &amp; "' /&gt;", "")</f>
        <v>&lt;entity name='zombieArlene' prob='0.1' /&gt;</v>
      </c>
      <c r="T200" t="str">
        <f>IF(BMHordeData!T200 &lt;&gt; 0, "&lt;entity name='zombieArleneFeral' prob='" &amp; ROUND(BMHordeData!T200,3) &amp; "' /&gt;", "")</f>
        <v>&lt;entity name='zombieArleneFeral' prob='1' /&gt;</v>
      </c>
      <c r="U200" t="str">
        <f>IF(BMHordeData!U200 &lt;&gt; 0, "&lt;entity name='zombieArleneRadiated' prob='" &amp; ROUND(BMHordeData!U200,3) &amp; "' /&gt;", "")</f>
        <v>&lt;entity name='zombieArleneRadiated' prob='0.7' /&gt;</v>
      </c>
      <c r="V200" t="str">
        <f>IF(BMHordeData!V200 &lt;&gt; 0, "&lt;entity name='zombieArleneRadiatedHorde' prob='" &amp; ROUND(BMHordeData!V200,3) &amp; "' /&gt;", "")</f>
        <v/>
      </c>
      <c r="W200" t="str">
        <f>IF(BMHordeData!W200 &lt;&gt; 0, "&lt;entity name='zombieLab' prob='" &amp; ROUND(BMHordeData!W200,3) &amp; "' /&gt;", "")</f>
        <v>&lt;entity name='zombieLab' prob='0.1' /&gt;</v>
      </c>
      <c r="X200" t="str">
        <f>IF(BMHordeData!X200 &lt;&gt; 0, "&lt;entity name='zombieLabFeral' prob='" &amp; ROUND(BMHordeData!X200,3) &amp; "' /&gt;", "")</f>
        <v>&lt;entity name='zombieLabFeral' prob='1' /&gt;</v>
      </c>
      <c r="Y200" t="str">
        <f>IF(BMHordeData!Y200 &lt;&gt; 0, "&lt;entity name='zombieLabRadiated' prob='" &amp; ROUND(BMHordeData!Y200,3) &amp; "' /&gt;", "")</f>
        <v>&lt;entity name='zombieLabRadiated' prob='0.7' /&gt;</v>
      </c>
      <c r="Z200" t="str">
        <f>IF(BMHordeData!Z200 &lt;&gt; 0, "&lt;entity name='zombieDarlene' prob='" &amp; ROUND(BMHordeData!Z200,3) &amp; "' /&gt;", "")</f>
        <v>&lt;entity name='zombieDarlene' prob='0.1' /&gt;</v>
      </c>
      <c r="AA200" t="str">
        <f>IF(BMHordeData!AA200 &lt;&gt; 0, "&lt;entity name='zombieDarleneFeral' prob='" &amp; ROUND(BMHordeData!AA200,3) &amp; "' /&gt;", "")</f>
        <v>&lt;entity name='zombieDarleneFeral' prob='1' /&gt;</v>
      </c>
      <c r="AB200" t="str">
        <f>IF(BMHordeData!AB200 &lt;&gt; 0, "&lt;entity name='zombieDarleneRadiated' prob='" &amp; ROUND(BMHordeData!AB200,3) &amp; "' /&gt;", "")</f>
        <v>&lt;entity name='zombieDarleneRadiated' prob='0.7' /&gt;</v>
      </c>
      <c r="AC200" t="str">
        <f>IF(BMHordeData!AC200 &lt;&gt; 0, "&lt;entity name='zombieMarlene' prob='" &amp; ROUND(BMHordeData!AC200,3) &amp; "' /&gt;", "")</f>
        <v>&lt;entity name='zombieMarlene' prob='0.1' /&gt;</v>
      </c>
      <c r="AD200" t="str">
        <f>IF(BMHordeData!AD200 &lt;&gt; 0, "&lt;entity name='zombieMarleneFeral' prob='" &amp; ROUND(BMHordeData!AD200,3) &amp; "' /&gt;", "")</f>
        <v>&lt;entity name='zombieMarleneFeral' prob='1' /&gt;</v>
      </c>
      <c r="AE200" t="str">
        <f>IF(BMHordeData!AE200 &lt;&gt; 0, "&lt;entity name='zombieMarleneRadiated' prob='" &amp; ROUND(BMHordeData!AE200,3) &amp; "' /&gt;", "")</f>
        <v>&lt;entity name='zombieMarleneRadiated' prob='0.7' /&gt;</v>
      </c>
      <c r="AF200" t="str">
        <f>IF(BMHordeData!AF200 &lt;&gt; 0, "&lt;entity name='zombieYo' prob='" &amp; ROUND(BMHordeData!AF200,3) &amp; "' /&gt;", "")</f>
        <v>&lt;entity name='zombieYo' prob='0.1' /&gt;</v>
      </c>
      <c r="AG200" t="str">
        <f>IF(BMHordeData!AG200 &lt;&gt; 0, "&lt;entity name='zombieYoFeral' prob='" &amp; ROUND(BMHordeData!AG200,3) &amp; "' /&gt;", "")</f>
        <v>&lt;entity name='zombieYoFeral' prob='1' /&gt;</v>
      </c>
      <c r="AH200" t="str">
        <f>IF(BMHordeData!AH200 &lt;&gt; 0, "&lt;entity name='zombieYoRadiated' prob='" &amp; ROUND(BMHordeData!AH200,3) &amp; "' /&gt;", "")</f>
        <v>&lt;entity name='zombieYoRadiated' prob='0.7' /&gt;</v>
      </c>
      <c r="AI200" t="str">
        <f>IF(BMHordeData!AI200 &lt;&gt; 0, "&lt;entity name='zombieSteve' prob='" &amp; ROUND(BMHordeData!AI200,3) &amp; "' /&gt;", "")</f>
        <v>&lt;entity name='zombieSteve' prob='0.1' /&gt;</v>
      </c>
      <c r="AJ200" t="str">
        <f>IF(BMHordeData!AJ200 &lt;&gt; 0, "&lt;entity name='zombieSteveFeral' prob='" &amp; ROUND(BMHordeData!AJ200,3) &amp; "' /&gt;", "")</f>
        <v>&lt;entity name='zombieSteveFeral' prob='1' /&gt;</v>
      </c>
      <c r="AK200" t="str">
        <f>IF(BMHordeData!AK200 &lt;&gt; 0, "&lt;entity name='zombieSteveRadiated' prob='" &amp; ROUND(BMHordeData!AK200,3) &amp; "' /&gt;", "")</f>
        <v>&lt;entity name='zombieSteveRadiated' prob='0.7' /&gt;</v>
      </c>
      <c r="AL200" t="str">
        <f>IF(BMHordeData!AL200 &lt;&gt; 0, "&lt;entity name='zombieSteveCrawler' prob='" &amp; ROUND(BMHordeData!AL200,3) &amp; "' /&gt;", "")</f>
        <v/>
      </c>
      <c r="AM200" t="str">
        <f>IF(BMHordeData!AM200 &lt;&gt; 0, "&lt;entity name='zombieSteveCrawlerFeral' prob='" &amp; BMHordeData!AM200 &amp; "' /&gt;", "")</f>
        <v/>
      </c>
      <c r="AN200" t="str">
        <f>IF(BMHordeData!AN200 &lt;&gt; 0, "&lt;entity name='zombieBusinessMan' prob='" &amp; ROUND(BMHordeData!AN200,3) &amp; "' /&gt;", "")</f>
        <v>&lt;entity name='zombieBusinessMan' prob='0.1' /&gt;</v>
      </c>
      <c r="AO200" t="str">
        <f>IF(BMHordeData!AO200 &lt;&gt; 0, "&lt;entity name='zombieBusinessManFeral' prob='" &amp; ROUND(BMHordeData!AO200,3) &amp; "' /&gt;", "")</f>
        <v>&lt;entity name='zombieBusinessManFeral' prob='1' /&gt;</v>
      </c>
      <c r="AP200" t="str">
        <f>IF(BMHordeData!AP200 &lt;&gt; 0, "&lt;entity name='zombieSnow' prob='" &amp; ROUND(BMHordeData!AP200,3) &amp; "' /&gt;", "")</f>
        <v>&lt;entity name='zombieSnow' prob='0.31' /&gt;</v>
      </c>
      <c r="AQ200" t="str">
        <f>IF(BMHordeData!AQ200 &lt;&gt; 0, "&lt;entity name='zombieSnowFeral' prob='" &amp; ROUND(BMHordeData!AQ200,3) &amp; "' /&gt;", "")</f>
        <v>&lt;entity name='zombieSnowFeral' prob='1' /&gt;</v>
      </c>
      <c r="AR200" t="str">
        <f>IF(BMHordeData!AR200 &lt;&gt; 0, "&lt;entity name='zombieSpider' prob='" &amp; ROUND(BMHordeData!AR200,3) &amp; "' /&gt;", "")</f>
        <v>&lt;entity name='zombieSpider' prob='0.11' /&gt;</v>
      </c>
      <c r="AS200" t="str">
        <f>IF(BMHordeData!AS200 &lt;&gt; 0, "&lt;entity name='zombieSpiderFeral' prob='" &amp; ROUND(BMHordeData!AS200,3) &amp; "' /&gt;", "")</f>
        <v>&lt;entity name='zombieSpiderFeral' prob='1' /&gt;</v>
      </c>
      <c r="AT200" t="str">
        <f>IF(BMHordeData!AT200 &lt;&gt; 0, "&lt;entity name='zombieSpiderRadiated' prob='" &amp; ROUND(BMHordeData!AT200,3) &amp; "' /&gt;", "")</f>
        <v>&lt;entity name='zombieSpiderRadiated' prob='0.7' /&gt;</v>
      </c>
      <c r="AU200" t="str">
        <f>IF(BMHordeData!AU200 &lt;&gt; 0, "&lt;entity name='zombieBurnt' prob='" &amp; ROUND(BMHordeData!AU200,3) &amp; "' /&gt;", "")</f>
        <v>&lt;entity name='zombieBurnt' prob='0.1' /&gt;</v>
      </c>
      <c r="AV200" t="str">
        <f>IF(BMHordeData!AV200 &lt;&gt; 0, "&lt;entity name='zombieBurnt' prob='" &amp; ROUND(BMHordeData!AV200,3) &amp; "' /&gt;", "")</f>
        <v>&lt;entity name='zombieBurnt' prob='1' /&gt;</v>
      </c>
      <c r="AW200" t="str">
        <f>IF(BMHordeData!AW200 &lt;&gt; 0, "&lt;entity name='zombieNurse' prob='" &amp; ROUND(BMHordeData!AW200,3) &amp; "' /&gt;", "")</f>
        <v>&lt;entity name='zombieNurse' prob='0.1' /&gt;</v>
      </c>
      <c r="AX200" t="str">
        <f>IF(BMHordeData!AX200 &lt;&gt; 0, "&lt;entity name='zombieNurseFeral' prob='" &amp; ROUND(BMHordeData!AX200,3) &amp; "' /&gt;", "")</f>
        <v>&lt;entity name='zombieNurseFeral' prob='1' /&gt;</v>
      </c>
      <c r="AY200" t="str">
        <f>IF(BMHordeData!AY200 &lt;&gt; 0, "&lt;entity name='zombieFatHawaiian' prob='" &amp; ROUND(BMHordeData!AY200,3) &amp; "' /&gt;", "")</f>
        <v>&lt;entity name='zombieFatHawaiian' prob='0.1' /&gt;</v>
      </c>
      <c r="AZ200" t="str">
        <f>IF(BMHordeData!AZ200 &lt;&gt; 0, "&lt;entity name='zombieFatHawaiianFeral' prob='" &amp; ROUND(BMHordeData!AZ200,3) &amp; "' /&gt;", "")</f>
        <v>&lt;entity name='zombieFatHawaiianFeral' prob='1' /&gt;</v>
      </c>
      <c r="BA200" t="str">
        <f>IF(BMHordeData!BA200 &lt;&gt; 0, "&lt;entity name='zombieFatCop' prob='" &amp; ROUND(BMHordeData!BA200,3) &amp; "' /&gt;", "")</f>
        <v>&lt;entity name='zombieFatCop' prob='0.155' /&gt;</v>
      </c>
      <c r="BB200" t="str">
        <f>IF(BMHordeData!BB200 &lt;&gt; 0, "&lt;entity name='zombieFatCopFeral' prob='" &amp; ROUND(BMHordeData!BB200,3) &amp; "' /&gt;", "")</f>
        <v>&lt;entity name='zombieFatCopFeral' prob='1' /&gt;</v>
      </c>
      <c r="BC200" t="str">
        <f>IF(BMHordeData!BC200 &lt;&gt; 0, "&lt;entity name='zombieFatCopRadiated' prob='" &amp; ROUND(BMHordeData!BC200,3) &amp; "' /&gt;", "")</f>
        <v>&lt;entity name='zombieFatCopRadiated' prob='0.55' /&gt;</v>
      </c>
      <c r="BD200" t="str">
        <f>IF(BMHordeData!BD200 &lt;&gt; 0, "&lt;entity name='zombieMaleHazmat' prob='" &amp; ROUND(BMHordeData!BD200,3) &amp; "' /&gt;", "")</f>
        <v>&lt;entity name='zombieMaleHazmat' prob='0.1' /&gt;</v>
      </c>
      <c r="BE200" t="str">
        <f>IF(BMHordeData!BE200 &lt;&gt; 0, "&lt;entity name='zombieMaleHazmat' prob='" &amp; ROUND(BMHordeData!BE200,3) &amp; "' /&gt;", "")</f>
        <v>&lt;entity name='zombieMaleHazmat' prob='1' /&gt;</v>
      </c>
      <c r="BF200" t="str">
        <f>IF(BMHordeData!BF200 &lt;&gt; 0, "&lt;entity name='zombieUtilityWorker' prob='" &amp; ROUND(BMHordeData!BF200,3) &amp; "' /&gt;", "")</f>
        <v>&lt;entity name='zombieUtilityWorker' prob='0.1' /&gt;</v>
      </c>
      <c r="BG200" t="str">
        <f>IF(BMHordeData!BG200 &lt;&gt; 0, "&lt;entity name='zombieUtilityWorkerFeral' prob='" &amp; ROUND(BMHordeData!BG200,3) &amp; "' /&gt;", "")</f>
        <v>&lt;entity name='zombieUtilityWorkerFeral' prob='1' /&gt;</v>
      </c>
      <c r="BH200" t="str">
        <f>IF(BMHordeData!BH200 &lt;&gt; 0, "&lt;entity name='zombieSoldier' prob='" &amp; ROUND(BMHordeData!BH200,3) &amp; "' /&gt;", "")</f>
        <v>&lt;entity name='zombieSoldier' prob='1' /&gt;</v>
      </c>
      <c r="BI200" t="str">
        <f>IF(BMHordeData!BI200 &lt;&gt; 0, "&lt;entity name='zombieSoldierFeral' prob='" &amp; ROUND(BMHordeData!BI200,3) &amp; "' /&gt;", "")</f>
        <v>&lt;entity name='zombieSoldierFeral' prob='0.7' /&gt;</v>
      </c>
      <c r="BJ200" t="str">
        <f>IF(BMHordeData!BJ200 &lt;&gt; 0, "&lt;entity name='zombieSoldierRadiated' prob='" &amp; ROUND(BMHordeData!BJ200,3) &amp; "' /&gt;", "")</f>
        <v>&lt;entity name='zombieSoldierRadiated' prob='0.7' /&gt;</v>
      </c>
      <c r="BK200" t="str">
        <f>IF(BMHordeData!BK200 &lt;&gt; 0, "&lt;entity name='zombieDemolition' prob='" &amp; ROUND(BMHordeData!BK200,3) &amp; "' /&gt;", "")</f>
        <v>&lt;entity name='zombieDemolition' prob='0.455' /&gt;</v>
      </c>
      <c r="BL200" t="str">
        <f>IF(BMHordeData!BL200 &lt;&gt; 0, "&lt;entity name='zombieDemolitionFeral' prob='" &amp; ROUND(BMHordeData!BL200,3) &amp; "' /&gt;", "")</f>
        <v>&lt;entity name='zombieDemolitionFeral' prob='0.334' /&gt;</v>
      </c>
      <c r="BM200" t="str">
        <f>IF(BMHordeData!BM200 &lt;&gt; 0, "&lt;entity name='zombieSkateboarder' prob='" &amp; ROUND(BMHordeData!BM200,3) &amp; "' /&gt;", "")</f>
        <v>&lt;entity name='zombieSkateboarder' prob='0.1' /&gt;</v>
      </c>
      <c r="BN200" t="str">
        <f>IF(BMHordeData!BN200 &lt;&gt; 0, "&lt;entity name='zombieSkateboarderFeral' prob='" &amp; ROUND(BMHordeData!BN200,3) &amp; "' /&gt;", "")</f>
        <v>&lt;entity name='zombieSkateboarderFeral' prob='1' /&gt;</v>
      </c>
      <c r="BO200" t="str">
        <f>IF(BMHordeData!BO200 &lt;&gt; 0, "&lt;entity name='zombieSkateboarderRadiated' prob='" &amp; ROUND(BMHordeData!BO200,3) &amp; "' /&gt;", "")</f>
        <v>&lt;entity name='zombieSkateboarderRadiated' prob='0.7' /&gt;</v>
      </c>
      <c r="BP200" t="str">
        <f>IF(BMHordeData!BP200 &lt;&gt; 0, "&lt;entity name='zombieCheerleader' prob='" &amp; ROUND(BMHordeData!BP200,3) &amp; "' /&gt;", "")</f>
        <v>&lt;entity name='zombieCheerleader' prob='0.1' /&gt;</v>
      </c>
      <c r="BQ200" t="str">
        <f>IF(BMHordeData!BQ200 &lt;&gt; 0, "&lt;entity name='zombieCheerleaderFeral' prob='" &amp; ROUND(BMHordeData!BQ200,3) &amp; "' /&gt;", "")</f>
        <v>&lt;entity name='zombieCheerleaderFeral' prob='1' /&gt;</v>
      </c>
      <c r="BR200" t="str">
        <f>IF(BMHordeData!BR200 &lt;&gt; 0, "&lt;entity name='zombieCheerleaderRadiated' prob='" &amp; ROUND(BMHordeData!BR200,3) &amp; "' /&gt;", "")</f>
        <v>&lt;entity name='zombieCheerleaderRadiated' prob='0.7' /&gt;</v>
      </c>
      <c r="BS200" t="str">
        <f>IF(BMHordeData!BS200 &lt;&gt; 0, "&lt;entity name='zombieOldTimer' prob='" &amp; ROUND(BMHordeData!BS200,3) &amp; "' /&gt;", "")</f>
        <v>&lt;entity name='zombieOldTimer' prob='0.1' /&gt;</v>
      </c>
      <c r="BT200" t="str">
        <f>IF(BMHordeData!BT200 &lt;&gt; 0, "&lt;entity name='zombieOldTimerFeral' prob='" &amp; ROUND(BMHordeData!BT200,3) &amp; "' /&gt;", "")</f>
        <v>&lt;entity name='zombieOldTimerFeral' prob='1' /&gt;</v>
      </c>
      <c r="BU200" t="str">
        <f>IF(BMHordeData!BU200 &lt;&gt; 0, "&lt;entity name='zombieOldTimerRadiated' prob='" &amp; ROUND(BMHordeData!BU200,3) &amp; "' /&gt;", "")</f>
        <v>&lt;entity name='zombieOldTimerRadiated' prob='0.7' /&gt;</v>
      </c>
      <c r="BV200" t="str">
        <f>IF(BMHordeData!BV200 &lt;&gt; 0, "&lt;entity name='zombieBiker' prob='" &amp; ROUND(BMHordeData!BV200,3) &amp; "' /&gt;", "")</f>
        <v>&lt;entity name='zombieBiker' prob='0.1' /&gt;</v>
      </c>
      <c r="BW200" t="str">
        <f>IF(BMHordeData!BW200 &lt;&gt; 0, "&lt;entity name='zombieBikerFeral' prob='" &amp; ROUND(BMHordeData!BW200,3) &amp; "' /&gt;", "")</f>
        <v>&lt;entity name='zombieBikerFeral' prob='1' /&gt;</v>
      </c>
      <c r="BX200" t="str">
        <f>IF(BMHordeData!BX200 &lt;&gt; 0, "&lt;entity name='zombieBikerRadiated' prob='" &amp; ROUND(BMHordeData!BX200,3) &amp; "' /&gt;", "")</f>
        <v>&lt;entity name='zombieBikerRadiated' prob='0.7' /&gt;</v>
      </c>
      <c r="BY200" t="str">
        <f>IF(BMHordeData!BY200 &lt;&gt; 0, "&lt;entity name='zombieFarmer' prob='" &amp; ROUND(BMHordeData!BY200,3) &amp; "' /&gt;", "")</f>
        <v>&lt;entity name='zombieFarmer' prob='0.1' /&gt;</v>
      </c>
      <c r="BZ200" t="str">
        <f>IF(BMHordeData!BZ200 &lt;&gt; 0, "&lt;entity name='zombieFarmerFeral' prob='" &amp; ROUND(BMHordeData!BZ200,3) &amp; "' /&gt;", "")</f>
        <v>&lt;entity name='zombieFarmerFeral' prob='1' /&gt;</v>
      </c>
      <c r="CA200" t="str">
        <f>IF(BMHordeData!CA200 &lt;&gt; 0, "&lt;entity name='zombieStripper' prob='" &amp; ROUND(BMHordeData!CA200,3) &amp; "' /&gt;", "")</f>
        <v/>
      </c>
      <c r="CB200" t="str">
        <f>IF(BMHordeData!CB200 &lt;&gt; 0, "&lt;entity name='zombieStripperFeral' prob='" &amp; ROUND(BMHordeData!CB200,3) &amp; "' /&gt;", "")</f>
        <v/>
      </c>
      <c r="CC200" t="str">
        <f>IF(BMHordeData!CC200 &lt;&gt; 0, "&lt;entity name='animalZombieBear' prob='" &amp; ROUND(BMHordeData!CC200,3) &amp; "' /&gt;", "")</f>
        <v>&lt;entity name='animalZombieBear' prob='0.505' /&gt;</v>
      </c>
      <c r="CD200" t="str">
        <f>IF(BMHordeData!CD200 &lt;&gt; 0, "&lt;entity name='animalZombieBearFeral' prob='" &amp; ROUND(BMHordeData!CD200,3) &amp; "' /&gt;", "")</f>
        <v>&lt;entity name='animalZombieBearFeral' prob='0.346' /&gt;</v>
      </c>
      <c r="CE200" t="str">
        <f>IF(BMHordeData!CE200 &lt;&gt; 0, "&lt;entity name='animalZombieVulture' prob='" &amp; ROUND(BMHordeData!CE200,3) &amp; "' /&gt;", "")</f>
        <v>&lt;entity name='animalZombieVulture' prob='0.11' /&gt;</v>
      </c>
      <c r="CF200" t="str">
        <f>IF(BMHordeData!CF200 &lt;&gt; 0, "&lt;entity name='animalZombieVultureRadiated' prob='" &amp; ROUND(BMHordeData!CF200,3) &amp; "' /&gt;", "")</f>
        <v>&lt;entity name='animalZombieVultureRadiated' prob='0.985' /&gt;</v>
      </c>
      <c r="CG200" t="str">
        <f>IF(BMHordeData!CG200 &lt;&gt; 0, "&lt;entity name='animalZombieDog' prob='" &amp; ROUND(BMHordeData!CG200,3) &amp; "' /&gt;", "")</f>
        <v>&lt;entity name='animalZombieDog' prob='1' /&gt;</v>
      </c>
      <c r="CH200" t="str">
        <f>IF(BMHordeData!CH200 &lt;&gt; 0, "&lt;entity name='animalBossGrace' prob='" &amp; ROUND(BMHordeData!CH200,3) &amp; "' /&gt;", "")</f>
        <v>&lt;entity name='animalBossGrace' prob='0.09' /&gt;</v>
      </c>
      <c r="CI200" t="s">
        <v>86</v>
      </c>
    </row>
    <row r="201" spans="1:87" x14ac:dyDescent="0.25">
      <c r="A201" t="str">
        <f>"&lt;entitygroup name='feralHordeStageGS" &amp; BMHordeData!A201 &amp; "'&gt;"</f>
        <v>&lt;entitygroup name='feralHordeStageGS2058'&gt;</v>
      </c>
      <c r="B201" t="str">
        <f>IF(BMHordeData!B201 &lt;&gt; 0, "&lt;entity name='zombieWight' prob='" &amp; ROUND(BMHordeData!B201,3) &amp; "' /&gt;", "")</f>
        <v>&lt;entity name='zombieWight' prob='0.1' /&gt;</v>
      </c>
      <c r="C201" t="str">
        <f>IF(BMHordeData!C201 &lt;&gt; 0, "&lt;entity name='zombieWightFeral' prob='" &amp; ROUND(BMHordeData!C201, 3) &amp; "' /&gt;", "")</f>
        <v>&lt;entity name='zombieWightFeral' prob='1' /&gt;</v>
      </c>
      <c r="D201" t="str">
        <f>IF(BMHordeData!D201 &lt;&gt; 0, "&lt;entity name='zombieWightRadiated' prob='" &amp; ROUND(BMHordeData!D201,3) &amp; "' /&gt;", "")</f>
        <v>&lt;entity name='zombieWightRadiated' prob='0.75' /&gt;</v>
      </c>
      <c r="E201" t="str">
        <f>IF(BMHordeData!E201 &lt;&gt; 0, "&lt;entity name='zombieBoe' prob='" &amp; ROUND(BMHordeData!E201,3) &amp; "' /&gt;", "")</f>
        <v>&lt;entity name='zombieBoe' prob='0.1' /&gt;</v>
      </c>
      <c r="F201" t="str">
        <f>IF(BMHordeData!F201 &lt;&gt; 0, "&lt;entity name='zombieBoeFeral' prob='" &amp; ROUND(BMHordeData!F201,3) &amp; "' /&gt;", "")</f>
        <v>&lt;entity name='zombieBoeFeral' prob='1' /&gt;</v>
      </c>
      <c r="G201" t="str">
        <f>IF(BMHordeData!G201 &lt;&gt; 0, "&lt;entity name='zombieBoeRadiated' prob='" &amp; ROUND(BMHordeData!G201,3) &amp; "' /&gt;", "")</f>
        <v>&lt;entity name='zombieBoeRadiated' prob='0.7' /&gt;</v>
      </c>
      <c r="H201" t="str">
        <f>IF(BMHordeData!H201 &lt;&gt; 0, "&lt;entity name='zombieFootballPlayer' prob='" &amp; ROUND(BMHordeData!H201,3) &amp; "' /&gt;", "")</f>
        <v>&lt;entity name='zombieFootballPlayer' prob='0.355' /&gt;</v>
      </c>
      <c r="I201" t="str">
        <f>IF(BMHordeData!I201 &lt;&gt; 0, "&lt;entity name='zombieFootballPlayerFeral' prob='" &amp; ROUND(BMHordeData!I201,3) &amp; "' /&gt;", "")</f>
        <v>&lt;entity name='zombieFootballPlayerFeral' prob='0.925' /&gt;</v>
      </c>
      <c r="J201" t="str">
        <f>IF(BMHordeData!J201 &lt;&gt; 0, "&lt;entity name='zombieFemaleFat' prob='" &amp; BMHordeData!J201 &amp; "' /&gt;", "")</f>
        <v>&lt;entity name='zombieFemaleFat' prob='0.1' /&gt;</v>
      </c>
      <c r="K201" t="str">
        <f>IF(BMHordeData!K201 &lt;&gt; 0, "&lt;entity name='zombieFemaleFatFeral' prob='" &amp; ROUND(BMHordeData!K201,3) &amp; "' /&gt;", "")</f>
        <v>&lt;entity name='zombieFemaleFatFeral' prob='1' /&gt;</v>
      </c>
      <c r="L201" t="str">
        <f>IF(BMHordeData!L201 &lt;&gt; 0, "&lt;entity name='zombieFemaleFatRadiated' prob='" &amp; ROUND(BMHordeData!L201,3) &amp; "' /&gt;", "")</f>
        <v>&lt;entity name='zombieFemaleFatRadiated' prob='0.7' /&gt;</v>
      </c>
      <c r="M201" t="str">
        <f>IF(BMHordeData!M201 &lt;&gt; 0, "&lt;entity name='zombieJoe' prob='" &amp; ROUND(BMHordeData!M201,3) &amp; "' /&gt;", "")</f>
        <v>&lt;entity name='zombieJoe' prob='0.1' /&gt;</v>
      </c>
      <c r="N201" t="str">
        <f>IF(BMHordeData!N201 &lt;&gt; 0, "&lt;entity name='zombieJoeFeral' prob='" &amp; ROUND(BMHordeData!N201,3) &amp; "' /&gt;", "")</f>
        <v>&lt;entity name='zombieJoeFeral' prob='1' /&gt;</v>
      </c>
      <c r="O201" t="str">
        <f>IF(BMHordeData!O201 &lt;&gt; 0, "&lt;entity name='zombieJoeRadiated' prob='" &amp; ROUND(BMHordeData!O201,) &amp; "' /&gt;", "")</f>
        <v>&lt;entity name='zombieJoeRadiated' prob='1' /&gt;</v>
      </c>
      <c r="P201" t="str">
        <f>IF(BMHordeData!P201 &lt;&gt; 0, "&lt;entity name='zombieJoe' prob='" &amp; ROUND(BMHordeData!P201,3) &amp; "' /&gt;", "")</f>
        <v>&lt;entity name='zombieJoe' prob='0.1' /&gt;</v>
      </c>
      <c r="Q201" t="str">
        <f>IF(BMHordeData!Q201 &lt;&gt; 0, "&lt;entity name='zombieJoeFeral' prob='" &amp; ROUND(BMHordeData!Q201,3) &amp; "' /&gt;", "")</f>
        <v>&lt;entity name='zombieJoeFeral' prob='1' /&gt;</v>
      </c>
      <c r="R201" t="str">
        <f>IF(BMHordeData!R201 &lt;&gt; 0, "&lt;entity name='zombieJoeRadiated' prob='" &amp; ROUND(BMHordeData!R201,3) &amp; "' /&gt;", "")</f>
        <v>&lt;entity name='zombieJoeRadiated' prob='0.7' /&gt;</v>
      </c>
      <c r="S201" t="str">
        <f>IF(BMHordeData!S201 &lt;&gt; 0, "&lt;entity name='zombieArlene' prob='" &amp; ROUND(BMHordeData!S201,3) &amp; "' /&gt;", "")</f>
        <v>&lt;entity name='zombieArlene' prob='0.1' /&gt;</v>
      </c>
      <c r="T201" t="str">
        <f>IF(BMHordeData!T201 &lt;&gt; 0, "&lt;entity name='zombieArleneFeral' prob='" &amp; ROUND(BMHordeData!T201,3) &amp; "' /&gt;", "")</f>
        <v>&lt;entity name='zombieArleneFeral' prob='1' /&gt;</v>
      </c>
      <c r="U201" t="str">
        <f>IF(BMHordeData!U201 &lt;&gt; 0, "&lt;entity name='zombieArleneRadiated' prob='" &amp; ROUND(BMHordeData!U201,3) &amp; "' /&gt;", "")</f>
        <v>&lt;entity name='zombieArleneRadiated' prob='0.7' /&gt;</v>
      </c>
      <c r="V201" t="str">
        <f>IF(BMHordeData!V201 &lt;&gt; 0, "&lt;entity name='zombieArleneRadiatedHorde' prob='" &amp; ROUND(BMHordeData!V201,3) &amp; "' /&gt;", "")</f>
        <v/>
      </c>
      <c r="W201" t="str">
        <f>IF(BMHordeData!W201 &lt;&gt; 0, "&lt;entity name='zombieLab' prob='" &amp; ROUND(BMHordeData!W201,3) &amp; "' /&gt;", "")</f>
        <v>&lt;entity name='zombieLab' prob='0.1' /&gt;</v>
      </c>
      <c r="X201" t="str">
        <f>IF(BMHordeData!X201 &lt;&gt; 0, "&lt;entity name='zombieLabFeral' prob='" &amp; ROUND(BMHordeData!X201,3) &amp; "' /&gt;", "")</f>
        <v>&lt;entity name='zombieLabFeral' prob='1' /&gt;</v>
      </c>
      <c r="Y201" t="str">
        <f>IF(BMHordeData!Y201 &lt;&gt; 0, "&lt;entity name='zombieLabRadiated' prob='" &amp; ROUND(BMHordeData!Y201,3) &amp; "' /&gt;", "")</f>
        <v>&lt;entity name='zombieLabRadiated' prob='0.7' /&gt;</v>
      </c>
      <c r="Z201" t="str">
        <f>IF(BMHordeData!Z201 &lt;&gt; 0, "&lt;entity name='zombieDarlene' prob='" &amp; ROUND(BMHordeData!Z201,3) &amp; "' /&gt;", "")</f>
        <v>&lt;entity name='zombieDarlene' prob='0.1' /&gt;</v>
      </c>
      <c r="AA201" t="str">
        <f>IF(BMHordeData!AA201 &lt;&gt; 0, "&lt;entity name='zombieDarleneFeral' prob='" &amp; ROUND(BMHordeData!AA201,3) &amp; "' /&gt;", "")</f>
        <v>&lt;entity name='zombieDarleneFeral' prob='1' /&gt;</v>
      </c>
      <c r="AB201" t="str">
        <f>IF(BMHordeData!AB201 &lt;&gt; 0, "&lt;entity name='zombieDarleneRadiated' prob='" &amp; ROUND(BMHordeData!AB201,3) &amp; "' /&gt;", "")</f>
        <v>&lt;entity name='zombieDarleneRadiated' prob='0.7' /&gt;</v>
      </c>
      <c r="AC201" t="str">
        <f>IF(BMHordeData!AC201 &lt;&gt; 0, "&lt;entity name='zombieMarlene' prob='" &amp; ROUND(BMHordeData!AC201,3) &amp; "' /&gt;", "")</f>
        <v>&lt;entity name='zombieMarlene' prob='0.1' /&gt;</v>
      </c>
      <c r="AD201" t="str">
        <f>IF(BMHordeData!AD201 &lt;&gt; 0, "&lt;entity name='zombieMarleneFeral' prob='" &amp; ROUND(BMHordeData!AD201,3) &amp; "' /&gt;", "")</f>
        <v>&lt;entity name='zombieMarleneFeral' prob='1' /&gt;</v>
      </c>
      <c r="AE201" t="str">
        <f>IF(BMHordeData!AE201 &lt;&gt; 0, "&lt;entity name='zombieMarleneRadiated' prob='" &amp; ROUND(BMHordeData!AE201,3) &amp; "' /&gt;", "")</f>
        <v>&lt;entity name='zombieMarleneRadiated' prob='0.7' /&gt;</v>
      </c>
      <c r="AF201" t="str">
        <f>IF(BMHordeData!AF201 &lt;&gt; 0, "&lt;entity name='zombieYo' prob='" &amp; ROUND(BMHordeData!AF201,3) &amp; "' /&gt;", "")</f>
        <v>&lt;entity name='zombieYo' prob='0.1' /&gt;</v>
      </c>
      <c r="AG201" t="str">
        <f>IF(BMHordeData!AG201 &lt;&gt; 0, "&lt;entity name='zombieYoFeral' prob='" &amp; ROUND(BMHordeData!AG201,3) &amp; "' /&gt;", "")</f>
        <v>&lt;entity name='zombieYoFeral' prob='1' /&gt;</v>
      </c>
      <c r="AH201" t="str">
        <f>IF(BMHordeData!AH201 &lt;&gt; 0, "&lt;entity name='zombieYoRadiated' prob='" &amp; ROUND(BMHordeData!AH201,3) &amp; "' /&gt;", "")</f>
        <v>&lt;entity name='zombieYoRadiated' prob='0.7' /&gt;</v>
      </c>
      <c r="AI201" t="str">
        <f>IF(BMHordeData!AI201 &lt;&gt; 0, "&lt;entity name='zombieSteve' prob='" &amp; ROUND(BMHordeData!AI201,3) &amp; "' /&gt;", "")</f>
        <v>&lt;entity name='zombieSteve' prob='0.1' /&gt;</v>
      </c>
      <c r="AJ201" t="str">
        <f>IF(BMHordeData!AJ201 &lt;&gt; 0, "&lt;entity name='zombieSteveFeral' prob='" &amp; ROUND(BMHordeData!AJ201,3) &amp; "' /&gt;", "")</f>
        <v>&lt;entity name='zombieSteveFeral' prob='1' /&gt;</v>
      </c>
      <c r="AK201" t="str">
        <f>IF(BMHordeData!AK201 &lt;&gt; 0, "&lt;entity name='zombieSteveRadiated' prob='" &amp; ROUND(BMHordeData!AK201,3) &amp; "' /&gt;", "")</f>
        <v>&lt;entity name='zombieSteveRadiated' prob='0.7' /&gt;</v>
      </c>
      <c r="AL201" t="str">
        <f>IF(BMHordeData!AL201 &lt;&gt; 0, "&lt;entity name='zombieSteveCrawler' prob='" &amp; ROUND(BMHordeData!AL201,3) &amp; "' /&gt;", "")</f>
        <v/>
      </c>
      <c r="AM201" t="str">
        <f>IF(BMHordeData!AM201 &lt;&gt; 0, "&lt;entity name='zombieSteveCrawlerFeral' prob='" &amp; BMHordeData!AM201 &amp; "' /&gt;", "")</f>
        <v/>
      </c>
      <c r="AN201" t="str">
        <f>IF(BMHordeData!AN201 &lt;&gt; 0, "&lt;entity name='zombieBusinessMan' prob='" &amp; ROUND(BMHordeData!AN201,3) &amp; "' /&gt;", "")</f>
        <v>&lt;entity name='zombieBusinessMan' prob='0.1' /&gt;</v>
      </c>
      <c r="AO201" t="str">
        <f>IF(BMHordeData!AO201 &lt;&gt; 0, "&lt;entity name='zombieBusinessManFeral' prob='" &amp; ROUND(BMHordeData!AO201,3) &amp; "' /&gt;", "")</f>
        <v>&lt;entity name='zombieBusinessManFeral' prob='1' /&gt;</v>
      </c>
      <c r="AP201" t="str">
        <f>IF(BMHordeData!AP201 &lt;&gt; 0, "&lt;entity name='zombieSnow' prob='" &amp; ROUND(BMHordeData!AP201,3) &amp; "' /&gt;", "")</f>
        <v>&lt;entity name='zombieSnow' prob='0.305' /&gt;</v>
      </c>
      <c r="AQ201" t="str">
        <f>IF(BMHordeData!AQ201 &lt;&gt; 0, "&lt;entity name='zombieSnowFeral' prob='" &amp; ROUND(BMHordeData!AQ201,3) &amp; "' /&gt;", "")</f>
        <v>&lt;entity name='zombieSnowFeral' prob='1' /&gt;</v>
      </c>
      <c r="AR201" t="str">
        <f>IF(BMHordeData!AR201 &lt;&gt; 0, "&lt;entity name='zombieSpider' prob='" &amp; ROUND(BMHordeData!AR201,3) &amp; "' /&gt;", "")</f>
        <v>&lt;entity name='zombieSpider' prob='0.105' /&gt;</v>
      </c>
      <c r="AS201" t="str">
        <f>IF(BMHordeData!AS201 &lt;&gt; 0, "&lt;entity name='zombieSpiderFeral' prob='" &amp; ROUND(BMHordeData!AS201,3) &amp; "' /&gt;", "")</f>
        <v>&lt;entity name='zombieSpiderFeral' prob='1' /&gt;</v>
      </c>
      <c r="AT201" t="str">
        <f>IF(BMHordeData!AT201 &lt;&gt; 0, "&lt;entity name='zombieSpiderRadiated' prob='" &amp; ROUND(BMHordeData!AT201,3) &amp; "' /&gt;", "")</f>
        <v>&lt;entity name='zombieSpiderRadiated' prob='0.7' /&gt;</v>
      </c>
      <c r="AU201" t="str">
        <f>IF(BMHordeData!AU201 &lt;&gt; 0, "&lt;entity name='zombieBurnt' prob='" &amp; ROUND(BMHordeData!AU201,3) &amp; "' /&gt;", "")</f>
        <v>&lt;entity name='zombieBurnt' prob='0.1' /&gt;</v>
      </c>
      <c r="AV201" t="str">
        <f>IF(BMHordeData!AV201 &lt;&gt; 0, "&lt;entity name='zombieBurnt' prob='" &amp; ROUND(BMHordeData!AV201,3) &amp; "' /&gt;", "")</f>
        <v>&lt;entity name='zombieBurnt' prob='1' /&gt;</v>
      </c>
      <c r="AW201" t="str">
        <f>IF(BMHordeData!AW201 &lt;&gt; 0, "&lt;entity name='zombieNurse' prob='" &amp; ROUND(BMHordeData!AW201,3) &amp; "' /&gt;", "")</f>
        <v>&lt;entity name='zombieNurse' prob='0.1' /&gt;</v>
      </c>
      <c r="AX201" t="str">
        <f>IF(BMHordeData!AX201 &lt;&gt; 0, "&lt;entity name='zombieNurseFeral' prob='" &amp; ROUND(BMHordeData!AX201,3) &amp; "' /&gt;", "")</f>
        <v>&lt;entity name='zombieNurseFeral' prob='1' /&gt;</v>
      </c>
      <c r="AY201" t="str">
        <f>IF(BMHordeData!AY201 &lt;&gt; 0, "&lt;entity name='zombieFatHawaiian' prob='" &amp; ROUND(BMHordeData!AY201,3) &amp; "' /&gt;", "")</f>
        <v>&lt;entity name='zombieFatHawaiian' prob='0.1' /&gt;</v>
      </c>
      <c r="AZ201" t="str">
        <f>IF(BMHordeData!AZ201 &lt;&gt; 0, "&lt;entity name='zombieFatHawaiianFeral' prob='" &amp; ROUND(BMHordeData!AZ201,3) &amp; "' /&gt;", "")</f>
        <v>&lt;entity name='zombieFatHawaiianFeral' prob='1' /&gt;</v>
      </c>
      <c r="BA201" t="str">
        <f>IF(BMHordeData!BA201 &lt;&gt; 0, "&lt;entity name='zombieFatCop' prob='" &amp; ROUND(BMHordeData!BA201,3) &amp; "' /&gt;", "")</f>
        <v>&lt;entity name='zombieFatCop' prob='0.15' /&gt;</v>
      </c>
      <c r="BB201" t="str">
        <f>IF(BMHordeData!BB201 &lt;&gt; 0, "&lt;entity name='zombieFatCopFeral' prob='" &amp; ROUND(BMHordeData!BB201,3) &amp; "' /&gt;", "")</f>
        <v>&lt;entity name='zombieFatCopFeral' prob='1' /&gt;</v>
      </c>
      <c r="BC201" t="str">
        <f>IF(BMHordeData!BC201 &lt;&gt; 0, "&lt;entity name='zombieFatCopRadiated' prob='" &amp; ROUND(BMHordeData!BC201,3) &amp; "' /&gt;", "")</f>
        <v>&lt;entity name='zombieFatCopRadiated' prob='0.55' /&gt;</v>
      </c>
      <c r="BD201" t="str">
        <f>IF(BMHordeData!BD201 &lt;&gt; 0, "&lt;entity name='zombieMaleHazmat' prob='" &amp; ROUND(BMHordeData!BD201,3) &amp; "' /&gt;", "")</f>
        <v>&lt;entity name='zombieMaleHazmat' prob='0.1' /&gt;</v>
      </c>
      <c r="BE201" t="str">
        <f>IF(BMHordeData!BE201 &lt;&gt; 0, "&lt;entity name='zombieMaleHazmat' prob='" &amp; ROUND(BMHordeData!BE201,3) &amp; "' /&gt;", "")</f>
        <v>&lt;entity name='zombieMaleHazmat' prob='1' /&gt;</v>
      </c>
      <c r="BF201" t="str">
        <f>IF(BMHordeData!BF201 &lt;&gt; 0, "&lt;entity name='zombieUtilityWorker' prob='" &amp; ROUND(BMHordeData!BF201,3) &amp; "' /&gt;", "")</f>
        <v>&lt;entity name='zombieUtilityWorker' prob='0.1' /&gt;</v>
      </c>
      <c r="BG201" t="str">
        <f>IF(BMHordeData!BG201 &lt;&gt; 0, "&lt;entity name='zombieUtilityWorkerFeral' prob='" &amp; ROUND(BMHordeData!BG201,3) &amp; "' /&gt;", "")</f>
        <v>&lt;entity name='zombieUtilityWorkerFeral' prob='1' /&gt;</v>
      </c>
      <c r="BH201" t="str">
        <f>IF(BMHordeData!BH201 &lt;&gt; 0, "&lt;entity name='zombieSoldier' prob='" &amp; ROUND(BMHordeData!BH201,3) &amp; "' /&gt;", "")</f>
        <v>&lt;entity name='zombieSoldier' prob='1' /&gt;</v>
      </c>
      <c r="BI201" t="str">
        <f>IF(BMHordeData!BI201 &lt;&gt; 0, "&lt;entity name='zombieSoldierFeral' prob='" &amp; ROUND(BMHordeData!BI201,3) &amp; "' /&gt;", "")</f>
        <v>&lt;entity name='zombieSoldierFeral' prob='0.7' /&gt;</v>
      </c>
      <c r="BJ201" t="str">
        <f>IF(BMHordeData!BJ201 &lt;&gt; 0, "&lt;entity name='zombieSoldierRadiated' prob='" &amp; ROUND(BMHordeData!BJ201,3) &amp; "' /&gt;", "")</f>
        <v>&lt;entity name='zombieSoldierRadiated' prob='0.7' /&gt;</v>
      </c>
      <c r="BK201" t="str">
        <f>IF(BMHordeData!BK201 &lt;&gt; 0, "&lt;entity name='zombieDemolition' prob='" &amp; ROUND(BMHordeData!BK201,3) &amp; "' /&gt;", "")</f>
        <v>&lt;entity name='zombieDemolition' prob='0.45' /&gt;</v>
      </c>
      <c r="BL201" t="str">
        <f>IF(BMHordeData!BL201 &lt;&gt; 0, "&lt;entity name='zombieDemolitionFeral' prob='" &amp; ROUND(BMHordeData!BL201,3) &amp; "' /&gt;", "")</f>
        <v>&lt;entity name='zombieDemolitionFeral' prob='0.336' /&gt;</v>
      </c>
      <c r="BM201" t="str">
        <f>IF(BMHordeData!BM201 &lt;&gt; 0, "&lt;entity name='zombieSkateboarder' prob='" &amp; ROUND(BMHordeData!BM201,3) &amp; "' /&gt;", "")</f>
        <v>&lt;entity name='zombieSkateboarder' prob='0.1' /&gt;</v>
      </c>
      <c r="BN201" t="str">
        <f>IF(BMHordeData!BN201 &lt;&gt; 0, "&lt;entity name='zombieSkateboarderFeral' prob='" &amp; ROUND(BMHordeData!BN201,3) &amp; "' /&gt;", "")</f>
        <v>&lt;entity name='zombieSkateboarderFeral' prob='1' /&gt;</v>
      </c>
      <c r="BO201" t="str">
        <f>IF(BMHordeData!BO201 &lt;&gt; 0, "&lt;entity name='zombieSkateboarderRadiated' prob='" &amp; ROUND(BMHordeData!BO201,3) &amp; "' /&gt;", "")</f>
        <v>&lt;entity name='zombieSkateboarderRadiated' prob='0.7' /&gt;</v>
      </c>
      <c r="BP201" t="str">
        <f>IF(BMHordeData!BP201 &lt;&gt; 0, "&lt;entity name='zombieCheerleader' prob='" &amp; ROUND(BMHordeData!BP201,3) &amp; "' /&gt;", "")</f>
        <v>&lt;entity name='zombieCheerleader' prob='0.1' /&gt;</v>
      </c>
      <c r="BQ201" t="str">
        <f>IF(BMHordeData!BQ201 &lt;&gt; 0, "&lt;entity name='zombieCheerleaderFeral' prob='" &amp; ROUND(BMHordeData!BQ201,3) &amp; "' /&gt;", "")</f>
        <v>&lt;entity name='zombieCheerleaderFeral' prob='1' /&gt;</v>
      </c>
      <c r="BR201" t="str">
        <f>IF(BMHordeData!BR201 &lt;&gt; 0, "&lt;entity name='zombieCheerleaderRadiated' prob='" &amp; ROUND(BMHordeData!BR201,3) &amp; "' /&gt;", "")</f>
        <v>&lt;entity name='zombieCheerleaderRadiated' prob='0.7' /&gt;</v>
      </c>
      <c r="BS201" t="str">
        <f>IF(BMHordeData!BS201 &lt;&gt; 0, "&lt;entity name='zombieOldTimer' prob='" &amp; ROUND(BMHordeData!BS201,3) &amp; "' /&gt;", "")</f>
        <v>&lt;entity name='zombieOldTimer' prob='0.1' /&gt;</v>
      </c>
      <c r="BT201" t="str">
        <f>IF(BMHordeData!BT201 &lt;&gt; 0, "&lt;entity name='zombieOldTimerFeral' prob='" &amp; ROUND(BMHordeData!BT201,3) &amp; "' /&gt;", "")</f>
        <v>&lt;entity name='zombieOldTimerFeral' prob='1' /&gt;</v>
      </c>
      <c r="BU201" t="str">
        <f>IF(BMHordeData!BU201 &lt;&gt; 0, "&lt;entity name='zombieOldTimerRadiated' prob='" &amp; ROUND(BMHordeData!BU201,3) &amp; "' /&gt;", "")</f>
        <v>&lt;entity name='zombieOldTimerRadiated' prob='0.7' /&gt;</v>
      </c>
      <c r="BV201" t="str">
        <f>IF(BMHordeData!BV201 &lt;&gt; 0, "&lt;entity name='zombieBiker' prob='" &amp; ROUND(BMHordeData!BV201,3) &amp; "' /&gt;", "")</f>
        <v>&lt;entity name='zombieBiker' prob='0.1' /&gt;</v>
      </c>
      <c r="BW201" t="str">
        <f>IF(BMHordeData!BW201 &lt;&gt; 0, "&lt;entity name='zombieBikerFeral' prob='" &amp; ROUND(BMHordeData!BW201,3) &amp; "' /&gt;", "")</f>
        <v>&lt;entity name='zombieBikerFeral' prob='1' /&gt;</v>
      </c>
      <c r="BX201" t="str">
        <f>IF(BMHordeData!BX201 &lt;&gt; 0, "&lt;entity name='zombieBikerRadiated' prob='" &amp; ROUND(BMHordeData!BX201,3) &amp; "' /&gt;", "")</f>
        <v>&lt;entity name='zombieBikerRadiated' prob='0.7' /&gt;</v>
      </c>
      <c r="BY201" t="str">
        <f>IF(BMHordeData!BY201 &lt;&gt; 0, "&lt;entity name='zombieFarmer' prob='" &amp; ROUND(BMHordeData!BY201,3) &amp; "' /&gt;", "")</f>
        <v>&lt;entity name='zombieFarmer' prob='0.1' /&gt;</v>
      </c>
      <c r="BZ201" t="str">
        <f>IF(BMHordeData!BZ201 &lt;&gt; 0, "&lt;entity name='zombieFarmerFeral' prob='" &amp; ROUND(BMHordeData!BZ201,3) &amp; "' /&gt;", "")</f>
        <v>&lt;entity name='zombieFarmerFeral' prob='1' /&gt;</v>
      </c>
      <c r="CA201" t="str">
        <f>IF(BMHordeData!CA201 &lt;&gt; 0, "&lt;entity name='zombieStripper' prob='" &amp; ROUND(BMHordeData!CA201,3) &amp; "' /&gt;", "")</f>
        <v/>
      </c>
      <c r="CB201" t="str">
        <f>IF(BMHordeData!CB201 &lt;&gt; 0, "&lt;entity name='zombieStripperFeral' prob='" &amp; ROUND(BMHordeData!CB201,3) &amp; "' /&gt;", "")</f>
        <v/>
      </c>
      <c r="CC201" t="str">
        <f>IF(BMHordeData!CC201 &lt;&gt; 0, "&lt;entity name='animalZombieBear' prob='" &amp; ROUND(BMHordeData!CC201,3) &amp; "' /&gt;", "")</f>
        <v>&lt;entity name='animalZombieBear' prob='0.5' /&gt;</v>
      </c>
      <c r="CD201" t="str">
        <f>IF(BMHordeData!CD201 &lt;&gt; 0, "&lt;entity name='animalZombieBearFeral' prob='" &amp; ROUND(BMHordeData!CD201,3) &amp; "' /&gt;", "")</f>
        <v>&lt;entity name='animalZombieBearFeral' prob='0.348' /&gt;</v>
      </c>
      <c r="CE201" t="str">
        <f>IF(BMHordeData!CE201 &lt;&gt; 0, "&lt;entity name='animalZombieVulture' prob='" &amp; ROUND(BMHordeData!CE201,3) &amp; "' /&gt;", "")</f>
        <v>&lt;entity name='animalZombieVulture' prob='0.105' /&gt;</v>
      </c>
      <c r="CF201" t="str">
        <f>IF(BMHordeData!CF201 &lt;&gt; 0, "&lt;entity name='animalZombieVultureRadiated' prob='" &amp; ROUND(BMHordeData!CF201,3) &amp; "' /&gt;", "")</f>
        <v>&lt;entity name='animalZombieVultureRadiated' prob='0.99' /&gt;</v>
      </c>
      <c r="CG201" t="str">
        <f>IF(BMHordeData!CG201 &lt;&gt; 0, "&lt;entity name='animalZombieDog' prob='" &amp; ROUND(BMHordeData!CG201,3) &amp; "' /&gt;", "")</f>
        <v>&lt;entity name='animalZombieDog' prob='1' /&gt;</v>
      </c>
      <c r="CH201" t="str">
        <f>IF(BMHordeData!CH201 &lt;&gt; 0, "&lt;entity name='animalBossGrace' prob='" &amp; ROUND(BMHordeData!CH201,3) &amp; "' /&gt;", "")</f>
        <v>&lt;entity name='animalBossGrace' prob='0.09' /&gt;</v>
      </c>
      <c r="CI201" t="s">
        <v>86</v>
      </c>
    </row>
    <row r="202" spans="1:87" x14ac:dyDescent="0.25">
      <c r="A202" t="str">
        <f>"&lt;entitygroup name='feralHordeStageGS" &amp; BMHordeData!A202 &amp; "'&gt;"</f>
        <v>&lt;entitygroup name='feralHordeStageGS2073'&gt;</v>
      </c>
      <c r="B202" t="str">
        <f>IF(BMHordeData!B202 &lt;&gt; 0, "&lt;entity name='zombieWight' prob='" &amp; ROUND(BMHordeData!B202,3) &amp; "' /&gt;", "")</f>
        <v>&lt;entity name='zombieWight' prob='0.1' /&gt;</v>
      </c>
      <c r="C202" t="str">
        <f>IF(BMHordeData!C202 &lt;&gt; 0, "&lt;entity name='zombieWightFeral' prob='" &amp; ROUND(BMHordeData!C202, 3) &amp; "' /&gt;", "")</f>
        <v>&lt;entity name='zombieWightFeral' prob='1' /&gt;</v>
      </c>
      <c r="D202" t="str">
        <f>IF(BMHordeData!D202 &lt;&gt; 0, "&lt;entity name='zombieWightRadiated' prob='" &amp; ROUND(BMHordeData!D202,3) &amp; "' /&gt;", "")</f>
        <v>&lt;entity name='zombieWightRadiated' prob='0.75' /&gt;</v>
      </c>
      <c r="E202" t="str">
        <f>IF(BMHordeData!E202 &lt;&gt; 0, "&lt;entity name='zombieBoe' prob='" &amp; ROUND(BMHordeData!E202,3) &amp; "' /&gt;", "")</f>
        <v>&lt;entity name='zombieBoe' prob='0.1' /&gt;</v>
      </c>
      <c r="F202" t="str">
        <f>IF(BMHordeData!F202 &lt;&gt; 0, "&lt;entity name='zombieBoeFeral' prob='" &amp; ROUND(BMHordeData!F202,3) &amp; "' /&gt;", "")</f>
        <v>&lt;entity name='zombieBoeFeral' prob='1' /&gt;</v>
      </c>
      <c r="G202" t="str">
        <f>IF(BMHordeData!G202 &lt;&gt; 0, "&lt;entity name='zombieBoeRadiated' prob='" &amp; ROUND(BMHordeData!G202,3) &amp; "' /&gt;", "")</f>
        <v>&lt;entity name='zombieBoeRadiated' prob='0.7' /&gt;</v>
      </c>
      <c r="H202" t="str">
        <f>IF(BMHordeData!H202 &lt;&gt; 0, "&lt;entity name='zombieFootballPlayer' prob='" &amp; ROUND(BMHordeData!H202,3) &amp; "' /&gt;", "")</f>
        <v>&lt;entity name='zombieFootballPlayer' prob='0.35' /&gt;</v>
      </c>
      <c r="I202" t="str">
        <f>IF(BMHordeData!I202 &lt;&gt; 0, "&lt;entity name='zombieFootballPlayerFeral' prob='" &amp; ROUND(BMHordeData!I202,3) &amp; "' /&gt;", "")</f>
        <v>&lt;entity name='zombieFootballPlayerFeral' prob='0.93' /&gt;</v>
      </c>
      <c r="J202" t="str">
        <f>IF(BMHordeData!J202 &lt;&gt; 0, "&lt;entity name='zombieFemaleFat' prob='" &amp; BMHordeData!J202 &amp; "' /&gt;", "")</f>
        <v>&lt;entity name='zombieFemaleFat' prob='0.1' /&gt;</v>
      </c>
      <c r="K202" t="str">
        <f>IF(BMHordeData!K202 &lt;&gt; 0, "&lt;entity name='zombieFemaleFatFeral' prob='" &amp; ROUND(BMHordeData!K202,3) &amp; "' /&gt;", "")</f>
        <v>&lt;entity name='zombieFemaleFatFeral' prob='1' /&gt;</v>
      </c>
      <c r="L202" t="str">
        <f>IF(BMHordeData!L202 &lt;&gt; 0, "&lt;entity name='zombieFemaleFatRadiated' prob='" &amp; ROUND(BMHordeData!L202,3) &amp; "' /&gt;", "")</f>
        <v>&lt;entity name='zombieFemaleFatRadiated' prob='0.7' /&gt;</v>
      </c>
      <c r="M202" t="str">
        <f>IF(BMHordeData!M202 &lt;&gt; 0, "&lt;entity name='zombieJoe' prob='" &amp; ROUND(BMHordeData!M202,3) &amp; "' /&gt;", "")</f>
        <v>&lt;entity name='zombieJoe' prob='0.1' /&gt;</v>
      </c>
      <c r="N202" t="str">
        <f>IF(BMHordeData!N202 &lt;&gt; 0, "&lt;entity name='zombieJoeFeral' prob='" &amp; ROUND(BMHordeData!N202,3) &amp; "' /&gt;", "")</f>
        <v>&lt;entity name='zombieJoeFeral' prob='1' /&gt;</v>
      </c>
      <c r="O202" t="str">
        <f>IF(BMHordeData!O202 &lt;&gt; 0, "&lt;entity name='zombieJoeRadiated' prob='" &amp; ROUND(BMHordeData!O202,) &amp; "' /&gt;", "")</f>
        <v>&lt;entity name='zombieJoeRadiated' prob='1' /&gt;</v>
      </c>
      <c r="P202" t="str">
        <f>IF(BMHordeData!P202 &lt;&gt; 0, "&lt;entity name='zombieJoe' prob='" &amp; ROUND(BMHordeData!P202,3) &amp; "' /&gt;", "")</f>
        <v>&lt;entity name='zombieJoe' prob='0.1' /&gt;</v>
      </c>
      <c r="Q202" t="str">
        <f>IF(BMHordeData!Q202 &lt;&gt; 0, "&lt;entity name='zombieJoeFeral' prob='" &amp; ROUND(BMHordeData!Q202,3) &amp; "' /&gt;", "")</f>
        <v>&lt;entity name='zombieJoeFeral' prob='1' /&gt;</v>
      </c>
      <c r="R202" t="str">
        <f>IF(BMHordeData!R202 &lt;&gt; 0, "&lt;entity name='zombieJoeRadiated' prob='" &amp; ROUND(BMHordeData!R202,3) &amp; "' /&gt;", "")</f>
        <v>&lt;entity name='zombieJoeRadiated' prob='0.7' /&gt;</v>
      </c>
      <c r="S202" t="str">
        <f>IF(BMHordeData!S202 &lt;&gt; 0, "&lt;entity name='zombieArlene' prob='" &amp; ROUND(BMHordeData!S202,3) &amp; "' /&gt;", "")</f>
        <v>&lt;entity name='zombieArlene' prob='0.1' /&gt;</v>
      </c>
      <c r="T202" t="str">
        <f>IF(BMHordeData!T202 &lt;&gt; 0, "&lt;entity name='zombieArleneFeral' prob='" &amp; ROUND(BMHordeData!T202,3) &amp; "' /&gt;", "")</f>
        <v>&lt;entity name='zombieArleneFeral' prob='1' /&gt;</v>
      </c>
      <c r="U202" t="str">
        <f>IF(BMHordeData!U202 &lt;&gt; 0, "&lt;entity name='zombieArleneRadiated' prob='" &amp; ROUND(BMHordeData!U202,3) &amp; "' /&gt;", "")</f>
        <v>&lt;entity name='zombieArleneRadiated' prob='0.7' /&gt;</v>
      </c>
      <c r="V202" t="str">
        <f>IF(BMHordeData!V202 &lt;&gt; 0, "&lt;entity name='zombieArleneRadiatedHorde' prob='" &amp; ROUND(BMHordeData!V202,3) &amp; "' /&gt;", "")</f>
        <v/>
      </c>
      <c r="W202" t="str">
        <f>IF(BMHordeData!W202 &lt;&gt; 0, "&lt;entity name='zombieLab' prob='" &amp; ROUND(BMHordeData!W202,3) &amp; "' /&gt;", "")</f>
        <v>&lt;entity name='zombieLab' prob='0.1' /&gt;</v>
      </c>
      <c r="X202" t="str">
        <f>IF(BMHordeData!X202 &lt;&gt; 0, "&lt;entity name='zombieLabFeral' prob='" &amp; ROUND(BMHordeData!X202,3) &amp; "' /&gt;", "")</f>
        <v>&lt;entity name='zombieLabFeral' prob='1' /&gt;</v>
      </c>
      <c r="Y202" t="str">
        <f>IF(BMHordeData!Y202 &lt;&gt; 0, "&lt;entity name='zombieLabRadiated' prob='" &amp; ROUND(BMHordeData!Y202,3) &amp; "' /&gt;", "")</f>
        <v>&lt;entity name='zombieLabRadiated' prob='0.7' /&gt;</v>
      </c>
      <c r="Z202" t="str">
        <f>IF(BMHordeData!Z202 &lt;&gt; 0, "&lt;entity name='zombieDarlene' prob='" &amp; ROUND(BMHordeData!Z202,3) &amp; "' /&gt;", "")</f>
        <v>&lt;entity name='zombieDarlene' prob='0.1' /&gt;</v>
      </c>
      <c r="AA202" t="str">
        <f>IF(BMHordeData!AA202 &lt;&gt; 0, "&lt;entity name='zombieDarleneFeral' prob='" &amp; ROUND(BMHordeData!AA202,3) &amp; "' /&gt;", "")</f>
        <v>&lt;entity name='zombieDarleneFeral' prob='1' /&gt;</v>
      </c>
      <c r="AB202" t="str">
        <f>IF(BMHordeData!AB202 &lt;&gt; 0, "&lt;entity name='zombieDarleneRadiated' prob='" &amp; ROUND(BMHordeData!AB202,3) &amp; "' /&gt;", "")</f>
        <v>&lt;entity name='zombieDarleneRadiated' prob='0.7' /&gt;</v>
      </c>
      <c r="AC202" t="str">
        <f>IF(BMHordeData!AC202 &lt;&gt; 0, "&lt;entity name='zombieMarlene' prob='" &amp; ROUND(BMHordeData!AC202,3) &amp; "' /&gt;", "")</f>
        <v>&lt;entity name='zombieMarlene' prob='0.1' /&gt;</v>
      </c>
      <c r="AD202" t="str">
        <f>IF(BMHordeData!AD202 &lt;&gt; 0, "&lt;entity name='zombieMarleneFeral' prob='" &amp; ROUND(BMHordeData!AD202,3) &amp; "' /&gt;", "")</f>
        <v>&lt;entity name='zombieMarleneFeral' prob='1' /&gt;</v>
      </c>
      <c r="AE202" t="str">
        <f>IF(BMHordeData!AE202 &lt;&gt; 0, "&lt;entity name='zombieMarleneRadiated' prob='" &amp; ROUND(BMHordeData!AE202,3) &amp; "' /&gt;", "")</f>
        <v>&lt;entity name='zombieMarleneRadiated' prob='0.7' /&gt;</v>
      </c>
      <c r="AF202" t="str">
        <f>IF(BMHordeData!AF202 &lt;&gt; 0, "&lt;entity name='zombieYo' prob='" &amp; ROUND(BMHordeData!AF202,3) &amp; "' /&gt;", "")</f>
        <v>&lt;entity name='zombieYo' prob='0.1' /&gt;</v>
      </c>
      <c r="AG202" t="str">
        <f>IF(BMHordeData!AG202 &lt;&gt; 0, "&lt;entity name='zombieYoFeral' prob='" &amp; ROUND(BMHordeData!AG202,3) &amp; "' /&gt;", "")</f>
        <v>&lt;entity name='zombieYoFeral' prob='1' /&gt;</v>
      </c>
      <c r="AH202" t="str">
        <f>IF(BMHordeData!AH202 &lt;&gt; 0, "&lt;entity name='zombieYoRadiated' prob='" &amp; ROUND(BMHordeData!AH202,3) &amp; "' /&gt;", "")</f>
        <v>&lt;entity name='zombieYoRadiated' prob='0.7' /&gt;</v>
      </c>
      <c r="AI202" t="str">
        <f>IF(BMHordeData!AI202 &lt;&gt; 0, "&lt;entity name='zombieSteve' prob='" &amp; ROUND(BMHordeData!AI202,3) &amp; "' /&gt;", "")</f>
        <v>&lt;entity name='zombieSteve' prob='0.1' /&gt;</v>
      </c>
      <c r="AJ202" t="str">
        <f>IF(BMHordeData!AJ202 &lt;&gt; 0, "&lt;entity name='zombieSteveFeral' prob='" &amp; ROUND(BMHordeData!AJ202,3) &amp; "' /&gt;", "")</f>
        <v>&lt;entity name='zombieSteveFeral' prob='1' /&gt;</v>
      </c>
      <c r="AK202" t="str">
        <f>IF(BMHordeData!AK202 &lt;&gt; 0, "&lt;entity name='zombieSteveRadiated' prob='" &amp; ROUND(BMHordeData!AK202,3) &amp; "' /&gt;", "")</f>
        <v>&lt;entity name='zombieSteveRadiated' prob='0.7' /&gt;</v>
      </c>
      <c r="AL202" t="str">
        <f>IF(BMHordeData!AL202 &lt;&gt; 0, "&lt;entity name='zombieSteveCrawler' prob='" &amp; ROUND(BMHordeData!AL202,3) &amp; "' /&gt;", "")</f>
        <v/>
      </c>
      <c r="AM202" t="str">
        <f>IF(BMHordeData!AM202 &lt;&gt; 0, "&lt;entity name='zombieSteveCrawlerFeral' prob='" &amp; BMHordeData!AM202 &amp; "' /&gt;", "")</f>
        <v/>
      </c>
      <c r="AN202" t="str">
        <f>IF(BMHordeData!AN202 &lt;&gt; 0, "&lt;entity name='zombieBusinessMan' prob='" &amp; ROUND(BMHordeData!AN202,3) &amp; "' /&gt;", "")</f>
        <v>&lt;entity name='zombieBusinessMan' prob='0.1' /&gt;</v>
      </c>
      <c r="AO202" t="str">
        <f>IF(BMHordeData!AO202 &lt;&gt; 0, "&lt;entity name='zombieBusinessManFeral' prob='" &amp; ROUND(BMHordeData!AO202,3) &amp; "' /&gt;", "")</f>
        <v>&lt;entity name='zombieBusinessManFeral' prob='1' /&gt;</v>
      </c>
      <c r="AP202" t="str">
        <f>IF(BMHordeData!AP202 &lt;&gt; 0, "&lt;entity name='zombieSnow' prob='" &amp; ROUND(BMHordeData!AP202,3) &amp; "' /&gt;", "")</f>
        <v>&lt;entity name='zombieSnow' prob='0.3' /&gt;</v>
      </c>
      <c r="AQ202" t="str">
        <f>IF(BMHordeData!AQ202 &lt;&gt; 0, "&lt;entity name='zombieSnowFeral' prob='" &amp; ROUND(BMHordeData!AQ202,3) &amp; "' /&gt;", "")</f>
        <v>&lt;entity name='zombieSnowFeral' prob='1' /&gt;</v>
      </c>
      <c r="AR202" t="str">
        <f>IF(BMHordeData!AR202 &lt;&gt; 0, "&lt;entity name='zombieSpider' prob='" &amp; ROUND(BMHordeData!AR202,3) &amp; "' /&gt;", "")</f>
        <v>&lt;entity name='zombieSpider' prob='0.1' /&gt;</v>
      </c>
      <c r="AS202" t="str">
        <f>IF(BMHordeData!AS202 &lt;&gt; 0, "&lt;entity name='zombieSpiderFeral' prob='" &amp; ROUND(BMHordeData!AS202,3) &amp; "' /&gt;", "")</f>
        <v>&lt;entity name='zombieSpiderFeral' prob='1' /&gt;</v>
      </c>
      <c r="AT202" t="str">
        <f>IF(BMHordeData!AT202 &lt;&gt; 0, "&lt;entity name='zombieSpiderRadiated' prob='" &amp; ROUND(BMHordeData!AT202,3) &amp; "' /&gt;", "")</f>
        <v>&lt;entity name='zombieSpiderRadiated' prob='0.7' /&gt;</v>
      </c>
      <c r="AU202" t="str">
        <f>IF(BMHordeData!AU202 &lt;&gt; 0, "&lt;entity name='zombieBurnt' prob='" &amp; ROUND(BMHordeData!AU202,3) &amp; "' /&gt;", "")</f>
        <v>&lt;entity name='zombieBurnt' prob='0.1' /&gt;</v>
      </c>
      <c r="AV202" t="str">
        <f>IF(BMHordeData!AV202 &lt;&gt; 0, "&lt;entity name='zombieBurnt' prob='" &amp; ROUND(BMHordeData!AV202,3) &amp; "' /&gt;", "")</f>
        <v>&lt;entity name='zombieBurnt' prob='1' /&gt;</v>
      </c>
      <c r="AW202" t="str">
        <f>IF(BMHordeData!AW202 &lt;&gt; 0, "&lt;entity name='zombieNurse' prob='" &amp; ROUND(BMHordeData!AW202,3) &amp; "' /&gt;", "")</f>
        <v>&lt;entity name='zombieNurse' prob='0.1' /&gt;</v>
      </c>
      <c r="AX202" t="str">
        <f>IF(BMHordeData!AX202 &lt;&gt; 0, "&lt;entity name='zombieNurseFeral' prob='" &amp; ROUND(BMHordeData!AX202,3) &amp; "' /&gt;", "")</f>
        <v>&lt;entity name='zombieNurseFeral' prob='1' /&gt;</v>
      </c>
      <c r="AY202" t="str">
        <f>IF(BMHordeData!AY202 &lt;&gt; 0, "&lt;entity name='zombieFatHawaiian' prob='" &amp; ROUND(BMHordeData!AY202,3) &amp; "' /&gt;", "")</f>
        <v>&lt;entity name='zombieFatHawaiian' prob='0.1' /&gt;</v>
      </c>
      <c r="AZ202" t="str">
        <f>IF(BMHordeData!AZ202 &lt;&gt; 0, "&lt;entity name='zombieFatHawaiianFeral' prob='" &amp; ROUND(BMHordeData!AZ202,3) &amp; "' /&gt;", "")</f>
        <v>&lt;entity name='zombieFatHawaiianFeral' prob='1' /&gt;</v>
      </c>
      <c r="BA202" t="str">
        <f>IF(BMHordeData!BA202 &lt;&gt; 0, "&lt;entity name='zombieFatCop' prob='" &amp; ROUND(BMHordeData!BA202,3) &amp; "' /&gt;", "")</f>
        <v>&lt;entity name='zombieFatCop' prob='0.145' /&gt;</v>
      </c>
      <c r="BB202" t="str">
        <f>IF(BMHordeData!BB202 &lt;&gt; 0, "&lt;entity name='zombieFatCopFeral' prob='" &amp; ROUND(BMHordeData!BB202,3) &amp; "' /&gt;", "")</f>
        <v>&lt;entity name='zombieFatCopFeral' prob='1' /&gt;</v>
      </c>
      <c r="BC202" t="str">
        <f>IF(BMHordeData!BC202 &lt;&gt; 0, "&lt;entity name='zombieFatCopRadiated' prob='" &amp; ROUND(BMHordeData!BC202,3) &amp; "' /&gt;", "")</f>
        <v>&lt;entity name='zombieFatCopRadiated' prob='0.55' /&gt;</v>
      </c>
      <c r="BD202" t="str">
        <f>IF(BMHordeData!BD202 &lt;&gt; 0, "&lt;entity name='zombieMaleHazmat' prob='" &amp; ROUND(BMHordeData!BD202,3) &amp; "' /&gt;", "")</f>
        <v>&lt;entity name='zombieMaleHazmat' prob='0.1' /&gt;</v>
      </c>
      <c r="BE202" t="str">
        <f>IF(BMHordeData!BE202 &lt;&gt; 0, "&lt;entity name='zombieMaleHazmat' prob='" &amp; ROUND(BMHordeData!BE202,3) &amp; "' /&gt;", "")</f>
        <v>&lt;entity name='zombieMaleHazmat' prob='1' /&gt;</v>
      </c>
      <c r="BF202" t="str">
        <f>IF(BMHordeData!BF202 &lt;&gt; 0, "&lt;entity name='zombieUtilityWorker' prob='" &amp; ROUND(BMHordeData!BF202,3) &amp; "' /&gt;", "")</f>
        <v>&lt;entity name='zombieUtilityWorker' prob='0.1' /&gt;</v>
      </c>
      <c r="BG202" t="str">
        <f>IF(BMHordeData!BG202 &lt;&gt; 0, "&lt;entity name='zombieUtilityWorkerFeral' prob='" &amp; ROUND(BMHordeData!BG202,3) &amp; "' /&gt;", "")</f>
        <v>&lt;entity name='zombieUtilityWorkerFeral' prob='1' /&gt;</v>
      </c>
      <c r="BH202" t="str">
        <f>IF(BMHordeData!BH202 &lt;&gt; 0, "&lt;entity name='zombieSoldier' prob='" &amp; ROUND(BMHordeData!BH202,3) &amp; "' /&gt;", "")</f>
        <v>&lt;entity name='zombieSoldier' prob='1' /&gt;</v>
      </c>
      <c r="BI202" t="str">
        <f>IF(BMHordeData!BI202 &lt;&gt; 0, "&lt;entity name='zombieSoldierFeral' prob='" &amp; ROUND(BMHordeData!BI202,3) &amp; "' /&gt;", "")</f>
        <v>&lt;entity name='zombieSoldierFeral' prob='0.7' /&gt;</v>
      </c>
      <c r="BJ202" t="str">
        <f>IF(BMHordeData!BJ202 &lt;&gt; 0, "&lt;entity name='zombieSoldierRadiated' prob='" &amp; ROUND(BMHordeData!BJ202,3) &amp; "' /&gt;", "")</f>
        <v>&lt;entity name='zombieSoldierRadiated' prob='0.7' /&gt;</v>
      </c>
      <c r="BK202" t="str">
        <f>IF(BMHordeData!BK202 &lt;&gt; 0, "&lt;entity name='zombieDemolition' prob='" &amp; ROUND(BMHordeData!BK202,3) &amp; "' /&gt;", "")</f>
        <v>&lt;entity name='zombieDemolition' prob='0.445' /&gt;</v>
      </c>
      <c r="BL202" t="str">
        <f>IF(BMHordeData!BL202 &lt;&gt; 0, "&lt;entity name='zombieDemolitionFeral' prob='" &amp; ROUND(BMHordeData!BL202,3) &amp; "' /&gt;", "")</f>
        <v>&lt;entity name='zombieDemolitionFeral' prob='0.338' /&gt;</v>
      </c>
      <c r="BM202" t="str">
        <f>IF(BMHordeData!BM202 &lt;&gt; 0, "&lt;entity name='zombieSkateboarder' prob='" &amp; ROUND(BMHordeData!BM202,3) &amp; "' /&gt;", "")</f>
        <v>&lt;entity name='zombieSkateboarder' prob='0.1' /&gt;</v>
      </c>
      <c r="BN202" t="str">
        <f>IF(BMHordeData!BN202 &lt;&gt; 0, "&lt;entity name='zombieSkateboarderFeral' prob='" &amp; ROUND(BMHordeData!BN202,3) &amp; "' /&gt;", "")</f>
        <v>&lt;entity name='zombieSkateboarderFeral' prob='1' /&gt;</v>
      </c>
      <c r="BO202" t="str">
        <f>IF(BMHordeData!BO202 &lt;&gt; 0, "&lt;entity name='zombieSkateboarderRadiated' prob='" &amp; ROUND(BMHordeData!BO202,3) &amp; "' /&gt;", "")</f>
        <v>&lt;entity name='zombieSkateboarderRadiated' prob='0.7' /&gt;</v>
      </c>
      <c r="BP202" t="str">
        <f>IF(BMHordeData!BP202 &lt;&gt; 0, "&lt;entity name='zombieCheerleader' prob='" &amp; ROUND(BMHordeData!BP202,3) &amp; "' /&gt;", "")</f>
        <v>&lt;entity name='zombieCheerleader' prob='0.1' /&gt;</v>
      </c>
      <c r="BQ202" t="str">
        <f>IF(BMHordeData!BQ202 &lt;&gt; 0, "&lt;entity name='zombieCheerleaderFeral' prob='" &amp; ROUND(BMHordeData!BQ202,3) &amp; "' /&gt;", "")</f>
        <v>&lt;entity name='zombieCheerleaderFeral' prob='1' /&gt;</v>
      </c>
      <c r="BR202" t="str">
        <f>IF(BMHordeData!BR202 &lt;&gt; 0, "&lt;entity name='zombieCheerleaderRadiated' prob='" &amp; ROUND(BMHordeData!BR202,3) &amp; "' /&gt;", "")</f>
        <v>&lt;entity name='zombieCheerleaderRadiated' prob='0.7' /&gt;</v>
      </c>
      <c r="BS202" t="str">
        <f>IF(BMHordeData!BS202 &lt;&gt; 0, "&lt;entity name='zombieOldTimer' prob='" &amp; ROUND(BMHordeData!BS202,3) &amp; "' /&gt;", "")</f>
        <v>&lt;entity name='zombieOldTimer' prob='0.1' /&gt;</v>
      </c>
      <c r="BT202" t="str">
        <f>IF(BMHordeData!BT202 &lt;&gt; 0, "&lt;entity name='zombieOldTimerFeral' prob='" &amp; ROUND(BMHordeData!BT202,3) &amp; "' /&gt;", "")</f>
        <v>&lt;entity name='zombieOldTimerFeral' prob='1' /&gt;</v>
      </c>
      <c r="BU202" t="str">
        <f>IF(BMHordeData!BU202 &lt;&gt; 0, "&lt;entity name='zombieOldTimerRadiated' prob='" &amp; ROUND(BMHordeData!BU202,3) &amp; "' /&gt;", "")</f>
        <v>&lt;entity name='zombieOldTimerRadiated' prob='0.7' /&gt;</v>
      </c>
      <c r="BV202" t="str">
        <f>IF(BMHordeData!BV202 &lt;&gt; 0, "&lt;entity name='zombieBiker' prob='" &amp; ROUND(BMHordeData!BV202,3) &amp; "' /&gt;", "")</f>
        <v>&lt;entity name='zombieBiker' prob='0.1' /&gt;</v>
      </c>
      <c r="BW202" t="str">
        <f>IF(BMHordeData!BW202 &lt;&gt; 0, "&lt;entity name='zombieBikerFeral' prob='" &amp; ROUND(BMHordeData!BW202,3) &amp; "' /&gt;", "")</f>
        <v>&lt;entity name='zombieBikerFeral' prob='1' /&gt;</v>
      </c>
      <c r="BX202" t="str">
        <f>IF(BMHordeData!BX202 &lt;&gt; 0, "&lt;entity name='zombieBikerRadiated' prob='" &amp; ROUND(BMHordeData!BX202,3) &amp; "' /&gt;", "")</f>
        <v>&lt;entity name='zombieBikerRadiated' prob='0.7' /&gt;</v>
      </c>
      <c r="BY202" t="str">
        <f>IF(BMHordeData!BY202 &lt;&gt; 0, "&lt;entity name='zombieFarmer' prob='" &amp; ROUND(BMHordeData!BY202,3) &amp; "' /&gt;", "")</f>
        <v>&lt;entity name='zombieFarmer' prob='0.1' /&gt;</v>
      </c>
      <c r="BZ202" t="str">
        <f>IF(BMHordeData!BZ202 &lt;&gt; 0, "&lt;entity name='zombieFarmerFeral' prob='" &amp; ROUND(BMHordeData!BZ202,3) &amp; "' /&gt;", "")</f>
        <v>&lt;entity name='zombieFarmerFeral' prob='1' /&gt;</v>
      </c>
      <c r="CA202" t="str">
        <f>IF(BMHordeData!CA202 &lt;&gt; 0, "&lt;entity name='zombieStripper' prob='" &amp; ROUND(BMHordeData!CA202,3) &amp; "' /&gt;", "")</f>
        <v/>
      </c>
      <c r="CB202" t="str">
        <f>IF(BMHordeData!CB202 &lt;&gt; 0, "&lt;entity name='zombieStripperFeral' prob='" &amp; ROUND(BMHordeData!CB202,3) &amp; "' /&gt;", "")</f>
        <v/>
      </c>
      <c r="CC202" t="str">
        <f>IF(BMHordeData!CC202 &lt;&gt; 0, "&lt;entity name='animalZombieBear' prob='" &amp; ROUND(BMHordeData!CC202,3) &amp; "' /&gt;", "")</f>
        <v>&lt;entity name='animalZombieBear' prob='0.495' /&gt;</v>
      </c>
      <c r="CD202" t="str">
        <f>IF(BMHordeData!CD202 &lt;&gt; 0, "&lt;entity name='animalZombieBearFeral' prob='" &amp; ROUND(BMHordeData!CD202,3) &amp; "' /&gt;", "")</f>
        <v>&lt;entity name='animalZombieBearFeral' prob='0.35' /&gt;</v>
      </c>
      <c r="CE202" t="str">
        <f>IF(BMHordeData!CE202 &lt;&gt; 0, "&lt;entity name='animalZombieVulture' prob='" &amp; ROUND(BMHordeData!CE202,3) &amp; "' /&gt;", "")</f>
        <v>&lt;entity name='animalZombieVulture' prob='0.1' /&gt;</v>
      </c>
      <c r="CF202" t="str">
        <f>IF(BMHordeData!CF202 &lt;&gt; 0, "&lt;entity name='animalZombieVultureRadiated' prob='" &amp; ROUND(BMHordeData!CF202,3) &amp; "' /&gt;", "")</f>
        <v>&lt;entity name='animalZombieVultureRadiated' prob='0.995' /&gt;</v>
      </c>
      <c r="CG202" t="str">
        <f>IF(BMHordeData!CG202 &lt;&gt; 0, "&lt;entity name='animalZombieDog' prob='" &amp; ROUND(BMHordeData!CG202,3) &amp; "' /&gt;", "")</f>
        <v>&lt;entity name='animalZombieDog' prob='1' /&gt;</v>
      </c>
      <c r="CH202" t="str">
        <f>IF(BMHordeData!CH202 &lt;&gt; 0, "&lt;entity name='animalBossGrace' prob='" &amp; ROUND(BMHordeData!CH202,3) &amp; "' /&gt;", "")</f>
        <v>&lt;entity name='animalBossGrace' prob='0.09' /&gt;</v>
      </c>
      <c r="CI202" t="s">
        <v>86</v>
      </c>
    </row>
    <row r="203" spans="1:87" x14ac:dyDescent="0.25">
      <c r="A203" t="str">
        <f>"&lt;entitygroup name='feralHordeStageGS" &amp; BMHordeData!A203 &amp; "'&gt;"</f>
        <v>&lt;entitygroup name='feralHordeStageGS2087'&gt;</v>
      </c>
      <c r="B203" t="str">
        <f>IF(BMHordeData!B203 &lt;&gt; 0, "&lt;entity name='zombieWight' prob='" &amp; ROUND(BMHordeData!B203,3) &amp; "' /&gt;", "")</f>
        <v>&lt;entity name='zombieWight' prob='0.1' /&gt;</v>
      </c>
      <c r="C203" t="str">
        <f>IF(BMHordeData!C203 &lt;&gt; 0, "&lt;entity name='zombieWightFeral' prob='" &amp; ROUND(BMHordeData!C203, 3) &amp; "' /&gt;", "")</f>
        <v>&lt;entity name='zombieWightFeral' prob='1' /&gt;</v>
      </c>
      <c r="D203" t="str">
        <f>IF(BMHordeData!D203 &lt;&gt; 0, "&lt;entity name='zombieWightRadiated' prob='" &amp; ROUND(BMHordeData!D203,3) &amp; "' /&gt;", "")</f>
        <v>&lt;entity name='zombieWightRadiated' prob='0.75' /&gt;</v>
      </c>
      <c r="E203" t="str">
        <f>IF(BMHordeData!E203 &lt;&gt; 0, "&lt;entity name='zombieBoe' prob='" &amp; ROUND(BMHordeData!E203,3) &amp; "' /&gt;", "")</f>
        <v>&lt;entity name='zombieBoe' prob='0.1' /&gt;</v>
      </c>
      <c r="F203" t="str">
        <f>IF(BMHordeData!F203 &lt;&gt; 0, "&lt;entity name='zombieBoeFeral' prob='" &amp; ROUND(BMHordeData!F203,3) &amp; "' /&gt;", "")</f>
        <v>&lt;entity name='zombieBoeFeral' prob='1' /&gt;</v>
      </c>
      <c r="G203" t="str">
        <f>IF(BMHordeData!G203 &lt;&gt; 0, "&lt;entity name='zombieBoeRadiated' prob='" &amp; ROUND(BMHordeData!G203,3) &amp; "' /&gt;", "")</f>
        <v>&lt;entity name='zombieBoeRadiated' prob='0.7' /&gt;</v>
      </c>
      <c r="H203" t="str">
        <f>IF(BMHordeData!H203 &lt;&gt; 0, "&lt;entity name='zombieFootballPlayer' prob='" &amp; ROUND(BMHordeData!H203,3) &amp; "' /&gt;", "")</f>
        <v>&lt;entity name='zombieFootballPlayer' prob='0.345' /&gt;</v>
      </c>
      <c r="I203" t="str">
        <f>IF(BMHordeData!I203 &lt;&gt; 0, "&lt;entity name='zombieFootballPlayerFeral' prob='" &amp; ROUND(BMHordeData!I203,3) &amp; "' /&gt;", "")</f>
        <v>&lt;entity name='zombieFootballPlayerFeral' prob='0.935' /&gt;</v>
      </c>
      <c r="J203" t="str">
        <f>IF(BMHordeData!J203 &lt;&gt; 0, "&lt;entity name='zombieFemaleFat' prob='" &amp; BMHordeData!J203 &amp; "' /&gt;", "")</f>
        <v>&lt;entity name='zombieFemaleFat' prob='0.1' /&gt;</v>
      </c>
      <c r="K203" t="str">
        <f>IF(BMHordeData!K203 &lt;&gt; 0, "&lt;entity name='zombieFemaleFatFeral' prob='" &amp; ROUND(BMHordeData!K203,3) &amp; "' /&gt;", "")</f>
        <v>&lt;entity name='zombieFemaleFatFeral' prob='1' /&gt;</v>
      </c>
      <c r="L203" t="str">
        <f>IF(BMHordeData!L203 &lt;&gt; 0, "&lt;entity name='zombieFemaleFatRadiated' prob='" &amp; ROUND(BMHordeData!L203,3) &amp; "' /&gt;", "")</f>
        <v>&lt;entity name='zombieFemaleFatRadiated' prob='0.7' /&gt;</v>
      </c>
      <c r="M203" t="str">
        <f>IF(BMHordeData!M203 &lt;&gt; 0, "&lt;entity name='zombieJoe' prob='" &amp; ROUND(BMHordeData!M203,3) &amp; "' /&gt;", "")</f>
        <v>&lt;entity name='zombieJoe' prob='0.1' /&gt;</v>
      </c>
      <c r="N203" t="str">
        <f>IF(BMHordeData!N203 &lt;&gt; 0, "&lt;entity name='zombieJoeFeral' prob='" &amp; ROUND(BMHordeData!N203,3) &amp; "' /&gt;", "")</f>
        <v>&lt;entity name='zombieJoeFeral' prob='1' /&gt;</v>
      </c>
      <c r="O203" t="str">
        <f>IF(BMHordeData!O203 &lt;&gt; 0, "&lt;entity name='zombieJoeRadiated' prob='" &amp; ROUND(BMHordeData!O203,) &amp; "' /&gt;", "")</f>
        <v>&lt;entity name='zombieJoeRadiated' prob='1' /&gt;</v>
      </c>
      <c r="P203" t="str">
        <f>IF(BMHordeData!P203 &lt;&gt; 0, "&lt;entity name='zombieJoe' prob='" &amp; ROUND(BMHordeData!P203,3) &amp; "' /&gt;", "")</f>
        <v>&lt;entity name='zombieJoe' prob='0.1' /&gt;</v>
      </c>
      <c r="Q203" t="str">
        <f>IF(BMHordeData!Q203 &lt;&gt; 0, "&lt;entity name='zombieJoeFeral' prob='" &amp; ROUND(BMHordeData!Q203,3) &amp; "' /&gt;", "")</f>
        <v>&lt;entity name='zombieJoeFeral' prob='1' /&gt;</v>
      </c>
      <c r="R203" t="str">
        <f>IF(BMHordeData!R203 &lt;&gt; 0, "&lt;entity name='zombieJoeRadiated' prob='" &amp; ROUND(BMHordeData!R203,3) &amp; "' /&gt;", "")</f>
        <v>&lt;entity name='zombieJoeRadiated' prob='0.7' /&gt;</v>
      </c>
      <c r="S203" t="str">
        <f>IF(BMHordeData!S203 &lt;&gt; 0, "&lt;entity name='zombieArlene' prob='" &amp; ROUND(BMHordeData!S203,3) &amp; "' /&gt;", "")</f>
        <v>&lt;entity name='zombieArlene' prob='0.1' /&gt;</v>
      </c>
      <c r="T203" t="str">
        <f>IF(BMHordeData!T203 &lt;&gt; 0, "&lt;entity name='zombieArleneFeral' prob='" &amp; ROUND(BMHordeData!T203,3) &amp; "' /&gt;", "")</f>
        <v>&lt;entity name='zombieArleneFeral' prob='1' /&gt;</v>
      </c>
      <c r="U203" t="str">
        <f>IF(BMHordeData!U203 &lt;&gt; 0, "&lt;entity name='zombieArleneRadiated' prob='" &amp; ROUND(BMHordeData!U203,3) &amp; "' /&gt;", "")</f>
        <v>&lt;entity name='zombieArleneRadiated' prob='0.7' /&gt;</v>
      </c>
      <c r="V203" t="str">
        <f>IF(BMHordeData!V203 &lt;&gt; 0, "&lt;entity name='zombieArleneRadiatedHorde' prob='" &amp; ROUND(BMHordeData!V203,3) &amp; "' /&gt;", "")</f>
        <v/>
      </c>
      <c r="W203" t="str">
        <f>IF(BMHordeData!W203 &lt;&gt; 0, "&lt;entity name='zombieLab' prob='" &amp; ROUND(BMHordeData!W203,3) &amp; "' /&gt;", "")</f>
        <v>&lt;entity name='zombieLab' prob='0.1' /&gt;</v>
      </c>
      <c r="X203" t="str">
        <f>IF(BMHordeData!X203 &lt;&gt; 0, "&lt;entity name='zombieLabFeral' prob='" &amp; ROUND(BMHordeData!X203,3) &amp; "' /&gt;", "")</f>
        <v>&lt;entity name='zombieLabFeral' prob='1' /&gt;</v>
      </c>
      <c r="Y203" t="str">
        <f>IF(BMHordeData!Y203 &lt;&gt; 0, "&lt;entity name='zombieLabRadiated' prob='" &amp; ROUND(BMHordeData!Y203,3) &amp; "' /&gt;", "")</f>
        <v>&lt;entity name='zombieLabRadiated' prob='0.7' /&gt;</v>
      </c>
      <c r="Z203" t="str">
        <f>IF(BMHordeData!Z203 &lt;&gt; 0, "&lt;entity name='zombieDarlene' prob='" &amp; ROUND(BMHordeData!Z203,3) &amp; "' /&gt;", "")</f>
        <v>&lt;entity name='zombieDarlene' prob='0.1' /&gt;</v>
      </c>
      <c r="AA203" t="str">
        <f>IF(BMHordeData!AA203 &lt;&gt; 0, "&lt;entity name='zombieDarleneFeral' prob='" &amp; ROUND(BMHordeData!AA203,3) &amp; "' /&gt;", "")</f>
        <v>&lt;entity name='zombieDarleneFeral' prob='1' /&gt;</v>
      </c>
      <c r="AB203" t="str">
        <f>IF(BMHordeData!AB203 &lt;&gt; 0, "&lt;entity name='zombieDarleneRadiated' prob='" &amp; ROUND(BMHordeData!AB203,3) &amp; "' /&gt;", "")</f>
        <v>&lt;entity name='zombieDarleneRadiated' prob='0.7' /&gt;</v>
      </c>
      <c r="AC203" t="str">
        <f>IF(BMHordeData!AC203 &lt;&gt; 0, "&lt;entity name='zombieMarlene' prob='" &amp; ROUND(BMHordeData!AC203,3) &amp; "' /&gt;", "")</f>
        <v>&lt;entity name='zombieMarlene' prob='0.1' /&gt;</v>
      </c>
      <c r="AD203" t="str">
        <f>IF(BMHordeData!AD203 &lt;&gt; 0, "&lt;entity name='zombieMarleneFeral' prob='" &amp; ROUND(BMHordeData!AD203,3) &amp; "' /&gt;", "")</f>
        <v>&lt;entity name='zombieMarleneFeral' prob='1' /&gt;</v>
      </c>
      <c r="AE203" t="str">
        <f>IF(BMHordeData!AE203 &lt;&gt; 0, "&lt;entity name='zombieMarleneRadiated' prob='" &amp; ROUND(BMHordeData!AE203,3) &amp; "' /&gt;", "")</f>
        <v>&lt;entity name='zombieMarleneRadiated' prob='0.7' /&gt;</v>
      </c>
      <c r="AF203" t="str">
        <f>IF(BMHordeData!AF203 &lt;&gt; 0, "&lt;entity name='zombieYo' prob='" &amp; ROUND(BMHordeData!AF203,3) &amp; "' /&gt;", "")</f>
        <v>&lt;entity name='zombieYo' prob='0.1' /&gt;</v>
      </c>
      <c r="AG203" t="str">
        <f>IF(BMHordeData!AG203 &lt;&gt; 0, "&lt;entity name='zombieYoFeral' prob='" &amp; ROUND(BMHordeData!AG203,3) &amp; "' /&gt;", "")</f>
        <v>&lt;entity name='zombieYoFeral' prob='1' /&gt;</v>
      </c>
      <c r="AH203" t="str">
        <f>IF(BMHordeData!AH203 &lt;&gt; 0, "&lt;entity name='zombieYoRadiated' prob='" &amp; ROUND(BMHordeData!AH203,3) &amp; "' /&gt;", "")</f>
        <v>&lt;entity name='zombieYoRadiated' prob='0.7' /&gt;</v>
      </c>
      <c r="AI203" t="str">
        <f>IF(BMHordeData!AI203 &lt;&gt; 0, "&lt;entity name='zombieSteve' prob='" &amp; ROUND(BMHordeData!AI203,3) &amp; "' /&gt;", "")</f>
        <v>&lt;entity name='zombieSteve' prob='0.1' /&gt;</v>
      </c>
      <c r="AJ203" t="str">
        <f>IF(BMHordeData!AJ203 &lt;&gt; 0, "&lt;entity name='zombieSteveFeral' prob='" &amp; ROUND(BMHordeData!AJ203,3) &amp; "' /&gt;", "")</f>
        <v>&lt;entity name='zombieSteveFeral' prob='1' /&gt;</v>
      </c>
      <c r="AK203" t="str">
        <f>IF(BMHordeData!AK203 &lt;&gt; 0, "&lt;entity name='zombieSteveRadiated' prob='" &amp; ROUND(BMHordeData!AK203,3) &amp; "' /&gt;", "")</f>
        <v>&lt;entity name='zombieSteveRadiated' prob='0.7' /&gt;</v>
      </c>
      <c r="AL203" t="str">
        <f>IF(BMHordeData!AL203 &lt;&gt; 0, "&lt;entity name='zombieSteveCrawler' prob='" &amp; ROUND(BMHordeData!AL203,3) &amp; "' /&gt;", "")</f>
        <v/>
      </c>
      <c r="AM203" t="str">
        <f>IF(BMHordeData!AM203 &lt;&gt; 0, "&lt;entity name='zombieSteveCrawlerFeral' prob='" &amp; BMHordeData!AM203 &amp; "' /&gt;", "")</f>
        <v/>
      </c>
      <c r="AN203" t="str">
        <f>IF(BMHordeData!AN203 &lt;&gt; 0, "&lt;entity name='zombieBusinessMan' prob='" &amp; ROUND(BMHordeData!AN203,3) &amp; "' /&gt;", "")</f>
        <v>&lt;entity name='zombieBusinessMan' prob='0.1' /&gt;</v>
      </c>
      <c r="AO203" t="str">
        <f>IF(BMHordeData!AO203 &lt;&gt; 0, "&lt;entity name='zombieBusinessManFeral' prob='" &amp; ROUND(BMHordeData!AO203,3) &amp; "' /&gt;", "")</f>
        <v>&lt;entity name='zombieBusinessManFeral' prob='1' /&gt;</v>
      </c>
      <c r="AP203" t="str">
        <f>IF(BMHordeData!AP203 &lt;&gt; 0, "&lt;entity name='zombieSnow' prob='" &amp; ROUND(BMHordeData!AP203,3) &amp; "' /&gt;", "")</f>
        <v>&lt;entity name='zombieSnow' prob='0.295' /&gt;</v>
      </c>
      <c r="AQ203" t="str">
        <f>IF(BMHordeData!AQ203 &lt;&gt; 0, "&lt;entity name='zombieSnowFeral' prob='" &amp; ROUND(BMHordeData!AQ203,3) &amp; "' /&gt;", "")</f>
        <v>&lt;entity name='zombieSnowFeral' prob='1' /&gt;</v>
      </c>
      <c r="AR203" t="str">
        <f>IF(BMHordeData!AR203 &lt;&gt; 0, "&lt;entity name='zombieSpider' prob='" &amp; ROUND(BMHordeData!AR203,3) &amp; "' /&gt;", "")</f>
        <v>&lt;entity name='zombieSpider' prob='0.1' /&gt;</v>
      </c>
      <c r="AS203" t="str">
        <f>IF(BMHordeData!AS203 &lt;&gt; 0, "&lt;entity name='zombieSpiderFeral' prob='" &amp; ROUND(BMHordeData!AS203,3) &amp; "' /&gt;", "")</f>
        <v>&lt;entity name='zombieSpiderFeral' prob='1' /&gt;</v>
      </c>
      <c r="AT203" t="str">
        <f>IF(BMHordeData!AT203 &lt;&gt; 0, "&lt;entity name='zombieSpiderRadiated' prob='" &amp; ROUND(BMHordeData!AT203,3) &amp; "' /&gt;", "")</f>
        <v>&lt;entity name='zombieSpiderRadiated' prob='0.7' /&gt;</v>
      </c>
      <c r="AU203" t="str">
        <f>IF(BMHordeData!AU203 &lt;&gt; 0, "&lt;entity name='zombieBurnt' prob='" &amp; ROUND(BMHordeData!AU203,3) &amp; "' /&gt;", "")</f>
        <v>&lt;entity name='zombieBurnt' prob='0.1' /&gt;</v>
      </c>
      <c r="AV203" t="str">
        <f>IF(BMHordeData!AV203 &lt;&gt; 0, "&lt;entity name='zombieBurnt' prob='" &amp; ROUND(BMHordeData!AV203,3) &amp; "' /&gt;", "")</f>
        <v>&lt;entity name='zombieBurnt' prob='1' /&gt;</v>
      </c>
      <c r="AW203" t="str">
        <f>IF(BMHordeData!AW203 &lt;&gt; 0, "&lt;entity name='zombieNurse' prob='" &amp; ROUND(BMHordeData!AW203,3) &amp; "' /&gt;", "")</f>
        <v>&lt;entity name='zombieNurse' prob='0.1' /&gt;</v>
      </c>
      <c r="AX203" t="str">
        <f>IF(BMHordeData!AX203 &lt;&gt; 0, "&lt;entity name='zombieNurseFeral' prob='" &amp; ROUND(BMHordeData!AX203,3) &amp; "' /&gt;", "")</f>
        <v>&lt;entity name='zombieNurseFeral' prob='1' /&gt;</v>
      </c>
      <c r="AY203" t="str">
        <f>IF(BMHordeData!AY203 &lt;&gt; 0, "&lt;entity name='zombieFatHawaiian' prob='" &amp; ROUND(BMHordeData!AY203,3) &amp; "' /&gt;", "")</f>
        <v>&lt;entity name='zombieFatHawaiian' prob='0.1' /&gt;</v>
      </c>
      <c r="AZ203" t="str">
        <f>IF(BMHordeData!AZ203 &lt;&gt; 0, "&lt;entity name='zombieFatHawaiianFeral' prob='" &amp; ROUND(BMHordeData!AZ203,3) &amp; "' /&gt;", "")</f>
        <v>&lt;entity name='zombieFatHawaiianFeral' prob='1' /&gt;</v>
      </c>
      <c r="BA203" t="str">
        <f>IF(BMHordeData!BA203 &lt;&gt; 0, "&lt;entity name='zombieFatCop' prob='" &amp; ROUND(BMHordeData!BA203,3) &amp; "' /&gt;", "")</f>
        <v>&lt;entity name='zombieFatCop' prob='0.14' /&gt;</v>
      </c>
      <c r="BB203" t="str">
        <f>IF(BMHordeData!BB203 &lt;&gt; 0, "&lt;entity name='zombieFatCopFeral' prob='" &amp; ROUND(BMHordeData!BB203,3) &amp; "' /&gt;", "")</f>
        <v>&lt;entity name='zombieFatCopFeral' prob='1' /&gt;</v>
      </c>
      <c r="BC203" t="str">
        <f>IF(BMHordeData!BC203 &lt;&gt; 0, "&lt;entity name='zombieFatCopRadiated' prob='" &amp; ROUND(BMHordeData!BC203,3) &amp; "' /&gt;", "")</f>
        <v>&lt;entity name='zombieFatCopRadiated' prob='0.55' /&gt;</v>
      </c>
      <c r="BD203" t="str">
        <f>IF(BMHordeData!BD203 &lt;&gt; 0, "&lt;entity name='zombieMaleHazmat' prob='" &amp; ROUND(BMHordeData!BD203,3) &amp; "' /&gt;", "")</f>
        <v>&lt;entity name='zombieMaleHazmat' prob='0.1' /&gt;</v>
      </c>
      <c r="BE203" t="str">
        <f>IF(BMHordeData!BE203 &lt;&gt; 0, "&lt;entity name='zombieMaleHazmat' prob='" &amp; ROUND(BMHordeData!BE203,3) &amp; "' /&gt;", "")</f>
        <v>&lt;entity name='zombieMaleHazmat' prob='1' /&gt;</v>
      </c>
      <c r="BF203" t="str">
        <f>IF(BMHordeData!BF203 &lt;&gt; 0, "&lt;entity name='zombieUtilityWorker' prob='" &amp; ROUND(BMHordeData!BF203,3) &amp; "' /&gt;", "")</f>
        <v>&lt;entity name='zombieUtilityWorker' prob='0.1' /&gt;</v>
      </c>
      <c r="BG203" t="str">
        <f>IF(BMHordeData!BG203 &lt;&gt; 0, "&lt;entity name='zombieUtilityWorkerFeral' prob='" &amp; ROUND(BMHordeData!BG203,3) &amp; "' /&gt;", "")</f>
        <v>&lt;entity name='zombieUtilityWorkerFeral' prob='1' /&gt;</v>
      </c>
      <c r="BH203" t="str">
        <f>IF(BMHordeData!BH203 &lt;&gt; 0, "&lt;entity name='zombieSoldier' prob='" &amp; ROUND(BMHordeData!BH203,3) &amp; "' /&gt;", "")</f>
        <v>&lt;entity name='zombieSoldier' prob='1' /&gt;</v>
      </c>
      <c r="BI203" t="str">
        <f>IF(BMHordeData!BI203 &lt;&gt; 0, "&lt;entity name='zombieSoldierFeral' prob='" &amp; ROUND(BMHordeData!BI203,3) &amp; "' /&gt;", "")</f>
        <v>&lt;entity name='zombieSoldierFeral' prob='0.7' /&gt;</v>
      </c>
      <c r="BJ203" t="str">
        <f>IF(BMHordeData!BJ203 &lt;&gt; 0, "&lt;entity name='zombieSoldierRadiated' prob='" &amp; ROUND(BMHordeData!BJ203,3) &amp; "' /&gt;", "")</f>
        <v>&lt;entity name='zombieSoldierRadiated' prob='0.7' /&gt;</v>
      </c>
      <c r="BK203" t="str">
        <f>IF(BMHordeData!BK203 &lt;&gt; 0, "&lt;entity name='zombieDemolition' prob='" &amp; ROUND(BMHordeData!BK203,3) &amp; "' /&gt;", "")</f>
        <v>&lt;entity name='zombieDemolition' prob='0.44' /&gt;</v>
      </c>
      <c r="BL203" t="str">
        <f>IF(BMHordeData!BL203 &lt;&gt; 0, "&lt;entity name='zombieDemolitionFeral' prob='" &amp; ROUND(BMHordeData!BL203,3) &amp; "' /&gt;", "")</f>
        <v>&lt;entity name='zombieDemolitionFeral' prob='0.34' /&gt;</v>
      </c>
      <c r="BM203" t="str">
        <f>IF(BMHordeData!BM203 &lt;&gt; 0, "&lt;entity name='zombieSkateboarder' prob='" &amp; ROUND(BMHordeData!BM203,3) &amp; "' /&gt;", "")</f>
        <v>&lt;entity name='zombieSkateboarder' prob='0.1' /&gt;</v>
      </c>
      <c r="BN203" t="str">
        <f>IF(BMHordeData!BN203 &lt;&gt; 0, "&lt;entity name='zombieSkateboarderFeral' prob='" &amp; ROUND(BMHordeData!BN203,3) &amp; "' /&gt;", "")</f>
        <v>&lt;entity name='zombieSkateboarderFeral' prob='1' /&gt;</v>
      </c>
      <c r="BO203" t="str">
        <f>IF(BMHordeData!BO203 &lt;&gt; 0, "&lt;entity name='zombieSkateboarderRadiated' prob='" &amp; ROUND(BMHordeData!BO203,3) &amp; "' /&gt;", "")</f>
        <v>&lt;entity name='zombieSkateboarderRadiated' prob='0.7' /&gt;</v>
      </c>
      <c r="BP203" t="str">
        <f>IF(BMHordeData!BP203 &lt;&gt; 0, "&lt;entity name='zombieCheerleader' prob='" &amp; ROUND(BMHordeData!BP203,3) &amp; "' /&gt;", "")</f>
        <v>&lt;entity name='zombieCheerleader' prob='0.1' /&gt;</v>
      </c>
      <c r="BQ203" t="str">
        <f>IF(BMHordeData!BQ203 &lt;&gt; 0, "&lt;entity name='zombieCheerleaderFeral' prob='" &amp; ROUND(BMHordeData!BQ203,3) &amp; "' /&gt;", "")</f>
        <v>&lt;entity name='zombieCheerleaderFeral' prob='1' /&gt;</v>
      </c>
      <c r="BR203" t="str">
        <f>IF(BMHordeData!BR203 &lt;&gt; 0, "&lt;entity name='zombieCheerleaderRadiated' prob='" &amp; ROUND(BMHordeData!BR203,3) &amp; "' /&gt;", "")</f>
        <v>&lt;entity name='zombieCheerleaderRadiated' prob='0.7' /&gt;</v>
      </c>
      <c r="BS203" t="str">
        <f>IF(BMHordeData!BS203 &lt;&gt; 0, "&lt;entity name='zombieOldTimer' prob='" &amp; ROUND(BMHordeData!BS203,3) &amp; "' /&gt;", "")</f>
        <v>&lt;entity name='zombieOldTimer' prob='0.1' /&gt;</v>
      </c>
      <c r="BT203" t="str">
        <f>IF(BMHordeData!BT203 &lt;&gt; 0, "&lt;entity name='zombieOldTimerFeral' prob='" &amp; ROUND(BMHordeData!BT203,3) &amp; "' /&gt;", "")</f>
        <v>&lt;entity name='zombieOldTimerFeral' prob='1' /&gt;</v>
      </c>
      <c r="BU203" t="str">
        <f>IF(BMHordeData!BU203 &lt;&gt; 0, "&lt;entity name='zombieOldTimerRadiated' prob='" &amp; ROUND(BMHordeData!BU203,3) &amp; "' /&gt;", "")</f>
        <v>&lt;entity name='zombieOldTimerRadiated' prob='0.7' /&gt;</v>
      </c>
      <c r="BV203" t="str">
        <f>IF(BMHordeData!BV203 &lt;&gt; 0, "&lt;entity name='zombieBiker' prob='" &amp; ROUND(BMHordeData!BV203,3) &amp; "' /&gt;", "")</f>
        <v>&lt;entity name='zombieBiker' prob='0.1' /&gt;</v>
      </c>
      <c r="BW203" t="str">
        <f>IF(BMHordeData!BW203 &lt;&gt; 0, "&lt;entity name='zombieBikerFeral' prob='" &amp; ROUND(BMHordeData!BW203,3) &amp; "' /&gt;", "")</f>
        <v>&lt;entity name='zombieBikerFeral' prob='1' /&gt;</v>
      </c>
      <c r="BX203" t="str">
        <f>IF(BMHordeData!BX203 &lt;&gt; 0, "&lt;entity name='zombieBikerRadiated' prob='" &amp; ROUND(BMHordeData!BX203,3) &amp; "' /&gt;", "")</f>
        <v>&lt;entity name='zombieBikerRadiated' prob='0.7' /&gt;</v>
      </c>
      <c r="BY203" t="str">
        <f>IF(BMHordeData!BY203 &lt;&gt; 0, "&lt;entity name='zombieFarmer' prob='" &amp; ROUND(BMHordeData!BY203,3) &amp; "' /&gt;", "")</f>
        <v>&lt;entity name='zombieFarmer' prob='0.1' /&gt;</v>
      </c>
      <c r="BZ203" t="str">
        <f>IF(BMHordeData!BZ203 &lt;&gt; 0, "&lt;entity name='zombieFarmerFeral' prob='" &amp; ROUND(BMHordeData!BZ203,3) &amp; "' /&gt;", "")</f>
        <v>&lt;entity name='zombieFarmerFeral' prob='1' /&gt;</v>
      </c>
      <c r="CA203" t="str">
        <f>IF(BMHordeData!CA203 &lt;&gt; 0, "&lt;entity name='zombieStripper' prob='" &amp; ROUND(BMHordeData!CA203,3) &amp; "' /&gt;", "")</f>
        <v/>
      </c>
      <c r="CB203" t="str">
        <f>IF(BMHordeData!CB203 &lt;&gt; 0, "&lt;entity name='zombieStripperFeral' prob='" &amp; ROUND(BMHordeData!CB203,3) &amp; "' /&gt;", "")</f>
        <v/>
      </c>
      <c r="CC203" t="str">
        <f>IF(BMHordeData!CC203 &lt;&gt; 0, "&lt;entity name='animalZombieBear' prob='" &amp; ROUND(BMHordeData!CC203,3) &amp; "' /&gt;", "")</f>
        <v>&lt;entity name='animalZombieBear' prob='0.49' /&gt;</v>
      </c>
      <c r="CD203" t="str">
        <f>IF(BMHordeData!CD203 &lt;&gt; 0, "&lt;entity name='animalZombieBearFeral' prob='" &amp; ROUND(BMHordeData!CD203,3) &amp; "' /&gt;", "")</f>
        <v>&lt;entity name='animalZombieBearFeral' prob='0.352' /&gt;</v>
      </c>
      <c r="CE203" t="str">
        <f>IF(BMHordeData!CE203 &lt;&gt; 0, "&lt;entity name='animalZombieVulture' prob='" &amp; ROUND(BMHordeData!CE203,3) &amp; "' /&gt;", "")</f>
        <v>&lt;entity name='animalZombieVulture' prob='0.1' /&gt;</v>
      </c>
      <c r="CF203" t="str">
        <f>IF(BMHordeData!CF203 &lt;&gt; 0, "&lt;entity name='animalZombieVultureRadiated' prob='" &amp; ROUND(BMHordeData!CF203,3) &amp; "' /&gt;", "")</f>
        <v>&lt;entity name='animalZombieVultureRadiated' prob='1' /&gt;</v>
      </c>
      <c r="CG203" t="str">
        <f>IF(BMHordeData!CG203 &lt;&gt; 0, "&lt;entity name='animalZombieDog' prob='" &amp; ROUND(BMHordeData!CG203,3) &amp; "' /&gt;", "")</f>
        <v>&lt;entity name='animalZombieDog' prob='1' /&gt;</v>
      </c>
      <c r="CH203" t="str">
        <f>IF(BMHordeData!CH203 &lt;&gt; 0, "&lt;entity name='animalBossGrace' prob='" &amp; ROUND(BMHordeData!CH203,3) &amp; "' /&gt;", "")</f>
        <v>&lt;entity name='animalBossGrace' prob='0.09' /&gt;</v>
      </c>
      <c r="CI203" t="s">
        <v>86</v>
      </c>
    </row>
    <row r="204" spans="1:87" x14ac:dyDescent="0.25">
      <c r="A204" t="str">
        <f>"&lt;entitygroup name='feralHordeStageGS" &amp; BMHordeData!A204 &amp; "'&gt;"</f>
        <v>&lt;entitygroup name='feralHordeStageGS2102'&gt;</v>
      </c>
      <c r="B204" t="str">
        <f>IF(BMHordeData!B204 &lt;&gt; 0, "&lt;entity name='zombieWight' prob='" &amp; ROUND(BMHordeData!B204,3) &amp; "' /&gt;", "")</f>
        <v>&lt;entity name='zombieWight' prob='0.1' /&gt;</v>
      </c>
      <c r="C204" t="str">
        <f>IF(BMHordeData!C204 &lt;&gt; 0, "&lt;entity name='zombieWightFeral' prob='" &amp; ROUND(BMHordeData!C204, 3) &amp; "' /&gt;", "")</f>
        <v>&lt;entity name='zombieWightFeral' prob='1' /&gt;</v>
      </c>
      <c r="D204" t="str">
        <f>IF(BMHordeData!D204 &lt;&gt; 0, "&lt;entity name='zombieWightRadiated' prob='" &amp; ROUND(BMHordeData!D204,3) &amp; "' /&gt;", "")</f>
        <v>&lt;entity name='zombieWightRadiated' prob='0.75' /&gt;</v>
      </c>
      <c r="E204" t="str">
        <f>IF(BMHordeData!E204 &lt;&gt; 0, "&lt;entity name='zombieBoe' prob='" &amp; ROUND(BMHordeData!E204,3) &amp; "' /&gt;", "")</f>
        <v>&lt;entity name='zombieBoe' prob='0.1' /&gt;</v>
      </c>
      <c r="F204" t="str">
        <f>IF(BMHordeData!F204 &lt;&gt; 0, "&lt;entity name='zombieBoeFeral' prob='" &amp; ROUND(BMHordeData!F204,3) &amp; "' /&gt;", "")</f>
        <v>&lt;entity name='zombieBoeFeral' prob='1' /&gt;</v>
      </c>
      <c r="G204" t="str">
        <f>IF(BMHordeData!G204 &lt;&gt; 0, "&lt;entity name='zombieBoeRadiated' prob='" &amp; ROUND(BMHordeData!G204,3) &amp; "' /&gt;", "")</f>
        <v>&lt;entity name='zombieBoeRadiated' prob='0.7' /&gt;</v>
      </c>
      <c r="H204" t="str">
        <f>IF(BMHordeData!H204 &lt;&gt; 0, "&lt;entity name='zombieFootballPlayer' prob='" &amp; ROUND(BMHordeData!H204,3) &amp; "' /&gt;", "")</f>
        <v>&lt;entity name='zombieFootballPlayer' prob='0.34' /&gt;</v>
      </c>
      <c r="I204" t="str">
        <f>IF(BMHordeData!I204 &lt;&gt; 0, "&lt;entity name='zombieFootballPlayerFeral' prob='" &amp; ROUND(BMHordeData!I204,3) &amp; "' /&gt;", "")</f>
        <v>&lt;entity name='zombieFootballPlayerFeral' prob='0.94' /&gt;</v>
      </c>
      <c r="J204" t="str">
        <f>IF(BMHordeData!J204 &lt;&gt; 0, "&lt;entity name='zombieFemaleFat' prob='" &amp; BMHordeData!J204 &amp; "' /&gt;", "")</f>
        <v>&lt;entity name='zombieFemaleFat' prob='0.1' /&gt;</v>
      </c>
      <c r="K204" t="str">
        <f>IF(BMHordeData!K204 &lt;&gt; 0, "&lt;entity name='zombieFemaleFatFeral' prob='" &amp; ROUND(BMHordeData!K204,3) &amp; "' /&gt;", "")</f>
        <v>&lt;entity name='zombieFemaleFatFeral' prob='1' /&gt;</v>
      </c>
      <c r="L204" t="str">
        <f>IF(BMHordeData!L204 &lt;&gt; 0, "&lt;entity name='zombieFemaleFatRadiated' prob='" &amp; ROUND(BMHordeData!L204,3) &amp; "' /&gt;", "")</f>
        <v>&lt;entity name='zombieFemaleFatRadiated' prob='0.7' /&gt;</v>
      </c>
      <c r="M204" t="str">
        <f>IF(BMHordeData!M204 &lt;&gt; 0, "&lt;entity name='zombieJoe' prob='" &amp; ROUND(BMHordeData!M204,3) &amp; "' /&gt;", "")</f>
        <v>&lt;entity name='zombieJoe' prob='0.1' /&gt;</v>
      </c>
      <c r="N204" t="str">
        <f>IF(BMHordeData!N204 &lt;&gt; 0, "&lt;entity name='zombieJoeFeral' prob='" &amp; ROUND(BMHordeData!N204,3) &amp; "' /&gt;", "")</f>
        <v>&lt;entity name='zombieJoeFeral' prob='1' /&gt;</v>
      </c>
      <c r="O204" t="str">
        <f>IF(BMHordeData!O204 &lt;&gt; 0, "&lt;entity name='zombieJoeRadiated' prob='" &amp; ROUND(BMHordeData!O204,) &amp; "' /&gt;", "")</f>
        <v>&lt;entity name='zombieJoeRadiated' prob='1' /&gt;</v>
      </c>
      <c r="P204" t="str">
        <f>IF(BMHordeData!P204 &lt;&gt; 0, "&lt;entity name='zombieJoe' prob='" &amp; ROUND(BMHordeData!P204,3) &amp; "' /&gt;", "")</f>
        <v>&lt;entity name='zombieJoe' prob='0.1' /&gt;</v>
      </c>
      <c r="Q204" t="str">
        <f>IF(BMHordeData!Q204 &lt;&gt; 0, "&lt;entity name='zombieJoeFeral' prob='" &amp; ROUND(BMHordeData!Q204,3) &amp; "' /&gt;", "")</f>
        <v>&lt;entity name='zombieJoeFeral' prob='1' /&gt;</v>
      </c>
      <c r="R204" t="str">
        <f>IF(BMHordeData!R204 &lt;&gt; 0, "&lt;entity name='zombieJoeRadiated' prob='" &amp; ROUND(BMHordeData!R204,3) &amp; "' /&gt;", "")</f>
        <v>&lt;entity name='zombieJoeRadiated' prob='0.7' /&gt;</v>
      </c>
      <c r="S204" t="str">
        <f>IF(BMHordeData!S204 &lt;&gt; 0, "&lt;entity name='zombieArlene' prob='" &amp; ROUND(BMHordeData!S204,3) &amp; "' /&gt;", "")</f>
        <v>&lt;entity name='zombieArlene' prob='0.1' /&gt;</v>
      </c>
      <c r="T204" t="str">
        <f>IF(BMHordeData!T204 &lt;&gt; 0, "&lt;entity name='zombieArleneFeral' prob='" &amp; ROUND(BMHordeData!T204,3) &amp; "' /&gt;", "")</f>
        <v>&lt;entity name='zombieArleneFeral' prob='1' /&gt;</v>
      </c>
      <c r="U204" t="str">
        <f>IF(BMHordeData!U204 &lt;&gt; 0, "&lt;entity name='zombieArleneRadiated' prob='" &amp; ROUND(BMHordeData!U204,3) &amp; "' /&gt;", "")</f>
        <v>&lt;entity name='zombieArleneRadiated' prob='0.7' /&gt;</v>
      </c>
      <c r="V204" t="str">
        <f>IF(BMHordeData!V204 &lt;&gt; 0, "&lt;entity name='zombieArleneRadiatedHorde' prob='" &amp; ROUND(BMHordeData!V204,3) &amp; "' /&gt;", "")</f>
        <v/>
      </c>
      <c r="W204" t="str">
        <f>IF(BMHordeData!W204 &lt;&gt; 0, "&lt;entity name='zombieLab' prob='" &amp; ROUND(BMHordeData!W204,3) &amp; "' /&gt;", "")</f>
        <v>&lt;entity name='zombieLab' prob='0.1' /&gt;</v>
      </c>
      <c r="X204" t="str">
        <f>IF(BMHordeData!X204 &lt;&gt; 0, "&lt;entity name='zombieLabFeral' prob='" &amp; ROUND(BMHordeData!X204,3) &amp; "' /&gt;", "")</f>
        <v>&lt;entity name='zombieLabFeral' prob='1' /&gt;</v>
      </c>
      <c r="Y204" t="str">
        <f>IF(BMHordeData!Y204 &lt;&gt; 0, "&lt;entity name='zombieLabRadiated' prob='" &amp; ROUND(BMHordeData!Y204,3) &amp; "' /&gt;", "")</f>
        <v>&lt;entity name='zombieLabRadiated' prob='0.7' /&gt;</v>
      </c>
      <c r="Z204" t="str">
        <f>IF(BMHordeData!Z204 &lt;&gt; 0, "&lt;entity name='zombieDarlene' prob='" &amp; ROUND(BMHordeData!Z204,3) &amp; "' /&gt;", "")</f>
        <v>&lt;entity name='zombieDarlene' prob='0.1' /&gt;</v>
      </c>
      <c r="AA204" t="str">
        <f>IF(BMHordeData!AA204 &lt;&gt; 0, "&lt;entity name='zombieDarleneFeral' prob='" &amp; ROUND(BMHordeData!AA204,3) &amp; "' /&gt;", "")</f>
        <v>&lt;entity name='zombieDarleneFeral' prob='1' /&gt;</v>
      </c>
      <c r="AB204" t="str">
        <f>IF(BMHordeData!AB204 &lt;&gt; 0, "&lt;entity name='zombieDarleneRadiated' prob='" &amp; ROUND(BMHordeData!AB204,3) &amp; "' /&gt;", "")</f>
        <v>&lt;entity name='zombieDarleneRadiated' prob='0.7' /&gt;</v>
      </c>
      <c r="AC204" t="str">
        <f>IF(BMHordeData!AC204 &lt;&gt; 0, "&lt;entity name='zombieMarlene' prob='" &amp; ROUND(BMHordeData!AC204,3) &amp; "' /&gt;", "")</f>
        <v>&lt;entity name='zombieMarlene' prob='0.1' /&gt;</v>
      </c>
      <c r="AD204" t="str">
        <f>IF(BMHordeData!AD204 &lt;&gt; 0, "&lt;entity name='zombieMarleneFeral' prob='" &amp; ROUND(BMHordeData!AD204,3) &amp; "' /&gt;", "")</f>
        <v>&lt;entity name='zombieMarleneFeral' prob='1' /&gt;</v>
      </c>
      <c r="AE204" t="str">
        <f>IF(BMHordeData!AE204 &lt;&gt; 0, "&lt;entity name='zombieMarleneRadiated' prob='" &amp; ROUND(BMHordeData!AE204,3) &amp; "' /&gt;", "")</f>
        <v>&lt;entity name='zombieMarleneRadiated' prob='0.7' /&gt;</v>
      </c>
      <c r="AF204" t="str">
        <f>IF(BMHordeData!AF204 &lt;&gt; 0, "&lt;entity name='zombieYo' prob='" &amp; ROUND(BMHordeData!AF204,3) &amp; "' /&gt;", "")</f>
        <v>&lt;entity name='zombieYo' prob='0.1' /&gt;</v>
      </c>
      <c r="AG204" t="str">
        <f>IF(BMHordeData!AG204 &lt;&gt; 0, "&lt;entity name='zombieYoFeral' prob='" &amp; ROUND(BMHordeData!AG204,3) &amp; "' /&gt;", "")</f>
        <v>&lt;entity name='zombieYoFeral' prob='1' /&gt;</v>
      </c>
      <c r="AH204" t="str">
        <f>IF(BMHordeData!AH204 &lt;&gt; 0, "&lt;entity name='zombieYoRadiated' prob='" &amp; ROUND(BMHordeData!AH204,3) &amp; "' /&gt;", "")</f>
        <v>&lt;entity name='zombieYoRadiated' prob='0.7' /&gt;</v>
      </c>
      <c r="AI204" t="str">
        <f>IF(BMHordeData!AI204 &lt;&gt; 0, "&lt;entity name='zombieSteve' prob='" &amp; ROUND(BMHordeData!AI204,3) &amp; "' /&gt;", "")</f>
        <v>&lt;entity name='zombieSteve' prob='0.1' /&gt;</v>
      </c>
      <c r="AJ204" t="str">
        <f>IF(BMHordeData!AJ204 &lt;&gt; 0, "&lt;entity name='zombieSteveFeral' prob='" &amp; ROUND(BMHordeData!AJ204,3) &amp; "' /&gt;", "")</f>
        <v>&lt;entity name='zombieSteveFeral' prob='1' /&gt;</v>
      </c>
      <c r="AK204" t="str">
        <f>IF(BMHordeData!AK204 &lt;&gt; 0, "&lt;entity name='zombieSteveRadiated' prob='" &amp; ROUND(BMHordeData!AK204,3) &amp; "' /&gt;", "")</f>
        <v>&lt;entity name='zombieSteveRadiated' prob='0.7' /&gt;</v>
      </c>
      <c r="AL204" t="str">
        <f>IF(BMHordeData!AL204 &lt;&gt; 0, "&lt;entity name='zombieSteveCrawler' prob='" &amp; ROUND(BMHordeData!AL204,3) &amp; "' /&gt;", "")</f>
        <v/>
      </c>
      <c r="AM204" t="str">
        <f>IF(BMHordeData!AM204 &lt;&gt; 0, "&lt;entity name='zombieSteveCrawlerFeral' prob='" &amp; BMHordeData!AM204 &amp; "' /&gt;", "")</f>
        <v/>
      </c>
      <c r="AN204" t="str">
        <f>IF(BMHordeData!AN204 &lt;&gt; 0, "&lt;entity name='zombieBusinessMan' prob='" &amp; ROUND(BMHordeData!AN204,3) &amp; "' /&gt;", "")</f>
        <v>&lt;entity name='zombieBusinessMan' prob='0.1' /&gt;</v>
      </c>
      <c r="AO204" t="str">
        <f>IF(BMHordeData!AO204 &lt;&gt; 0, "&lt;entity name='zombieBusinessManFeral' prob='" &amp; ROUND(BMHordeData!AO204,3) &amp; "' /&gt;", "")</f>
        <v>&lt;entity name='zombieBusinessManFeral' prob='1' /&gt;</v>
      </c>
      <c r="AP204" t="str">
        <f>IF(BMHordeData!AP204 &lt;&gt; 0, "&lt;entity name='zombieSnow' prob='" &amp; ROUND(BMHordeData!AP204,3) &amp; "' /&gt;", "")</f>
        <v>&lt;entity name='zombieSnow' prob='0.29' /&gt;</v>
      </c>
      <c r="AQ204" t="str">
        <f>IF(BMHordeData!AQ204 &lt;&gt; 0, "&lt;entity name='zombieSnowFeral' prob='" &amp; ROUND(BMHordeData!AQ204,3) &amp; "' /&gt;", "")</f>
        <v>&lt;entity name='zombieSnowFeral' prob='1' /&gt;</v>
      </c>
      <c r="AR204" t="str">
        <f>IF(BMHordeData!AR204 &lt;&gt; 0, "&lt;entity name='zombieSpider' prob='" &amp; ROUND(BMHordeData!AR204,3) &amp; "' /&gt;", "")</f>
        <v>&lt;entity name='zombieSpider' prob='0.1' /&gt;</v>
      </c>
      <c r="AS204" t="str">
        <f>IF(BMHordeData!AS204 &lt;&gt; 0, "&lt;entity name='zombieSpiderFeral' prob='" &amp; ROUND(BMHordeData!AS204,3) &amp; "' /&gt;", "")</f>
        <v>&lt;entity name='zombieSpiderFeral' prob='1' /&gt;</v>
      </c>
      <c r="AT204" t="str">
        <f>IF(BMHordeData!AT204 &lt;&gt; 0, "&lt;entity name='zombieSpiderRadiated' prob='" &amp; ROUND(BMHordeData!AT204,3) &amp; "' /&gt;", "")</f>
        <v>&lt;entity name='zombieSpiderRadiated' prob='0.7' /&gt;</v>
      </c>
      <c r="AU204" t="str">
        <f>IF(BMHordeData!AU204 &lt;&gt; 0, "&lt;entity name='zombieBurnt' prob='" &amp; ROUND(BMHordeData!AU204,3) &amp; "' /&gt;", "")</f>
        <v>&lt;entity name='zombieBurnt' prob='0.1' /&gt;</v>
      </c>
      <c r="AV204" t="str">
        <f>IF(BMHordeData!AV204 &lt;&gt; 0, "&lt;entity name='zombieBurnt' prob='" &amp; ROUND(BMHordeData!AV204,3) &amp; "' /&gt;", "")</f>
        <v>&lt;entity name='zombieBurnt' prob='1' /&gt;</v>
      </c>
      <c r="AW204" t="str">
        <f>IF(BMHordeData!AW204 &lt;&gt; 0, "&lt;entity name='zombieNurse' prob='" &amp; ROUND(BMHordeData!AW204,3) &amp; "' /&gt;", "")</f>
        <v>&lt;entity name='zombieNurse' prob='0.1' /&gt;</v>
      </c>
      <c r="AX204" t="str">
        <f>IF(BMHordeData!AX204 &lt;&gt; 0, "&lt;entity name='zombieNurseFeral' prob='" &amp; ROUND(BMHordeData!AX204,3) &amp; "' /&gt;", "")</f>
        <v>&lt;entity name='zombieNurseFeral' prob='1' /&gt;</v>
      </c>
      <c r="AY204" t="str">
        <f>IF(BMHordeData!AY204 &lt;&gt; 0, "&lt;entity name='zombieFatHawaiian' prob='" &amp; ROUND(BMHordeData!AY204,3) &amp; "' /&gt;", "")</f>
        <v>&lt;entity name='zombieFatHawaiian' prob='0.1' /&gt;</v>
      </c>
      <c r="AZ204" t="str">
        <f>IF(BMHordeData!AZ204 &lt;&gt; 0, "&lt;entity name='zombieFatHawaiianFeral' prob='" &amp; ROUND(BMHordeData!AZ204,3) &amp; "' /&gt;", "")</f>
        <v>&lt;entity name='zombieFatHawaiianFeral' prob='1' /&gt;</v>
      </c>
      <c r="BA204" t="str">
        <f>IF(BMHordeData!BA204 &lt;&gt; 0, "&lt;entity name='zombieFatCop' prob='" &amp; ROUND(BMHordeData!BA204,3) &amp; "' /&gt;", "")</f>
        <v>&lt;entity name='zombieFatCop' prob='0.135' /&gt;</v>
      </c>
      <c r="BB204" t="str">
        <f>IF(BMHordeData!BB204 &lt;&gt; 0, "&lt;entity name='zombieFatCopFeral' prob='" &amp; ROUND(BMHordeData!BB204,3) &amp; "' /&gt;", "")</f>
        <v>&lt;entity name='zombieFatCopFeral' prob='1' /&gt;</v>
      </c>
      <c r="BC204" t="str">
        <f>IF(BMHordeData!BC204 &lt;&gt; 0, "&lt;entity name='zombieFatCopRadiated' prob='" &amp; ROUND(BMHordeData!BC204,3) &amp; "' /&gt;", "")</f>
        <v>&lt;entity name='zombieFatCopRadiated' prob='0.55' /&gt;</v>
      </c>
      <c r="BD204" t="str">
        <f>IF(BMHordeData!BD204 &lt;&gt; 0, "&lt;entity name='zombieMaleHazmat' prob='" &amp; ROUND(BMHordeData!BD204,3) &amp; "' /&gt;", "")</f>
        <v>&lt;entity name='zombieMaleHazmat' prob='0.1' /&gt;</v>
      </c>
      <c r="BE204" t="str">
        <f>IF(BMHordeData!BE204 &lt;&gt; 0, "&lt;entity name='zombieMaleHazmat' prob='" &amp; ROUND(BMHordeData!BE204,3) &amp; "' /&gt;", "")</f>
        <v>&lt;entity name='zombieMaleHazmat' prob='1' /&gt;</v>
      </c>
      <c r="BF204" t="str">
        <f>IF(BMHordeData!BF204 &lt;&gt; 0, "&lt;entity name='zombieUtilityWorker' prob='" &amp; ROUND(BMHordeData!BF204,3) &amp; "' /&gt;", "")</f>
        <v>&lt;entity name='zombieUtilityWorker' prob='0.1' /&gt;</v>
      </c>
      <c r="BG204" t="str">
        <f>IF(BMHordeData!BG204 &lt;&gt; 0, "&lt;entity name='zombieUtilityWorkerFeral' prob='" &amp; ROUND(BMHordeData!BG204,3) &amp; "' /&gt;", "")</f>
        <v>&lt;entity name='zombieUtilityWorkerFeral' prob='1' /&gt;</v>
      </c>
      <c r="BH204" t="str">
        <f>IF(BMHordeData!BH204 &lt;&gt; 0, "&lt;entity name='zombieSoldier' prob='" &amp; ROUND(BMHordeData!BH204,3) &amp; "' /&gt;", "")</f>
        <v>&lt;entity name='zombieSoldier' prob='1' /&gt;</v>
      </c>
      <c r="BI204" t="str">
        <f>IF(BMHordeData!BI204 &lt;&gt; 0, "&lt;entity name='zombieSoldierFeral' prob='" &amp; ROUND(BMHordeData!BI204,3) &amp; "' /&gt;", "")</f>
        <v>&lt;entity name='zombieSoldierFeral' prob='0.7' /&gt;</v>
      </c>
      <c r="BJ204" t="str">
        <f>IF(BMHordeData!BJ204 &lt;&gt; 0, "&lt;entity name='zombieSoldierRadiated' prob='" &amp; ROUND(BMHordeData!BJ204,3) &amp; "' /&gt;", "")</f>
        <v>&lt;entity name='zombieSoldierRadiated' prob='0.7' /&gt;</v>
      </c>
      <c r="BK204" t="str">
        <f>IF(BMHordeData!BK204 &lt;&gt; 0, "&lt;entity name='zombieDemolition' prob='" &amp; ROUND(BMHordeData!BK204,3) &amp; "' /&gt;", "")</f>
        <v>&lt;entity name='zombieDemolition' prob='0.435' /&gt;</v>
      </c>
      <c r="BL204" t="str">
        <f>IF(BMHordeData!BL204 &lt;&gt; 0, "&lt;entity name='zombieDemolitionFeral' prob='" &amp; ROUND(BMHordeData!BL204,3) &amp; "' /&gt;", "")</f>
        <v>&lt;entity name='zombieDemolitionFeral' prob='0.342' /&gt;</v>
      </c>
      <c r="BM204" t="str">
        <f>IF(BMHordeData!BM204 &lt;&gt; 0, "&lt;entity name='zombieSkateboarder' prob='" &amp; ROUND(BMHordeData!BM204,3) &amp; "' /&gt;", "")</f>
        <v>&lt;entity name='zombieSkateboarder' prob='0.1' /&gt;</v>
      </c>
      <c r="BN204" t="str">
        <f>IF(BMHordeData!BN204 &lt;&gt; 0, "&lt;entity name='zombieSkateboarderFeral' prob='" &amp; ROUND(BMHordeData!BN204,3) &amp; "' /&gt;", "")</f>
        <v>&lt;entity name='zombieSkateboarderFeral' prob='1' /&gt;</v>
      </c>
      <c r="BO204" t="str">
        <f>IF(BMHordeData!BO204 &lt;&gt; 0, "&lt;entity name='zombieSkateboarderRadiated' prob='" &amp; ROUND(BMHordeData!BO204,3) &amp; "' /&gt;", "")</f>
        <v>&lt;entity name='zombieSkateboarderRadiated' prob='0.7' /&gt;</v>
      </c>
      <c r="BP204" t="str">
        <f>IF(BMHordeData!BP204 &lt;&gt; 0, "&lt;entity name='zombieCheerleader' prob='" &amp; ROUND(BMHordeData!BP204,3) &amp; "' /&gt;", "")</f>
        <v>&lt;entity name='zombieCheerleader' prob='0.1' /&gt;</v>
      </c>
      <c r="BQ204" t="str">
        <f>IF(BMHordeData!BQ204 &lt;&gt; 0, "&lt;entity name='zombieCheerleaderFeral' prob='" &amp; ROUND(BMHordeData!BQ204,3) &amp; "' /&gt;", "")</f>
        <v>&lt;entity name='zombieCheerleaderFeral' prob='1' /&gt;</v>
      </c>
      <c r="BR204" t="str">
        <f>IF(BMHordeData!BR204 &lt;&gt; 0, "&lt;entity name='zombieCheerleaderRadiated' prob='" &amp; ROUND(BMHordeData!BR204,3) &amp; "' /&gt;", "")</f>
        <v>&lt;entity name='zombieCheerleaderRadiated' prob='0.7' /&gt;</v>
      </c>
      <c r="BS204" t="str">
        <f>IF(BMHordeData!BS204 &lt;&gt; 0, "&lt;entity name='zombieOldTimer' prob='" &amp; ROUND(BMHordeData!BS204,3) &amp; "' /&gt;", "")</f>
        <v>&lt;entity name='zombieOldTimer' prob='0.1' /&gt;</v>
      </c>
      <c r="BT204" t="str">
        <f>IF(BMHordeData!BT204 &lt;&gt; 0, "&lt;entity name='zombieOldTimerFeral' prob='" &amp; ROUND(BMHordeData!BT204,3) &amp; "' /&gt;", "")</f>
        <v>&lt;entity name='zombieOldTimerFeral' prob='1' /&gt;</v>
      </c>
      <c r="BU204" t="str">
        <f>IF(BMHordeData!BU204 &lt;&gt; 0, "&lt;entity name='zombieOldTimerRadiated' prob='" &amp; ROUND(BMHordeData!BU204,3) &amp; "' /&gt;", "")</f>
        <v>&lt;entity name='zombieOldTimerRadiated' prob='0.7' /&gt;</v>
      </c>
      <c r="BV204" t="str">
        <f>IF(BMHordeData!BV204 &lt;&gt; 0, "&lt;entity name='zombieBiker' prob='" &amp; ROUND(BMHordeData!BV204,3) &amp; "' /&gt;", "")</f>
        <v>&lt;entity name='zombieBiker' prob='0.1' /&gt;</v>
      </c>
      <c r="BW204" t="str">
        <f>IF(BMHordeData!BW204 &lt;&gt; 0, "&lt;entity name='zombieBikerFeral' prob='" &amp; ROUND(BMHordeData!BW204,3) &amp; "' /&gt;", "")</f>
        <v>&lt;entity name='zombieBikerFeral' prob='1' /&gt;</v>
      </c>
      <c r="BX204" t="str">
        <f>IF(BMHordeData!BX204 &lt;&gt; 0, "&lt;entity name='zombieBikerRadiated' prob='" &amp; ROUND(BMHordeData!BX204,3) &amp; "' /&gt;", "")</f>
        <v>&lt;entity name='zombieBikerRadiated' prob='0.7' /&gt;</v>
      </c>
      <c r="BY204" t="str">
        <f>IF(BMHordeData!BY204 &lt;&gt; 0, "&lt;entity name='zombieFarmer' prob='" &amp; ROUND(BMHordeData!BY204,3) &amp; "' /&gt;", "")</f>
        <v>&lt;entity name='zombieFarmer' prob='0.1' /&gt;</v>
      </c>
      <c r="BZ204" t="str">
        <f>IF(BMHordeData!BZ204 &lt;&gt; 0, "&lt;entity name='zombieFarmerFeral' prob='" &amp; ROUND(BMHordeData!BZ204,3) &amp; "' /&gt;", "")</f>
        <v>&lt;entity name='zombieFarmerFeral' prob='1' /&gt;</v>
      </c>
      <c r="CA204" t="str">
        <f>IF(BMHordeData!CA204 &lt;&gt; 0, "&lt;entity name='zombieStripper' prob='" &amp; ROUND(BMHordeData!CA204,3) &amp; "' /&gt;", "")</f>
        <v/>
      </c>
      <c r="CB204" t="str">
        <f>IF(BMHordeData!CB204 &lt;&gt; 0, "&lt;entity name='zombieStripperFeral' prob='" &amp; ROUND(BMHordeData!CB204,3) &amp; "' /&gt;", "")</f>
        <v/>
      </c>
      <c r="CC204" t="str">
        <f>IF(BMHordeData!CC204 &lt;&gt; 0, "&lt;entity name='animalZombieBear' prob='" &amp; ROUND(BMHordeData!CC204,3) &amp; "' /&gt;", "")</f>
        <v>&lt;entity name='animalZombieBear' prob='0.485' /&gt;</v>
      </c>
      <c r="CD204" t="str">
        <f>IF(BMHordeData!CD204 &lt;&gt; 0, "&lt;entity name='animalZombieBearFeral' prob='" &amp; ROUND(BMHordeData!CD204,3) &amp; "' /&gt;", "")</f>
        <v>&lt;entity name='animalZombieBearFeral' prob='0.354' /&gt;</v>
      </c>
      <c r="CE204" t="str">
        <f>IF(BMHordeData!CE204 &lt;&gt; 0, "&lt;entity name='animalZombieVulture' prob='" &amp; ROUND(BMHordeData!CE204,3) &amp; "' /&gt;", "")</f>
        <v>&lt;entity name='animalZombieVulture' prob='0.1' /&gt;</v>
      </c>
      <c r="CF204" t="str">
        <f>IF(BMHordeData!CF204 &lt;&gt; 0, "&lt;entity name='animalZombieVultureRadiated' prob='" &amp; ROUND(BMHordeData!CF204,3) &amp; "' /&gt;", "")</f>
        <v>&lt;entity name='animalZombieVultureRadiated' prob='1.005' /&gt;</v>
      </c>
      <c r="CG204" t="str">
        <f>IF(BMHordeData!CG204 &lt;&gt; 0, "&lt;entity name='animalZombieDog' prob='" &amp; ROUND(BMHordeData!CG204,3) &amp; "' /&gt;", "")</f>
        <v>&lt;entity name='animalZombieDog' prob='1' /&gt;</v>
      </c>
      <c r="CH204" t="str">
        <f>IF(BMHordeData!CH204 &lt;&gt; 0, "&lt;entity name='animalBossGrace' prob='" &amp; ROUND(BMHordeData!CH204,3) &amp; "' /&gt;", "")</f>
        <v>&lt;entity name='animalBossGrace' prob='0.09' /&gt;</v>
      </c>
      <c r="CI204" t="s">
        <v>86</v>
      </c>
    </row>
    <row r="205" spans="1:87" x14ac:dyDescent="0.25">
      <c r="A205" t="str">
        <f>"&lt;entitygroup name='feralHordeStageGS" &amp; BMHordeData!A205 &amp; "'&gt;"</f>
        <v>&lt;entitygroup name='feralHordeStageGS2117'&gt;</v>
      </c>
      <c r="B205" t="str">
        <f>IF(BMHordeData!B205 &lt;&gt; 0, "&lt;entity name='zombieWight' prob='" &amp; ROUND(BMHordeData!B205,3) &amp; "' /&gt;", "")</f>
        <v>&lt;entity name='zombieWight' prob='0.1' /&gt;</v>
      </c>
      <c r="C205" t="str">
        <f>IF(BMHordeData!C205 &lt;&gt; 0, "&lt;entity name='zombieWightFeral' prob='" &amp; ROUND(BMHordeData!C205, 3) &amp; "' /&gt;", "")</f>
        <v>&lt;entity name='zombieWightFeral' prob='1' /&gt;</v>
      </c>
      <c r="D205" t="str">
        <f>IF(BMHordeData!D205 &lt;&gt; 0, "&lt;entity name='zombieWightRadiated' prob='" &amp; ROUND(BMHordeData!D205,3) &amp; "' /&gt;", "")</f>
        <v>&lt;entity name='zombieWightRadiated' prob='0.75' /&gt;</v>
      </c>
      <c r="E205" t="str">
        <f>IF(BMHordeData!E205 &lt;&gt; 0, "&lt;entity name='zombieBoe' prob='" &amp; ROUND(BMHordeData!E205,3) &amp; "' /&gt;", "")</f>
        <v>&lt;entity name='zombieBoe' prob='0.1' /&gt;</v>
      </c>
      <c r="F205" t="str">
        <f>IF(BMHordeData!F205 &lt;&gt; 0, "&lt;entity name='zombieBoeFeral' prob='" &amp; ROUND(BMHordeData!F205,3) &amp; "' /&gt;", "")</f>
        <v>&lt;entity name='zombieBoeFeral' prob='1' /&gt;</v>
      </c>
      <c r="G205" t="str">
        <f>IF(BMHordeData!G205 &lt;&gt; 0, "&lt;entity name='zombieBoeRadiated' prob='" &amp; ROUND(BMHordeData!G205,3) &amp; "' /&gt;", "")</f>
        <v>&lt;entity name='zombieBoeRadiated' prob='0.7' /&gt;</v>
      </c>
      <c r="H205" t="str">
        <f>IF(BMHordeData!H205 &lt;&gt; 0, "&lt;entity name='zombieFootballPlayer' prob='" &amp; ROUND(BMHordeData!H205,3) &amp; "' /&gt;", "")</f>
        <v>&lt;entity name='zombieFootballPlayer' prob='0.335' /&gt;</v>
      </c>
      <c r="I205" t="str">
        <f>IF(BMHordeData!I205 &lt;&gt; 0, "&lt;entity name='zombieFootballPlayerFeral' prob='" &amp; ROUND(BMHordeData!I205,3) &amp; "' /&gt;", "")</f>
        <v>&lt;entity name='zombieFootballPlayerFeral' prob='0.945' /&gt;</v>
      </c>
      <c r="J205" t="str">
        <f>IF(BMHordeData!J205 &lt;&gt; 0, "&lt;entity name='zombieFemaleFat' prob='" &amp; BMHordeData!J205 &amp; "' /&gt;", "")</f>
        <v>&lt;entity name='zombieFemaleFat' prob='0.1' /&gt;</v>
      </c>
      <c r="K205" t="str">
        <f>IF(BMHordeData!K205 &lt;&gt; 0, "&lt;entity name='zombieFemaleFatFeral' prob='" &amp; ROUND(BMHordeData!K205,3) &amp; "' /&gt;", "")</f>
        <v>&lt;entity name='zombieFemaleFatFeral' prob='1' /&gt;</v>
      </c>
      <c r="L205" t="str">
        <f>IF(BMHordeData!L205 &lt;&gt; 0, "&lt;entity name='zombieFemaleFatRadiated' prob='" &amp; ROUND(BMHordeData!L205,3) &amp; "' /&gt;", "")</f>
        <v>&lt;entity name='zombieFemaleFatRadiated' prob='0.7' /&gt;</v>
      </c>
      <c r="M205" t="str">
        <f>IF(BMHordeData!M205 &lt;&gt; 0, "&lt;entity name='zombieJoe' prob='" &amp; ROUND(BMHordeData!M205,3) &amp; "' /&gt;", "")</f>
        <v>&lt;entity name='zombieJoe' prob='0.1' /&gt;</v>
      </c>
      <c r="N205" t="str">
        <f>IF(BMHordeData!N205 &lt;&gt; 0, "&lt;entity name='zombieJoeFeral' prob='" &amp; ROUND(BMHordeData!N205,3) &amp; "' /&gt;", "")</f>
        <v>&lt;entity name='zombieJoeFeral' prob='1' /&gt;</v>
      </c>
      <c r="O205" t="str">
        <f>IF(BMHordeData!O205 &lt;&gt; 0, "&lt;entity name='zombieJoeRadiated' prob='" &amp; ROUND(BMHordeData!O205,) &amp; "' /&gt;", "")</f>
        <v>&lt;entity name='zombieJoeRadiated' prob='1' /&gt;</v>
      </c>
      <c r="P205" t="str">
        <f>IF(BMHordeData!P205 &lt;&gt; 0, "&lt;entity name='zombieJoe' prob='" &amp; ROUND(BMHordeData!P205,3) &amp; "' /&gt;", "")</f>
        <v>&lt;entity name='zombieJoe' prob='0.1' /&gt;</v>
      </c>
      <c r="Q205" t="str">
        <f>IF(BMHordeData!Q205 &lt;&gt; 0, "&lt;entity name='zombieJoeFeral' prob='" &amp; ROUND(BMHordeData!Q205,3) &amp; "' /&gt;", "")</f>
        <v>&lt;entity name='zombieJoeFeral' prob='1' /&gt;</v>
      </c>
      <c r="R205" t="str">
        <f>IF(BMHordeData!R205 &lt;&gt; 0, "&lt;entity name='zombieJoeRadiated' prob='" &amp; ROUND(BMHordeData!R205,3) &amp; "' /&gt;", "")</f>
        <v>&lt;entity name='zombieJoeRadiated' prob='0.7' /&gt;</v>
      </c>
      <c r="S205" t="str">
        <f>IF(BMHordeData!S205 &lt;&gt; 0, "&lt;entity name='zombieArlene' prob='" &amp; ROUND(BMHordeData!S205,3) &amp; "' /&gt;", "")</f>
        <v>&lt;entity name='zombieArlene' prob='0.1' /&gt;</v>
      </c>
      <c r="T205" t="str">
        <f>IF(BMHordeData!T205 &lt;&gt; 0, "&lt;entity name='zombieArleneFeral' prob='" &amp; ROUND(BMHordeData!T205,3) &amp; "' /&gt;", "")</f>
        <v>&lt;entity name='zombieArleneFeral' prob='1' /&gt;</v>
      </c>
      <c r="U205" t="str">
        <f>IF(BMHordeData!U205 &lt;&gt; 0, "&lt;entity name='zombieArleneRadiated' prob='" &amp; ROUND(BMHordeData!U205,3) &amp; "' /&gt;", "")</f>
        <v>&lt;entity name='zombieArleneRadiated' prob='0.7' /&gt;</v>
      </c>
      <c r="V205" t="str">
        <f>IF(BMHordeData!V205 &lt;&gt; 0, "&lt;entity name='zombieArleneRadiatedHorde' prob='" &amp; ROUND(BMHordeData!V205,3) &amp; "' /&gt;", "")</f>
        <v/>
      </c>
      <c r="W205" t="str">
        <f>IF(BMHordeData!W205 &lt;&gt; 0, "&lt;entity name='zombieLab' prob='" &amp; ROUND(BMHordeData!W205,3) &amp; "' /&gt;", "")</f>
        <v>&lt;entity name='zombieLab' prob='0.1' /&gt;</v>
      </c>
      <c r="X205" t="str">
        <f>IF(BMHordeData!X205 &lt;&gt; 0, "&lt;entity name='zombieLabFeral' prob='" &amp; ROUND(BMHordeData!X205,3) &amp; "' /&gt;", "")</f>
        <v>&lt;entity name='zombieLabFeral' prob='1' /&gt;</v>
      </c>
      <c r="Y205" t="str">
        <f>IF(BMHordeData!Y205 &lt;&gt; 0, "&lt;entity name='zombieLabRadiated' prob='" &amp; ROUND(BMHordeData!Y205,3) &amp; "' /&gt;", "")</f>
        <v>&lt;entity name='zombieLabRadiated' prob='0.7' /&gt;</v>
      </c>
      <c r="Z205" t="str">
        <f>IF(BMHordeData!Z205 &lt;&gt; 0, "&lt;entity name='zombieDarlene' prob='" &amp; ROUND(BMHordeData!Z205,3) &amp; "' /&gt;", "")</f>
        <v>&lt;entity name='zombieDarlene' prob='0.1' /&gt;</v>
      </c>
      <c r="AA205" t="str">
        <f>IF(BMHordeData!AA205 &lt;&gt; 0, "&lt;entity name='zombieDarleneFeral' prob='" &amp; ROUND(BMHordeData!AA205,3) &amp; "' /&gt;", "")</f>
        <v>&lt;entity name='zombieDarleneFeral' prob='1' /&gt;</v>
      </c>
      <c r="AB205" t="str">
        <f>IF(BMHordeData!AB205 &lt;&gt; 0, "&lt;entity name='zombieDarleneRadiated' prob='" &amp; ROUND(BMHordeData!AB205,3) &amp; "' /&gt;", "")</f>
        <v>&lt;entity name='zombieDarleneRadiated' prob='0.7' /&gt;</v>
      </c>
      <c r="AC205" t="str">
        <f>IF(BMHordeData!AC205 &lt;&gt; 0, "&lt;entity name='zombieMarlene' prob='" &amp; ROUND(BMHordeData!AC205,3) &amp; "' /&gt;", "")</f>
        <v>&lt;entity name='zombieMarlene' prob='0.1' /&gt;</v>
      </c>
      <c r="AD205" t="str">
        <f>IF(BMHordeData!AD205 &lt;&gt; 0, "&lt;entity name='zombieMarleneFeral' prob='" &amp; ROUND(BMHordeData!AD205,3) &amp; "' /&gt;", "")</f>
        <v>&lt;entity name='zombieMarleneFeral' prob='1' /&gt;</v>
      </c>
      <c r="AE205" t="str">
        <f>IF(BMHordeData!AE205 &lt;&gt; 0, "&lt;entity name='zombieMarleneRadiated' prob='" &amp; ROUND(BMHordeData!AE205,3) &amp; "' /&gt;", "")</f>
        <v>&lt;entity name='zombieMarleneRadiated' prob='0.7' /&gt;</v>
      </c>
      <c r="AF205" t="str">
        <f>IF(BMHordeData!AF205 &lt;&gt; 0, "&lt;entity name='zombieYo' prob='" &amp; ROUND(BMHordeData!AF205,3) &amp; "' /&gt;", "")</f>
        <v>&lt;entity name='zombieYo' prob='0.1' /&gt;</v>
      </c>
      <c r="AG205" t="str">
        <f>IF(BMHordeData!AG205 &lt;&gt; 0, "&lt;entity name='zombieYoFeral' prob='" &amp; ROUND(BMHordeData!AG205,3) &amp; "' /&gt;", "")</f>
        <v>&lt;entity name='zombieYoFeral' prob='1' /&gt;</v>
      </c>
      <c r="AH205" t="str">
        <f>IF(BMHordeData!AH205 &lt;&gt; 0, "&lt;entity name='zombieYoRadiated' prob='" &amp; ROUND(BMHordeData!AH205,3) &amp; "' /&gt;", "")</f>
        <v>&lt;entity name='zombieYoRadiated' prob='0.7' /&gt;</v>
      </c>
      <c r="AI205" t="str">
        <f>IF(BMHordeData!AI205 &lt;&gt; 0, "&lt;entity name='zombieSteve' prob='" &amp; ROUND(BMHordeData!AI205,3) &amp; "' /&gt;", "")</f>
        <v>&lt;entity name='zombieSteve' prob='0.1' /&gt;</v>
      </c>
      <c r="AJ205" t="str">
        <f>IF(BMHordeData!AJ205 &lt;&gt; 0, "&lt;entity name='zombieSteveFeral' prob='" &amp; ROUND(BMHordeData!AJ205,3) &amp; "' /&gt;", "")</f>
        <v>&lt;entity name='zombieSteveFeral' prob='1' /&gt;</v>
      </c>
      <c r="AK205" t="str">
        <f>IF(BMHordeData!AK205 &lt;&gt; 0, "&lt;entity name='zombieSteveRadiated' prob='" &amp; ROUND(BMHordeData!AK205,3) &amp; "' /&gt;", "")</f>
        <v>&lt;entity name='zombieSteveRadiated' prob='0.7' /&gt;</v>
      </c>
      <c r="AL205" t="str">
        <f>IF(BMHordeData!AL205 &lt;&gt; 0, "&lt;entity name='zombieSteveCrawler' prob='" &amp; ROUND(BMHordeData!AL205,3) &amp; "' /&gt;", "")</f>
        <v/>
      </c>
      <c r="AM205" t="str">
        <f>IF(BMHordeData!AM205 &lt;&gt; 0, "&lt;entity name='zombieSteveCrawlerFeral' prob='" &amp; BMHordeData!AM205 &amp; "' /&gt;", "")</f>
        <v/>
      </c>
      <c r="AN205" t="str">
        <f>IF(BMHordeData!AN205 &lt;&gt; 0, "&lt;entity name='zombieBusinessMan' prob='" &amp; ROUND(BMHordeData!AN205,3) &amp; "' /&gt;", "")</f>
        <v>&lt;entity name='zombieBusinessMan' prob='0.1' /&gt;</v>
      </c>
      <c r="AO205" t="str">
        <f>IF(BMHordeData!AO205 &lt;&gt; 0, "&lt;entity name='zombieBusinessManFeral' prob='" &amp; ROUND(BMHordeData!AO205,3) &amp; "' /&gt;", "")</f>
        <v>&lt;entity name='zombieBusinessManFeral' prob='1' /&gt;</v>
      </c>
      <c r="AP205" t="str">
        <f>IF(BMHordeData!AP205 &lt;&gt; 0, "&lt;entity name='zombieSnow' prob='" &amp; ROUND(BMHordeData!AP205,3) &amp; "' /&gt;", "")</f>
        <v>&lt;entity name='zombieSnow' prob='0.285' /&gt;</v>
      </c>
      <c r="AQ205" t="str">
        <f>IF(BMHordeData!AQ205 &lt;&gt; 0, "&lt;entity name='zombieSnowFeral' prob='" &amp; ROUND(BMHordeData!AQ205,3) &amp; "' /&gt;", "")</f>
        <v>&lt;entity name='zombieSnowFeral' prob='1' /&gt;</v>
      </c>
      <c r="AR205" t="str">
        <f>IF(BMHordeData!AR205 &lt;&gt; 0, "&lt;entity name='zombieSpider' prob='" &amp; ROUND(BMHordeData!AR205,3) &amp; "' /&gt;", "")</f>
        <v>&lt;entity name='zombieSpider' prob='0.1' /&gt;</v>
      </c>
      <c r="AS205" t="str">
        <f>IF(BMHordeData!AS205 &lt;&gt; 0, "&lt;entity name='zombieSpiderFeral' prob='" &amp; ROUND(BMHordeData!AS205,3) &amp; "' /&gt;", "")</f>
        <v>&lt;entity name='zombieSpiderFeral' prob='1' /&gt;</v>
      </c>
      <c r="AT205" t="str">
        <f>IF(BMHordeData!AT205 &lt;&gt; 0, "&lt;entity name='zombieSpiderRadiated' prob='" &amp; ROUND(BMHordeData!AT205,3) &amp; "' /&gt;", "")</f>
        <v>&lt;entity name='zombieSpiderRadiated' prob='0.7' /&gt;</v>
      </c>
      <c r="AU205" t="str">
        <f>IF(BMHordeData!AU205 &lt;&gt; 0, "&lt;entity name='zombieBurnt' prob='" &amp; ROUND(BMHordeData!AU205,3) &amp; "' /&gt;", "")</f>
        <v>&lt;entity name='zombieBurnt' prob='0.1' /&gt;</v>
      </c>
      <c r="AV205" t="str">
        <f>IF(BMHordeData!AV205 &lt;&gt; 0, "&lt;entity name='zombieBurnt' prob='" &amp; ROUND(BMHordeData!AV205,3) &amp; "' /&gt;", "")</f>
        <v>&lt;entity name='zombieBurnt' prob='1' /&gt;</v>
      </c>
      <c r="AW205" t="str">
        <f>IF(BMHordeData!AW205 &lt;&gt; 0, "&lt;entity name='zombieNurse' prob='" &amp; ROUND(BMHordeData!AW205,3) &amp; "' /&gt;", "")</f>
        <v>&lt;entity name='zombieNurse' prob='0.1' /&gt;</v>
      </c>
      <c r="AX205" t="str">
        <f>IF(BMHordeData!AX205 &lt;&gt; 0, "&lt;entity name='zombieNurseFeral' prob='" &amp; ROUND(BMHordeData!AX205,3) &amp; "' /&gt;", "")</f>
        <v>&lt;entity name='zombieNurseFeral' prob='1' /&gt;</v>
      </c>
      <c r="AY205" t="str">
        <f>IF(BMHordeData!AY205 &lt;&gt; 0, "&lt;entity name='zombieFatHawaiian' prob='" &amp; ROUND(BMHordeData!AY205,3) &amp; "' /&gt;", "")</f>
        <v>&lt;entity name='zombieFatHawaiian' prob='0.1' /&gt;</v>
      </c>
      <c r="AZ205" t="str">
        <f>IF(BMHordeData!AZ205 &lt;&gt; 0, "&lt;entity name='zombieFatHawaiianFeral' prob='" &amp; ROUND(BMHordeData!AZ205,3) &amp; "' /&gt;", "")</f>
        <v>&lt;entity name='zombieFatHawaiianFeral' prob='1' /&gt;</v>
      </c>
      <c r="BA205" t="str">
        <f>IF(BMHordeData!BA205 &lt;&gt; 0, "&lt;entity name='zombieFatCop' prob='" &amp; ROUND(BMHordeData!BA205,3) &amp; "' /&gt;", "")</f>
        <v>&lt;entity name='zombieFatCop' prob='0.13' /&gt;</v>
      </c>
      <c r="BB205" t="str">
        <f>IF(BMHordeData!BB205 &lt;&gt; 0, "&lt;entity name='zombieFatCopFeral' prob='" &amp; ROUND(BMHordeData!BB205,3) &amp; "' /&gt;", "")</f>
        <v>&lt;entity name='zombieFatCopFeral' prob='1' /&gt;</v>
      </c>
      <c r="BC205" t="str">
        <f>IF(BMHordeData!BC205 &lt;&gt; 0, "&lt;entity name='zombieFatCopRadiated' prob='" &amp; ROUND(BMHordeData!BC205,3) &amp; "' /&gt;", "")</f>
        <v>&lt;entity name='zombieFatCopRadiated' prob='0.55' /&gt;</v>
      </c>
      <c r="BD205" t="str">
        <f>IF(BMHordeData!BD205 &lt;&gt; 0, "&lt;entity name='zombieMaleHazmat' prob='" &amp; ROUND(BMHordeData!BD205,3) &amp; "' /&gt;", "")</f>
        <v>&lt;entity name='zombieMaleHazmat' prob='0.1' /&gt;</v>
      </c>
      <c r="BE205" t="str">
        <f>IF(BMHordeData!BE205 &lt;&gt; 0, "&lt;entity name='zombieMaleHazmat' prob='" &amp; ROUND(BMHordeData!BE205,3) &amp; "' /&gt;", "")</f>
        <v>&lt;entity name='zombieMaleHazmat' prob='1' /&gt;</v>
      </c>
      <c r="BF205" t="str">
        <f>IF(BMHordeData!BF205 &lt;&gt; 0, "&lt;entity name='zombieUtilityWorker' prob='" &amp; ROUND(BMHordeData!BF205,3) &amp; "' /&gt;", "")</f>
        <v>&lt;entity name='zombieUtilityWorker' prob='0.1' /&gt;</v>
      </c>
      <c r="BG205" t="str">
        <f>IF(BMHordeData!BG205 &lt;&gt; 0, "&lt;entity name='zombieUtilityWorkerFeral' prob='" &amp; ROUND(BMHordeData!BG205,3) &amp; "' /&gt;", "")</f>
        <v>&lt;entity name='zombieUtilityWorkerFeral' prob='1' /&gt;</v>
      </c>
      <c r="BH205" t="str">
        <f>IF(BMHordeData!BH205 &lt;&gt; 0, "&lt;entity name='zombieSoldier' prob='" &amp; ROUND(BMHordeData!BH205,3) &amp; "' /&gt;", "")</f>
        <v>&lt;entity name='zombieSoldier' prob='1' /&gt;</v>
      </c>
      <c r="BI205" t="str">
        <f>IF(BMHordeData!BI205 &lt;&gt; 0, "&lt;entity name='zombieSoldierFeral' prob='" &amp; ROUND(BMHordeData!BI205,3) &amp; "' /&gt;", "")</f>
        <v>&lt;entity name='zombieSoldierFeral' prob='0.7' /&gt;</v>
      </c>
      <c r="BJ205" t="str">
        <f>IF(BMHordeData!BJ205 &lt;&gt; 0, "&lt;entity name='zombieSoldierRadiated' prob='" &amp; ROUND(BMHordeData!BJ205,3) &amp; "' /&gt;", "")</f>
        <v>&lt;entity name='zombieSoldierRadiated' prob='0.7' /&gt;</v>
      </c>
      <c r="BK205" t="str">
        <f>IF(BMHordeData!BK205 &lt;&gt; 0, "&lt;entity name='zombieDemolition' prob='" &amp; ROUND(BMHordeData!BK205,3) &amp; "' /&gt;", "")</f>
        <v>&lt;entity name='zombieDemolition' prob='0.43' /&gt;</v>
      </c>
      <c r="BL205" t="str">
        <f>IF(BMHordeData!BL205 &lt;&gt; 0, "&lt;entity name='zombieDemolitionFeral' prob='" &amp; ROUND(BMHordeData!BL205,3) &amp; "' /&gt;", "")</f>
        <v>&lt;entity name='zombieDemolitionFeral' prob='0.344' /&gt;</v>
      </c>
      <c r="BM205" t="str">
        <f>IF(BMHordeData!BM205 &lt;&gt; 0, "&lt;entity name='zombieSkateboarder' prob='" &amp; ROUND(BMHordeData!BM205,3) &amp; "' /&gt;", "")</f>
        <v>&lt;entity name='zombieSkateboarder' prob='0.1' /&gt;</v>
      </c>
      <c r="BN205" t="str">
        <f>IF(BMHordeData!BN205 &lt;&gt; 0, "&lt;entity name='zombieSkateboarderFeral' prob='" &amp; ROUND(BMHordeData!BN205,3) &amp; "' /&gt;", "")</f>
        <v>&lt;entity name='zombieSkateboarderFeral' prob='1' /&gt;</v>
      </c>
      <c r="BO205" t="str">
        <f>IF(BMHordeData!BO205 &lt;&gt; 0, "&lt;entity name='zombieSkateboarderRadiated' prob='" &amp; ROUND(BMHordeData!BO205,3) &amp; "' /&gt;", "")</f>
        <v>&lt;entity name='zombieSkateboarderRadiated' prob='0.7' /&gt;</v>
      </c>
      <c r="BP205" t="str">
        <f>IF(BMHordeData!BP205 &lt;&gt; 0, "&lt;entity name='zombieCheerleader' prob='" &amp; ROUND(BMHordeData!BP205,3) &amp; "' /&gt;", "")</f>
        <v>&lt;entity name='zombieCheerleader' prob='0.1' /&gt;</v>
      </c>
      <c r="BQ205" t="str">
        <f>IF(BMHordeData!BQ205 &lt;&gt; 0, "&lt;entity name='zombieCheerleaderFeral' prob='" &amp; ROUND(BMHordeData!BQ205,3) &amp; "' /&gt;", "")</f>
        <v>&lt;entity name='zombieCheerleaderFeral' prob='1' /&gt;</v>
      </c>
      <c r="BR205" t="str">
        <f>IF(BMHordeData!BR205 &lt;&gt; 0, "&lt;entity name='zombieCheerleaderRadiated' prob='" &amp; ROUND(BMHordeData!BR205,3) &amp; "' /&gt;", "")</f>
        <v>&lt;entity name='zombieCheerleaderRadiated' prob='0.7' /&gt;</v>
      </c>
      <c r="BS205" t="str">
        <f>IF(BMHordeData!BS205 &lt;&gt; 0, "&lt;entity name='zombieOldTimer' prob='" &amp; ROUND(BMHordeData!BS205,3) &amp; "' /&gt;", "")</f>
        <v>&lt;entity name='zombieOldTimer' prob='0.1' /&gt;</v>
      </c>
      <c r="BT205" t="str">
        <f>IF(BMHordeData!BT205 &lt;&gt; 0, "&lt;entity name='zombieOldTimerFeral' prob='" &amp; ROUND(BMHordeData!BT205,3) &amp; "' /&gt;", "")</f>
        <v>&lt;entity name='zombieOldTimerFeral' prob='1' /&gt;</v>
      </c>
      <c r="BU205" t="str">
        <f>IF(BMHordeData!BU205 &lt;&gt; 0, "&lt;entity name='zombieOldTimerRadiated' prob='" &amp; ROUND(BMHordeData!BU205,3) &amp; "' /&gt;", "")</f>
        <v>&lt;entity name='zombieOldTimerRadiated' prob='0.7' /&gt;</v>
      </c>
      <c r="BV205" t="str">
        <f>IF(BMHordeData!BV205 &lt;&gt; 0, "&lt;entity name='zombieBiker' prob='" &amp; ROUND(BMHordeData!BV205,3) &amp; "' /&gt;", "")</f>
        <v>&lt;entity name='zombieBiker' prob='0.1' /&gt;</v>
      </c>
      <c r="BW205" t="str">
        <f>IF(BMHordeData!BW205 &lt;&gt; 0, "&lt;entity name='zombieBikerFeral' prob='" &amp; ROUND(BMHordeData!BW205,3) &amp; "' /&gt;", "")</f>
        <v>&lt;entity name='zombieBikerFeral' prob='1' /&gt;</v>
      </c>
      <c r="BX205" t="str">
        <f>IF(BMHordeData!BX205 &lt;&gt; 0, "&lt;entity name='zombieBikerRadiated' prob='" &amp; ROUND(BMHordeData!BX205,3) &amp; "' /&gt;", "")</f>
        <v>&lt;entity name='zombieBikerRadiated' prob='0.7' /&gt;</v>
      </c>
      <c r="BY205" t="str">
        <f>IF(BMHordeData!BY205 &lt;&gt; 0, "&lt;entity name='zombieFarmer' prob='" &amp; ROUND(BMHordeData!BY205,3) &amp; "' /&gt;", "")</f>
        <v>&lt;entity name='zombieFarmer' prob='0.1' /&gt;</v>
      </c>
      <c r="BZ205" t="str">
        <f>IF(BMHordeData!BZ205 &lt;&gt; 0, "&lt;entity name='zombieFarmerFeral' prob='" &amp; ROUND(BMHordeData!BZ205,3) &amp; "' /&gt;", "")</f>
        <v>&lt;entity name='zombieFarmerFeral' prob='1' /&gt;</v>
      </c>
      <c r="CA205" t="str">
        <f>IF(BMHordeData!CA205 &lt;&gt; 0, "&lt;entity name='zombieStripper' prob='" &amp; ROUND(BMHordeData!CA205,3) &amp; "' /&gt;", "")</f>
        <v/>
      </c>
      <c r="CB205" t="str">
        <f>IF(BMHordeData!CB205 &lt;&gt; 0, "&lt;entity name='zombieStripperFeral' prob='" &amp; ROUND(BMHordeData!CB205,3) &amp; "' /&gt;", "")</f>
        <v/>
      </c>
      <c r="CC205" t="str">
        <f>IF(BMHordeData!CC205 &lt;&gt; 0, "&lt;entity name='animalZombieBear' prob='" &amp; ROUND(BMHordeData!CC205,3) &amp; "' /&gt;", "")</f>
        <v>&lt;entity name='animalZombieBear' prob='0.48' /&gt;</v>
      </c>
      <c r="CD205" t="str">
        <f>IF(BMHordeData!CD205 &lt;&gt; 0, "&lt;entity name='animalZombieBearFeral' prob='" &amp; ROUND(BMHordeData!CD205,3) &amp; "' /&gt;", "")</f>
        <v>&lt;entity name='animalZombieBearFeral' prob='0.356' /&gt;</v>
      </c>
      <c r="CE205" t="str">
        <f>IF(BMHordeData!CE205 &lt;&gt; 0, "&lt;entity name='animalZombieVulture' prob='" &amp; ROUND(BMHordeData!CE205,3) &amp; "' /&gt;", "")</f>
        <v>&lt;entity name='animalZombieVulture' prob='0.1' /&gt;</v>
      </c>
      <c r="CF205" t="str">
        <f>IF(BMHordeData!CF205 &lt;&gt; 0, "&lt;entity name='animalZombieVultureRadiated' prob='" &amp; ROUND(BMHordeData!CF205,3) &amp; "' /&gt;", "")</f>
        <v>&lt;entity name='animalZombieVultureRadiated' prob='1.01' /&gt;</v>
      </c>
      <c r="CG205" t="str">
        <f>IF(BMHordeData!CG205 &lt;&gt; 0, "&lt;entity name='animalZombieDog' prob='" &amp; ROUND(BMHordeData!CG205,3) &amp; "' /&gt;", "")</f>
        <v>&lt;entity name='animalZombieDog' prob='1' /&gt;</v>
      </c>
      <c r="CH205" t="str">
        <f>IF(BMHordeData!CH205 &lt;&gt; 0, "&lt;entity name='animalBossGrace' prob='" &amp; ROUND(BMHordeData!CH205,3) &amp; "' /&gt;", "")</f>
        <v>&lt;entity name='animalBossGrace' prob='0.09' /&gt;</v>
      </c>
      <c r="CI205" t="s">
        <v>86</v>
      </c>
    </row>
    <row r="206" spans="1:87" x14ac:dyDescent="0.25">
      <c r="A206" t="str">
        <f>"&lt;entitygroup name='feralHordeStageGS" &amp; BMHordeData!A206 &amp; "'&gt;"</f>
        <v>&lt;entitygroup name='feralHordeStageGS2132'&gt;</v>
      </c>
      <c r="B206" t="str">
        <f>IF(BMHordeData!B206 &lt;&gt; 0, "&lt;entity name='zombieWight' prob='" &amp; ROUND(BMHordeData!B206,3) &amp; "' /&gt;", "")</f>
        <v>&lt;entity name='zombieWight' prob='0.1' /&gt;</v>
      </c>
      <c r="C206" t="str">
        <f>IF(BMHordeData!C206 &lt;&gt; 0, "&lt;entity name='zombieWightFeral' prob='" &amp; ROUND(BMHordeData!C206, 3) &amp; "' /&gt;", "")</f>
        <v>&lt;entity name='zombieWightFeral' prob='1' /&gt;</v>
      </c>
      <c r="D206" t="str">
        <f>IF(BMHordeData!D206 &lt;&gt; 0, "&lt;entity name='zombieWightRadiated' prob='" &amp; ROUND(BMHordeData!D206,3) &amp; "' /&gt;", "")</f>
        <v>&lt;entity name='zombieWightRadiated' prob='0.75' /&gt;</v>
      </c>
      <c r="E206" t="str">
        <f>IF(BMHordeData!E206 &lt;&gt; 0, "&lt;entity name='zombieBoe' prob='" &amp; ROUND(BMHordeData!E206,3) &amp; "' /&gt;", "")</f>
        <v>&lt;entity name='zombieBoe' prob='0.1' /&gt;</v>
      </c>
      <c r="F206" t="str">
        <f>IF(BMHordeData!F206 &lt;&gt; 0, "&lt;entity name='zombieBoeFeral' prob='" &amp; ROUND(BMHordeData!F206,3) &amp; "' /&gt;", "")</f>
        <v>&lt;entity name='zombieBoeFeral' prob='1' /&gt;</v>
      </c>
      <c r="G206" t="str">
        <f>IF(BMHordeData!G206 &lt;&gt; 0, "&lt;entity name='zombieBoeRadiated' prob='" &amp; ROUND(BMHordeData!G206,3) &amp; "' /&gt;", "")</f>
        <v>&lt;entity name='zombieBoeRadiated' prob='0.7' /&gt;</v>
      </c>
      <c r="H206" t="str">
        <f>IF(BMHordeData!H206 &lt;&gt; 0, "&lt;entity name='zombieFootballPlayer' prob='" &amp; ROUND(BMHordeData!H206,3) &amp; "' /&gt;", "")</f>
        <v>&lt;entity name='zombieFootballPlayer' prob='0.33' /&gt;</v>
      </c>
      <c r="I206" t="str">
        <f>IF(BMHordeData!I206 &lt;&gt; 0, "&lt;entity name='zombieFootballPlayerFeral' prob='" &amp; ROUND(BMHordeData!I206,3) &amp; "' /&gt;", "")</f>
        <v>&lt;entity name='zombieFootballPlayerFeral' prob='0.95' /&gt;</v>
      </c>
      <c r="J206" t="str">
        <f>IF(BMHordeData!J206 &lt;&gt; 0, "&lt;entity name='zombieFemaleFat' prob='" &amp; BMHordeData!J206 &amp; "' /&gt;", "")</f>
        <v>&lt;entity name='zombieFemaleFat' prob='0.1' /&gt;</v>
      </c>
      <c r="K206" t="str">
        <f>IF(BMHordeData!K206 &lt;&gt; 0, "&lt;entity name='zombieFemaleFatFeral' prob='" &amp; ROUND(BMHordeData!K206,3) &amp; "' /&gt;", "")</f>
        <v>&lt;entity name='zombieFemaleFatFeral' prob='1' /&gt;</v>
      </c>
      <c r="L206" t="str">
        <f>IF(BMHordeData!L206 &lt;&gt; 0, "&lt;entity name='zombieFemaleFatRadiated' prob='" &amp; ROUND(BMHordeData!L206,3) &amp; "' /&gt;", "")</f>
        <v>&lt;entity name='zombieFemaleFatRadiated' prob='0.7' /&gt;</v>
      </c>
      <c r="M206" t="str">
        <f>IF(BMHordeData!M206 &lt;&gt; 0, "&lt;entity name='zombieJoe' prob='" &amp; ROUND(BMHordeData!M206,3) &amp; "' /&gt;", "")</f>
        <v>&lt;entity name='zombieJoe' prob='0.1' /&gt;</v>
      </c>
      <c r="N206" t="str">
        <f>IF(BMHordeData!N206 &lt;&gt; 0, "&lt;entity name='zombieJoeFeral' prob='" &amp; ROUND(BMHordeData!N206,3) &amp; "' /&gt;", "")</f>
        <v>&lt;entity name='zombieJoeFeral' prob='1' /&gt;</v>
      </c>
      <c r="O206" t="str">
        <f>IF(BMHordeData!O206 &lt;&gt; 0, "&lt;entity name='zombieJoeRadiated' prob='" &amp; ROUND(BMHordeData!O206,) &amp; "' /&gt;", "")</f>
        <v>&lt;entity name='zombieJoeRadiated' prob='1' /&gt;</v>
      </c>
      <c r="P206" t="str">
        <f>IF(BMHordeData!P206 &lt;&gt; 0, "&lt;entity name='zombieJoe' prob='" &amp; ROUND(BMHordeData!P206,3) &amp; "' /&gt;", "")</f>
        <v>&lt;entity name='zombieJoe' prob='0.1' /&gt;</v>
      </c>
      <c r="Q206" t="str">
        <f>IF(BMHordeData!Q206 &lt;&gt; 0, "&lt;entity name='zombieJoeFeral' prob='" &amp; ROUND(BMHordeData!Q206,3) &amp; "' /&gt;", "")</f>
        <v>&lt;entity name='zombieJoeFeral' prob='1' /&gt;</v>
      </c>
      <c r="R206" t="str">
        <f>IF(BMHordeData!R206 &lt;&gt; 0, "&lt;entity name='zombieJoeRadiated' prob='" &amp; ROUND(BMHordeData!R206,3) &amp; "' /&gt;", "")</f>
        <v>&lt;entity name='zombieJoeRadiated' prob='0.7' /&gt;</v>
      </c>
      <c r="S206" t="str">
        <f>IF(BMHordeData!S206 &lt;&gt; 0, "&lt;entity name='zombieArlene' prob='" &amp; ROUND(BMHordeData!S206,3) &amp; "' /&gt;", "")</f>
        <v>&lt;entity name='zombieArlene' prob='0.1' /&gt;</v>
      </c>
      <c r="T206" t="str">
        <f>IF(BMHordeData!T206 &lt;&gt; 0, "&lt;entity name='zombieArleneFeral' prob='" &amp; ROUND(BMHordeData!T206,3) &amp; "' /&gt;", "")</f>
        <v>&lt;entity name='zombieArleneFeral' prob='1' /&gt;</v>
      </c>
      <c r="U206" t="str">
        <f>IF(BMHordeData!U206 &lt;&gt; 0, "&lt;entity name='zombieArleneRadiated' prob='" &amp; ROUND(BMHordeData!U206,3) &amp; "' /&gt;", "")</f>
        <v>&lt;entity name='zombieArleneRadiated' prob='0.7' /&gt;</v>
      </c>
      <c r="V206" t="str">
        <f>IF(BMHordeData!V206 &lt;&gt; 0, "&lt;entity name='zombieArleneRadiatedHorde' prob='" &amp; ROUND(BMHordeData!V206,3) &amp; "' /&gt;", "")</f>
        <v/>
      </c>
      <c r="W206" t="str">
        <f>IF(BMHordeData!W206 &lt;&gt; 0, "&lt;entity name='zombieLab' prob='" &amp; ROUND(BMHordeData!W206,3) &amp; "' /&gt;", "")</f>
        <v>&lt;entity name='zombieLab' prob='0.1' /&gt;</v>
      </c>
      <c r="X206" t="str">
        <f>IF(BMHordeData!X206 &lt;&gt; 0, "&lt;entity name='zombieLabFeral' prob='" &amp; ROUND(BMHordeData!X206,3) &amp; "' /&gt;", "")</f>
        <v>&lt;entity name='zombieLabFeral' prob='1' /&gt;</v>
      </c>
      <c r="Y206" t="str">
        <f>IF(BMHordeData!Y206 &lt;&gt; 0, "&lt;entity name='zombieLabRadiated' prob='" &amp; ROUND(BMHordeData!Y206,3) &amp; "' /&gt;", "")</f>
        <v>&lt;entity name='zombieLabRadiated' prob='0.7' /&gt;</v>
      </c>
      <c r="Z206" t="str">
        <f>IF(BMHordeData!Z206 &lt;&gt; 0, "&lt;entity name='zombieDarlene' prob='" &amp; ROUND(BMHordeData!Z206,3) &amp; "' /&gt;", "")</f>
        <v>&lt;entity name='zombieDarlene' prob='0.1' /&gt;</v>
      </c>
      <c r="AA206" t="str">
        <f>IF(BMHordeData!AA206 &lt;&gt; 0, "&lt;entity name='zombieDarleneFeral' prob='" &amp; ROUND(BMHordeData!AA206,3) &amp; "' /&gt;", "")</f>
        <v>&lt;entity name='zombieDarleneFeral' prob='1' /&gt;</v>
      </c>
      <c r="AB206" t="str">
        <f>IF(BMHordeData!AB206 &lt;&gt; 0, "&lt;entity name='zombieDarleneRadiated' prob='" &amp; ROUND(BMHordeData!AB206,3) &amp; "' /&gt;", "")</f>
        <v>&lt;entity name='zombieDarleneRadiated' prob='0.7' /&gt;</v>
      </c>
      <c r="AC206" t="str">
        <f>IF(BMHordeData!AC206 &lt;&gt; 0, "&lt;entity name='zombieMarlene' prob='" &amp; ROUND(BMHordeData!AC206,3) &amp; "' /&gt;", "")</f>
        <v>&lt;entity name='zombieMarlene' prob='0.1' /&gt;</v>
      </c>
      <c r="AD206" t="str">
        <f>IF(BMHordeData!AD206 &lt;&gt; 0, "&lt;entity name='zombieMarleneFeral' prob='" &amp; ROUND(BMHordeData!AD206,3) &amp; "' /&gt;", "")</f>
        <v>&lt;entity name='zombieMarleneFeral' prob='1' /&gt;</v>
      </c>
      <c r="AE206" t="str">
        <f>IF(BMHordeData!AE206 &lt;&gt; 0, "&lt;entity name='zombieMarleneRadiated' prob='" &amp; ROUND(BMHordeData!AE206,3) &amp; "' /&gt;", "")</f>
        <v>&lt;entity name='zombieMarleneRadiated' prob='0.7' /&gt;</v>
      </c>
      <c r="AF206" t="str">
        <f>IF(BMHordeData!AF206 &lt;&gt; 0, "&lt;entity name='zombieYo' prob='" &amp; ROUND(BMHordeData!AF206,3) &amp; "' /&gt;", "")</f>
        <v>&lt;entity name='zombieYo' prob='0.1' /&gt;</v>
      </c>
      <c r="AG206" t="str">
        <f>IF(BMHordeData!AG206 &lt;&gt; 0, "&lt;entity name='zombieYoFeral' prob='" &amp; ROUND(BMHordeData!AG206,3) &amp; "' /&gt;", "")</f>
        <v>&lt;entity name='zombieYoFeral' prob='1' /&gt;</v>
      </c>
      <c r="AH206" t="str">
        <f>IF(BMHordeData!AH206 &lt;&gt; 0, "&lt;entity name='zombieYoRadiated' prob='" &amp; ROUND(BMHordeData!AH206,3) &amp; "' /&gt;", "")</f>
        <v>&lt;entity name='zombieYoRadiated' prob='0.7' /&gt;</v>
      </c>
      <c r="AI206" t="str">
        <f>IF(BMHordeData!AI206 &lt;&gt; 0, "&lt;entity name='zombieSteve' prob='" &amp; ROUND(BMHordeData!AI206,3) &amp; "' /&gt;", "")</f>
        <v>&lt;entity name='zombieSteve' prob='0.1' /&gt;</v>
      </c>
      <c r="AJ206" t="str">
        <f>IF(BMHordeData!AJ206 &lt;&gt; 0, "&lt;entity name='zombieSteveFeral' prob='" &amp; ROUND(BMHordeData!AJ206,3) &amp; "' /&gt;", "")</f>
        <v>&lt;entity name='zombieSteveFeral' prob='1' /&gt;</v>
      </c>
      <c r="AK206" t="str">
        <f>IF(BMHordeData!AK206 &lt;&gt; 0, "&lt;entity name='zombieSteveRadiated' prob='" &amp; ROUND(BMHordeData!AK206,3) &amp; "' /&gt;", "")</f>
        <v>&lt;entity name='zombieSteveRadiated' prob='0.7' /&gt;</v>
      </c>
      <c r="AL206" t="str">
        <f>IF(BMHordeData!AL206 &lt;&gt; 0, "&lt;entity name='zombieSteveCrawler' prob='" &amp; ROUND(BMHordeData!AL206,3) &amp; "' /&gt;", "")</f>
        <v/>
      </c>
      <c r="AM206" t="str">
        <f>IF(BMHordeData!AM206 &lt;&gt; 0, "&lt;entity name='zombieSteveCrawlerFeral' prob='" &amp; BMHordeData!AM206 &amp; "' /&gt;", "")</f>
        <v/>
      </c>
      <c r="AN206" t="str">
        <f>IF(BMHordeData!AN206 &lt;&gt; 0, "&lt;entity name='zombieBusinessMan' prob='" &amp; ROUND(BMHordeData!AN206,3) &amp; "' /&gt;", "")</f>
        <v>&lt;entity name='zombieBusinessMan' prob='0.1' /&gt;</v>
      </c>
      <c r="AO206" t="str">
        <f>IF(BMHordeData!AO206 &lt;&gt; 0, "&lt;entity name='zombieBusinessManFeral' prob='" &amp; ROUND(BMHordeData!AO206,3) &amp; "' /&gt;", "")</f>
        <v>&lt;entity name='zombieBusinessManFeral' prob='1' /&gt;</v>
      </c>
      <c r="AP206" t="str">
        <f>IF(BMHordeData!AP206 &lt;&gt; 0, "&lt;entity name='zombieSnow' prob='" &amp; ROUND(BMHordeData!AP206,3) &amp; "' /&gt;", "")</f>
        <v>&lt;entity name='zombieSnow' prob='0.28' /&gt;</v>
      </c>
      <c r="AQ206" t="str">
        <f>IF(BMHordeData!AQ206 &lt;&gt; 0, "&lt;entity name='zombieSnowFeral' prob='" &amp; ROUND(BMHordeData!AQ206,3) &amp; "' /&gt;", "")</f>
        <v>&lt;entity name='zombieSnowFeral' prob='1' /&gt;</v>
      </c>
      <c r="AR206" t="str">
        <f>IF(BMHordeData!AR206 &lt;&gt; 0, "&lt;entity name='zombieSpider' prob='" &amp; ROUND(BMHordeData!AR206,3) &amp; "' /&gt;", "")</f>
        <v>&lt;entity name='zombieSpider' prob='0.1' /&gt;</v>
      </c>
      <c r="AS206" t="str">
        <f>IF(BMHordeData!AS206 &lt;&gt; 0, "&lt;entity name='zombieSpiderFeral' prob='" &amp; ROUND(BMHordeData!AS206,3) &amp; "' /&gt;", "")</f>
        <v>&lt;entity name='zombieSpiderFeral' prob='1' /&gt;</v>
      </c>
      <c r="AT206" t="str">
        <f>IF(BMHordeData!AT206 &lt;&gt; 0, "&lt;entity name='zombieSpiderRadiated' prob='" &amp; ROUND(BMHordeData!AT206,3) &amp; "' /&gt;", "")</f>
        <v>&lt;entity name='zombieSpiderRadiated' prob='0.7' /&gt;</v>
      </c>
      <c r="AU206" t="str">
        <f>IF(BMHordeData!AU206 &lt;&gt; 0, "&lt;entity name='zombieBurnt' prob='" &amp; ROUND(BMHordeData!AU206,3) &amp; "' /&gt;", "")</f>
        <v>&lt;entity name='zombieBurnt' prob='0.1' /&gt;</v>
      </c>
      <c r="AV206" t="str">
        <f>IF(BMHordeData!AV206 &lt;&gt; 0, "&lt;entity name='zombieBurnt' prob='" &amp; ROUND(BMHordeData!AV206,3) &amp; "' /&gt;", "")</f>
        <v>&lt;entity name='zombieBurnt' prob='1' /&gt;</v>
      </c>
      <c r="AW206" t="str">
        <f>IF(BMHordeData!AW206 &lt;&gt; 0, "&lt;entity name='zombieNurse' prob='" &amp; ROUND(BMHordeData!AW206,3) &amp; "' /&gt;", "")</f>
        <v>&lt;entity name='zombieNurse' prob='0.1' /&gt;</v>
      </c>
      <c r="AX206" t="str">
        <f>IF(BMHordeData!AX206 &lt;&gt; 0, "&lt;entity name='zombieNurseFeral' prob='" &amp; ROUND(BMHordeData!AX206,3) &amp; "' /&gt;", "")</f>
        <v>&lt;entity name='zombieNurseFeral' prob='1' /&gt;</v>
      </c>
      <c r="AY206" t="str">
        <f>IF(BMHordeData!AY206 &lt;&gt; 0, "&lt;entity name='zombieFatHawaiian' prob='" &amp; ROUND(BMHordeData!AY206,3) &amp; "' /&gt;", "")</f>
        <v>&lt;entity name='zombieFatHawaiian' prob='0.1' /&gt;</v>
      </c>
      <c r="AZ206" t="str">
        <f>IF(BMHordeData!AZ206 &lt;&gt; 0, "&lt;entity name='zombieFatHawaiianFeral' prob='" &amp; ROUND(BMHordeData!AZ206,3) &amp; "' /&gt;", "")</f>
        <v>&lt;entity name='zombieFatHawaiianFeral' prob='1' /&gt;</v>
      </c>
      <c r="BA206" t="str">
        <f>IF(BMHordeData!BA206 &lt;&gt; 0, "&lt;entity name='zombieFatCop' prob='" &amp; ROUND(BMHordeData!BA206,3) &amp; "' /&gt;", "")</f>
        <v>&lt;entity name='zombieFatCop' prob='0.125' /&gt;</v>
      </c>
      <c r="BB206" t="str">
        <f>IF(BMHordeData!BB206 &lt;&gt; 0, "&lt;entity name='zombieFatCopFeral' prob='" &amp; ROUND(BMHordeData!BB206,3) &amp; "' /&gt;", "")</f>
        <v>&lt;entity name='zombieFatCopFeral' prob='1' /&gt;</v>
      </c>
      <c r="BC206" t="str">
        <f>IF(BMHordeData!BC206 &lt;&gt; 0, "&lt;entity name='zombieFatCopRadiated' prob='" &amp; ROUND(BMHordeData!BC206,3) &amp; "' /&gt;", "")</f>
        <v>&lt;entity name='zombieFatCopRadiated' prob='0.55' /&gt;</v>
      </c>
      <c r="BD206" t="str">
        <f>IF(BMHordeData!BD206 &lt;&gt; 0, "&lt;entity name='zombieMaleHazmat' prob='" &amp; ROUND(BMHordeData!BD206,3) &amp; "' /&gt;", "")</f>
        <v>&lt;entity name='zombieMaleHazmat' prob='0.1' /&gt;</v>
      </c>
      <c r="BE206" t="str">
        <f>IF(BMHordeData!BE206 &lt;&gt; 0, "&lt;entity name='zombieMaleHazmat' prob='" &amp; ROUND(BMHordeData!BE206,3) &amp; "' /&gt;", "")</f>
        <v>&lt;entity name='zombieMaleHazmat' prob='1' /&gt;</v>
      </c>
      <c r="BF206" t="str">
        <f>IF(BMHordeData!BF206 &lt;&gt; 0, "&lt;entity name='zombieUtilityWorker' prob='" &amp; ROUND(BMHordeData!BF206,3) &amp; "' /&gt;", "")</f>
        <v>&lt;entity name='zombieUtilityWorker' prob='0.1' /&gt;</v>
      </c>
      <c r="BG206" t="str">
        <f>IF(BMHordeData!BG206 &lt;&gt; 0, "&lt;entity name='zombieUtilityWorkerFeral' prob='" &amp; ROUND(BMHordeData!BG206,3) &amp; "' /&gt;", "")</f>
        <v>&lt;entity name='zombieUtilityWorkerFeral' prob='1' /&gt;</v>
      </c>
      <c r="BH206" t="str">
        <f>IF(BMHordeData!BH206 &lt;&gt; 0, "&lt;entity name='zombieSoldier' prob='" &amp; ROUND(BMHordeData!BH206,3) &amp; "' /&gt;", "")</f>
        <v>&lt;entity name='zombieSoldier' prob='1' /&gt;</v>
      </c>
      <c r="BI206" t="str">
        <f>IF(BMHordeData!BI206 &lt;&gt; 0, "&lt;entity name='zombieSoldierFeral' prob='" &amp; ROUND(BMHordeData!BI206,3) &amp; "' /&gt;", "")</f>
        <v>&lt;entity name='zombieSoldierFeral' prob='0.7' /&gt;</v>
      </c>
      <c r="BJ206" t="str">
        <f>IF(BMHordeData!BJ206 &lt;&gt; 0, "&lt;entity name='zombieSoldierRadiated' prob='" &amp; ROUND(BMHordeData!BJ206,3) &amp; "' /&gt;", "")</f>
        <v>&lt;entity name='zombieSoldierRadiated' prob='0.7' /&gt;</v>
      </c>
      <c r="BK206" t="str">
        <f>IF(BMHordeData!BK206 &lt;&gt; 0, "&lt;entity name='zombieDemolition' prob='" &amp; ROUND(BMHordeData!BK206,3) &amp; "' /&gt;", "")</f>
        <v>&lt;entity name='zombieDemolition' prob='0.425' /&gt;</v>
      </c>
      <c r="BL206" t="str">
        <f>IF(BMHordeData!BL206 &lt;&gt; 0, "&lt;entity name='zombieDemolitionFeral' prob='" &amp; ROUND(BMHordeData!BL206,3) &amp; "' /&gt;", "")</f>
        <v>&lt;entity name='zombieDemolitionFeral' prob='0.346' /&gt;</v>
      </c>
      <c r="BM206" t="str">
        <f>IF(BMHordeData!BM206 &lt;&gt; 0, "&lt;entity name='zombieSkateboarder' prob='" &amp; ROUND(BMHordeData!BM206,3) &amp; "' /&gt;", "")</f>
        <v>&lt;entity name='zombieSkateboarder' prob='0.1' /&gt;</v>
      </c>
      <c r="BN206" t="str">
        <f>IF(BMHordeData!BN206 &lt;&gt; 0, "&lt;entity name='zombieSkateboarderFeral' prob='" &amp; ROUND(BMHordeData!BN206,3) &amp; "' /&gt;", "")</f>
        <v>&lt;entity name='zombieSkateboarderFeral' prob='1' /&gt;</v>
      </c>
      <c r="BO206" t="str">
        <f>IF(BMHordeData!BO206 &lt;&gt; 0, "&lt;entity name='zombieSkateboarderRadiated' prob='" &amp; ROUND(BMHordeData!BO206,3) &amp; "' /&gt;", "")</f>
        <v>&lt;entity name='zombieSkateboarderRadiated' prob='0.7' /&gt;</v>
      </c>
      <c r="BP206" t="str">
        <f>IF(BMHordeData!BP206 &lt;&gt; 0, "&lt;entity name='zombieCheerleader' prob='" &amp; ROUND(BMHordeData!BP206,3) &amp; "' /&gt;", "")</f>
        <v>&lt;entity name='zombieCheerleader' prob='0.1' /&gt;</v>
      </c>
      <c r="BQ206" t="str">
        <f>IF(BMHordeData!BQ206 &lt;&gt; 0, "&lt;entity name='zombieCheerleaderFeral' prob='" &amp; ROUND(BMHordeData!BQ206,3) &amp; "' /&gt;", "")</f>
        <v>&lt;entity name='zombieCheerleaderFeral' prob='1' /&gt;</v>
      </c>
      <c r="BR206" t="str">
        <f>IF(BMHordeData!BR206 &lt;&gt; 0, "&lt;entity name='zombieCheerleaderRadiated' prob='" &amp; ROUND(BMHordeData!BR206,3) &amp; "' /&gt;", "")</f>
        <v>&lt;entity name='zombieCheerleaderRadiated' prob='0.7' /&gt;</v>
      </c>
      <c r="BS206" t="str">
        <f>IF(BMHordeData!BS206 &lt;&gt; 0, "&lt;entity name='zombieOldTimer' prob='" &amp; ROUND(BMHordeData!BS206,3) &amp; "' /&gt;", "")</f>
        <v>&lt;entity name='zombieOldTimer' prob='0.1' /&gt;</v>
      </c>
      <c r="BT206" t="str">
        <f>IF(BMHordeData!BT206 &lt;&gt; 0, "&lt;entity name='zombieOldTimerFeral' prob='" &amp; ROUND(BMHordeData!BT206,3) &amp; "' /&gt;", "")</f>
        <v>&lt;entity name='zombieOldTimerFeral' prob='1' /&gt;</v>
      </c>
      <c r="BU206" t="str">
        <f>IF(BMHordeData!BU206 &lt;&gt; 0, "&lt;entity name='zombieOldTimerRadiated' prob='" &amp; ROUND(BMHordeData!BU206,3) &amp; "' /&gt;", "")</f>
        <v>&lt;entity name='zombieOldTimerRadiated' prob='0.7' /&gt;</v>
      </c>
      <c r="BV206" t="str">
        <f>IF(BMHordeData!BV206 &lt;&gt; 0, "&lt;entity name='zombieBiker' prob='" &amp; ROUND(BMHordeData!BV206,3) &amp; "' /&gt;", "")</f>
        <v>&lt;entity name='zombieBiker' prob='0.1' /&gt;</v>
      </c>
      <c r="BW206" t="str">
        <f>IF(BMHordeData!BW206 &lt;&gt; 0, "&lt;entity name='zombieBikerFeral' prob='" &amp; ROUND(BMHordeData!BW206,3) &amp; "' /&gt;", "")</f>
        <v>&lt;entity name='zombieBikerFeral' prob='1' /&gt;</v>
      </c>
      <c r="BX206" t="str">
        <f>IF(BMHordeData!BX206 &lt;&gt; 0, "&lt;entity name='zombieBikerRadiated' prob='" &amp; ROUND(BMHordeData!BX206,3) &amp; "' /&gt;", "")</f>
        <v>&lt;entity name='zombieBikerRadiated' prob='0.7' /&gt;</v>
      </c>
      <c r="BY206" t="str">
        <f>IF(BMHordeData!BY206 &lt;&gt; 0, "&lt;entity name='zombieFarmer' prob='" &amp; ROUND(BMHordeData!BY206,3) &amp; "' /&gt;", "")</f>
        <v>&lt;entity name='zombieFarmer' prob='0.1' /&gt;</v>
      </c>
      <c r="BZ206" t="str">
        <f>IF(BMHordeData!BZ206 &lt;&gt; 0, "&lt;entity name='zombieFarmerFeral' prob='" &amp; ROUND(BMHordeData!BZ206,3) &amp; "' /&gt;", "")</f>
        <v>&lt;entity name='zombieFarmerFeral' prob='1' /&gt;</v>
      </c>
      <c r="CA206" t="str">
        <f>IF(BMHordeData!CA206 &lt;&gt; 0, "&lt;entity name='zombieStripper' prob='" &amp; ROUND(BMHordeData!CA206,3) &amp; "' /&gt;", "")</f>
        <v/>
      </c>
      <c r="CB206" t="str">
        <f>IF(BMHordeData!CB206 &lt;&gt; 0, "&lt;entity name='zombieStripperFeral' prob='" &amp; ROUND(BMHordeData!CB206,3) &amp; "' /&gt;", "")</f>
        <v/>
      </c>
      <c r="CC206" t="str">
        <f>IF(BMHordeData!CC206 &lt;&gt; 0, "&lt;entity name='animalZombieBear' prob='" &amp; ROUND(BMHordeData!CC206,3) &amp; "' /&gt;", "")</f>
        <v>&lt;entity name='animalZombieBear' prob='0.475' /&gt;</v>
      </c>
      <c r="CD206" t="str">
        <f>IF(BMHordeData!CD206 &lt;&gt; 0, "&lt;entity name='animalZombieBearFeral' prob='" &amp; ROUND(BMHordeData!CD206,3) &amp; "' /&gt;", "")</f>
        <v>&lt;entity name='animalZombieBearFeral' prob='0.358' /&gt;</v>
      </c>
      <c r="CE206" t="str">
        <f>IF(BMHordeData!CE206 &lt;&gt; 0, "&lt;entity name='animalZombieVulture' prob='" &amp; ROUND(BMHordeData!CE206,3) &amp; "' /&gt;", "")</f>
        <v>&lt;entity name='animalZombieVulture' prob='0.1' /&gt;</v>
      </c>
      <c r="CF206" t="str">
        <f>IF(BMHordeData!CF206 &lt;&gt; 0, "&lt;entity name='animalZombieVultureRadiated' prob='" &amp; ROUND(BMHordeData!CF206,3) &amp; "' /&gt;", "")</f>
        <v>&lt;entity name='animalZombieVultureRadiated' prob='1.015' /&gt;</v>
      </c>
      <c r="CG206" t="str">
        <f>IF(BMHordeData!CG206 &lt;&gt; 0, "&lt;entity name='animalZombieDog' prob='" &amp; ROUND(BMHordeData!CG206,3) &amp; "' /&gt;", "")</f>
        <v>&lt;entity name='animalZombieDog' prob='1' /&gt;</v>
      </c>
      <c r="CH206" t="str">
        <f>IF(BMHordeData!CH206 &lt;&gt; 0, "&lt;entity name='animalBossGrace' prob='" &amp; ROUND(BMHordeData!CH206,3) &amp; "' /&gt;", "")</f>
        <v>&lt;entity name='animalBossGrace' prob='0.09' /&gt;</v>
      </c>
      <c r="CI206" t="s">
        <v>86</v>
      </c>
    </row>
    <row r="207" spans="1:87" x14ac:dyDescent="0.25">
      <c r="A207" t="str">
        <f>"&lt;entitygroup name='feralHordeStageGS" &amp; BMHordeData!A207 &amp; "'&gt;"</f>
        <v>&lt;entitygroup name='feralHordeStageGS2147'&gt;</v>
      </c>
      <c r="B207" t="str">
        <f>IF(BMHordeData!B207 &lt;&gt; 0, "&lt;entity name='zombieWight' prob='" &amp; ROUND(BMHordeData!B207,3) &amp; "' /&gt;", "")</f>
        <v>&lt;entity name='zombieWight' prob='0.1' /&gt;</v>
      </c>
      <c r="C207" t="str">
        <f>IF(BMHordeData!C207 &lt;&gt; 0, "&lt;entity name='zombieWightFeral' prob='" &amp; ROUND(BMHordeData!C207, 3) &amp; "' /&gt;", "")</f>
        <v>&lt;entity name='zombieWightFeral' prob='1' /&gt;</v>
      </c>
      <c r="D207" t="str">
        <f>IF(BMHordeData!D207 &lt;&gt; 0, "&lt;entity name='zombieWightRadiated' prob='" &amp; ROUND(BMHordeData!D207,3) &amp; "' /&gt;", "")</f>
        <v>&lt;entity name='zombieWightRadiated' prob='0.75' /&gt;</v>
      </c>
      <c r="E207" t="str">
        <f>IF(BMHordeData!E207 &lt;&gt; 0, "&lt;entity name='zombieBoe' prob='" &amp; ROUND(BMHordeData!E207,3) &amp; "' /&gt;", "")</f>
        <v>&lt;entity name='zombieBoe' prob='0.1' /&gt;</v>
      </c>
      <c r="F207" t="str">
        <f>IF(BMHordeData!F207 &lt;&gt; 0, "&lt;entity name='zombieBoeFeral' prob='" &amp; ROUND(BMHordeData!F207,3) &amp; "' /&gt;", "")</f>
        <v>&lt;entity name='zombieBoeFeral' prob='1' /&gt;</v>
      </c>
      <c r="G207" t="str">
        <f>IF(BMHordeData!G207 &lt;&gt; 0, "&lt;entity name='zombieBoeRadiated' prob='" &amp; ROUND(BMHordeData!G207,3) &amp; "' /&gt;", "")</f>
        <v>&lt;entity name='zombieBoeRadiated' prob='0.7' /&gt;</v>
      </c>
      <c r="H207" t="str">
        <f>IF(BMHordeData!H207 &lt;&gt; 0, "&lt;entity name='zombieFootballPlayer' prob='" &amp; ROUND(BMHordeData!H207,3) &amp; "' /&gt;", "")</f>
        <v>&lt;entity name='zombieFootballPlayer' prob='0.325' /&gt;</v>
      </c>
      <c r="I207" t="str">
        <f>IF(BMHordeData!I207 &lt;&gt; 0, "&lt;entity name='zombieFootballPlayerFeral' prob='" &amp; ROUND(BMHordeData!I207,3) &amp; "' /&gt;", "")</f>
        <v>&lt;entity name='zombieFootballPlayerFeral' prob='0.955' /&gt;</v>
      </c>
      <c r="J207" t="str">
        <f>IF(BMHordeData!J207 &lt;&gt; 0, "&lt;entity name='zombieFemaleFat' prob='" &amp; BMHordeData!J207 &amp; "' /&gt;", "")</f>
        <v>&lt;entity name='zombieFemaleFat' prob='0.1' /&gt;</v>
      </c>
      <c r="K207" t="str">
        <f>IF(BMHordeData!K207 &lt;&gt; 0, "&lt;entity name='zombieFemaleFatFeral' prob='" &amp; ROUND(BMHordeData!K207,3) &amp; "' /&gt;", "")</f>
        <v>&lt;entity name='zombieFemaleFatFeral' prob='1' /&gt;</v>
      </c>
      <c r="L207" t="str">
        <f>IF(BMHordeData!L207 &lt;&gt; 0, "&lt;entity name='zombieFemaleFatRadiated' prob='" &amp; ROUND(BMHordeData!L207,3) &amp; "' /&gt;", "")</f>
        <v>&lt;entity name='zombieFemaleFatRadiated' prob='0.7' /&gt;</v>
      </c>
      <c r="M207" t="str">
        <f>IF(BMHordeData!M207 &lt;&gt; 0, "&lt;entity name='zombieJoe' prob='" &amp; ROUND(BMHordeData!M207,3) &amp; "' /&gt;", "")</f>
        <v>&lt;entity name='zombieJoe' prob='0.1' /&gt;</v>
      </c>
      <c r="N207" t="str">
        <f>IF(BMHordeData!N207 &lt;&gt; 0, "&lt;entity name='zombieJoeFeral' prob='" &amp; ROUND(BMHordeData!N207,3) &amp; "' /&gt;", "")</f>
        <v>&lt;entity name='zombieJoeFeral' prob='1' /&gt;</v>
      </c>
      <c r="O207" t="str">
        <f>IF(BMHordeData!O207 &lt;&gt; 0, "&lt;entity name='zombieJoeRadiated' prob='" &amp; ROUND(BMHordeData!O207,) &amp; "' /&gt;", "")</f>
        <v>&lt;entity name='zombieJoeRadiated' prob='1' /&gt;</v>
      </c>
      <c r="P207" t="str">
        <f>IF(BMHordeData!P207 &lt;&gt; 0, "&lt;entity name='zombieJoe' prob='" &amp; ROUND(BMHordeData!P207,3) &amp; "' /&gt;", "")</f>
        <v>&lt;entity name='zombieJoe' prob='0.1' /&gt;</v>
      </c>
      <c r="Q207" t="str">
        <f>IF(BMHordeData!Q207 &lt;&gt; 0, "&lt;entity name='zombieJoeFeral' prob='" &amp; ROUND(BMHordeData!Q207,3) &amp; "' /&gt;", "")</f>
        <v>&lt;entity name='zombieJoeFeral' prob='1' /&gt;</v>
      </c>
      <c r="R207" t="str">
        <f>IF(BMHordeData!R207 &lt;&gt; 0, "&lt;entity name='zombieJoeRadiated' prob='" &amp; ROUND(BMHordeData!R207,3) &amp; "' /&gt;", "")</f>
        <v>&lt;entity name='zombieJoeRadiated' prob='0.7' /&gt;</v>
      </c>
      <c r="S207" t="str">
        <f>IF(BMHordeData!S207 &lt;&gt; 0, "&lt;entity name='zombieArlene' prob='" &amp; ROUND(BMHordeData!S207,3) &amp; "' /&gt;", "")</f>
        <v>&lt;entity name='zombieArlene' prob='0.1' /&gt;</v>
      </c>
      <c r="T207" t="str">
        <f>IF(BMHordeData!T207 &lt;&gt; 0, "&lt;entity name='zombieArleneFeral' prob='" &amp; ROUND(BMHordeData!T207,3) &amp; "' /&gt;", "")</f>
        <v>&lt;entity name='zombieArleneFeral' prob='1' /&gt;</v>
      </c>
      <c r="U207" t="str">
        <f>IF(BMHordeData!U207 &lt;&gt; 0, "&lt;entity name='zombieArleneRadiated' prob='" &amp; ROUND(BMHordeData!U207,3) &amp; "' /&gt;", "")</f>
        <v>&lt;entity name='zombieArleneRadiated' prob='0.7' /&gt;</v>
      </c>
      <c r="V207" t="str">
        <f>IF(BMHordeData!V207 &lt;&gt; 0, "&lt;entity name='zombieArleneRadiatedHorde' prob='" &amp; ROUND(BMHordeData!V207,3) &amp; "' /&gt;", "")</f>
        <v/>
      </c>
      <c r="W207" t="str">
        <f>IF(BMHordeData!W207 &lt;&gt; 0, "&lt;entity name='zombieLab' prob='" &amp; ROUND(BMHordeData!W207,3) &amp; "' /&gt;", "")</f>
        <v>&lt;entity name='zombieLab' prob='0.1' /&gt;</v>
      </c>
      <c r="X207" t="str">
        <f>IF(BMHordeData!X207 &lt;&gt; 0, "&lt;entity name='zombieLabFeral' prob='" &amp; ROUND(BMHordeData!X207,3) &amp; "' /&gt;", "")</f>
        <v>&lt;entity name='zombieLabFeral' prob='1' /&gt;</v>
      </c>
      <c r="Y207" t="str">
        <f>IF(BMHordeData!Y207 &lt;&gt; 0, "&lt;entity name='zombieLabRadiated' prob='" &amp; ROUND(BMHordeData!Y207,3) &amp; "' /&gt;", "")</f>
        <v>&lt;entity name='zombieLabRadiated' prob='0.7' /&gt;</v>
      </c>
      <c r="Z207" t="str">
        <f>IF(BMHordeData!Z207 &lt;&gt; 0, "&lt;entity name='zombieDarlene' prob='" &amp; ROUND(BMHordeData!Z207,3) &amp; "' /&gt;", "")</f>
        <v>&lt;entity name='zombieDarlene' prob='0.1' /&gt;</v>
      </c>
      <c r="AA207" t="str">
        <f>IF(BMHordeData!AA207 &lt;&gt; 0, "&lt;entity name='zombieDarleneFeral' prob='" &amp; ROUND(BMHordeData!AA207,3) &amp; "' /&gt;", "")</f>
        <v>&lt;entity name='zombieDarleneFeral' prob='1' /&gt;</v>
      </c>
      <c r="AB207" t="str">
        <f>IF(BMHordeData!AB207 &lt;&gt; 0, "&lt;entity name='zombieDarleneRadiated' prob='" &amp; ROUND(BMHordeData!AB207,3) &amp; "' /&gt;", "")</f>
        <v>&lt;entity name='zombieDarleneRadiated' prob='0.7' /&gt;</v>
      </c>
      <c r="AC207" t="str">
        <f>IF(BMHordeData!AC207 &lt;&gt; 0, "&lt;entity name='zombieMarlene' prob='" &amp; ROUND(BMHordeData!AC207,3) &amp; "' /&gt;", "")</f>
        <v>&lt;entity name='zombieMarlene' prob='0.1' /&gt;</v>
      </c>
      <c r="AD207" t="str">
        <f>IF(BMHordeData!AD207 &lt;&gt; 0, "&lt;entity name='zombieMarleneFeral' prob='" &amp; ROUND(BMHordeData!AD207,3) &amp; "' /&gt;", "")</f>
        <v>&lt;entity name='zombieMarleneFeral' prob='1' /&gt;</v>
      </c>
      <c r="AE207" t="str">
        <f>IF(BMHordeData!AE207 &lt;&gt; 0, "&lt;entity name='zombieMarleneRadiated' prob='" &amp; ROUND(BMHordeData!AE207,3) &amp; "' /&gt;", "")</f>
        <v>&lt;entity name='zombieMarleneRadiated' prob='0.7' /&gt;</v>
      </c>
      <c r="AF207" t="str">
        <f>IF(BMHordeData!AF207 &lt;&gt; 0, "&lt;entity name='zombieYo' prob='" &amp; ROUND(BMHordeData!AF207,3) &amp; "' /&gt;", "")</f>
        <v>&lt;entity name='zombieYo' prob='0.1' /&gt;</v>
      </c>
      <c r="AG207" t="str">
        <f>IF(BMHordeData!AG207 &lt;&gt; 0, "&lt;entity name='zombieYoFeral' prob='" &amp; ROUND(BMHordeData!AG207,3) &amp; "' /&gt;", "")</f>
        <v>&lt;entity name='zombieYoFeral' prob='1' /&gt;</v>
      </c>
      <c r="AH207" t="str">
        <f>IF(BMHordeData!AH207 &lt;&gt; 0, "&lt;entity name='zombieYoRadiated' prob='" &amp; ROUND(BMHordeData!AH207,3) &amp; "' /&gt;", "")</f>
        <v>&lt;entity name='zombieYoRadiated' prob='0.7' /&gt;</v>
      </c>
      <c r="AI207" t="str">
        <f>IF(BMHordeData!AI207 &lt;&gt; 0, "&lt;entity name='zombieSteve' prob='" &amp; ROUND(BMHordeData!AI207,3) &amp; "' /&gt;", "")</f>
        <v>&lt;entity name='zombieSteve' prob='0.1' /&gt;</v>
      </c>
      <c r="AJ207" t="str">
        <f>IF(BMHordeData!AJ207 &lt;&gt; 0, "&lt;entity name='zombieSteveFeral' prob='" &amp; ROUND(BMHordeData!AJ207,3) &amp; "' /&gt;", "")</f>
        <v>&lt;entity name='zombieSteveFeral' prob='1' /&gt;</v>
      </c>
      <c r="AK207" t="str">
        <f>IF(BMHordeData!AK207 &lt;&gt; 0, "&lt;entity name='zombieSteveRadiated' prob='" &amp; ROUND(BMHordeData!AK207,3) &amp; "' /&gt;", "")</f>
        <v>&lt;entity name='zombieSteveRadiated' prob='0.7' /&gt;</v>
      </c>
      <c r="AL207" t="str">
        <f>IF(BMHordeData!AL207 &lt;&gt; 0, "&lt;entity name='zombieSteveCrawler' prob='" &amp; ROUND(BMHordeData!AL207,3) &amp; "' /&gt;", "")</f>
        <v/>
      </c>
      <c r="AM207" t="str">
        <f>IF(BMHordeData!AM207 &lt;&gt; 0, "&lt;entity name='zombieSteveCrawlerFeral' prob='" &amp; BMHordeData!AM207 &amp; "' /&gt;", "")</f>
        <v/>
      </c>
      <c r="AN207" t="str">
        <f>IF(BMHordeData!AN207 &lt;&gt; 0, "&lt;entity name='zombieBusinessMan' prob='" &amp; ROUND(BMHordeData!AN207,3) &amp; "' /&gt;", "")</f>
        <v>&lt;entity name='zombieBusinessMan' prob='0.1' /&gt;</v>
      </c>
      <c r="AO207" t="str">
        <f>IF(BMHordeData!AO207 &lt;&gt; 0, "&lt;entity name='zombieBusinessManFeral' prob='" &amp; ROUND(BMHordeData!AO207,3) &amp; "' /&gt;", "")</f>
        <v>&lt;entity name='zombieBusinessManFeral' prob='1' /&gt;</v>
      </c>
      <c r="AP207" t="str">
        <f>IF(BMHordeData!AP207 &lt;&gt; 0, "&lt;entity name='zombieSnow' prob='" &amp; ROUND(BMHordeData!AP207,3) &amp; "' /&gt;", "")</f>
        <v>&lt;entity name='zombieSnow' prob='0.275' /&gt;</v>
      </c>
      <c r="AQ207" t="str">
        <f>IF(BMHordeData!AQ207 &lt;&gt; 0, "&lt;entity name='zombieSnowFeral' prob='" &amp; ROUND(BMHordeData!AQ207,3) &amp; "' /&gt;", "")</f>
        <v>&lt;entity name='zombieSnowFeral' prob='1' /&gt;</v>
      </c>
      <c r="AR207" t="str">
        <f>IF(BMHordeData!AR207 &lt;&gt; 0, "&lt;entity name='zombieSpider' prob='" &amp; ROUND(BMHordeData!AR207,3) &amp; "' /&gt;", "")</f>
        <v>&lt;entity name='zombieSpider' prob='0.1' /&gt;</v>
      </c>
      <c r="AS207" t="str">
        <f>IF(BMHordeData!AS207 &lt;&gt; 0, "&lt;entity name='zombieSpiderFeral' prob='" &amp; ROUND(BMHordeData!AS207,3) &amp; "' /&gt;", "")</f>
        <v>&lt;entity name='zombieSpiderFeral' prob='1' /&gt;</v>
      </c>
      <c r="AT207" t="str">
        <f>IF(BMHordeData!AT207 &lt;&gt; 0, "&lt;entity name='zombieSpiderRadiated' prob='" &amp; ROUND(BMHordeData!AT207,3) &amp; "' /&gt;", "")</f>
        <v>&lt;entity name='zombieSpiderRadiated' prob='0.7' /&gt;</v>
      </c>
      <c r="AU207" t="str">
        <f>IF(BMHordeData!AU207 &lt;&gt; 0, "&lt;entity name='zombieBurnt' prob='" &amp; ROUND(BMHordeData!AU207,3) &amp; "' /&gt;", "")</f>
        <v>&lt;entity name='zombieBurnt' prob='0.1' /&gt;</v>
      </c>
      <c r="AV207" t="str">
        <f>IF(BMHordeData!AV207 &lt;&gt; 0, "&lt;entity name='zombieBurnt' prob='" &amp; ROUND(BMHordeData!AV207,3) &amp; "' /&gt;", "")</f>
        <v>&lt;entity name='zombieBurnt' prob='1' /&gt;</v>
      </c>
      <c r="AW207" t="str">
        <f>IF(BMHordeData!AW207 &lt;&gt; 0, "&lt;entity name='zombieNurse' prob='" &amp; ROUND(BMHordeData!AW207,3) &amp; "' /&gt;", "")</f>
        <v>&lt;entity name='zombieNurse' prob='0.1' /&gt;</v>
      </c>
      <c r="AX207" t="str">
        <f>IF(BMHordeData!AX207 &lt;&gt; 0, "&lt;entity name='zombieNurseFeral' prob='" &amp; ROUND(BMHordeData!AX207,3) &amp; "' /&gt;", "")</f>
        <v>&lt;entity name='zombieNurseFeral' prob='1' /&gt;</v>
      </c>
      <c r="AY207" t="str">
        <f>IF(BMHordeData!AY207 &lt;&gt; 0, "&lt;entity name='zombieFatHawaiian' prob='" &amp; ROUND(BMHordeData!AY207,3) &amp; "' /&gt;", "")</f>
        <v>&lt;entity name='zombieFatHawaiian' prob='0.1' /&gt;</v>
      </c>
      <c r="AZ207" t="str">
        <f>IF(BMHordeData!AZ207 &lt;&gt; 0, "&lt;entity name='zombieFatHawaiianFeral' prob='" &amp; ROUND(BMHordeData!AZ207,3) &amp; "' /&gt;", "")</f>
        <v>&lt;entity name='zombieFatHawaiianFeral' prob='1' /&gt;</v>
      </c>
      <c r="BA207" t="str">
        <f>IF(BMHordeData!BA207 &lt;&gt; 0, "&lt;entity name='zombieFatCop' prob='" &amp; ROUND(BMHordeData!BA207,3) &amp; "' /&gt;", "")</f>
        <v>&lt;entity name='zombieFatCop' prob='0.12' /&gt;</v>
      </c>
      <c r="BB207" t="str">
        <f>IF(BMHordeData!BB207 &lt;&gt; 0, "&lt;entity name='zombieFatCopFeral' prob='" &amp; ROUND(BMHordeData!BB207,3) &amp; "' /&gt;", "")</f>
        <v>&lt;entity name='zombieFatCopFeral' prob='1' /&gt;</v>
      </c>
      <c r="BC207" t="str">
        <f>IF(BMHordeData!BC207 &lt;&gt; 0, "&lt;entity name='zombieFatCopRadiated' prob='" &amp; ROUND(BMHordeData!BC207,3) &amp; "' /&gt;", "")</f>
        <v>&lt;entity name='zombieFatCopRadiated' prob='0.55' /&gt;</v>
      </c>
      <c r="BD207" t="str">
        <f>IF(BMHordeData!BD207 &lt;&gt; 0, "&lt;entity name='zombieMaleHazmat' prob='" &amp; ROUND(BMHordeData!BD207,3) &amp; "' /&gt;", "")</f>
        <v>&lt;entity name='zombieMaleHazmat' prob='0.1' /&gt;</v>
      </c>
      <c r="BE207" t="str">
        <f>IF(BMHordeData!BE207 &lt;&gt; 0, "&lt;entity name='zombieMaleHazmat' prob='" &amp; ROUND(BMHordeData!BE207,3) &amp; "' /&gt;", "")</f>
        <v>&lt;entity name='zombieMaleHazmat' prob='1' /&gt;</v>
      </c>
      <c r="BF207" t="str">
        <f>IF(BMHordeData!BF207 &lt;&gt; 0, "&lt;entity name='zombieUtilityWorker' prob='" &amp; ROUND(BMHordeData!BF207,3) &amp; "' /&gt;", "")</f>
        <v>&lt;entity name='zombieUtilityWorker' prob='0.1' /&gt;</v>
      </c>
      <c r="BG207" t="str">
        <f>IF(BMHordeData!BG207 &lt;&gt; 0, "&lt;entity name='zombieUtilityWorkerFeral' prob='" &amp; ROUND(BMHordeData!BG207,3) &amp; "' /&gt;", "")</f>
        <v>&lt;entity name='zombieUtilityWorkerFeral' prob='1' /&gt;</v>
      </c>
      <c r="BH207" t="str">
        <f>IF(BMHordeData!BH207 &lt;&gt; 0, "&lt;entity name='zombieSoldier' prob='" &amp; ROUND(BMHordeData!BH207,3) &amp; "' /&gt;", "")</f>
        <v>&lt;entity name='zombieSoldier' prob='1' /&gt;</v>
      </c>
      <c r="BI207" t="str">
        <f>IF(BMHordeData!BI207 &lt;&gt; 0, "&lt;entity name='zombieSoldierFeral' prob='" &amp; ROUND(BMHordeData!BI207,3) &amp; "' /&gt;", "")</f>
        <v>&lt;entity name='zombieSoldierFeral' prob='0.7' /&gt;</v>
      </c>
      <c r="BJ207" t="str">
        <f>IF(BMHordeData!BJ207 &lt;&gt; 0, "&lt;entity name='zombieSoldierRadiated' prob='" &amp; ROUND(BMHordeData!BJ207,3) &amp; "' /&gt;", "")</f>
        <v>&lt;entity name='zombieSoldierRadiated' prob='0.7' /&gt;</v>
      </c>
      <c r="BK207" t="str">
        <f>IF(BMHordeData!BK207 &lt;&gt; 0, "&lt;entity name='zombieDemolition' prob='" &amp; ROUND(BMHordeData!BK207,3) &amp; "' /&gt;", "")</f>
        <v>&lt;entity name='zombieDemolition' prob='0.42' /&gt;</v>
      </c>
      <c r="BL207" t="str">
        <f>IF(BMHordeData!BL207 &lt;&gt; 0, "&lt;entity name='zombieDemolitionFeral' prob='" &amp; ROUND(BMHordeData!BL207,3) &amp; "' /&gt;", "")</f>
        <v>&lt;entity name='zombieDemolitionFeral' prob='0.348' /&gt;</v>
      </c>
      <c r="BM207" t="str">
        <f>IF(BMHordeData!BM207 &lt;&gt; 0, "&lt;entity name='zombieSkateboarder' prob='" &amp; ROUND(BMHordeData!BM207,3) &amp; "' /&gt;", "")</f>
        <v>&lt;entity name='zombieSkateboarder' prob='0.1' /&gt;</v>
      </c>
      <c r="BN207" t="str">
        <f>IF(BMHordeData!BN207 &lt;&gt; 0, "&lt;entity name='zombieSkateboarderFeral' prob='" &amp; ROUND(BMHordeData!BN207,3) &amp; "' /&gt;", "")</f>
        <v>&lt;entity name='zombieSkateboarderFeral' prob='1' /&gt;</v>
      </c>
      <c r="BO207" t="str">
        <f>IF(BMHordeData!BO207 &lt;&gt; 0, "&lt;entity name='zombieSkateboarderRadiated' prob='" &amp; ROUND(BMHordeData!BO207,3) &amp; "' /&gt;", "")</f>
        <v>&lt;entity name='zombieSkateboarderRadiated' prob='0.7' /&gt;</v>
      </c>
      <c r="BP207" t="str">
        <f>IF(BMHordeData!BP207 &lt;&gt; 0, "&lt;entity name='zombieCheerleader' prob='" &amp; ROUND(BMHordeData!BP207,3) &amp; "' /&gt;", "")</f>
        <v>&lt;entity name='zombieCheerleader' prob='0.1' /&gt;</v>
      </c>
      <c r="BQ207" t="str">
        <f>IF(BMHordeData!BQ207 &lt;&gt; 0, "&lt;entity name='zombieCheerleaderFeral' prob='" &amp; ROUND(BMHordeData!BQ207,3) &amp; "' /&gt;", "")</f>
        <v>&lt;entity name='zombieCheerleaderFeral' prob='1' /&gt;</v>
      </c>
      <c r="BR207" t="str">
        <f>IF(BMHordeData!BR207 &lt;&gt; 0, "&lt;entity name='zombieCheerleaderRadiated' prob='" &amp; ROUND(BMHordeData!BR207,3) &amp; "' /&gt;", "")</f>
        <v>&lt;entity name='zombieCheerleaderRadiated' prob='0.7' /&gt;</v>
      </c>
      <c r="BS207" t="str">
        <f>IF(BMHordeData!BS207 &lt;&gt; 0, "&lt;entity name='zombieOldTimer' prob='" &amp; ROUND(BMHordeData!BS207,3) &amp; "' /&gt;", "")</f>
        <v>&lt;entity name='zombieOldTimer' prob='0.1' /&gt;</v>
      </c>
      <c r="BT207" t="str">
        <f>IF(BMHordeData!BT207 &lt;&gt; 0, "&lt;entity name='zombieOldTimerFeral' prob='" &amp; ROUND(BMHordeData!BT207,3) &amp; "' /&gt;", "")</f>
        <v>&lt;entity name='zombieOldTimerFeral' prob='1' /&gt;</v>
      </c>
      <c r="BU207" t="str">
        <f>IF(BMHordeData!BU207 &lt;&gt; 0, "&lt;entity name='zombieOldTimerRadiated' prob='" &amp; ROUND(BMHordeData!BU207,3) &amp; "' /&gt;", "")</f>
        <v>&lt;entity name='zombieOldTimerRadiated' prob='0.7' /&gt;</v>
      </c>
      <c r="BV207" t="str">
        <f>IF(BMHordeData!BV207 &lt;&gt; 0, "&lt;entity name='zombieBiker' prob='" &amp; ROUND(BMHordeData!BV207,3) &amp; "' /&gt;", "")</f>
        <v>&lt;entity name='zombieBiker' prob='0.1' /&gt;</v>
      </c>
      <c r="BW207" t="str">
        <f>IF(BMHordeData!BW207 &lt;&gt; 0, "&lt;entity name='zombieBikerFeral' prob='" &amp; ROUND(BMHordeData!BW207,3) &amp; "' /&gt;", "")</f>
        <v>&lt;entity name='zombieBikerFeral' prob='1' /&gt;</v>
      </c>
      <c r="BX207" t="str">
        <f>IF(BMHordeData!BX207 &lt;&gt; 0, "&lt;entity name='zombieBikerRadiated' prob='" &amp; ROUND(BMHordeData!BX207,3) &amp; "' /&gt;", "")</f>
        <v>&lt;entity name='zombieBikerRadiated' prob='0.7' /&gt;</v>
      </c>
      <c r="BY207" t="str">
        <f>IF(BMHordeData!BY207 &lt;&gt; 0, "&lt;entity name='zombieFarmer' prob='" &amp; ROUND(BMHordeData!BY207,3) &amp; "' /&gt;", "")</f>
        <v>&lt;entity name='zombieFarmer' prob='0.1' /&gt;</v>
      </c>
      <c r="BZ207" t="str">
        <f>IF(BMHordeData!BZ207 &lt;&gt; 0, "&lt;entity name='zombieFarmerFeral' prob='" &amp; ROUND(BMHordeData!BZ207,3) &amp; "' /&gt;", "")</f>
        <v>&lt;entity name='zombieFarmerFeral' prob='1' /&gt;</v>
      </c>
      <c r="CA207" t="str">
        <f>IF(BMHordeData!CA207 &lt;&gt; 0, "&lt;entity name='zombieStripper' prob='" &amp; ROUND(BMHordeData!CA207,3) &amp; "' /&gt;", "")</f>
        <v/>
      </c>
      <c r="CB207" t="str">
        <f>IF(BMHordeData!CB207 &lt;&gt; 0, "&lt;entity name='zombieStripperFeral' prob='" &amp; ROUND(BMHordeData!CB207,3) &amp; "' /&gt;", "")</f>
        <v/>
      </c>
      <c r="CC207" t="str">
        <f>IF(BMHordeData!CC207 &lt;&gt; 0, "&lt;entity name='animalZombieBear' prob='" &amp; ROUND(BMHordeData!CC207,3) &amp; "' /&gt;", "")</f>
        <v>&lt;entity name='animalZombieBear' prob='0.47' /&gt;</v>
      </c>
      <c r="CD207" t="str">
        <f>IF(BMHordeData!CD207 &lt;&gt; 0, "&lt;entity name='animalZombieBearFeral' prob='" &amp; ROUND(BMHordeData!CD207,3) &amp; "' /&gt;", "")</f>
        <v>&lt;entity name='animalZombieBearFeral' prob='0.36' /&gt;</v>
      </c>
      <c r="CE207" t="str">
        <f>IF(BMHordeData!CE207 &lt;&gt; 0, "&lt;entity name='animalZombieVulture' prob='" &amp; ROUND(BMHordeData!CE207,3) &amp; "' /&gt;", "")</f>
        <v>&lt;entity name='animalZombieVulture' prob='0.1' /&gt;</v>
      </c>
      <c r="CF207" t="str">
        <f>IF(BMHordeData!CF207 &lt;&gt; 0, "&lt;entity name='animalZombieVultureRadiated' prob='" &amp; ROUND(BMHordeData!CF207,3) &amp; "' /&gt;", "")</f>
        <v>&lt;entity name='animalZombieVultureRadiated' prob='1.02' /&gt;</v>
      </c>
      <c r="CG207" t="str">
        <f>IF(BMHordeData!CG207 &lt;&gt; 0, "&lt;entity name='animalZombieDog' prob='" &amp; ROUND(BMHordeData!CG207,3) &amp; "' /&gt;", "")</f>
        <v>&lt;entity name='animalZombieDog' prob='1' /&gt;</v>
      </c>
      <c r="CH207" t="str">
        <f>IF(BMHordeData!CH207 &lt;&gt; 0, "&lt;entity name='animalBossGrace' prob='" &amp; ROUND(BMHordeData!CH207,3) &amp; "' /&gt;", "")</f>
        <v>&lt;entity name='animalBossGrace' prob='0.09' /&gt;</v>
      </c>
      <c r="CI207" t="s">
        <v>86</v>
      </c>
    </row>
    <row r="208" spans="1:87" x14ac:dyDescent="0.25">
      <c r="A208" t="str">
        <f>"&lt;entitygroup name='feralHordeStageGS" &amp; BMHordeData!A208 &amp; "'&gt;"</f>
        <v>&lt;entitygroup name='feralHordeStageGS2162'&gt;</v>
      </c>
      <c r="B208" t="str">
        <f>IF(BMHordeData!B208 &lt;&gt; 0, "&lt;entity name='zombieWight' prob='" &amp; ROUND(BMHordeData!B208,3) &amp; "' /&gt;", "")</f>
        <v>&lt;entity name='zombieWight' prob='0.1' /&gt;</v>
      </c>
      <c r="C208" t="str">
        <f>IF(BMHordeData!C208 &lt;&gt; 0, "&lt;entity name='zombieWightFeral' prob='" &amp; ROUND(BMHordeData!C208, 3) &amp; "' /&gt;", "")</f>
        <v>&lt;entity name='zombieWightFeral' prob='1' /&gt;</v>
      </c>
      <c r="D208" t="str">
        <f>IF(BMHordeData!D208 &lt;&gt; 0, "&lt;entity name='zombieWightRadiated' prob='" &amp; ROUND(BMHordeData!D208,3) &amp; "' /&gt;", "")</f>
        <v>&lt;entity name='zombieWightRadiated' prob='0.75' /&gt;</v>
      </c>
      <c r="E208" t="str">
        <f>IF(BMHordeData!E208 &lt;&gt; 0, "&lt;entity name='zombieBoe' prob='" &amp; ROUND(BMHordeData!E208,3) &amp; "' /&gt;", "")</f>
        <v>&lt;entity name='zombieBoe' prob='0.1' /&gt;</v>
      </c>
      <c r="F208" t="str">
        <f>IF(BMHordeData!F208 &lt;&gt; 0, "&lt;entity name='zombieBoeFeral' prob='" &amp; ROUND(BMHordeData!F208,3) &amp; "' /&gt;", "")</f>
        <v>&lt;entity name='zombieBoeFeral' prob='1' /&gt;</v>
      </c>
      <c r="G208" t="str">
        <f>IF(BMHordeData!G208 &lt;&gt; 0, "&lt;entity name='zombieBoeRadiated' prob='" &amp; ROUND(BMHordeData!G208,3) &amp; "' /&gt;", "")</f>
        <v>&lt;entity name='zombieBoeRadiated' prob='0.7' /&gt;</v>
      </c>
      <c r="H208" t="str">
        <f>IF(BMHordeData!H208 &lt;&gt; 0, "&lt;entity name='zombieFootballPlayer' prob='" &amp; ROUND(BMHordeData!H208,3) &amp; "' /&gt;", "")</f>
        <v>&lt;entity name='zombieFootballPlayer' prob='0.32' /&gt;</v>
      </c>
      <c r="I208" t="str">
        <f>IF(BMHordeData!I208 &lt;&gt; 0, "&lt;entity name='zombieFootballPlayerFeral' prob='" &amp; ROUND(BMHordeData!I208,3) &amp; "' /&gt;", "")</f>
        <v>&lt;entity name='zombieFootballPlayerFeral' prob='0.96' /&gt;</v>
      </c>
      <c r="J208" t="str">
        <f>IF(BMHordeData!J208 &lt;&gt; 0, "&lt;entity name='zombieFemaleFat' prob='" &amp; BMHordeData!J208 &amp; "' /&gt;", "")</f>
        <v>&lt;entity name='zombieFemaleFat' prob='0.1' /&gt;</v>
      </c>
      <c r="K208" t="str">
        <f>IF(BMHordeData!K208 &lt;&gt; 0, "&lt;entity name='zombieFemaleFatFeral' prob='" &amp; ROUND(BMHordeData!K208,3) &amp; "' /&gt;", "")</f>
        <v>&lt;entity name='zombieFemaleFatFeral' prob='1' /&gt;</v>
      </c>
      <c r="L208" t="str">
        <f>IF(BMHordeData!L208 &lt;&gt; 0, "&lt;entity name='zombieFemaleFatRadiated' prob='" &amp; ROUND(BMHordeData!L208,3) &amp; "' /&gt;", "")</f>
        <v>&lt;entity name='zombieFemaleFatRadiated' prob='0.7' /&gt;</v>
      </c>
      <c r="M208" t="str">
        <f>IF(BMHordeData!M208 &lt;&gt; 0, "&lt;entity name='zombieJoe' prob='" &amp; ROUND(BMHordeData!M208,3) &amp; "' /&gt;", "")</f>
        <v>&lt;entity name='zombieJoe' prob='0.1' /&gt;</v>
      </c>
      <c r="N208" t="str">
        <f>IF(BMHordeData!N208 &lt;&gt; 0, "&lt;entity name='zombieJoeFeral' prob='" &amp; ROUND(BMHordeData!N208,3) &amp; "' /&gt;", "")</f>
        <v>&lt;entity name='zombieJoeFeral' prob='1' /&gt;</v>
      </c>
      <c r="O208" t="str">
        <f>IF(BMHordeData!O208 &lt;&gt; 0, "&lt;entity name='zombieJoeRadiated' prob='" &amp; ROUND(BMHordeData!O208,) &amp; "' /&gt;", "")</f>
        <v>&lt;entity name='zombieJoeRadiated' prob='1' /&gt;</v>
      </c>
      <c r="P208" t="str">
        <f>IF(BMHordeData!P208 &lt;&gt; 0, "&lt;entity name='zombieJoe' prob='" &amp; ROUND(BMHordeData!P208,3) &amp; "' /&gt;", "")</f>
        <v>&lt;entity name='zombieJoe' prob='0.1' /&gt;</v>
      </c>
      <c r="Q208" t="str">
        <f>IF(BMHordeData!Q208 &lt;&gt; 0, "&lt;entity name='zombieJoeFeral' prob='" &amp; ROUND(BMHordeData!Q208,3) &amp; "' /&gt;", "")</f>
        <v>&lt;entity name='zombieJoeFeral' prob='1' /&gt;</v>
      </c>
      <c r="R208" t="str">
        <f>IF(BMHordeData!R208 &lt;&gt; 0, "&lt;entity name='zombieJoeRadiated' prob='" &amp; ROUND(BMHordeData!R208,3) &amp; "' /&gt;", "")</f>
        <v>&lt;entity name='zombieJoeRadiated' prob='0.7' /&gt;</v>
      </c>
      <c r="S208" t="str">
        <f>IF(BMHordeData!S208 &lt;&gt; 0, "&lt;entity name='zombieArlene' prob='" &amp; ROUND(BMHordeData!S208,3) &amp; "' /&gt;", "")</f>
        <v>&lt;entity name='zombieArlene' prob='0.1' /&gt;</v>
      </c>
      <c r="T208" t="str">
        <f>IF(BMHordeData!T208 &lt;&gt; 0, "&lt;entity name='zombieArleneFeral' prob='" &amp; ROUND(BMHordeData!T208,3) &amp; "' /&gt;", "")</f>
        <v>&lt;entity name='zombieArleneFeral' prob='1' /&gt;</v>
      </c>
      <c r="U208" t="str">
        <f>IF(BMHordeData!U208 &lt;&gt; 0, "&lt;entity name='zombieArleneRadiated' prob='" &amp; ROUND(BMHordeData!U208,3) &amp; "' /&gt;", "")</f>
        <v>&lt;entity name='zombieArleneRadiated' prob='0.7' /&gt;</v>
      </c>
      <c r="V208" t="str">
        <f>IF(BMHordeData!V208 &lt;&gt; 0, "&lt;entity name='zombieArleneRadiatedHorde' prob='" &amp; ROUND(BMHordeData!V208,3) &amp; "' /&gt;", "")</f>
        <v/>
      </c>
      <c r="W208" t="str">
        <f>IF(BMHordeData!W208 &lt;&gt; 0, "&lt;entity name='zombieLab' prob='" &amp; ROUND(BMHordeData!W208,3) &amp; "' /&gt;", "")</f>
        <v>&lt;entity name='zombieLab' prob='0.1' /&gt;</v>
      </c>
      <c r="X208" t="str">
        <f>IF(BMHordeData!X208 &lt;&gt; 0, "&lt;entity name='zombieLabFeral' prob='" &amp; ROUND(BMHordeData!X208,3) &amp; "' /&gt;", "")</f>
        <v>&lt;entity name='zombieLabFeral' prob='1' /&gt;</v>
      </c>
      <c r="Y208" t="str">
        <f>IF(BMHordeData!Y208 &lt;&gt; 0, "&lt;entity name='zombieLabRadiated' prob='" &amp; ROUND(BMHordeData!Y208,3) &amp; "' /&gt;", "")</f>
        <v>&lt;entity name='zombieLabRadiated' prob='0.7' /&gt;</v>
      </c>
      <c r="Z208" t="str">
        <f>IF(BMHordeData!Z208 &lt;&gt; 0, "&lt;entity name='zombieDarlene' prob='" &amp; ROUND(BMHordeData!Z208,3) &amp; "' /&gt;", "")</f>
        <v>&lt;entity name='zombieDarlene' prob='0.1' /&gt;</v>
      </c>
      <c r="AA208" t="str">
        <f>IF(BMHordeData!AA208 &lt;&gt; 0, "&lt;entity name='zombieDarleneFeral' prob='" &amp; ROUND(BMHordeData!AA208,3) &amp; "' /&gt;", "")</f>
        <v>&lt;entity name='zombieDarleneFeral' prob='1' /&gt;</v>
      </c>
      <c r="AB208" t="str">
        <f>IF(BMHordeData!AB208 &lt;&gt; 0, "&lt;entity name='zombieDarleneRadiated' prob='" &amp; ROUND(BMHordeData!AB208,3) &amp; "' /&gt;", "")</f>
        <v>&lt;entity name='zombieDarleneRadiated' prob='0.7' /&gt;</v>
      </c>
      <c r="AC208" t="str">
        <f>IF(BMHordeData!AC208 &lt;&gt; 0, "&lt;entity name='zombieMarlene' prob='" &amp; ROUND(BMHordeData!AC208,3) &amp; "' /&gt;", "")</f>
        <v>&lt;entity name='zombieMarlene' prob='0.1' /&gt;</v>
      </c>
      <c r="AD208" t="str">
        <f>IF(BMHordeData!AD208 &lt;&gt; 0, "&lt;entity name='zombieMarleneFeral' prob='" &amp; ROUND(BMHordeData!AD208,3) &amp; "' /&gt;", "")</f>
        <v>&lt;entity name='zombieMarleneFeral' prob='1' /&gt;</v>
      </c>
      <c r="AE208" t="str">
        <f>IF(BMHordeData!AE208 &lt;&gt; 0, "&lt;entity name='zombieMarleneRadiated' prob='" &amp; ROUND(BMHordeData!AE208,3) &amp; "' /&gt;", "")</f>
        <v>&lt;entity name='zombieMarleneRadiated' prob='0.7' /&gt;</v>
      </c>
      <c r="AF208" t="str">
        <f>IF(BMHordeData!AF208 &lt;&gt; 0, "&lt;entity name='zombieYo' prob='" &amp; ROUND(BMHordeData!AF208,3) &amp; "' /&gt;", "")</f>
        <v>&lt;entity name='zombieYo' prob='0.1' /&gt;</v>
      </c>
      <c r="AG208" t="str">
        <f>IF(BMHordeData!AG208 &lt;&gt; 0, "&lt;entity name='zombieYoFeral' prob='" &amp; ROUND(BMHordeData!AG208,3) &amp; "' /&gt;", "")</f>
        <v>&lt;entity name='zombieYoFeral' prob='1' /&gt;</v>
      </c>
      <c r="AH208" t="str">
        <f>IF(BMHordeData!AH208 &lt;&gt; 0, "&lt;entity name='zombieYoRadiated' prob='" &amp; ROUND(BMHordeData!AH208,3) &amp; "' /&gt;", "")</f>
        <v>&lt;entity name='zombieYoRadiated' prob='0.7' /&gt;</v>
      </c>
      <c r="AI208" t="str">
        <f>IF(BMHordeData!AI208 &lt;&gt; 0, "&lt;entity name='zombieSteve' prob='" &amp; ROUND(BMHordeData!AI208,3) &amp; "' /&gt;", "")</f>
        <v>&lt;entity name='zombieSteve' prob='0.1' /&gt;</v>
      </c>
      <c r="AJ208" t="str">
        <f>IF(BMHordeData!AJ208 &lt;&gt; 0, "&lt;entity name='zombieSteveFeral' prob='" &amp; ROUND(BMHordeData!AJ208,3) &amp; "' /&gt;", "")</f>
        <v>&lt;entity name='zombieSteveFeral' prob='1' /&gt;</v>
      </c>
      <c r="AK208" t="str">
        <f>IF(BMHordeData!AK208 &lt;&gt; 0, "&lt;entity name='zombieSteveRadiated' prob='" &amp; ROUND(BMHordeData!AK208,3) &amp; "' /&gt;", "")</f>
        <v>&lt;entity name='zombieSteveRadiated' prob='0.7' /&gt;</v>
      </c>
      <c r="AL208" t="str">
        <f>IF(BMHordeData!AL208 &lt;&gt; 0, "&lt;entity name='zombieSteveCrawler' prob='" &amp; ROUND(BMHordeData!AL208,3) &amp; "' /&gt;", "")</f>
        <v/>
      </c>
      <c r="AM208" t="str">
        <f>IF(BMHordeData!AM208 &lt;&gt; 0, "&lt;entity name='zombieSteveCrawlerFeral' prob='" &amp; BMHordeData!AM208 &amp; "' /&gt;", "")</f>
        <v/>
      </c>
      <c r="AN208" t="str">
        <f>IF(BMHordeData!AN208 &lt;&gt; 0, "&lt;entity name='zombieBusinessMan' prob='" &amp; ROUND(BMHordeData!AN208,3) &amp; "' /&gt;", "")</f>
        <v>&lt;entity name='zombieBusinessMan' prob='0.1' /&gt;</v>
      </c>
      <c r="AO208" t="str">
        <f>IF(BMHordeData!AO208 &lt;&gt; 0, "&lt;entity name='zombieBusinessManFeral' prob='" &amp; ROUND(BMHordeData!AO208,3) &amp; "' /&gt;", "")</f>
        <v>&lt;entity name='zombieBusinessManFeral' prob='1' /&gt;</v>
      </c>
      <c r="AP208" t="str">
        <f>IF(BMHordeData!AP208 &lt;&gt; 0, "&lt;entity name='zombieSnow' prob='" &amp; ROUND(BMHordeData!AP208,3) &amp; "' /&gt;", "")</f>
        <v>&lt;entity name='zombieSnow' prob='0.27' /&gt;</v>
      </c>
      <c r="AQ208" t="str">
        <f>IF(BMHordeData!AQ208 &lt;&gt; 0, "&lt;entity name='zombieSnowFeral' prob='" &amp; ROUND(BMHordeData!AQ208,3) &amp; "' /&gt;", "")</f>
        <v>&lt;entity name='zombieSnowFeral' prob='1' /&gt;</v>
      </c>
      <c r="AR208" t="str">
        <f>IF(BMHordeData!AR208 &lt;&gt; 0, "&lt;entity name='zombieSpider' prob='" &amp; ROUND(BMHordeData!AR208,3) &amp; "' /&gt;", "")</f>
        <v>&lt;entity name='zombieSpider' prob='0.1' /&gt;</v>
      </c>
      <c r="AS208" t="str">
        <f>IF(BMHordeData!AS208 &lt;&gt; 0, "&lt;entity name='zombieSpiderFeral' prob='" &amp; ROUND(BMHordeData!AS208,3) &amp; "' /&gt;", "")</f>
        <v>&lt;entity name='zombieSpiderFeral' prob='1' /&gt;</v>
      </c>
      <c r="AT208" t="str">
        <f>IF(BMHordeData!AT208 &lt;&gt; 0, "&lt;entity name='zombieSpiderRadiated' prob='" &amp; ROUND(BMHordeData!AT208,3) &amp; "' /&gt;", "")</f>
        <v>&lt;entity name='zombieSpiderRadiated' prob='0.7' /&gt;</v>
      </c>
      <c r="AU208" t="str">
        <f>IF(BMHordeData!AU208 &lt;&gt; 0, "&lt;entity name='zombieBurnt' prob='" &amp; ROUND(BMHordeData!AU208,3) &amp; "' /&gt;", "")</f>
        <v>&lt;entity name='zombieBurnt' prob='0.1' /&gt;</v>
      </c>
      <c r="AV208" t="str">
        <f>IF(BMHordeData!AV208 &lt;&gt; 0, "&lt;entity name='zombieBurnt' prob='" &amp; ROUND(BMHordeData!AV208,3) &amp; "' /&gt;", "")</f>
        <v>&lt;entity name='zombieBurnt' prob='1' /&gt;</v>
      </c>
      <c r="AW208" t="str">
        <f>IF(BMHordeData!AW208 &lt;&gt; 0, "&lt;entity name='zombieNurse' prob='" &amp; ROUND(BMHordeData!AW208,3) &amp; "' /&gt;", "")</f>
        <v>&lt;entity name='zombieNurse' prob='0.1' /&gt;</v>
      </c>
      <c r="AX208" t="str">
        <f>IF(BMHordeData!AX208 &lt;&gt; 0, "&lt;entity name='zombieNurseFeral' prob='" &amp; ROUND(BMHordeData!AX208,3) &amp; "' /&gt;", "")</f>
        <v>&lt;entity name='zombieNurseFeral' prob='1' /&gt;</v>
      </c>
      <c r="AY208" t="str">
        <f>IF(BMHordeData!AY208 &lt;&gt; 0, "&lt;entity name='zombieFatHawaiian' prob='" &amp; ROUND(BMHordeData!AY208,3) &amp; "' /&gt;", "")</f>
        <v>&lt;entity name='zombieFatHawaiian' prob='0.1' /&gt;</v>
      </c>
      <c r="AZ208" t="str">
        <f>IF(BMHordeData!AZ208 &lt;&gt; 0, "&lt;entity name='zombieFatHawaiianFeral' prob='" &amp; ROUND(BMHordeData!AZ208,3) &amp; "' /&gt;", "")</f>
        <v>&lt;entity name='zombieFatHawaiianFeral' prob='1' /&gt;</v>
      </c>
      <c r="BA208" t="str">
        <f>IF(BMHordeData!BA208 &lt;&gt; 0, "&lt;entity name='zombieFatCop' prob='" &amp; ROUND(BMHordeData!BA208,3) &amp; "' /&gt;", "")</f>
        <v>&lt;entity name='zombieFatCop' prob='0.115' /&gt;</v>
      </c>
      <c r="BB208" t="str">
        <f>IF(BMHordeData!BB208 &lt;&gt; 0, "&lt;entity name='zombieFatCopFeral' prob='" &amp; ROUND(BMHordeData!BB208,3) &amp; "' /&gt;", "")</f>
        <v>&lt;entity name='zombieFatCopFeral' prob='1' /&gt;</v>
      </c>
      <c r="BC208" t="str">
        <f>IF(BMHordeData!BC208 &lt;&gt; 0, "&lt;entity name='zombieFatCopRadiated' prob='" &amp; ROUND(BMHordeData!BC208,3) &amp; "' /&gt;", "")</f>
        <v>&lt;entity name='zombieFatCopRadiated' prob='0.55' /&gt;</v>
      </c>
      <c r="BD208" t="str">
        <f>IF(BMHordeData!BD208 &lt;&gt; 0, "&lt;entity name='zombieMaleHazmat' prob='" &amp; ROUND(BMHordeData!BD208,3) &amp; "' /&gt;", "")</f>
        <v>&lt;entity name='zombieMaleHazmat' prob='0.1' /&gt;</v>
      </c>
      <c r="BE208" t="str">
        <f>IF(BMHordeData!BE208 &lt;&gt; 0, "&lt;entity name='zombieMaleHazmat' prob='" &amp; ROUND(BMHordeData!BE208,3) &amp; "' /&gt;", "")</f>
        <v>&lt;entity name='zombieMaleHazmat' prob='1' /&gt;</v>
      </c>
      <c r="BF208" t="str">
        <f>IF(BMHordeData!BF208 &lt;&gt; 0, "&lt;entity name='zombieUtilityWorker' prob='" &amp; ROUND(BMHordeData!BF208,3) &amp; "' /&gt;", "")</f>
        <v>&lt;entity name='zombieUtilityWorker' prob='0.1' /&gt;</v>
      </c>
      <c r="BG208" t="str">
        <f>IF(BMHordeData!BG208 &lt;&gt; 0, "&lt;entity name='zombieUtilityWorkerFeral' prob='" &amp; ROUND(BMHordeData!BG208,3) &amp; "' /&gt;", "")</f>
        <v>&lt;entity name='zombieUtilityWorkerFeral' prob='1' /&gt;</v>
      </c>
      <c r="BH208" t="str">
        <f>IF(BMHordeData!BH208 &lt;&gt; 0, "&lt;entity name='zombieSoldier' prob='" &amp; ROUND(BMHordeData!BH208,3) &amp; "' /&gt;", "")</f>
        <v>&lt;entity name='zombieSoldier' prob='1' /&gt;</v>
      </c>
      <c r="BI208" t="str">
        <f>IF(BMHordeData!BI208 &lt;&gt; 0, "&lt;entity name='zombieSoldierFeral' prob='" &amp; ROUND(BMHordeData!BI208,3) &amp; "' /&gt;", "")</f>
        <v>&lt;entity name='zombieSoldierFeral' prob='0.7' /&gt;</v>
      </c>
      <c r="BJ208" t="str">
        <f>IF(BMHordeData!BJ208 &lt;&gt; 0, "&lt;entity name='zombieSoldierRadiated' prob='" &amp; ROUND(BMHordeData!BJ208,3) &amp; "' /&gt;", "")</f>
        <v>&lt;entity name='zombieSoldierRadiated' prob='0.7' /&gt;</v>
      </c>
      <c r="BK208" t="str">
        <f>IF(BMHordeData!BK208 &lt;&gt; 0, "&lt;entity name='zombieDemolition' prob='" &amp; ROUND(BMHordeData!BK208,3) &amp; "' /&gt;", "")</f>
        <v>&lt;entity name='zombieDemolition' prob='0.415' /&gt;</v>
      </c>
      <c r="BL208" t="str">
        <f>IF(BMHordeData!BL208 &lt;&gt; 0, "&lt;entity name='zombieDemolitionFeral' prob='" &amp; ROUND(BMHordeData!BL208,3) &amp; "' /&gt;", "")</f>
        <v>&lt;entity name='zombieDemolitionFeral' prob='0.35' /&gt;</v>
      </c>
      <c r="BM208" t="str">
        <f>IF(BMHordeData!BM208 &lt;&gt; 0, "&lt;entity name='zombieSkateboarder' prob='" &amp; ROUND(BMHordeData!BM208,3) &amp; "' /&gt;", "")</f>
        <v>&lt;entity name='zombieSkateboarder' prob='0.1' /&gt;</v>
      </c>
      <c r="BN208" t="str">
        <f>IF(BMHordeData!BN208 &lt;&gt; 0, "&lt;entity name='zombieSkateboarderFeral' prob='" &amp; ROUND(BMHordeData!BN208,3) &amp; "' /&gt;", "")</f>
        <v>&lt;entity name='zombieSkateboarderFeral' prob='1' /&gt;</v>
      </c>
      <c r="BO208" t="str">
        <f>IF(BMHordeData!BO208 &lt;&gt; 0, "&lt;entity name='zombieSkateboarderRadiated' prob='" &amp; ROUND(BMHordeData!BO208,3) &amp; "' /&gt;", "")</f>
        <v>&lt;entity name='zombieSkateboarderRadiated' prob='0.7' /&gt;</v>
      </c>
      <c r="BP208" t="str">
        <f>IF(BMHordeData!BP208 &lt;&gt; 0, "&lt;entity name='zombieCheerleader' prob='" &amp; ROUND(BMHordeData!BP208,3) &amp; "' /&gt;", "")</f>
        <v>&lt;entity name='zombieCheerleader' prob='0.1' /&gt;</v>
      </c>
      <c r="BQ208" t="str">
        <f>IF(BMHordeData!BQ208 &lt;&gt; 0, "&lt;entity name='zombieCheerleaderFeral' prob='" &amp; ROUND(BMHordeData!BQ208,3) &amp; "' /&gt;", "")</f>
        <v>&lt;entity name='zombieCheerleaderFeral' prob='1' /&gt;</v>
      </c>
      <c r="BR208" t="str">
        <f>IF(BMHordeData!BR208 &lt;&gt; 0, "&lt;entity name='zombieCheerleaderRadiated' prob='" &amp; ROUND(BMHordeData!BR208,3) &amp; "' /&gt;", "")</f>
        <v>&lt;entity name='zombieCheerleaderRadiated' prob='0.7' /&gt;</v>
      </c>
      <c r="BS208" t="str">
        <f>IF(BMHordeData!BS208 &lt;&gt; 0, "&lt;entity name='zombieOldTimer' prob='" &amp; ROUND(BMHordeData!BS208,3) &amp; "' /&gt;", "")</f>
        <v>&lt;entity name='zombieOldTimer' prob='0.1' /&gt;</v>
      </c>
      <c r="BT208" t="str">
        <f>IF(BMHordeData!BT208 &lt;&gt; 0, "&lt;entity name='zombieOldTimerFeral' prob='" &amp; ROUND(BMHordeData!BT208,3) &amp; "' /&gt;", "")</f>
        <v>&lt;entity name='zombieOldTimerFeral' prob='1' /&gt;</v>
      </c>
      <c r="BU208" t="str">
        <f>IF(BMHordeData!BU208 &lt;&gt; 0, "&lt;entity name='zombieOldTimerRadiated' prob='" &amp; ROUND(BMHordeData!BU208,3) &amp; "' /&gt;", "")</f>
        <v>&lt;entity name='zombieOldTimerRadiated' prob='0.7' /&gt;</v>
      </c>
      <c r="BV208" t="str">
        <f>IF(BMHordeData!BV208 &lt;&gt; 0, "&lt;entity name='zombieBiker' prob='" &amp; ROUND(BMHordeData!BV208,3) &amp; "' /&gt;", "")</f>
        <v>&lt;entity name='zombieBiker' prob='0.1' /&gt;</v>
      </c>
      <c r="BW208" t="str">
        <f>IF(BMHordeData!BW208 &lt;&gt; 0, "&lt;entity name='zombieBikerFeral' prob='" &amp; ROUND(BMHordeData!BW208,3) &amp; "' /&gt;", "")</f>
        <v>&lt;entity name='zombieBikerFeral' prob='1' /&gt;</v>
      </c>
      <c r="BX208" t="str">
        <f>IF(BMHordeData!BX208 &lt;&gt; 0, "&lt;entity name='zombieBikerRadiated' prob='" &amp; ROUND(BMHordeData!BX208,3) &amp; "' /&gt;", "")</f>
        <v>&lt;entity name='zombieBikerRadiated' prob='0.7' /&gt;</v>
      </c>
      <c r="BY208" t="str">
        <f>IF(BMHordeData!BY208 &lt;&gt; 0, "&lt;entity name='zombieFarmer' prob='" &amp; ROUND(BMHordeData!BY208,3) &amp; "' /&gt;", "")</f>
        <v>&lt;entity name='zombieFarmer' prob='0.1' /&gt;</v>
      </c>
      <c r="BZ208" t="str">
        <f>IF(BMHordeData!BZ208 &lt;&gt; 0, "&lt;entity name='zombieFarmerFeral' prob='" &amp; ROUND(BMHordeData!BZ208,3) &amp; "' /&gt;", "")</f>
        <v>&lt;entity name='zombieFarmerFeral' prob='1' /&gt;</v>
      </c>
      <c r="CA208" t="str">
        <f>IF(BMHordeData!CA208 &lt;&gt; 0, "&lt;entity name='zombieStripper' prob='" &amp; ROUND(BMHordeData!CA208,3) &amp; "' /&gt;", "")</f>
        <v/>
      </c>
      <c r="CB208" t="str">
        <f>IF(BMHordeData!CB208 &lt;&gt; 0, "&lt;entity name='zombieStripperFeral' prob='" &amp; ROUND(BMHordeData!CB208,3) &amp; "' /&gt;", "")</f>
        <v/>
      </c>
      <c r="CC208" t="str">
        <f>IF(BMHordeData!CC208 &lt;&gt; 0, "&lt;entity name='animalZombieBear' prob='" &amp; ROUND(BMHordeData!CC208,3) &amp; "' /&gt;", "")</f>
        <v>&lt;entity name='animalZombieBear' prob='0.465' /&gt;</v>
      </c>
      <c r="CD208" t="str">
        <f>IF(BMHordeData!CD208 &lt;&gt; 0, "&lt;entity name='animalZombieBearFeral' prob='" &amp; ROUND(BMHordeData!CD208,3) &amp; "' /&gt;", "")</f>
        <v>&lt;entity name='animalZombieBearFeral' prob='0.362' /&gt;</v>
      </c>
      <c r="CE208" t="str">
        <f>IF(BMHordeData!CE208 &lt;&gt; 0, "&lt;entity name='animalZombieVulture' prob='" &amp; ROUND(BMHordeData!CE208,3) &amp; "' /&gt;", "")</f>
        <v>&lt;entity name='animalZombieVulture' prob='0.1' /&gt;</v>
      </c>
      <c r="CF208" t="str">
        <f>IF(BMHordeData!CF208 &lt;&gt; 0, "&lt;entity name='animalZombieVultureRadiated' prob='" &amp; ROUND(BMHordeData!CF208,3) &amp; "' /&gt;", "")</f>
        <v>&lt;entity name='animalZombieVultureRadiated' prob='1.025' /&gt;</v>
      </c>
      <c r="CG208" t="str">
        <f>IF(BMHordeData!CG208 &lt;&gt; 0, "&lt;entity name='animalZombieDog' prob='" &amp; ROUND(BMHordeData!CG208,3) &amp; "' /&gt;", "")</f>
        <v>&lt;entity name='animalZombieDog' prob='1' /&gt;</v>
      </c>
      <c r="CH208" t="str">
        <f>IF(BMHordeData!CH208 &lt;&gt; 0, "&lt;entity name='animalBossGrace' prob='" &amp; ROUND(BMHordeData!CH208,3) &amp; "' /&gt;", "")</f>
        <v>&lt;entity name='animalBossGrace' prob='0.09' /&gt;</v>
      </c>
      <c r="CI208" t="s">
        <v>86</v>
      </c>
    </row>
    <row r="209" spans="1:87" x14ac:dyDescent="0.25">
      <c r="A209" t="str">
        <f>"&lt;entitygroup name='feralHordeStageGS" &amp; BMHordeData!A209 &amp; "'&gt;"</f>
        <v>&lt;entitygroup name='feralHordeStageGS2177'&gt;</v>
      </c>
      <c r="B209" t="str">
        <f>IF(BMHordeData!B209 &lt;&gt; 0, "&lt;entity name='zombieWight' prob='" &amp; ROUND(BMHordeData!B209,3) &amp; "' /&gt;", "")</f>
        <v>&lt;entity name='zombieWight' prob='0.1' /&gt;</v>
      </c>
      <c r="C209" t="str">
        <f>IF(BMHordeData!C209 &lt;&gt; 0, "&lt;entity name='zombieWightFeral' prob='" &amp; ROUND(BMHordeData!C209, 3) &amp; "' /&gt;", "")</f>
        <v>&lt;entity name='zombieWightFeral' prob='1' /&gt;</v>
      </c>
      <c r="D209" t="str">
        <f>IF(BMHordeData!D209 &lt;&gt; 0, "&lt;entity name='zombieWightRadiated' prob='" &amp; ROUND(BMHordeData!D209,3) &amp; "' /&gt;", "")</f>
        <v>&lt;entity name='zombieWightRadiated' prob='0.75' /&gt;</v>
      </c>
      <c r="E209" t="str">
        <f>IF(BMHordeData!E209 &lt;&gt; 0, "&lt;entity name='zombieBoe' prob='" &amp; ROUND(BMHordeData!E209,3) &amp; "' /&gt;", "")</f>
        <v>&lt;entity name='zombieBoe' prob='0.1' /&gt;</v>
      </c>
      <c r="F209" t="str">
        <f>IF(BMHordeData!F209 &lt;&gt; 0, "&lt;entity name='zombieBoeFeral' prob='" &amp; ROUND(BMHordeData!F209,3) &amp; "' /&gt;", "")</f>
        <v>&lt;entity name='zombieBoeFeral' prob='1' /&gt;</v>
      </c>
      <c r="G209" t="str">
        <f>IF(BMHordeData!G209 &lt;&gt; 0, "&lt;entity name='zombieBoeRadiated' prob='" &amp; ROUND(BMHordeData!G209,3) &amp; "' /&gt;", "")</f>
        <v>&lt;entity name='zombieBoeRadiated' prob='0.7' /&gt;</v>
      </c>
      <c r="H209" t="str">
        <f>IF(BMHordeData!H209 &lt;&gt; 0, "&lt;entity name='zombieFootballPlayer' prob='" &amp; ROUND(BMHordeData!H209,3) &amp; "' /&gt;", "")</f>
        <v>&lt;entity name='zombieFootballPlayer' prob='0.315' /&gt;</v>
      </c>
      <c r="I209" t="str">
        <f>IF(BMHordeData!I209 &lt;&gt; 0, "&lt;entity name='zombieFootballPlayerFeral' prob='" &amp; ROUND(BMHordeData!I209,3) &amp; "' /&gt;", "")</f>
        <v>&lt;entity name='zombieFootballPlayerFeral' prob='0.965' /&gt;</v>
      </c>
      <c r="J209" t="str">
        <f>IF(BMHordeData!J209 &lt;&gt; 0, "&lt;entity name='zombieFemaleFat' prob='" &amp; BMHordeData!J209 &amp; "' /&gt;", "")</f>
        <v>&lt;entity name='zombieFemaleFat' prob='0.1' /&gt;</v>
      </c>
      <c r="K209" t="str">
        <f>IF(BMHordeData!K209 &lt;&gt; 0, "&lt;entity name='zombieFemaleFatFeral' prob='" &amp; ROUND(BMHordeData!K209,3) &amp; "' /&gt;", "")</f>
        <v>&lt;entity name='zombieFemaleFatFeral' prob='1' /&gt;</v>
      </c>
      <c r="L209" t="str">
        <f>IF(BMHordeData!L209 &lt;&gt; 0, "&lt;entity name='zombieFemaleFatRadiated' prob='" &amp; ROUND(BMHordeData!L209,3) &amp; "' /&gt;", "")</f>
        <v>&lt;entity name='zombieFemaleFatRadiated' prob='0.7' /&gt;</v>
      </c>
      <c r="M209" t="str">
        <f>IF(BMHordeData!M209 &lt;&gt; 0, "&lt;entity name='zombieJoe' prob='" &amp; ROUND(BMHordeData!M209,3) &amp; "' /&gt;", "")</f>
        <v>&lt;entity name='zombieJoe' prob='0.1' /&gt;</v>
      </c>
      <c r="N209" t="str">
        <f>IF(BMHordeData!N209 &lt;&gt; 0, "&lt;entity name='zombieJoeFeral' prob='" &amp; ROUND(BMHordeData!N209,3) &amp; "' /&gt;", "")</f>
        <v>&lt;entity name='zombieJoeFeral' prob='1' /&gt;</v>
      </c>
      <c r="O209" t="str">
        <f>IF(BMHordeData!O209 &lt;&gt; 0, "&lt;entity name='zombieJoeRadiated' prob='" &amp; ROUND(BMHordeData!O209,) &amp; "' /&gt;", "")</f>
        <v>&lt;entity name='zombieJoeRadiated' prob='1' /&gt;</v>
      </c>
      <c r="P209" t="str">
        <f>IF(BMHordeData!P209 &lt;&gt; 0, "&lt;entity name='zombieJoe' prob='" &amp; ROUND(BMHordeData!P209,3) &amp; "' /&gt;", "")</f>
        <v>&lt;entity name='zombieJoe' prob='0.1' /&gt;</v>
      </c>
      <c r="Q209" t="str">
        <f>IF(BMHordeData!Q209 &lt;&gt; 0, "&lt;entity name='zombieJoeFeral' prob='" &amp; ROUND(BMHordeData!Q209,3) &amp; "' /&gt;", "")</f>
        <v>&lt;entity name='zombieJoeFeral' prob='1' /&gt;</v>
      </c>
      <c r="R209" t="str">
        <f>IF(BMHordeData!R209 &lt;&gt; 0, "&lt;entity name='zombieJoeRadiated' prob='" &amp; ROUND(BMHordeData!R209,3) &amp; "' /&gt;", "")</f>
        <v>&lt;entity name='zombieJoeRadiated' prob='0.7' /&gt;</v>
      </c>
      <c r="S209" t="str">
        <f>IF(BMHordeData!S209 &lt;&gt; 0, "&lt;entity name='zombieArlene' prob='" &amp; ROUND(BMHordeData!S209,3) &amp; "' /&gt;", "")</f>
        <v>&lt;entity name='zombieArlene' prob='0.1' /&gt;</v>
      </c>
      <c r="T209" t="str">
        <f>IF(BMHordeData!T209 &lt;&gt; 0, "&lt;entity name='zombieArleneFeral' prob='" &amp; ROUND(BMHordeData!T209,3) &amp; "' /&gt;", "")</f>
        <v>&lt;entity name='zombieArleneFeral' prob='1' /&gt;</v>
      </c>
      <c r="U209" t="str">
        <f>IF(BMHordeData!U209 &lt;&gt; 0, "&lt;entity name='zombieArleneRadiated' prob='" &amp; ROUND(BMHordeData!U209,3) &amp; "' /&gt;", "")</f>
        <v>&lt;entity name='zombieArleneRadiated' prob='0.7' /&gt;</v>
      </c>
      <c r="V209" t="str">
        <f>IF(BMHordeData!V209 &lt;&gt; 0, "&lt;entity name='zombieArleneRadiatedHorde' prob='" &amp; ROUND(BMHordeData!V209,3) &amp; "' /&gt;", "")</f>
        <v/>
      </c>
      <c r="W209" t="str">
        <f>IF(BMHordeData!W209 &lt;&gt; 0, "&lt;entity name='zombieLab' prob='" &amp; ROUND(BMHordeData!W209,3) &amp; "' /&gt;", "")</f>
        <v>&lt;entity name='zombieLab' prob='0.1' /&gt;</v>
      </c>
      <c r="X209" t="str">
        <f>IF(BMHordeData!X209 &lt;&gt; 0, "&lt;entity name='zombieLabFeral' prob='" &amp; ROUND(BMHordeData!X209,3) &amp; "' /&gt;", "")</f>
        <v>&lt;entity name='zombieLabFeral' prob='1' /&gt;</v>
      </c>
      <c r="Y209" t="str">
        <f>IF(BMHordeData!Y209 &lt;&gt; 0, "&lt;entity name='zombieLabRadiated' prob='" &amp; ROUND(BMHordeData!Y209,3) &amp; "' /&gt;", "")</f>
        <v>&lt;entity name='zombieLabRadiated' prob='0.7' /&gt;</v>
      </c>
      <c r="Z209" t="str">
        <f>IF(BMHordeData!Z209 &lt;&gt; 0, "&lt;entity name='zombieDarlene' prob='" &amp; ROUND(BMHordeData!Z209,3) &amp; "' /&gt;", "")</f>
        <v>&lt;entity name='zombieDarlene' prob='0.1' /&gt;</v>
      </c>
      <c r="AA209" t="str">
        <f>IF(BMHordeData!AA209 &lt;&gt; 0, "&lt;entity name='zombieDarleneFeral' prob='" &amp; ROUND(BMHordeData!AA209,3) &amp; "' /&gt;", "")</f>
        <v>&lt;entity name='zombieDarleneFeral' prob='1' /&gt;</v>
      </c>
      <c r="AB209" t="str">
        <f>IF(BMHordeData!AB209 &lt;&gt; 0, "&lt;entity name='zombieDarleneRadiated' prob='" &amp; ROUND(BMHordeData!AB209,3) &amp; "' /&gt;", "")</f>
        <v>&lt;entity name='zombieDarleneRadiated' prob='0.7' /&gt;</v>
      </c>
      <c r="AC209" t="str">
        <f>IF(BMHordeData!AC209 &lt;&gt; 0, "&lt;entity name='zombieMarlene' prob='" &amp; ROUND(BMHordeData!AC209,3) &amp; "' /&gt;", "")</f>
        <v>&lt;entity name='zombieMarlene' prob='0.1' /&gt;</v>
      </c>
      <c r="AD209" t="str">
        <f>IF(BMHordeData!AD209 &lt;&gt; 0, "&lt;entity name='zombieMarleneFeral' prob='" &amp; ROUND(BMHordeData!AD209,3) &amp; "' /&gt;", "")</f>
        <v>&lt;entity name='zombieMarleneFeral' prob='1' /&gt;</v>
      </c>
      <c r="AE209" t="str">
        <f>IF(BMHordeData!AE209 &lt;&gt; 0, "&lt;entity name='zombieMarleneRadiated' prob='" &amp; ROUND(BMHordeData!AE209,3) &amp; "' /&gt;", "")</f>
        <v>&lt;entity name='zombieMarleneRadiated' prob='0.7' /&gt;</v>
      </c>
      <c r="AF209" t="str">
        <f>IF(BMHordeData!AF209 &lt;&gt; 0, "&lt;entity name='zombieYo' prob='" &amp; ROUND(BMHordeData!AF209,3) &amp; "' /&gt;", "")</f>
        <v>&lt;entity name='zombieYo' prob='0.1' /&gt;</v>
      </c>
      <c r="AG209" t="str">
        <f>IF(BMHordeData!AG209 &lt;&gt; 0, "&lt;entity name='zombieYoFeral' prob='" &amp; ROUND(BMHordeData!AG209,3) &amp; "' /&gt;", "")</f>
        <v>&lt;entity name='zombieYoFeral' prob='1' /&gt;</v>
      </c>
      <c r="AH209" t="str">
        <f>IF(BMHordeData!AH209 &lt;&gt; 0, "&lt;entity name='zombieYoRadiated' prob='" &amp; ROUND(BMHordeData!AH209,3) &amp; "' /&gt;", "")</f>
        <v>&lt;entity name='zombieYoRadiated' prob='0.7' /&gt;</v>
      </c>
      <c r="AI209" t="str">
        <f>IF(BMHordeData!AI209 &lt;&gt; 0, "&lt;entity name='zombieSteve' prob='" &amp; ROUND(BMHordeData!AI209,3) &amp; "' /&gt;", "")</f>
        <v>&lt;entity name='zombieSteve' prob='0.1' /&gt;</v>
      </c>
      <c r="AJ209" t="str">
        <f>IF(BMHordeData!AJ209 &lt;&gt; 0, "&lt;entity name='zombieSteveFeral' prob='" &amp; ROUND(BMHordeData!AJ209,3) &amp; "' /&gt;", "")</f>
        <v>&lt;entity name='zombieSteveFeral' prob='1' /&gt;</v>
      </c>
      <c r="AK209" t="str">
        <f>IF(BMHordeData!AK209 &lt;&gt; 0, "&lt;entity name='zombieSteveRadiated' prob='" &amp; ROUND(BMHordeData!AK209,3) &amp; "' /&gt;", "")</f>
        <v>&lt;entity name='zombieSteveRadiated' prob='0.7' /&gt;</v>
      </c>
      <c r="AL209" t="str">
        <f>IF(BMHordeData!AL209 &lt;&gt; 0, "&lt;entity name='zombieSteveCrawler' prob='" &amp; ROUND(BMHordeData!AL209,3) &amp; "' /&gt;", "")</f>
        <v/>
      </c>
      <c r="AM209" t="str">
        <f>IF(BMHordeData!AM209 &lt;&gt; 0, "&lt;entity name='zombieSteveCrawlerFeral' prob='" &amp; BMHordeData!AM209 &amp; "' /&gt;", "")</f>
        <v/>
      </c>
      <c r="AN209" t="str">
        <f>IF(BMHordeData!AN209 &lt;&gt; 0, "&lt;entity name='zombieBusinessMan' prob='" &amp; ROUND(BMHordeData!AN209,3) &amp; "' /&gt;", "")</f>
        <v>&lt;entity name='zombieBusinessMan' prob='0.1' /&gt;</v>
      </c>
      <c r="AO209" t="str">
        <f>IF(BMHordeData!AO209 &lt;&gt; 0, "&lt;entity name='zombieBusinessManFeral' prob='" &amp; ROUND(BMHordeData!AO209,3) &amp; "' /&gt;", "")</f>
        <v>&lt;entity name='zombieBusinessManFeral' prob='1' /&gt;</v>
      </c>
      <c r="AP209" t="str">
        <f>IF(BMHordeData!AP209 &lt;&gt; 0, "&lt;entity name='zombieSnow' prob='" &amp; ROUND(BMHordeData!AP209,3) &amp; "' /&gt;", "")</f>
        <v>&lt;entity name='zombieSnow' prob='0.265' /&gt;</v>
      </c>
      <c r="AQ209" t="str">
        <f>IF(BMHordeData!AQ209 &lt;&gt; 0, "&lt;entity name='zombieSnowFeral' prob='" &amp; ROUND(BMHordeData!AQ209,3) &amp; "' /&gt;", "")</f>
        <v>&lt;entity name='zombieSnowFeral' prob='1' /&gt;</v>
      </c>
      <c r="AR209" t="str">
        <f>IF(BMHordeData!AR209 &lt;&gt; 0, "&lt;entity name='zombieSpider' prob='" &amp; ROUND(BMHordeData!AR209,3) &amp; "' /&gt;", "")</f>
        <v>&lt;entity name='zombieSpider' prob='0.1' /&gt;</v>
      </c>
      <c r="AS209" t="str">
        <f>IF(BMHordeData!AS209 &lt;&gt; 0, "&lt;entity name='zombieSpiderFeral' prob='" &amp; ROUND(BMHordeData!AS209,3) &amp; "' /&gt;", "")</f>
        <v>&lt;entity name='zombieSpiderFeral' prob='1' /&gt;</v>
      </c>
      <c r="AT209" t="str">
        <f>IF(BMHordeData!AT209 &lt;&gt; 0, "&lt;entity name='zombieSpiderRadiated' prob='" &amp; ROUND(BMHordeData!AT209,3) &amp; "' /&gt;", "")</f>
        <v>&lt;entity name='zombieSpiderRadiated' prob='0.7' /&gt;</v>
      </c>
      <c r="AU209" t="str">
        <f>IF(BMHordeData!AU209 &lt;&gt; 0, "&lt;entity name='zombieBurnt' prob='" &amp; ROUND(BMHordeData!AU209,3) &amp; "' /&gt;", "")</f>
        <v>&lt;entity name='zombieBurnt' prob='0.1' /&gt;</v>
      </c>
      <c r="AV209" t="str">
        <f>IF(BMHordeData!AV209 &lt;&gt; 0, "&lt;entity name='zombieBurnt' prob='" &amp; ROUND(BMHordeData!AV209,3) &amp; "' /&gt;", "")</f>
        <v>&lt;entity name='zombieBurnt' prob='1' /&gt;</v>
      </c>
      <c r="AW209" t="str">
        <f>IF(BMHordeData!AW209 &lt;&gt; 0, "&lt;entity name='zombieNurse' prob='" &amp; ROUND(BMHordeData!AW209,3) &amp; "' /&gt;", "")</f>
        <v>&lt;entity name='zombieNurse' prob='0.1' /&gt;</v>
      </c>
      <c r="AX209" t="str">
        <f>IF(BMHordeData!AX209 &lt;&gt; 0, "&lt;entity name='zombieNurseFeral' prob='" &amp; ROUND(BMHordeData!AX209,3) &amp; "' /&gt;", "")</f>
        <v>&lt;entity name='zombieNurseFeral' prob='1' /&gt;</v>
      </c>
      <c r="AY209" t="str">
        <f>IF(BMHordeData!AY209 &lt;&gt; 0, "&lt;entity name='zombieFatHawaiian' prob='" &amp; ROUND(BMHordeData!AY209,3) &amp; "' /&gt;", "")</f>
        <v>&lt;entity name='zombieFatHawaiian' prob='0.1' /&gt;</v>
      </c>
      <c r="AZ209" t="str">
        <f>IF(BMHordeData!AZ209 &lt;&gt; 0, "&lt;entity name='zombieFatHawaiianFeral' prob='" &amp; ROUND(BMHordeData!AZ209,3) &amp; "' /&gt;", "")</f>
        <v>&lt;entity name='zombieFatHawaiianFeral' prob='1' /&gt;</v>
      </c>
      <c r="BA209" t="str">
        <f>IF(BMHordeData!BA209 &lt;&gt; 0, "&lt;entity name='zombieFatCop' prob='" &amp; ROUND(BMHordeData!BA209,3) &amp; "' /&gt;", "")</f>
        <v>&lt;entity name='zombieFatCop' prob='0.11' /&gt;</v>
      </c>
      <c r="BB209" t="str">
        <f>IF(BMHordeData!BB209 &lt;&gt; 0, "&lt;entity name='zombieFatCopFeral' prob='" &amp; ROUND(BMHordeData!BB209,3) &amp; "' /&gt;", "")</f>
        <v>&lt;entity name='zombieFatCopFeral' prob='1' /&gt;</v>
      </c>
      <c r="BC209" t="str">
        <f>IF(BMHordeData!BC209 &lt;&gt; 0, "&lt;entity name='zombieFatCopRadiated' prob='" &amp; ROUND(BMHordeData!BC209,3) &amp; "' /&gt;", "")</f>
        <v>&lt;entity name='zombieFatCopRadiated' prob='0.55' /&gt;</v>
      </c>
      <c r="BD209" t="str">
        <f>IF(BMHordeData!BD209 &lt;&gt; 0, "&lt;entity name='zombieMaleHazmat' prob='" &amp; ROUND(BMHordeData!BD209,3) &amp; "' /&gt;", "")</f>
        <v>&lt;entity name='zombieMaleHazmat' prob='0.1' /&gt;</v>
      </c>
      <c r="BE209" t="str">
        <f>IF(BMHordeData!BE209 &lt;&gt; 0, "&lt;entity name='zombieMaleHazmat' prob='" &amp; ROUND(BMHordeData!BE209,3) &amp; "' /&gt;", "")</f>
        <v>&lt;entity name='zombieMaleHazmat' prob='1' /&gt;</v>
      </c>
      <c r="BF209" t="str">
        <f>IF(BMHordeData!BF209 &lt;&gt; 0, "&lt;entity name='zombieUtilityWorker' prob='" &amp; ROUND(BMHordeData!BF209,3) &amp; "' /&gt;", "")</f>
        <v>&lt;entity name='zombieUtilityWorker' prob='0.1' /&gt;</v>
      </c>
      <c r="BG209" t="str">
        <f>IF(BMHordeData!BG209 &lt;&gt; 0, "&lt;entity name='zombieUtilityWorkerFeral' prob='" &amp; ROUND(BMHordeData!BG209,3) &amp; "' /&gt;", "")</f>
        <v>&lt;entity name='zombieUtilityWorkerFeral' prob='1' /&gt;</v>
      </c>
      <c r="BH209" t="str">
        <f>IF(BMHordeData!BH209 &lt;&gt; 0, "&lt;entity name='zombieSoldier' prob='" &amp; ROUND(BMHordeData!BH209,3) &amp; "' /&gt;", "")</f>
        <v>&lt;entity name='zombieSoldier' prob='1' /&gt;</v>
      </c>
      <c r="BI209" t="str">
        <f>IF(BMHordeData!BI209 &lt;&gt; 0, "&lt;entity name='zombieSoldierFeral' prob='" &amp; ROUND(BMHordeData!BI209,3) &amp; "' /&gt;", "")</f>
        <v>&lt;entity name='zombieSoldierFeral' prob='0.7' /&gt;</v>
      </c>
      <c r="BJ209" t="str">
        <f>IF(BMHordeData!BJ209 &lt;&gt; 0, "&lt;entity name='zombieSoldierRadiated' prob='" &amp; ROUND(BMHordeData!BJ209,3) &amp; "' /&gt;", "")</f>
        <v>&lt;entity name='zombieSoldierRadiated' prob='0.7' /&gt;</v>
      </c>
      <c r="BK209" t="str">
        <f>IF(BMHordeData!BK209 &lt;&gt; 0, "&lt;entity name='zombieDemolition' prob='" &amp; ROUND(BMHordeData!BK209,3) &amp; "' /&gt;", "")</f>
        <v>&lt;entity name='zombieDemolition' prob='0.41' /&gt;</v>
      </c>
      <c r="BL209" t="str">
        <f>IF(BMHordeData!BL209 &lt;&gt; 0, "&lt;entity name='zombieDemolitionFeral' prob='" &amp; ROUND(BMHordeData!BL209,3) &amp; "' /&gt;", "")</f>
        <v>&lt;entity name='zombieDemolitionFeral' prob='0.352' /&gt;</v>
      </c>
      <c r="BM209" t="str">
        <f>IF(BMHordeData!BM209 &lt;&gt; 0, "&lt;entity name='zombieSkateboarder' prob='" &amp; ROUND(BMHordeData!BM209,3) &amp; "' /&gt;", "")</f>
        <v>&lt;entity name='zombieSkateboarder' prob='0.1' /&gt;</v>
      </c>
      <c r="BN209" t="str">
        <f>IF(BMHordeData!BN209 &lt;&gt; 0, "&lt;entity name='zombieSkateboarderFeral' prob='" &amp; ROUND(BMHordeData!BN209,3) &amp; "' /&gt;", "")</f>
        <v>&lt;entity name='zombieSkateboarderFeral' prob='1' /&gt;</v>
      </c>
      <c r="BO209" t="str">
        <f>IF(BMHordeData!BO209 &lt;&gt; 0, "&lt;entity name='zombieSkateboarderRadiated' prob='" &amp; ROUND(BMHordeData!BO209,3) &amp; "' /&gt;", "")</f>
        <v>&lt;entity name='zombieSkateboarderRadiated' prob='0.7' /&gt;</v>
      </c>
      <c r="BP209" t="str">
        <f>IF(BMHordeData!BP209 &lt;&gt; 0, "&lt;entity name='zombieCheerleader' prob='" &amp; ROUND(BMHordeData!BP209,3) &amp; "' /&gt;", "")</f>
        <v>&lt;entity name='zombieCheerleader' prob='0.1' /&gt;</v>
      </c>
      <c r="BQ209" t="str">
        <f>IF(BMHordeData!BQ209 &lt;&gt; 0, "&lt;entity name='zombieCheerleaderFeral' prob='" &amp; ROUND(BMHordeData!BQ209,3) &amp; "' /&gt;", "")</f>
        <v>&lt;entity name='zombieCheerleaderFeral' prob='1' /&gt;</v>
      </c>
      <c r="BR209" t="str">
        <f>IF(BMHordeData!BR209 &lt;&gt; 0, "&lt;entity name='zombieCheerleaderRadiated' prob='" &amp; ROUND(BMHordeData!BR209,3) &amp; "' /&gt;", "")</f>
        <v>&lt;entity name='zombieCheerleaderRadiated' prob='0.7' /&gt;</v>
      </c>
      <c r="BS209" t="str">
        <f>IF(BMHordeData!BS209 &lt;&gt; 0, "&lt;entity name='zombieOldTimer' prob='" &amp; ROUND(BMHordeData!BS209,3) &amp; "' /&gt;", "")</f>
        <v>&lt;entity name='zombieOldTimer' prob='0.1' /&gt;</v>
      </c>
      <c r="BT209" t="str">
        <f>IF(BMHordeData!BT209 &lt;&gt; 0, "&lt;entity name='zombieOldTimerFeral' prob='" &amp; ROUND(BMHordeData!BT209,3) &amp; "' /&gt;", "")</f>
        <v>&lt;entity name='zombieOldTimerFeral' prob='1' /&gt;</v>
      </c>
      <c r="BU209" t="str">
        <f>IF(BMHordeData!BU209 &lt;&gt; 0, "&lt;entity name='zombieOldTimerRadiated' prob='" &amp; ROUND(BMHordeData!BU209,3) &amp; "' /&gt;", "")</f>
        <v>&lt;entity name='zombieOldTimerRadiated' prob='0.7' /&gt;</v>
      </c>
      <c r="BV209" t="str">
        <f>IF(BMHordeData!BV209 &lt;&gt; 0, "&lt;entity name='zombieBiker' prob='" &amp; ROUND(BMHordeData!BV209,3) &amp; "' /&gt;", "")</f>
        <v>&lt;entity name='zombieBiker' prob='0.1' /&gt;</v>
      </c>
      <c r="BW209" t="str">
        <f>IF(BMHordeData!BW209 &lt;&gt; 0, "&lt;entity name='zombieBikerFeral' prob='" &amp; ROUND(BMHordeData!BW209,3) &amp; "' /&gt;", "")</f>
        <v>&lt;entity name='zombieBikerFeral' prob='1' /&gt;</v>
      </c>
      <c r="BX209" t="str">
        <f>IF(BMHordeData!BX209 &lt;&gt; 0, "&lt;entity name='zombieBikerRadiated' prob='" &amp; ROUND(BMHordeData!BX209,3) &amp; "' /&gt;", "")</f>
        <v>&lt;entity name='zombieBikerRadiated' prob='0.7' /&gt;</v>
      </c>
      <c r="BY209" t="str">
        <f>IF(BMHordeData!BY209 &lt;&gt; 0, "&lt;entity name='zombieFarmer' prob='" &amp; ROUND(BMHordeData!BY209,3) &amp; "' /&gt;", "")</f>
        <v>&lt;entity name='zombieFarmer' prob='0.1' /&gt;</v>
      </c>
      <c r="BZ209" t="str">
        <f>IF(BMHordeData!BZ209 &lt;&gt; 0, "&lt;entity name='zombieFarmerFeral' prob='" &amp; ROUND(BMHordeData!BZ209,3) &amp; "' /&gt;", "")</f>
        <v>&lt;entity name='zombieFarmerFeral' prob='1' /&gt;</v>
      </c>
      <c r="CA209" t="str">
        <f>IF(BMHordeData!CA209 &lt;&gt; 0, "&lt;entity name='zombieStripper' prob='" &amp; ROUND(BMHordeData!CA209,3) &amp; "' /&gt;", "")</f>
        <v/>
      </c>
      <c r="CB209" t="str">
        <f>IF(BMHordeData!CB209 &lt;&gt; 0, "&lt;entity name='zombieStripperFeral' prob='" &amp; ROUND(BMHordeData!CB209,3) &amp; "' /&gt;", "")</f>
        <v/>
      </c>
      <c r="CC209" t="str">
        <f>IF(BMHordeData!CC209 &lt;&gt; 0, "&lt;entity name='animalZombieBear' prob='" &amp; ROUND(BMHordeData!CC209,3) &amp; "' /&gt;", "")</f>
        <v>&lt;entity name='animalZombieBear' prob='0.46' /&gt;</v>
      </c>
      <c r="CD209" t="str">
        <f>IF(BMHordeData!CD209 &lt;&gt; 0, "&lt;entity name='animalZombieBearFeral' prob='" &amp; ROUND(BMHordeData!CD209,3) &amp; "' /&gt;", "")</f>
        <v>&lt;entity name='animalZombieBearFeral' prob='0.364' /&gt;</v>
      </c>
      <c r="CE209" t="str">
        <f>IF(BMHordeData!CE209 &lt;&gt; 0, "&lt;entity name='animalZombieVulture' prob='" &amp; ROUND(BMHordeData!CE209,3) &amp; "' /&gt;", "")</f>
        <v>&lt;entity name='animalZombieVulture' prob='0.1' /&gt;</v>
      </c>
      <c r="CF209" t="str">
        <f>IF(BMHordeData!CF209 &lt;&gt; 0, "&lt;entity name='animalZombieVultureRadiated' prob='" &amp; ROUND(BMHordeData!CF209,3) &amp; "' /&gt;", "")</f>
        <v>&lt;entity name='animalZombieVultureRadiated' prob='1.03' /&gt;</v>
      </c>
      <c r="CG209" t="str">
        <f>IF(BMHordeData!CG209 &lt;&gt; 0, "&lt;entity name='animalZombieDog' prob='" &amp; ROUND(BMHordeData!CG209,3) &amp; "' /&gt;", "")</f>
        <v>&lt;entity name='animalZombieDog' prob='1' /&gt;</v>
      </c>
      <c r="CH209" t="str">
        <f>IF(BMHordeData!CH209 &lt;&gt; 0, "&lt;entity name='animalBossGrace' prob='" &amp; ROUND(BMHordeData!CH209,3) &amp; "' /&gt;", "")</f>
        <v>&lt;entity name='animalBossGrace' prob='0.09' /&gt;</v>
      </c>
      <c r="CI209" t="s">
        <v>86</v>
      </c>
    </row>
    <row r="210" spans="1:87" x14ac:dyDescent="0.25">
      <c r="A210" t="str">
        <f>"&lt;entitygroup name='feralHordeStageGS" &amp; BMHordeData!A210 &amp; "'&gt;"</f>
        <v>&lt;entitygroup name='feralHordeStageGS2192'&gt;</v>
      </c>
      <c r="B210" t="str">
        <f>IF(BMHordeData!B210 &lt;&gt; 0, "&lt;entity name='zombieWight' prob='" &amp; ROUND(BMHordeData!B210,3) &amp; "' /&gt;", "")</f>
        <v>&lt;entity name='zombieWight' prob='0.1' /&gt;</v>
      </c>
      <c r="C210" t="str">
        <f>IF(BMHordeData!C210 &lt;&gt; 0, "&lt;entity name='zombieWightFeral' prob='" &amp; ROUND(BMHordeData!C210, 3) &amp; "' /&gt;", "")</f>
        <v>&lt;entity name='zombieWightFeral' prob='1' /&gt;</v>
      </c>
      <c r="D210" t="str">
        <f>IF(BMHordeData!D210 &lt;&gt; 0, "&lt;entity name='zombieWightRadiated' prob='" &amp; ROUND(BMHordeData!D210,3) &amp; "' /&gt;", "")</f>
        <v>&lt;entity name='zombieWightRadiated' prob='0.75' /&gt;</v>
      </c>
      <c r="E210" t="str">
        <f>IF(BMHordeData!E210 &lt;&gt; 0, "&lt;entity name='zombieBoe' prob='" &amp; ROUND(BMHordeData!E210,3) &amp; "' /&gt;", "")</f>
        <v>&lt;entity name='zombieBoe' prob='0.1' /&gt;</v>
      </c>
      <c r="F210" t="str">
        <f>IF(BMHordeData!F210 &lt;&gt; 0, "&lt;entity name='zombieBoeFeral' prob='" &amp; ROUND(BMHordeData!F210,3) &amp; "' /&gt;", "")</f>
        <v>&lt;entity name='zombieBoeFeral' prob='1' /&gt;</v>
      </c>
      <c r="G210" t="str">
        <f>IF(BMHordeData!G210 &lt;&gt; 0, "&lt;entity name='zombieBoeRadiated' prob='" &amp; ROUND(BMHordeData!G210,3) &amp; "' /&gt;", "")</f>
        <v>&lt;entity name='zombieBoeRadiated' prob='0.7' /&gt;</v>
      </c>
      <c r="H210" t="str">
        <f>IF(BMHordeData!H210 &lt;&gt; 0, "&lt;entity name='zombieFootballPlayer' prob='" &amp; ROUND(BMHordeData!H210,3) &amp; "' /&gt;", "")</f>
        <v>&lt;entity name='zombieFootballPlayer' prob='0.31' /&gt;</v>
      </c>
      <c r="I210" t="str">
        <f>IF(BMHordeData!I210 &lt;&gt; 0, "&lt;entity name='zombieFootballPlayerFeral' prob='" &amp; ROUND(BMHordeData!I210,3) &amp; "' /&gt;", "")</f>
        <v>&lt;entity name='zombieFootballPlayerFeral' prob='0.97' /&gt;</v>
      </c>
      <c r="J210" t="str">
        <f>IF(BMHordeData!J210 &lt;&gt; 0, "&lt;entity name='zombieFemaleFat' prob='" &amp; BMHordeData!J210 &amp; "' /&gt;", "")</f>
        <v>&lt;entity name='zombieFemaleFat' prob='0.1' /&gt;</v>
      </c>
      <c r="K210" t="str">
        <f>IF(BMHordeData!K210 &lt;&gt; 0, "&lt;entity name='zombieFemaleFatFeral' prob='" &amp; ROUND(BMHordeData!K210,3) &amp; "' /&gt;", "")</f>
        <v>&lt;entity name='zombieFemaleFatFeral' prob='1' /&gt;</v>
      </c>
      <c r="L210" t="str">
        <f>IF(BMHordeData!L210 &lt;&gt; 0, "&lt;entity name='zombieFemaleFatRadiated' prob='" &amp; ROUND(BMHordeData!L210,3) &amp; "' /&gt;", "")</f>
        <v>&lt;entity name='zombieFemaleFatRadiated' prob='0.7' /&gt;</v>
      </c>
      <c r="M210" t="str">
        <f>IF(BMHordeData!M210 &lt;&gt; 0, "&lt;entity name='zombieJoe' prob='" &amp; ROUND(BMHordeData!M210,3) &amp; "' /&gt;", "")</f>
        <v>&lt;entity name='zombieJoe' prob='0.1' /&gt;</v>
      </c>
      <c r="N210" t="str">
        <f>IF(BMHordeData!N210 &lt;&gt; 0, "&lt;entity name='zombieJoeFeral' prob='" &amp; ROUND(BMHordeData!N210,3) &amp; "' /&gt;", "")</f>
        <v>&lt;entity name='zombieJoeFeral' prob='1' /&gt;</v>
      </c>
      <c r="O210" t="str">
        <f>IF(BMHordeData!O210 &lt;&gt; 0, "&lt;entity name='zombieJoeRadiated' prob='" &amp; ROUND(BMHordeData!O210,) &amp; "' /&gt;", "")</f>
        <v>&lt;entity name='zombieJoeRadiated' prob='1' /&gt;</v>
      </c>
      <c r="P210" t="str">
        <f>IF(BMHordeData!P210 &lt;&gt; 0, "&lt;entity name='zombieJoe' prob='" &amp; ROUND(BMHordeData!P210,3) &amp; "' /&gt;", "")</f>
        <v>&lt;entity name='zombieJoe' prob='0.1' /&gt;</v>
      </c>
      <c r="Q210" t="str">
        <f>IF(BMHordeData!Q210 &lt;&gt; 0, "&lt;entity name='zombieJoeFeral' prob='" &amp; ROUND(BMHordeData!Q210,3) &amp; "' /&gt;", "")</f>
        <v>&lt;entity name='zombieJoeFeral' prob='1' /&gt;</v>
      </c>
      <c r="R210" t="str">
        <f>IF(BMHordeData!R210 &lt;&gt; 0, "&lt;entity name='zombieJoeRadiated' prob='" &amp; ROUND(BMHordeData!R210,3) &amp; "' /&gt;", "")</f>
        <v>&lt;entity name='zombieJoeRadiated' prob='0.7' /&gt;</v>
      </c>
      <c r="S210" t="str">
        <f>IF(BMHordeData!S210 &lt;&gt; 0, "&lt;entity name='zombieArlene' prob='" &amp; ROUND(BMHordeData!S210,3) &amp; "' /&gt;", "")</f>
        <v>&lt;entity name='zombieArlene' prob='0.1' /&gt;</v>
      </c>
      <c r="T210" t="str">
        <f>IF(BMHordeData!T210 &lt;&gt; 0, "&lt;entity name='zombieArleneFeral' prob='" &amp; ROUND(BMHordeData!T210,3) &amp; "' /&gt;", "")</f>
        <v>&lt;entity name='zombieArleneFeral' prob='1' /&gt;</v>
      </c>
      <c r="U210" t="str">
        <f>IF(BMHordeData!U210 &lt;&gt; 0, "&lt;entity name='zombieArleneRadiated' prob='" &amp; ROUND(BMHordeData!U210,3) &amp; "' /&gt;", "")</f>
        <v>&lt;entity name='zombieArleneRadiated' prob='0.7' /&gt;</v>
      </c>
      <c r="V210" t="str">
        <f>IF(BMHordeData!V210 &lt;&gt; 0, "&lt;entity name='zombieArleneRadiatedHorde' prob='" &amp; ROUND(BMHordeData!V210,3) &amp; "' /&gt;", "")</f>
        <v/>
      </c>
      <c r="W210" t="str">
        <f>IF(BMHordeData!W210 &lt;&gt; 0, "&lt;entity name='zombieLab' prob='" &amp; ROUND(BMHordeData!W210,3) &amp; "' /&gt;", "")</f>
        <v>&lt;entity name='zombieLab' prob='0.1' /&gt;</v>
      </c>
      <c r="X210" t="str">
        <f>IF(BMHordeData!X210 &lt;&gt; 0, "&lt;entity name='zombieLabFeral' prob='" &amp; ROUND(BMHordeData!X210,3) &amp; "' /&gt;", "")</f>
        <v>&lt;entity name='zombieLabFeral' prob='1' /&gt;</v>
      </c>
      <c r="Y210" t="str">
        <f>IF(BMHordeData!Y210 &lt;&gt; 0, "&lt;entity name='zombieLabRadiated' prob='" &amp; ROUND(BMHordeData!Y210,3) &amp; "' /&gt;", "")</f>
        <v>&lt;entity name='zombieLabRadiated' prob='0.7' /&gt;</v>
      </c>
      <c r="Z210" t="str">
        <f>IF(BMHordeData!Z210 &lt;&gt; 0, "&lt;entity name='zombieDarlene' prob='" &amp; ROUND(BMHordeData!Z210,3) &amp; "' /&gt;", "")</f>
        <v>&lt;entity name='zombieDarlene' prob='0.1' /&gt;</v>
      </c>
      <c r="AA210" t="str">
        <f>IF(BMHordeData!AA210 &lt;&gt; 0, "&lt;entity name='zombieDarleneFeral' prob='" &amp; ROUND(BMHordeData!AA210,3) &amp; "' /&gt;", "")</f>
        <v>&lt;entity name='zombieDarleneFeral' prob='1' /&gt;</v>
      </c>
      <c r="AB210" t="str">
        <f>IF(BMHordeData!AB210 &lt;&gt; 0, "&lt;entity name='zombieDarleneRadiated' prob='" &amp; ROUND(BMHordeData!AB210,3) &amp; "' /&gt;", "")</f>
        <v>&lt;entity name='zombieDarleneRadiated' prob='0.7' /&gt;</v>
      </c>
      <c r="AC210" t="str">
        <f>IF(BMHordeData!AC210 &lt;&gt; 0, "&lt;entity name='zombieMarlene' prob='" &amp; ROUND(BMHordeData!AC210,3) &amp; "' /&gt;", "")</f>
        <v>&lt;entity name='zombieMarlene' prob='0.1' /&gt;</v>
      </c>
      <c r="AD210" t="str">
        <f>IF(BMHordeData!AD210 &lt;&gt; 0, "&lt;entity name='zombieMarleneFeral' prob='" &amp; ROUND(BMHordeData!AD210,3) &amp; "' /&gt;", "")</f>
        <v>&lt;entity name='zombieMarleneFeral' prob='1' /&gt;</v>
      </c>
      <c r="AE210" t="str">
        <f>IF(BMHordeData!AE210 &lt;&gt; 0, "&lt;entity name='zombieMarleneRadiated' prob='" &amp; ROUND(BMHordeData!AE210,3) &amp; "' /&gt;", "")</f>
        <v>&lt;entity name='zombieMarleneRadiated' prob='0.7' /&gt;</v>
      </c>
      <c r="AF210" t="str">
        <f>IF(BMHordeData!AF210 &lt;&gt; 0, "&lt;entity name='zombieYo' prob='" &amp; ROUND(BMHordeData!AF210,3) &amp; "' /&gt;", "")</f>
        <v>&lt;entity name='zombieYo' prob='0.1' /&gt;</v>
      </c>
      <c r="AG210" t="str">
        <f>IF(BMHordeData!AG210 &lt;&gt; 0, "&lt;entity name='zombieYoFeral' prob='" &amp; ROUND(BMHordeData!AG210,3) &amp; "' /&gt;", "")</f>
        <v>&lt;entity name='zombieYoFeral' prob='1' /&gt;</v>
      </c>
      <c r="AH210" t="str">
        <f>IF(BMHordeData!AH210 &lt;&gt; 0, "&lt;entity name='zombieYoRadiated' prob='" &amp; ROUND(BMHordeData!AH210,3) &amp; "' /&gt;", "")</f>
        <v>&lt;entity name='zombieYoRadiated' prob='0.7' /&gt;</v>
      </c>
      <c r="AI210" t="str">
        <f>IF(BMHordeData!AI210 &lt;&gt; 0, "&lt;entity name='zombieSteve' prob='" &amp; ROUND(BMHordeData!AI210,3) &amp; "' /&gt;", "")</f>
        <v>&lt;entity name='zombieSteve' prob='0.1' /&gt;</v>
      </c>
      <c r="AJ210" t="str">
        <f>IF(BMHordeData!AJ210 &lt;&gt; 0, "&lt;entity name='zombieSteveFeral' prob='" &amp; ROUND(BMHordeData!AJ210,3) &amp; "' /&gt;", "")</f>
        <v>&lt;entity name='zombieSteveFeral' prob='1' /&gt;</v>
      </c>
      <c r="AK210" t="str">
        <f>IF(BMHordeData!AK210 &lt;&gt; 0, "&lt;entity name='zombieSteveRadiated' prob='" &amp; ROUND(BMHordeData!AK210,3) &amp; "' /&gt;", "")</f>
        <v>&lt;entity name='zombieSteveRadiated' prob='0.7' /&gt;</v>
      </c>
      <c r="AL210" t="str">
        <f>IF(BMHordeData!AL210 &lt;&gt; 0, "&lt;entity name='zombieSteveCrawler' prob='" &amp; ROUND(BMHordeData!AL210,3) &amp; "' /&gt;", "")</f>
        <v/>
      </c>
      <c r="AM210" t="str">
        <f>IF(BMHordeData!AM210 &lt;&gt; 0, "&lt;entity name='zombieSteveCrawlerFeral' prob='" &amp; BMHordeData!AM210 &amp; "' /&gt;", "")</f>
        <v/>
      </c>
      <c r="AN210" t="str">
        <f>IF(BMHordeData!AN210 &lt;&gt; 0, "&lt;entity name='zombieBusinessMan' prob='" &amp; ROUND(BMHordeData!AN210,3) &amp; "' /&gt;", "")</f>
        <v>&lt;entity name='zombieBusinessMan' prob='0.1' /&gt;</v>
      </c>
      <c r="AO210" t="str">
        <f>IF(BMHordeData!AO210 &lt;&gt; 0, "&lt;entity name='zombieBusinessManFeral' prob='" &amp; ROUND(BMHordeData!AO210,3) &amp; "' /&gt;", "")</f>
        <v>&lt;entity name='zombieBusinessManFeral' prob='1' /&gt;</v>
      </c>
      <c r="AP210" t="str">
        <f>IF(BMHordeData!AP210 &lt;&gt; 0, "&lt;entity name='zombieSnow' prob='" &amp; ROUND(BMHordeData!AP210,3) &amp; "' /&gt;", "")</f>
        <v>&lt;entity name='zombieSnow' prob='0.26' /&gt;</v>
      </c>
      <c r="AQ210" t="str">
        <f>IF(BMHordeData!AQ210 &lt;&gt; 0, "&lt;entity name='zombieSnowFeral' prob='" &amp; ROUND(BMHordeData!AQ210,3) &amp; "' /&gt;", "")</f>
        <v>&lt;entity name='zombieSnowFeral' prob='1' /&gt;</v>
      </c>
      <c r="AR210" t="str">
        <f>IF(BMHordeData!AR210 &lt;&gt; 0, "&lt;entity name='zombieSpider' prob='" &amp; ROUND(BMHordeData!AR210,3) &amp; "' /&gt;", "")</f>
        <v>&lt;entity name='zombieSpider' prob='0.1' /&gt;</v>
      </c>
      <c r="AS210" t="str">
        <f>IF(BMHordeData!AS210 &lt;&gt; 0, "&lt;entity name='zombieSpiderFeral' prob='" &amp; ROUND(BMHordeData!AS210,3) &amp; "' /&gt;", "")</f>
        <v>&lt;entity name='zombieSpiderFeral' prob='1' /&gt;</v>
      </c>
      <c r="AT210" t="str">
        <f>IF(BMHordeData!AT210 &lt;&gt; 0, "&lt;entity name='zombieSpiderRadiated' prob='" &amp; ROUND(BMHordeData!AT210,3) &amp; "' /&gt;", "")</f>
        <v>&lt;entity name='zombieSpiderRadiated' prob='0.7' /&gt;</v>
      </c>
      <c r="AU210" t="str">
        <f>IF(BMHordeData!AU210 &lt;&gt; 0, "&lt;entity name='zombieBurnt' prob='" &amp; ROUND(BMHordeData!AU210,3) &amp; "' /&gt;", "")</f>
        <v>&lt;entity name='zombieBurnt' prob='0.1' /&gt;</v>
      </c>
      <c r="AV210" t="str">
        <f>IF(BMHordeData!AV210 &lt;&gt; 0, "&lt;entity name='zombieBurnt' prob='" &amp; ROUND(BMHordeData!AV210,3) &amp; "' /&gt;", "")</f>
        <v>&lt;entity name='zombieBurnt' prob='1' /&gt;</v>
      </c>
      <c r="AW210" t="str">
        <f>IF(BMHordeData!AW210 &lt;&gt; 0, "&lt;entity name='zombieNurse' prob='" &amp; ROUND(BMHordeData!AW210,3) &amp; "' /&gt;", "")</f>
        <v>&lt;entity name='zombieNurse' prob='0.1' /&gt;</v>
      </c>
      <c r="AX210" t="str">
        <f>IF(BMHordeData!AX210 &lt;&gt; 0, "&lt;entity name='zombieNurseFeral' prob='" &amp; ROUND(BMHordeData!AX210,3) &amp; "' /&gt;", "")</f>
        <v>&lt;entity name='zombieNurseFeral' prob='1' /&gt;</v>
      </c>
      <c r="AY210" t="str">
        <f>IF(BMHordeData!AY210 &lt;&gt; 0, "&lt;entity name='zombieFatHawaiian' prob='" &amp; ROUND(BMHordeData!AY210,3) &amp; "' /&gt;", "")</f>
        <v>&lt;entity name='zombieFatHawaiian' prob='0.1' /&gt;</v>
      </c>
      <c r="AZ210" t="str">
        <f>IF(BMHordeData!AZ210 &lt;&gt; 0, "&lt;entity name='zombieFatHawaiianFeral' prob='" &amp; ROUND(BMHordeData!AZ210,3) &amp; "' /&gt;", "")</f>
        <v>&lt;entity name='zombieFatHawaiianFeral' prob='1' /&gt;</v>
      </c>
      <c r="BA210" t="str">
        <f>IF(BMHordeData!BA210 &lt;&gt; 0, "&lt;entity name='zombieFatCop' prob='" &amp; ROUND(BMHordeData!BA210,3) &amp; "' /&gt;", "")</f>
        <v>&lt;entity name='zombieFatCop' prob='0.105' /&gt;</v>
      </c>
      <c r="BB210" t="str">
        <f>IF(BMHordeData!BB210 &lt;&gt; 0, "&lt;entity name='zombieFatCopFeral' prob='" &amp; ROUND(BMHordeData!BB210,3) &amp; "' /&gt;", "")</f>
        <v>&lt;entity name='zombieFatCopFeral' prob='1' /&gt;</v>
      </c>
      <c r="BC210" t="str">
        <f>IF(BMHordeData!BC210 &lt;&gt; 0, "&lt;entity name='zombieFatCopRadiated' prob='" &amp; ROUND(BMHordeData!BC210,3) &amp; "' /&gt;", "")</f>
        <v>&lt;entity name='zombieFatCopRadiated' prob='0.55' /&gt;</v>
      </c>
      <c r="BD210" t="str">
        <f>IF(BMHordeData!BD210 &lt;&gt; 0, "&lt;entity name='zombieMaleHazmat' prob='" &amp; ROUND(BMHordeData!BD210,3) &amp; "' /&gt;", "")</f>
        <v>&lt;entity name='zombieMaleHazmat' prob='0.1' /&gt;</v>
      </c>
      <c r="BE210" t="str">
        <f>IF(BMHordeData!BE210 &lt;&gt; 0, "&lt;entity name='zombieMaleHazmat' prob='" &amp; ROUND(BMHordeData!BE210,3) &amp; "' /&gt;", "")</f>
        <v>&lt;entity name='zombieMaleHazmat' prob='1' /&gt;</v>
      </c>
      <c r="BF210" t="str">
        <f>IF(BMHordeData!BF210 &lt;&gt; 0, "&lt;entity name='zombieUtilityWorker' prob='" &amp; ROUND(BMHordeData!BF210,3) &amp; "' /&gt;", "")</f>
        <v>&lt;entity name='zombieUtilityWorker' prob='0.1' /&gt;</v>
      </c>
      <c r="BG210" t="str">
        <f>IF(BMHordeData!BG210 &lt;&gt; 0, "&lt;entity name='zombieUtilityWorkerFeral' prob='" &amp; ROUND(BMHordeData!BG210,3) &amp; "' /&gt;", "")</f>
        <v>&lt;entity name='zombieUtilityWorkerFeral' prob='1' /&gt;</v>
      </c>
      <c r="BH210" t="str">
        <f>IF(BMHordeData!BH210 &lt;&gt; 0, "&lt;entity name='zombieSoldier' prob='" &amp; ROUND(BMHordeData!BH210,3) &amp; "' /&gt;", "")</f>
        <v>&lt;entity name='zombieSoldier' prob='1' /&gt;</v>
      </c>
      <c r="BI210" t="str">
        <f>IF(BMHordeData!BI210 &lt;&gt; 0, "&lt;entity name='zombieSoldierFeral' prob='" &amp; ROUND(BMHordeData!BI210,3) &amp; "' /&gt;", "")</f>
        <v>&lt;entity name='zombieSoldierFeral' prob='0.7' /&gt;</v>
      </c>
      <c r="BJ210" t="str">
        <f>IF(BMHordeData!BJ210 &lt;&gt; 0, "&lt;entity name='zombieSoldierRadiated' prob='" &amp; ROUND(BMHordeData!BJ210,3) &amp; "' /&gt;", "")</f>
        <v>&lt;entity name='zombieSoldierRadiated' prob='0.7' /&gt;</v>
      </c>
      <c r="BK210" t="str">
        <f>IF(BMHordeData!BK210 &lt;&gt; 0, "&lt;entity name='zombieDemolition' prob='" &amp; ROUND(BMHordeData!BK210,3) &amp; "' /&gt;", "")</f>
        <v>&lt;entity name='zombieDemolition' prob='0.405' /&gt;</v>
      </c>
      <c r="BL210" t="str">
        <f>IF(BMHordeData!BL210 &lt;&gt; 0, "&lt;entity name='zombieDemolitionFeral' prob='" &amp; ROUND(BMHordeData!BL210,3) &amp; "' /&gt;", "")</f>
        <v>&lt;entity name='zombieDemolitionFeral' prob='0.354' /&gt;</v>
      </c>
      <c r="BM210" t="str">
        <f>IF(BMHordeData!BM210 &lt;&gt; 0, "&lt;entity name='zombieSkateboarder' prob='" &amp; ROUND(BMHordeData!BM210,3) &amp; "' /&gt;", "")</f>
        <v>&lt;entity name='zombieSkateboarder' prob='0.1' /&gt;</v>
      </c>
      <c r="BN210" t="str">
        <f>IF(BMHordeData!BN210 &lt;&gt; 0, "&lt;entity name='zombieSkateboarderFeral' prob='" &amp; ROUND(BMHordeData!BN210,3) &amp; "' /&gt;", "")</f>
        <v>&lt;entity name='zombieSkateboarderFeral' prob='1' /&gt;</v>
      </c>
      <c r="BO210" t="str">
        <f>IF(BMHordeData!BO210 &lt;&gt; 0, "&lt;entity name='zombieSkateboarderRadiated' prob='" &amp; ROUND(BMHordeData!BO210,3) &amp; "' /&gt;", "")</f>
        <v>&lt;entity name='zombieSkateboarderRadiated' prob='0.7' /&gt;</v>
      </c>
      <c r="BP210" t="str">
        <f>IF(BMHordeData!BP210 &lt;&gt; 0, "&lt;entity name='zombieCheerleader' prob='" &amp; ROUND(BMHordeData!BP210,3) &amp; "' /&gt;", "")</f>
        <v>&lt;entity name='zombieCheerleader' prob='0.1' /&gt;</v>
      </c>
      <c r="BQ210" t="str">
        <f>IF(BMHordeData!BQ210 &lt;&gt; 0, "&lt;entity name='zombieCheerleaderFeral' prob='" &amp; ROUND(BMHordeData!BQ210,3) &amp; "' /&gt;", "")</f>
        <v>&lt;entity name='zombieCheerleaderFeral' prob='1' /&gt;</v>
      </c>
      <c r="BR210" t="str">
        <f>IF(BMHordeData!BR210 &lt;&gt; 0, "&lt;entity name='zombieCheerleaderRadiated' prob='" &amp; ROUND(BMHordeData!BR210,3) &amp; "' /&gt;", "")</f>
        <v>&lt;entity name='zombieCheerleaderRadiated' prob='0.7' /&gt;</v>
      </c>
      <c r="BS210" t="str">
        <f>IF(BMHordeData!BS210 &lt;&gt; 0, "&lt;entity name='zombieOldTimer' prob='" &amp; ROUND(BMHordeData!BS210,3) &amp; "' /&gt;", "")</f>
        <v>&lt;entity name='zombieOldTimer' prob='0.1' /&gt;</v>
      </c>
      <c r="BT210" t="str">
        <f>IF(BMHordeData!BT210 &lt;&gt; 0, "&lt;entity name='zombieOldTimerFeral' prob='" &amp; ROUND(BMHordeData!BT210,3) &amp; "' /&gt;", "")</f>
        <v>&lt;entity name='zombieOldTimerFeral' prob='1' /&gt;</v>
      </c>
      <c r="BU210" t="str">
        <f>IF(BMHordeData!BU210 &lt;&gt; 0, "&lt;entity name='zombieOldTimerRadiated' prob='" &amp; ROUND(BMHordeData!BU210,3) &amp; "' /&gt;", "")</f>
        <v>&lt;entity name='zombieOldTimerRadiated' prob='0.7' /&gt;</v>
      </c>
      <c r="BV210" t="str">
        <f>IF(BMHordeData!BV210 &lt;&gt; 0, "&lt;entity name='zombieBiker' prob='" &amp; ROUND(BMHordeData!BV210,3) &amp; "' /&gt;", "")</f>
        <v>&lt;entity name='zombieBiker' prob='0.1' /&gt;</v>
      </c>
      <c r="BW210" t="str">
        <f>IF(BMHordeData!BW210 &lt;&gt; 0, "&lt;entity name='zombieBikerFeral' prob='" &amp; ROUND(BMHordeData!BW210,3) &amp; "' /&gt;", "")</f>
        <v>&lt;entity name='zombieBikerFeral' prob='1' /&gt;</v>
      </c>
      <c r="BX210" t="str">
        <f>IF(BMHordeData!BX210 &lt;&gt; 0, "&lt;entity name='zombieBikerRadiated' prob='" &amp; ROUND(BMHordeData!BX210,3) &amp; "' /&gt;", "")</f>
        <v>&lt;entity name='zombieBikerRadiated' prob='0.7' /&gt;</v>
      </c>
      <c r="BY210" t="str">
        <f>IF(BMHordeData!BY210 &lt;&gt; 0, "&lt;entity name='zombieFarmer' prob='" &amp; ROUND(BMHordeData!BY210,3) &amp; "' /&gt;", "")</f>
        <v>&lt;entity name='zombieFarmer' prob='0.1' /&gt;</v>
      </c>
      <c r="BZ210" t="str">
        <f>IF(BMHordeData!BZ210 &lt;&gt; 0, "&lt;entity name='zombieFarmerFeral' prob='" &amp; ROUND(BMHordeData!BZ210,3) &amp; "' /&gt;", "")</f>
        <v>&lt;entity name='zombieFarmerFeral' prob='1' /&gt;</v>
      </c>
      <c r="CA210" t="str">
        <f>IF(BMHordeData!CA210 &lt;&gt; 0, "&lt;entity name='zombieStripper' prob='" &amp; ROUND(BMHordeData!CA210,3) &amp; "' /&gt;", "")</f>
        <v/>
      </c>
      <c r="CB210" t="str">
        <f>IF(BMHordeData!CB210 &lt;&gt; 0, "&lt;entity name='zombieStripperFeral' prob='" &amp; ROUND(BMHordeData!CB210,3) &amp; "' /&gt;", "")</f>
        <v/>
      </c>
      <c r="CC210" t="str">
        <f>IF(BMHordeData!CC210 &lt;&gt; 0, "&lt;entity name='animalZombieBear' prob='" &amp; ROUND(BMHordeData!CC210,3) &amp; "' /&gt;", "")</f>
        <v>&lt;entity name='animalZombieBear' prob='0.455' /&gt;</v>
      </c>
      <c r="CD210" t="str">
        <f>IF(BMHordeData!CD210 &lt;&gt; 0, "&lt;entity name='animalZombieBearFeral' prob='" &amp; ROUND(BMHordeData!CD210,3) &amp; "' /&gt;", "")</f>
        <v>&lt;entity name='animalZombieBearFeral' prob='0.366' /&gt;</v>
      </c>
      <c r="CE210" t="str">
        <f>IF(BMHordeData!CE210 &lt;&gt; 0, "&lt;entity name='animalZombieVulture' prob='" &amp; ROUND(BMHordeData!CE210,3) &amp; "' /&gt;", "")</f>
        <v>&lt;entity name='animalZombieVulture' prob='0.1' /&gt;</v>
      </c>
      <c r="CF210" t="str">
        <f>IF(BMHordeData!CF210 &lt;&gt; 0, "&lt;entity name='animalZombieVultureRadiated' prob='" &amp; ROUND(BMHordeData!CF210,3) &amp; "' /&gt;", "")</f>
        <v>&lt;entity name='animalZombieVultureRadiated' prob='1.035' /&gt;</v>
      </c>
      <c r="CG210" t="str">
        <f>IF(BMHordeData!CG210 &lt;&gt; 0, "&lt;entity name='animalZombieDog' prob='" &amp; ROUND(BMHordeData!CG210,3) &amp; "' /&gt;", "")</f>
        <v>&lt;entity name='animalZombieDog' prob='1' /&gt;</v>
      </c>
      <c r="CH210" t="str">
        <f>IF(BMHordeData!CH210 &lt;&gt; 0, "&lt;entity name='animalBossGrace' prob='" &amp; ROUND(BMHordeData!CH210,3) &amp; "' /&gt;", "")</f>
        <v>&lt;entity name='animalBossGrace' prob='0.09' /&gt;</v>
      </c>
      <c r="CI210" t="s">
        <v>86</v>
      </c>
    </row>
    <row r="211" spans="1:87" x14ac:dyDescent="0.25">
      <c r="A211" t="str">
        <f>"&lt;entitygroup name='feralHordeStageGS" &amp; BMHordeData!A211 &amp; "'&gt;"</f>
        <v>&lt;entitygroup name='feralHordeStageGS2207'&gt;</v>
      </c>
      <c r="B211" t="str">
        <f>IF(BMHordeData!B211 &lt;&gt; 0, "&lt;entity name='zombieWight' prob='" &amp; ROUND(BMHordeData!B211,3) &amp; "' /&gt;", "")</f>
        <v>&lt;entity name='zombieWight' prob='0.1' /&gt;</v>
      </c>
      <c r="C211" t="str">
        <f>IF(BMHordeData!C211 &lt;&gt; 0, "&lt;entity name='zombieWightFeral' prob='" &amp; ROUND(BMHordeData!C211, 3) &amp; "' /&gt;", "")</f>
        <v>&lt;entity name='zombieWightFeral' prob='1' /&gt;</v>
      </c>
      <c r="D211" t="str">
        <f>IF(BMHordeData!D211 &lt;&gt; 0, "&lt;entity name='zombieWightRadiated' prob='" &amp; ROUND(BMHordeData!D211,3) &amp; "' /&gt;", "")</f>
        <v>&lt;entity name='zombieWightRadiated' prob='0.75' /&gt;</v>
      </c>
      <c r="E211" t="str">
        <f>IF(BMHordeData!E211 &lt;&gt; 0, "&lt;entity name='zombieBoe' prob='" &amp; ROUND(BMHordeData!E211,3) &amp; "' /&gt;", "")</f>
        <v>&lt;entity name='zombieBoe' prob='0.1' /&gt;</v>
      </c>
      <c r="F211" t="str">
        <f>IF(BMHordeData!F211 &lt;&gt; 0, "&lt;entity name='zombieBoeFeral' prob='" &amp; ROUND(BMHordeData!F211,3) &amp; "' /&gt;", "")</f>
        <v>&lt;entity name='zombieBoeFeral' prob='1' /&gt;</v>
      </c>
      <c r="G211" t="str">
        <f>IF(BMHordeData!G211 &lt;&gt; 0, "&lt;entity name='zombieBoeRadiated' prob='" &amp; ROUND(BMHordeData!G211,3) &amp; "' /&gt;", "")</f>
        <v>&lt;entity name='zombieBoeRadiated' prob='0.7' /&gt;</v>
      </c>
      <c r="H211" t="str">
        <f>IF(BMHordeData!H211 &lt;&gt; 0, "&lt;entity name='zombieFootballPlayer' prob='" &amp; ROUND(BMHordeData!H211,3) &amp; "' /&gt;", "")</f>
        <v>&lt;entity name='zombieFootballPlayer' prob='0.305' /&gt;</v>
      </c>
      <c r="I211" t="str">
        <f>IF(BMHordeData!I211 &lt;&gt; 0, "&lt;entity name='zombieFootballPlayerFeral' prob='" &amp; ROUND(BMHordeData!I211,3) &amp; "' /&gt;", "")</f>
        <v>&lt;entity name='zombieFootballPlayerFeral' prob='0.975' /&gt;</v>
      </c>
      <c r="J211" t="str">
        <f>IF(BMHordeData!J211 &lt;&gt; 0, "&lt;entity name='zombieFemaleFat' prob='" &amp; BMHordeData!J211 &amp; "' /&gt;", "")</f>
        <v>&lt;entity name='zombieFemaleFat' prob='0.1' /&gt;</v>
      </c>
      <c r="K211" t="str">
        <f>IF(BMHordeData!K211 &lt;&gt; 0, "&lt;entity name='zombieFemaleFatFeral' prob='" &amp; ROUND(BMHordeData!K211,3) &amp; "' /&gt;", "")</f>
        <v>&lt;entity name='zombieFemaleFatFeral' prob='1' /&gt;</v>
      </c>
      <c r="L211" t="str">
        <f>IF(BMHordeData!L211 &lt;&gt; 0, "&lt;entity name='zombieFemaleFatRadiated' prob='" &amp; ROUND(BMHordeData!L211,3) &amp; "' /&gt;", "")</f>
        <v>&lt;entity name='zombieFemaleFatRadiated' prob='0.7' /&gt;</v>
      </c>
      <c r="M211" t="str">
        <f>IF(BMHordeData!M211 &lt;&gt; 0, "&lt;entity name='zombieJoe' prob='" &amp; ROUND(BMHordeData!M211,3) &amp; "' /&gt;", "")</f>
        <v>&lt;entity name='zombieJoe' prob='0.1' /&gt;</v>
      </c>
      <c r="N211" t="str">
        <f>IF(BMHordeData!N211 &lt;&gt; 0, "&lt;entity name='zombieJoeFeral' prob='" &amp; ROUND(BMHordeData!N211,3) &amp; "' /&gt;", "")</f>
        <v>&lt;entity name='zombieJoeFeral' prob='1' /&gt;</v>
      </c>
      <c r="O211" t="str">
        <f>IF(BMHordeData!O211 &lt;&gt; 0, "&lt;entity name='zombieJoeRadiated' prob='" &amp; ROUND(BMHordeData!O211,) &amp; "' /&gt;", "")</f>
        <v>&lt;entity name='zombieJoeRadiated' prob='1' /&gt;</v>
      </c>
      <c r="P211" t="str">
        <f>IF(BMHordeData!P211 &lt;&gt; 0, "&lt;entity name='zombieJoe' prob='" &amp; ROUND(BMHordeData!P211,3) &amp; "' /&gt;", "")</f>
        <v>&lt;entity name='zombieJoe' prob='0.1' /&gt;</v>
      </c>
      <c r="Q211" t="str">
        <f>IF(BMHordeData!Q211 &lt;&gt; 0, "&lt;entity name='zombieJoeFeral' prob='" &amp; ROUND(BMHordeData!Q211,3) &amp; "' /&gt;", "")</f>
        <v>&lt;entity name='zombieJoeFeral' prob='1' /&gt;</v>
      </c>
      <c r="R211" t="str">
        <f>IF(BMHordeData!R211 &lt;&gt; 0, "&lt;entity name='zombieJoeRadiated' prob='" &amp; ROUND(BMHordeData!R211,3) &amp; "' /&gt;", "")</f>
        <v>&lt;entity name='zombieJoeRadiated' prob='0.7' /&gt;</v>
      </c>
      <c r="S211" t="str">
        <f>IF(BMHordeData!S211 &lt;&gt; 0, "&lt;entity name='zombieArlene' prob='" &amp; ROUND(BMHordeData!S211,3) &amp; "' /&gt;", "")</f>
        <v>&lt;entity name='zombieArlene' prob='0.1' /&gt;</v>
      </c>
      <c r="T211" t="str">
        <f>IF(BMHordeData!T211 &lt;&gt; 0, "&lt;entity name='zombieArleneFeral' prob='" &amp; ROUND(BMHordeData!T211,3) &amp; "' /&gt;", "")</f>
        <v>&lt;entity name='zombieArleneFeral' prob='1' /&gt;</v>
      </c>
      <c r="U211" t="str">
        <f>IF(BMHordeData!U211 &lt;&gt; 0, "&lt;entity name='zombieArleneRadiated' prob='" &amp; ROUND(BMHordeData!U211,3) &amp; "' /&gt;", "")</f>
        <v>&lt;entity name='zombieArleneRadiated' prob='0.7' /&gt;</v>
      </c>
      <c r="V211" t="str">
        <f>IF(BMHordeData!V211 &lt;&gt; 0, "&lt;entity name='zombieArleneRadiatedHorde' prob='" &amp; ROUND(BMHordeData!V211,3) &amp; "' /&gt;", "")</f>
        <v/>
      </c>
      <c r="W211" t="str">
        <f>IF(BMHordeData!W211 &lt;&gt; 0, "&lt;entity name='zombieLab' prob='" &amp; ROUND(BMHordeData!W211,3) &amp; "' /&gt;", "")</f>
        <v>&lt;entity name='zombieLab' prob='0.1' /&gt;</v>
      </c>
      <c r="X211" t="str">
        <f>IF(BMHordeData!X211 &lt;&gt; 0, "&lt;entity name='zombieLabFeral' prob='" &amp; ROUND(BMHordeData!X211,3) &amp; "' /&gt;", "")</f>
        <v>&lt;entity name='zombieLabFeral' prob='1' /&gt;</v>
      </c>
      <c r="Y211" t="str">
        <f>IF(BMHordeData!Y211 &lt;&gt; 0, "&lt;entity name='zombieLabRadiated' prob='" &amp; ROUND(BMHordeData!Y211,3) &amp; "' /&gt;", "")</f>
        <v>&lt;entity name='zombieLabRadiated' prob='0.7' /&gt;</v>
      </c>
      <c r="Z211" t="str">
        <f>IF(BMHordeData!Z211 &lt;&gt; 0, "&lt;entity name='zombieDarlene' prob='" &amp; ROUND(BMHordeData!Z211,3) &amp; "' /&gt;", "")</f>
        <v>&lt;entity name='zombieDarlene' prob='0.1' /&gt;</v>
      </c>
      <c r="AA211" t="str">
        <f>IF(BMHordeData!AA211 &lt;&gt; 0, "&lt;entity name='zombieDarleneFeral' prob='" &amp; ROUND(BMHordeData!AA211,3) &amp; "' /&gt;", "")</f>
        <v>&lt;entity name='zombieDarleneFeral' prob='1' /&gt;</v>
      </c>
      <c r="AB211" t="str">
        <f>IF(BMHordeData!AB211 &lt;&gt; 0, "&lt;entity name='zombieDarleneRadiated' prob='" &amp; ROUND(BMHordeData!AB211,3) &amp; "' /&gt;", "")</f>
        <v>&lt;entity name='zombieDarleneRadiated' prob='0.7' /&gt;</v>
      </c>
      <c r="AC211" t="str">
        <f>IF(BMHordeData!AC211 &lt;&gt; 0, "&lt;entity name='zombieMarlene' prob='" &amp; ROUND(BMHordeData!AC211,3) &amp; "' /&gt;", "")</f>
        <v>&lt;entity name='zombieMarlene' prob='0.1' /&gt;</v>
      </c>
      <c r="AD211" t="str">
        <f>IF(BMHordeData!AD211 &lt;&gt; 0, "&lt;entity name='zombieMarleneFeral' prob='" &amp; ROUND(BMHordeData!AD211,3) &amp; "' /&gt;", "")</f>
        <v>&lt;entity name='zombieMarleneFeral' prob='1' /&gt;</v>
      </c>
      <c r="AE211" t="str">
        <f>IF(BMHordeData!AE211 &lt;&gt; 0, "&lt;entity name='zombieMarleneRadiated' prob='" &amp; ROUND(BMHordeData!AE211,3) &amp; "' /&gt;", "")</f>
        <v>&lt;entity name='zombieMarleneRadiated' prob='0.7' /&gt;</v>
      </c>
      <c r="AF211" t="str">
        <f>IF(BMHordeData!AF211 &lt;&gt; 0, "&lt;entity name='zombieYo' prob='" &amp; ROUND(BMHordeData!AF211,3) &amp; "' /&gt;", "")</f>
        <v>&lt;entity name='zombieYo' prob='0.1' /&gt;</v>
      </c>
      <c r="AG211" t="str">
        <f>IF(BMHordeData!AG211 &lt;&gt; 0, "&lt;entity name='zombieYoFeral' prob='" &amp; ROUND(BMHordeData!AG211,3) &amp; "' /&gt;", "")</f>
        <v>&lt;entity name='zombieYoFeral' prob='1' /&gt;</v>
      </c>
      <c r="AH211" t="str">
        <f>IF(BMHordeData!AH211 &lt;&gt; 0, "&lt;entity name='zombieYoRadiated' prob='" &amp; ROUND(BMHordeData!AH211,3) &amp; "' /&gt;", "")</f>
        <v>&lt;entity name='zombieYoRadiated' prob='0.7' /&gt;</v>
      </c>
      <c r="AI211" t="str">
        <f>IF(BMHordeData!AI211 &lt;&gt; 0, "&lt;entity name='zombieSteve' prob='" &amp; ROUND(BMHordeData!AI211,3) &amp; "' /&gt;", "")</f>
        <v>&lt;entity name='zombieSteve' prob='0.1' /&gt;</v>
      </c>
      <c r="AJ211" t="str">
        <f>IF(BMHordeData!AJ211 &lt;&gt; 0, "&lt;entity name='zombieSteveFeral' prob='" &amp; ROUND(BMHordeData!AJ211,3) &amp; "' /&gt;", "")</f>
        <v>&lt;entity name='zombieSteveFeral' prob='1' /&gt;</v>
      </c>
      <c r="AK211" t="str">
        <f>IF(BMHordeData!AK211 &lt;&gt; 0, "&lt;entity name='zombieSteveRadiated' prob='" &amp; ROUND(BMHordeData!AK211,3) &amp; "' /&gt;", "")</f>
        <v>&lt;entity name='zombieSteveRadiated' prob='0.7' /&gt;</v>
      </c>
      <c r="AL211" t="str">
        <f>IF(BMHordeData!AL211 &lt;&gt; 0, "&lt;entity name='zombieSteveCrawler' prob='" &amp; ROUND(BMHordeData!AL211,3) &amp; "' /&gt;", "")</f>
        <v/>
      </c>
      <c r="AM211" t="str">
        <f>IF(BMHordeData!AM211 &lt;&gt; 0, "&lt;entity name='zombieSteveCrawlerFeral' prob='" &amp; BMHordeData!AM211 &amp; "' /&gt;", "")</f>
        <v/>
      </c>
      <c r="AN211" t="str">
        <f>IF(BMHordeData!AN211 &lt;&gt; 0, "&lt;entity name='zombieBusinessMan' prob='" &amp; ROUND(BMHordeData!AN211,3) &amp; "' /&gt;", "")</f>
        <v>&lt;entity name='zombieBusinessMan' prob='0.1' /&gt;</v>
      </c>
      <c r="AO211" t="str">
        <f>IF(BMHordeData!AO211 &lt;&gt; 0, "&lt;entity name='zombieBusinessManFeral' prob='" &amp; ROUND(BMHordeData!AO211,3) &amp; "' /&gt;", "")</f>
        <v>&lt;entity name='zombieBusinessManFeral' prob='1' /&gt;</v>
      </c>
      <c r="AP211" t="str">
        <f>IF(BMHordeData!AP211 &lt;&gt; 0, "&lt;entity name='zombieSnow' prob='" &amp; ROUND(BMHordeData!AP211,3) &amp; "' /&gt;", "")</f>
        <v>&lt;entity name='zombieSnow' prob='0.255' /&gt;</v>
      </c>
      <c r="AQ211" t="str">
        <f>IF(BMHordeData!AQ211 &lt;&gt; 0, "&lt;entity name='zombieSnowFeral' prob='" &amp; ROUND(BMHordeData!AQ211,3) &amp; "' /&gt;", "")</f>
        <v>&lt;entity name='zombieSnowFeral' prob='1' /&gt;</v>
      </c>
      <c r="AR211" t="str">
        <f>IF(BMHordeData!AR211 &lt;&gt; 0, "&lt;entity name='zombieSpider' prob='" &amp; ROUND(BMHordeData!AR211,3) &amp; "' /&gt;", "")</f>
        <v>&lt;entity name='zombieSpider' prob='0.1' /&gt;</v>
      </c>
      <c r="AS211" t="str">
        <f>IF(BMHordeData!AS211 &lt;&gt; 0, "&lt;entity name='zombieSpiderFeral' prob='" &amp; ROUND(BMHordeData!AS211,3) &amp; "' /&gt;", "")</f>
        <v>&lt;entity name='zombieSpiderFeral' prob='1' /&gt;</v>
      </c>
      <c r="AT211" t="str">
        <f>IF(BMHordeData!AT211 &lt;&gt; 0, "&lt;entity name='zombieSpiderRadiated' prob='" &amp; ROUND(BMHordeData!AT211,3) &amp; "' /&gt;", "")</f>
        <v>&lt;entity name='zombieSpiderRadiated' prob='0.7' /&gt;</v>
      </c>
      <c r="AU211" t="str">
        <f>IF(BMHordeData!AU211 &lt;&gt; 0, "&lt;entity name='zombieBurnt' prob='" &amp; ROUND(BMHordeData!AU211,3) &amp; "' /&gt;", "")</f>
        <v>&lt;entity name='zombieBurnt' prob='0.1' /&gt;</v>
      </c>
      <c r="AV211" t="str">
        <f>IF(BMHordeData!AV211 &lt;&gt; 0, "&lt;entity name='zombieBurnt' prob='" &amp; ROUND(BMHordeData!AV211,3) &amp; "' /&gt;", "")</f>
        <v>&lt;entity name='zombieBurnt' prob='1' /&gt;</v>
      </c>
      <c r="AW211" t="str">
        <f>IF(BMHordeData!AW211 &lt;&gt; 0, "&lt;entity name='zombieNurse' prob='" &amp; ROUND(BMHordeData!AW211,3) &amp; "' /&gt;", "")</f>
        <v>&lt;entity name='zombieNurse' prob='0.1' /&gt;</v>
      </c>
      <c r="AX211" t="str">
        <f>IF(BMHordeData!AX211 &lt;&gt; 0, "&lt;entity name='zombieNurseFeral' prob='" &amp; ROUND(BMHordeData!AX211,3) &amp; "' /&gt;", "")</f>
        <v>&lt;entity name='zombieNurseFeral' prob='1' /&gt;</v>
      </c>
      <c r="AY211" t="str">
        <f>IF(BMHordeData!AY211 &lt;&gt; 0, "&lt;entity name='zombieFatHawaiian' prob='" &amp; ROUND(BMHordeData!AY211,3) &amp; "' /&gt;", "")</f>
        <v>&lt;entity name='zombieFatHawaiian' prob='0.1' /&gt;</v>
      </c>
      <c r="AZ211" t="str">
        <f>IF(BMHordeData!AZ211 &lt;&gt; 0, "&lt;entity name='zombieFatHawaiianFeral' prob='" &amp; ROUND(BMHordeData!AZ211,3) &amp; "' /&gt;", "")</f>
        <v>&lt;entity name='zombieFatHawaiianFeral' prob='1' /&gt;</v>
      </c>
      <c r="BA211" t="str">
        <f>IF(BMHordeData!BA211 &lt;&gt; 0, "&lt;entity name='zombieFatCop' prob='" &amp; ROUND(BMHordeData!BA211,3) &amp; "' /&gt;", "")</f>
        <v>&lt;entity name='zombieFatCop' prob='0.1' /&gt;</v>
      </c>
      <c r="BB211" t="str">
        <f>IF(BMHordeData!BB211 &lt;&gt; 0, "&lt;entity name='zombieFatCopFeral' prob='" &amp; ROUND(BMHordeData!BB211,3) &amp; "' /&gt;", "")</f>
        <v>&lt;entity name='zombieFatCopFeral' prob='1' /&gt;</v>
      </c>
      <c r="BC211" t="str">
        <f>IF(BMHordeData!BC211 &lt;&gt; 0, "&lt;entity name='zombieFatCopRadiated' prob='" &amp; ROUND(BMHordeData!BC211,3) &amp; "' /&gt;", "")</f>
        <v>&lt;entity name='zombieFatCopRadiated' prob='0.55' /&gt;</v>
      </c>
      <c r="BD211" t="str">
        <f>IF(BMHordeData!BD211 &lt;&gt; 0, "&lt;entity name='zombieMaleHazmat' prob='" &amp; ROUND(BMHordeData!BD211,3) &amp; "' /&gt;", "")</f>
        <v>&lt;entity name='zombieMaleHazmat' prob='0.1' /&gt;</v>
      </c>
      <c r="BE211" t="str">
        <f>IF(BMHordeData!BE211 &lt;&gt; 0, "&lt;entity name='zombieMaleHazmat' prob='" &amp; ROUND(BMHordeData!BE211,3) &amp; "' /&gt;", "")</f>
        <v>&lt;entity name='zombieMaleHazmat' prob='1' /&gt;</v>
      </c>
      <c r="BF211" t="str">
        <f>IF(BMHordeData!BF211 &lt;&gt; 0, "&lt;entity name='zombieUtilityWorker' prob='" &amp; ROUND(BMHordeData!BF211,3) &amp; "' /&gt;", "")</f>
        <v>&lt;entity name='zombieUtilityWorker' prob='0.1' /&gt;</v>
      </c>
      <c r="BG211" t="str">
        <f>IF(BMHordeData!BG211 &lt;&gt; 0, "&lt;entity name='zombieUtilityWorkerFeral' prob='" &amp; ROUND(BMHordeData!BG211,3) &amp; "' /&gt;", "")</f>
        <v>&lt;entity name='zombieUtilityWorkerFeral' prob='1' /&gt;</v>
      </c>
      <c r="BH211" t="str">
        <f>IF(BMHordeData!BH211 &lt;&gt; 0, "&lt;entity name='zombieSoldier' prob='" &amp; ROUND(BMHordeData!BH211,3) &amp; "' /&gt;", "")</f>
        <v>&lt;entity name='zombieSoldier' prob='1' /&gt;</v>
      </c>
      <c r="BI211" t="str">
        <f>IF(BMHordeData!BI211 &lt;&gt; 0, "&lt;entity name='zombieSoldierFeral' prob='" &amp; ROUND(BMHordeData!BI211,3) &amp; "' /&gt;", "")</f>
        <v>&lt;entity name='zombieSoldierFeral' prob='0.7' /&gt;</v>
      </c>
      <c r="BJ211" t="str">
        <f>IF(BMHordeData!BJ211 &lt;&gt; 0, "&lt;entity name='zombieSoldierRadiated' prob='" &amp; ROUND(BMHordeData!BJ211,3) &amp; "' /&gt;", "")</f>
        <v>&lt;entity name='zombieSoldierRadiated' prob='0.7' /&gt;</v>
      </c>
      <c r="BK211" t="str">
        <f>IF(BMHordeData!BK211 &lt;&gt; 0, "&lt;entity name='zombieDemolition' prob='" &amp; ROUND(BMHordeData!BK211,3) &amp; "' /&gt;", "")</f>
        <v>&lt;entity name='zombieDemolition' prob='0.4' /&gt;</v>
      </c>
      <c r="BL211" t="str">
        <f>IF(BMHordeData!BL211 &lt;&gt; 0, "&lt;entity name='zombieDemolitionFeral' prob='" &amp; ROUND(BMHordeData!BL211,3) &amp; "' /&gt;", "")</f>
        <v>&lt;entity name='zombieDemolitionFeral' prob='0.356' /&gt;</v>
      </c>
      <c r="BM211" t="str">
        <f>IF(BMHordeData!BM211 &lt;&gt; 0, "&lt;entity name='zombieSkateboarder' prob='" &amp; ROUND(BMHordeData!BM211,3) &amp; "' /&gt;", "")</f>
        <v>&lt;entity name='zombieSkateboarder' prob='0.1' /&gt;</v>
      </c>
      <c r="BN211" t="str">
        <f>IF(BMHordeData!BN211 &lt;&gt; 0, "&lt;entity name='zombieSkateboarderFeral' prob='" &amp; ROUND(BMHordeData!BN211,3) &amp; "' /&gt;", "")</f>
        <v>&lt;entity name='zombieSkateboarderFeral' prob='1' /&gt;</v>
      </c>
      <c r="BO211" t="str">
        <f>IF(BMHordeData!BO211 &lt;&gt; 0, "&lt;entity name='zombieSkateboarderRadiated' prob='" &amp; ROUND(BMHordeData!BO211,3) &amp; "' /&gt;", "")</f>
        <v>&lt;entity name='zombieSkateboarderRadiated' prob='0.7' /&gt;</v>
      </c>
      <c r="BP211" t="str">
        <f>IF(BMHordeData!BP211 &lt;&gt; 0, "&lt;entity name='zombieCheerleader' prob='" &amp; ROUND(BMHordeData!BP211,3) &amp; "' /&gt;", "")</f>
        <v>&lt;entity name='zombieCheerleader' prob='0.1' /&gt;</v>
      </c>
      <c r="BQ211" t="str">
        <f>IF(BMHordeData!BQ211 &lt;&gt; 0, "&lt;entity name='zombieCheerleaderFeral' prob='" &amp; ROUND(BMHordeData!BQ211,3) &amp; "' /&gt;", "")</f>
        <v>&lt;entity name='zombieCheerleaderFeral' prob='1' /&gt;</v>
      </c>
      <c r="BR211" t="str">
        <f>IF(BMHordeData!BR211 &lt;&gt; 0, "&lt;entity name='zombieCheerleaderRadiated' prob='" &amp; ROUND(BMHordeData!BR211,3) &amp; "' /&gt;", "")</f>
        <v>&lt;entity name='zombieCheerleaderRadiated' prob='0.7' /&gt;</v>
      </c>
      <c r="BS211" t="str">
        <f>IF(BMHordeData!BS211 &lt;&gt; 0, "&lt;entity name='zombieOldTimer' prob='" &amp; ROUND(BMHordeData!BS211,3) &amp; "' /&gt;", "")</f>
        <v>&lt;entity name='zombieOldTimer' prob='0.1' /&gt;</v>
      </c>
      <c r="BT211" t="str">
        <f>IF(BMHordeData!BT211 &lt;&gt; 0, "&lt;entity name='zombieOldTimerFeral' prob='" &amp; ROUND(BMHordeData!BT211,3) &amp; "' /&gt;", "")</f>
        <v>&lt;entity name='zombieOldTimerFeral' prob='1' /&gt;</v>
      </c>
      <c r="BU211" t="str">
        <f>IF(BMHordeData!BU211 &lt;&gt; 0, "&lt;entity name='zombieOldTimerRadiated' prob='" &amp; ROUND(BMHordeData!BU211,3) &amp; "' /&gt;", "")</f>
        <v>&lt;entity name='zombieOldTimerRadiated' prob='0.7' /&gt;</v>
      </c>
      <c r="BV211" t="str">
        <f>IF(BMHordeData!BV211 &lt;&gt; 0, "&lt;entity name='zombieBiker' prob='" &amp; ROUND(BMHordeData!BV211,3) &amp; "' /&gt;", "")</f>
        <v>&lt;entity name='zombieBiker' prob='0.1' /&gt;</v>
      </c>
      <c r="BW211" t="str">
        <f>IF(BMHordeData!BW211 &lt;&gt; 0, "&lt;entity name='zombieBikerFeral' prob='" &amp; ROUND(BMHordeData!BW211,3) &amp; "' /&gt;", "")</f>
        <v>&lt;entity name='zombieBikerFeral' prob='1' /&gt;</v>
      </c>
      <c r="BX211" t="str">
        <f>IF(BMHordeData!BX211 &lt;&gt; 0, "&lt;entity name='zombieBikerRadiated' prob='" &amp; ROUND(BMHordeData!BX211,3) &amp; "' /&gt;", "")</f>
        <v>&lt;entity name='zombieBikerRadiated' prob='0.7' /&gt;</v>
      </c>
      <c r="BY211" t="str">
        <f>IF(BMHordeData!BY211 &lt;&gt; 0, "&lt;entity name='zombieFarmer' prob='" &amp; ROUND(BMHordeData!BY211,3) &amp; "' /&gt;", "")</f>
        <v>&lt;entity name='zombieFarmer' prob='0.1' /&gt;</v>
      </c>
      <c r="BZ211" t="str">
        <f>IF(BMHordeData!BZ211 &lt;&gt; 0, "&lt;entity name='zombieFarmerFeral' prob='" &amp; ROUND(BMHordeData!BZ211,3) &amp; "' /&gt;", "")</f>
        <v>&lt;entity name='zombieFarmerFeral' prob='1' /&gt;</v>
      </c>
      <c r="CA211" t="str">
        <f>IF(BMHordeData!CA211 &lt;&gt; 0, "&lt;entity name='zombieStripper' prob='" &amp; ROUND(BMHordeData!CA211,3) &amp; "' /&gt;", "")</f>
        <v/>
      </c>
      <c r="CB211" t="str">
        <f>IF(BMHordeData!CB211 &lt;&gt; 0, "&lt;entity name='zombieStripperFeral' prob='" &amp; ROUND(BMHordeData!CB211,3) &amp; "' /&gt;", "")</f>
        <v/>
      </c>
      <c r="CC211" t="str">
        <f>IF(BMHordeData!CC211 &lt;&gt; 0, "&lt;entity name='animalZombieBear' prob='" &amp; ROUND(BMHordeData!CC211,3) &amp; "' /&gt;", "")</f>
        <v>&lt;entity name='animalZombieBear' prob='0.45' /&gt;</v>
      </c>
      <c r="CD211" t="str">
        <f>IF(BMHordeData!CD211 &lt;&gt; 0, "&lt;entity name='animalZombieBearFeral' prob='" &amp; ROUND(BMHordeData!CD211,3) &amp; "' /&gt;", "")</f>
        <v>&lt;entity name='animalZombieBearFeral' prob='0.368' /&gt;</v>
      </c>
      <c r="CE211" t="str">
        <f>IF(BMHordeData!CE211 &lt;&gt; 0, "&lt;entity name='animalZombieVulture' prob='" &amp; ROUND(BMHordeData!CE211,3) &amp; "' /&gt;", "")</f>
        <v>&lt;entity name='animalZombieVulture' prob='0.1' /&gt;</v>
      </c>
      <c r="CF211" t="str">
        <f>IF(BMHordeData!CF211 &lt;&gt; 0, "&lt;entity name='animalZombieVultureRadiated' prob='" &amp; ROUND(BMHordeData!CF211,3) &amp; "' /&gt;", "")</f>
        <v>&lt;entity name='animalZombieVultureRadiated' prob='1.04' /&gt;</v>
      </c>
      <c r="CG211" t="str">
        <f>IF(BMHordeData!CG211 &lt;&gt; 0, "&lt;entity name='animalZombieDog' prob='" &amp; ROUND(BMHordeData!CG211,3) &amp; "' /&gt;", "")</f>
        <v>&lt;entity name='animalZombieDog' prob='1' /&gt;</v>
      </c>
      <c r="CH211" t="str">
        <f>IF(BMHordeData!CH211 &lt;&gt; 0, "&lt;entity name='animalBossGrace' prob='" &amp; ROUND(BMHordeData!CH211,3) &amp; "' /&gt;", "")</f>
        <v>&lt;entity name='animalBossGrace' prob='0.09' /&gt;</v>
      </c>
      <c r="CI211" t="s">
        <v>86</v>
      </c>
    </row>
    <row r="212" spans="1:87" x14ac:dyDescent="0.25">
      <c r="A212" t="str">
        <f>"&lt;entitygroup name='feralHordeStageGS" &amp; BMHordeData!A212 &amp; "'&gt;"</f>
        <v>&lt;entitygroup name='feralHordeStageGS2223'&gt;</v>
      </c>
      <c r="B212" t="str">
        <f>IF(BMHordeData!B212 &lt;&gt; 0, "&lt;entity name='zombieWight' prob='" &amp; ROUND(BMHordeData!B212,3) &amp; "' /&gt;", "")</f>
        <v>&lt;entity name='zombieWight' prob='0.1' /&gt;</v>
      </c>
      <c r="C212" t="str">
        <f>IF(BMHordeData!C212 &lt;&gt; 0, "&lt;entity name='zombieWightFeral' prob='" &amp; ROUND(BMHordeData!C212, 3) &amp; "' /&gt;", "")</f>
        <v>&lt;entity name='zombieWightFeral' prob='1' /&gt;</v>
      </c>
      <c r="D212" t="str">
        <f>IF(BMHordeData!D212 &lt;&gt; 0, "&lt;entity name='zombieWightRadiated' prob='" &amp; ROUND(BMHordeData!D212,3) &amp; "' /&gt;", "")</f>
        <v>&lt;entity name='zombieWightRadiated' prob='0.75' /&gt;</v>
      </c>
      <c r="E212" t="str">
        <f>IF(BMHordeData!E212 &lt;&gt; 0, "&lt;entity name='zombieBoe' prob='" &amp; ROUND(BMHordeData!E212,3) &amp; "' /&gt;", "")</f>
        <v>&lt;entity name='zombieBoe' prob='0.1' /&gt;</v>
      </c>
      <c r="F212" t="str">
        <f>IF(BMHordeData!F212 &lt;&gt; 0, "&lt;entity name='zombieBoeFeral' prob='" &amp; ROUND(BMHordeData!F212,3) &amp; "' /&gt;", "")</f>
        <v>&lt;entity name='zombieBoeFeral' prob='1' /&gt;</v>
      </c>
      <c r="G212" t="str">
        <f>IF(BMHordeData!G212 &lt;&gt; 0, "&lt;entity name='zombieBoeRadiated' prob='" &amp; ROUND(BMHordeData!G212,3) &amp; "' /&gt;", "")</f>
        <v>&lt;entity name='zombieBoeRadiated' prob='0.7' /&gt;</v>
      </c>
      <c r="H212" t="str">
        <f>IF(BMHordeData!H212 &lt;&gt; 0, "&lt;entity name='zombieFootballPlayer' prob='" &amp; ROUND(BMHordeData!H212,3) &amp; "' /&gt;", "")</f>
        <v>&lt;entity name='zombieFootballPlayer' prob='0.3' /&gt;</v>
      </c>
      <c r="I212" t="str">
        <f>IF(BMHordeData!I212 &lt;&gt; 0, "&lt;entity name='zombieFootballPlayerFeral' prob='" &amp; ROUND(BMHordeData!I212,3) &amp; "' /&gt;", "")</f>
        <v>&lt;entity name='zombieFootballPlayerFeral' prob='0.98' /&gt;</v>
      </c>
      <c r="J212" t="str">
        <f>IF(BMHordeData!J212 &lt;&gt; 0, "&lt;entity name='zombieFemaleFat' prob='" &amp; BMHordeData!J212 &amp; "' /&gt;", "")</f>
        <v>&lt;entity name='zombieFemaleFat' prob='0.1' /&gt;</v>
      </c>
      <c r="K212" t="str">
        <f>IF(BMHordeData!K212 &lt;&gt; 0, "&lt;entity name='zombieFemaleFatFeral' prob='" &amp; ROUND(BMHordeData!K212,3) &amp; "' /&gt;", "")</f>
        <v>&lt;entity name='zombieFemaleFatFeral' prob='1' /&gt;</v>
      </c>
      <c r="L212" t="str">
        <f>IF(BMHordeData!L212 &lt;&gt; 0, "&lt;entity name='zombieFemaleFatRadiated' prob='" &amp; ROUND(BMHordeData!L212,3) &amp; "' /&gt;", "")</f>
        <v>&lt;entity name='zombieFemaleFatRadiated' prob='0.7' /&gt;</v>
      </c>
      <c r="M212" t="str">
        <f>IF(BMHordeData!M212 &lt;&gt; 0, "&lt;entity name='zombieJoe' prob='" &amp; ROUND(BMHordeData!M212,3) &amp; "' /&gt;", "")</f>
        <v>&lt;entity name='zombieJoe' prob='0.1' /&gt;</v>
      </c>
      <c r="N212" t="str">
        <f>IF(BMHordeData!N212 &lt;&gt; 0, "&lt;entity name='zombieJoeFeral' prob='" &amp; ROUND(BMHordeData!N212,3) &amp; "' /&gt;", "")</f>
        <v>&lt;entity name='zombieJoeFeral' prob='1' /&gt;</v>
      </c>
      <c r="O212" t="str">
        <f>IF(BMHordeData!O212 &lt;&gt; 0, "&lt;entity name='zombieJoeRadiated' prob='" &amp; ROUND(BMHordeData!O212,) &amp; "' /&gt;", "")</f>
        <v>&lt;entity name='zombieJoeRadiated' prob='1' /&gt;</v>
      </c>
      <c r="P212" t="str">
        <f>IF(BMHordeData!P212 &lt;&gt; 0, "&lt;entity name='zombieJoe' prob='" &amp; ROUND(BMHordeData!P212,3) &amp; "' /&gt;", "")</f>
        <v>&lt;entity name='zombieJoe' prob='0.1' /&gt;</v>
      </c>
      <c r="Q212" t="str">
        <f>IF(BMHordeData!Q212 &lt;&gt; 0, "&lt;entity name='zombieJoeFeral' prob='" &amp; ROUND(BMHordeData!Q212,3) &amp; "' /&gt;", "")</f>
        <v>&lt;entity name='zombieJoeFeral' prob='1' /&gt;</v>
      </c>
      <c r="R212" t="str">
        <f>IF(BMHordeData!R212 &lt;&gt; 0, "&lt;entity name='zombieJoeRadiated' prob='" &amp; ROUND(BMHordeData!R212,3) &amp; "' /&gt;", "")</f>
        <v>&lt;entity name='zombieJoeRadiated' prob='0.7' /&gt;</v>
      </c>
      <c r="S212" t="str">
        <f>IF(BMHordeData!S212 &lt;&gt; 0, "&lt;entity name='zombieArlene' prob='" &amp; ROUND(BMHordeData!S212,3) &amp; "' /&gt;", "")</f>
        <v>&lt;entity name='zombieArlene' prob='0.1' /&gt;</v>
      </c>
      <c r="T212" t="str">
        <f>IF(BMHordeData!T212 &lt;&gt; 0, "&lt;entity name='zombieArleneFeral' prob='" &amp; ROUND(BMHordeData!T212,3) &amp; "' /&gt;", "")</f>
        <v>&lt;entity name='zombieArleneFeral' prob='1' /&gt;</v>
      </c>
      <c r="U212" t="str">
        <f>IF(BMHordeData!U212 &lt;&gt; 0, "&lt;entity name='zombieArleneRadiated' prob='" &amp; ROUND(BMHordeData!U212,3) &amp; "' /&gt;", "")</f>
        <v>&lt;entity name='zombieArleneRadiated' prob='0.7' /&gt;</v>
      </c>
      <c r="V212" t="str">
        <f>IF(BMHordeData!V212 &lt;&gt; 0, "&lt;entity name='zombieArleneRadiatedHorde' prob='" &amp; ROUND(BMHordeData!V212,3) &amp; "' /&gt;", "")</f>
        <v/>
      </c>
      <c r="W212" t="str">
        <f>IF(BMHordeData!W212 &lt;&gt; 0, "&lt;entity name='zombieLab' prob='" &amp; ROUND(BMHordeData!W212,3) &amp; "' /&gt;", "")</f>
        <v>&lt;entity name='zombieLab' prob='0.1' /&gt;</v>
      </c>
      <c r="X212" t="str">
        <f>IF(BMHordeData!X212 &lt;&gt; 0, "&lt;entity name='zombieLabFeral' prob='" &amp; ROUND(BMHordeData!X212,3) &amp; "' /&gt;", "")</f>
        <v>&lt;entity name='zombieLabFeral' prob='1' /&gt;</v>
      </c>
      <c r="Y212" t="str">
        <f>IF(BMHordeData!Y212 &lt;&gt; 0, "&lt;entity name='zombieLabRadiated' prob='" &amp; ROUND(BMHordeData!Y212,3) &amp; "' /&gt;", "")</f>
        <v>&lt;entity name='zombieLabRadiated' prob='0.7' /&gt;</v>
      </c>
      <c r="Z212" t="str">
        <f>IF(BMHordeData!Z212 &lt;&gt; 0, "&lt;entity name='zombieDarlene' prob='" &amp; ROUND(BMHordeData!Z212,3) &amp; "' /&gt;", "")</f>
        <v>&lt;entity name='zombieDarlene' prob='0.1' /&gt;</v>
      </c>
      <c r="AA212" t="str">
        <f>IF(BMHordeData!AA212 &lt;&gt; 0, "&lt;entity name='zombieDarleneFeral' prob='" &amp; ROUND(BMHordeData!AA212,3) &amp; "' /&gt;", "")</f>
        <v>&lt;entity name='zombieDarleneFeral' prob='1' /&gt;</v>
      </c>
      <c r="AB212" t="str">
        <f>IF(BMHordeData!AB212 &lt;&gt; 0, "&lt;entity name='zombieDarleneRadiated' prob='" &amp; ROUND(BMHordeData!AB212,3) &amp; "' /&gt;", "")</f>
        <v>&lt;entity name='zombieDarleneRadiated' prob='0.7' /&gt;</v>
      </c>
      <c r="AC212" t="str">
        <f>IF(BMHordeData!AC212 &lt;&gt; 0, "&lt;entity name='zombieMarlene' prob='" &amp; ROUND(BMHordeData!AC212,3) &amp; "' /&gt;", "")</f>
        <v>&lt;entity name='zombieMarlene' prob='0.1' /&gt;</v>
      </c>
      <c r="AD212" t="str">
        <f>IF(BMHordeData!AD212 &lt;&gt; 0, "&lt;entity name='zombieMarleneFeral' prob='" &amp; ROUND(BMHordeData!AD212,3) &amp; "' /&gt;", "")</f>
        <v>&lt;entity name='zombieMarleneFeral' prob='1' /&gt;</v>
      </c>
      <c r="AE212" t="str">
        <f>IF(BMHordeData!AE212 &lt;&gt; 0, "&lt;entity name='zombieMarleneRadiated' prob='" &amp; ROUND(BMHordeData!AE212,3) &amp; "' /&gt;", "")</f>
        <v>&lt;entity name='zombieMarleneRadiated' prob='0.7' /&gt;</v>
      </c>
      <c r="AF212" t="str">
        <f>IF(BMHordeData!AF212 &lt;&gt; 0, "&lt;entity name='zombieYo' prob='" &amp; ROUND(BMHordeData!AF212,3) &amp; "' /&gt;", "")</f>
        <v>&lt;entity name='zombieYo' prob='0.1' /&gt;</v>
      </c>
      <c r="AG212" t="str">
        <f>IF(BMHordeData!AG212 &lt;&gt; 0, "&lt;entity name='zombieYoFeral' prob='" &amp; ROUND(BMHordeData!AG212,3) &amp; "' /&gt;", "")</f>
        <v>&lt;entity name='zombieYoFeral' prob='1' /&gt;</v>
      </c>
      <c r="AH212" t="str">
        <f>IF(BMHordeData!AH212 &lt;&gt; 0, "&lt;entity name='zombieYoRadiated' prob='" &amp; ROUND(BMHordeData!AH212,3) &amp; "' /&gt;", "")</f>
        <v>&lt;entity name='zombieYoRadiated' prob='0.7' /&gt;</v>
      </c>
      <c r="AI212" t="str">
        <f>IF(BMHordeData!AI212 &lt;&gt; 0, "&lt;entity name='zombieSteve' prob='" &amp; ROUND(BMHordeData!AI212,3) &amp; "' /&gt;", "")</f>
        <v>&lt;entity name='zombieSteve' prob='0.1' /&gt;</v>
      </c>
      <c r="AJ212" t="str">
        <f>IF(BMHordeData!AJ212 &lt;&gt; 0, "&lt;entity name='zombieSteveFeral' prob='" &amp; ROUND(BMHordeData!AJ212,3) &amp; "' /&gt;", "")</f>
        <v>&lt;entity name='zombieSteveFeral' prob='1' /&gt;</v>
      </c>
      <c r="AK212" t="str">
        <f>IF(BMHordeData!AK212 &lt;&gt; 0, "&lt;entity name='zombieSteveRadiated' prob='" &amp; ROUND(BMHordeData!AK212,3) &amp; "' /&gt;", "")</f>
        <v>&lt;entity name='zombieSteveRadiated' prob='0.7' /&gt;</v>
      </c>
      <c r="AL212" t="str">
        <f>IF(BMHordeData!AL212 &lt;&gt; 0, "&lt;entity name='zombieSteveCrawler' prob='" &amp; ROUND(BMHordeData!AL212,3) &amp; "' /&gt;", "")</f>
        <v/>
      </c>
      <c r="AM212" t="str">
        <f>IF(BMHordeData!AM212 &lt;&gt; 0, "&lt;entity name='zombieSteveCrawlerFeral' prob='" &amp; BMHordeData!AM212 &amp; "' /&gt;", "")</f>
        <v/>
      </c>
      <c r="AN212" t="str">
        <f>IF(BMHordeData!AN212 &lt;&gt; 0, "&lt;entity name='zombieBusinessMan' prob='" &amp; ROUND(BMHordeData!AN212,3) &amp; "' /&gt;", "")</f>
        <v>&lt;entity name='zombieBusinessMan' prob='0.1' /&gt;</v>
      </c>
      <c r="AO212" t="str">
        <f>IF(BMHordeData!AO212 &lt;&gt; 0, "&lt;entity name='zombieBusinessManFeral' prob='" &amp; ROUND(BMHordeData!AO212,3) &amp; "' /&gt;", "")</f>
        <v>&lt;entity name='zombieBusinessManFeral' prob='1' /&gt;</v>
      </c>
      <c r="AP212" t="str">
        <f>IF(BMHordeData!AP212 &lt;&gt; 0, "&lt;entity name='zombieSnow' prob='" &amp; ROUND(BMHordeData!AP212,3) &amp; "' /&gt;", "")</f>
        <v>&lt;entity name='zombieSnow' prob='0.25' /&gt;</v>
      </c>
      <c r="AQ212" t="str">
        <f>IF(BMHordeData!AQ212 &lt;&gt; 0, "&lt;entity name='zombieSnowFeral' prob='" &amp; ROUND(BMHordeData!AQ212,3) &amp; "' /&gt;", "")</f>
        <v>&lt;entity name='zombieSnowFeral' prob='1' /&gt;</v>
      </c>
      <c r="AR212" t="str">
        <f>IF(BMHordeData!AR212 &lt;&gt; 0, "&lt;entity name='zombieSpider' prob='" &amp; ROUND(BMHordeData!AR212,3) &amp; "' /&gt;", "")</f>
        <v>&lt;entity name='zombieSpider' prob='0.1' /&gt;</v>
      </c>
      <c r="AS212" t="str">
        <f>IF(BMHordeData!AS212 &lt;&gt; 0, "&lt;entity name='zombieSpiderFeral' prob='" &amp; ROUND(BMHordeData!AS212,3) &amp; "' /&gt;", "")</f>
        <v>&lt;entity name='zombieSpiderFeral' prob='1' /&gt;</v>
      </c>
      <c r="AT212" t="str">
        <f>IF(BMHordeData!AT212 &lt;&gt; 0, "&lt;entity name='zombieSpiderRadiated' prob='" &amp; ROUND(BMHordeData!AT212,3) &amp; "' /&gt;", "")</f>
        <v>&lt;entity name='zombieSpiderRadiated' prob='0.7' /&gt;</v>
      </c>
      <c r="AU212" t="str">
        <f>IF(BMHordeData!AU212 &lt;&gt; 0, "&lt;entity name='zombieBurnt' prob='" &amp; ROUND(BMHordeData!AU212,3) &amp; "' /&gt;", "")</f>
        <v>&lt;entity name='zombieBurnt' prob='0.1' /&gt;</v>
      </c>
      <c r="AV212" t="str">
        <f>IF(BMHordeData!AV212 &lt;&gt; 0, "&lt;entity name='zombieBurnt' prob='" &amp; ROUND(BMHordeData!AV212,3) &amp; "' /&gt;", "")</f>
        <v>&lt;entity name='zombieBurnt' prob='1' /&gt;</v>
      </c>
      <c r="AW212" t="str">
        <f>IF(BMHordeData!AW212 &lt;&gt; 0, "&lt;entity name='zombieNurse' prob='" &amp; ROUND(BMHordeData!AW212,3) &amp; "' /&gt;", "")</f>
        <v>&lt;entity name='zombieNurse' prob='0.1' /&gt;</v>
      </c>
      <c r="AX212" t="str">
        <f>IF(BMHordeData!AX212 &lt;&gt; 0, "&lt;entity name='zombieNurseFeral' prob='" &amp; ROUND(BMHordeData!AX212,3) &amp; "' /&gt;", "")</f>
        <v>&lt;entity name='zombieNurseFeral' prob='1' /&gt;</v>
      </c>
      <c r="AY212" t="str">
        <f>IF(BMHordeData!AY212 &lt;&gt; 0, "&lt;entity name='zombieFatHawaiian' prob='" &amp; ROUND(BMHordeData!AY212,3) &amp; "' /&gt;", "")</f>
        <v>&lt;entity name='zombieFatHawaiian' prob='0.1' /&gt;</v>
      </c>
      <c r="AZ212" t="str">
        <f>IF(BMHordeData!AZ212 &lt;&gt; 0, "&lt;entity name='zombieFatHawaiianFeral' prob='" &amp; ROUND(BMHordeData!AZ212,3) &amp; "' /&gt;", "")</f>
        <v>&lt;entity name='zombieFatHawaiianFeral' prob='1' /&gt;</v>
      </c>
      <c r="BA212" t="str">
        <f>IF(BMHordeData!BA212 &lt;&gt; 0, "&lt;entity name='zombieFatCop' prob='" &amp; ROUND(BMHordeData!BA212,3) &amp; "' /&gt;", "")</f>
        <v>&lt;entity name='zombieFatCop' prob='0.1' /&gt;</v>
      </c>
      <c r="BB212" t="str">
        <f>IF(BMHordeData!BB212 &lt;&gt; 0, "&lt;entity name='zombieFatCopFeral' prob='" &amp; ROUND(BMHordeData!BB212,3) &amp; "' /&gt;", "")</f>
        <v>&lt;entity name='zombieFatCopFeral' prob='1' /&gt;</v>
      </c>
      <c r="BC212" t="str">
        <f>IF(BMHordeData!BC212 &lt;&gt; 0, "&lt;entity name='zombieFatCopRadiated' prob='" &amp; ROUND(BMHordeData!BC212,3) &amp; "' /&gt;", "")</f>
        <v>&lt;entity name='zombieFatCopRadiated' prob='0.55' /&gt;</v>
      </c>
      <c r="BD212" t="str">
        <f>IF(BMHordeData!BD212 &lt;&gt; 0, "&lt;entity name='zombieMaleHazmat' prob='" &amp; ROUND(BMHordeData!BD212,3) &amp; "' /&gt;", "")</f>
        <v>&lt;entity name='zombieMaleHazmat' prob='0.1' /&gt;</v>
      </c>
      <c r="BE212" t="str">
        <f>IF(BMHordeData!BE212 &lt;&gt; 0, "&lt;entity name='zombieMaleHazmat' prob='" &amp; ROUND(BMHordeData!BE212,3) &amp; "' /&gt;", "")</f>
        <v>&lt;entity name='zombieMaleHazmat' prob='1' /&gt;</v>
      </c>
      <c r="BF212" t="str">
        <f>IF(BMHordeData!BF212 &lt;&gt; 0, "&lt;entity name='zombieUtilityWorker' prob='" &amp; ROUND(BMHordeData!BF212,3) &amp; "' /&gt;", "")</f>
        <v>&lt;entity name='zombieUtilityWorker' prob='0.1' /&gt;</v>
      </c>
      <c r="BG212" t="str">
        <f>IF(BMHordeData!BG212 &lt;&gt; 0, "&lt;entity name='zombieUtilityWorkerFeral' prob='" &amp; ROUND(BMHordeData!BG212,3) &amp; "' /&gt;", "")</f>
        <v>&lt;entity name='zombieUtilityWorkerFeral' prob='1' /&gt;</v>
      </c>
      <c r="BH212" t="str">
        <f>IF(BMHordeData!BH212 &lt;&gt; 0, "&lt;entity name='zombieSoldier' prob='" &amp; ROUND(BMHordeData!BH212,3) &amp; "' /&gt;", "")</f>
        <v>&lt;entity name='zombieSoldier' prob='1' /&gt;</v>
      </c>
      <c r="BI212" t="str">
        <f>IF(BMHordeData!BI212 &lt;&gt; 0, "&lt;entity name='zombieSoldierFeral' prob='" &amp; ROUND(BMHordeData!BI212,3) &amp; "' /&gt;", "")</f>
        <v>&lt;entity name='zombieSoldierFeral' prob='0.7' /&gt;</v>
      </c>
      <c r="BJ212" t="str">
        <f>IF(BMHordeData!BJ212 &lt;&gt; 0, "&lt;entity name='zombieSoldierRadiated' prob='" &amp; ROUND(BMHordeData!BJ212,3) &amp; "' /&gt;", "")</f>
        <v>&lt;entity name='zombieSoldierRadiated' prob='0.7' /&gt;</v>
      </c>
      <c r="BK212" t="str">
        <f>IF(BMHordeData!BK212 &lt;&gt; 0, "&lt;entity name='zombieDemolition' prob='" &amp; ROUND(BMHordeData!BK212,3) &amp; "' /&gt;", "")</f>
        <v>&lt;entity name='zombieDemolition' prob='0.395' /&gt;</v>
      </c>
      <c r="BL212" t="str">
        <f>IF(BMHordeData!BL212 &lt;&gt; 0, "&lt;entity name='zombieDemolitionFeral' prob='" &amp; ROUND(BMHordeData!BL212,3) &amp; "' /&gt;", "")</f>
        <v>&lt;entity name='zombieDemolitionFeral' prob='0.358' /&gt;</v>
      </c>
      <c r="BM212" t="str">
        <f>IF(BMHordeData!BM212 &lt;&gt; 0, "&lt;entity name='zombieSkateboarder' prob='" &amp; ROUND(BMHordeData!BM212,3) &amp; "' /&gt;", "")</f>
        <v>&lt;entity name='zombieSkateboarder' prob='0.1' /&gt;</v>
      </c>
      <c r="BN212" t="str">
        <f>IF(BMHordeData!BN212 &lt;&gt; 0, "&lt;entity name='zombieSkateboarderFeral' prob='" &amp; ROUND(BMHordeData!BN212,3) &amp; "' /&gt;", "")</f>
        <v>&lt;entity name='zombieSkateboarderFeral' prob='1' /&gt;</v>
      </c>
      <c r="BO212" t="str">
        <f>IF(BMHordeData!BO212 &lt;&gt; 0, "&lt;entity name='zombieSkateboarderRadiated' prob='" &amp; ROUND(BMHordeData!BO212,3) &amp; "' /&gt;", "")</f>
        <v>&lt;entity name='zombieSkateboarderRadiated' prob='0.7' /&gt;</v>
      </c>
      <c r="BP212" t="str">
        <f>IF(BMHordeData!BP212 &lt;&gt; 0, "&lt;entity name='zombieCheerleader' prob='" &amp; ROUND(BMHordeData!BP212,3) &amp; "' /&gt;", "")</f>
        <v>&lt;entity name='zombieCheerleader' prob='0.1' /&gt;</v>
      </c>
      <c r="BQ212" t="str">
        <f>IF(BMHordeData!BQ212 &lt;&gt; 0, "&lt;entity name='zombieCheerleaderFeral' prob='" &amp; ROUND(BMHordeData!BQ212,3) &amp; "' /&gt;", "")</f>
        <v>&lt;entity name='zombieCheerleaderFeral' prob='1' /&gt;</v>
      </c>
      <c r="BR212" t="str">
        <f>IF(BMHordeData!BR212 &lt;&gt; 0, "&lt;entity name='zombieCheerleaderRadiated' prob='" &amp; ROUND(BMHordeData!BR212,3) &amp; "' /&gt;", "")</f>
        <v>&lt;entity name='zombieCheerleaderRadiated' prob='0.7' /&gt;</v>
      </c>
      <c r="BS212" t="str">
        <f>IF(BMHordeData!BS212 &lt;&gt; 0, "&lt;entity name='zombieOldTimer' prob='" &amp; ROUND(BMHordeData!BS212,3) &amp; "' /&gt;", "")</f>
        <v>&lt;entity name='zombieOldTimer' prob='0.1' /&gt;</v>
      </c>
      <c r="BT212" t="str">
        <f>IF(BMHordeData!BT212 &lt;&gt; 0, "&lt;entity name='zombieOldTimerFeral' prob='" &amp; ROUND(BMHordeData!BT212,3) &amp; "' /&gt;", "")</f>
        <v>&lt;entity name='zombieOldTimerFeral' prob='1' /&gt;</v>
      </c>
      <c r="BU212" t="str">
        <f>IF(BMHordeData!BU212 &lt;&gt; 0, "&lt;entity name='zombieOldTimerRadiated' prob='" &amp; ROUND(BMHordeData!BU212,3) &amp; "' /&gt;", "")</f>
        <v>&lt;entity name='zombieOldTimerRadiated' prob='0.7' /&gt;</v>
      </c>
      <c r="BV212" t="str">
        <f>IF(BMHordeData!BV212 &lt;&gt; 0, "&lt;entity name='zombieBiker' prob='" &amp; ROUND(BMHordeData!BV212,3) &amp; "' /&gt;", "")</f>
        <v>&lt;entity name='zombieBiker' prob='0.1' /&gt;</v>
      </c>
      <c r="BW212" t="str">
        <f>IF(BMHordeData!BW212 &lt;&gt; 0, "&lt;entity name='zombieBikerFeral' prob='" &amp; ROUND(BMHordeData!BW212,3) &amp; "' /&gt;", "")</f>
        <v>&lt;entity name='zombieBikerFeral' prob='1' /&gt;</v>
      </c>
      <c r="BX212" t="str">
        <f>IF(BMHordeData!BX212 &lt;&gt; 0, "&lt;entity name='zombieBikerRadiated' prob='" &amp; ROUND(BMHordeData!BX212,3) &amp; "' /&gt;", "")</f>
        <v>&lt;entity name='zombieBikerRadiated' prob='0.7' /&gt;</v>
      </c>
      <c r="BY212" t="str">
        <f>IF(BMHordeData!BY212 &lt;&gt; 0, "&lt;entity name='zombieFarmer' prob='" &amp; ROUND(BMHordeData!BY212,3) &amp; "' /&gt;", "")</f>
        <v>&lt;entity name='zombieFarmer' prob='0.1' /&gt;</v>
      </c>
      <c r="BZ212" t="str">
        <f>IF(BMHordeData!BZ212 &lt;&gt; 0, "&lt;entity name='zombieFarmerFeral' prob='" &amp; ROUND(BMHordeData!BZ212,3) &amp; "' /&gt;", "")</f>
        <v>&lt;entity name='zombieFarmerFeral' prob='1' /&gt;</v>
      </c>
      <c r="CA212" t="str">
        <f>IF(BMHordeData!CA212 &lt;&gt; 0, "&lt;entity name='zombieStripper' prob='" &amp; ROUND(BMHordeData!CA212,3) &amp; "' /&gt;", "")</f>
        <v/>
      </c>
      <c r="CB212" t="str">
        <f>IF(BMHordeData!CB212 &lt;&gt; 0, "&lt;entity name='zombieStripperFeral' prob='" &amp; ROUND(BMHordeData!CB212,3) &amp; "' /&gt;", "")</f>
        <v/>
      </c>
      <c r="CC212" t="str">
        <f>IF(BMHordeData!CC212 &lt;&gt; 0, "&lt;entity name='animalZombieBear' prob='" &amp; ROUND(BMHordeData!CC212,3) &amp; "' /&gt;", "")</f>
        <v>&lt;entity name='animalZombieBear' prob='0.445' /&gt;</v>
      </c>
      <c r="CD212" t="str">
        <f>IF(BMHordeData!CD212 &lt;&gt; 0, "&lt;entity name='animalZombieBearFeral' prob='" &amp; ROUND(BMHordeData!CD212,3) &amp; "' /&gt;", "")</f>
        <v>&lt;entity name='animalZombieBearFeral' prob='0.37' /&gt;</v>
      </c>
      <c r="CE212" t="str">
        <f>IF(BMHordeData!CE212 &lt;&gt; 0, "&lt;entity name='animalZombieVulture' prob='" &amp; ROUND(BMHordeData!CE212,3) &amp; "' /&gt;", "")</f>
        <v>&lt;entity name='animalZombieVulture' prob='0.1' /&gt;</v>
      </c>
      <c r="CF212" t="str">
        <f>IF(BMHordeData!CF212 &lt;&gt; 0, "&lt;entity name='animalZombieVultureRadiated' prob='" &amp; ROUND(BMHordeData!CF212,3) &amp; "' /&gt;", "")</f>
        <v>&lt;entity name='animalZombieVultureRadiated' prob='1.045' /&gt;</v>
      </c>
      <c r="CG212" t="str">
        <f>IF(BMHordeData!CG212 &lt;&gt; 0, "&lt;entity name='animalZombieDog' prob='" &amp; ROUND(BMHordeData!CG212,3) &amp; "' /&gt;", "")</f>
        <v>&lt;entity name='animalZombieDog' prob='1' /&gt;</v>
      </c>
      <c r="CH212" t="str">
        <f>IF(BMHordeData!CH212 &lt;&gt; 0, "&lt;entity name='animalBossGrace' prob='" &amp; ROUND(BMHordeData!CH212,3) &amp; "' /&gt;", "")</f>
        <v>&lt;entity name='animalBossGrace' prob='0.09' /&gt;</v>
      </c>
      <c r="CI212" t="s">
        <v>86</v>
      </c>
    </row>
    <row r="213" spans="1:87" x14ac:dyDescent="0.25">
      <c r="A213" t="str">
        <f>"&lt;entitygroup name='feralHordeStageGS" &amp; BMHordeData!A213 &amp; "'&gt;"</f>
        <v>&lt;entitygroup name='feralHordeStageGS2238'&gt;</v>
      </c>
      <c r="B213" t="str">
        <f>IF(BMHordeData!B213 &lt;&gt; 0, "&lt;entity name='zombieWight' prob='" &amp; ROUND(BMHordeData!B213,3) &amp; "' /&gt;", "")</f>
        <v>&lt;entity name='zombieWight' prob='0.1' /&gt;</v>
      </c>
      <c r="C213" t="str">
        <f>IF(BMHordeData!C213 &lt;&gt; 0, "&lt;entity name='zombieWightFeral' prob='" &amp; ROUND(BMHordeData!C213, 3) &amp; "' /&gt;", "")</f>
        <v>&lt;entity name='zombieWightFeral' prob='1' /&gt;</v>
      </c>
      <c r="D213" t="str">
        <f>IF(BMHordeData!D213 &lt;&gt; 0, "&lt;entity name='zombieWightRadiated' prob='" &amp; ROUND(BMHordeData!D213,3) &amp; "' /&gt;", "")</f>
        <v>&lt;entity name='zombieWightRadiated' prob='0.75' /&gt;</v>
      </c>
      <c r="E213" t="str">
        <f>IF(BMHordeData!E213 &lt;&gt; 0, "&lt;entity name='zombieBoe' prob='" &amp; ROUND(BMHordeData!E213,3) &amp; "' /&gt;", "")</f>
        <v>&lt;entity name='zombieBoe' prob='0.1' /&gt;</v>
      </c>
      <c r="F213" t="str">
        <f>IF(BMHordeData!F213 &lt;&gt; 0, "&lt;entity name='zombieBoeFeral' prob='" &amp; ROUND(BMHordeData!F213,3) &amp; "' /&gt;", "")</f>
        <v>&lt;entity name='zombieBoeFeral' prob='1' /&gt;</v>
      </c>
      <c r="G213" t="str">
        <f>IF(BMHordeData!G213 &lt;&gt; 0, "&lt;entity name='zombieBoeRadiated' prob='" &amp; ROUND(BMHordeData!G213,3) &amp; "' /&gt;", "")</f>
        <v>&lt;entity name='zombieBoeRadiated' prob='0.7' /&gt;</v>
      </c>
      <c r="H213" t="str">
        <f>IF(BMHordeData!H213 &lt;&gt; 0, "&lt;entity name='zombieFootballPlayer' prob='" &amp; ROUND(BMHordeData!H213,3) &amp; "' /&gt;", "")</f>
        <v>&lt;entity name='zombieFootballPlayer' prob='0.295' /&gt;</v>
      </c>
      <c r="I213" t="str">
        <f>IF(BMHordeData!I213 &lt;&gt; 0, "&lt;entity name='zombieFootballPlayerFeral' prob='" &amp; ROUND(BMHordeData!I213,3) &amp; "' /&gt;", "")</f>
        <v>&lt;entity name='zombieFootballPlayerFeral' prob='0.985' /&gt;</v>
      </c>
      <c r="J213" t="str">
        <f>IF(BMHordeData!J213 &lt;&gt; 0, "&lt;entity name='zombieFemaleFat' prob='" &amp; BMHordeData!J213 &amp; "' /&gt;", "")</f>
        <v>&lt;entity name='zombieFemaleFat' prob='0.1' /&gt;</v>
      </c>
      <c r="K213" t="str">
        <f>IF(BMHordeData!K213 &lt;&gt; 0, "&lt;entity name='zombieFemaleFatFeral' prob='" &amp; ROUND(BMHordeData!K213,3) &amp; "' /&gt;", "")</f>
        <v>&lt;entity name='zombieFemaleFatFeral' prob='1' /&gt;</v>
      </c>
      <c r="L213" t="str">
        <f>IF(BMHordeData!L213 &lt;&gt; 0, "&lt;entity name='zombieFemaleFatRadiated' prob='" &amp; ROUND(BMHordeData!L213,3) &amp; "' /&gt;", "")</f>
        <v>&lt;entity name='zombieFemaleFatRadiated' prob='0.7' /&gt;</v>
      </c>
      <c r="M213" t="str">
        <f>IF(BMHordeData!M213 &lt;&gt; 0, "&lt;entity name='zombieJoe' prob='" &amp; ROUND(BMHordeData!M213,3) &amp; "' /&gt;", "")</f>
        <v>&lt;entity name='zombieJoe' prob='0.1' /&gt;</v>
      </c>
      <c r="N213" t="str">
        <f>IF(BMHordeData!N213 &lt;&gt; 0, "&lt;entity name='zombieJoeFeral' prob='" &amp; ROUND(BMHordeData!N213,3) &amp; "' /&gt;", "")</f>
        <v>&lt;entity name='zombieJoeFeral' prob='1' /&gt;</v>
      </c>
      <c r="O213" t="str">
        <f>IF(BMHordeData!O213 &lt;&gt; 0, "&lt;entity name='zombieJoeRadiated' prob='" &amp; ROUND(BMHordeData!O213,) &amp; "' /&gt;", "")</f>
        <v>&lt;entity name='zombieJoeRadiated' prob='1' /&gt;</v>
      </c>
      <c r="P213" t="str">
        <f>IF(BMHordeData!P213 &lt;&gt; 0, "&lt;entity name='zombieJoe' prob='" &amp; ROUND(BMHordeData!P213,3) &amp; "' /&gt;", "")</f>
        <v>&lt;entity name='zombieJoe' prob='0.1' /&gt;</v>
      </c>
      <c r="Q213" t="str">
        <f>IF(BMHordeData!Q213 &lt;&gt; 0, "&lt;entity name='zombieJoeFeral' prob='" &amp; ROUND(BMHordeData!Q213,3) &amp; "' /&gt;", "")</f>
        <v>&lt;entity name='zombieJoeFeral' prob='1' /&gt;</v>
      </c>
      <c r="R213" t="str">
        <f>IF(BMHordeData!R213 &lt;&gt; 0, "&lt;entity name='zombieJoeRadiated' prob='" &amp; ROUND(BMHordeData!R213,3) &amp; "' /&gt;", "")</f>
        <v>&lt;entity name='zombieJoeRadiated' prob='0.7' /&gt;</v>
      </c>
      <c r="S213" t="str">
        <f>IF(BMHordeData!S213 &lt;&gt; 0, "&lt;entity name='zombieArlene' prob='" &amp; ROUND(BMHordeData!S213,3) &amp; "' /&gt;", "")</f>
        <v>&lt;entity name='zombieArlene' prob='0.1' /&gt;</v>
      </c>
      <c r="T213" t="str">
        <f>IF(BMHordeData!T213 &lt;&gt; 0, "&lt;entity name='zombieArleneFeral' prob='" &amp; ROUND(BMHordeData!T213,3) &amp; "' /&gt;", "")</f>
        <v>&lt;entity name='zombieArleneFeral' prob='1' /&gt;</v>
      </c>
      <c r="U213" t="str">
        <f>IF(BMHordeData!U213 &lt;&gt; 0, "&lt;entity name='zombieArleneRadiated' prob='" &amp; ROUND(BMHordeData!U213,3) &amp; "' /&gt;", "")</f>
        <v>&lt;entity name='zombieArleneRadiated' prob='0.7' /&gt;</v>
      </c>
      <c r="V213" t="str">
        <f>IF(BMHordeData!V213 &lt;&gt; 0, "&lt;entity name='zombieArleneRadiatedHorde' prob='" &amp; ROUND(BMHordeData!V213,3) &amp; "' /&gt;", "")</f>
        <v/>
      </c>
      <c r="W213" t="str">
        <f>IF(BMHordeData!W213 &lt;&gt; 0, "&lt;entity name='zombieLab' prob='" &amp; ROUND(BMHordeData!W213,3) &amp; "' /&gt;", "")</f>
        <v>&lt;entity name='zombieLab' prob='0.1' /&gt;</v>
      </c>
      <c r="X213" t="str">
        <f>IF(BMHordeData!X213 &lt;&gt; 0, "&lt;entity name='zombieLabFeral' prob='" &amp; ROUND(BMHordeData!X213,3) &amp; "' /&gt;", "")</f>
        <v>&lt;entity name='zombieLabFeral' prob='1' /&gt;</v>
      </c>
      <c r="Y213" t="str">
        <f>IF(BMHordeData!Y213 &lt;&gt; 0, "&lt;entity name='zombieLabRadiated' prob='" &amp; ROUND(BMHordeData!Y213,3) &amp; "' /&gt;", "")</f>
        <v>&lt;entity name='zombieLabRadiated' prob='0.7' /&gt;</v>
      </c>
      <c r="Z213" t="str">
        <f>IF(BMHordeData!Z213 &lt;&gt; 0, "&lt;entity name='zombieDarlene' prob='" &amp; ROUND(BMHordeData!Z213,3) &amp; "' /&gt;", "")</f>
        <v>&lt;entity name='zombieDarlene' prob='0.1' /&gt;</v>
      </c>
      <c r="AA213" t="str">
        <f>IF(BMHordeData!AA213 &lt;&gt; 0, "&lt;entity name='zombieDarleneFeral' prob='" &amp; ROUND(BMHordeData!AA213,3) &amp; "' /&gt;", "")</f>
        <v>&lt;entity name='zombieDarleneFeral' prob='1' /&gt;</v>
      </c>
      <c r="AB213" t="str">
        <f>IF(BMHordeData!AB213 &lt;&gt; 0, "&lt;entity name='zombieDarleneRadiated' prob='" &amp; ROUND(BMHordeData!AB213,3) &amp; "' /&gt;", "")</f>
        <v>&lt;entity name='zombieDarleneRadiated' prob='0.7' /&gt;</v>
      </c>
      <c r="AC213" t="str">
        <f>IF(BMHordeData!AC213 &lt;&gt; 0, "&lt;entity name='zombieMarlene' prob='" &amp; ROUND(BMHordeData!AC213,3) &amp; "' /&gt;", "")</f>
        <v>&lt;entity name='zombieMarlene' prob='0.1' /&gt;</v>
      </c>
      <c r="AD213" t="str">
        <f>IF(BMHordeData!AD213 &lt;&gt; 0, "&lt;entity name='zombieMarleneFeral' prob='" &amp; ROUND(BMHordeData!AD213,3) &amp; "' /&gt;", "")</f>
        <v>&lt;entity name='zombieMarleneFeral' prob='1' /&gt;</v>
      </c>
      <c r="AE213" t="str">
        <f>IF(BMHordeData!AE213 &lt;&gt; 0, "&lt;entity name='zombieMarleneRadiated' prob='" &amp; ROUND(BMHordeData!AE213,3) &amp; "' /&gt;", "")</f>
        <v>&lt;entity name='zombieMarleneRadiated' prob='0.7' /&gt;</v>
      </c>
      <c r="AF213" t="str">
        <f>IF(BMHordeData!AF213 &lt;&gt; 0, "&lt;entity name='zombieYo' prob='" &amp; ROUND(BMHordeData!AF213,3) &amp; "' /&gt;", "")</f>
        <v>&lt;entity name='zombieYo' prob='0.1' /&gt;</v>
      </c>
      <c r="AG213" t="str">
        <f>IF(BMHordeData!AG213 &lt;&gt; 0, "&lt;entity name='zombieYoFeral' prob='" &amp; ROUND(BMHordeData!AG213,3) &amp; "' /&gt;", "")</f>
        <v>&lt;entity name='zombieYoFeral' prob='1' /&gt;</v>
      </c>
      <c r="AH213" t="str">
        <f>IF(BMHordeData!AH213 &lt;&gt; 0, "&lt;entity name='zombieYoRadiated' prob='" &amp; ROUND(BMHordeData!AH213,3) &amp; "' /&gt;", "")</f>
        <v>&lt;entity name='zombieYoRadiated' prob='0.7' /&gt;</v>
      </c>
      <c r="AI213" t="str">
        <f>IF(BMHordeData!AI213 &lt;&gt; 0, "&lt;entity name='zombieSteve' prob='" &amp; ROUND(BMHordeData!AI213,3) &amp; "' /&gt;", "")</f>
        <v>&lt;entity name='zombieSteve' prob='0.1' /&gt;</v>
      </c>
      <c r="AJ213" t="str">
        <f>IF(BMHordeData!AJ213 &lt;&gt; 0, "&lt;entity name='zombieSteveFeral' prob='" &amp; ROUND(BMHordeData!AJ213,3) &amp; "' /&gt;", "")</f>
        <v>&lt;entity name='zombieSteveFeral' prob='1' /&gt;</v>
      </c>
      <c r="AK213" t="str">
        <f>IF(BMHordeData!AK213 &lt;&gt; 0, "&lt;entity name='zombieSteveRadiated' prob='" &amp; ROUND(BMHordeData!AK213,3) &amp; "' /&gt;", "")</f>
        <v>&lt;entity name='zombieSteveRadiated' prob='0.7' /&gt;</v>
      </c>
      <c r="AL213" t="str">
        <f>IF(BMHordeData!AL213 &lt;&gt; 0, "&lt;entity name='zombieSteveCrawler' prob='" &amp; ROUND(BMHordeData!AL213,3) &amp; "' /&gt;", "")</f>
        <v/>
      </c>
      <c r="AM213" t="str">
        <f>IF(BMHordeData!AM213 &lt;&gt; 0, "&lt;entity name='zombieSteveCrawlerFeral' prob='" &amp; BMHordeData!AM213 &amp; "' /&gt;", "")</f>
        <v/>
      </c>
      <c r="AN213" t="str">
        <f>IF(BMHordeData!AN213 &lt;&gt; 0, "&lt;entity name='zombieBusinessMan' prob='" &amp; ROUND(BMHordeData!AN213,3) &amp; "' /&gt;", "")</f>
        <v>&lt;entity name='zombieBusinessMan' prob='0.1' /&gt;</v>
      </c>
      <c r="AO213" t="str">
        <f>IF(BMHordeData!AO213 &lt;&gt; 0, "&lt;entity name='zombieBusinessManFeral' prob='" &amp; ROUND(BMHordeData!AO213,3) &amp; "' /&gt;", "")</f>
        <v>&lt;entity name='zombieBusinessManFeral' prob='1' /&gt;</v>
      </c>
      <c r="AP213" t="str">
        <f>IF(BMHordeData!AP213 &lt;&gt; 0, "&lt;entity name='zombieSnow' prob='" &amp; ROUND(BMHordeData!AP213,3) &amp; "' /&gt;", "")</f>
        <v>&lt;entity name='zombieSnow' prob='0.245' /&gt;</v>
      </c>
      <c r="AQ213" t="str">
        <f>IF(BMHordeData!AQ213 &lt;&gt; 0, "&lt;entity name='zombieSnowFeral' prob='" &amp; ROUND(BMHordeData!AQ213,3) &amp; "' /&gt;", "")</f>
        <v>&lt;entity name='zombieSnowFeral' prob='1' /&gt;</v>
      </c>
      <c r="AR213" t="str">
        <f>IF(BMHordeData!AR213 &lt;&gt; 0, "&lt;entity name='zombieSpider' prob='" &amp; ROUND(BMHordeData!AR213,3) &amp; "' /&gt;", "")</f>
        <v>&lt;entity name='zombieSpider' prob='0.1' /&gt;</v>
      </c>
      <c r="AS213" t="str">
        <f>IF(BMHordeData!AS213 &lt;&gt; 0, "&lt;entity name='zombieSpiderFeral' prob='" &amp; ROUND(BMHordeData!AS213,3) &amp; "' /&gt;", "")</f>
        <v>&lt;entity name='zombieSpiderFeral' prob='1' /&gt;</v>
      </c>
      <c r="AT213" t="str">
        <f>IF(BMHordeData!AT213 &lt;&gt; 0, "&lt;entity name='zombieSpiderRadiated' prob='" &amp; ROUND(BMHordeData!AT213,3) &amp; "' /&gt;", "")</f>
        <v>&lt;entity name='zombieSpiderRadiated' prob='0.7' /&gt;</v>
      </c>
      <c r="AU213" t="str">
        <f>IF(BMHordeData!AU213 &lt;&gt; 0, "&lt;entity name='zombieBurnt' prob='" &amp; ROUND(BMHordeData!AU213,3) &amp; "' /&gt;", "")</f>
        <v>&lt;entity name='zombieBurnt' prob='0.1' /&gt;</v>
      </c>
      <c r="AV213" t="str">
        <f>IF(BMHordeData!AV213 &lt;&gt; 0, "&lt;entity name='zombieBurnt' prob='" &amp; ROUND(BMHordeData!AV213,3) &amp; "' /&gt;", "")</f>
        <v>&lt;entity name='zombieBurnt' prob='1' /&gt;</v>
      </c>
      <c r="AW213" t="str">
        <f>IF(BMHordeData!AW213 &lt;&gt; 0, "&lt;entity name='zombieNurse' prob='" &amp; ROUND(BMHordeData!AW213,3) &amp; "' /&gt;", "")</f>
        <v>&lt;entity name='zombieNurse' prob='0.1' /&gt;</v>
      </c>
      <c r="AX213" t="str">
        <f>IF(BMHordeData!AX213 &lt;&gt; 0, "&lt;entity name='zombieNurseFeral' prob='" &amp; ROUND(BMHordeData!AX213,3) &amp; "' /&gt;", "")</f>
        <v>&lt;entity name='zombieNurseFeral' prob='1' /&gt;</v>
      </c>
      <c r="AY213" t="str">
        <f>IF(BMHordeData!AY213 &lt;&gt; 0, "&lt;entity name='zombieFatHawaiian' prob='" &amp; ROUND(BMHordeData!AY213,3) &amp; "' /&gt;", "")</f>
        <v>&lt;entity name='zombieFatHawaiian' prob='0.1' /&gt;</v>
      </c>
      <c r="AZ213" t="str">
        <f>IF(BMHordeData!AZ213 &lt;&gt; 0, "&lt;entity name='zombieFatHawaiianFeral' prob='" &amp; ROUND(BMHordeData!AZ213,3) &amp; "' /&gt;", "")</f>
        <v>&lt;entity name='zombieFatHawaiianFeral' prob='1' /&gt;</v>
      </c>
      <c r="BA213" t="str">
        <f>IF(BMHordeData!BA213 &lt;&gt; 0, "&lt;entity name='zombieFatCop' prob='" &amp; ROUND(BMHordeData!BA213,3) &amp; "' /&gt;", "")</f>
        <v>&lt;entity name='zombieFatCop' prob='0.1' /&gt;</v>
      </c>
      <c r="BB213" t="str">
        <f>IF(BMHordeData!BB213 &lt;&gt; 0, "&lt;entity name='zombieFatCopFeral' prob='" &amp; ROUND(BMHordeData!BB213,3) &amp; "' /&gt;", "")</f>
        <v>&lt;entity name='zombieFatCopFeral' prob='1' /&gt;</v>
      </c>
      <c r="BC213" t="str">
        <f>IF(BMHordeData!BC213 &lt;&gt; 0, "&lt;entity name='zombieFatCopRadiated' prob='" &amp; ROUND(BMHordeData!BC213,3) &amp; "' /&gt;", "")</f>
        <v>&lt;entity name='zombieFatCopRadiated' prob='0.55' /&gt;</v>
      </c>
      <c r="BD213" t="str">
        <f>IF(BMHordeData!BD213 &lt;&gt; 0, "&lt;entity name='zombieMaleHazmat' prob='" &amp; ROUND(BMHordeData!BD213,3) &amp; "' /&gt;", "")</f>
        <v>&lt;entity name='zombieMaleHazmat' prob='0.1' /&gt;</v>
      </c>
      <c r="BE213" t="str">
        <f>IF(BMHordeData!BE213 &lt;&gt; 0, "&lt;entity name='zombieMaleHazmat' prob='" &amp; ROUND(BMHordeData!BE213,3) &amp; "' /&gt;", "")</f>
        <v>&lt;entity name='zombieMaleHazmat' prob='1' /&gt;</v>
      </c>
      <c r="BF213" t="str">
        <f>IF(BMHordeData!BF213 &lt;&gt; 0, "&lt;entity name='zombieUtilityWorker' prob='" &amp; ROUND(BMHordeData!BF213,3) &amp; "' /&gt;", "")</f>
        <v>&lt;entity name='zombieUtilityWorker' prob='0.1' /&gt;</v>
      </c>
      <c r="BG213" t="str">
        <f>IF(BMHordeData!BG213 &lt;&gt; 0, "&lt;entity name='zombieUtilityWorkerFeral' prob='" &amp; ROUND(BMHordeData!BG213,3) &amp; "' /&gt;", "")</f>
        <v>&lt;entity name='zombieUtilityWorkerFeral' prob='1' /&gt;</v>
      </c>
      <c r="BH213" t="str">
        <f>IF(BMHordeData!BH213 &lt;&gt; 0, "&lt;entity name='zombieSoldier' prob='" &amp; ROUND(BMHordeData!BH213,3) &amp; "' /&gt;", "")</f>
        <v>&lt;entity name='zombieSoldier' prob='1' /&gt;</v>
      </c>
      <c r="BI213" t="str">
        <f>IF(BMHordeData!BI213 &lt;&gt; 0, "&lt;entity name='zombieSoldierFeral' prob='" &amp; ROUND(BMHordeData!BI213,3) &amp; "' /&gt;", "")</f>
        <v>&lt;entity name='zombieSoldierFeral' prob='0.7' /&gt;</v>
      </c>
      <c r="BJ213" t="str">
        <f>IF(BMHordeData!BJ213 &lt;&gt; 0, "&lt;entity name='zombieSoldierRadiated' prob='" &amp; ROUND(BMHordeData!BJ213,3) &amp; "' /&gt;", "")</f>
        <v>&lt;entity name='zombieSoldierRadiated' prob='0.7' /&gt;</v>
      </c>
      <c r="BK213" t="str">
        <f>IF(BMHordeData!BK213 &lt;&gt; 0, "&lt;entity name='zombieDemolition' prob='" &amp; ROUND(BMHordeData!BK213,3) &amp; "' /&gt;", "")</f>
        <v>&lt;entity name='zombieDemolition' prob='0.39' /&gt;</v>
      </c>
      <c r="BL213" t="str">
        <f>IF(BMHordeData!BL213 &lt;&gt; 0, "&lt;entity name='zombieDemolitionFeral' prob='" &amp; ROUND(BMHordeData!BL213,3) &amp; "' /&gt;", "")</f>
        <v>&lt;entity name='zombieDemolitionFeral' prob='0.36' /&gt;</v>
      </c>
      <c r="BM213" t="str">
        <f>IF(BMHordeData!BM213 &lt;&gt; 0, "&lt;entity name='zombieSkateboarder' prob='" &amp; ROUND(BMHordeData!BM213,3) &amp; "' /&gt;", "")</f>
        <v>&lt;entity name='zombieSkateboarder' prob='0.1' /&gt;</v>
      </c>
      <c r="BN213" t="str">
        <f>IF(BMHordeData!BN213 &lt;&gt; 0, "&lt;entity name='zombieSkateboarderFeral' prob='" &amp; ROUND(BMHordeData!BN213,3) &amp; "' /&gt;", "")</f>
        <v>&lt;entity name='zombieSkateboarderFeral' prob='1' /&gt;</v>
      </c>
      <c r="BO213" t="str">
        <f>IF(BMHordeData!BO213 &lt;&gt; 0, "&lt;entity name='zombieSkateboarderRadiated' prob='" &amp; ROUND(BMHordeData!BO213,3) &amp; "' /&gt;", "")</f>
        <v>&lt;entity name='zombieSkateboarderRadiated' prob='0.7' /&gt;</v>
      </c>
      <c r="BP213" t="str">
        <f>IF(BMHordeData!BP213 &lt;&gt; 0, "&lt;entity name='zombieCheerleader' prob='" &amp; ROUND(BMHordeData!BP213,3) &amp; "' /&gt;", "")</f>
        <v>&lt;entity name='zombieCheerleader' prob='0.1' /&gt;</v>
      </c>
      <c r="BQ213" t="str">
        <f>IF(BMHordeData!BQ213 &lt;&gt; 0, "&lt;entity name='zombieCheerleaderFeral' prob='" &amp; ROUND(BMHordeData!BQ213,3) &amp; "' /&gt;", "")</f>
        <v>&lt;entity name='zombieCheerleaderFeral' prob='1' /&gt;</v>
      </c>
      <c r="BR213" t="str">
        <f>IF(BMHordeData!BR213 &lt;&gt; 0, "&lt;entity name='zombieCheerleaderRadiated' prob='" &amp; ROUND(BMHordeData!BR213,3) &amp; "' /&gt;", "")</f>
        <v>&lt;entity name='zombieCheerleaderRadiated' prob='0.7' /&gt;</v>
      </c>
      <c r="BS213" t="str">
        <f>IF(BMHordeData!BS213 &lt;&gt; 0, "&lt;entity name='zombieOldTimer' prob='" &amp; ROUND(BMHordeData!BS213,3) &amp; "' /&gt;", "")</f>
        <v>&lt;entity name='zombieOldTimer' prob='0.1' /&gt;</v>
      </c>
      <c r="BT213" t="str">
        <f>IF(BMHordeData!BT213 &lt;&gt; 0, "&lt;entity name='zombieOldTimerFeral' prob='" &amp; ROUND(BMHordeData!BT213,3) &amp; "' /&gt;", "")</f>
        <v>&lt;entity name='zombieOldTimerFeral' prob='1' /&gt;</v>
      </c>
      <c r="BU213" t="str">
        <f>IF(BMHordeData!BU213 &lt;&gt; 0, "&lt;entity name='zombieOldTimerRadiated' prob='" &amp; ROUND(BMHordeData!BU213,3) &amp; "' /&gt;", "")</f>
        <v>&lt;entity name='zombieOldTimerRadiated' prob='0.7' /&gt;</v>
      </c>
      <c r="BV213" t="str">
        <f>IF(BMHordeData!BV213 &lt;&gt; 0, "&lt;entity name='zombieBiker' prob='" &amp; ROUND(BMHordeData!BV213,3) &amp; "' /&gt;", "")</f>
        <v>&lt;entity name='zombieBiker' prob='0.1' /&gt;</v>
      </c>
      <c r="BW213" t="str">
        <f>IF(BMHordeData!BW213 &lt;&gt; 0, "&lt;entity name='zombieBikerFeral' prob='" &amp; ROUND(BMHordeData!BW213,3) &amp; "' /&gt;", "")</f>
        <v>&lt;entity name='zombieBikerFeral' prob='1' /&gt;</v>
      </c>
      <c r="BX213" t="str">
        <f>IF(BMHordeData!BX213 &lt;&gt; 0, "&lt;entity name='zombieBikerRadiated' prob='" &amp; ROUND(BMHordeData!BX213,3) &amp; "' /&gt;", "")</f>
        <v>&lt;entity name='zombieBikerRadiated' prob='0.7' /&gt;</v>
      </c>
      <c r="BY213" t="str">
        <f>IF(BMHordeData!BY213 &lt;&gt; 0, "&lt;entity name='zombieFarmer' prob='" &amp; ROUND(BMHordeData!BY213,3) &amp; "' /&gt;", "")</f>
        <v>&lt;entity name='zombieFarmer' prob='0.1' /&gt;</v>
      </c>
      <c r="BZ213" t="str">
        <f>IF(BMHordeData!BZ213 &lt;&gt; 0, "&lt;entity name='zombieFarmerFeral' prob='" &amp; ROUND(BMHordeData!BZ213,3) &amp; "' /&gt;", "")</f>
        <v>&lt;entity name='zombieFarmerFeral' prob='1' /&gt;</v>
      </c>
      <c r="CA213" t="str">
        <f>IF(BMHordeData!CA213 &lt;&gt; 0, "&lt;entity name='zombieStripper' prob='" &amp; ROUND(BMHordeData!CA213,3) &amp; "' /&gt;", "")</f>
        <v/>
      </c>
      <c r="CB213" t="str">
        <f>IF(BMHordeData!CB213 &lt;&gt; 0, "&lt;entity name='zombieStripperFeral' prob='" &amp; ROUND(BMHordeData!CB213,3) &amp; "' /&gt;", "")</f>
        <v/>
      </c>
      <c r="CC213" t="str">
        <f>IF(BMHordeData!CC213 &lt;&gt; 0, "&lt;entity name='animalZombieBear' prob='" &amp; ROUND(BMHordeData!CC213,3) &amp; "' /&gt;", "")</f>
        <v>&lt;entity name='animalZombieBear' prob='0.44' /&gt;</v>
      </c>
      <c r="CD213" t="str">
        <f>IF(BMHordeData!CD213 &lt;&gt; 0, "&lt;entity name='animalZombieBearFeral' prob='" &amp; ROUND(BMHordeData!CD213,3) &amp; "' /&gt;", "")</f>
        <v>&lt;entity name='animalZombieBearFeral' prob='0.372' /&gt;</v>
      </c>
      <c r="CE213" t="str">
        <f>IF(BMHordeData!CE213 &lt;&gt; 0, "&lt;entity name='animalZombieVulture' prob='" &amp; ROUND(BMHordeData!CE213,3) &amp; "' /&gt;", "")</f>
        <v>&lt;entity name='animalZombieVulture' prob='0.1' /&gt;</v>
      </c>
      <c r="CF213" t="str">
        <f>IF(BMHordeData!CF213 &lt;&gt; 0, "&lt;entity name='animalZombieVultureRadiated' prob='" &amp; ROUND(BMHordeData!CF213,3) &amp; "' /&gt;", "")</f>
        <v>&lt;entity name='animalZombieVultureRadiated' prob='1.05' /&gt;</v>
      </c>
      <c r="CG213" t="str">
        <f>IF(BMHordeData!CG213 &lt;&gt; 0, "&lt;entity name='animalZombieDog' prob='" &amp; ROUND(BMHordeData!CG213,3) &amp; "' /&gt;", "")</f>
        <v>&lt;entity name='animalZombieDog' prob='1' /&gt;</v>
      </c>
      <c r="CH213" t="str">
        <f>IF(BMHordeData!CH213 &lt;&gt; 0, "&lt;entity name='animalBossGrace' prob='" &amp; ROUND(BMHordeData!CH213,3) &amp; "' /&gt;", "")</f>
        <v>&lt;entity name='animalBossGrace' prob='0.09' /&gt;</v>
      </c>
      <c r="CI213" t="s">
        <v>86</v>
      </c>
    </row>
    <row r="214" spans="1:87" x14ac:dyDescent="0.25">
      <c r="A214" t="str">
        <f>"&lt;entitygroup name='feralHordeStageGS" &amp; BMHordeData!A214 &amp; "'&gt;"</f>
        <v>&lt;entitygroup name='feralHordeStageGS2253'&gt;</v>
      </c>
      <c r="B214" t="str">
        <f>IF(BMHordeData!B214 &lt;&gt; 0, "&lt;entity name='zombieWight' prob='" &amp; ROUND(BMHordeData!B214,3) &amp; "' /&gt;", "")</f>
        <v>&lt;entity name='zombieWight' prob='0.1' /&gt;</v>
      </c>
      <c r="C214" t="str">
        <f>IF(BMHordeData!C214 &lt;&gt; 0, "&lt;entity name='zombieWightFeral' prob='" &amp; ROUND(BMHordeData!C214, 3) &amp; "' /&gt;", "")</f>
        <v>&lt;entity name='zombieWightFeral' prob='1' /&gt;</v>
      </c>
      <c r="D214" t="str">
        <f>IF(BMHordeData!D214 &lt;&gt; 0, "&lt;entity name='zombieWightRadiated' prob='" &amp; ROUND(BMHordeData!D214,3) &amp; "' /&gt;", "")</f>
        <v>&lt;entity name='zombieWightRadiated' prob='0.75' /&gt;</v>
      </c>
      <c r="E214" t="str">
        <f>IF(BMHordeData!E214 &lt;&gt; 0, "&lt;entity name='zombieBoe' prob='" &amp; ROUND(BMHordeData!E214,3) &amp; "' /&gt;", "")</f>
        <v>&lt;entity name='zombieBoe' prob='0.1' /&gt;</v>
      </c>
      <c r="F214" t="str">
        <f>IF(BMHordeData!F214 &lt;&gt; 0, "&lt;entity name='zombieBoeFeral' prob='" &amp; ROUND(BMHordeData!F214,3) &amp; "' /&gt;", "")</f>
        <v>&lt;entity name='zombieBoeFeral' prob='1' /&gt;</v>
      </c>
      <c r="G214" t="str">
        <f>IF(BMHordeData!G214 &lt;&gt; 0, "&lt;entity name='zombieBoeRadiated' prob='" &amp; ROUND(BMHordeData!G214,3) &amp; "' /&gt;", "")</f>
        <v>&lt;entity name='zombieBoeRadiated' prob='0.7' /&gt;</v>
      </c>
      <c r="H214" t="str">
        <f>IF(BMHordeData!H214 &lt;&gt; 0, "&lt;entity name='zombieFootballPlayer' prob='" &amp; ROUND(BMHordeData!H214,3) &amp; "' /&gt;", "")</f>
        <v>&lt;entity name='zombieFootballPlayer' prob='0.29' /&gt;</v>
      </c>
      <c r="I214" t="str">
        <f>IF(BMHordeData!I214 &lt;&gt; 0, "&lt;entity name='zombieFootballPlayerFeral' prob='" &amp; ROUND(BMHordeData!I214,3) &amp; "' /&gt;", "")</f>
        <v>&lt;entity name='zombieFootballPlayerFeral' prob='0.99' /&gt;</v>
      </c>
      <c r="J214" t="str">
        <f>IF(BMHordeData!J214 &lt;&gt; 0, "&lt;entity name='zombieFemaleFat' prob='" &amp; BMHordeData!J214 &amp; "' /&gt;", "")</f>
        <v>&lt;entity name='zombieFemaleFat' prob='0.1' /&gt;</v>
      </c>
      <c r="K214" t="str">
        <f>IF(BMHordeData!K214 &lt;&gt; 0, "&lt;entity name='zombieFemaleFatFeral' prob='" &amp; ROUND(BMHordeData!K214,3) &amp; "' /&gt;", "")</f>
        <v>&lt;entity name='zombieFemaleFatFeral' prob='1' /&gt;</v>
      </c>
      <c r="L214" t="str">
        <f>IF(BMHordeData!L214 &lt;&gt; 0, "&lt;entity name='zombieFemaleFatRadiated' prob='" &amp; ROUND(BMHordeData!L214,3) &amp; "' /&gt;", "")</f>
        <v>&lt;entity name='zombieFemaleFatRadiated' prob='0.7' /&gt;</v>
      </c>
      <c r="M214" t="str">
        <f>IF(BMHordeData!M214 &lt;&gt; 0, "&lt;entity name='zombieJoe' prob='" &amp; ROUND(BMHordeData!M214,3) &amp; "' /&gt;", "")</f>
        <v>&lt;entity name='zombieJoe' prob='0.1' /&gt;</v>
      </c>
      <c r="N214" t="str">
        <f>IF(BMHordeData!N214 &lt;&gt; 0, "&lt;entity name='zombieJoeFeral' prob='" &amp; ROUND(BMHordeData!N214,3) &amp; "' /&gt;", "")</f>
        <v>&lt;entity name='zombieJoeFeral' prob='1' /&gt;</v>
      </c>
      <c r="O214" t="str">
        <f>IF(BMHordeData!O214 &lt;&gt; 0, "&lt;entity name='zombieJoeRadiated' prob='" &amp; ROUND(BMHordeData!O214,) &amp; "' /&gt;", "")</f>
        <v>&lt;entity name='zombieJoeRadiated' prob='1' /&gt;</v>
      </c>
      <c r="P214" t="str">
        <f>IF(BMHordeData!P214 &lt;&gt; 0, "&lt;entity name='zombieJoe' prob='" &amp; ROUND(BMHordeData!P214,3) &amp; "' /&gt;", "")</f>
        <v>&lt;entity name='zombieJoe' prob='0.1' /&gt;</v>
      </c>
      <c r="Q214" t="str">
        <f>IF(BMHordeData!Q214 &lt;&gt; 0, "&lt;entity name='zombieJoeFeral' prob='" &amp; ROUND(BMHordeData!Q214,3) &amp; "' /&gt;", "")</f>
        <v>&lt;entity name='zombieJoeFeral' prob='1' /&gt;</v>
      </c>
      <c r="R214" t="str">
        <f>IF(BMHordeData!R214 &lt;&gt; 0, "&lt;entity name='zombieJoeRadiated' prob='" &amp; ROUND(BMHordeData!R214,3) &amp; "' /&gt;", "")</f>
        <v>&lt;entity name='zombieJoeRadiated' prob='0.7' /&gt;</v>
      </c>
      <c r="S214" t="str">
        <f>IF(BMHordeData!S214 &lt;&gt; 0, "&lt;entity name='zombieArlene' prob='" &amp; ROUND(BMHordeData!S214,3) &amp; "' /&gt;", "")</f>
        <v>&lt;entity name='zombieArlene' prob='0.1' /&gt;</v>
      </c>
      <c r="T214" t="str">
        <f>IF(BMHordeData!T214 &lt;&gt; 0, "&lt;entity name='zombieArleneFeral' prob='" &amp; ROUND(BMHordeData!T214,3) &amp; "' /&gt;", "")</f>
        <v>&lt;entity name='zombieArleneFeral' prob='1' /&gt;</v>
      </c>
      <c r="U214" t="str">
        <f>IF(BMHordeData!U214 &lt;&gt; 0, "&lt;entity name='zombieArleneRadiated' prob='" &amp; ROUND(BMHordeData!U214,3) &amp; "' /&gt;", "")</f>
        <v>&lt;entity name='zombieArleneRadiated' prob='0.7' /&gt;</v>
      </c>
      <c r="V214" t="str">
        <f>IF(BMHordeData!V214 &lt;&gt; 0, "&lt;entity name='zombieArleneRadiatedHorde' prob='" &amp; ROUND(BMHordeData!V214,3) &amp; "' /&gt;", "")</f>
        <v/>
      </c>
      <c r="W214" t="str">
        <f>IF(BMHordeData!W214 &lt;&gt; 0, "&lt;entity name='zombieLab' prob='" &amp; ROUND(BMHordeData!W214,3) &amp; "' /&gt;", "")</f>
        <v>&lt;entity name='zombieLab' prob='0.1' /&gt;</v>
      </c>
      <c r="X214" t="str">
        <f>IF(BMHordeData!X214 &lt;&gt; 0, "&lt;entity name='zombieLabFeral' prob='" &amp; ROUND(BMHordeData!X214,3) &amp; "' /&gt;", "")</f>
        <v>&lt;entity name='zombieLabFeral' prob='1' /&gt;</v>
      </c>
      <c r="Y214" t="str">
        <f>IF(BMHordeData!Y214 &lt;&gt; 0, "&lt;entity name='zombieLabRadiated' prob='" &amp; ROUND(BMHordeData!Y214,3) &amp; "' /&gt;", "")</f>
        <v>&lt;entity name='zombieLabRadiated' prob='0.7' /&gt;</v>
      </c>
      <c r="Z214" t="str">
        <f>IF(BMHordeData!Z214 &lt;&gt; 0, "&lt;entity name='zombieDarlene' prob='" &amp; ROUND(BMHordeData!Z214,3) &amp; "' /&gt;", "")</f>
        <v>&lt;entity name='zombieDarlene' prob='0.1' /&gt;</v>
      </c>
      <c r="AA214" t="str">
        <f>IF(BMHordeData!AA214 &lt;&gt; 0, "&lt;entity name='zombieDarleneFeral' prob='" &amp; ROUND(BMHordeData!AA214,3) &amp; "' /&gt;", "")</f>
        <v>&lt;entity name='zombieDarleneFeral' prob='1' /&gt;</v>
      </c>
      <c r="AB214" t="str">
        <f>IF(BMHordeData!AB214 &lt;&gt; 0, "&lt;entity name='zombieDarleneRadiated' prob='" &amp; ROUND(BMHordeData!AB214,3) &amp; "' /&gt;", "")</f>
        <v>&lt;entity name='zombieDarleneRadiated' prob='0.7' /&gt;</v>
      </c>
      <c r="AC214" t="str">
        <f>IF(BMHordeData!AC214 &lt;&gt; 0, "&lt;entity name='zombieMarlene' prob='" &amp; ROUND(BMHordeData!AC214,3) &amp; "' /&gt;", "")</f>
        <v>&lt;entity name='zombieMarlene' prob='0.1' /&gt;</v>
      </c>
      <c r="AD214" t="str">
        <f>IF(BMHordeData!AD214 &lt;&gt; 0, "&lt;entity name='zombieMarleneFeral' prob='" &amp; ROUND(BMHordeData!AD214,3) &amp; "' /&gt;", "")</f>
        <v>&lt;entity name='zombieMarleneFeral' prob='1' /&gt;</v>
      </c>
      <c r="AE214" t="str">
        <f>IF(BMHordeData!AE214 &lt;&gt; 0, "&lt;entity name='zombieMarleneRadiated' prob='" &amp; ROUND(BMHordeData!AE214,3) &amp; "' /&gt;", "")</f>
        <v>&lt;entity name='zombieMarleneRadiated' prob='0.7' /&gt;</v>
      </c>
      <c r="AF214" t="str">
        <f>IF(BMHordeData!AF214 &lt;&gt; 0, "&lt;entity name='zombieYo' prob='" &amp; ROUND(BMHordeData!AF214,3) &amp; "' /&gt;", "")</f>
        <v>&lt;entity name='zombieYo' prob='0.1' /&gt;</v>
      </c>
      <c r="AG214" t="str">
        <f>IF(BMHordeData!AG214 &lt;&gt; 0, "&lt;entity name='zombieYoFeral' prob='" &amp; ROUND(BMHordeData!AG214,3) &amp; "' /&gt;", "")</f>
        <v>&lt;entity name='zombieYoFeral' prob='1' /&gt;</v>
      </c>
      <c r="AH214" t="str">
        <f>IF(BMHordeData!AH214 &lt;&gt; 0, "&lt;entity name='zombieYoRadiated' prob='" &amp; ROUND(BMHordeData!AH214,3) &amp; "' /&gt;", "")</f>
        <v>&lt;entity name='zombieYoRadiated' prob='0.7' /&gt;</v>
      </c>
      <c r="AI214" t="str">
        <f>IF(BMHordeData!AI214 &lt;&gt; 0, "&lt;entity name='zombieSteve' prob='" &amp; ROUND(BMHordeData!AI214,3) &amp; "' /&gt;", "")</f>
        <v>&lt;entity name='zombieSteve' prob='0.1' /&gt;</v>
      </c>
      <c r="AJ214" t="str">
        <f>IF(BMHordeData!AJ214 &lt;&gt; 0, "&lt;entity name='zombieSteveFeral' prob='" &amp; ROUND(BMHordeData!AJ214,3) &amp; "' /&gt;", "")</f>
        <v>&lt;entity name='zombieSteveFeral' prob='1' /&gt;</v>
      </c>
      <c r="AK214" t="str">
        <f>IF(BMHordeData!AK214 &lt;&gt; 0, "&lt;entity name='zombieSteveRadiated' prob='" &amp; ROUND(BMHordeData!AK214,3) &amp; "' /&gt;", "")</f>
        <v>&lt;entity name='zombieSteveRadiated' prob='0.7' /&gt;</v>
      </c>
      <c r="AL214" t="str">
        <f>IF(BMHordeData!AL214 &lt;&gt; 0, "&lt;entity name='zombieSteveCrawler' prob='" &amp; ROUND(BMHordeData!AL214,3) &amp; "' /&gt;", "")</f>
        <v/>
      </c>
      <c r="AM214" t="str">
        <f>IF(BMHordeData!AM214 &lt;&gt; 0, "&lt;entity name='zombieSteveCrawlerFeral' prob='" &amp; BMHordeData!AM214 &amp; "' /&gt;", "")</f>
        <v/>
      </c>
      <c r="AN214" t="str">
        <f>IF(BMHordeData!AN214 &lt;&gt; 0, "&lt;entity name='zombieBusinessMan' prob='" &amp; ROUND(BMHordeData!AN214,3) &amp; "' /&gt;", "")</f>
        <v>&lt;entity name='zombieBusinessMan' prob='0.1' /&gt;</v>
      </c>
      <c r="AO214" t="str">
        <f>IF(BMHordeData!AO214 &lt;&gt; 0, "&lt;entity name='zombieBusinessManFeral' prob='" &amp; ROUND(BMHordeData!AO214,3) &amp; "' /&gt;", "")</f>
        <v>&lt;entity name='zombieBusinessManFeral' prob='1' /&gt;</v>
      </c>
      <c r="AP214" t="str">
        <f>IF(BMHordeData!AP214 &lt;&gt; 0, "&lt;entity name='zombieSnow' prob='" &amp; ROUND(BMHordeData!AP214,3) &amp; "' /&gt;", "")</f>
        <v>&lt;entity name='zombieSnow' prob='0.24' /&gt;</v>
      </c>
      <c r="AQ214" t="str">
        <f>IF(BMHordeData!AQ214 &lt;&gt; 0, "&lt;entity name='zombieSnowFeral' prob='" &amp; ROUND(BMHordeData!AQ214,3) &amp; "' /&gt;", "")</f>
        <v>&lt;entity name='zombieSnowFeral' prob='1' /&gt;</v>
      </c>
      <c r="AR214" t="str">
        <f>IF(BMHordeData!AR214 &lt;&gt; 0, "&lt;entity name='zombieSpider' prob='" &amp; ROUND(BMHordeData!AR214,3) &amp; "' /&gt;", "")</f>
        <v>&lt;entity name='zombieSpider' prob='0.1' /&gt;</v>
      </c>
      <c r="AS214" t="str">
        <f>IF(BMHordeData!AS214 &lt;&gt; 0, "&lt;entity name='zombieSpiderFeral' prob='" &amp; ROUND(BMHordeData!AS214,3) &amp; "' /&gt;", "")</f>
        <v>&lt;entity name='zombieSpiderFeral' prob='1' /&gt;</v>
      </c>
      <c r="AT214" t="str">
        <f>IF(BMHordeData!AT214 &lt;&gt; 0, "&lt;entity name='zombieSpiderRadiated' prob='" &amp; ROUND(BMHordeData!AT214,3) &amp; "' /&gt;", "")</f>
        <v>&lt;entity name='zombieSpiderRadiated' prob='0.7' /&gt;</v>
      </c>
      <c r="AU214" t="str">
        <f>IF(BMHordeData!AU214 &lt;&gt; 0, "&lt;entity name='zombieBurnt' prob='" &amp; ROUND(BMHordeData!AU214,3) &amp; "' /&gt;", "")</f>
        <v>&lt;entity name='zombieBurnt' prob='0.1' /&gt;</v>
      </c>
      <c r="AV214" t="str">
        <f>IF(BMHordeData!AV214 &lt;&gt; 0, "&lt;entity name='zombieBurnt' prob='" &amp; ROUND(BMHordeData!AV214,3) &amp; "' /&gt;", "")</f>
        <v>&lt;entity name='zombieBurnt' prob='1' /&gt;</v>
      </c>
      <c r="AW214" t="str">
        <f>IF(BMHordeData!AW214 &lt;&gt; 0, "&lt;entity name='zombieNurse' prob='" &amp; ROUND(BMHordeData!AW214,3) &amp; "' /&gt;", "")</f>
        <v>&lt;entity name='zombieNurse' prob='0.1' /&gt;</v>
      </c>
      <c r="AX214" t="str">
        <f>IF(BMHordeData!AX214 &lt;&gt; 0, "&lt;entity name='zombieNurseFeral' prob='" &amp; ROUND(BMHordeData!AX214,3) &amp; "' /&gt;", "")</f>
        <v>&lt;entity name='zombieNurseFeral' prob='1' /&gt;</v>
      </c>
      <c r="AY214" t="str">
        <f>IF(BMHordeData!AY214 &lt;&gt; 0, "&lt;entity name='zombieFatHawaiian' prob='" &amp; ROUND(BMHordeData!AY214,3) &amp; "' /&gt;", "")</f>
        <v>&lt;entity name='zombieFatHawaiian' prob='0.1' /&gt;</v>
      </c>
      <c r="AZ214" t="str">
        <f>IF(BMHordeData!AZ214 &lt;&gt; 0, "&lt;entity name='zombieFatHawaiianFeral' prob='" &amp; ROUND(BMHordeData!AZ214,3) &amp; "' /&gt;", "")</f>
        <v>&lt;entity name='zombieFatHawaiianFeral' prob='1' /&gt;</v>
      </c>
      <c r="BA214" t="str">
        <f>IF(BMHordeData!BA214 &lt;&gt; 0, "&lt;entity name='zombieFatCop' prob='" &amp; ROUND(BMHordeData!BA214,3) &amp; "' /&gt;", "")</f>
        <v>&lt;entity name='zombieFatCop' prob='0.1' /&gt;</v>
      </c>
      <c r="BB214" t="str">
        <f>IF(BMHordeData!BB214 &lt;&gt; 0, "&lt;entity name='zombieFatCopFeral' prob='" &amp; ROUND(BMHordeData!BB214,3) &amp; "' /&gt;", "")</f>
        <v>&lt;entity name='zombieFatCopFeral' prob='1' /&gt;</v>
      </c>
      <c r="BC214" t="str">
        <f>IF(BMHordeData!BC214 &lt;&gt; 0, "&lt;entity name='zombieFatCopRadiated' prob='" &amp; ROUND(BMHordeData!BC214,3) &amp; "' /&gt;", "")</f>
        <v>&lt;entity name='zombieFatCopRadiated' prob='0.55' /&gt;</v>
      </c>
      <c r="BD214" t="str">
        <f>IF(BMHordeData!BD214 &lt;&gt; 0, "&lt;entity name='zombieMaleHazmat' prob='" &amp; ROUND(BMHordeData!BD214,3) &amp; "' /&gt;", "")</f>
        <v>&lt;entity name='zombieMaleHazmat' prob='0.1' /&gt;</v>
      </c>
      <c r="BE214" t="str">
        <f>IF(BMHordeData!BE214 &lt;&gt; 0, "&lt;entity name='zombieMaleHazmat' prob='" &amp; ROUND(BMHordeData!BE214,3) &amp; "' /&gt;", "")</f>
        <v>&lt;entity name='zombieMaleHazmat' prob='1' /&gt;</v>
      </c>
      <c r="BF214" t="str">
        <f>IF(BMHordeData!BF214 &lt;&gt; 0, "&lt;entity name='zombieUtilityWorker' prob='" &amp; ROUND(BMHordeData!BF214,3) &amp; "' /&gt;", "")</f>
        <v>&lt;entity name='zombieUtilityWorker' prob='0.1' /&gt;</v>
      </c>
      <c r="BG214" t="str">
        <f>IF(BMHordeData!BG214 &lt;&gt; 0, "&lt;entity name='zombieUtilityWorkerFeral' prob='" &amp; ROUND(BMHordeData!BG214,3) &amp; "' /&gt;", "")</f>
        <v>&lt;entity name='zombieUtilityWorkerFeral' prob='1' /&gt;</v>
      </c>
      <c r="BH214" t="str">
        <f>IF(BMHordeData!BH214 &lt;&gt; 0, "&lt;entity name='zombieSoldier' prob='" &amp; ROUND(BMHordeData!BH214,3) &amp; "' /&gt;", "")</f>
        <v>&lt;entity name='zombieSoldier' prob='1' /&gt;</v>
      </c>
      <c r="BI214" t="str">
        <f>IF(BMHordeData!BI214 &lt;&gt; 0, "&lt;entity name='zombieSoldierFeral' prob='" &amp; ROUND(BMHordeData!BI214,3) &amp; "' /&gt;", "")</f>
        <v>&lt;entity name='zombieSoldierFeral' prob='0.7' /&gt;</v>
      </c>
      <c r="BJ214" t="str">
        <f>IF(BMHordeData!BJ214 &lt;&gt; 0, "&lt;entity name='zombieSoldierRadiated' prob='" &amp; ROUND(BMHordeData!BJ214,3) &amp; "' /&gt;", "")</f>
        <v>&lt;entity name='zombieSoldierRadiated' prob='0.7' /&gt;</v>
      </c>
      <c r="BK214" t="str">
        <f>IF(BMHordeData!BK214 &lt;&gt; 0, "&lt;entity name='zombieDemolition' prob='" &amp; ROUND(BMHordeData!BK214,3) &amp; "' /&gt;", "")</f>
        <v>&lt;entity name='zombieDemolition' prob='0.385' /&gt;</v>
      </c>
      <c r="BL214" t="str">
        <f>IF(BMHordeData!BL214 &lt;&gt; 0, "&lt;entity name='zombieDemolitionFeral' prob='" &amp; ROUND(BMHordeData!BL214,3) &amp; "' /&gt;", "")</f>
        <v>&lt;entity name='zombieDemolitionFeral' prob='0.362' /&gt;</v>
      </c>
      <c r="BM214" t="str">
        <f>IF(BMHordeData!BM214 &lt;&gt; 0, "&lt;entity name='zombieSkateboarder' prob='" &amp; ROUND(BMHordeData!BM214,3) &amp; "' /&gt;", "")</f>
        <v>&lt;entity name='zombieSkateboarder' prob='0.1' /&gt;</v>
      </c>
      <c r="BN214" t="str">
        <f>IF(BMHordeData!BN214 &lt;&gt; 0, "&lt;entity name='zombieSkateboarderFeral' prob='" &amp; ROUND(BMHordeData!BN214,3) &amp; "' /&gt;", "")</f>
        <v>&lt;entity name='zombieSkateboarderFeral' prob='1' /&gt;</v>
      </c>
      <c r="BO214" t="str">
        <f>IF(BMHordeData!BO214 &lt;&gt; 0, "&lt;entity name='zombieSkateboarderRadiated' prob='" &amp; ROUND(BMHordeData!BO214,3) &amp; "' /&gt;", "")</f>
        <v>&lt;entity name='zombieSkateboarderRadiated' prob='0.7' /&gt;</v>
      </c>
      <c r="BP214" t="str">
        <f>IF(BMHordeData!BP214 &lt;&gt; 0, "&lt;entity name='zombieCheerleader' prob='" &amp; ROUND(BMHordeData!BP214,3) &amp; "' /&gt;", "")</f>
        <v>&lt;entity name='zombieCheerleader' prob='0.1' /&gt;</v>
      </c>
      <c r="BQ214" t="str">
        <f>IF(BMHordeData!BQ214 &lt;&gt; 0, "&lt;entity name='zombieCheerleaderFeral' prob='" &amp; ROUND(BMHordeData!BQ214,3) &amp; "' /&gt;", "")</f>
        <v>&lt;entity name='zombieCheerleaderFeral' prob='1' /&gt;</v>
      </c>
      <c r="BR214" t="str">
        <f>IF(BMHordeData!BR214 &lt;&gt; 0, "&lt;entity name='zombieCheerleaderRadiated' prob='" &amp; ROUND(BMHordeData!BR214,3) &amp; "' /&gt;", "")</f>
        <v>&lt;entity name='zombieCheerleaderRadiated' prob='0.7' /&gt;</v>
      </c>
      <c r="BS214" t="str">
        <f>IF(BMHordeData!BS214 &lt;&gt; 0, "&lt;entity name='zombieOldTimer' prob='" &amp; ROUND(BMHordeData!BS214,3) &amp; "' /&gt;", "")</f>
        <v>&lt;entity name='zombieOldTimer' prob='0.1' /&gt;</v>
      </c>
      <c r="BT214" t="str">
        <f>IF(BMHordeData!BT214 &lt;&gt; 0, "&lt;entity name='zombieOldTimerFeral' prob='" &amp; ROUND(BMHordeData!BT214,3) &amp; "' /&gt;", "")</f>
        <v>&lt;entity name='zombieOldTimerFeral' prob='1' /&gt;</v>
      </c>
      <c r="BU214" t="str">
        <f>IF(BMHordeData!BU214 &lt;&gt; 0, "&lt;entity name='zombieOldTimerRadiated' prob='" &amp; ROUND(BMHordeData!BU214,3) &amp; "' /&gt;", "")</f>
        <v>&lt;entity name='zombieOldTimerRadiated' prob='0.7' /&gt;</v>
      </c>
      <c r="BV214" t="str">
        <f>IF(BMHordeData!BV214 &lt;&gt; 0, "&lt;entity name='zombieBiker' prob='" &amp; ROUND(BMHordeData!BV214,3) &amp; "' /&gt;", "")</f>
        <v>&lt;entity name='zombieBiker' prob='0.1' /&gt;</v>
      </c>
      <c r="BW214" t="str">
        <f>IF(BMHordeData!BW214 &lt;&gt; 0, "&lt;entity name='zombieBikerFeral' prob='" &amp; ROUND(BMHordeData!BW214,3) &amp; "' /&gt;", "")</f>
        <v>&lt;entity name='zombieBikerFeral' prob='1' /&gt;</v>
      </c>
      <c r="BX214" t="str">
        <f>IF(BMHordeData!BX214 &lt;&gt; 0, "&lt;entity name='zombieBikerRadiated' prob='" &amp; ROUND(BMHordeData!BX214,3) &amp; "' /&gt;", "")</f>
        <v>&lt;entity name='zombieBikerRadiated' prob='0.7' /&gt;</v>
      </c>
      <c r="BY214" t="str">
        <f>IF(BMHordeData!BY214 &lt;&gt; 0, "&lt;entity name='zombieFarmer' prob='" &amp; ROUND(BMHordeData!BY214,3) &amp; "' /&gt;", "")</f>
        <v>&lt;entity name='zombieFarmer' prob='0.1' /&gt;</v>
      </c>
      <c r="BZ214" t="str">
        <f>IF(BMHordeData!BZ214 &lt;&gt; 0, "&lt;entity name='zombieFarmerFeral' prob='" &amp; ROUND(BMHordeData!BZ214,3) &amp; "' /&gt;", "")</f>
        <v>&lt;entity name='zombieFarmerFeral' prob='1' /&gt;</v>
      </c>
      <c r="CA214" t="str">
        <f>IF(BMHordeData!CA214 &lt;&gt; 0, "&lt;entity name='zombieStripper' prob='" &amp; ROUND(BMHordeData!CA214,3) &amp; "' /&gt;", "")</f>
        <v/>
      </c>
      <c r="CB214" t="str">
        <f>IF(BMHordeData!CB214 &lt;&gt; 0, "&lt;entity name='zombieStripperFeral' prob='" &amp; ROUND(BMHordeData!CB214,3) &amp; "' /&gt;", "")</f>
        <v/>
      </c>
      <c r="CC214" t="str">
        <f>IF(BMHordeData!CC214 &lt;&gt; 0, "&lt;entity name='animalZombieBear' prob='" &amp; ROUND(BMHordeData!CC214,3) &amp; "' /&gt;", "")</f>
        <v>&lt;entity name='animalZombieBear' prob='0.435' /&gt;</v>
      </c>
      <c r="CD214" t="str">
        <f>IF(BMHordeData!CD214 &lt;&gt; 0, "&lt;entity name='animalZombieBearFeral' prob='" &amp; ROUND(BMHordeData!CD214,3) &amp; "' /&gt;", "")</f>
        <v>&lt;entity name='animalZombieBearFeral' prob='0.374' /&gt;</v>
      </c>
      <c r="CE214" t="str">
        <f>IF(BMHordeData!CE214 &lt;&gt; 0, "&lt;entity name='animalZombieVulture' prob='" &amp; ROUND(BMHordeData!CE214,3) &amp; "' /&gt;", "")</f>
        <v>&lt;entity name='animalZombieVulture' prob='0.1' /&gt;</v>
      </c>
      <c r="CF214" t="str">
        <f>IF(BMHordeData!CF214 &lt;&gt; 0, "&lt;entity name='animalZombieVultureRadiated' prob='" &amp; ROUND(BMHordeData!CF214,3) &amp; "' /&gt;", "")</f>
        <v>&lt;entity name='animalZombieVultureRadiated' prob='1.055' /&gt;</v>
      </c>
      <c r="CG214" t="str">
        <f>IF(BMHordeData!CG214 &lt;&gt; 0, "&lt;entity name='animalZombieDog' prob='" &amp; ROUND(BMHordeData!CG214,3) &amp; "' /&gt;", "")</f>
        <v>&lt;entity name='animalZombieDog' prob='1' /&gt;</v>
      </c>
      <c r="CH214" t="str">
        <f>IF(BMHordeData!CH214 &lt;&gt; 0, "&lt;entity name='animalBossGrace' prob='" &amp; ROUND(BMHordeData!CH214,3) &amp; "' /&gt;", "")</f>
        <v>&lt;entity name='animalBossGrace' prob='0.09' /&gt;</v>
      </c>
      <c r="CI214" t="s">
        <v>86</v>
      </c>
    </row>
    <row r="215" spans="1:87" x14ac:dyDescent="0.25">
      <c r="A215" t="str">
        <f>"&lt;entitygroup name='feralHordeStageGS" &amp; BMHordeData!A215 &amp; "'&gt;"</f>
        <v>&lt;entitygroup name='feralHordeStageGS2268'&gt;</v>
      </c>
      <c r="B215" t="str">
        <f>IF(BMHordeData!B215 &lt;&gt; 0, "&lt;entity name='zombieWight' prob='" &amp; ROUND(BMHordeData!B215,3) &amp; "' /&gt;", "")</f>
        <v>&lt;entity name='zombieWight' prob='0.1' /&gt;</v>
      </c>
      <c r="C215" t="str">
        <f>IF(BMHordeData!C215 &lt;&gt; 0, "&lt;entity name='zombieWightFeral' prob='" &amp; ROUND(BMHordeData!C215, 3) &amp; "' /&gt;", "")</f>
        <v>&lt;entity name='zombieWightFeral' prob='1' /&gt;</v>
      </c>
      <c r="D215" t="str">
        <f>IF(BMHordeData!D215 &lt;&gt; 0, "&lt;entity name='zombieWightRadiated' prob='" &amp; ROUND(BMHordeData!D215,3) &amp; "' /&gt;", "")</f>
        <v>&lt;entity name='zombieWightRadiated' prob='0.75' /&gt;</v>
      </c>
      <c r="E215" t="str">
        <f>IF(BMHordeData!E215 &lt;&gt; 0, "&lt;entity name='zombieBoe' prob='" &amp; ROUND(BMHordeData!E215,3) &amp; "' /&gt;", "")</f>
        <v>&lt;entity name='zombieBoe' prob='0.1' /&gt;</v>
      </c>
      <c r="F215" t="str">
        <f>IF(BMHordeData!F215 &lt;&gt; 0, "&lt;entity name='zombieBoeFeral' prob='" &amp; ROUND(BMHordeData!F215,3) &amp; "' /&gt;", "")</f>
        <v>&lt;entity name='zombieBoeFeral' prob='1' /&gt;</v>
      </c>
      <c r="G215" t="str">
        <f>IF(BMHordeData!G215 &lt;&gt; 0, "&lt;entity name='zombieBoeRadiated' prob='" &amp; ROUND(BMHordeData!G215,3) &amp; "' /&gt;", "")</f>
        <v>&lt;entity name='zombieBoeRadiated' prob='0.7' /&gt;</v>
      </c>
      <c r="H215" t="str">
        <f>IF(BMHordeData!H215 &lt;&gt; 0, "&lt;entity name='zombieFootballPlayer' prob='" &amp; ROUND(BMHordeData!H215,3) &amp; "' /&gt;", "")</f>
        <v>&lt;entity name='zombieFootballPlayer' prob='0.285' /&gt;</v>
      </c>
      <c r="I215" t="str">
        <f>IF(BMHordeData!I215 &lt;&gt; 0, "&lt;entity name='zombieFootballPlayerFeral' prob='" &amp; ROUND(BMHordeData!I215,3) &amp; "' /&gt;", "")</f>
        <v>&lt;entity name='zombieFootballPlayerFeral' prob='0.995' /&gt;</v>
      </c>
      <c r="J215" t="str">
        <f>IF(BMHordeData!J215 &lt;&gt; 0, "&lt;entity name='zombieFemaleFat' prob='" &amp; BMHordeData!J215 &amp; "' /&gt;", "")</f>
        <v>&lt;entity name='zombieFemaleFat' prob='0.1' /&gt;</v>
      </c>
      <c r="K215" t="str">
        <f>IF(BMHordeData!K215 &lt;&gt; 0, "&lt;entity name='zombieFemaleFatFeral' prob='" &amp; ROUND(BMHordeData!K215,3) &amp; "' /&gt;", "")</f>
        <v>&lt;entity name='zombieFemaleFatFeral' prob='1' /&gt;</v>
      </c>
      <c r="L215" t="str">
        <f>IF(BMHordeData!L215 &lt;&gt; 0, "&lt;entity name='zombieFemaleFatRadiated' prob='" &amp; ROUND(BMHordeData!L215,3) &amp; "' /&gt;", "")</f>
        <v>&lt;entity name='zombieFemaleFatRadiated' prob='0.7' /&gt;</v>
      </c>
      <c r="M215" t="str">
        <f>IF(BMHordeData!M215 &lt;&gt; 0, "&lt;entity name='zombieJoe' prob='" &amp; ROUND(BMHordeData!M215,3) &amp; "' /&gt;", "")</f>
        <v>&lt;entity name='zombieJoe' prob='0.1' /&gt;</v>
      </c>
      <c r="N215" t="str">
        <f>IF(BMHordeData!N215 &lt;&gt; 0, "&lt;entity name='zombieJoeFeral' prob='" &amp; ROUND(BMHordeData!N215,3) &amp; "' /&gt;", "")</f>
        <v>&lt;entity name='zombieJoeFeral' prob='1' /&gt;</v>
      </c>
      <c r="O215" t="str">
        <f>IF(BMHordeData!O215 &lt;&gt; 0, "&lt;entity name='zombieJoeRadiated' prob='" &amp; ROUND(BMHordeData!O215,) &amp; "' /&gt;", "")</f>
        <v>&lt;entity name='zombieJoeRadiated' prob='1' /&gt;</v>
      </c>
      <c r="P215" t="str">
        <f>IF(BMHordeData!P215 &lt;&gt; 0, "&lt;entity name='zombieJoe' prob='" &amp; ROUND(BMHordeData!P215,3) &amp; "' /&gt;", "")</f>
        <v>&lt;entity name='zombieJoe' prob='0.1' /&gt;</v>
      </c>
      <c r="Q215" t="str">
        <f>IF(BMHordeData!Q215 &lt;&gt; 0, "&lt;entity name='zombieJoeFeral' prob='" &amp; ROUND(BMHordeData!Q215,3) &amp; "' /&gt;", "")</f>
        <v>&lt;entity name='zombieJoeFeral' prob='1' /&gt;</v>
      </c>
      <c r="R215" t="str">
        <f>IF(BMHordeData!R215 &lt;&gt; 0, "&lt;entity name='zombieJoeRadiated' prob='" &amp; ROUND(BMHordeData!R215,3) &amp; "' /&gt;", "")</f>
        <v>&lt;entity name='zombieJoeRadiated' prob='0.7' /&gt;</v>
      </c>
      <c r="S215" t="str">
        <f>IF(BMHordeData!S215 &lt;&gt; 0, "&lt;entity name='zombieArlene' prob='" &amp; ROUND(BMHordeData!S215,3) &amp; "' /&gt;", "")</f>
        <v>&lt;entity name='zombieArlene' prob='0.1' /&gt;</v>
      </c>
      <c r="T215" t="str">
        <f>IF(BMHordeData!T215 &lt;&gt; 0, "&lt;entity name='zombieArleneFeral' prob='" &amp; ROUND(BMHordeData!T215,3) &amp; "' /&gt;", "")</f>
        <v>&lt;entity name='zombieArleneFeral' prob='1' /&gt;</v>
      </c>
      <c r="U215" t="str">
        <f>IF(BMHordeData!U215 &lt;&gt; 0, "&lt;entity name='zombieArleneRadiated' prob='" &amp; ROUND(BMHordeData!U215,3) &amp; "' /&gt;", "")</f>
        <v>&lt;entity name='zombieArleneRadiated' prob='0.7' /&gt;</v>
      </c>
      <c r="V215" t="str">
        <f>IF(BMHordeData!V215 &lt;&gt; 0, "&lt;entity name='zombieArleneRadiatedHorde' prob='" &amp; ROUND(BMHordeData!V215,3) &amp; "' /&gt;", "")</f>
        <v/>
      </c>
      <c r="W215" t="str">
        <f>IF(BMHordeData!W215 &lt;&gt; 0, "&lt;entity name='zombieLab' prob='" &amp; ROUND(BMHordeData!W215,3) &amp; "' /&gt;", "")</f>
        <v>&lt;entity name='zombieLab' prob='0.1' /&gt;</v>
      </c>
      <c r="X215" t="str">
        <f>IF(BMHordeData!X215 &lt;&gt; 0, "&lt;entity name='zombieLabFeral' prob='" &amp; ROUND(BMHordeData!X215,3) &amp; "' /&gt;", "")</f>
        <v>&lt;entity name='zombieLabFeral' prob='1' /&gt;</v>
      </c>
      <c r="Y215" t="str">
        <f>IF(BMHordeData!Y215 &lt;&gt; 0, "&lt;entity name='zombieLabRadiated' prob='" &amp; ROUND(BMHordeData!Y215,3) &amp; "' /&gt;", "")</f>
        <v>&lt;entity name='zombieLabRadiated' prob='0.7' /&gt;</v>
      </c>
      <c r="Z215" t="str">
        <f>IF(BMHordeData!Z215 &lt;&gt; 0, "&lt;entity name='zombieDarlene' prob='" &amp; ROUND(BMHordeData!Z215,3) &amp; "' /&gt;", "")</f>
        <v>&lt;entity name='zombieDarlene' prob='0.1' /&gt;</v>
      </c>
      <c r="AA215" t="str">
        <f>IF(BMHordeData!AA215 &lt;&gt; 0, "&lt;entity name='zombieDarleneFeral' prob='" &amp; ROUND(BMHordeData!AA215,3) &amp; "' /&gt;", "")</f>
        <v>&lt;entity name='zombieDarleneFeral' prob='1' /&gt;</v>
      </c>
      <c r="AB215" t="str">
        <f>IF(BMHordeData!AB215 &lt;&gt; 0, "&lt;entity name='zombieDarleneRadiated' prob='" &amp; ROUND(BMHordeData!AB215,3) &amp; "' /&gt;", "")</f>
        <v>&lt;entity name='zombieDarleneRadiated' prob='0.7' /&gt;</v>
      </c>
      <c r="AC215" t="str">
        <f>IF(BMHordeData!AC215 &lt;&gt; 0, "&lt;entity name='zombieMarlene' prob='" &amp; ROUND(BMHordeData!AC215,3) &amp; "' /&gt;", "")</f>
        <v>&lt;entity name='zombieMarlene' prob='0.1' /&gt;</v>
      </c>
      <c r="AD215" t="str">
        <f>IF(BMHordeData!AD215 &lt;&gt; 0, "&lt;entity name='zombieMarleneFeral' prob='" &amp; ROUND(BMHordeData!AD215,3) &amp; "' /&gt;", "")</f>
        <v>&lt;entity name='zombieMarleneFeral' prob='1' /&gt;</v>
      </c>
      <c r="AE215" t="str">
        <f>IF(BMHordeData!AE215 &lt;&gt; 0, "&lt;entity name='zombieMarleneRadiated' prob='" &amp; ROUND(BMHordeData!AE215,3) &amp; "' /&gt;", "")</f>
        <v>&lt;entity name='zombieMarleneRadiated' prob='0.7' /&gt;</v>
      </c>
      <c r="AF215" t="str">
        <f>IF(BMHordeData!AF215 &lt;&gt; 0, "&lt;entity name='zombieYo' prob='" &amp; ROUND(BMHordeData!AF215,3) &amp; "' /&gt;", "")</f>
        <v>&lt;entity name='zombieYo' prob='0.1' /&gt;</v>
      </c>
      <c r="AG215" t="str">
        <f>IF(BMHordeData!AG215 &lt;&gt; 0, "&lt;entity name='zombieYoFeral' prob='" &amp; ROUND(BMHordeData!AG215,3) &amp; "' /&gt;", "")</f>
        <v>&lt;entity name='zombieYoFeral' prob='1' /&gt;</v>
      </c>
      <c r="AH215" t="str">
        <f>IF(BMHordeData!AH215 &lt;&gt; 0, "&lt;entity name='zombieYoRadiated' prob='" &amp; ROUND(BMHordeData!AH215,3) &amp; "' /&gt;", "")</f>
        <v>&lt;entity name='zombieYoRadiated' prob='0.7' /&gt;</v>
      </c>
      <c r="AI215" t="str">
        <f>IF(BMHordeData!AI215 &lt;&gt; 0, "&lt;entity name='zombieSteve' prob='" &amp; ROUND(BMHordeData!AI215,3) &amp; "' /&gt;", "")</f>
        <v>&lt;entity name='zombieSteve' prob='0.1' /&gt;</v>
      </c>
      <c r="AJ215" t="str">
        <f>IF(BMHordeData!AJ215 &lt;&gt; 0, "&lt;entity name='zombieSteveFeral' prob='" &amp; ROUND(BMHordeData!AJ215,3) &amp; "' /&gt;", "")</f>
        <v>&lt;entity name='zombieSteveFeral' prob='1' /&gt;</v>
      </c>
      <c r="AK215" t="str">
        <f>IF(BMHordeData!AK215 &lt;&gt; 0, "&lt;entity name='zombieSteveRadiated' prob='" &amp; ROUND(BMHordeData!AK215,3) &amp; "' /&gt;", "")</f>
        <v>&lt;entity name='zombieSteveRadiated' prob='0.7' /&gt;</v>
      </c>
      <c r="AL215" t="str">
        <f>IF(BMHordeData!AL215 &lt;&gt; 0, "&lt;entity name='zombieSteveCrawler' prob='" &amp; ROUND(BMHordeData!AL215,3) &amp; "' /&gt;", "")</f>
        <v/>
      </c>
      <c r="AM215" t="str">
        <f>IF(BMHordeData!AM215 &lt;&gt; 0, "&lt;entity name='zombieSteveCrawlerFeral' prob='" &amp; BMHordeData!AM215 &amp; "' /&gt;", "")</f>
        <v/>
      </c>
      <c r="AN215" t="str">
        <f>IF(BMHordeData!AN215 &lt;&gt; 0, "&lt;entity name='zombieBusinessMan' prob='" &amp; ROUND(BMHordeData!AN215,3) &amp; "' /&gt;", "")</f>
        <v>&lt;entity name='zombieBusinessMan' prob='0.1' /&gt;</v>
      </c>
      <c r="AO215" t="str">
        <f>IF(BMHordeData!AO215 &lt;&gt; 0, "&lt;entity name='zombieBusinessManFeral' prob='" &amp; ROUND(BMHordeData!AO215,3) &amp; "' /&gt;", "")</f>
        <v>&lt;entity name='zombieBusinessManFeral' prob='1' /&gt;</v>
      </c>
      <c r="AP215" t="str">
        <f>IF(BMHordeData!AP215 &lt;&gt; 0, "&lt;entity name='zombieSnow' prob='" &amp; ROUND(BMHordeData!AP215,3) &amp; "' /&gt;", "")</f>
        <v>&lt;entity name='zombieSnow' prob='0.235' /&gt;</v>
      </c>
      <c r="AQ215" t="str">
        <f>IF(BMHordeData!AQ215 &lt;&gt; 0, "&lt;entity name='zombieSnowFeral' prob='" &amp; ROUND(BMHordeData!AQ215,3) &amp; "' /&gt;", "")</f>
        <v>&lt;entity name='zombieSnowFeral' prob='1' /&gt;</v>
      </c>
      <c r="AR215" t="str">
        <f>IF(BMHordeData!AR215 &lt;&gt; 0, "&lt;entity name='zombieSpider' prob='" &amp; ROUND(BMHordeData!AR215,3) &amp; "' /&gt;", "")</f>
        <v>&lt;entity name='zombieSpider' prob='0.1' /&gt;</v>
      </c>
      <c r="AS215" t="str">
        <f>IF(BMHordeData!AS215 &lt;&gt; 0, "&lt;entity name='zombieSpiderFeral' prob='" &amp; ROUND(BMHordeData!AS215,3) &amp; "' /&gt;", "")</f>
        <v>&lt;entity name='zombieSpiderFeral' prob='1' /&gt;</v>
      </c>
      <c r="AT215" t="str">
        <f>IF(BMHordeData!AT215 &lt;&gt; 0, "&lt;entity name='zombieSpiderRadiated' prob='" &amp; ROUND(BMHordeData!AT215,3) &amp; "' /&gt;", "")</f>
        <v>&lt;entity name='zombieSpiderRadiated' prob='0.7' /&gt;</v>
      </c>
      <c r="AU215" t="str">
        <f>IF(BMHordeData!AU215 &lt;&gt; 0, "&lt;entity name='zombieBurnt' prob='" &amp; ROUND(BMHordeData!AU215,3) &amp; "' /&gt;", "")</f>
        <v>&lt;entity name='zombieBurnt' prob='0.1' /&gt;</v>
      </c>
      <c r="AV215" t="str">
        <f>IF(BMHordeData!AV215 &lt;&gt; 0, "&lt;entity name='zombieBurnt' prob='" &amp; ROUND(BMHordeData!AV215,3) &amp; "' /&gt;", "")</f>
        <v>&lt;entity name='zombieBurnt' prob='1' /&gt;</v>
      </c>
      <c r="AW215" t="str">
        <f>IF(BMHordeData!AW215 &lt;&gt; 0, "&lt;entity name='zombieNurse' prob='" &amp; ROUND(BMHordeData!AW215,3) &amp; "' /&gt;", "")</f>
        <v>&lt;entity name='zombieNurse' prob='0.1' /&gt;</v>
      </c>
      <c r="AX215" t="str">
        <f>IF(BMHordeData!AX215 &lt;&gt; 0, "&lt;entity name='zombieNurseFeral' prob='" &amp; ROUND(BMHordeData!AX215,3) &amp; "' /&gt;", "")</f>
        <v>&lt;entity name='zombieNurseFeral' prob='1' /&gt;</v>
      </c>
      <c r="AY215" t="str">
        <f>IF(BMHordeData!AY215 &lt;&gt; 0, "&lt;entity name='zombieFatHawaiian' prob='" &amp; ROUND(BMHordeData!AY215,3) &amp; "' /&gt;", "")</f>
        <v>&lt;entity name='zombieFatHawaiian' prob='0.1' /&gt;</v>
      </c>
      <c r="AZ215" t="str">
        <f>IF(BMHordeData!AZ215 &lt;&gt; 0, "&lt;entity name='zombieFatHawaiianFeral' prob='" &amp; ROUND(BMHordeData!AZ215,3) &amp; "' /&gt;", "")</f>
        <v>&lt;entity name='zombieFatHawaiianFeral' prob='1' /&gt;</v>
      </c>
      <c r="BA215" t="str">
        <f>IF(BMHordeData!BA215 &lt;&gt; 0, "&lt;entity name='zombieFatCop' prob='" &amp; ROUND(BMHordeData!BA215,3) &amp; "' /&gt;", "")</f>
        <v>&lt;entity name='zombieFatCop' prob='0.1' /&gt;</v>
      </c>
      <c r="BB215" t="str">
        <f>IF(BMHordeData!BB215 &lt;&gt; 0, "&lt;entity name='zombieFatCopFeral' prob='" &amp; ROUND(BMHordeData!BB215,3) &amp; "' /&gt;", "")</f>
        <v>&lt;entity name='zombieFatCopFeral' prob='1' /&gt;</v>
      </c>
      <c r="BC215" t="str">
        <f>IF(BMHordeData!BC215 &lt;&gt; 0, "&lt;entity name='zombieFatCopRadiated' prob='" &amp; ROUND(BMHordeData!BC215,3) &amp; "' /&gt;", "")</f>
        <v>&lt;entity name='zombieFatCopRadiated' prob='0.55' /&gt;</v>
      </c>
      <c r="BD215" t="str">
        <f>IF(BMHordeData!BD215 &lt;&gt; 0, "&lt;entity name='zombieMaleHazmat' prob='" &amp; ROUND(BMHordeData!BD215,3) &amp; "' /&gt;", "")</f>
        <v>&lt;entity name='zombieMaleHazmat' prob='0.1' /&gt;</v>
      </c>
      <c r="BE215" t="str">
        <f>IF(BMHordeData!BE215 &lt;&gt; 0, "&lt;entity name='zombieMaleHazmat' prob='" &amp; ROUND(BMHordeData!BE215,3) &amp; "' /&gt;", "")</f>
        <v>&lt;entity name='zombieMaleHazmat' prob='1' /&gt;</v>
      </c>
      <c r="BF215" t="str">
        <f>IF(BMHordeData!BF215 &lt;&gt; 0, "&lt;entity name='zombieUtilityWorker' prob='" &amp; ROUND(BMHordeData!BF215,3) &amp; "' /&gt;", "")</f>
        <v>&lt;entity name='zombieUtilityWorker' prob='0.1' /&gt;</v>
      </c>
      <c r="BG215" t="str">
        <f>IF(BMHordeData!BG215 &lt;&gt; 0, "&lt;entity name='zombieUtilityWorkerFeral' prob='" &amp; ROUND(BMHordeData!BG215,3) &amp; "' /&gt;", "")</f>
        <v>&lt;entity name='zombieUtilityWorkerFeral' prob='1' /&gt;</v>
      </c>
      <c r="BH215" t="str">
        <f>IF(BMHordeData!BH215 &lt;&gt; 0, "&lt;entity name='zombieSoldier' prob='" &amp; ROUND(BMHordeData!BH215,3) &amp; "' /&gt;", "")</f>
        <v>&lt;entity name='zombieSoldier' prob='1' /&gt;</v>
      </c>
      <c r="BI215" t="str">
        <f>IF(BMHordeData!BI215 &lt;&gt; 0, "&lt;entity name='zombieSoldierFeral' prob='" &amp; ROUND(BMHordeData!BI215,3) &amp; "' /&gt;", "")</f>
        <v>&lt;entity name='zombieSoldierFeral' prob='0.7' /&gt;</v>
      </c>
      <c r="BJ215" t="str">
        <f>IF(BMHordeData!BJ215 &lt;&gt; 0, "&lt;entity name='zombieSoldierRadiated' prob='" &amp; ROUND(BMHordeData!BJ215,3) &amp; "' /&gt;", "")</f>
        <v>&lt;entity name='zombieSoldierRadiated' prob='0.7' /&gt;</v>
      </c>
      <c r="BK215" t="str">
        <f>IF(BMHordeData!BK215 &lt;&gt; 0, "&lt;entity name='zombieDemolition' prob='" &amp; ROUND(BMHordeData!BK215,3) &amp; "' /&gt;", "")</f>
        <v>&lt;entity name='zombieDemolition' prob='0.38' /&gt;</v>
      </c>
      <c r="BL215" t="str">
        <f>IF(BMHordeData!BL215 &lt;&gt; 0, "&lt;entity name='zombieDemolitionFeral' prob='" &amp; ROUND(BMHordeData!BL215,3) &amp; "' /&gt;", "")</f>
        <v>&lt;entity name='zombieDemolitionFeral' prob='0.364' /&gt;</v>
      </c>
      <c r="BM215" t="str">
        <f>IF(BMHordeData!BM215 &lt;&gt; 0, "&lt;entity name='zombieSkateboarder' prob='" &amp; ROUND(BMHordeData!BM215,3) &amp; "' /&gt;", "")</f>
        <v>&lt;entity name='zombieSkateboarder' prob='0.1' /&gt;</v>
      </c>
      <c r="BN215" t="str">
        <f>IF(BMHordeData!BN215 &lt;&gt; 0, "&lt;entity name='zombieSkateboarderFeral' prob='" &amp; ROUND(BMHordeData!BN215,3) &amp; "' /&gt;", "")</f>
        <v>&lt;entity name='zombieSkateboarderFeral' prob='1' /&gt;</v>
      </c>
      <c r="BO215" t="str">
        <f>IF(BMHordeData!BO215 &lt;&gt; 0, "&lt;entity name='zombieSkateboarderRadiated' prob='" &amp; ROUND(BMHordeData!BO215,3) &amp; "' /&gt;", "")</f>
        <v>&lt;entity name='zombieSkateboarderRadiated' prob='0.7' /&gt;</v>
      </c>
      <c r="BP215" t="str">
        <f>IF(BMHordeData!BP215 &lt;&gt; 0, "&lt;entity name='zombieCheerleader' prob='" &amp; ROUND(BMHordeData!BP215,3) &amp; "' /&gt;", "")</f>
        <v>&lt;entity name='zombieCheerleader' prob='0.1' /&gt;</v>
      </c>
      <c r="BQ215" t="str">
        <f>IF(BMHordeData!BQ215 &lt;&gt; 0, "&lt;entity name='zombieCheerleaderFeral' prob='" &amp; ROUND(BMHordeData!BQ215,3) &amp; "' /&gt;", "")</f>
        <v>&lt;entity name='zombieCheerleaderFeral' prob='1' /&gt;</v>
      </c>
      <c r="BR215" t="str">
        <f>IF(BMHordeData!BR215 &lt;&gt; 0, "&lt;entity name='zombieCheerleaderRadiated' prob='" &amp; ROUND(BMHordeData!BR215,3) &amp; "' /&gt;", "")</f>
        <v>&lt;entity name='zombieCheerleaderRadiated' prob='0.7' /&gt;</v>
      </c>
      <c r="BS215" t="str">
        <f>IF(BMHordeData!BS215 &lt;&gt; 0, "&lt;entity name='zombieOldTimer' prob='" &amp; ROUND(BMHordeData!BS215,3) &amp; "' /&gt;", "")</f>
        <v>&lt;entity name='zombieOldTimer' prob='0.1' /&gt;</v>
      </c>
      <c r="BT215" t="str">
        <f>IF(BMHordeData!BT215 &lt;&gt; 0, "&lt;entity name='zombieOldTimerFeral' prob='" &amp; ROUND(BMHordeData!BT215,3) &amp; "' /&gt;", "")</f>
        <v>&lt;entity name='zombieOldTimerFeral' prob='1' /&gt;</v>
      </c>
      <c r="BU215" t="str">
        <f>IF(BMHordeData!BU215 &lt;&gt; 0, "&lt;entity name='zombieOldTimerRadiated' prob='" &amp; ROUND(BMHordeData!BU215,3) &amp; "' /&gt;", "")</f>
        <v>&lt;entity name='zombieOldTimerRadiated' prob='0.7' /&gt;</v>
      </c>
      <c r="BV215" t="str">
        <f>IF(BMHordeData!BV215 &lt;&gt; 0, "&lt;entity name='zombieBiker' prob='" &amp; ROUND(BMHordeData!BV215,3) &amp; "' /&gt;", "")</f>
        <v>&lt;entity name='zombieBiker' prob='0.1' /&gt;</v>
      </c>
      <c r="BW215" t="str">
        <f>IF(BMHordeData!BW215 &lt;&gt; 0, "&lt;entity name='zombieBikerFeral' prob='" &amp; ROUND(BMHordeData!BW215,3) &amp; "' /&gt;", "")</f>
        <v>&lt;entity name='zombieBikerFeral' prob='1' /&gt;</v>
      </c>
      <c r="BX215" t="str">
        <f>IF(BMHordeData!BX215 &lt;&gt; 0, "&lt;entity name='zombieBikerRadiated' prob='" &amp; ROUND(BMHordeData!BX215,3) &amp; "' /&gt;", "")</f>
        <v>&lt;entity name='zombieBikerRadiated' prob='0.7' /&gt;</v>
      </c>
      <c r="BY215" t="str">
        <f>IF(BMHordeData!BY215 &lt;&gt; 0, "&lt;entity name='zombieFarmer' prob='" &amp; ROUND(BMHordeData!BY215,3) &amp; "' /&gt;", "")</f>
        <v>&lt;entity name='zombieFarmer' prob='0.1' /&gt;</v>
      </c>
      <c r="BZ215" t="str">
        <f>IF(BMHordeData!BZ215 &lt;&gt; 0, "&lt;entity name='zombieFarmerFeral' prob='" &amp; ROUND(BMHordeData!BZ215,3) &amp; "' /&gt;", "")</f>
        <v>&lt;entity name='zombieFarmerFeral' prob='1' /&gt;</v>
      </c>
      <c r="CA215" t="str">
        <f>IF(BMHordeData!CA215 &lt;&gt; 0, "&lt;entity name='zombieStripper' prob='" &amp; ROUND(BMHordeData!CA215,3) &amp; "' /&gt;", "")</f>
        <v/>
      </c>
      <c r="CB215" t="str">
        <f>IF(BMHordeData!CB215 &lt;&gt; 0, "&lt;entity name='zombieStripperFeral' prob='" &amp; ROUND(BMHordeData!CB215,3) &amp; "' /&gt;", "")</f>
        <v/>
      </c>
      <c r="CC215" t="str">
        <f>IF(BMHordeData!CC215 &lt;&gt; 0, "&lt;entity name='animalZombieBear' prob='" &amp; ROUND(BMHordeData!CC215,3) &amp; "' /&gt;", "")</f>
        <v>&lt;entity name='animalZombieBear' prob='0.43' /&gt;</v>
      </c>
      <c r="CD215" t="str">
        <f>IF(BMHordeData!CD215 &lt;&gt; 0, "&lt;entity name='animalZombieBearFeral' prob='" &amp; ROUND(BMHordeData!CD215,3) &amp; "' /&gt;", "")</f>
        <v>&lt;entity name='animalZombieBearFeral' prob='0.376' /&gt;</v>
      </c>
      <c r="CE215" t="str">
        <f>IF(BMHordeData!CE215 &lt;&gt; 0, "&lt;entity name='animalZombieVulture' prob='" &amp; ROUND(BMHordeData!CE215,3) &amp; "' /&gt;", "")</f>
        <v>&lt;entity name='animalZombieVulture' prob='0.1' /&gt;</v>
      </c>
      <c r="CF215" t="str">
        <f>IF(BMHordeData!CF215 &lt;&gt; 0, "&lt;entity name='animalZombieVultureRadiated' prob='" &amp; ROUND(BMHordeData!CF215,3) &amp; "' /&gt;", "")</f>
        <v>&lt;entity name='animalZombieVultureRadiated' prob='1.06' /&gt;</v>
      </c>
      <c r="CG215" t="str">
        <f>IF(BMHordeData!CG215 &lt;&gt; 0, "&lt;entity name='animalZombieDog' prob='" &amp; ROUND(BMHordeData!CG215,3) &amp; "' /&gt;", "")</f>
        <v>&lt;entity name='animalZombieDog' prob='1' /&gt;</v>
      </c>
      <c r="CH215" t="str">
        <f>IF(BMHordeData!CH215 &lt;&gt; 0, "&lt;entity name='animalBossGrace' prob='" &amp; ROUND(BMHordeData!CH215,3) &amp; "' /&gt;", "")</f>
        <v>&lt;entity name='animalBossGrace' prob='0.1' /&gt;</v>
      </c>
      <c r="CI215" t="s">
        <v>86</v>
      </c>
    </row>
    <row r="216" spans="1:87" x14ac:dyDescent="0.25">
      <c r="A216" t="str">
        <f>"&lt;entitygroup name='feralHordeStageGS" &amp; BMHordeData!A216 &amp; "'&gt;"</f>
        <v>&lt;entitygroup name='feralHordeStageGS2284'&gt;</v>
      </c>
      <c r="B216" t="str">
        <f>IF(BMHordeData!B216 &lt;&gt; 0, "&lt;entity name='zombieWight' prob='" &amp; ROUND(BMHordeData!B216,3) &amp; "' /&gt;", "")</f>
        <v>&lt;entity name='zombieWight' prob='0.1' /&gt;</v>
      </c>
      <c r="C216" t="str">
        <f>IF(BMHordeData!C216 &lt;&gt; 0, "&lt;entity name='zombieWightFeral' prob='" &amp; ROUND(BMHordeData!C216, 3) &amp; "' /&gt;", "")</f>
        <v>&lt;entity name='zombieWightFeral' prob='1' /&gt;</v>
      </c>
      <c r="D216" t="str">
        <f>IF(BMHordeData!D216 &lt;&gt; 0, "&lt;entity name='zombieWightRadiated' prob='" &amp; ROUND(BMHordeData!D216,3) &amp; "' /&gt;", "")</f>
        <v>&lt;entity name='zombieWightRadiated' prob='0.75' /&gt;</v>
      </c>
      <c r="E216" t="str">
        <f>IF(BMHordeData!E216 &lt;&gt; 0, "&lt;entity name='zombieBoe' prob='" &amp; ROUND(BMHordeData!E216,3) &amp; "' /&gt;", "")</f>
        <v>&lt;entity name='zombieBoe' prob='0.1' /&gt;</v>
      </c>
      <c r="F216" t="str">
        <f>IF(BMHordeData!F216 &lt;&gt; 0, "&lt;entity name='zombieBoeFeral' prob='" &amp; ROUND(BMHordeData!F216,3) &amp; "' /&gt;", "")</f>
        <v>&lt;entity name='zombieBoeFeral' prob='1' /&gt;</v>
      </c>
      <c r="G216" t="str">
        <f>IF(BMHordeData!G216 &lt;&gt; 0, "&lt;entity name='zombieBoeRadiated' prob='" &amp; ROUND(BMHordeData!G216,3) &amp; "' /&gt;", "")</f>
        <v>&lt;entity name='zombieBoeRadiated' prob='0.7' /&gt;</v>
      </c>
      <c r="H216" t="str">
        <f>IF(BMHordeData!H216 &lt;&gt; 0, "&lt;entity name='zombieFootballPlayer' prob='" &amp; ROUND(BMHordeData!H216,3) &amp; "' /&gt;", "")</f>
        <v>&lt;entity name='zombieFootballPlayer' prob='0.28' /&gt;</v>
      </c>
      <c r="I216" t="str">
        <f>IF(BMHordeData!I216 &lt;&gt; 0, "&lt;entity name='zombieFootballPlayerFeral' prob='" &amp; ROUND(BMHordeData!I216,3) &amp; "' /&gt;", "")</f>
        <v>&lt;entity name='zombieFootballPlayerFeral' prob='1' /&gt;</v>
      </c>
      <c r="J216" t="str">
        <f>IF(BMHordeData!J216 &lt;&gt; 0, "&lt;entity name='zombieFemaleFat' prob='" &amp; BMHordeData!J216 &amp; "' /&gt;", "")</f>
        <v>&lt;entity name='zombieFemaleFat' prob='0.1' /&gt;</v>
      </c>
      <c r="K216" t="str">
        <f>IF(BMHordeData!K216 &lt;&gt; 0, "&lt;entity name='zombieFemaleFatFeral' prob='" &amp; ROUND(BMHordeData!K216,3) &amp; "' /&gt;", "")</f>
        <v>&lt;entity name='zombieFemaleFatFeral' prob='1' /&gt;</v>
      </c>
      <c r="L216" t="str">
        <f>IF(BMHordeData!L216 &lt;&gt; 0, "&lt;entity name='zombieFemaleFatRadiated' prob='" &amp; ROUND(BMHordeData!L216,3) &amp; "' /&gt;", "")</f>
        <v>&lt;entity name='zombieFemaleFatRadiated' prob='0.7' /&gt;</v>
      </c>
      <c r="M216" t="str">
        <f>IF(BMHordeData!M216 &lt;&gt; 0, "&lt;entity name='zombieJoe' prob='" &amp; ROUND(BMHordeData!M216,3) &amp; "' /&gt;", "")</f>
        <v>&lt;entity name='zombieJoe' prob='0.1' /&gt;</v>
      </c>
      <c r="N216" t="str">
        <f>IF(BMHordeData!N216 &lt;&gt; 0, "&lt;entity name='zombieJoeFeral' prob='" &amp; ROUND(BMHordeData!N216,3) &amp; "' /&gt;", "")</f>
        <v>&lt;entity name='zombieJoeFeral' prob='1' /&gt;</v>
      </c>
      <c r="O216" t="str">
        <f>IF(BMHordeData!O216 &lt;&gt; 0, "&lt;entity name='zombieJoeRadiated' prob='" &amp; ROUND(BMHordeData!O216,) &amp; "' /&gt;", "")</f>
        <v>&lt;entity name='zombieJoeRadiated' prob='1' /&gt;</v>
      </c>
      <c r="P216" t="str">
        <f>IF(BMHordeData!P216 &lt;&gt; 0, "&lt;entity name='zombieJoe' prob='" &amp; ROUND(BMHordeData!P216,3) &amp; "' /&gt;", "")</f>
        <v>&lt;entity name='zombieJoe' prob='0.1' /&gt;</v>
      </c>
      <c r="Q216" t="str">
        <f>IF(BMHordeData!Q216 &lt;&gt; 0, "&lt;entity name='zombieJoeFeral' prob='" &amp; ROUND(BMHordeData!Q216,3) &amp; "' /&gt;", "")</f>
        <v>&lt;entity name='zombieJoeFeral' prob='1' /&gt;</v>
      </c>
      <c r="R216" t="str">
        <f>IF(BMHordeData!R216 &lt;&gt; 0, "&lt;entity name='zombieJoeRadiated' prob='" &amp; ROUND(BMHordeData!R216,3) &amp; "' /&gt;", "")</f>
        <v>&lt;entity name='zombieJoeRadiated' prob='0.7' /&gt;</v>
      </c>
      <c r="S216" t="str">
        <f>IF(BMHordeData!S216 &lt;&gt; 0, "&lt;entity name='zombieArlene' prob='" &amp; ROUND(BMHordeData!S216,3) &amp; "' /&gt;", "")</f>
        <v>&lt;entity name='zombieArlene' prob='0.1' /&gt;</v>
      </c>
      <c r="T216" t="str">
        <f>IF(BMHordeData!T216 &lt;&gt; 0, "&lt;entity name='zombieArleneFeral' prob='" &amp; ROUND(BMHordeData!T216,3) &amp; "' /&gt;", "")</f>
        <v>&lt;entity name='zombieArleneFeral' prob='1' /&gt;</v>
      </c>
      <c r="U216" t="str">
        <f>IF(BMHordeData!U216 &lt;&gt; 0, "&lt;entity name='zombieArleneRadiated' prob='" &amp; ROUND(BMHordeData!U216,3) &amp; "' /&gt;", "")</f>
        <v>&lt;entity name='zombieArleneRadiated' prob='0.7' /&gt;</v>
      </c>
      <c r="V216" t="str">
        <f>IF(BMHordeData!V216 &lt;&gt; 0, "&lt;entity name='zombieArleneRadiatedHorde' prob='" &amp; ROUND(BMHordeData!V216,3) &amp; "' /&gt;", "")</f>
        <v/>
      </c>
      <c r="W216" t="str">
        <f>IF(BMHordeData!W216 &lt;&gt; 0, "&lt;entity name='zombieLab' prob='" &amp; ROUND(BMHordeData!W216,3) &amp; "' /&gt;", "")</f>
        <v>&lt;entity name='zombieLab' prob='0.1' /&gt;</v>
      </c>
      <c r="X216" t="str">
        <f>IF(BMHordeData!X216 &lt;&gt; 0, "&lt;entity name='zombieLabFeral' prob='" &amp; ROUND(BMHordeData!X216,3) &amp; "' /&gt;", "")</f>
        <v>&lt;entity name='zombieLabFeral' prob='1' /&gt;</v>
      </c>
      <c r="Y216" t="str">
        <f>IF(BMHordeData!Y216 &lt;&gt; 0, "&lt;entity name='zombieLabRadiated' prob='" &amp; ROUND(BMHordeData!Y216,3) &amp; "' /&gt;", "")</f>
        <v>&lt;entity name='zombieLabRadiated' prob='0.7' /&gt;</v>
      </c>
      <c r="Z216" t="str">
        <f>IF(BMHordeData!Z216 &lt;&gt; 0, "&lt;entity name='zombieDarlene' prob='" &amp; ROUND(BMHordeData!Z216,3) &amp; "' /&gt;", "")</f>
        <v>&lt;entity name='zombieDarlene' prob='0.1' /&gt;</v>
      </c>
      <c r="AA216" t="str">
        <f>IF(BMHordeData!AA216 &lt;&gt; 0, "&lt;entity name='zombieDarleneFeral' prob='" &amp; ROUND(BMHordeData!AA216,3) &amp; "' /&gt;", "")</f>
        <v>&lt;entity name='zombieDarleneFeral' prob='1' /&gt;</v>
      </c>
      <c r="AB216" t="str">
        <f>IF(BMHordeData!AB216 &lt;&gt; 0, "&lt;entity name='zombieDarleneRadiated' prob='" &amp; ROUND(BMHordeData!AB216,3) &amp; "' /&gt;", "")</f>
        <v>&lt;entity name='zombieDarleneRadiated' prob='0.7' /&gt;</v>
      </c>
      <c r="AC216" t="str">
        <f>IF(BMHordeData!AC216 &lt;&gt; 0, "&lt;entity name='zombieMarlene' prob='" &amp; ROUND(BMHordeData!AC216,3) &amp; "' /&gt;", "")</f>
        <v>&lt;entity name='zombieMarlene' prob='0.1' /&gt;</v>
      </c>
      <c r="AD216" t="str">
        <f>IF(BMHordeData!AD216 &lt;&gt; 0, "&lt;entity name='zombieMarleneFeral' prob='" &amp; ROUND(BMHordeData!AD216,3) &amp; "' /&gt;", "")</f>
        <v>&lt;entity name='zombieMarleneFeral' prob='1' /&gt;</v>
      </c>
      <c r="AE216" t="str">
        <f>IF(BMHordeData!AE216 &lt;&gt; 0, "&lt;entity name='zombieMarleneRadiated' prob='" &amp; ROUND(BMHordeData!AE216,3) &amp; "' /&gt;", "")</f>
        <v>&lt;entity name='zombieMarleneRadiated' prob='0.7' /&gt;</v>
      </c>
      <c r="AF216" t="str">
        <f>IF(BMHordeData!AF216 &lt;&gt; 0, "&lt;entity name='zombieYo' prob='" &amp; ROUND(BMHordeData!AF216,3) &amp; "' /&gt;", "")</f>
        <v>&lt;entity name='zombieYo' prob='0.1' /&gt;</v>
      </c>
      <c r="AG216" t="str">
        <f>IF(BMHordeData!AG216 &lt;&gt; 0, "&lt;entity name='zombieYoFeral' prob='" &amp; ROUND(BMHordeData!AG216,3) &amp; "' /&gt;", "")</f>
        <v>&lt;entity name='zombieYoFeral' prob='1' /&gt;</v>
      </c>
      <c r="AH216" t="str">
        <f>IF(BMHordeData!AH216 &lt;&gt; 0, "&lt;entity name='zombieYoRadiated' prob='" &amp; ROUND(BMHordeData!AH216,3) &amp; "' /&gt;", "")</f>
        <v>&lt;entity name='zombieYoRadiated' prob='0.7' /&gt;</v>
      </c>
      <c r="AI216" t="str">
        <f>IF(BMHordeData!AI216 &lt;&gt; 0, "&lt;entity name='zombieSteve' prob='" &amp; ROUND(BMHordeData!AI216,3) &amp; "' /&gt;", "")</f>
        <v>&lt;entity name='zombieSteve' prob='0.1' /&gt;</v>
      </c>
      <c r="AJ216" t="str">
        <f>IF(BMHordeData!AJ216 &lt;&gt; 0, "&lt;entity name='zombieSteveFeral' prob='" &amp; ROUND(BMHordeData!AJ216,3) &amp; "' /&gt;", "")</f>
        <v>&lt;entity name='zombieSteveFeral' prob='1' /&gt;</v>
      </c>
      <c r="AK216" t="str">
        <f>IF(BMHordeData!AK216 &lt;&gt; 0, "&lt;entity name='zombieSteveRadiated' prob='" &amp; ROUND(BMHordeData!AK216,3) &amp; "' /&gt;", "")</f>
        <v>&lt;entity name='zombieSteveRadiated' prob='0.7' /&gt;</v>
      </c>
      <c r="AL216" t="str">
        <f>IF(BMHordeData!AL216 &lt;&gt; 0, "&lt;entity name='zombieSteveCrawler' prob='" &amp; ROUND(BMHordeData!AL216,3) &amp; "' /&gt;", "")</f>
        <v/>
      </c>
      <c r="AM216" t="str">
        <f>IF(BMHordeData!AM216 &lt;&gt; 0, "&lt;entity name='zombieSteveCrawlerFeral' prob='" &amp; BMHordeData!AM216 &amp; "' /&gt;", "")</f>
        <v/>
      </c>
      <c r="AN216" t="str">
        <f>IF(BMHordeData!AN216 &lt;&gt; 0, "&lt;entity name='zombieBusinessMan' prob='" &amp; ROUND(BMHordeData!AN216,3) &amp; "' /&gt;", "")</f>
        <v>&lt;entity name='zombieBusinessMan' prob='0.1' /&gt;</v>
      </c>
      <c r="AO216" t="str">
        <f>IF(BMHordeData!AO216 &lt;&gt; 0, "&lt;entity name='zombieBusinessManFeral' prob='" &amp; ROUND(BMHordeData!AO216,3) &amp; "' /&gt;", "")</f>
        <v>&lt;entity name='zombieBusinessManFeral' prob='1' /&gt;</v>
      </c>
      <c r="AP216" t="str">
        <f>IF(BMHordeData!AP216 &lt;&gt; 0, "&lt;entity name='zombieSnow' prob='" &amp; ROUND(BMHordeData!AP216,3) &amp; "' /&gt;", "")</f>
        <v>&lt;entity name='zombieSnow' prob='0.23' /&gt;</v>
      </c>
      <c r="AQ216" t="str">
        <f>IF(BMHordeData!AQ216 &lt;&gt; 0, "&lt;entity name='zombieSnowFeral' prob='" &amp; ROUND(BMHordeData!AQ216,3) &amp; "' /&gt;", "")</f>
        <v>&lt;entity name='zombieSnowFeral' prob='1' /&gt;</v>
      </c>
      <c r="AR216" t="str">
        <f>IF(BMHordeData!AR216 &lt;&gt; 0, "&lt;entity name='zombieSpider' prob='" &amp; ROUND(BMHordeData!AR216,3) &amp; "' /&gt;", "")</f>
        <v>&lt;entity name='zombieSpider' prob='0.1' /&gt;</v>
      </c>
      <c r="AS216" t="str">
        <f>IF(BMHordeData!AS216 &lt;&gt; 0, "&lt;entity name='zombieSpiderFeral' prob='" &amp; ROUND(BMHordeData!AS216,3) &amp; "' /&gt;", "")</f>
        <v>&lt;entity name='zombieSpiderFeral' prob='1' /&gt;</v>
      </c>
      <c r="AT216" t="str">
        <f>IF(BMHordeData!AT216 &lt;&gt; 0, "&lt;entity name='zombieSpiderRadiated' prob='" &amp; ROUND(BMHordeData!AT216,3) &amp; "' /&gt;", "")</f>
        <v>&lt;entity name='zombieSpiderRadiated' prob='0.7' /&gt;</v>
      </c>
      <c r="AU216" t="str">
        <f>IF(BMHordeData!AU216 &lt;&gt; 0, "&lt;entity name='zombieBurnt' prob='" &amp; ROUND(BMHordeData!AU216,3) &amp; "' /&gt;", "")</f>
        <v>&lt;entity name='zombieBurnt' prob='0.1' /&gt;</v>
      </c>
      <c r="AV216" t="str">
        <f>IF(BMHordeData!AV216 &lt;&gt; 0, "&lt;entity name='zombieBurnt' prob='" &amp; ROUND(BMHordeData!AV216,3) &amp; "' /&gt;", "")</f>
        <v>&lt;entity name='zombieBurnt' prob='1' /&gt;</v>
      </c>
      <c r="AW216" t="str">
        <f>IF(BMHordeData!AW216 &lt;&gt; 0, "&lt;entity name='zombieNurse' prob='" &amp; ROUND(BMHordeData!AW216,3) &amp; "' /&gt;", "")</f>
        <v>&lt;entity name='zombieNurse' prob='0.1' /&gt;</v>
      </c>
      <c r="AX216" t="str">
        <f>IF(BMHordeData!AX216 &lt;&gt; 0, "&lt;entity name='zombieNurseFeral' prob='" &amp; ROUND(BMHordeData!AX216,3) &amp; "' /&gt;", "")</f>
        <v>&lt;entity name='zombieNurseFeral' prob='1' /&gt;</v>
      </c>
      <c r="AY216" t="str">
        <f>IF(BMHordeData!AY216 &lt;&gt; 0, "&lt;entity name='zombieFatHawaiian' prob='" &amp; ROUND(BMHordeData!AY216,3) &amp; "' /&gt;", "")</f>
        <v>&lt;entity name='zombieFatHawaiian' prob='0.1' /&gt;</v>
      </c>
      <c r="AZ216" t="str">
        <f>IF(BMHordeData!AZ216 &lt;&gt; 0, "&lt;entity name='zombieFatHawaiianFeral' prob='" &amp; ROUND(BMHordeData!AZ216,3) &amp; "' /&gt;", "")</f>
        <v>&lt;entity name='zombieFatHawaiianFeral' prob='1' /&gt;</v>
      </c>
      <c r="BA216" t="str">
        <f>IF(BMHordeData!BA216 &lt;&gt; 0, "&lt;entity name='zombieFatCop' prob='" &amp; ROUND(BMHordeData!BA216,3) &amp; "' /&gt;", "")</f>
        <v>&lt;entity name='zombieFatCop' prob='0.1' /&gt;</v>
      </c>
      <c r="BB216" t="str">
        <f>IF(BMHordeData!BB216 &lt;&gt; 0, "&lt;entity name='zombieFatCopFeral' prob='" &amp; ROUND(BMHordeData!BB216,3) &amp; "' /&gt;", "")</f>
        <v>&lt;entity name='zombieFatCopFeral' prob='1' /&gt;</v>
      </c>
      <c r="BC216" t="str">
        <f>IF(BMHordeData!BC216 &lt;&gt; 0, "&lt;entity name='zombieFatCopRadiated' prob='" &amp; ROUND(BMHordeData!BC216,3) &amp; "' /&gt;", "")</f>
        <v>&lt;entity name='zombieFatCopRadiated' prob='0.55' /&gt;</v>
      </c>
      <c r="BD216" t="str">
        <f>IF(BMHordeData!BD216 &lt;&gt; 0, "&lt;entity name='zombieMaleHazmat' prob='" &amp; ROUND(BMHordeData!BD216,3) &amp; "' /&gt;", "")</f>
        <v>&lt;entity name='zombieMaleHazmat' prob='0.1' /&gt;</v>
      </c>
      <c r="BE216" t="str">
        <f>IF(BMHordeData!BE216 &lt;&gt; 0, "&lt;entity name='zombieMaleHazmat' prob='" &amp; ROUND(BMHordeData!BE216,3) &amp; "' /&gt;", "")</f>
        <v>&lt;entity name='zombieMaleHazmat' prob='1' /&gt;</v>
      </c>
      <c r="BF216" t="str">
        <f>IF(BMHordeData!BF216 &lt;&gt; 0, "&lt;entity name='zombieUtilityWorker' prob='" &amp; ROUND(BMHordeData!BF216,3) &amp; "' /&gt;", "")</f>
        <v>&lt;entity name='zombieUtilityWorker' prob='0.1' /&gt;</v>
      </c>
      <c r="BG216" t="str">
        <f>IF(BMHordeData!BG216 &lt;&gt; 0, "&lt;entity name='zombieUtilityWorkerFeral' prob='" &amp; ROUND(BMHordeData!BG216,3) &amp; "' /&gt;", "")</f>
        <v>&lt;entity name='zombieUtilityWorkerFeral' prob='1' /&gt;</v>
      </c>
      <c r="BH216" t="str">
        <f>IF(BMHordeData!BH216 &lt;&gt; 0, "&lt;entity name='zombieSoldier' prob='" &amp; ROUND(BMHordeData!BH216,3) &amp; "' /&gt;", "")</f>
        <v>&lt;entity name='zombieSoldier' prob='1' /&gt;</v>
      </c>
      <c r="BI216" t="str">
        <f>IF(BMHordeData!BI216 &lt;&gt; 0, "&lt;entity name='zombieSoldierFeral' prob='" &amp; ROUND(BMHordeData!BI216,3) &amp; "' /&gt;", "")</f>
        <v>&lt;entity name='zombieSoldierFeral' prob='0.7' /&gt;</v>
      </c>
      <c r="BJ216" t="str">
        <f>IF(BMHordeData!BJ216 &lt;&gt; 0, "&lt;entity name='zombieSoldierRadiated' prob='" &amp; ROUND(BMHordeData!BJ216,3) &amp; "' /&gt;", "")</f>
        <v>&lt;entity name='zombieSoldierRadiated' prob='0.7' /&gt;</v>
      </c>
      <c r="BK216" t="str">
        <f>IF(BMHordeData!BK216 &lt;&gt; 0, "&lt;entity name='zombieDemolition' prob='" &amp; ROUND(BMHordeData!BK216,3) &amp; "' /&gt;", "")</f>
        <v>&lt;entity name='zombieDemolition' prob='0.375' /&gt;</v>
      </c>
      <c r="BL216" t="str">
        <f>IF(BMHordeData!BL216 &lt;&gt; 0, "&lt;entity name='zombieDemolitionFeral' prob='" &amp; ROUND(BMHordeData!BL216,3) &amp; "' /&gt;", "")</f>
        <v>&lt;entity name='zombieDemolitionFeral' prob='0.366' /&gt;</v>
      </c>
      <c r="BM216" t="str">
        <f>IF(BMHordeData!BM216 &lt;&gt; 0, "&lt;entity name='zombieSkateboarder' prob='" &amp; ROUND(BMHordeData!BM216,3) &amp; "' /&gt;", "")</f>
        <v>&lt;entity name='zombieSkateboarder' prob='0.1' /&gt;</v>
      </c>
      <c r="BN216" t="str">
        <f>IF(BMHordeData!BN216 &lt;&gt; 0, "&lt;entity name='zombieSkateboarderFeral' prob='" &amp; ROUND(BMHordeData!BN216,3) &amp; "' /&gt;", "")</f>
        <v>&lt;entity name='zombieSkateboarderFeral' prob='1' /&gt;</v>
      </c>
      <c r="BO216" t="str">
        <f>IF(BMHordeData!BO216 &lt;&gt; 0, "&lt;entity name='zombieSkateboarderRadiated' prob='" &amp; ROUND(BMHordeData!BO216,3) &amp; "' /&gt;", "")</f>
        <v>&lt;entity name='zombieSkateboarderRadiated' prob='0.7' /&gt;</v>
      </c>
      <c r="BP216" t="str">
        <f>IF(BMHordeData!BP216 &lt;&gt; 0, "&lt;entity name='zombieCheerleader' prob='" &amp; ROUND(BMHordeData!BP216,3) &amp; "' /&gt;", "")</f>
        <v>&lt;entity name='zombieCheerleader' prob='0.1' /&gt;</v>
      </c>
      <c r="BQ216" t="str">
        <f>IF(BMHordeData!BQ216 &lt;&gt; 0, "&lt;entity name='zombieCheerleaderFeral' prob='" &amp; ROUND(BMHordeData!BQ216,3) &amp; "' /&gt;", "")</f>
        <v>&lt;entity name='zombieCheerleaderFeral' prob='1' /&gt;</v>
      </c>
      <c r="BR216" t="str">
        <f>IF(BMHordeData!BR216 &lt;&gt; 0, "&lt;entity name='zombieCheerleaderRadiated' prob='" &amp; ROUND(BMHordeData!BR216,3) &amp; "' /&gt;", "")</f>
        <v>&lt;entity name='zombieCheerleaderRadiated' prob='0.7' /&gt;</v>
      </c>
      <c r="BS216" t="str">
        <f>IF(BMHordeData!BS216 &lt;&gt; 0, "&lt;entity name='zombieOldTimer' prob='" &amp; ROUND(BMHordeData!BS216,3) &amp; "' /&gt;", "")</f>
        <v>&lt;entity name='zombieOldTimer' prob='0.1' /&gt;</v>
      </c>
      <c r="BT216" t="str">
        <f>IF(BMHordeData!BT216 &lt;&gt; 0, "&lt;entity name='zombieOldTimerFeral' prob='" &amp; ROUND(BMHordeData!BT216,3) &amp; "' /&gt;", "")</f>
        <v>&lt;entity name='zombieOldTimerFeral' prob='1' /&gt;</v>
      </c>
      <c r="BU216" t="str">
        <f>IF(BMHordeData!BU216 &lt;&gt; 0, "&lt;entity name='zombieOldTimerRadiated' prob='" &amp; ROUND(BMHordeData!BU216,3) &amp; "' /&gt;", "")</f>
        <v>&lt;entity name='zombieOldTimerRadiated' prob='0.7' /&gt;</v>
      </c>
      <c r="BV216" t="str">
        <f>IF(BMHordeData!BV216 &lt;&gt; 0, "&lt;entity name='zombieBiker' prob='" &amp; ROUND(BMHordeData!BV216,3) &amp; "' /&gt;", "")</f>
        <v>&lt;entity name='zombieBiker' prob='0.1' /&gt;</v>
      </c>
      <c r="BW216" t="str">
        <f>IF(BMHordeData!BW216 &lt;&gt; 0, "&lt;entity name='zombieBikerFeral' prob='" &amp; ROUND(BMHordeData!BW216,3) &amp; "' /&gt;", "")</f>
        <v>&lt;entity name='zombieBikerFeral' prob='1' /&gt;</v>
      </c>
      <c r="BX216" t="str">
        <f>IF(BMHordeData!BX216 &lt;&gt; 0, "&lt;entity name='zombieBikerRadiated' prob='" &amp; ROUND(BMHordeData!BX216,3) &amp; "' /&gt;", "")</f>
        <v>&lt;entity name='zombieBikerRadiated' prob='0.7' /&gt;</v>
      </c>
      <c r="BY216" t="str">
        <f>IF(BMHordeData!BY216 &lt;&gt; 0, "&lt;entity name='zombieFarmer' prob='" &amp; ROUND(BMHordeData!BY216,3) &amp; "' /&gt;", "")</f>
        <v>&lt;entity name='zombieFarmer' prob='0.1' /&gt;</v>
      </c>
      <c r="BZ216" t="str">
        <f>IF(BMHordeData!BZ216 &lt;&gt; 0, "&lt;entity name='zombieFarmerFeral' prob='" &amp; ROUND(BMHordeData!BZ216,3) &amp; "' /&gt;", "")</f>
        <v>&lt;entity name='zombieFarmerFeral' prob='1' /&gt;</v>
      </c>
      <c r="CA216" t="str">
        <f>IF(BMHordeData!CA216 &lt;&gt; 0, "&lt;entity name='zombieStripper' prob='" &amp; ROUND(BMHordeData!CA216,3) &amp; "' /&gt;", "")</f>
        <v/>
      </c>
      <c r="CB216" t="str">
        <f>IF(BMHordeData!CB216 &lt;&gt; 0, "&lt;entity name='zombieStripperFeral' prob='" &amp; ROUND(BMHordeData!CB216,3) &amp; "' /&gt;", "")</f>
        <v/>
      </c>
      <c r="CC216" t="str">
        <f>IF(BMHordeData!CC216 &lt;&gt; 0, "&lt;entity name='animalZombieBear' prob='" &amp; ROUND(BMHordeData!CC216,3) &amp; "' /&gt;", "")</f>
        <v>&lt;entity name='animalZombieBear' prob='0.425' /&gt;</v>
      </c>
      <c r="CD216" t="str">
        <f>IF(BMHordeData!CD216 &lt;&gt; 0, "&lt;entity name='animalZombieBearFeral' prob='" &amp; ROUND(BMHordeData!CD216,3) &amp; "' /&gt;", "")</f>
        <v>&lt;entity name='animalZombieBearFeral' prob='0.378' /&gt;</v>
      </c>
      <c r="CE216" t="str">
        <f>IF(BMHordeData!CE216 &lt;&gt; 0, "&lt;entity name='animalZombieVulture' prob='" &amp; ROUND(BMHordeData!CE216,3) &amp; "' /&gt;", "")</f>
        <v>&lt;entity name='animalZombieVulture' prob='0.1' /&gt;</v>
      </c>
      <c r="CF216" t="str">
        <f>IF(BMHordeData!CF216 &lt;&gt; 0, "&lt;entity name='animalZombieVultureRadiated' prob='" &amp; ROUND(BMHordeData!CF216,3) &amp; "' /&gt;", "")</f>
        <v>&lt;entity name='animalZombieVultureRadiated' prob='1.065' /&gt;</v>
      </c>
      <c r="CG216" t="str">
        <f>IF(BMHordeData!CG216 &lt;&gt; 0, "&lt;entity name='animalZombieDog' prob='" &amp; ROUND(BMHordeData!CG216,3) &amp; "' /&gt;", "")</f>
        <v>&lt;entity name='animalZombieDog' prob='1' /&gt;</v>
      </c>
      <c r="CH216" t="str">
        <f>IF(BMHordeData!CH216 &lt;&gt; 0, "&lt;entity name='animalBossGrace' prob='" &amp; ROUND(BMHordeData!CH216,3) &amp; "' /&gt;", "")</f>
        <v>&lt;entity name='animalBossGrace' prob='0.1' /&gt;</v>
      </c>
      <c r="CI216" t="s">
        <v>86</v>
      </c>
    </row>
    <row r="217" spans="1:87" x14ac:dyDescent="0.25">
      <c r="A217" t="str">
        <f>"&lt;entitygroup name='feralHordeStageGS" &amp; BMHordeData!A217 &amp; "'&gt;"</f>
        <v>&lt;entitygroup name='feralHordeStageGS2299'&gt;</v>
      </c>
      <c r="B217" t="str">
        <f>IF(BMHordeData!B217 &lt;&gt; 0, "&lt;entity name='zombieWight' prob='" &amp; ROUND(BMHordeData!B217,3) &amp; "' /&gt;", "")</f>
        <v>&lt;entity name='zombieWight' prob='0.1' /&gt;</v>
      </c>
      <c r="C217" t="str">
        <f>IF(BMHordeData!C217 &lt;&gt; 0, "&lt;entity name='zombieWightFeral' prob='" &amp; ROUND(BMHordeData!C217, 3) &amp; "' /&gt;", "")</f>
        <v>&lt;entity name='zombieWightFeral' prob='1' /&gt;</v>
      </c>
      <c r="D217" t="str">
        <f>IF(BMHordeData!D217 &lt;&gt; 0, "&lt;entity name='zombieWightRadiated' prob='" &amp; ROUND(BMHordeData!D217,3) &amp; "' /&gt;", "")</f>
        <v>&lt;entity name='zombieWightRadiated' prob='0.75' /&gt;</v>
      </c>
      <c r="E217" t="str">
        <f>IF(BMHordeData!E217 &lt;&gt; 0, "&lt;entity name='zombieBoe' prob='" &amp; ROUND(BMHordeData!E217,3) &amp; "' /&gt;", "")</f>
        <v>&lt;entity name='zombieBoe' prob='0.1' /&gt;</v>
      </c>
      <c r="F217" t="str">
        <f>IF(BMHordeData!F217 &lt;&gt; 0, "&lt;entity name='zombieBoeFeral' prob='" &amp; ROUND(BMHordeData!F217,3) &amp; "' /&gt;", "")</f>
        <v>&lt;entity name='zombieBoeFeral' prob='1' /&gt;</v>
      </c>
      <c r="G217" t="str">
        <f>IF(BMHordeData!G217 &lt;&gt; 0, "&lt;entity name='zombieBoeRadiated' prob='" &amp; ROUND(BMHordeData!G217,3) &amp; "' /&gt;", "")</f>
        <v>&lt;entity name='zombieBoeRadiated' prob='0.7' /&gt;</v>
      </c>
      <c r="H217" t="str">
        <f>IF(BMHordeData!H217 &lt;&gt; 0, "&lt;entity name='zombieFootballPlayer' prob='" &amp; ROUND(BMHordeData!H217,3) &amp; "' /&gt;", "")</f>
        <v>&lt;entity name='zombieFootballPlayer' prob='0.275' /&gt;</v>
      </c>
      <c r="I217" t="str">
        <f>IF(BMHordeData!I217 &lt;&gt; 0, "&lt;entity name='zombieFootballPlayerFeral' prob='" &amp; ROUND(BMHordeData!I217,3) &amp; "' /&gt;", "")</f>
        <v>&lt;entity name='zombieFootballPlayerFeral' prob='1' /&gt;</v>
      </c>
      <c r="J217" t="str">
        <f>IF(BMHordeData!J217 &lt;&gt; 0, "&lt;entity name='zombieFemaleFat' prob='" &amp; BMHordeData!J217 &amp; "' /&gt;", "")</f>
        <v>&lt;entity name='zombieFemaleFat' prob='0.1' /&gt;</v>
      </c>
      <c r="K217" t="str">
        <f>IF(BMHordeData!K217 &lt;&gt; 0, "&lt;entity name='zombieFemaleFatFeral' prob='" &amp; ROUND(BMHordeData!K217,3) &amp; "' /&gt;", "")</f>
        <v>&lt;entity name='zombieFemaleFatFeral' prob='1' /&gt;</v>
      </c>
      <c r="L217" t="str">
        <f>IF(BMHordeData!L217 &lt;&gt; 0, "&lt;entity name='zombieFemaleFatRadiated' prob='" &amp; ROUND(BMHordeData!L217,3) &amp; "' /&gt;", "")</f>
        <v>&lt;entity name='zombieFemaleFatRadiated' prob='0.7' /&gt;</v>
      </c>
      <c r="M217" t="str">
        <f>IF(BMHordeData!M217 &lt;&gt; 0, "&lt;entity name='zombieJoe' prob='" &amp; ROUND(BMHordeData!M217,3) &amp; "' /&gt;", "")</f>
        <v>&lt;entity name='zombieJoe' prob='0.1' /&gt;</v>
      </c>
      <c r="N217" t="str">
        <f>IF(BMHordeData!N217 &lt;&gt; 0, "&lt;entity name='zombieJoeFeral' prob='" &amp; ROUND(BMHordeData!N217,3) &amp; "' /&gt;", "")</f>
        <v>&lt;entity name='zombieJoeFeral' prob='1' /&gt;</v>
      </c>
      <c r="O217" t="str">
        <f>IF(BMHordeData!O217 &lt;&gt; 0, "&lt;entity name='zombieJoeRadiated' prob='" &amp; ROUND(BMHordeData!O217,) &amp; "' /&gt;", "")</f>
        <v>&lt;entity name='zombieJoeRadiated' prob='1' /&gt;</v>
      </c>
      <c r="P217" t="str">
        <f>IF(BMHordeData!P217 &lt;&gt; 0, "&lt;entity name='zombieJoe' prob='" &amp; ROUND(BMHordeData!P217,3) &amp; "' /&gt;", "")</f>
        <v>&lt;entity name='zombieJoe' prob='0.1' /&gt;</v>
      </c>
      <c r="Q217" t="str">
        <f>IF(BMHordeData!Q217 &lt;&gt; 0, "&lt;entity name='zombieJoeFeral' prob='" &amp; ROUND(BMHordeData!Q217,3) &amp; "' /&gt;", "")</f>
        <v>&lt;entity name='zombieJoeFeral' prob='1' /&gt;</v>
      </c>
      <c r="R217" t="str">
        <f>IF(BMHordeData!R217 &lt;&gt; 0, "&lt;entity name='zombieJoeRadiated' prob='" &amp; ROUND(BMHordeData!R217,3) &amp; "' /&gt;", "")</f>
        <v>&lt;entity name='zombieJoeRadiated' prob='0.7' /&gt;</v>
      </c>
      <c r="S217" t="str">
        <f>IF(BMHordeData!S217 &lt;&gt; 0, "&lt;entity name='zombieArlene' prob='" &amp; ROUND(BMHordeData!S217,3) &amp; "' /&gt;", "")</f>
        <v>&lt;entity name='zombieArlene' prob='0.1' /&gt;</v>
      </c>
      <c r="T217" t="str">
        <f>IF(BMHordeData!T217 &lt;&gt; 0, "&lt;entity name='zombieArleneFeral' prob='" &amp; ROUND(BMHordeData!T217,3) &amp; "' /&gt;", "")</f>
        <v>&lt;entity name='zombieArleneFeral' prob='1' /&gt;</v>
      </c>
      <c r="U217" t="str">
        <f>IF(BMHordeData!U217 &lt;&gt; 0, "&lt;entity name='zombieArleneRadiated' prob='" &amp; ROUND(BMHordeData!U217,3) &amp; "' /&gt;", "")</f>
        <v>&lt;entity name='zombieArleneRadiated' prob='0.7' /&gt;</v>
      </c>
      <c r="V217" t="str">
        <f>IF(BMHordeData!V217 &lt;&gt; 0, "&lt;entity name='zombieArleneRadiatedHorde' prob='" &amp; ROUND(BMHordeData!V217,3) &amp; "' /&gt;", "")</f>
        <v/>
      </c>
      <c r="W217" t="str">
        <f>IF(BMHordeData!W217 &lt;&gt; 0, "&lt;entity name='zombieLab' prob='" &amp; ROUND(BMHordeData!W217,3) &amp; "' /&gt;", "")</f>
        <v>&lt;entity name='zombieLab' prob='0.1' /&gt;</v>
      </c>
      <c r="X217" t="str">
        <f>IF(BMHordeData!X217 &lt;&gt; 0, "&lt;entity name='zombieLabFeral' prob='" &amp; ROUND(BMHordeData!X217,3) &amp; "' /&gt;", "")</f>
        <v>&lt;entity name='zombieLabFeral' prob='1' /&gt;</v>
      </c>
      <c r="Y217" t="str">
        <f>IF(BMHordeData!Y217 &lt;&gt; 0, "&lt;entity name='zombieLabRadiated' prob='" &amp; ROUND(BMHordeData!Y217,3) &amp; "' /&gt;", "")</f>
        <v>&lt;entity name='zombieLabRadiated' prob='0.7' /&gt;</v>
      </c>
      <c r="Z217" t="str">
        <f>IF(BMHordeData!Z217 &lt;&gt; 0, "&lt;entity name='zombieDarlene' prob='" &amp; ROUND(BMHordeData!Z217,3) &amp; "' /&gt;", "")</f>
        <v>&lt;entity name='zombieDarlene' prob='0.1' /&gt;</v>
      </c>
      <c r="AA217" t="str">
        <f>IF(BMHordeData!AA217 &lt;&gt; 0, "&lt;entity name='zombieDarleneFeral' prob='" &amp; ROUND(BMHordeData!AA217,3) &amp; "' /&gt;", "")</f>
        <v>&lt;entity name='zombieDarleneFeral' prob='1' /&gt;</v>
      </c>
      <c r="AB217" t="str">
        <f>IF(BMHordeData!AB217 &lt;&gt; 0, "&lt;entity name='zombieDarleneRadiated' prob='" &amp; ROUND(BMHordeData!AB217,3) &amp; "' /&gt;", "")</f>
        <v>&lt;entity name='zombieDarleneRadiated' prob='0.7' /&gt;</v>
      </c>
      <c r="AC217" t="str">
        <f>IF(BMHordeData!AC217 &lt;&gt; 0, "&lt;entity name='zombieMarlene' prob='" &amp; ROUND(BMHordeData!AC217,3) &amp; "' /&gt;", "")</f>
        <v>&lt;entity name='zombieMarlene' prob='0.1' /&gt;</v>
      </c>
      <c r="AD217" t="str">
        <f>IF(BMHordeData!AD217 &lt;&gt; 0, "&lt;entity name='zombieMarleneFeral' prob='" &amp; ROUND(BMHordeData!AD217,3) &amp; "' /&gt;", "")</f>
        <v>&lt;entity name='zombieMarleneFeral' prob='1' /&gt;</v>
      </c>
      <c r="AE217" t="str">
        <f>IF(BMHordeData!AE217 &lt;&gt; 0, "&lt;entity name='zombieMarleneRadiated' prob='" &amp; ROUND(BMHordeData!AE217,3) &amp; "' /&gt;", "")</f>
        <v>&lt;entity name='zombieMarleneRadiated' prob='0.7' /&gt;</v>
      </c>
      <c r="AF217" t="str">
        <f>IF(BMHordeData!AF217 &lt;&gt; 0, "&lt;entity name='zombieYo' prob='" &amp; ROUND(BMHordeData!AF217,3) &amp; "' /&gt;", "")</f>
        <v>&lt;entity name='zombieYo' prob='0.1' /&gt;</v>
      </c>
      <c r="AG217" t="str">
        <f>IF(BMHordeData!AG217 &lt;&gt; 0, "&lt;entity name='zombieYoFeral' prob='" &amp; ROUND(BMHordeData!AG217,3) &amp; "' /&gt;", "")</f>
        <v>&lt;entity name='zombieYoFeral' prob='1' /&gt;</v>
      </c>
      <c r="AH217" t="str">
        <f>IF(BMHordeData!AH217 &lt;&gt; 0, "&lt;entity name='zombieYoRadiated' prob='" &amp; ROUND(BMHordeData!AH217,3) &amp; "' /&gt;", "")</f>
        <v>&lt;entity name='zombieYoRadiated' prob='0.7' /&gt;</v>
      </c>
      <c r="AI217" t="str">
        <f>IF(BMHordeData!AI217 &lt;&gt; 0, "&lt;entity name='zombieSteve' prob='" &amp; ROUND(BMHordeData!AI217,3) &amp; "' /&gt;", "")</f>
        <v>&lt;entity name='zombieSteve' prob='0.1' /&gt;</v>
      </c>
      <c r="AJ217" t="str">
        <f>IF(BMHordeData!AJ217 &lt;&gt; 0, "&lt;entity name='zombieSteveFeral' prob='" &amp; ROUND(BMHordeData!AJ217,3) &amp; "' /&gt;", "")</f>
        <v>&lt;entity name='zombieSteveFeral' prob='1' /&gt;</v>
      </c>
      <c r="AK217" t="str">
        <f>IF(BMHordeData!AK217 &lt;&gt; 0, "&lt;entity name='zombieSteveRadiated' prob='" &amp; ROUND(BMHordeData!AK217,3) &amp; "' /&gt;", "")</f>
        <v>&lt;entity name='zombieSteveRadiated' prob='0.7' /&gt;</v>
      </c>
      <c r="AL217" t="str">
        <f>IF(BMHordeData!AL217 &lt;&gt; 0, "&lt;entity name='zombieSteveCrawler' prob='" &amp; ROUND(BMHordeData!AL217,3) &amp; "' /&gt;", "")</f>
        <v/>
      </c>
      <c r="AM217" t="str">
        <f>IF(BMHordeData!AM217 &lt;&gt; 0, "&lt;entity name='zombieSteveCrawlerFeral' prob='" &amp; BMHordeData!AM217 &amp; "' /&gt;", "")</f>
        <v/>
      </c>
      <c r="AN217" t="str">
        <f>IF(BMHordeData!AN217 &lt;&gt; 0, "&lt;entity name='zombieBusinessMan' prob='" &amp; ROUND(BMHordeData!AN217,3) &amp; "' /&gt;", "")</f>
        <v>&lt;entity name='zombieBusinessMan' prob='0.1' /&gt;</v>
      </c>
      <c r="AO217" t="str">
        <f>IF(BMHordeData!AO217 &lt;&gt; 0, "&lt;entity name='zombieBusinessManFeral' prob='" &amp; ROUND(BMHordeData!AO217,3) &amp; "' /&gt;", "")</f>
        <v>&lt;entity name='zombieBusinessManFeral' prob='1' /&gt;</v>
      </c>
      <c r="AP217" t="str">
        <f>IF(BMHordeData!AP217 &lt;&gt; 0, "&lt;entity name='zombieSnow' prob='" &amp; ROUND(BMHordeData!AP217,3) &amp; "' /&gt;", "")</f>
        <v>&lt;entity name='zombieSnow' prob='0.225' /&gt;</v>
      </c>
      <c r="AQ217" t="str">
        <f>IF(BMHordeData!AQ217 &lt;&gt; 0, "&lt;entity name='zombieSnowFeral' prob='" &amp; ROUND(BMHordeData!AQ217,3) &amp; "' /&gt;", "")</f>
        <v>&lt;entity name='zombieSnowFeral' prob='1' /&gt;</v>
      </c>
      <c r="AR217" t="str">
        <f>IF(BMHordeData!AR217 &lt;&gt; 0, "&lt;entity name='zombieSpider' prob='" &amp; ROUND(BMHordeData!AR217,3) &amp; "' /&gt;", "")</f>
        <v>&lt;entity name='zombieSpider' prob='0.1' /&gt;</v>
      </c>
      <c r="AS217" t="str">
        <f>IF(BMHordeData!AS217 &lt;&gt; 0, "&lt;entity name='zombieSpiderFeral' prob='" &amp; ROUND(BMHordeData!AS217,3) &amp; "' /&gt;", "")</f>
        <v>&lt;entity name='zombieSpiderFeral' prob='1' /&gt;</v>
      </c>
      <c r="AT217" t="str">
        <f>IF(BMHordeData!AT217 &lt;&gt; 0, "&lt;entity name='zombieSpiderRadiated' prob='" &amp; ROUND(BMHordeData!AT217,3) &amp; "' /&gt;", "")</f>
        <v>&lt;entity name='zombieSpiderRadiated' prob='0.7' /&gt;</v>
      </c>
      <c r="AU217" t="str">
        <f>IF(BMHordeData!AU217 &lt;&gt; 0, "&lt;entity name='zombieBurnt' prob='" &amp; ROUND(BMHordeData!AU217,3) &amp; "' /&gt;", "")</f>
        <v>&lt;entity name='zombieBurnt' prob='0.1' /&gt;</v>
      </c>
      <c r="AV217" t="str">
        <f>IF(BMHordeData!AV217 &lt;&gt; 0, "&lt;entity name='zombieBurnt' prob='" &amp; ROUND(BMHordeData!AV217,3) &amp; "' /&gt;", "")</f>
        <v>&lt;entity name='zombieBurnt' prob='1' /&gt;</v>
      </c>
      <c r="AW217" t="str">
        <f>IF(BMHordeData!AW217 &lt;&gt; 0, "&lt;entity name='zombieNurse' prob='" &amp; ROUND(BMHordeData!AW217,3) &amp; "' /&gt;", "")</f>
        <v>&lt;entity name='zombieNurse' prob='0.1' /&gt;</v>
      </c>
      <c r="AX217" t="str">
        <f>IF(BMHordeData!AX217 &lt;&gt; 0, "&lt;entity name='zombieNurseFeral' prob='" &amp; ROUND(BMHordeData!AX217,3) &amp; "' /&gt;", "")</f>
        <v>&lt;entity name='zombieNurseFeral' prob='1' /&gt;</v>
      </c>
      <c r="AY217" t="str">
        <f>IF(BMHordeData!AY217 &lt;&gt; 0, "&lt;entity name='zombieFatHawaiian' prob='" &amp; ROUND(BMHordeData!AY217,3) &amp; "' /&gt;", "")</f>
        <v>&lt;entity name='zombieFatHawaiian' prob='0.1' /&gt;</v>
      </c>
      <c r="AZ217" t="str">
        <f>IF(BMHordeData!AZ217 &lt;&gt; 0, "&lt;entity name='zombieFatHawaiianFeral' prob='" &amp; ROUND(BMHordeData!AZ217,3) &amp; "' /&gt;", "")</f>
        <v>&lt;entity name='zombieFatHawaiianFeral' prob='1' /&gt;</v>
      </c>
      <c r="BA217" t="str">
        <f>IF(BMHordeData!BA217 &lt;&gt; 0, "&lt;entity name='zombieFatCop' prob='" &amp; ROUND(BMHordeData!BA217,3) &amp; "' /&gt;", "")</f>
        <v>&lt;entity name='zombieFatCop' prob='0.1' /&gt;</v>
      </c>
      <c r="BB217" t="str">
        <f>IF(BMHordeData!BB217 &lt;&gt; 0, "&lt;entity name='zombieFatCopFeral' prob='" &amp; ROUND(BMHordeData!BB217,3) &amp; "' /&gt;", "")</f>
        <v>&lt;entity name='zombieFatCopFeral' prob='1' /&gt;</v>
      </c>
      <c r="BC217" t="str">
        <f>IF(BMHordeData!BC217 &lt;&gt; 0, "&lt;entity name='zombieFatCopRadiated' prob='" &amp; ROUND(BMHordeData!BC217,3) &amp; "' /&gt;", "")</f>
        <v>&lt;entity name='zombieFatCopRadiated' prob='0.55' /&gt;</v>
      </c>
      <c r="BD217" t="str">
        <f>IF(BMHordeData!BD217 &lt;&gt; 0, "&lt;entity name='zombieMaleHazmat' prob='" &amp; ROUND(BMHordeData!BD217,3) &amp; "' /&gt;", "")</f>
        <v>&lt;entity name='zombieMaleHazmat' prob='0.1' /&gt;</v>
      </c>
      <c r="BE217" t="str">
        <f>IF(BMHordeData!BE217 &lt;&gt; 0, "&lt;entity name='zombieMaleHazmat' prob='" &amp; ROUND(BMHordeData!BE217,3) &amp; "' /&gt;", "")</f>
        <v>&lt;entity name='zombieMaleHazmat' prob='1' /&gt;</v>
      </c>
      <c r="BF217" t="str">
        <f>IF(BMHordeData!BF217 &lt;&gt; 0, "&lt;entity name='zombieUtilityWorker' prob='" &amp; ROUND(BMHordeData!BF217,3) &amp; "' /&gt;", "")</f>
        <v>&lt;entity name='zombieUtilityWorker' prob='0.1' /&gt;</v>
      </c>
      <c r="BG217" t="str">
        <f>IF(BMHordeData!BG217 &lt;&gt; 0, "&lt;entity name='zombieUtilityWorkerFeral' prob='" &amp; ROUND(BMHordeData!BG217,3) &amp; "' /&gt;", "")</f>
        <v>&lt;entity name='zombieUtilityWorkerFeral' prob='1' /&gt;</v>
      </c>
      <c r="BH217" t="str">
        <f>IF(BMHordeData!BH217 &lt;&gt; 0, "&lt;entity name='zombieSoldier' prob='" &amp; ROUND(BMHordeData!BH217,3) &amp; "' /&gt;", "")</f>
        <v>&lt;entity name='zombieSoldier' prob='1' /&gt;</v>
      </c>
      <c r="BI217" t="str">
        <f>IF(BMHordeData!BI217 &lt;&gt; 0, "&lt;entity name='zombieSoldierFeral' prob='" &amp; ROUND(BMHordeData!BI217,3) &amp; "' /&gt;", "")</f>
        <v>&lt;entity name='zombieSoldierFeral' prob='0.7' /&gt;</v>
      </c>
      <c r="BJ217" t="str">
        <f>IF(BMHordeData!BJ217 &lt;&gt; 0, "&lt;entity name='zombieSoldierRadiated' prob='" &amp; ROUND(BMHordeData!BJ217,3) &amp; "' /&gt;", "")</f>
        <v>&lt;entity name='zombieSoldierRadiated' prob='0.7' /&gt;</v>
      </c>
      <c r="BK217" t="str">
        <f>IF(BMHordeData!BK217 &lt;&gt; 0, "&lt;entity name='zombieDemolition' prob='" &amp; ROUND(BMHordeData!BK217,3) &amp; "' /&gt;", "")</f>
        <v>&lt;entity name='zombieDemolition' prob='0.37' /&gt;</v>
      </c>
      <c r="BL217" t="str">
        <f>IF(BMHordeData!BL217 &lt;&gt; 0, "&lt;entity name='zombieDemolitionFeral' prob='" &amp; ROUND(BMHordeData!BL217,3) &amp; "' /&gt;", "")</f>
        <v>&lt;entity name='zombieDemolitionFeral' prob='0.368' /&gt;</v>
      </c>
      <c r="BM217" t="str">
        <f>IF(BMHordeData!BM217 &lt;&gt; 0, "&lt;entity name='zombieSkateboarder' prob='" &amp; ROUND(BMHordeData!BM217,3) &amp; "' /&gt;", "")</f>
        <v>&lt;entity name='zombieSkateboarder' prob='0.1' /&gt;</v>
      </c>
      <c r="BN217" t="str">
        <f>IF(BMHordeData!BN217 &lt;&gt; 0, "&lt;entity name='zombieSkateboarderFeral' prob='" &amp; ROUND(BMHordeData!BN217,3) &amp; "' /&gt;", "")</f>
        <v>&lt;entity name='zombieSkateboarderFeral' prob='1' /&gt;</v>
      </c>
      <c r="BO217" t="str">
        <f>IF(BMHordeData!BO217 &lt;&gt; 0, "&lt;entity name='zombieSkateboarderRadiated' prob='" &amp; ROUND(BMHordeData!BO217,3) &amp; "' /&gt;", "")</f>
        <v>&lt;entity name='zombieSkateboarderRadiated' prob='0.7' /&gt;</v>
      </c>
      <c r="BP217" t="str">
        <f>IF(BMHordeData!BP217 &lt;&gt; 0, "&lt;entity name='zombieCheerleader' prob='" &amp; ROUND(BMHordeData!BP217,3) &amp; "' /&gt;", "")</f>
        <v>&lt;entity name='zombieCheerleader' prob='0.1' /&gt;</v>
      </c>
      <c r="BQ217" t="str">
        <f>IF(BMHordeData!BQ217 &lt;&gt; 0, "&lt;entity name='zombieCheerleaderFeral' prob='" &amp; ROUND(BMHordeData!BQ217,3) &amp; "' /&gt;", "")</f>
        <v>&lt;entity name='zombieCheerleaderFeral' prob='1' /&gt;</v>
      </c>
      <c r="BR217" t="str">
        <f>IF(BMHordeData!BR217 &lt;&gt; 0, "&lt;entity name='zombieCheerleaderRadiated' prob='" &amp; ROUND(BMHordeData!BR217,3) &amp; "' /&gt;", "")</f>
        <v>&lt;entity name='zombieCheerleaderRadiated' prob='0.7' /&gt;</v>
      </c>
      <c r="BS217" t="str">
        <f>IF(BMHordeData!BS217 &lt;&gt; 0, "&lt;entity name='zombieOldTimer' prob='" &amp; ROUND(BMHordeData!BS217,3) &amp; "' /&gt;", "")</f>
        <v>&lt;entity name='zombieOldTimer' prob='0.1' /&gt;</v>
      </c>
      <c r="BT217" t="str">
        <f>IF(BMHordeData!BT217 &lt;&gt; 0, "&lt;entity name='zombieOldTimerFeral' prob='" &amp; ROUND(BMHordeData!BT217,3) &amp; "' /&gt;", "")</f>
        <v>&lt;entity name='zombieOldTimerFeral' prob='1' /&gt;</v>
      </c>
      <c r="BU217" t="str">
        <f>IF(BMHordeData!BU217 &lt;&gt; 0, "&lt;entity name='zombieOldTimerRadiated' prob='" &amp; ROUND(BMHordeData!BU217,3) &amp; "' /&gt;", "")</f>
        <v>&lt;entity name='zombieOldTimerRadiated' prob='0.7' /&gt;</v>
      </c>
      <c r="BV217" t="str">
        <f>IF(BMHordeData!BV217 &lt;&gt; 0, "&lt;entity name='zombieBiker' prob='" &amp; ROUND(BMHordeData!BV217,3) &amp; "' /&gt;", "")</f>
        <v>&lt;entity name='zombieBiker' prob='0.1' /&gt;</v>
      </c>
      <c r="BW217" t="str">
        <f>IF(BMHordeData!BW217 &lt;&gt; 0, "&lt;entity name='zombieBikerFeral' prob='" &amp; ROUND(BMHordeData!BW217,3) &amp; "' /&gt;", "")</f>
        <v>&lt;entity name='zombieBikerFeral' prob='1' /&gt;</v>
      </c>
      <c r="BX217" t="str">
        <f>IF(BMHordeData!BX217 &lt;&gt; 0, "&lt;entity name='zombieBikerRadiated' prob='" &amp; ROUND(BMHordeData!BX217,3) &amp; "' /&gt;", "")</f>
        <v>&lt;entity name='zombieBikerRadiated' prob='0.7' /&gt;</v>
      </c>
      <c r="BY217" t="str">
        <f>IF(BMHordeData!BY217 &lt;&gt; 0, "&lt;entity name='zombieFarmer' prob='" &amp; ROUND(BMHordeData!BY217,3) &amp; "' /&gt;", "")</f>
        <v>&lt;entity name='zombieFarmer' prob='0.1' /&gt;</v>
      </c>
      <c r="BZ217" t="str">
        <f>IF(BMHordeData!BZ217 &lt;&gt; 0, "&lt;entity name='zombieFarmerFeral' prob='" &amp; ROUND(BMHordeData!BZ217,3) &amp; "' /&gt;", "")</f>
        <v>&lt;entity name='zombieFarmerFeral' prob='1' /&gt;</v>
      </c>
      <c r="CA217" t="str">
        <f>IF(BMHordeData!CA217 &lt;&gt; 0, "&lt;entity name='zombieStripper' prob='" &amp; ROUND(BMHordeData!CA217,3) &amp; "' /&gt;", "")</f>
        <v/>
      </c>
      <c r="CB217" t="str">
        <f>IF(BMHordeData!CB217 &lt;&gt; 0, "&lt;entity name='zombieStripperFeral' prob='" &amp; ROUND(BMHordeData!CB217,3) &amp; "' /&gt;", "")</f>
        <v/>
      </c>
      <c r="CC217" t="str">
        <f>IF(BMHordeData!CC217 &lt;&gt; 0, "&lt;entity name='animalZombieBear' prob='" &amp; ROUND(BMHordeData!CC217,3) &amp; "' /&gt;", "")</f>
        <v>&lt;entity name='animalZombieBear' prob='0.42' /&gt;</v>
      </c>
      <c r="CD217" t="str">
        <f>IF(BMHordeData!CD217 &lt;&gt; 0, "&lt;entity name='animalZombieBearFeral' prob='" &amp; ROUND(BMHordeData!CD217,3) &amp; "' /&gt;", "")</f>
        <v>&lt;entity name='animalZombieBearFeral' prob='0.38' /&gt;</v>
      </c>
      <c r="CE217" t="str">
        <f>IF(BMHordeData!CE217 &lt;&gt; 0, "&lt;entity name='animalZombieVulture' prob='" &amp; ROUND(BMHordeData!CE217,3) &amp; "' /&gt;", "")</f>
        <v>&lt;entity name='animalZombieVulture' prob='0.1' /&gt;</v>
      </c>
      <c r="CF217" t="str">
        <f>IF(BMHordeData!CF217 &lt;&gt; 0, "&lt;entity name='animalZombieVultureRadiated' prob='" &amp; ROUND(BMHordeData!CF217,3) &amp; "' /&gt;", "")</f>
        <v>&lt;entity name='animalZombieVultureRadiated' prob='1.07' /&gt;</v>
      </c>
      <c r="CG217" t="str">
        <f>IF(BMHordeData!CG217 &lt;&gt; 0, "&lt;entity name='animalZombieDog' prob='" &amp; ROUND(BMHordeData!CG217,3) &amp; "' /&gt;", "")</f>
        <v>&lt;entity name='animalZombieDog' prob='1' /&gt;</v>
      </c>
      <c r="CH217" t="str">
        <f>IF(BMHordeData!CH217 &lt;&gt; 0, "&lt;entity name='animalBossGrace' prob='" &amp; ROUND(BMHordeData!CH217,3) &amp; "' /&gt;", "")</f>
        <v>&lt;entity name='animalBossGrace' prob='0.1' /&gt;</v>
      </c>
      <c r="CI217" t="s">
        <v>86</v>
      </c>
    </row>
    <row r="218" spans="1:87" x14ac:dyDescent="0.25">
      <c r="A218" t="str">
        <f>"&lt;entitygroup name='feralHordeStageGS" &amp; BMHordeData!A218 &amp; "'&gt;"</f>
        <v>&lt;entitygroup name='feralHordeStageGS2314'&gt;</v>
      </c>
      <c r="B218" t="str">
        <f>IF(BMHordeData!B218 &lt;&gt; 0, "&lt;entity name='zombieWight' prob='" &amp; ROUND(BMHordeData!B218,3) &amp; "' /&gt;", "")</f>
        <v>&lt;entity name='zombieWight' prob='0.1' /&gt;</v>
      </c>
      <c r="C218" t="str">
        <f>IF(BMHordeData!C218 &lt;&gt; 0, "&lt;entity name='zombieWightFeral' prob='" &amp; ROUND(BMHordeData!C218, 3) &amp; "' /&gt;", "")</f>
        <v>&lt;entity name='zombieWightFeral' prob='1' /&gt;</v>
      </c>
      <c r="D218" t="str">
        <f>IF(BMHordeData!D218 &lt;&gt; 0, "&lt;entity name='zombieWightRadiated' prob='" &amp; ROUND(BMHordeData!D218,3) &amp; "' /&gt;", "")</f>
        <v>&lt;entity name='zombieWightRadiated' prob='0.75' /&gt;</v>
      </c>
      <c r="E218" t="str">
        <f>IF(BMHordeData!E218 &lt;&gt; 0, "&lt;entity name='zombieBoe' prob='" &amp; ROUND(BMHordeData!E218,3) &amp; "' /&gt;", "")</f>
        <v>&lt;entity name='zombieBoe' prob='0.1' /&gt;</v>
      </c>
      <c r="F218" t="str">
        <f>IF(BMHordeData!F218 &lt;&gt; 0, "&lt;entity name='zombieBoeFeral' prob='" &amp; ROUND(BMHordeData!F218,3) &amp; "' /&gt;", "")</f>
        <v>&lt;entity name='zombieBoeFeral' prob='1' /&gt;</v>
      </c>
      <c r="G218" t="str">
        <f>IF(BMHordeData!G218 &lt;&gt; 0, "&lt;entity name='zombieBoeRadiated' prob='" &amp; ROUND(BMHordeData!G218,3) &amp; "' /&gt;", "")</f>
        <v>&lt;entity name='zombieBoeRadiated' prob='0.7' /&gt;</v>
      </c>
      <c r="H218" t="str">
        <f>IF(BMHordeData!H218 &lt;&gt; 0, "&lt;entity name='zombieFootballPlayer' prob='" &amp; ROUND(BMHordeData!H218,3) &amp; "' /&gt;", "")</f>
        <v>&lt;entity name='zombieFootballPlayer' prob='0.27' /&gt;</v>
      </c>
      <c r="I218" t="str">
        <f>IF(BMHordeData!I218 &lt;&gt; 0, "&lt;entity name='zombieFootballPlayerFeral' prob='" &amp; ROUND(BMHordeData!I218,3) &amp; "' /&gt;", "")</f>
        <v>&lt;entity name='zombieFootballPlayerFeral' prob='1' /&gt;</v>
      </c>
      <c r="J218" t="str">
        <f>IF(BMHordeData!J218 &lt;&gt; 0, "&lt;entity name='zombieFemaleFat' prob='" &amp; BMHordeData!J218 &amp; "' /&gt;", "")</f>
        <v>&lt;entity name='zombieFemaleFat' prob='0.1' /&gt;</v>
      </c>
      <c r="K218" t="str">
        <f>IF(BMHordeData!K218 &lt;&gt; 0, "&lt;entity name='zombieFemaleFatFeral' prob='" &amp; ROUND(BMHordeData!K218,3) &amp; "' /&gt;", "")</f>
        <v>&lt;entity name='zombieFemaleFatFeral' prob='1' /&gt;</v>
      </c>
      <c r="L218" t="str">
        <f>IF(BMHordeData!L218 &lt;&gt; 0, "&lt;entity name='zombieFemaleFatRadiated' prob='" &amp; ROUND(BMHordeData!L218,3) &amp; "' /&gt;", "")</f>
        <v>&lt;entity name='zombieFemaleFatRadiated' prob='0.7' /&gt;</v>
      </c>
      <c r="M218" t="str">
        <f>IF(BMHordeData!M218 &lt;&gt; 0, "&lt;entity name='zombieJoe' prob='" &amp; ROUND(BMHordeData!M218,3) &amp; "' /&gt;", "")</f>
        <v>&lt;entity name='zombieJoe' prob='0.1' /&gt;</v>
      </c>
      <c r="N218" t="str">
        <f>IF(BMHordeData!N218 &lt;&gt; 0, "&lt;entity name='zombieJoeFeral' prob='" &amp; ROUND(BMHordeData!N218,3) &amp; "' /&gt;", "")</f>
        <v>&lt;entity name='zombieJoeFeral' prob='1' /&gt;</v>
      </c>
      <c r="O218" t="str">
        <f>IF(BMHordeData!O218 &lt;&gt; 0, "&lt;entity name='zombieJoeRadiated' prob='" &amp; ROUND(BMHordeData!O218,) &amp; "' /&gt;", "")</f>
        <v>&lt;entity name='zombieJoeRadiated' prob='1' /&gt;</v>
      </c>
      <c r="P218" t="str">
        <f>IF(BMHordeData!P218 &lt;&gt; 0, "&lt;entity name='zombieJoe' prob='" &amp; ROUND(BMHordeData!P218,3) &amp; "' /&gt;", "")</f>
        <v>&lt;entity name='zombieJoe' prob='0.1' /&gt;</v>
      </c>
      <c r="Q218" t="str">
        <f>IF(BMHordeData!Q218 &lt;&gt; 0, "&lt;entity name='zombieJoeFeral' prob='" &amp; ROUND(BMHordeData!Q218,3) &amp; "' /&gt;", "")</f>
        <v>&lt;entity name='zombieJoeFeral' prob='1' /&gt;</v>
      </c>
      <c r="R218" t="str">
        <f>IF(BMHordeData!R218 &lt;&gt; 0, "&lt;entity name='zombieJoeRadiated' prob='" &amp; ROUND(BMHordeData!R218,3) &amp; "' /&gt;", "")</f>
        <v>&lt;entity name='zombieJoeRadiated' prob='0.7' /&gt;</v>
      </c>
      <c r="S218" t="str">
        <f>IF(BMHordeData!S218 &lt;&gt; 0, "&lt;entity name='zombieArlene' prob='" &amp; ROUND(BMHordeData!S218,3) &amp; "' /&gt;", "")</f>
        <v>&lt;entity name='zombieArlene' prob='0.1' /&gt;</v>
      </c>
      <c r="T218" t="str">
        <f>IF(BMHordeData!T218 &lt;&gt; 0, "&lt;entity name='zombieArleneFeral' prob='" &amp; ROUND(BMHordeData!T218,3) &amp; "' /&gt;", "")</f>
        <v>&lt;entity name='zombieArleneFeral' prob='1' /&gt;</v>
      </c>
      <c r="U218" t="str">
        <f>IF(BMHordeData!U218 &lt;&gt; 0, "&lt;entity name='zombieArleneRadiated' prob='" &amp; ROUND(BMHordeData!U218,3) &amp; "' /&gt;", "")</f>
        <v>&lt;entity name='zombieArleneRadiated' prob='0.7' /&gt;</v>
      </c>
      <c r="V218" t="str">
        <f>IF(BMHordeData!V218 &lt;&gt; 0, "&lt;entity name='zombieArleneRadiatedHorde' prob='" &amp; ROUND(BMHordeData!V218,3) &amp; "' /&gt;", "")</f>
        <v/>
      </c>
      <c r="W218" t="str">
        <f>IF(BMHordeData!W218 &lt;&gt; 0, "&lt;entity name='zombieLab' prob='" &amp; ROUND(BMHordeData!W218,3) &amp; "' /&gt;", "")</f>
        <v>&lt;entity name='zombieLab' prob='0.1' /&gt;</v>
      </c>
      <c r="X218" t="str">
        <f>IF(BMHordeData!X218 &lt;&gt; 0, "&lt;entity name='zombieLabFeral' prob='" &amp; ROUND(BMHordeData!X218,3) &amp; "' /&gt;", "")</f>
        <v>&lt;entity name='zombieLabFeral' prob='1' /&gt;</v>
      </c>
      <c r="Y218" t="str">
        <f>IF(BMHordeData!Y218 &lt;&gt; 0, "&lt;entity name='zombieLabRadiated' prob='" &amp; ROUND(BMHordeData!Y218,3) &amp; "' /&gt;", "")</f>
        <v>&lt;entity name='zombieLabRadiated' prob='0.7' /&gt;</v>
      </c>
      <c r="Z218" t="str">
        <f>IF(BMHordeData!Z218 &lt;&gt; 0, "&lt;entity name='zombieDarlene' prob='" &amp; ROUND(BMHordeData!Z218,3) &amp; "' /&gt;", "")</f>
        <v>&lt;entity name='zombieDarlene' prob='0.1' /&gt;</v>
      </c>
      <c r="AA218" t="str">
        <f>IF(BMHordeData!AA218 &lt;&gt; 0, "&lt;entity name='zombieDarleneFeral' prob='" &amp; ROUND(BMHordeData!AA218,3) &amp; "' /&gt;", "")</f>
        <v>&lt;entity name='zombieDarleneFeral' prob='1' /&gt;</v>
      </c>
      <c r="AB218" t="str">
        <f>IF(BMHordeData!AB218 &lt;&gt; 0, "&lt;entity name='zombieDarleneRadiated' prob='" &amp; ROUND(BMHordeData!AB218,3) &amp; "' /&gt;", "")</f>
        <v>&lt;entity name='zombieDarleneRadiated' prob='0.7' /&gt;</v>
      </c>
      <c r="AC218" t="str">
        <f>IF(BMHordeData!AC218 &lt;&gt; 0, "&lt;entity name='zombieMarlene' prob='" &amp; ROUND(BMHordeData!AC218,3) &amp; "' /&gt;", "")</f>
        <v>&lt;entity name='zombieMarlene' prob='0.1' /&gt;</v>
      </c>
      <c r="AD218" t="str">
        <f>IF(BMHordeData!AD218 &lt;&gt; 0, "&lt;entity name='zombieMarleneFeral' prob='" &amp; ROUND(BMHordeData!AD218,3) &amp; "' /&gt;", "")</f>
        <v>&lt;entity name='zombieMarleneFeral' prob='1' /&gt;</v>
      </c>
      <c r="AE218" t="str">
        <f>IF(BMHordeData!AE218 &lt;&gt; 0, "&lt;entity name='zombieMarleneRadiated' prob='" &amp; ROUND(BMHordeData!AE218,3) &amp; "' /&gt;", "")</f>
        <v>&lt;entity name='zombieMarleneRadiated' prob='0.7' /&gt;</v>
      </c>
      <c r="AF218" t="str">
        <f>IF(BMHordeData!AF218 &lt;&gt; 0, "&lt;entity name='zombieYo' prob='" &amp; ROUND(BMHordeData!AF218,3) &amp; "' /&gt;", "")</f>
        <v>&lt;entity name='zombieYo' prob='0.1' /&gt;</v>
      </c>
      <c r="AG218" t="str">
        <f>IF(BMHordeData!AG218 &lt;&gt; 0, "&lt;entity name='zombieYoFeral' prob='" &amp; ROUND(BMHordeData!AG218,3) &amp; "' /&gt;", "")</f>
        <v>&lt;entity name='zombieYoFeral' prob='1' /&gt;</v>
      </c>
      <c r="AH218" t="str">
        <f>IF(BMHordeData!AH218 &lt;&gt; 0, "&lt;entity name='zombieYoRadiated' prob='" &amp; ROUND(BMHordeData!AH218,3) &amp; "' /&gt;", "")</f>
        <v>&lt;entity name='zombieYoRadiated' prob='0.7' /&gt;</v>
      </c>
      <c r="AI218" t="str">
        <f>IF(BMHordeData!AI218 &lt;&gt; 0, "&lt;entity name='zombieSteve' prob='" &amp; ROUND(BMHordeData!AI218,3) &amp; "' /&gt;", "")</f>
        <v>&lt;entity name='zombieSteve' prob='0.1' /&gt;</v>
      </c>
      <c r="AJ218" t="str">
        <f>IF(BMHordeData!AJ218 &lt;&gt; 0, "&lt;entity name='zombieSteveFeral' prob='" &amp; ROUND(BMHordeData!AJ218,3) &amp; "' /&gt;", "")</f>
        <v>&lt;entity name='zombieSteveFeral' prob='1' /&gt;</v>
      </c>
      <c r="AK218" t="str">
        <f>IF(BMHordeData!AK218 &lt;&gt; 0, "&lt;entity name='zombieSteveRadiated' prob='" &amp; ROUND(BMHordeData!AK218,3) &amp; "' /&gt;", "")</f>
        <v>&lt;entity name='zombieSteveRadiated' prob='0.7' /&gt;</v>
      </c>
      <c r="AL218" t="str">
        <f>IF(BMHordeData!AL218 &lt;&gt; 0, "&lt;entity name='zombieSteveCrawler' prob='" &amp; ROUND(BMHordeData!AL218,3) &amp; "' /&gt;", "")</f>
        <v/>
      </c>
      <c r="AM218" t="str">
        <f>IF(BMHordeData!AM218 &lt;&gt; 0, "&lt;entity name='zombieSteveCrawlerFeral' prob='" &amp; BMHordeData!AM218 &amp; "' /&gt;", "")</f>
        <v/>
      </c>
      <c r="AN218" t="str">
        <f>IF(BMHordeData!AN218 &lt;&gt; 0, "&lt;entity name='zombieBusinessMan' prob='" &amp; ROUND(BMHordeData!AN218,3) &amp; "' /&gt;", "")</f>
        <v>&lt;entity name='zombieBusinessMan' prob='0.1' /&gt;</v>
      </c>
      <c r="AO218" t="str">
        <f>IF(BMHordeData!AO218 &lt;&gt; 0, "&lt;entity name='zombieBusinessManFeral' prob='" &amp; ROUND(BMHordeData!AO218,3) &amp; "' /&gt;", "")</f>
        <v>&lt;entity name='zombieBusinessManFeral' prob='1' /&gt;</v>
      </c>
      <c r="AP218" t="str">
        <f>IF(BMHordeData!AP218 &lt;&gt; 0, "&lt;entity name='zombieSnow' prob='" &amp; ROUND(BMHordeData!AP218,3) &amp; "' /&gt;", "")</f>
        <v>&lt;entity name='zombieSnow' prob='0.22' /&gt;</v>
      </c>
      <c r="AQ218" t="str">
        <f>IF(BMHordeData!AQ218 &lt;&gt; 0, "&lt;entity name='zombieSnowFeral' prob='" &amp; ROUND(BMHordeData!AQ218,3) &amp; "' /&gt;", "")</f>
        <v>&lt;entity name='zombieSnowFeral' prob='1' /&gt;</v>
      </c>
      <c r="AR218" t="str">
        <f>IF(BMHordeData!AR218 &lt;&gt; 0, "&lt;entity name='zombieSpider' prob='" &amp; ROUND(BMHordeData!AR218,3) &amp; "' /&gt;", "")</f>
        <v>&lt;entity name='zombieSpider' prob='0.1' /&gt;</v>
      </c>
      <c r="AS218" t="str">
        <f>IF(BMHordeData!AS218 &lt;&gt; 0, "&lt;entity name='zombieSpiderFeral' prob='" &amp; ROUND(BMHordeData!AS218,3) &amp; "' /&gt;", "")</f>
        <v>&lt;entity name='zombieSpiderFeral' prob='1' /&gt;</v>
      </c>
      <c r="AT218" t="str">
        <f>IF(BMHordeData!AT218 &lt;&gt; 0, "&lt;entity name='zombieSpiderRadiated' prob='" &amp; ROUND(BMHordeData!AT218,3) &amp; "' /&gt;", "")</f>
        <v>&lt;entity name='zombieSpiderRadiated' prob='0.7' /&gt;</v>
      </c>
      <c r="AU218" t="str">
        <f>IF(BMHordeData!AU218 &lt;&gt; 0, "&lt;entity name='zombieBurnt' prob='" &amp; ROUND(BMHordeData!AU218,3) &amp; "' /&gt;", "")</f>
        <v>&lt;entity name='zombieBurnt' prob='0.1' /&gt;</v>
      </c>
      <c r="AV218" t="str">
        <f>IF(BMHordeData!AV218 &lt;&gt; 0, "&lt;entity name='zombieBurnt' prob='" &amp; ROUND(BMHordeData!AV218,3) &amp; "' /&gt;", "")</f>
        <v>&lt;entity name='zombieBurnt' prob='1' /&gt;</v>
      </c>
      <c r="AW218" t="str">
        <f>IF(BMHordeData!AW218 &lt;&gt; 0, "&lt;entity name='zombieNurse' prob='" &amp; ROUND(BMHordeData!AW218,3) &amp; "' /&gt;", "")</f>
        <v>&lt;entity name='zombieNurse' prob='0.1' /&gt;</v>
      </c>
      <c r="AX218" t="str">
        <f>IF(BMHordeData!AX218 &lt;&gt; 0, "&lt;entity name='zombieNurseFeral' prob='" &amp; ROUND(BMHordeData!AX218,3) &amp; "' /&gt;", "")</f>
        <v>&lt;entity name='zombieNurseFeral' prob='1' /&gt;</v>
      </c>
      <c r="AY218" t="str">
        <f>IF(BMHordeData!AY218 &lt;&gt; 0, "&lt;entity name='zombieFatHawaiian' prob='" &amp; ROUND(BMHordeData!AY218,3) &amp; "' /&gt;", "")</f>
        <v>&lt;entity name='zombieFatHawaiian' prob='0.1' /&gt;</v>
      </c>
      <c r="AZ218" t="str">
        <f>IF(BMHordeData!AZ218 &lt;&gt; 0, "&lt;entity name='zombieFatHawaiianFeral' prob='" &amp; ROUND(BMHordeData!AZ218,3) &amp; "' /&gt;", "")</f>
        <v>&lt;entity name='zombieFatHawaiianFeral' prob='1' /&gt;</v>
      </c>
      <c r="BA218" t="str">
        <f>IF(BMHordeData!BA218 &lt;&gt; 0, "&lt;entity name='zombieFatCop' prob='" &amp; ROUND(BMHordeData!BA218,3) &amp; "' /&gt;", "")</f>
        <v>&lt;entity name='zombieFatCop' prob='0.1' /&gt;</v>
      </c>
      <c r="BB218" t="str">
        <f>IF(BMHordeData!BB218 &lt;&gt; 0, "&lt;entity name='zombieFatCopFeral' prob='" &amp; ROUND(BMHordeData!BB218,3) &amp; "' /&gt;", "")</f>
        <v>&lt;entity name='zombieFatCopFeral' prob='1' /&gt;</v>
      </c>
      <c r="BC218" t="str">
        <f>IF(BMHordeData!BC218 &lt;&gt; 0, "&lt;entity name='zombieFatCopRadiated' prob='" &amp; ROUND(BMHordeData!BC218,3) &amp; "' /&gt;", "")</f>
        <v>&lt;entity name='zombieFatCopRadiated' prob='0.55' /&gt;</v>
      </c>
      <c r="BD218" t="str">
        <f>IF(BMHordeData!BD218 &lt;&gt; 0, "&lt;entity name='zombieMaleHazmat' prob='" &amp; ROUND(BMHordeData!BD218,3) &amp; "' /&gt;", "")</f>
        <v>&lt;entity name='zombieMaleHazmat' prob='0.1' /&gt;</v>
      </c>
      <c r="BE218" t="str">
        <f>IF(BMHordeData!BE218 &lt;&gt; 0, "&lt;entity name='zombieMaleHazmat' prob='" &amp; ROUND(BMHordeData!BE218,3) &amp; "' /&gt;", "")</f>
        <v>&lt;entity name='zombieMaleHazmat' prob='1' /&gt;</v>
      </c>
      <c r="BF218" t="str">
        <f>IF(BMHordeData!BF218 &lt;&gt; 0, "&lt;entity name='zombieUtilityWorker' prob='" &amp; ROUND(BMHordeData!BF218,3) &amp; "' /&gt;", "")</f>
        <v>&lt;entity name='zombieUtilityWorker' prob='0.1' /&gt;</v>
      </c>
      <c r="BG218" t="str">
        <f>IF(BMHordeData!BG218 &lt;&gt; 0, "&lt;entity name='zombieUtilityWorkerFeral' prob='" &amp; ROUND(BMHordeData!BG218,3) &amp; "' /&gt;", "")</f>
        <v>&lt;entity name='zombieUtilityWorkerFeral' prob='1' /&gt;</v>
      </c>
      <c r="BH218" t="str">
        <f>IF(BMHordeData!BH218 &lt;&gt; 0, "&lt;entity name='zombieSoldier' prob='" &amp; ROUND(BMHordeData!BH218,3) &amp; "' /&gt;", "")</f>
        <v>&lt;entity name='zombieSoldier' prob='1' /&gt;</v>
      </c>
      <c r="BI218" t="str">
        <f>IF(BMHordeData!BI218 &lt;&gt; 0, "&lt;entity name='zombieSoldierFeral' prob='" &amp; ROUND(BMHordeData!BI218,3) &amp; "' /&gt;", "")</f>
        <v>&lt;entity name='zombieSoldierFeral' prob='0.7' /&gt;</v>
      </c>
      <c r="BJ218" t="str">
        <f>IF(BMHordeData!BJ218 &lt;&gt; 0, "&lt;entity name='zombieSoldierRadiated' prob='" &amp; ROUND(BMHordeData!BJ218,3) &amp; "' /&gt;", "")</f>
        <v>&lt;entity name='zombieSoldierRadiated' prob='0.7' /&gt;</v>
      </c>
      <c r="BK218" t="str">
        <f>IF(BMHordeData!BK218 &lt;&gt; 0, "&lt;entity name='zombieDemolition' prob='" &amp; ROUND(BMHordeData!BK218,3) &amp; "' /&gt;", "")</f>
        <v>&lt;entity name='zombieDemolition' prob='0.365' /&gt;</v>
      </c>
      <c r="BL218" t="str">
        <f>IF(BMHordeData!BL218 &lt;&gt; 0, "&lt;entity name='zombieDemolitionFeral' prob='" &amp; ROUND(BMHordeData!BL218,3) &amp; "' /&gt;", "")</f>
        <v>&lt;entity name='zombieDemolitionFeral' prob='0.37' /&gt;</v>
      </c>
      <c r="BM218" t="str">
        <f>IF(BMHordeData!BM218 &lt;&gt; 0, "&lt;entity name='zombieSkateboarder' prob='" &amp; ROUND(BMHordeData!BM218,3) &amp; "' /&gt;", "")</f>
        <v>&lt;entity name='zombieSkateboarder' prob='0.1' /&gt;</v>
      </c>
      <c r="BN218" t="str">
        <f>IF(BMHordeData!BN218 &lt;&gt; 0, "&lt;entity name='zombieSkateboarderFeral' prob='" &amp; ROUND(BMHordeData!BN218,3) &amp; "' /&gt;", "")</f>
        <v>&lt;entity name='zombieSkateboarderFeral' prob='1' /&gt;</v>
      </c>
      <c r="BO218" t="str">
        <f>IF(BMHordeData!BO218 &lt;&gt; 0, "&lt;entity name='zombieSkateboarderRadiated' prob='" &amp; ROUND(BMHordeData!BO218,3) &amp; "' /&gt;", "")</f>
        <v>&lt;entity name='zombieSkateboarderRadiated' prob='0.7' /&gt;</v>
      </c>
      <c r="BP218" t="str">
        <f>IF(BMHordeData!BP218 &lt;&gt; 0, "&lt;entity name='zombieCheerleader' prob='" &amp; ROUND(BMHordeData!BP218,3) &amp; "' /&gt;", "")</f>
        <v>&lt;entity name='zombieCheerleader' prob='0.1' /&gt;</v>
      </c>
      <c r="BQ218" t="str">
        <f>IF(BMHordeData!BQ218 &lt;&gt; 0, "&lt;entity name='zombieCheerleaderFeral' prob='" &amp; ROUND(BMHordeData!BQ218,3) &amp; "' /&gt;", "")</f>
        <v>&lt;entity name='zombieCheerleaderFeral' prob='1' /&gt;</v>
      </c>
      <c r="BR218" t="str">
        <f>IF(BMHordeData!BR218 &lt;&gt; 0, "&lt;entity name='zombieCheerleaderRadiated' prob='" &amp; ROUND(BMHordeData!BR218,3) &amp; "' /&gt;", "")</f>
        <v>&lt;entity name='zombieCheerleaderRadiated' prob='0.7' /&gt;</v>
      </c>
      <c r="BS218" t="str">
        <f>IF(BMHordeData!BS218 &lt;&gt; 0, "&lt;entity name='zombieOldTimer' prob='" &amp; ROUND(BMHordeData!BS218,3) &amp; "' /&gt;", "")</f>
        <v>&lt;entity name='zombieOldTimer' prob='0.1' /&gt;</v>
      </c>
      <c r="BT218" t="str">
        <f>IF(BMHordeData!BT218 &lt;&gt; 0, "&lt;entity name='zombieOldTimerFeral' prob='" &amp; ROUND(BMHordeData!BT218,3) &amp; "' /&gt;", "")</f>
        <v>&lt;entity name='zombieOldTimerFeral' prob='1' /&gt;</v>
      </c>
      <c r="BU218" t="str">
        <f>IF(BMHordeData!BU218 &lt;&gt; 0, "&lt;entity name='zombieOldTimerRadiated' prob='" &amp; ROUND(BMHordeData!BU218,3) &amp; "' /&gt;", "")</f>
        <v>&lt;entity name='zombieOldTimerRadiated' prob='0.7' /&gt;</v>
      </c>
      <c r="BV218" t="str">
        <f>IF(BMHordeData!BV218 &lt;&gt; 0, "&lt;entity name='zombieBiker' prob='" &amp; ROUND(BMHordeData!BV218,3) &amp; "' /&gt;", "")</f>
        <v>&lt;entity name='zombieBiker' prob='0.1' /&gt;</v>
      </c>
      <c r="BW218" t="str">
        <f>IF(BMHordeData!BW218 &lt;&gt; 0, "&lt;entity name='zombieBikerFeral' prob='" &amp; ROUND(BMHordeData!BW218,3) &amp; "' /&gt;", "")</f>
        <v>&lt;entity name='zombieBikerFeral' prob='1' /&gt;</v>
      </c>
      <c r="BX218" t="str">
        <f>IF(BMHordeData!BX218 &lt;&gt; 0, "&lt;entity name='zombieBikerRadiated' prob='" &amp; ROUND(BMHordeData!BX218,3) &amp; "' /&gt;", "")</f>
        <v>&lt;entity name='zombieBikerRadiated' prob='0.7' /&gt;</v>
      </c>
      <c r="BY218" t="str">
        <f>IF(BMHordeData!BY218 &lt;&gt; 0, "&lt;entity name='zombieFarmer' prob='" &amp; ROUND(BMHordeData!BY218,3) &amp; "' /&gt;", "")</f>
        <v>&lt;entity name='zombieFarmer' prob='0.1' /&gt;</v>
      </c>
      <c r="BZ218" t="str">
        <f>IF(BMHordeData!BZ218 &lt;&gt; 0, "&lt;entity name='zombieFarmerFeral' prob='" &amp; ROUND(BMHordeData!BZ218,3) &amp; "' /&gt;", "")</f>
        <v>&lt;entity name='zombieFarmerFeral' prob='1' /&gt;</v>
      </c>
      <c r="CA218" t="str">
        <f>IF(BMHordeData!CA218 &lt;&gt; 0, "&lt;entity name='zombieStripper' prob='" &amp; ROUND(BMHordeData!CA218,3) &amp; "' /&gt;", "")</f>
        <v/>
      </c>
      <c r="CB218" t="str">
        <f>IF(BMHordeData!CB218 &lt;&gt; 0, "&lt;entity name='zombieStripperFeral' prob='" &amp; ROUND(BMHordeData!CB218,3) &amp; "' /&gt;", "")</f>
        <v/>
      </c>
      <c r="CC218" t="str">
        <f>IF(BMHordeData!CC218 &lt;&gt; 0, "&lt;entity name='animalZombieBear' prob='" &amp; ROUND(BMHordeData!CC218,3) &amp; "' /&gt;", "")</f>
        <v>&lt;entity name='animalZombieBear' prob='0.415' /&gt;</v>
      </c>
      <c r="CD218" t="str">
        <f>IF(BMHordeData!CD218 &lt;&gt; 0, "&lt;entity name='animalZombieBearFeral' prob='" &amp; ROUND(BMHordeData!CD218,3) &amp; "' /&gt;", "")</f>
        <v>&lt;entity name='animalZombieBearFeral' prob='0.382' /&gt;</v>
      </c>
      <c r="CE218" t="str">
        <f>IF(BMHordeData!CE218 &lt;&gt; 0, "&lt;entity name='animalZombieVulture' prob='" &amp; ROUND(BMHordeData!CE218,3) &amp; "' /&gt;", "")</f>
        <v>&lt;entity name='animalZombieVulture' prob='0.1' /&gt;</v>
      </c>
      <c r="CF218" t="str">
        <f>IF(BMHordeData!CF218 &lt;&gt; 0, "&lt;entity name='animalZombieVultureRadiated' prob='" &amp; ROUND(BMHordeData!CF218,3) &amp; "' /&gt;", "")</f>
        <v>&lt;entity name='animalZombieVultureRadiated' prob='1.075' /&gt;</v>
      </c>
      <c r="CG218" t="str">
        <f>IF(BMHordeData!CG218 &lt;&gt; 0, "&lt;entity name='animalZombieDog' prob='" &amp; ROUND(BMHordeData!CG218,3) &amp; "' /&gt;", "")</f>
        <v>&lt;entity name='animalZombieDog' prob='1' /&gt;</v>
      </c>
      <c r="CH218" t="str">
        <f>IF(BMHordeData!CH218 &lt;&gt; 0, "&lt;entity name='animalBossGrace' prob='" &amp; ROUND(BMHordeData!CH218,3) &amp; "' /&gt;", "")</f>
        <v>&lt;entity name='animalBossGrace' prob='0.1' /&gt;</v>
      </c>
      <c r="CI218" t="s">
        <v>86</v>
      </c>
    </row>
    <row r="219" spans="1:87" x14ac:dyDescent="0.25">
      <c r="A219" t="str">
        <f>"&lt;entitygroup name='feralHordeStageGS" &amp; BMHordeData!A219 &amp; "'&gt;"</f>
        <v>&lt;entitygroup name='feralHordeStageGS2330'&gt;</v>
      </c>
      <c r="B219" t="str">
        <f>IF(BMHordeData!B219 &lt;&gt; 0, "&lt;entity name='zombieWight' prob='" &amp; ROUND(BMHordeData!B219,3) &amp; "' /&gt;", "")</f>
        <v>&lt;entity name='zombieWight' prob='0.1' /&gt;</v>
      </c>
      <c r="C219" t="str">
        <f>IF(BMHordeData!C219 &lt;&gt; 0, "&lt;entity name='zombieWightFeral' prob='" &amp; ROUND(BMHordeData!C219, 3) &amp; "' /&gt;", "")</f>
        <v>&lt;entity name='zombieWightFeral' prob='1' /&gt;</v>
      </c>
      <c r="D219" t="str">
        <f>IF(BMHordeData!D219 &lt;&gt; 0, "&lt;entity name='zombieWightRadiated' prob='" &amp; ROUND(BMHordeData!D219,3) &amp; "' /&gt;", "")</f>
        <v>&lt;entity name='zombieWightRadiated' prob='0.75' /&gt;</v>
      </c>
      <c r="E219" t="str">
        <f>IF(BMHordeData!E219 &lt;&gt; 0, "&lt;entity name='zombieBoe' prob='" &amp; ROUND(BMHordeData!E219,3) &amp; "' /&gt;", "")</f>
        <v>&lt;entity name='zombieBoe' prob='0.1' /&gt;</v>
      </c>
      <c r="F219" t="str">
        <f>IF(BMHordeData!F219 &lt;&gt; 0, "&lt;entity name='zombieBoeFeral' prob='" &amp; ROUND(BMHordeData!F219,3) &amp; "' /&gt;", "")</f>
        <v>&lt;entity name='zombieBoeFeral' prob='1' /&gt;</v>
      </c>
      <c r="G219" t="str">
        <f>IF(BMHordeData!G219 &lt;&gt; 0, "&lt;entity name='zombieBoeRadiated' prob='" &amp; ROUND(BMHordeData!G219,3) &amp; "' /&gt;", "")</f>
        <v>&lt;entity name='zombieBoeRadiated' prob='0.7' /&gt;</v>
      </c>
      <c r="H219" t="str">
        <f>IF(BMHordeData!H219 &lt;&gt; 0, "&lt;entity name='zombieFootballPlayer' prob='" &amp; ROUND(BMHordeData!H219,3) &amp; "' /&gt;", "")</f>
        <v>&lt;entity name='zombieFootballPlayer' prob='0.265' /&gt;</v>
      </c>
      <c r="I219" t="str">
        <f>IF(BMHordeData!I219 &lt;&gt; 0, "&lt;entity name='zombieFootballPlayerFeral' prob='" &amp; ROUND(BMHordeData!I219,3) &amp; "' /&gt;", "")</f>
        <v>&lt;entity name='zombieFootballPlayerFeral' prob='1' /&gt;</v>
      </c>
      <c r="J219" t="str">
        <f>IF(BMHordeData!J219 &lt;&gt; 0, "&lt;entity name='zombieFemaleFat' prob='" &amp; BMHordeData!J219 &amp; "' /&gt;", "")</f>
        <v>&lt;entity name='zombieFemaleFat' prob='0.1' /&gt;</v>
      </c>
      <c r="K219" t="str">
        <f>IF(BMHordeData!K219 &lt;&gt; 0, "&lt;entity name='zombieFemaleFatFeral' prob='" &amp; ROUND(BMHordeData!K219,3) &amp; "' /&gt;", "")</f>
        <v>&lt;entity name='zombieFemaleFatFeral' prob='1' /&gt;</v>
      </c>
      <c r="L219" t="str">
        <f>IF(BMHordeData!L219 &lt;&gt; 0, "&lt;entity name='zombieFemaleFatRadiated' prob='" &amp; ROUND(BMHordeData!L219,3) &amp; "' /&gt;", "")</f>
        <v>&lt;entity name='zombieFemaleFatRadiated' prob='0.7' /&gt;</v>
      </c>
      <c r="M219" t="str">
        <f>IF(BMHordeData!M219 &lt;&gt; 0, "&lt;entity name='zombieJoe' prob='" &amp; ROUND(BMHordeData!M219,3) &amp; "' /&gt;", "")</f>
        <v>&lt;entity name='zombieJoe' prob='0.1' /&gt;</v>
      </c>
      <c r="N219" t="str">
        <f>IF(BMHordeData!N219 &lt;&gt; 0, "&lt;entity name='zombieJoeFeral' prob='" &amp; ROUND(BMHordeData!N219,3) &amp; "' /&gt;", "")</f>
        <v>&lt;entity name='zombieJoeFeral' prob='1' /&gt;</v>
      </c>
      <c r="O219" t="str">
        <f>IF(BMHordeData!O219 &lt;&gt; 0, "&lt;entity name='zombieJoeRadiated' prob='" &amp; ROUND(BMHordeData!O219,) &amp; "' /&gt;", "")</f>
        <v>&lt;entity name='zombieJoeRadiated' prob='1' /&gt;</v>
      </c>
      <c r="P219" t="str">
        <f>IF(BMHordeData!P219 &lt;&gt; 0, "&lt;entity name='zombieJoe' prob='" &amp; ROUND(BMHordeData!P219,3) &amp; "' /&gt;", "")</f>
        <v>&lt;entity name='zombieJoe' prob='0.1' /&gt;</v>
      </c>
      <c r="Q219" t="str">
        <f>IF(BMHordeData!Q219 &lt;&gt; 0, "&lt;entity name='zombieJoeFeral' prob='" &amp; ROUND(BMHordeData!Q219,3) &amp; "' /&gt;", "")</f>
        <v>&lt;entity name='zombieJoeFeral' prob='1' /&gt;</v>
      </c>
      <c r="R219" t="str">
        <f>IF(BMHordeData!R219 &lt;&gt; 0, "&lt;entity name='zombieJoeRadiated' prob='" &amp; ROUND(BMHordeData!R219,3) &amp; "' /&gt;", "")</f>
        <v>&lt;entity name='zombieJoeRadiated' prob='0.7' /&gt;</v>
      </c>
      <c r="S219" t="str">
        <f>IF(BMHordeData!S219 &lt;&gt; 0, "&lt;entity name='zombieArlene' prob='" &amp; ROUND(BMHordeData!S219,3) &amp; "' /&gt;", "")</f>
        <v>&lt;entity name='zombieArlene' prob='0.1' /&gt;</v>
      </c>
      <c r="T219" t="str">
        <f>IF(BMHordeData!T219 &lt;&gt; 0, "&lt;entity name='zombieArleneFeral' prob='" &amp; ROUND(BMHordeData!T219,3) &amp; "' /&gt;", "")</f>
        <v>&lt;entity name='zombieArleneFeral' prob='1' /&gt;</v>
      </c>
      <c r="U219" t="str">
        <f>IF(BMHordeData!U219 &lt;&gt; 0, "&lt;entity name='zombieArleneRadiated' prob='" &amp; ROUND(BMHordeData!U219,3) &amp; "' /&gt;", "")</f>
        <v>&lt;entity name='zombieArleneRadiated' prob='0.7' /&gt;</v>
      </c>
      <c r="V219" t="str">
        <f>IF(BMHordeData!V219 &lt;&gt; 0, "&lt;entity name='zombieArleneRadiatedHorde' prob='" &amp; ROUND(BMHordeData!V219,3) &amp; "' /&gt;", "")</f>
        <v/>
      </c>
      <c r="W219" t="str">
        <f>IF(BMHordeData!W219 &lt;&gt; 0, "&lt;entity name='zombieLab' prob='" &amp; ROUND(BMHordeData!W219,3) &amp; "' /&gt;", "")</f>
        <v>&lt;entity name='zombieLab' prob='0.1' /&gt;</v>
      </c>
      <c r="X219" t="str">
        <f>IF(BMHordeData!X219 &lt;&gt; 0, "&lt;entity name='zombieLabFeral' prob='" &amp; ROUND(BMHordeData!X219,3) &amp; "' /&gt;", "")</f>
        <v>&lt;entity name='zombieLabFeral' prob='1' /&gt;</v>
      </c>
      <c r="Y219" t="str">
        <f>IF(BMHordeData!Y219 &lt;&gt; 0, "&lt;entity name='zombieLabRadiated' prob='" &amp; ROUND(BMHordeData!Y219,3) &amp; "' /&gt;", "")</f>
        <v>&lt;entity name='zombieLabRadiated' prob='0.7' /&gt;</v>
      </c>
      <c r="Z219" t="str">
        <f>IF(BMHordeData!Z219 &lt;&gt; 0, "&lt;entity name='zombieDarlene' prob='" &amp; ROUND(BMHordeData!Z219,3) &amp; "' /&gt;", "")</f>
        <v>&lt;entity name='zombieDarlene' prob='0.1' /&gt;</v>
      </c>
      <c r="AA219" t="str">
        <f>IF(BMHordeData!AA219 &lt;&gt; 0, "&lt;entity name='zombieDarleneFeral' prob='" &amp; ROUND(BMHordeData!AA219,3) &amp; "' /&gt;", "")</f>
        <v>&lt;entity name='zombieDarleneFeral' prob='1' /&gt;</v>
      </c>
      <c r="AB219" t="str">
        <f>IF(BMHordeData!AB219 &lt;&gt; 0, "&lt;entity name='zombieDarleneRadiated' prob='" &amp; ROUND(BMHordeData!AB219,3) &amp; "' /&gt;", "")</f>
        <v>&lt;entity name='zombieDarleneRadiated' prob='0.7' /&gt;</v>
      </c>
      <c r="AC219" t="str">
        <f>IF(BMHordeData!AC219 &lt;&gt; 0, "&lt;entity name='zombieMarlene' prob='" &amp; ROUND(BMHordeData!AC219,3) &amp; "' /&gt;", "")</f>
        <v>&lt;entity name='zombieMarlene' prob='0.1' /&gt;</v>
      </c>
      <c r="AD219" t="str">
        <f>IF(BMHordeData!AD219 &lt;&gt; 0, "&lt;entity name='zombieMarleneFeral' prob='" &amp; ROUND(BMHordeData!AD219,3) &amp; "' /&gt;", "")</f>
        <v>&lt;entity name='zombieMarleneFeral' prob='1' /&gt;</v>
      </c>
      <c r="AE219" t="str">
        <f>IF(BMHordeData!AE219 &lt;&gt; 0, "&lt;entity name='zombieMarleneRadiated' prob='" &amp; ROUND(BMHordeData!AE219,3) &amp; "' /&gt;", "")</f>
        <v>&lt;entity name='zombieMarleneRadiated' prob='0.7' /&gt;</v>
      </c>
      <c r="AF219" t="str">
        <f>IF(BMHordeData!AF219 &lt;&gt; 0, "&lt;entity name='zombieYo' prob='" &amp; ROUND(BMHordeData!AF219,3) &amp; "' /&gt;", "")</f>
        <v>&lt;entity name='zombieYo' prob='0.1' /&gt;</v>
      </c>
      <c r="AG219" t="str">
        <f>IF(BMHordeData!AG219 &lt;&gt; 0, "&lt;entity name='zombieYoFeral' prob='" &amp; ROUND(BMHordeData!AG219,3) &amp; "' /&gt;", "")</f>
        <v>&lt;entity name='zombieYoFeral' prob='1' /&gt;</v>
      </c>
      <c r="AH219" t="str">
        <f>IF(BMHordeData!AH219 &lt;&gt; 0, "&lt;entity name='zombieYoRadiated' prob='" &amp; ROUND(BMHordeData!AH219,3) &amp; "' /&gt;", "")</f>
        <v>&lt;entity name='zombieYoRadiated' prob='0.7' /&gt;</v>
      </c>
      <c r="AI219" t="str">
        <f>IF(BMHordeData!AI219 &lt;&gt; 0, "&lt;entity name='zombieSteve' prob='" &amp; ROUND(BMHordeData!AI219,3) &amp; "' /&gt;", "")</f>
        <v>&lt;entity name='zombieSteve' prob='0.1' /&gt;</v>
      </c>
      <c r="AJ219" t="str">
        <f>IF(BMHordeData!AJ219 &lt;&gt; 0, "&lt;entity name='zombieSteveFeral' prob='" &amp; ROUND(BMHordeData!AJ219,3) &amp; "' /&gt;", "")</f>
        <v>&lt;entity name='zombieSteveFeral' prob='1' /&gt;</v>
      </c>
      <c r="AK219" t="str">
        <f>IF(BMHordeData!AK219 &lt;&gt; 0, "&lt;entity name='zombieSteveRadiated' prob='" &amp; ROUND(BMHordeData!AK219,3) &amp; "' /&gt;", "")</f>
        <v>&lt;entity name='zombieSteveRadiated' prob='0.7' /&gt;</v>
      </c>
      <c r="AL219" t="str">
        <f>IF(BMHordeData!AL219 &lt;&gt; 0, "&lt;entity name='zombieSteveCrawler' prob='" &amp; ROUND(BMHordeData!AL219,3) &amp; "' /&gt;", "")</f>
        <v/>
      </c>
      <c r="AM219" t="str">
        <f>IF(BMHordeData!AM219 &lt;&gt; 0, "&lt;entity name='zombieSteveCrawlerFeral' prob='" &amp; BMHordeData!AM219 &amp; "' /&gt;", "")</f>
        <v/>
      </c>
      <c r="AN219" t="str">
        <f>IF(BMHordeData!AN219 &lt;&gt; 0, "&lt;entity name='zombieBusinessMan' prob='" &amp; ROUND(BMHordeData!AN219,3) &amp; "' /&gt;", "")</f>
        <v>&lt;entity name='zombieBusinessMan' prob='0.1' /&gt;</v>
      </c>
      <c r="AO219" t="str">
        <f>IF(BMHordeData!AO219 &lt;&gt; 0, "&lt;entity name='zombieBusinessManFeral' prob='" &amp; ROUND(BMHordeData!AO219,3) &amp; "' /&gt;", "")</f>
        <v>&lt;entity name='zombieBusinessManFeral' prob='1' /&gt;</v>
      </c>
      <c r="AP219" t="str">
        <f>IF(BMHordeData!AP219 &lt;&gt; 0, "&lt;entity name='zombieSnow' prob='" &amp; ROUND(BMHordeData!AP219,3) &amp; "' /&gt;", "")</f>
        <v>&lt;entity name='zombieSnow' prob='0.215' /&gt;</v>
      </c>
      <c r="AQ219" t="str">
        <f>IF(BMHordeData!AQ219 &lt;&gt; 0, "&lt;entity name='zombieSnowFeral' prob='" &amp; ROUND(BMHordeData!AQ219,3) &amp; "' /&gt;", "")</f>
        <v>&lt;entity name='zombieSnowFeral' prob='1' /&gt;</v>
      </c>
      <c r="AR219" t="str">
        <f>IF(BMHordeData!AR219 &lt;&gt; 0, "&lt;entity name='zombieSpider' prob='" &amp; ROUND(BMHordeData!AR219,3) &amp; "' /&gt;", "")</f>
        <v>&lt;entity name='zombieSpider' prob='0.1' /&gt;</v>
      </c>
      <c r="AS219" t="str">
        <f>IF(BMHordeData!AS219 &lt;&gt; 0, "&lt;entity name='zombieSpiderFeral' prob='" &amp; ROUND(BMHordeData!AS219,3) &amp; "' /&gt;", "")</f>
        <v>&lt;entity name='zombieSpiderFeral' prob='1' /&gt;</v>
      </c>
      <c r="AT219" t="str">
        <f>IF(BMHordeData!AT219 &lt;&gt; 0, "&lt;entity name='zombieSpiderRadiated' prob='" &amp; ROUND(BMHordeData!AT219,3) &amp; "' /&gt;", "")</f>
        <v>&lt;entity name='zombieSpiderRadiated' prob='0.7' /&gt;</v>
      </c>
      <c r="AU219" t="str">
        <f>IF(BMHordeData!AU219 &lt;&gt; 0, "&lt;entity name='zombieBurnt' prob='" &amp; ROUND(BMHordeData!AU219,3) &amp; "' /&gt;", "")</f>
        <v>&lt;entity name='zombieBurnt' prob='0.1' /&gt;</v>
      </c>
      <c r="AV219" t="str">
        <f>IF(BMHordeData!AV219 &lt;&gt; 0, "&lt;entity name='zombieBurnt' prob='" &amp; ROUND(BMHordeData!AV219,3) &amp; "' /&gt;", "")</f>
        <v>&lt;entity name='zombieBurnt' prob='1' /&gt;</v>
      </c>
      <c r="AW219" t="str">
        <f>IF(BMHordeData!AW219 &lt;&gt; 0, "&lt;entity name='zombieNurse' prob='" &amp; ROUND(BMHordeData!AW219,3) &amp; "' /&gt;", "")</f>
        <v>&lt;entity name='zombieNurse' prob='0.1' /&gt;</v>
      </c>
      <c r="AX219" t="str">
        <f>IF(BMHordeData!AX219 &lt;&gt; 0, "&lt;entity name='zombieNurseFeral' prob='" &amp; ROUND(BMHordeData!AX219,3) &amp; "' /&gt;", "")</f>
        <v>&lt;entity name='zombieNurseFeral' prob='1' /&gt;</v>
      </c>
      <c r="AY219" t="str">
        <f>IF(BMHordeData!AY219 &lt;&gt; 0, "&lt;entity name='zombieFatHawaiian' prob='" &amp; ROUND(BMHordeData!AY219,3) &amp; "' /&gt;", "")</f>
        <v>&lt;entity name='zombieFatHawaiian' prob='0.1' /&gt;</v>
      </c>
      <c r="AZ219" t="str">
        <f>IF(BMHordeData!AZ219 &lt;&gt; 0, "&lt;entity name='zombieFatHawaiianFeral' prob='" &amp; ROUND(BMHordeData!AZ219,3) &amp; "' /&gt;", "")</f>
        <v>&lt;entity name='zombieFatHawaiianFeral' prob='1' /&gt;</v>
      </c>
      <c r="BA219" t="str">
        <f>IF(BMHordeData!BA219 &lt;&gt; 0, "&lt;entity name='zombieFatCop' prob='" &amp; ROUND(BMHordeData!BA219,3) &amp; "' /&gt;", "")</f>
        <v>&lt;entity name='zombieFatCop' prob='0.1' /&gt;</v>
      </c>
      <c r="BB219" t="str">
        <f>IF(BMHordeData!BB219 &lt;&gt; 0, "&lt;entity name='zombieFatCopFeral' prob='" &amp; ROUND(BMHordeData!BB219,3) &amp; "' /&gt;", "")</f>
        <v>&lt;entity name='zombieFatCopFeral' prob='1' /&gt;</v>
      </c>
      <c r="BC219" t="str">
        <f>IF(BMHordeData!BC219 &lt;&gt; 0, "&lt;entity name='zombieFatCopRadiated' prob='" &amp; ROUND(BMHordeData!BC219,3) &amp; "' /&gt;", "")</f>
        <v>&lt;entity name='zombieFatCopRadiated' prob='0.55' /&gt;</v>
      </c>
      <c r="BD219" t="str">
        <f>IF(BMHordeData!BD219 &lt;&gt; 0, "&lt;entity name='zombieMaleHazmat' prob='" &amp; ROUND(BMHordeData!BD219,3) &amp; "' /&gt;", "")</f>
        <v>&lt;entity name='zombieMaleHazmat' prob='0.1' /&gt;</v>
      </c>
      <c r="BE219" t="str">
        <f>IF(BMHordeData!BE219 &lt;&gt; 0, "&lt;entity name='zombieMaleHazmat' prob='" &amp; ROUND(BMHordeData!BE219,3) &amp; "' /&gt;", "")</f>
        <v>&lt;entity name='zombieMaleHazmat' prob='1' /&gt;</v>
      </c>
      <c r="BF219" t="str">
        <f>IF(BMHordeData!BF219 &lt;&gt; 0, "&lt;entity name='zombieUtilityWorker' prob='" &amp; ROUND(BMHordeData!BF219,3) &amp; "' /&gt;", "")</f>
        <v>&lt;entity name='zombieUtilityWorker' prob='0.1' /&gt;</v>
      </c>
      <c r="BG219" t="str">
        <f>IF(BMHordeData!BG219 &lt;&gt; 0, "&lt;entity name='zombieUtilityWorkerFeral' prob='" &amp; ROUND(BMHordeData!BG219,3) &amp; "' /&gt;", "")</f>
        <v>&lt;entity name='zombieUtilityWorkerFeral' prob='1' /&gt;</v>
      </c>
      <c r="BH219" t="str">
        <f>IF(BMHordeData!BH219 &lt;&gt; 0, "&lt;entity name='zombieSoldier' prob='" &amp; ROUND(BMHordeData!BH219,3) &amp; "' /&gt;", "")</f>
        <v>&lt;entity name='zombieSoldier' prob='1' /&gt;</v>
      </c>
      <c r="BI219" t="str">
        <f>IF(BMHordeData!BI219 &lt;&gt; 0, "&lt;entity name='zombieSoldierFeral' prob='" &amp; ROUND(BMHordeData!BI219,3) &amp; "' /&gt;", "")</f>
        <v>&lt;entity name='zombieSoldierFeral' prob='0.7' /&gt;</v>
      </c>
      <c r="BJ219" t="str">
        <f>IF(BMHordeData!BJ219 &lt;&gt; 0, "&lt;entity name='zombieSoldierRadiated' prob='" &amp; ROUND(BMHordeData!BJ219,3) &amp; "' /&gt;", "")</f>
        <v>&lt;entity name='zombieSoldierRadiated' prob='0.7' /&gt;</v>
      </c>
      <c r="BK219" t="str">
        <f>IF(BMHordeData!BK219 &lt;&gt; 0, "&lt;entity name='zombieDemolition' prob='" &amp; ROUND(BMHordeData!BK219,3) &amp; "' /&gt;", "")</f>
        <v>&lt;entity name='zombieDemolition' prob='0.36' /&gt;</v>
      </c>
      <c r="BL219" t="str">
        <f>IF(BMHordeData!BL219 &lt;&gt; 0, "&lt;entity name='zombieDemolitionFeral' prob='" &amp; ROUND(BMHordeData!BL219,3) &amp; "' /&gt;", "")</f>
        <v>&lt;entity name='zombieDemolitionFeral' prob='0.372' /&gt;</v>
      </c>
      <c r="BM219" t="str">
        <f>IF(BMHordeData!BM219 &lt;&gt; 0, "&lt;entity name='zombieSkateboarder' prob='" &amp; ROUND(BMHordeData!BM219,3) &amp; "' /&gt;", "")</f>
        <v>&lt;entity name='zombieSkateboarder' prob='0.1' /&gt;</v>
      </c>
      <c r="BN219" t="str">
        <f>IF(BMHordeData!BN219 &lt;&gt; 0, "&lt;entity name='zombieSkateboarderFeral' prob='" &amp; ROUND(BMHordeData!BN219,3) &amp; "' /&gt;", "")</f>
        <v>&lt;entity name='zombieSkateboarderFeral' prob='1' /&gt;</v>
      </c>
      <c r="BO219" t="str">
        <f>IF(BMHordeData!BO219 &lt;&gt; 0, "&lt;entity name='zombieSkateboarderRadiated' prob='" &amp; ROUND(BMHordeData!BO219,3) &amp; "' /&gt;", "")</f>
        <v>&lt;entity name='zombieSkateboarderRadiated' prob='0.7' /&gt;</v>
      </c>
      <c r="BP219" t="str">
        <f>IF(BMHordeData!BP219 &lt;&gt; 0, "&lt;entity name='zombieCheerleader' prob='" &amp; ROUND(BMHordeData!BP219,3) &amp; "' /&gt;", "")</f>
        <v>&lt;entity name='zombieCheerleader' prob='0.1' /&gt;</v>
      </c>
      <c r="BQ219" t="str">
        <f>IF(BMHordeData!BQ219 &lt;&gt; 0, "&lt;entity name='zombieCheerleaderFeral' prob='" &amp; ROUND(BMHordeData!BQ219,3) &amp; "' /&gt;", "")</f>
        <v>&lt;entity name='zombieCheerleaderFeral' prob='1' /&gt;</v>
      </c>
      <c r="BR219" t="str">
        <f>IF(BMHordeData!BR219 &lt;&gt; 0, "&lt;entity name='zombieCheerleaderRadiated' prob='" &amp; ROUND(BMHordeData!BR219,3) &amp; "' /&gt;", "")</f>
        <v>&lt;entity name='zombieCheerleaderRadiated' prob='0.7' /&gt;</v>
      </c>
      <c r="BS219" t="str">
        <f>IF(BMHordeData!BS219 &lt;&gt; 0, "&lt;entity name='zombieOldTimer' prob='" &amp; ROUND(BMHordeData!BS219,3) &amp; "' /&gt;", "")</f>
        <v>&lt;entity name='zombieOldTimer' prob='0.1' /&gt;</v>
      </c>
      <c r="BT219" t="str">
        <f>IF(BMHordeData!BT219 &lt;&gt; 0, "&lt;entity name='zombieOldTimerFeral' prob='" &amp; ROUND(BMHordeData!BT219,3) &amp; "' /&gt;", "")</f>
        <v>&lt;entity name='zombieOldTimerFeral' prob='1' /&gt;</v>
      </c>
      <c r="BU219" t="str">
        <f>IF(BMHordeData!BU219 &lt;&gt; 0, "&lt;entity name='zombieOldTimerRadiated' prob='" &amp; ROUND(BMHordeData!BU219,3) &amp; "' /&gt;", "")</f>
        <v>&lt;entity name='zombieOldTimerRadiated' prob='0.7' /&gt;</v>
      </c>
      <c r="BV219" t="str">
        <f>IF(BMHordeData!BV219 &lt;&gt; 0, "&lt;entity name='zombieBiker' prob='" &amp; ROUND(BMHordeData!BV219,3) &amp; "' /&gt;", "")</f>
        <v>&lt;entity name='zombieBiker' prob='0.1' /&gt;</v>
      </c>
      <c r="BW219" t="str">
        <f>IF(BMHordeData!BW219 &lt;&gt; 0, "&lt;entity name='zombieBikerFeral' prob='" &amp; ROUND(BMHordeData!BW219,3) &amp; "' /&gt;", "")</f>
        <v>&lt;entity name='zombieBikerFeral' prob='1' /&gt;</v>
      </c>
      <c r="BX219" t="str">
        <f>IF(BMHordeData!BX219 &lt;&gt; 0, "&lt;entity name='zombieBikerRadiated' prob='" &amp; ROUND(BMHordeData!BX219,3) &amp; "' /&gt;", "")</f>
        <v>&lt;entity name='zombieBikerRadiated' prob='0.7' /&gt;</v>
      </c>
      <c r="BY219" t="str">
        <f>IF(BMHordeData!BY219 &lt;&gt; 0, "&lt;entity name='zombieFarmer' prob='" &amp; ROUND(BMHordeData!BY219,3) &amp; "' /&gt;", "")</f>
        <v>&lt;entity name='zombieFarmer' prob='0.1' /&gt;</v>
      </c>
      <c r="BZ219" t="str">
        <f>IF(BMHordeData!BZ219 &lt;&gt; 0, "&lt;entity name='zombieFarmerFeral' prob='" &amp; ROUND(BMHordeData!BZ219,3) &amp; "' /&gt;", "")</f>
        <v>&lt;entity name='zombieFarmerFeral' prob='1' /&gt;</v>
      </c>
      <c r="CA219" t="str">
        <f>IF(BMHordeData!CA219 &lt;&gt; 0, "&lt;entity name='zombieStripper' prob='" &amp; ROUND(BMHordeData!CA219,3) &amp; "' /&gt;", "")</f>
        <v/>
      </c>
      <c r="CB219" t="str">
        <f>IF(BMHordeData!CB219 &lt;&gt; 0, "&lt;entity name='zombieStripperFeral' prob='" &amp; ROUND(BMHordeData!CB219,3) &amp; "' /&gt;", "")</f>
        <v/>
      </c>
      <c r="CC219" t="str">
        <f>IF(BMHordeData!CC219 &lt;&gt; 0, "&lt;entity name='animalZombieBear' prob='" &amp; ROUND(BMHordeData!CC219,3) &amp; "' /&gt;", "")</f>
        <v>&lt;entity name='animalZombieBear' prob='0.41' /&gt;</v>
      </c>
      <c r="CD219" t="str">
        <f>IF(BMHordeData!CD219 &lt;&gt; 0, "&lt;entity name='animalZombieBearFeral' prob='" &amp; ROUND(BMHordeData!CD219,3) &amp; "' /&gt;", "")</f>
        <v>&lt;entity name='animalZombieBearFeral' prob='0.384' /&gt;</v>
      </c>
      <c r="CE219" t="str">
        <f>IF(BMHordeData!CE219 &lt;&gt; 0, "&lt;entity name='animalZombieVulture' prob='" &amp; ROUND(BMHordeData!CE219,3) &amp; "' /&gt;", "")</f>
        <v>&lt;entity name='animalZombieVulture' prob='0.1' /&gt;</v>
      </c>
      <c r="CF219" t="str">
        <f>IF(BMHordeData!CF219 &lt;&gt; 0, "&lt;entity name='animalZombieVultureRadiated' prob='" &amp; ROUND(BMHordeData!CF219,3) &amp; "' /&gt;", "")</f>
        <v>&lt;entity name='animalZombieVultureRadiated' prob='1.08' /&gt;</v>
      </c>
      <c r="CG219" t="str">
        <f>IF(BMHordeData!CG219 &lt;&gt; 0, "&lt;entity name='animalZombieDog' prob='" &amp; ROUND(BMHordeData!CG219,3) &amp; "' /&gt;", "")</f>
        <v>&lt;entity name='animalZombieDog' prob='1' /&gt;</v>
      </c>
      <c r="CH219" t="str">
        <f>IF(BMHordeData!CH219 &lt;&gt; 0, "&lt;entity name='animalBossGrace' prob='" &amp; ROUND(BMHordeData!CH219,3) &amp; "' /&gt;", "")</f>
        <v>&lt;entity name='animalBossGrace' prob='0.1' /&gt;</v>
      </c>
      <c r="CI219" t="s">
        <v>86</v>
      </c>
    </row>
    <row r="220" spans="1:87" x14ac:dyDescent="0.25">
      <c r="A220" t="str">
        <f>"&lt;entitygroup name='feralHordeStageGS" &amp; BMHordeData!A220 &amp; "'&gt;"</f>
        <v>&lt;entitygroup name='feralHordeStageGS2345'&gt;</v>
      </c>
      <c r="B220" t="str">
        <f>IF(BMHordeData!B220 &lt;&gt; 0, "&lt;entity name='zombieWight' prob='" &amp; ROUND(BMHordeData!B220,3) &amp; "' /&gt;", "")</f>
        <v>&lt;entity name='zombieWight' prob='0.1' /&gt;</v>
      </c>
      <c r="C220" t="str">
        <f>IF(BMHordeData!C220 &lt;&gt; 0, "&lt;entity name='zombieWightFeral' prob='" &amp; ROUND(BMHordeData!C220, 3) &amp; "' /&gt;", "")</f>
        <v>&lt;entity name='zombieWightFeral' prob='1' /&gt;</v>
      </c>
      <c r="D220" t="str">
        <f>IF(BMHordeData!D220 &lt;&gt; 0, "&lt;entity name='zombieWightRadiated' prob='" &amp; ROUND(BMHordeData!D220,3) &amp; "' /&gt;", "")</f>
        <v>&lt;entity name='zombieWightRadiated' prob='0.75' /&gt;</v>
      </c>
      <c r="E220" t="str">
        <f>IF(BMHordeData!E220 &lt;&gt; 0, "&lt;entity name='zombieBoe' prob='" &amp; ROUND(BMHordeData!E220,3) &amp; "' /&gt;", "")</f>
        <v>&lt;entity name='zombieBoe' prob='0.1' /&gt;</v>
      </c>
      <c r="F220" t="str">
        <f>IF(BMHordeData!F220 &lt;&gt; 0, "&lt;entity name='zombieBoeFeral' prob='" &amp; ROUND(BMHordeData!F220,3) &amp; "' /&gt;", "")</f>
        <v>&lt;entity name='zombieBoeFeral' prob='1' /&gt;</v>
      </c>
      <c r="G220" t="str">
        <f>IF(BMHordeData!G220 &lt;&gt; 0, "&lt;entity name='zombieBoeRadiated' prob='" &amp; ROUND(BMHordeData!G220,3) &amp; "' /&gt;", "")</f>
        <v>&lt;entity name='zombieBoeRadiated' prob='0.7' /&gt;</v>
      </c>
      <c r="H220" t="str">
        <f>IF(BMHordeData!H220 &lt;&gt; 0, "&lt;entity name='zombieFootballPlayer' prob='" &amp; ROUND(BMHordeData!H220,3) &amp; "' /&gt;", "")</f>
        <v>&lt;entity name='zombieFootballPlayer' prob='0.26' /&gt;</v>
      </c>
      <c r="I220" t="str">
        <f>IF(BMHordeData!I220 &lt;&gt; 0, "&lt;entity name='zombieFootballPlayerFeral' prob='" &amp; ROUND(BMHordeData!I220,3) &amp; "' /&gt;", "")</f>
        <v>&lt;entity name='zombieFootballPlayerFeral' prob='1' /&gt;</v>
      </c>
      <c r="J220" t="str">
        <f>IF(BMHordeData!J220 &lt;&gt; 0, "&lt;entity name='zombieFemaleFat' prob='" &amp; BMHordeData!J220 &amp; "' /&gt;", "")</f>
        <v>&lt;entity name='zombieFemaleFat' prob='0.1' /&gt;</v>
      </c>
      <c r="K220" t="str">
        <f>IF(BMHordeData!K220 &lt;&gt; 0, "&lt;entity name='zombieFemaleFatFeral' prob='" &amp; ROUND(BMHordeData!K220,3) &amp; "' /&gt;", "")</f>
        <v>&lt;entity name='zombieFemaleFatFeral' prob='1' /&gt;</v>
      </c>
      <c r="L220" t="str">
        <f>IF(BMHordeData!L220 &lt;&gt; 0, "&lt;entity name='zombieFemaleFatRadiated' prob='" &amp; ROUND(BMHordeData!L220,3) &amp; "' /&gt;", "")</f>
        <v>&lt;entity name='zombieFemaleFatRadiated' prob='0.7' /&gt;</v>
      </c>
      <c r="M220" t="str">
        <f>IF(BMHordeData!M220 &lt;&gt; 0, "&lt;entity name='zombieJoe' prob='" &amp; ROUND(BMHordeData!M220,3) &amp; "' /&gt;", "")</f>
        <v>&lt;entity name='zombieJoe' prob='0.1' /&gt;</v>
      </c>
      <c r="N220" t="str">
        <f>IF(BMHordeData!N220 &lt;&gt; 0, "&lt;entity name='zombieJoeFeral' prob='" &amp; ROUND(BMHordeData!N220,3) &amp; "' /&gt;", "")</f>
        <v>&lt;entity name='zombieJoeFeral' prob='1' /&gt;</v>
      </c>
      <c r="O220" t="str">
        <f>IF(BMHordeData!O220 &lt;&gt; 0, "&lt;entity name='zombieJoeRadiated' prob='" &amp; ROUND(BMHordeData!O220,) &amp; "' /&gt;", "")</f>
        <v>&lt;entity name='zombieJoeRadiated' prob='1' /&gt;</v>
      </c>
      <c r="P220" t="str">
        <f>IF(BMHordeData!P220 &lt;&gt; 0, "&lt;entity name='zombieJoe' prob='" &amp; ROUND(BMHordeData!P220,3) &amp; "' /&gt;", "")</f>
        <v>&lt;entity name='zombieJoe' prob='0.1' /&gt;</v>
      </c>
      <c r="Q220" t="str">
        <f>IF(BMHordeData!Q220 &lt;&gt; 0, "&lt;entity name='zombieJoeFeral' prob='" &amp; ROUND(BMHordeData!Q220,3) &amp; "' /&gt;", "")</f>
        <v>&lt;entity name='zombieJoeFeral' prob='1' /&gt;</v>
      </c>
      <c r="R220" t="str">
        <f>IF(BMHordeData!R220 &lt;&gt; 0, "&lt;entity name='zombieJoeRadiated' prob='" &amp; ROUND(BMHordeData!R220,3) &amp; "' /&gt;", "")</f>
        <v>&lt;entity name='zombieJoeRadiated' prob='0.7' /&gt;</v>
      </c>
      <c r="S220" t="str">
        <f>IF(BMHordeData!S220 &lt;&gt; 0, "&lt;entity name='zombieArlene' prob='" &amp; ROUND(BMHordeData!S220,3) &amp; "' /&gt;", "")</f>
        <v>&lt;entity name='zombieArlene' prob='0.1' /&gt;</v>
      </c>
      <c r="T220" t="str">
        <f>IF(BMHordeData!T220 &lt;&gt; 0, "&lt;entity name='zombieArleneFeral' prob='" &amp; ROUND(BMHordeData!T220,3) &amp; "' /&gt;", "")</f>
        <v>&lt;entity name='zombieArleneFeral' prob='1' /&gt;</v>
      </c>
      <c r="U220" t="str">
        <f>IF(BMHordeData!U220 &lt;&gt; 0, "&lt;entity name='zombieArleneRadiated' prob='" &amp; ROUND(BMHordeData!U220,3) &amp; "' /&gt;", "")</f>
        <v>&lt;entity name='zombieArleneRadiated' prob='0.7' /&gt;</v>
      </c>
      <c r="V220" t="str">
        <f>IF(BMHordeData!V220 &lt;&gt; 0, "&lt;entity name='zombieArleneRadiatedHorde' prob='" &amp; ROUND(BMHordeData!V220,3) &amp; "' /&gt;", "")</f>
        <v/>
      </c>
      <c r="W220" t="str">
        <f>IF(BMHordeData!W220 &lt;&gt; 0, "&lt;entity name='zombieLab' prob='" &amp; ROUND(BMHordeData!W220,3) &amp; "' /&gt;", "")</f>
        <v>&lt;entity name='zombieLab' prob='0.1' /&gt;</v>
      </c>
      <c r="X220" t="str">
        <f>IF(BMHordeData!X220 &lt;&gt; 0, "&lt;entity name='zombieLabFeral' prob='" &amp; ROUND(BMHordeData!X220,3) &amp; "' /&gt;", "")</f>
        <v>&lt;entity name='zombieLabFeral' prob='1' /&gt;</v>
      </c>
      <c r="Y220" t="str">
        <f>IF(BMHordeData!Y220 &lt;&gt; 0, "&lt;entity name='zombieLabRadiated' prob='" &amp; ROUND(BMHordeData!Y220,3) &amp; "' /&gt;", "")</f>
        <v>&lt;entity name='zombieLabRadiated' prob='0.7' /&gt;</v>
      </c>
      <c r="Z220" t="str">
        <f>IF(BMHordeData!Z220 &lt;&gt; 0, "&lt;entity name='zombieDarlene' prob='" &amp; ROUND(BMHordeData!Z220,3) &amp; "' /&gt;", "")</f>
        <v>&lt;entity name='zombieDarlene' prob='0.1' /&gt;</v>
      </c>
      <c r="AA220" t="str">
        <f>IF(BMHordeData!AA220 &lt;&gt; 0, "&lt;entity name='zombieDarleneFeral' prob='" &amp; ROUND(BMHordeData!AA220,3) &amp; "' /&gt;", "")</f>
        <v>&lt;entity name='zombieDarleneFeral' prob='1' /&gt;</v>
      </c>
      <c r="AB220" t="str">
        <f>IF(BMHordeData!AB220 &lt;&gt; 0, "&lt;entity name='zombieDarleneRadiated' prob='" &amp; ROUND(BMHordeData!AB220,3) &amp; "' /&gt;", "")</f>
        <v>&lt;entity name='zombieDarleneRadiated' prob='0.7' /&gt;</v>
      </c>
      <c r="AC220" t="str">
        <f>IF(BMHordeData!AC220 &lt;&gt; 0, "&lt;entity name='zombieMarlene' prob='" &amp; ROUND(BMHordeData!AC220,3) &amp; "' /&gt;", "")</f>
        <v>&lt;entity name='zombieMarlene' prob='0.1' /&gt;</v>
      </c>
      <c r="AD220" t="str">
        <f>IF(BMHordeData!AD220 &lt;&gt; 0, "&lt;entity name='zombieMarleneFeral' prob='" &amp; ROUND(BMHordeData!AD220,3) &amp; "' /&gt;", "")</f>
        <v>&lt;entity name='zombieMarleneFeral' prob='1' /&gt;</v>
      </c>
      <c r="AE220" t="str">
        <f>IF(BMHordeData!AE220 &lt;&gt; 0, "&lt;entity name='zombieMarleneRadiated' prob='" &amp; ROUND(BMHordeData!AE220,3) &amp; "' /&gt;", "")</f>
        <v>&lt;entity name='zombieMarleneRadiated' prob='0.7' /&gt;</v>
      </c>
      <c r="AF220" t="str">
        <f>IF(BMHordeData!AF220 &lt;&gt; 0, "&lt;entity name='zombieYo' prob='" &amp; ROUND(BMHordeData!AF220,3) &amp; "' /&gt;", "")</f>
        <v>&lt;entity name='zombieYo' prob='0.1' /&gt;</v>
      </c>
      <c r="AG220" t="str">
        <f>IF(BMHordeData!AG220 &lt;&gt; 0, "&lt;entity name='zombieYoFeral' prob='" &amp; ROUND(BMHordeData!AG220,3) &amp; "' /&gt;", "")</f>
        <v>&lt;entity name='zombieYoFeral' prob='1' /&gt;</v>
      </c>
      <c r="AH220" t="str">
        <f>IF(BMHordeData!AH220 &lt;&gt; 0, "&lt;entity name='zombieYoRadiated' prob='" &amp; ROUND(BMHordeData!AH220,3) &amp; "' /&gt;", "")</f>
        <v>&lt;entity name='zombieYoRadiated' prob='0.7' /&gt;</v>
      </c>
      <c r="AI220" t="str">
        <f>IF(BMHordeData!AI220 &lt;&gt; 0, "&lt;entity name='zombieSteve' prob='" &amp; ROUND(BMHordeData!AI220,3) &amp; "' /&gt;", "")</f>
        <v>&lt;entity name='zombieSteve' prob='0.1' /&gt;</v>
      </c>
      <c r="AJ220" t="str">
        <f>IF(BMHordeData!AJ220 &lt;&gt; 0, "&lt;entity name='zombieSteveFeral' prob='" &amp; ROUND(BMHordeData!AJ220,3) &amp; "' /&gt;", "")</f>
        <v>&lt;entity name='zombieSteveFeral' prob='1' /&gt;</v>
      </c>
      <c r="AK220" t="str">
        <f>IF(BMHordeData!AK220 &lt;&gt; 0, "&lt;entity name='zombieSteveRadiated' prob='" &amp; ROUND(BMHordeData!AK220,3) &amp; "' /&gt;", "")</f>
        <v>&lt;entity name='zombieSteveRadiated' prob='0.7' /&gt;</v>
      </c>
      <c r="AL220" t="str">
        <f>IF(BMHordeData!AL220 &lt;&gt; 0, "&lt;entity name='zombieSteveCrawler' prob='" &amp; ROUND(BMHordeData!AL220,3) &amp; "' /&gt;", "")</f>
        <v/>
      </c>
      <c r="AM220" t="str">
        <f>IF(BMHordeData!AM220 &lt;&gt; 0, "&lt;entity name='zombieSteveCrawlerFeral' prob='" &amp; BMHordeData!AM220 &amp; "' /&gt;", "")</f>
        <v/>
      </c>
      <c r="AN220" t="str">
        <f>IF(BMHordeData!AN220 &lt;&gt; 0, "&lt;entity name='zombieBusinessMan' prob='" &amp; ROUND(BMHordeData!AN220,3) &amp; "' /&gt;", "")</f>
        <v>&lt;entity name='zombieBusinessMan' prob='0.1' /&gt;</v>
      </c>
      <c r="AO220" t="str">
        <f>IF(BMHordeData!AO220 &lt;&gt; 0, "&lt;entity name='zombieBusinessManFeral' prob='" &amp; ROUND(BMHordeData!AO220,3) &amp; "' /&gt;", "")</f>
        <v>&lt;entity name='zombieBusinessManFeral' prob='1' /&gt;</v>
      </c>
      <c r="AP220" t="str">
        <f>IF(BMHordeData!AP220 &lt;&gt; 0, "&lt;entity name='zombieSnow' prob='" &amp; ROUND(BMHordeData!AP220,3) &amp; "' /&gt;", "")</f>
        <v>&lt;entity name='zombieSnow' prob='0.21' /&gt;</v>
      </c>
      <c r="AQ220" t="str">
        <f>IF(BMHordeData!AQ220 &lt;&gt; 0, "&lt;entity name='zombieSnowFeral' prob='" &amp; ROUND(BMHordeData!AQ220,3) &amp; "' /&gt;", "")</f>
        <v>&lt;entity name='zombieSnowFeral' prob='1' /&gt;</v>
      </c>
      <c r="AR220" t="str">
        <f>IF(BMHordeData!AR220 &lt;&gt; 0, "&lt;entity name='zombieSpider' prob='" &amp; ROUND(BMHordeData!AR220,3) &amp; "' /&gt;", "")</f>
        <v>&lt;entity name='zombieSpider' prob='0.1' /&gt;</v>
      </c>
      <c r="AS220" t="str">
        <f>IF(BMHordeData!AS220 &lt;&gt; 0, "&lt;entity name='zombieSpiderFeral' prob='" &amp; ROUND(BMHordeData!AS220,3) &amp; "' /&gt;", "")</f>
        <v>&lt;entity name='zombieSpiderFeral' prob='1' /&gt;</v>
      </c>
      <c r="AT220" t="str">
        <f>IF(BMHordeData!AT220 &lt;&gt; 0, "&lt;entity name='zombieSpiderRadiated' prob='" &amp; ROUND(BMHordeData!AT220,3) &amp; "' /&gt;", "")</f>
        <v>&lt;entity name='zombieSpiderRadiated' prob='0.7' /&gt;</v>
      </c>
      <c r="AU220" t="str">
        <f>IF(BMHordeData!AU220 &lt;&gt; 0, "&lt;entity name='zombieBurnt' prob='" &amp; ROUND(BMHordeData!AU220,3) &amp; "' /&gt;", "")</f>
        <v>&lt;entity name='zombieBurnt' prob='0.1' /&gt;</v>
      </c>
      <c r="AV220" t="str">
        <f>IF(BMHordeData!AV220 &lt;&gt; 0, "&lt;entity name='zombieBurnt' prob='" &amp; ROUND(BMHordeData!AV220,3) &amp; "' /&gt;", "")</f>
        <v>&lt;entity name='zombieBurnt' prob='1' /&gt;</v>
      </c>
      <c r="AW220" t="str">
        <f>IF(BMHordeData!AW220 &lt;&gt; 0, "&lt;entity name='zombieNurse' prob='" &amp; ROUND(BMHordeData!AW220,3) &amp; "' /&gt;", "")</f>
        <v>&lt;entity name='zombieNurse' prob='0.1' /&gt;</v>
      </c>
      <c r="AX220" t="str">
        <f>IF(BMHordeData!AX220 &lt;&gt; 0, "&lt;entity name='zombieNurseFeral' prob='" &amp; ROUND(BMHordeData!AX220,3) &amp; "' /&gt;", "")</f>
        <v>&lt;entity name='zombieNurseFeral' prob='1' /&gt;</v>
      </c>
      <c r="AY220" t="str">
        <f>IF(BMHordeData!AY220 &lt;&gt; 0, "&lt;entity name='zombieFatHawaiian' prob='" &amp; ROUND(BMHordeData!AY220,3) &amp; "' /&gt;", "")</f>
        <v>&lt;entity name='zombieFatHawaiian' prob='0.1' /&gt;</v>
      </c>
      <c r="AZ220" t="str">
        <f>IF(BMHordeData!AZ220 &lt;&gt; 0, "&lt;entity name='zombieFatHawaiianFeral' prob='" &amp; ROUND(BMHordeData!AZ220,3) &amp; "' /&gt;", "")</f>
        <v>&lt;entity name='zombieFatHawaiianFeral' prob='1' /&gt;</v>
      </c>
      <c r="BA220" t="str">
        <f>IF(BMHordeData!BA220 &lt;&gt; 0, "&lt;entity name='zombieFatCop' prob='" &amp; ROUND(BMHordeData!BA220,3) &amp; "' /&gt;", "")</f>
        <v>&lt;entity name='zombieFatCop' prob='0.1' /&gt;</v>
      </c>
      <c r="BB220" t="str">
        <f>IF(BMHordeData!BB220 &lt;&gt; 0, "&lt;entity name='zombieFatCopFeral' prob='" &amp; ROUND(BMHordeData!BB220,3) &amp; "' /&gt;", "")</f>
        <v>&lt;entity name='zombieFatCopFeral' prob='1' /&gt;</v>
      </c>
      <c r="BC220" t="str">
        <f>IF(BMHordeData!BC220 &lt;&gt; 0, "&lt;entity name='zombieFatCopRadiated' prob='" &amp; ROUND(BMHordeData!BC220,3) &amp; "' /&gt;", "")</f>
        <v>&lt;entity name='zombieFatCopRadiated' prob='0.55' /&gt;</v>
      </c>
      <c r="BD220" t="str">
        <f>IF(BMHordeData!BD220 &lt;&gt; 0, "&lt;entity name='zombieMaleHazmat' prob='" &amp; ROUND(BMHordeData!BD220,3) &amp; "' /&gt;", "")</f>
        <v>&lt;entity name='zombieMaleHazmat' prob='0.1' /&gt;</v>
      </c>
      <c r="BE220" t="str">
        <f>IF(BMHordeData!BE220 &lt;&gt; 0, "&lt;entity name='zombieMaleHazmat' prob='" &amp; ROUND(BMHordeData!BE220,3) &amp; "' /&gt;", "")</f>
        <v>&lt;entity name='zombieMaleHazmat' prob='1' /&gt;</v>
      </c>
      <c r="BF220" t="str">
        <f>IF(BMHordeData!BF220 &lt;&gt; 0, "&lt;entity name='zombieUtilityWorker' prob='" &amp; ROUND(BMHordeData!BF220,3) &amp; "' /&gt;", "")</f>
        <v>&lt;entity name='zombieUtilityWorker' prob='0.1' /&gt;</v>
      </c>
      <c r="BG220" t="str">
        <f>IF(BMHordeData!BG220 &lt;&gt; 0, "&lt;entity name='zombieUtilityWorkerFeral' prob='" &amp; ROUND(BMHordeData!BG220,3) &amp; "' /&gt;", "")</f>
        <v>&lt;entity name='zombieUtilityWorkerFeral' prob='1' /&gt;</v>
      </c>
      <c r="BH220" t="str">
        <f>IF(BMHordeData!BH220 &lt;&gt; 0, "&lt;entity name='zombieSoldier' prob='" &amp; ROUND(BMHordeData!BH220,3) &amp; "' /&gt;", "")</f>
        <v>&lt;entity name='zombieSoldier' prob='1' /&gt;</v>
      </c>
      <c r="BI220" t="str">
        <f>IF(BMHordeData!BI220 &lt;&gt; 0, "&lt;entity name='zombieSoldierFeral' prob='" &amp; ROUND(BMHordeData!BI220,3) &amp; "' /&gt;", "")</f>
        <v>&lt;entity name='zombieSoldierFeral' prob='0.7' /&gt;</v>
      </c>
      <c r="BJ220" t="str">
        <f>IF(BMHordeData!BJ220 &lt;&gt; 0, "&lt;entity name='zombieSoldierRadiated' prob='" &amp; ROUND(BMHordeData!BJ220,3) &amp; "' /&gt;", "")</f>
        <v>&lt;entity name='zombieSoldierRadiated' prob='0.7' /&gt;</v>
      </c>
      <c r="BK220" t="str">
        <f>IF(BMHordeData!BK220 &lt;&gt; 0, "&lt;entity name='zombieDemolition' prob='" &amp; ROUND(BMHordeData!BK220,3) &amp; "' /&gt;", "")</f>
        <v>&lt;entity name='zombieDemolition' prob='0.355' /&gt;</v>
      </c>
      <c r="BL220" t="str">
        <f>IF(BMHordeData!BL220 &lt;&gt; 0, "&lt;entity name='zombieDemolitionFeral' prob='" &amp; ROUND(BMHordeData!BL220,3) &amp; "' /&gt;", "")</f>
        <v>&lt;entity name='zombieDemolitionFeral' prob='0.374' /&gt;</v>
      </c>
      <c r="BM220" t="str">
        <f>IF(BMHordeData!BM220 &lt;&gt; 0, "&lt;entity name='zombieSkateboarder' prob='" &amp; ROUND(BMHordeData!BM220,3) &amp; "' /&gt;", "")</f>
        <v>&lt;entity name='zombieSkateboarder' prob='0.1' /&gt;</v>
      </c>
      <c r="BN220" t="str">
        <f>IF(BMHordeData!BN220 &lt;&gt; 0, "&lt;entity name='zombieSkateboarderFeral' prob='" &amp; ROUND(BMHordeData!BN220,3) &amp; "' /&gt;", "")</f>
        <v>&lt;entity name='zombieSkateboarderFeral' prob='1' /&gt;</v>
      </c>
      <c r="BO220" t="str">
        <f>IF(BMHordeData!BO220 &lt;&gt; 0, "&lt;entity name='zombieSkateboarderRadiated' prob='" &amp; ROUND(BMHordeData!BO220,3) &amp; "' /&gt;", "")</f>
        <v>&lt;entity name='zombieSkateboarderRadiated' prob='0.7' /&gt;</v>
      </c>
      <c r="BP220" t="str">
        <f>IF(BMHordeData!BP220 &lt;&gt; 0, "&lt;entity name='zombieCheerleader' prob='" &amp; ROUND(BMHordeData!BP220,3) &amp; "' /&gt;", "")</f>
        <v>&lt;entity name='zombieCheerleader' prob='0.1' /&gt;</v>
      </c>
      <c r="BQ220" t="str">
        <f>IF(BMHordeData!BQ220 &lt;&gt; 0, "&lt;entity name='zombieCheerleaderFeral' prob='" &amp; ROUND(BMHordeData!BQ220,3) &amp; "' /&gt;", "")</f>
        <v>&lt;entity name='zombieCheerleaderFeral' prob='1' /&gt;</v>
      </c>
      <c r="BR220" t="str">
        <f>IF(BMHordeData!BR220 &lt;&gt; 0, "&lt;entity name='zombieCheerleaderRadiated' prob='" &amp; ROUND(BMHordeData!BR220,3) &amp; "' /&gt;", "")</f>
        <v>&lt;entity name='zombieCheerleaderRadiated' prob='0.7' /&gt;</v>
      </c>
      <c r="BS220" t="str">
        <f>IF(BMHordeData!BS220 &lt;&gt; 0, "&lt;entity name='zombieOldTimer' prob='" &amp; ROUND(BMHordeData!BS220,3) &amp; "' /&gt;", "")</f>
        <v>&lt;entity name='zombieOldTimer' prob='0.1' /&gt;</v>
      </c>
      <c r="BT220" t="str">
        <f>IF(BMHordeData!BT220 &lt;&gt; 0, "&lt;entity name='zombieOldTimerFeral' prob='" &amp; ROUND(BMHordeData!BT220,3) &amp; "' /&gt;", "")</f>
        <v>&lt;entity name='zombieOldTimerFeral' prob='1' /&gt;</v>
      </c>
      <c r="BU220" t="str">
        <f>IF(BMHordeData!BU220 &lt;&gt; 0, "&lt;entity name='zombieOldTimerRadiated' prob='" &amp; ROUND(BMHordeData!BU220,3) &amp; "' /&gt;", "")</f>
        <v>&lt;entity name='zombieOldTimerRadiated' prob='0.7' /&gt;</v>
      </c>
      <c r="BV220" t="str">
        <f>IF(BMHordeData!BV220 &lt;&gt; 0, "&lt;entity name='zombieBiker' prob='" &amp; ROUND(BMHordeData!BV220,3) &amp; "' /&gt;", "")</f>
        <v>&lt;entity name='zombieBiker' prob='0.1' /&gt;</v>
      </c>
      <c r="BW220" t="str">
        <f>IF(BMHordeData!BW220 &lt;&gt; 0, "&lt;entity name='zombieBikerFeral' prob='" &amp; ROUND(BMHordeData!BW220,3) &amp; "' /&gt;", "")</f>
        <v>&lt;entity name='zombieBikerFeral' prob='1' /&gt;</v>
      </c>
      <c r="BX220" t="str">
        <f>IF(BMHordeData!BX220 &lt;&gt; 0, "&lt;entity name='zombieBikerRadiated' prob='" &amp; ROUND(BMHordeData!BX220,3) &amp; "' /&gt;", "")</f>
        <v>&lt;entity name='zombieBikerRadiated' prob='0.7' /&gt;</v>
      </c>
      <c r="BY220" t="str">
        <f>IF(BMHordeData!BY220 &lt;&gt; 0, "&lt;entity name='zombieFarmer' prob='" &amp; ROUND(BMHordeData!BY220,3) &amp; "' /&gt;", "")</f>
        <v>&lt;entity name='zombieFarmer' prob='0.1' /&gt;</v>
      </c>
      <c r="BZ220" t="str">
        <f>IF(BMHordeData!BZ220 &lt;&gt; 0, "&lt;entity name='zombieFarmerFeral' prob='" &amp; ROUND(BMHordeData!BZ220,3) &amp; "' /&gt;", "")</f>
        <v>&lt;entity name='zombieFarmerFeral' prob='1' /&gt;</v>
      </c>
      <c r="CA220" t="str">
        <f>IF(BMHordeData!CA220 &lt;&gt; 0, "&lt;entity name='zombieStripper' prob='" &amp; ROUND(BMHordeData!CA220,3) &amp; "' /&gt;", "")</f>
        <v/>
      </c>
      <c r="CB220" t="str">
        <f>IF(BMHordeData!CB220 &lt;&gt; 0, "&lt;entity name='zombieStripperFeral' prob='" &amp; ROUND(BMHordeData!CB220,3) &amp; "' /&gt;", "")</f>
        <v/>
      </c>
      <c r="CC220" t="str">
        <f>IF(BMHordeData!CC220 &lt;&gt; 0, "&lt;entity name='animalZombieBear' prob='" &amp; ROUND(BMHordeData!CC220,3) &amp; "' /&gt;", "")</f>
        <v>&lt;entity name='animalZombieBear' prob='0.405' /&gt;</v>
      </c>
      <c r="CD220" t="str">
        <f>IF(BMHordeData!CD220 &lt;&gt; 0, "&lt;entity name='animalZombieBearFeral' prob='" &amp; ROUND(BMHordeData!CD220,3) &amp; "' /&gt;", "")</f>
        <v>&lt;entity name='animalZombieBearFeral' prob='0.386' /&gt;</v>
      </c>
      <c r="CE220" t="str">
        <f>IF(BMHordeData!CE220 &lt;&gt; 0, "&lt;entity name='animalZombieVulture' prob='" &amp; ROUND(BMHordeData!CE220,3) &amp; "' /&gt;", "")</f>
        <v>&lt;entity name='animalZombieVulture' prob='0.1' /&gt;</v>
      </c>
      <c r="CF220" t="str">
        <f>IF(BMHordeData!CF220 &lt;&gt; 0, "&lt;entity name='animalZombieVultureRadiated' prob='" &amp; ROUND(BMHordeData!CF220,3) &amp; "' /&gt;", "")</f>
        <v>&lt;entity name='animalZombieVultureRadiated' prob='1.085' /&gt;</v>
      </c>
      <c r="CG220" t="str">
        <f>IF(BMHordeData!CG220 &lt;&gt; 0, "&lt;entity name='animalZombieDog' prob='" &amp; ROUND(BMHordeData!CG220,3) &amp; "' /&gt;", "")</f>
        <v>&lt;entity name='animalZombieDog' prob='1' /&gt;</v>
      </c>
      <c r="CH220" t="str">
        <f>IF(BMHordeData!CH220 &lt;&gt; 0, "&lt;entity name='animalBossGrace' prob='" &amp; ROUND(BMHordeData!CH220,3) &amp; "' /&gt;", "")</f>
        <v>&lt;entity name='animalBossGrace' prob='0.1' /&gt;</v>
      </c>
      <c r="CI220" t="s">
        <v>86</v>
      </c>
    </row>
    <row r="221" spans="1:87" x14ac:dyDescent="0.25">
      <c r="A221" t="str">
        <f>"&lt;entitygroup name='feralHordeStageGS" &amp; BMHordeData!A221 &amp; "'&gt;"</f>
        <v>&lt;entitygroup name='feralHordeStageGS2360'&gt;</v>
      </c>
      <c r="B221" t="str">
        <f>IF(BMHordeData!B221 &lt;&gt; 0, "&lt;entity name='zombieWight' prob='" &amp; ROUND(BMHordeData!B221,3) &amp; "' /&gt;", "")</f>
        <v>&lt;entity name='zombieWight' prob='0.1' /&gt;</v>
      </c>
      <c r="C221" t="str">
        <f>IF(BMHordeData!C221 &lt;&gt; 0, "&lt;entity name='zombieWightFeral' prob='" &amp; ROUND(BMHordeData!C221, 3) &amp; "' /&gt;", "")</f>
        <v>&lt;entity name='zombieWightFeral' prob='1' /&gt;</v>
      </c>
      <c r="D221" t="str">
        <f>IF(BMHordeData!D221 &lt;&gt; 0, "&lt;entity name='zombieWightRadiated' prob='" &amp; ROUND(BMHordeData!D221,3) &amp; "' /&gt;", "")</f>
        <v>&lt;entity name='zombieWightRadiated' prob='0.75' /&gt;</v>
      </c>
      <c r="E221" t="str">
        <f>IF(BMHordeData!E221 &lt;&gt; 0, "&lt;entity name='zombieBoe' prob='" &amp; ROUND(BMHordeData!E221,3) &amp; "' /&gt;", "")</f>
        <v>&lt;entity name='zombieBoe' prob='0.1' /&gt;</v>
      </c>
      <c r="F221" t="str">
        <f>IF(BMHordeData!F221 &lt;&gt; 0, "&lt;entity name='zombieBoeFeral' prob='" &amp; ROUND(BMHordeData!F221,3) &amp; "' /&gt;", "")</f>
        <v>&lt;entity name='zombieBoeFeral' prob='1' /&gt;</v>
      </c>
      <c r="G221" t="str">
        <f>IF(BMHordeData!G221 &lt;&gt; 0, "&lt;entity name='zombieBoeRadiated' prob='" &amp; ROUND(BMHordeData!G221,3) &amp; "' /&gt;", "")</f>
        <v>&lt;entity name='zombieBoeRadiated' prob='0.7' /&gt;</v>
      </c>
      <c r="H221" t="str">
        <f>IF(BMHordeData!H221 &lt;&gt; 0, "&lt;entity name='zombieFootballPlayer' prob='" &amp; ROUND(BMHordeData!H221,3) &amp; "' /&gt;", "")</f>
        <v>&lt;entity name='zombieFootballPlayer' prob='0.255' /&gt;</v>
      </c>
      <c r="I221" t="str">
        <f>IF(BMHordeData!I221 &lt;&gt; 0, "&lt;entity name='zombieFootballPlayerFeral' prob='" &amp; ROUND(BMHordeData!I221,3) &amp; "' /&gt;", "")</f>
        <v>&lt;entity name='zombieFootballPlayerFeral' prob='1' /&gt;</v>
      </c>
      <c r="J221" t="str">
        <f>IF(BMHordeData!J221 &lt;&gt; 0, "&lt;entity name='zombieFemaleFat' prob='" &amp; BMHordeData!J221 &amp; "' /&gt;", "")</f>
        <v>&lt;entity name='zombieFemaleFat' prob='0.1' /&gt;</v>
      </c>
      <c r="K221" t="str">
        <f>IF(BMHordeData!K221 &lt;&gt; 0, "&lt;entity name='zombieFemaleFatFeral' prob='" &amp; ROUND(BMHordeData!K221,3) &amp; "' /&gt;", "")</f>
        <v>&lt;entity name='zombieFemaleFatFeral' prob='1' /&gt;</v>
      </c>
      <c r="L221" t="str">
        <f>IF(BMHordeData!L221 &lt;&gt; 0, "&lt;entity name='zombieFemaleFatRadiated' prob='" &amp; ROUND(BMHordeData!L221,3) &amp; "' /&gt;", "")</f>
        <v>&lt;entity name='zombieFemaleFatRadiated' prob='0.7' /&gt;</v>
      </c>
      <c r="M221" t="str">
        <f>IF(BMHordeData!M221 &lt;&gt; 0, "&lt;entity name='zombieJoe' prob='" &amp; ROUND(BMHordeData!M221,3) &amp; "' /&gt;", "")</f>
        <v>&lt;entity name='zombieJoe' prob='0.1' /&gt;</v>
      </c>
      <c r="N221" t="str">
        <f>IF(BMHordeData!N221 &lt;&gt; 0, "&lt;entity name='zombieJoeFeral' prob='" &amp; ROUND(BMHordeData!N221,3) &amp; "' /&gt;", "")</f>
        <v>&lt;entity name='zombieJoeFeral' prob='1' /&gt;</v>
      </c>
      <c r="O221" t="str">
        <f>IF(BMHordeData!O221 &lt;&gt; 0, "&lt;entity name='zombieJoeRadiated' prob='" &amp; ROUND(BMHordeData!O221,) &amp; "' /&gt;", "")</f>
        <v>&lt;entity name='zombieJoeRadiated' prob='1' /&gt;</v>
      </c>
      <c r="P221" t="str">
        <f>IF(BMHordeData!P221 &lt;&gt; 0, "&lt;entity name='zombieJoe' prob='" &amp; ROUND(BMHordeData!P221,3) &amp; "' /&gt;", "")</f>
        <v>&lt;entity name='zombieJoe' prob='0.1' /&gt;</v>
      </c>
      <c r="Q221" t="str">
        <f>IF(BMHordeData!Q221 &lt;&gt; 0, "&lt;entity name='zombieJoeFeral' prob='" &amp; ROUND(BMHordeData!Q221,3) &amp; "' /&gt;", "")</f>
        <v>&lt;entity name='zombieJoeFeral' prob='1' /&gt;</v>
      </c>
      <c r="R221" t="str">
        <f>IF(BMHordeData!R221 &lt;&gt; 0, "&lt;entity name='zombieJoeRadiated' prob='" &amp; ROUND(BMHordeData!R221,3) &amp; "' /&gt;", "")</f>
        <v>&lt;entity name='zombieJoeRadiated' prob='0.7' /&gt;</v>
      </c>
      <c r="S221" t="str">
        <f>IF(BMHordeData!S221 &lt;&gt; 0, "&lt;entity name='zombieArlene' prob='" &amp; ROUND(BMHordeData!S221,3) &amp; "' /&gt;", "")</f>
        <v>&lt;entity name='zombieArlene' prob='0.1' /&gt;</v>
      </c>
      <c r="T221" t="str">
        <f>IF(BMHordeData!T221 &lt;&gt; 0, "&lt;entity name='zombieArleneFeral' prob='" &amp; ROUND(BMHordeData!T221,3) &amp; "' /&gt;", "")</f>
        <v>&lt;entity name='zombieArleneFeral' prob='1' /&gt;</v>
      </c>
      <c r="U221" t="str">
        <f>IF(BMHordeData!U221 &lt;&gt; 0, "&lt;entity name='zombieArleneRadiated' prob='" &amp; ROUND(BMHordeData!U221,3) &amp; "' /&gt;", "")</f>
        <v>&lt;entity name='zombieArleneRadiated' prob='0.7' /&gt;</v>
      </c>
      <c r="V221" t="str">
        <f>IF(BMHordeData!V221 &lt;&gt; 0, "&lt;entity name='zombieArleneRadiatedHorde' prob='" &amp; ROUND(BMHordeData!V221,3) &amp; "' /&gt;", "")</f>
        <v/>
      </c>
      <c r="W221" t="str">
        <f>IF(BMHordeData!W221 &lt;&gt; 0, "&lt;entity name='zombieLab' prob='" &amp; ROUND(BMHordeData!W221,3) &amp; "' /&gt;", "")</f>
        <v>&lt;entity name='zombieLab' prob='0.1' /&gt;</v>
      </c>
      <c r="X221" t="str">
        <f>IF(BMHordeData!X221 &lt;&gt; 0, "&lt;entity name='zombieLabFeral' prob='" &amp; ROUND(BMHordeData!X221,3) &amp; "' /&gt;", "")</f>
        <v>&lt;entity name='zombieLabFeral' prob='1' /&gt;</v>
      </c>
      <c r="Y221" t="str">
        <f>IF(BMHordeData!Y221 &lt;&gt; 0, "&lt;entity name='zombieLabRadiated' prob='" &amp; ROUND(BMHordeData!Y221,3) &amp; "' /&gt;", "")</f>
        <v>&lt;entity name='zombieLabRadiated' prob='0.7' /&gt;</v>
      </c>
      <c r="Z221" t="str">
        <f>IF(BMHordeData!Z221 &lt;&gt; 0, "&lt;entity name='zombieDarlene' prob='" &amp; ROUND(BMHordeData!Z221,3) &amp; "' /&gt;", "")</f>
        <v>&lt;entity name='zombieDarlene' prob='0.1' /&gt;</v>
      </c>
      <c r="AA221" t="str">
        <f>IF(BMHordeData!AA221 &lt;&gt; 0, "&lt;entity name='zombieDarleneFeral' prob='" &amp; ROUND(BMHordeData!AA221,3) &amp; "' /&gt;", "")</f>
        <v>&lt;entity name='zombieDarleneFeral' prob='1' /&gt;</v>
      </c>
      <c r="AB221" t="str">
        <f>IF(BMHordeData!AB221 &lt;&gt; 0, "&lt;entity name='zombieDarleneRadiated' prob='" &amp; ROUND(BMHordeData!AB221,3) &amp; "' /&gt;", "")</f>
        <v>&lt;entity name='zombieDarleneRadiated' prob='0.7' /&gt;</v>
      </c>
      <c r="AC221" t="str">
        <f>IF(BMHordeData!AC221 &lt;&gt; 0, "&lt;entity name='zombieMarlene' prob='" &amp; ROUND(BMHordeData!AC221,3) &amp; "' /&gt;", "")</f>
        <v>&lt;entity name='zombieMarlene' prob='0.1' /&gt;</v>
      </c>
      <c r="AD221" t="str">
        <f>IF(BMHordeData!AD221 &lt;&gt; 0, "&lt;entity name='zombieMarleneFeral' prob='" &amp; ROUND(BMHordeData!AD221,3) &amp; "' /&gt;", "")</f>
        <v>&lt;entity name='zombieMarleneFeral' prob='1' /&gt;</v>
      </c>
      <c r="AE221" t="str">
        <f>IF(BMHordeData!AE221 &lt;&gt; 0, "&lt;entity name='zombieMarleneRadiated' prob='" &amp; ROUND(BMHordeData!AE221,3) &amp; "' /&gt;", "")</f>
        <v>&lt;entity name='zombieMarleneRadiated' prob='0.7' /&gt;</v>
      </c>
      <c r="AF221" t="str">
        <f>IF(BMHordeData!AF221 &lt;&gt; 0, "&lt;entity name='zombieYo' prob='" &amp; ROUND(BMHordeData!AF221,3) &amp; "' /&gt;", "")</f>
        <v>&lt;entity name='zombieYo' prob='0.1' /&gt;</v>
      </c>
      <c r="AG221" t="str">
        <f>IF(BMHordeData!AG221 &lt;&gt; 0, "&lt;entity name='zombieYoFeral' prob='" &amp; ROUND(BMHordeData!AG221,3) &amp; "' /&gt;", "")</f>
        <v>&lt;entity name='zombieYoFeral' prob='1' /&gt;</v>
      </c>
      <c r="AH221" t="str">
        <f>IF(BMHordeData!AH221 &lt;&gt; 0, "&lt;entity name='zombieYoRadiated' prob='" &amp; ROUND(BMHordeData!AH221,3) &amp; "' /&gt;", "")</f>
        <v>&lt;entity name='zombieYoRadiated' prob='0.7' /&gt;</v>
      </c>
      <c r="AI221" t="str">
        <f>IF(BMHordeData!AI221 &lt;&gt; 0, "&lt;entity name='zombieSteve' prob='" &amp; ROUND(BMHordeData!AI221,3) &amp; "' /&gt;", "")</f>
        <v>&lt;entity name='zombieSteve' prob='0.1' /&gt;</v>
      </c>
      <c r="AJ221" t="str">
        <f>IF(BMHordeData!AJ221 &lt;&gt; 0, "&lt;entity name='zombieSteveFeral' prob='" &amp; ROUND(BMHordeData!AJ221,3) &amp; "' /&gt;", "")</f>
        <v>&lt;entity name='zombieSteveFeral' prob='1' /&gt;</v>
      </c>
      <c r="AK221" t="str">
        <f>IF(BMHordeData!AK221 &lt;&gt; 0, "&lt;entity name='zombieSteveRadiated' prob='" &amp; ROUND(BMHordeData!AK221,3) &amp; "' /&gt;", "")</f>
        <v>&lt;entity name='zombieSteveRadiated' prob='0.7' /&gt;</v>
      </c>
      <c r="AL221" t="str">
        <f>IF(BMHordeData!AL221 &lt;&gt; 0, "&lt;entity name='zombieSteveCrawler' prob='" &amp; ROUND(BMHordeData!AL221,3) &amp; "' /&gt;", "")</f>
        <v/>
      </c>
      <c r="AM221" t="str">
        <f>IF(BMHordeData!AM221 &lt;&gt; 0, "&lt;entity name='zombieSteveCrawlerFeral' prob='" &amp; BMHordeData!AM221 &amp; "' /&gt;", "")</f>
        <v/>
      </c>
      <c r="AN221" t="str">
        <f>IF(BMHordeData!AN221 &lt;&gt; 0, "&lt;entity name='zombieBusinessMan' prob='" &amp; ROUND(BMHordeData!AN221,3) &amp; "' /&gt;", "")</f>
        <v>&lt;entity name='zombieBusinessMan' prob='0.1' /&gt;</v>
      </c>
      <c r="AO221" t="str">
        <f>IF(BMHordeData!AO221 &lt;&gt; 0, "&lt;entity name='zombieBusinessManFeral' prob='" &amp; ROUND(BMHordeData!AO221,3) &amp; "' /&gt;", "")</f>
        <v>&lt;entity name='zombieBusinessManFeral' prob='1' /&gt;</v>
      </c>
      <c r="AP221" t="str">
        <f>IF(BMHordeData!AP221 &lt;&gt; 0, "&lt;entity name='zombieSnow' prob='" &amp; ROUND(BMHordeData!AP221,3) &amp; "' /&gt;", "")</f>
        <v>&lt;entity name='zombieSnow' prob='0.205' /&gt;</v>
      </c>
      <c r="AQ221" t="str">
        <f>IF(BMHordeData!AQ221 &lt;&gt; 0, "&lt;entity name='zombieSnowFeral' prob='" &amp; ROUND(BMHordeData!AQ221,3) &amp; "' /&gt;", "")</f>
        <v>&lt;entity name='zombieSnowFeral' prob='1' /&gt;</v>
      </c>
      <c r="AR221" t="str">
        <f>IF(BMHordeData!AR221 &lt;&gt; 0, "&lt;entity name='zombieSpider' prob='" &amp; ROUND(BMHordeData!AR221,3) &amp; "' /&gt;", "")</f>
        <v>&lt;entity name='zombieSpider' prob='0.1' /&gt;</v>
      </c>
      <c r="AS221" t="str">
        <f>IF(BMHordeData!AS221 &lt;&gt; 0, "&lt;entity name='zombieSpiderFeral' prob='" &amp; ROUND(BMHordeData!AS221,3) &amp; "' /&gt;", "")</f>
        <v>&lt;entity name='zombieSpiderFeral' prob='1' /&gt;</v>
      </c>
      <c r="AT221" t="str">
        <f>IF(BMHordeData!AT221 &lt;&gt; 0, "&lt;entity name='zombieSpiderRadiated' prob='" &amp; ROUND(BMHordeData!AT221,3) &amp; "' /&gt;", "")</f>
        <v>&lt;entity name='zombieSpiderRadiated' prob='0.7' /&gt;</v>
      </c>
      <c r="AU221" t="str">
        <f>IF(BMHordeData!AU221 &lt;&gt; 0, "&lt;entity name='zombieBurnt' prob='" &amp; ROUND(BMHordeData!AU221,3) &amp; "' /&gt;", "")</f>
        <v>&lt;entity name='zombieBurnt' prob='0.1' /&gt;</v>
      </c>
      <c r="AV221" t="str">
        <f>IF(BMHordeData!AV221 &lt;&gt; 0, "&lt;entity name='zombieBurnt' prob='" &amp; ROUND(BMHordeData!AV221,3) &amp; "' /&gt;", "")</f>
        <v>&lt;entity name='zombieBurnt' prob='1' /&gt;</v>
      </c>
      <c r="AW221" t="str">
        <f>IF(BMHordeData!AW221 &lt;&gt; 0, "&lt;entity name='zombieNurse' prob='" &amp; ROUND(BMHordeData!AW221,3) &amp; "' /&gt;", "")</f>
        <v>&lt;entity name='zombieNurse' prob='0.1' /&gt;</v>
      </c>
      <c r="AX221" t="str">
        <f>IF(BMHordeData!AX221 &lt;&gt; 0, "&lt;entity name='zombieNurseFeral' prob='" &amp; ROUND(BMHordeData!AX221,3) &amp; "' /&gt;", "")</f>
        <v>&lt;entity name='zombieNurseFeral' prob='1' /&gt;</v>
      </c>
      <c r="AY221" t="str">
        <f>IF(BMHordeData!AY221 &lt;&gt; 0, "&lt;entity name='zombieFatHawaiian' prob='" &amp; ROUND(BMHordeData!AY221,3) &amp; "' /&gt;", "")</f>
        <v>&lt;entity name='zombieFatHawaiian' prob='0.1' /&gt;</v>
      </c>
      <c r="AZ221" t="str">
        <f>IF(BMHordeData!AZ221 &lt;&gt; 0, "&lt;entity name='zombieFatHawaiianFeral' prob='" &amp; ROUND(BMHordeData!AZ221,3) &amp; "' /&gt;", "")</f>
        <v>&lt;entity name='zombieFatHawaiianFeral' prob='1' /&gt;</v>
      </c>
      <c r="BA221" t="str">
        <f>IF(BMHordeData!BA221 &lt;&gt; 0, "&lt;entity name='zombieFatCop' prob='" &amp; ROUND(BMHordeData!BA221,3) &amp; "' /&gt;", "")</f>
        <v>&lt;entity name='zombieFatCop' prob='0.1' /&gt;</v>
      </c>
      <c r="BB221" t="str">
        <f>IF(BMHordeData!BB221 &lt;&gt; 0, "&lt;entity name='zombieFatCopFeral' prob='" &amp; ROUND(BMHordeData!BB221,3) &amp; "' /&gt;", "")</f>
        <v>&lt;entity name='zombieFatCopFeral' prob='1' /&gt;</v>
      </c>
      <c r="BC221" t="str">
        <f>IF(BMHordeData!BC221 &lt;&gt; 0, "&lt;entity name='zombieFatCopRadiated' prob='" &amp; ROUND(BMHordeData!BC221,3) &amp; "' /&gt;", "")</f>
        <v>&lt;entity name='zombieFatCopRadiated' prob='0.55' /&gt;</v>
      </c>
      <c r="BD221" t="str">
        <f>IF(BMHordeData!BD221 &lt;&gt; 0, "&lt;entity name='zombieMaleHazmat' prob='" &amp; ROUND(BMHordeData!BD221,3) &amp; "' /&gt;", "")</f>
        <v>&lt;entity name='zombieMaleHazmat' prob='0.1' /&gt;</v>
      </c>
      <c r="BE221" t="str">
        <f>IF(BMHordeData!BE221 &lt;&gt; 0, "&lt;entity name='zombieMaleHazmat' prob='" &amp; ROUND(BMHordeData!BE221,3) &amp; "' /&gt;", "")</f>
        <v>&lt;entity name='zombieMaleHazmat' prob='1' /&gt;</v>
      </c>
      <c r="BF221" t="str">
        <f>IF(BMHordeData!BF221 &lt;&gt; 0, "&lt;entity name='zombieUtilityWorker' prob='" &amp; ROUND(BMHordeData!BF221,3) &amp; "' /&gt;", "")</f>
        <v>&lt;entity name='zombieUtilityWorker' prob='0.1' /&gt;</v>
      </c>
      <c r="BG221" t="str">
        <f>IF(BMHordeData!BG221 &lt;&gt; 0, "&lt;entity name='zombieUtilityWorkerFeral' prob='" &amp; ROUND(BMHordeData!BG221,3) &amp; "' /&gt;", "")</f>
        <v>&lt;entity name='zombieUtilityWorkerFeral' prob='1' /&gt;</v>
      </c>
      <c r="BH221" t="str">
        <f>IF(BMHordeData!BH221 &lt;&gt; 0, "&lt;entity name='zombieSoldier' prob='" &amp; ROUND(BMHordeData!BH221,3) &amp; "' /&gt;", "")</f>
        <v>&lt;entity name='zombieSoldier' prob='1' /&gt;</v>
      </c>
      <c r="BI221" t="str">
        <f>IF(BMHordeData!BI221 &lt;&gt; 0, "&lt;entity name='zombieSoldierFeral' prob='" &amp; ROUND(BMHordeData!BI221,3) &amp; "' /&gt;", "")</f>
        <v>&lt;entity name='zombieSoldierFeral' prob='0.7' /&gt;</v>
      </c>
      <c r="BJ221" t="str">
        <f>IF(BMHordeData!BJ221 &lt;&gt; 0, "&lt;entity name='zombieSoldierRadiated' prob='" &amp; ROUND(BMHordeData!BJ221,3) &amp; "' /&gt;", "")</f>
        <v>&lt;entity name='zombieSoldierRadiated' prob='0.7' /&gt;</v>
      </c>
      <c r="BK221" t="str">
        <f>IF(BMHordeData!BK221 &lt;&gt; 0, "&lt;entity name='zombieDemolition' prob='" &amp; ROUND(BMHordeData!BK221,3) &amp; "' /&gt;", "")</f>
        <v>&lt;entity name='zombieDemolition' prob='0.35' /&gt;</v>
      </c>
      <c r="BL221" t="str">
        <f>IF(BMHordeData!BL221 &lt;&gt; 0, "&lt;entity name='zombieDemolitionFeral' prob='" &amp; ROUND(BMHordeData!BL221,3) &amp; "' /&gt;", "")</f>
        <v>&lt;entity name='zombieDemolitionFeral' prob='0.376' /&gt;</v>
      </c>
      <c r="BM221" t="str">
        <f>IF(BMHordeData!BM221 &lt;&gt; 0, "&lt;entity name='zombieSkateboarder' prob='" &amp; ROUND(BMHordeData!BM221,3) &amp; "' /&gt;", "")</f>
        <v>&lt;entity name='zombieSkateboarder' prob='0.1' /&gt;</v>
      </c>
      <c r="BN221" t="str">
        <f>IF(BMHordeData!BN221 &lt;&gt; 0, "&lt;entity name='zombieSkateboarderFeral' prob='" &amp; ROUND(BMHordeData!BN221,3) &amp; "' /&gt;", "")</f>
        <v>&lt;entity name='zombieSkateboarderFeral' prob='1' /&gt;</v>
      </c>
      <c r="BO221" t="str">
        <f>IF(BMHordeData!BO221 &lt;&gt; 0, "&lt;entity name='zombieSkateboarderRadiated' prob='" &amp; ROUND(BMHordeData!BO221,3) &amp; "' /&gt;", "")</f>
        <v>&lt;entity name='zombieSkateboarderRadiated' prob='0.7' /&gt;</v>
      </c>
      <c r="BP221" t="str">
        <f>IF(BMHordeData!BP221 &lt;&gt; 0, "&lt;entity name='zombieCheerleader' prob='" &amp; ROUND(BMHordeData!BP221,3) &amp; "' /&gt;", "")</f>
        <v>&lt;entity name='zombieCheerleader' prob='0.1' /&gt;</v>
      </c>
      <c r="BQ221" t="str">
        <f>IF(BMHordeData!BQ221 &lt;&gt; 0, "&lt;entity name='zombieCheerleaderFeral' prob='" &amp; ROUND(BMHordeData!BQ221,3) &amp; "' /&gt;", "")</f>
        <v>&lt;entity name='zombieCheerleaderFeral' prob='1' /&gt;</v>
      </c>
      <c r="BR221" t="str">
        <f>IF(BMHordeData!BR221 &lt;&gt; 0, "&lt;entity name='zombieCheerleaderRadiated' prob='" &amp; ROUND(BMHordeData!BR221,3) &amp; "' /&gt;", "")</f>
        <v>&lt;entity name='zombieCheerleaderRadiated' prob='0.7' /&gt;</v>
      </c>
      <c r="BS221" t="str">
        <f>IF(BMHordeData!BS221 &lt;&gt; 0, "&lt;entity name='zombieOldTimer' prob='" &amp; ROUND(BMHordeData!BS221,3) &amp; "' /&gt;", "")</f>
        <v>&lt;entity name='zombieOldTimer' prob='0.1' /&gt;</v>
      </c>
      <c r="BT221" t="str">
        <f>IF(BMHordeData!BT221 &lt;&gt; 0, "&lt;entity name='zombieOldTimerFeral' prob='" &amp; ROUND(BMHordeData!BT221,3) &amp; "' /&gt;", "")</f>
        <v>&lt;entity name='zombieOldTimerFeral' prob='1' /&gt;</v>
      </c>
      <c r="BU221" t="str">
        <f>IF(BMHordeData!BU221 &lt;&gt; 0, "&lt;entity name='zombieOldTimerRadiated' prob='" &amp; ROUND(BMHordeData!BU221,3) &amp; "' /&gt;", "")</f>
        <v>&lt;entity name='zombieOldTimerRadiated' prob='0.7' /&gt;</v>
      </c>
      <c r="BV221" t="str">
        <f>IF(BMHordeData!BV221 &lt;&gt; 0, "&lt;entity name='zombieBiker' prob='" &amp; ROUND(BMHordeData!BV221,3) &amp; "' /&gt;", "")</f>
        <v>&lt;entity name='zombieBiker' prob='0.1' /&gt;</v>
      </c>
      <c r="BW221" t="str">
        <f>IF(BMHordeData!BW221 &lt;&gt; 0, "&lt;entity name='zombieBikerFeral' prob='" &amp; ROUND(BMHordeData!BW221,3) &amp; "' /&gt;", "")</f>
        <v>&lt;entity name='zombieBikerFeral' prob='1' /&gt;</v>
      </c>
      <c r="BX221" t="str">
        <f>IF(BMHordeData!BX221 &lt;&gt; 0, "&lt;entity name='zombieBikerRadiated' prob='" &amp; ROUND(BMHordeData!BX221,3) &amp; "' /&gt;", "")</f>
        <v>&lt;entity name='zombieBikerRadiated' prob='0.7' /&gt;</v>
      </c>
      <c r="BY221" t="str">
        <f>IF(BMHordeData!BY221 &lt;&gt; 0, "&lt;entity name='zombieFarmer' prob='" &amp; ROUND(BMHordeData!BY221,3) &amp; "' /&gt;", "")</f>
        <v>&lt;entity name='zombieFarmer' prob='0.1' /&gt;</v>
      </c>
      <c r="BZ221" t="str">
        <f>IF(BMHordeData!BZ221 &lt;&gt; 0, "&lt;entity name='zombieFarmerFeral' prob='" &amp; ROUND(BMHordeData!BZ221,3) &amp; "' /&gt;", "")</f>
        <v>&lt;entity name='zombieFarmerFeral' prob='1' /&gt;</v>
      </c>
      <c r="CA221" t="str">
        <f>IF(BMHordeData!CA221 &lt;&gt; 0, "&lt;entity name='zombieStripper' prob='" &amp; ROUND(BMHordeData!CA221,3) &amp; "' /&gt;", "")</f>
        <v/>
      </c>
      <c r="CB221" t="str">
        <f>IF(BMHordeData!CB221 &lt;&gt; 0, "&lt;entity name='zombieStripperFeral' prob='" &amp; ROUND(BMHordeData!CB221,3) &amp; "' /&gt;", "")</f>
        <v/>
      </c>
      <c r="CC221" t="str">
        <f>IF(BMHordeData!CC221 &lt;&gt; 0, "&lt;entity name='animalZombieBear' prob='" &amp; ROUND(BMHordeData!CC221,3) &amp; "' /&gt;", "")</f>
        <v>&lt;entity name='animalZombieBear' prob='0.4' /&gt;</v>
      </c>
      <c r="CD221" t="str">
        <f>IF(BMHordeData!CD221 &lt;&gt; 0, "&lt;entity name='animalZombieBearFeral' prob='" &amp; ROUND(BMHordeData!CD221,3) &amp; "' /&gt;", "")</f>
        <v>&lt;entity name='animalZombieBearFeral' prob='0.388' /&gt;</v>
      </c>
      <c r="CE221" t="str">
        <f>IF(BMHordeData!CE221 &lt;&gt; 0, "&lt;entity name='animalZombieVulture' prob='" &amp; ROUND(BMHordeData!CE221,3) &amp; "' /&gt;", "")</f>
        <v>&lt;entity name='animalZombieVulture' prob='0.1' /&gt;</v>
      </c>
      <c r="CF221" t="str">
        <f>IF(BMHordeData!CF221 &lt;&gt; 0, "&lt;entity name='animalZombieVultureRadiated' prob='" &amp; ROUND(BMHordeData!CF221,3) &amp; "' /&gt;", "")</f>
        <v>&lt;entity name='animalZombieVultureRadiated' prob='1.09' /&gt;</v>
      </c>
      <c r="CG221" t="str">
        <f>IF(BMHordeData!CG221 &lt;&gt; 0, "&lt;entity name='animalZombieDog' prob='" &amp; ROUND(BMHordeData!CG221,3) &amp; "' /&gt;", "")</f>
        <v>&lt;entity name='animalZombieDog' prob='1' /&gt;</v>
      </c>
      <c r="CH221" t="str">
        <f>IF(BMHordeData!CH221 &lt;&gt; 0, "&lt;entity name='animalBossGrace' prob='" &amp; ROUND(BMHordeData!CH221,3) &amp; "' /&gt;", "")</f>
        <v>&lt;entity name='animalBossGrace' prob='0.1' /&gt;</v>
      </c>
      <c r="CI221" t="s">
        <v>86</v>
      </c>
    </row>
    <row r="222" spans="1:87" x14ac:dyDescent="0.25">
      <c r="A222" t="str">
        <f>"&lt;entitygroup name='feralHordeStageGS" &amp; BMHordeData!A222 &amp; "'&gt;"</f>
        <v>&lt;entitygroup name='feralHordeStageGS2376'&gt;</v>
      </c>
      <c r="B222" t="str">
        <f>IF(BMHordeData!B222 &lt;&gt; 0, "&lt;entity name='zombieWight' prob='" &amp; ROUND(BMHordeData!B222,3) &amp; "' /&gt;", "")</f>
        <v>&lt;entity name='zombieWight' prob='0.1' /&gt;</v>
      </c>
      <c r="C222" t="str">
        <f>IF(BMHordeData!C222 &lt;&gt; 0, "&lt;entity name='zombieWightFeral' prob='" &amp; ROUND(BMHordeData!C222, 3) &amp; "' /&gt;", "")</f>
        <v>&lt;entity name='zombieWightFeral' prob='1' /&gt;</v>
      </c>
      <c r="D222" t="str">
        <f>IF(BMHordeData!D222 &lt;&gt; 0, "&lt;entity name='zombieWightRadiated' prob='" &amp; ROUND(BMHordeData!D222,3) &amp; "' /&gt;", "")</f>
        <v>&lt;entity name='zombieWightRadiated' prob='0.75' /&gt;</v>
      </c>
      <c r="E222" t="str">
        <f>IF(BMHordeData!E222 &lt;&gt; 0, "&lt;entity name='zombieBoe' prob='" &amp; ROUND(BMHordeData!E222,3) &amp; "' /&gt;", "")</f>
        <v>&lt;entity name='zombieBoe' prob='0.1' /&gt;</v>
      </c>
      <c r="F222" t="str">
        <f>IF(BMHordeData!F222 &lt;&gt; 0, "&lt;entity name='zombieBoeFeral' prob='" &amp; ROUND(BMHordeData!F222,3) &amp; "' /&gt;", "")</f>
        <v>&lt;entity name='zombieBoeFeral' prob='1' /&gt;</v>
      </c>
      <c r="G222" t="str">
        <f>IF(BMHordeData!G222 &lt;&gt; 0, "&lt;entity name='zombieBoeRadiated' prob='" &amp; ROUND(BMHordeData!G222,3) &amp; "' /&gt;", "")</f>
        <v>&lt;entity name='zombieBoeRadiated' prob='0.7' /&gt;</v>
      </c>
      <c r="H222" t="str">
        <f>IF(BMHordeData!H222 &lt;&gt; 0, "&lt;entity name='zombieFootballPlayer' prob='" &amp; ROUND(BMHordeData!H222,3) &amp; "' /&gt;", "")</f>
        <v>&lt;entity name='zombieFootballPlayer' prob='0.25' /&gt;</v>
      </c>
      <c r="I222" t="str">
        <f>IF(BMHordeData!I222 &lt;&gt; 0, "&lt;entity name='zombieFootballPlayerFeral' prob='" &amp; ROUND(BMHordeData!I222,3) &amp; "' /&gt;", "")</f>
        <v>&lt;entity name='zombieFootballPlayerFeral' prob='1' /&gt;</v>
      </c>
      <c r="J222" t="str">
        <f>IF(BMHordeData!J222 &lt;&gt; 0, "&lt;entity name='zombieFemaleFat' prob='" &amp; BMHordeData!J222 &amp; "' /&gt;", "")</f>
        <v>&lt;entity name='zombieFemaleFat' prob='0.1' /&gt;</v>
      </c>
      <c r="K222" t="str">
        <f>IF(BMHordeData!K222 &lt;&gt; 0, "&lt;entity name='zombieFemaleFatFeral' prob='" &amp; ROUND(BMHordeData!K222,3) &amp; "' /&gt;", "")</f>
        <v>&lt;entity name='zombieFemaleFatFeral' prob='1' /&gt;</v>
      </c>
      <c r="L222" t="str">
        <f>IF(BMHordeData!L222 &lt;&gt; 0, "&lt;entity name='zombieFemaleFatRadiated' prob='" &amp; ROUND(BMHordeData!L222,3) &amp; "' /&gt;", "")</f>
        <v>&lt;entity name='zombieFemaleFatRadiated' prob='0.7' /&gt;</v>
      </c>
      <c r="M222" t="str">
        <f>IF(BMHordeData!M222 &lt;&gt; 0, "&lt;entity name='zombieJoe' prob='" &amp; ROUND(BMHordeData!M222,3) &amp; "' /&gt;", "")</f>
        <v>&lt;entity name='zombieJoe' prob='0.1' /&gt;</v>
      </c>
      <c r="N222" t="str">
        <f>IF(BMHordeData!N222 &lt;&gt; 0, "&lt;entity name='zombieJoeFeral' prob='" &amp; ROUND(BMHordeData!N222,3) &amp; "' /&gt;", "")</f>
        <v>&lt;entity name='zombieJoeFeral' prob='1' /&gt;</v>
      </c>
      <c r="O222" t="str">
        <f>IF(BMHordeData!O222 &lt;&gt; 0, "&lt;entity name='zombieJoeRadiated' prob='" &amp; ROUND(BMHordeData!O222,) &amp; "' /&gt;", "")</f>
        <v>&lt;entity name='zombieJoeRadiated' prob='1' /&gt;</v>
      </c>
      <c r="P222" t="str">
        <f>IF(BMHordeData!P222 &lt;&gt; 0, "&lt;entity name='zombieJoe' prob='" &amp; ROUND(BMHordeData!P222,3) &amp; "' /&gt;", "")</f>
        <v>&lt;entity name='zombieJoe' prob='0.1' /&gt;</v>
      </c>
      <c r="Q222" t="str">
        <f>IF(BMHordeData!Q222 &lt;&gt; 0, "&lt;entity name='zombieJoeFeral' prob='" &amp; ROUND(BMHordeData!Q222,3) &amp; "' /&gt;", "")</f>
        <v>&lt;entity name='zombieJoeFeral' prob='1' /&gt;</v>
      </c>
      <c r="R222" t="str">
        <f>IF(BMHordeData!R222 &lt;&gt; 0, "&lt;entity name='zombieJoeRadiated' prob='" &amp; ROUND(BMHordeData!R222,3) &amp; "' /&gt;", "")</f>
        <v>&lt;entity name='zombieJoeRadiated' prob='0.7' /&gt;</v>
      </c>
      <c r="S222" t="str">
        <f>IF(BMHordeData!S222 &lt;&gt; 0, "&lt;entity name='zombieArlene' prob='" &amp; ROUND(BMHordeData!S222,3) &amp; "' /&gt;", "")</f>
        <v>&lt;entity name='zombieArlene' prob='0.1' /&gt;</v>
      </c>
      <c r="T222" t="str">
        <f>IF(BMHordeData!T222 &lt;&gt; 0, "&lt;entity name='zombieArleneFeral' prob='" &amp; ROUND(BMHordeData!T222,3) &amp; "' /&gt;", "")</f>
        <v>&lt;entity name='zombieArleneFeral' prob='1' /&gt;</v>
      </c>
      <c r="U222" t="str">
        <f>IF(BMHordeData!U222 &lt;&gt; 0, "&lt;entity name='zombieArleneRadiated' prob='" &amp; ROUND(BMHordeData!U222,3) &amp; "' /&gt;", "")</f>
        <v>&lt;entity name='zombieArleneRadiated' prob='0.7' /&gt;</v>
      </c>
      <c r="V222" t="str">
        <f>IF(BMHordeData!V222 &lt;&gt; 0, "&lt;entity name='zombieArleneRadiatedHorde' prob='" &amp; ROUND(BMHordeData!V222,3) &amp; "' /&gt;", "")</f>
        <v/>
      </c>
      <c r="W222" t="str">
        <f>IF(BMHordeData!W222 &lt;&gt; 0, "&lt;entity name='zombieLab' prob='" &amp; ROUND(BMHordeData!W222,3) &amp; "' /&gt;", "")</f>
        <v>&lt;entity name='zombieLab' prob='0.1' /&gt;</v>
      </c>
      <c r="X222" t="str">
        <f>IF(BMHordeData!X222 &lt;&gt; 0, "&lt;entity name='zombieLabFeral' prob='" &amp; ROUND(BMHordeData!X222,3) &amp; "' /&gt;", "")</f>
        <v>&lt;entity name='zombieLabFeral' prob='1' /&gt;</v>
      </c>
      <c r="Y222" t="str">
        <f>IF(BMHordeData!Y222 &lt;&gt; 0, "&lt;entity name='zombieLabRadiated' prob='" &amp; ROUND(BMHordeData!Y222,3) &amp; "' /&gt;", "")</f>
        <v>&lt;entity name='zombieLabRadiated' prob='0.7' /&gt;</v>
      </c>
      <c r="Z222" t="str">
        <f>IF(BMHordeData!Z222 &lt;&gt; 0, "&lt;entity name='zombieDarlene' prob='" &amp; ROUND(BMHordeData!Z222,3) &amp; "' /&gt;", "")</f>
        <v>&lt;entity name='zombieDarlene' prob='0.1' /&gt;</v>
      </c>
      <c r="AA222" t="str">
        <f>IF(BMHordeData!AA222 &lt;&gt; 0, "&lt;entity name='zombieDarleneFeral' prob='" &amp; ROUND(BMHordeData!AA222,3) &amp; "' /&gt;", "")</f>
        <v>&lt;entity name='zombieDarleneFeral' prob='1' /&gt;</v>
      </c>
      <c r="AB222" t="str">
        <f>IF(BMHordeData!AB222 &lt;&gt; 0, "&lt;entity name='zombieDarleneRadiated' prob='" &amp; ROUND(BMHordeData!AB222,3) &amp; "' /&gt;", "")</f>
        <v>&lt;entity name='zombieDarleneRadiated' prob='0.7' /&gt;</v>
      </c>
      <c r="AC222" t="str">
        <f>IF(BMHordeData!AC222 &lt;&gt; 0, "&lt;entity name='zombieMarlene' prob='" &amp; ROUND(BMHordeData!AC222,3) &amp; "' /&gt;", "")</f>
        <v>&lt;entity name='zombieMarlene' prob='0.1' /&gt;</v>
      </c>
      <c r="AD222" t="str">
        <f>IF(BMHordeData!AD222 &lt;&gt; 0, "&lt;entity name='zombieMarleneFeral' prob='" &amp; ROUND(BMHordeData!AD222,3) &amp; "' /&gt;", "")</f>
        <v>&lt;entity name='zombieMarleneFeral' prob='1' /&gt;</v>
      </c>
      <c r="AE222" t="str">
        <f>IF(BMHordeData!AE222 &lt;&gt; 0, "&lt;entity name='zombieMarleneRadiated' prob='" &amp; ROUND(BMHordeData!AE222,3) &amp; "' /&gt;", "")</f>
        <v>&lt;entity name='zombieMarleneRadiated' prob='0.7' /&gt;</v>
      </c>
      <c r="AF222" t="str">
        <f>IF(BMHordeData!AF222 &lt;&gt; 0, "&lt;entity name='zombieYo' prob='" &amp; ROUND(BMHordeData!AF222,3) &amp; "' /&gt;", "")</f>
        <v>&lt;entity name='zombieYo' prob='0.1' /&gt;</v>
      </c>
      <c r="AG222" t="str">
        <f>IF(BMHordeData!AG222 &lt;&gt; 0, "&lt;entity name='zombieYoFeral' prob='" &amp; ROUND(BMHordeData!AG222,3) &amp; "' /&gt;", "")</f>
        <v>&lt;entity name='zombieYoFeral' prob='1' /&gt;</v>
      </c>
      <c r="AH222" t="str">
        <f>IF(BMHordeData!AH222 &lt;&gt; 0, "&lt;entity name='zombieYoRadiated' prob='" &amp; ROUND(BMHordeData!AH222,3) &amp; "' /&gt;", "")</f>
        <v>&lt;entity name='zombieYoRadiated' prob='0.7' /&gt;</v>
      </c>
      <c r="AI222" t="str">
        <f>IF(BMHordeData!AI222 &lt;&gt; 0, "&lt;entity name='zombieSteve' prob='" &amp; ROUND(BMHordeData!AI222,3) &amp; "' /&gt;", "")</f>
        <v>&lt;entity name='zombieSteve' prob='0.1' /&gt;</v>
      </c>
      <c r="AJ222" t="str">
        <f>IF(BMHordeData!AJ222 &lt;&gt; 0, "&lt;entity name='zombieSteveFeral' prob='" &amp; ROUND(BMHordeData!AJ222,3) &amp; "' /&gt;", "")</f>
        <v>&lt;entity name='zombieSteveFeral' prob='1' /&gt;</v>
      </c>
      <c r="AK222" t="str">
        <f>IF(BMHordeData!AK222 &lt;&gt; 0, "&lt;entity name='zombieSteveRadiated' prob='" &amp; ROUND(BMHordeData!AK222,3) &amp; "' /&gt;", "")</f>
        <v>&lt;entity name='zombieSteveRadiated' prob='0.7' /&gt;</v>
      </c>
      <c r="AL222" t="str">
        <f>IF(BMHordeData!AL222 &lt;&gt; 0, "&lt;entity name='zombieSteveCrawler' prob='" &amp; ROUND(BMHordeData!AL222,3) &amp; "' /&gt;", "")</f>
        <v/>
      </c>
      <c r="AM222" t="str">
        <f>IF(BMHordeData!AM222 &lt;&gt; 0, "&lt;entity name='zombieSteveCrawlerFeral' prob='" &amp; BMHordeData!AM222 &amp; "' /&gt;", "")</f>
        <v/>
      </c>
      <c r="AN222" t="str">
        <f>IF(BMHordeData!AN222 &lt;&gt; 0, "&lt;entity name='zombieBusinessMan' prob='" &amp; ROUND(BMHordeData!AN222,3) &amp; "' /&gt;", "")</f>
        <v>&lt;entity name='zombieBusinessMan' prob='0.1' /&gt;</v>
      </c>
      <c r="AO222" t="str">
        <f>IF(BMHordeData!AO222 &lt;&gt; 0, "&lt;entity name='zombieBusinessManFeral' prob='" &amp; ROUND(BMHordeData!AO222,3) &amp; "' /&gt;", "")</f>
        <v>&lt;entity name='zombieBusinessManFeral' prob='1' /&gt;</v>
      </c>
      <c r="AP222" t="str">
        <f>IF(BMHordeData!AP222 &lt;&gt; 0, "&lt;entity name='zombieSnow' prob='" &amp; ROUND(BMHordeData!AP222,3) &amp; "' /&gt;", "")</f>
        <v>&lt;entity name='zombieSnow' prob='0.2' /&gt;</v>
      </c>
      <c r="AQ222" t="str">
        <f>IF(BMHordeData!AQ222 &lt;&gt; 0, "&lt;entity name='zombieSnowFeral' prob='" &amp; ROUND(BMHordeData!AQ222,3) &amp; "' /&gt;", "")</f>
        <v>&lt;entity name='zombieSnowFeral' prob='1' /&gt;</v>
      </c>
      <c r="AR222" t="str">
        <f>IF(BMHordeData!AR222 &lt;&gt; 0, "&lt;entity name='zombieSpider' prob='" &amp; ROUND(BMHordeData!AR222,3) &amp; "' /&gt;", "")</f>
        <v>&lt;entity name='zombieSpider' prob='0.1' /&gt;</v>
      </c>
      <c r="AS222" t="str">
        <f>IF(BMHordeData!AS222 &lt;&gt; 0, "&lt;entity name='zombieSpiderFeral' prob='" &amp; ROUND(BMHordeData!AS222,3) &amp; "' /&gt;", "")</f>
        <v>&lt;entity name='zombieSpiderFeral' prob='1' /&gt;</v>
      </c>
      <c r="AT222" t="str">
        <f>IF(BMHordeData!AT222 &lt;&gt; 0, "&lt;entity name='zombieSpiderRadiated' prob='" &amp; ROUND(BMHordeData!AT222,3) &amp; "' /&gt;", "")</f>
        <v>&lt;entity name='zombieSpiderRadiated' prob='0.7' /&gt;</v>
      </c>
      <c r="AU222" t="str">
        <f>IF(BMHordeData!AU222 &lt;&gt; 0, "&lt;entity name='zombieBurnt' prob='" &amp; ROUND(BMHordeData!AU222,3) &amp; "' /&gt;", "")</f>
        <v>&lt;entity name='zombieBurnt' prob='0.1' /&gt;</v>
      </c>
      <c r="AV222" t="str">
        <f>IF(BMHordeData!AV222 &lt;&gt; 0, "&lt;entity name='zombieBurnt' prob='" &amp; ROUND(BMHordeData!AV222,3) &amp; "' /&gt;", "")</f>
        <v>&lt;entity name='zombieBurnt' prob='1' /&gt;</v>
      </c>
      <c r="AW222" t="str">
        <f>IF(BMHordeData!AW222 &lt;&gt; 0, "&lt;entity name='zombieNurse' prob='" &amp; ROUND(BMHordeData!AW222,3) &amp; "' /&gt;", "")</f>
        <v>&lt;entity name='zombieNurse' prob='0.1' /&gt;</v>
      </c>
      <c r="AX222" t="str">
        <f>IF(BMHordeData!AX222 &lt;&gt; 0, "&lt;entity name='zombieNurseFeral' prob='" &amp; ROUND(BMHordeData!AX222,3) &amp; "' /&gt;", "")</f>
        <v>&lt;entity name='zombieNurseFeral' prob='1' /&gt;</v>
      </c>
      <c r="AY222" t="str">
        <f>IF(BMHordeData!AY222 &lt;&gt; 0, "&lt;entity name='zombieFatHawaiian' prob='" &amp; ROUND(BMHordeData!AY222,3) &amp; "' /&gt;", "")</f>
        <v>&lt;entity name='zombieFatHawaiian' prob='0.1' /&gt;</v>
      </c>
      <c r="AZ222" t="str">
        <f>IF(BMHordeData!AZ222 &lt;&gt; 0, "&lt;entity name='zombieFatHawaiianFeral' prob='" &amp; ROUND(BMHordeData!AZ222,3) &amp; "' /&gt;", "")</f>
        <v>&lt;entity name='zombieFatHawaiianFeral' prob='1' /&gt;</v>
      </c>
      <c r="BA222" t="str">
        <f>IF(BMHordeData!BA222 &lt;&gt; 0, "&lt;entity name='zombieFatCop' prob='" &amp; ROUND(BMHordeData!BA222,3) &amp; "' /&gt;", "")</f>
        <v>&lt;entity name='zombieFatCop' prob='0.1' /&gt;</v>
      </c>
      <c r="BB222" t="str">
        <f>IF(BMHordeData!BB222 &lt;&gt; 0, "&lt;entity name='zombieFatCopFeral' prob='" &amp; ROUND(BMHordeData!BB222,3) &amp; "' /&gt;", "")</f>
        <v>&lt;entity name='zombieFatCopFeral' prob='1' /&gt;</v>
      </c>
      <c r="BC222" t="str">
        <f>IF(BMHordeData!BC222 &lt;&gt; 0, "&lt;entity name='zombieFatCopRadiated' prob='" &amp; ROUND(BMHordeData!BC222,3) &amp; "' /&gt;", "")</f>
        <v>&lt;entity name='zombieFatCopRadiated' prob='0.55' /&gt;</v>
      </c>
      <c r="BD222" t="str">
        <f>IF(BMHordeData!BD222 &lt;&gt; 0, "&lt;entity name='zombieMaleHazmat' prob='" &amp; ROUND(BMHordeData!BD222,3) &amp; "' /&gt;", "")</f>
        <v>&lt;entity name='zombieMaleHazmat' prob='0.1' /&gt;</v>
      </c>
      <c r="BE222" t="str">
        <f>IF(BMHordeData!BE222 &lt;&gt; 0, "&lt;entity name='zombieMaleHazmat' prob='" &amp; ROUND(BMHordeData!BE222,3) &amp; "' /&gt;", "")</f>
        <v>&lt;entity name='zombieMaleHazmat' prob='1' /&gt;</v>
      </c>
      <c r="BF222" t="str">
        <f>IF(BMHordeData!BF222 &lt;&gt; 0, "&lt;entity name='zombieUtilityWorker' prob='" &amp; ROUND(BMHordeData!BF222,3) &amp; "' /&gt;", "")</f>
        <v>&lt;entity name='zombieUtilityWorker' prob='0.1' /&gt;</v>
      </c>
      <c r="BG222" t="str">
        <f>IF(BMHordeData!BG222 &lt;&gt; 0, "&lt;entity name='zombieUtilityWorkerFeral' prob='" &amp; ROUND(BMHordeData!BG222,3) &amp; "' /&gt;", "")</f>
        <v>&lt;entity name='zombieUtilityWorkerFeral' prob='1' /&gt;</v>
      </c>
      <c r="BH222" t="str">
        <f>IF(BMHordeData!BH222 &lt;&gt; 0, "&lt;entity name='zombieSoldier' prob='" &amp; ROUND(BMHordeData!BH222,3) &amp; "' /&gt;", "")</f>
        <v>&lt;entity name='zombieSoldier' prob='1' /&gt;</v>
      </c>
      <c r="BI222" t="str">
        <f>IF(BMHordeData!BI222 &lt;&gt; 0, "&lt;entity name='zombieSoldierFeral' prob='" &amp; ROUND(BMHordeData!BI222,3) &amp; "' /&gt;", "")</f>
        <v>&lt;entity name='zombieSoldierFeral' prob='0.7' /&gt;</v>
      </c>
      <c r="BJ222" t="str">
        <f>IF(BMHordeData!BJ222 &lt;&gt; 0, "&lt;entity name='zombieSoldierRadiated' prob='" &amp; ROUND(BMHordeData!BJ222,3) &amp; "' /&gt;", "")</f>
        <v>&lt;entity name='zombieSoldierRadiated' prob='0.7' /&gt;</v>
      </c>
      <c r="BK222" t="str">
        <f>IF(BMHordeData!BK222 &lt;&gt; 0, "&lt;entity name='zombieDemolition' prob='" &amp; ROUND(BMHordeData!BK222,3) &amp; "' /&gt;", "")</f>
        <v>&lt;entity name='zombieDemolition' prob='0.345' /&gt;</v>
      </c>
      <c r="BL222" t="str">
        <f>IF(BMHordeData!BL222 &lt;&gt; 0, "&lt;entity name='zombieDemolitionFeral' prob='" &amp; ROUND(BMHordeData!BL222,3) &amp; "' /&gt;", "")</f>
        <v>&lt;entity name='zombieDemolitionFeral' prob='0.378' /&gt;</v>
      </c>
      <c r="BM222" t="str">
        <f>IF(BMHordeData!BM222 &lt;&gt; 0, "&lt;entity name='zombieSkateboarder' prob='" &amp; ROUND(BMHordeData!BM222,3) &amp; "' /&gt;", "")</f>
        <v>&lt;entity name='zombieSkateboarder' prob='0.1' /&gt;</v>
      </c>
      <c r="BN222" t="str">
        <f>IF(BMHordeData!BN222 &lt;&gt; 0, "&lt;entity name='zombieSkateboarderFeral' prob='" &amp; ROUND(BMHordeData!BN222,3) &amp; "' /&gt;", "")</f>
        <v>&lt;entity name='zombieSkateboarderFeral' prob='1' /&gt;</v>
      </c>
      <c r="BO222" t="str">
        <f>IF(BMHordeData!BO222 &lt;&gt; 0, "&lt;entity name='zombieSkateboarderRadiated' prob='" &amp; ROUND(BMHordeData!BO222,3) &amp; "' /&gt;", "")</f>
        <v>&lt;entity name='zombieSkateboarderRadiated' prob='0.7' /&gt;</v>
      </c>
      <c r="BP222" t="str">
        <f>IF(BMHordeData!BP222 &lt;&gt; 0, "&lt;entity name='zombieCheerleader' prob='" &amp; ROUND(BMHordeData!BP222,3) &amp; "' /&gt;", "")</f>
        <v>&lt;entity name='zombieCheerleader' prob='0.1' /&gt;</v>
      </c>
      <c r="BQ222" t="str">
        <f>IF(BMHordeData!BQ222 &lt;&gt; 0, "&lt;entity name='zombieCheerleaderFeral' prob='" &amp; ROUND(BMHordeData!BQ222,3) &amp; "' /&gt;", "")</f>
        <v>&lt;entity name='zombieCheerleaderFeral' prob='1' /&gt;</v>
      </c>
      <c r="BR222" t="str">
        <f>IF(BMHordeData!BR222 &lt;&gt; 0, "&lt;entity name='zombieCheerleaderRadiated' prob='" &amp; ROUND(BMHordeData!BR222,3) &amp; "' /&gt;", "")</f>
        <v>&lt;entity name='zombieCheerleaderRadiated' prob='0.7' /&gt;</v>
      </c>
      <c r="BS222" t="str">
        <f>IF(BMHordeData!BS222 &lt;&gt; 0, "&lt;entity name='zombieOldTimer' prob='" &amp; ROUND(BMHordeData!BS222,3) &amp; "' /&gt;", "")</f>
        <v>&lt;entity name='zombieOldTimer' prob='0.1' /&gt;</v>
      </c>
      <c r="BT222" t="str">
        <f>IF(BMHordeData!BT222 &lt;&gt; 0, "&lt;entity name='zombieOldTimerFeral' prob='" &amp; ROUND(BMHordeData!BT222,3) &amp; "' /&gt;", "")</f>
        <v>&lt;entity name='zombieOldTimerFeral' prob='1' /&gt;</v>
      </c>
      <c r="BU222" t="str">
        <f>IF(BMHordeData!BU222 &lt;&gt; 0, "&lt;entity name='zombieOldTimerRadiated' prob='" &amp; ROUND(BMHordeData!BU222,3) &amp; "' /&gt;", "")</f>
        <v>&lt;entity name='zombieOldTimerRadiated' prob='0.7' /&gt;</v>
      </c>
      <c r="BV222" t="str">
        <f>IF(BMHordeData!BV222 &lt;&gt; 0, "&lt;entity name='zombieBiker' prob='" &amp; ROUND(BMHordeData!BV222,3) &amp; "' /&gt;", "")</f>
        <v>&lt;entity name='zombieBiker' prob='0.1' /&gt;</v>
      </c>
      <c r="BW222" t="str">
        <f>IF(BMHordeData!BW222 &lt;&gt; 0, "&lt;entity name='zombieBikerFeral' prob='" &amp; ROUND(BMHordeData!BW222,3) &amp; "' /&gt;", "")</f>
        <v>&lt;entity name='zombieBikerFeral' prob='1' /&gt;</v>
      </c>
      <c r="BX222" t="str">
        <f>IF(BMHordeData!BX222 &lt;&gt; 0, "&lt;entity name='zombieBikerRadiated' prob='" &amp; ROUND(BMHordeData!BX222,3) &amp; "' /&gt;", "")</f>
        <v>&lt;entity name='zombieBikerRadiated' prob='0.7' /&gt;</v>
      </c>
      <c r="BY222" t="str">
        <f>IF(BMHordeData!BY222 &lt;&gt; 0, "&lt;entity name='zombieFarmer' prob='" &amp; ROUND(BMHordeData!BY222,3) &amp; "' /&gt;", "")</f>
        <v>&lt;entity name='zombieFarmer' prob='0.1' /&gt;</v>
      </c>
      <c r="BZ222" t="str">
        <f>IF(BMHordeData!BZ222 &lt;&gt; 0, "&lt;entity name='zombieFarmerFeral' prob='" &amp; ROUND(BMHordeData!BZ222,3) &amp; "' /&gt;", "")</f>
        <v>&lt;entity name='zombieFarmerFeral' prob='1' /&gt;</v>
      </c>
      <c r="CA222" t="str">
        <f>IF(BMHordeData!CA222 &lt;&gt; 0, "&lt;entity name='zombieStripper' prob='" &amp; ROUND(BMHordeData!CA222,3) &amp; "' /&gt;", "")</f>
        <v/>
      </c>
      <c r="CB222" t="str">
        <f>IF(BMHordeData!CB222 &lt;&gt; 0, "&lt;entity name='zombieStripperFeral' prob='" &amp; ROUND(BMHordeData!CB222,3) &amp; "' /&gt;", "")</f>
        <v/>
      </c>
      <c r="CC222" t="str">
        <f>IF(BMHordeData!CC222 &lt;&gt; 0, "&lt;entity name='animalZombieBear' prob='" &amp; ROUND(BMHordeData!CC222,3) &amp; "' /&gt;", "")</f>
        <v>&lt;entity name='animalZombieBear' prob='0.395' /&gt;</v>
      </c>
      <c r="CD222" t="str">
        <f>IF(BMHordeData!CD222 &lt;&gt; 0, "&lt;entity name='animalZombieBearFeral' prob='" &amp; ROUND(BMHordeData!CD222,3) &amp; "' /&gt;", "")</f>
        <v>&lt;entity name='animalZombieBearFeral' prob='0.39' /&gt;</v>
      </c>
      <c r="CE222" t="str">
        <f>IF(BMHordeData!CE222 &lt;&gt; 0, "&lt;entity name='animalZombieVulture' prob='" &amp; ROUND(BMHordeData!CE222,3) &amp; "' /&gt;", "")</f>
        <v>&lt;entity name='animalZombieVulture' prob='0.1' /&gt;</v>
      </c>
      <c r="CF222" t="str">
        <f>IF(BMHordeData!CF222 &lt;&gt; 0, "&lt;entity name='animalZombieVultureRadiated' prob='" &amp; ROUND(BMHordeData!CF222,3) &amp; "' /&gt;", "")</f>
        <v>&lt;entity name='animalZombieVultureRadiated' prob='1.095' /&gt;</v>
      </c>
      <c r="CG222" t="str">
        <f>IF(BMHordeData!CG222 &lt;&gt; 0, "&lt;entity name='animalZombieDog' prob='" &amp; ROUND(BMHordeData!CG222,3) &amp; "' /&gt;", "")</f>
        <v>&lt;entity name='animalZombieDog' prob='1' /&gt;</v>
      </c>
      <c r="CH222" t="str">
        <f>IF(BMHordeData!CH222 &lt;&gt; 0, "&lt;entity name='animalBossGrace' prob='" &amp; ROUND(BMHordeData!CH222,3) &amp; "' /&gt;", "")</f>
        <v>&lt;entity name='animalBossGrace' prob='0.1' /&gt;</v>
      </c>
      <c r="CI222" t="s">
        <v>86</v>
      </c>
    </row>
    <row r="223" spans="1:87" x14ac:dyDescent="0.25">
      <c r="A223" t="str">
        <f>"&lt;entitygroup name='feralHordeStageGS" &amp; BMHordeData!A223 &amp; "'&gt;"</f>
        <v>&lt;entitygroup name='feralHordeStageGS2391'&gt;</v>
      </c>
      <c r="B223" t="str">
        <f>IF(BMHordeData!B223 &lt;&gt; 0, "&lt;entity name='zombieWight' prob='" &amp; ROUND(BMHordeData!B223,3) &amp; "' /&gt;", "")</f>
        <v>&lt;entity name='zombieWight' prob='0.1' /&gt;</v>
      </c>
      <c r="C223" t="str">
        <f>IF(BMHordeData!C223 &lt;&gt; 0, "&lt;entity name='zombieWightFeral' prob='" &amp; ROUND(BMHordeData!C223, 3) &amp; "' /&gt;", "")</f>
        <v>&lt;entity name='zombieWightFeral' prob='1' /&gt;</v>
      </c>
      <c r="D223" t="str">
        <f>IF(BMHordeData!D223 &lt;&gt; 0, "&lt;entity name='zombieWightRadiated' prob='" &amp; ROUND(BMHordeData!D223,3) &amp; "' /&gt;", "")</f>
        <v>&lt;entity name='zombieWightRadiated' prob='0.75' /&gt;</v>
      </c>
      <c r="E223" t="str">
        <f>IF(BMHordeData!E223 &lt;&gt; 0, "&lt;entity name='zombieBoe' prob='" &amp; ROUND(BMHordeData!E223,3) &amp; "' /&gt;", "")</f>
        <v>&lt;entity name='zombieBoe' prob='0.1' /&gt;</v>
      </c>
      <c r="F223" t="str">
        <f>IF(BMHordeData!F223 &lt;&gt; 0, "&lt;entity name='zombieBoeFeral' prob='" &amp; ROUND(BMHordeData!F223,3) &amp; "' /&gt;", "")</f>
        <v>&lt;entity name='zombieBoeFeral' prob='1' /&gt;</v>
      </c>
      <c r="G223" t="str">
        <f>IF(BMHordeData!G223 &lt;&gt; 0, "&lt;entity name='zombieBoeRadiated' prob='" &amp; ROUND(BMHordeData!G223,3) &amp; "' /&gt;", "")</f>
        <v>&lt;entity name='zombieBoeRadiated' prob='0.7' /&gt;</v>
      </c>
      <c r="H223" t="str">
        <f>IF(BMHordeData!H223 &lt;&gt; 0, "&lt;entity name='zombieFootballPlayer' prob='" &amp; ROUND(BMHordeData!H223,3) &amp; "' /&gt;", "")</f>
        <v>&lt;entity name='zombieFootballPlayer' prob='0.245' /&gt;</v>
      </c>
      <c r="I223" t="str">
        <f>IF(BMHordeData!I223 &lt;&gt; 0, "&lt;entity name='zombieFootballPlayerFeral' prob='" &amp; ROUND(BMHordeData!I223,3) &amp; "' /&gt;", "")</f>
        <v>&lt;entity name='zombieFootballPlayerFeral' prob='1' /&gt;</v>
      </c>
      <c r="J223" t="str">
        <f>IF(BMHordeData!J223 &lt;&gt; 0, "&lt;entity name='zombieFemaleFat' prob='" &amp; BMHordeData!J223 &amp; "' /&gt;", "")</f>
        <v>&lt;entity name='zombieFemaleFat' prob='0.1' /&gt;</v>
      </c>
      <c r="K223" t="str">
        <f>IF(BMHordeData!K223 &lt;&gt; 0, "&lt;entity name='zombieFemaleFatFeral' prob='" &amp; ROUND(BMHordeData!K223,3) &amp; "' /&gt;", "")</f>
        <v>&lt;entity name='zombieFemaleFatFeral' prob='1' /&gt;</v>
      </c>
      <c r="L223" t="str">
        <f>IF(BMHordeData!L223 &lt;&gt; 0, "&lt;entity name='zombieFemaleFatRadiated' prob='" &amp; ROUND(BMHordeData!L223,3) &amp; "' /&gt;", "")</f>
        <v>&lt;entity name='zombieFemaleFatRadiated' prob='0.7' /&gt;</v>
      </c>
      <c r="M223" t="str">
        <f>IF(BMHordeData!M223 &lt;&gt; 0, "&lt;entity name='zombieJoe' prob='" &amp; ROUND(BMHordeData!M223,3) &amp; "' /&gt;", "")</f>
        <v>&lt;entity name='zombieJoe' prob='0.1' /&gt;</v>
      </c>
      <c r="N223" t="str">
        <f>IF(BMHordeData!N223 &lt;&gt; 0, "&lt;entity name='zombieJoeFeral' prob='" &amp; ROUND(BMHordeData!N223,3) &amp; "' /&gt;", "")</f>
        <v>&lt;entity name='zombieJoeFeral' prob='1' /&gt;</v>
      </c>
      <c r="O223" t="str">
        <f>IF(BMHordeData!O223 &lt;&gt; 0, "&lt;entity name='zombieJoeRadiated' prob='" &amp; ROUND(BMHordeData!O223,) &amp; "' /&gt;", "")</f>
        <v>&lt;entity name='zombieJoeRadiated' prob='1' /&gt;</v>
      </c>
      <c r="P223" t="str">
        <f>IF(BMHordeData!P223 &lt;&gt; 0, "&lt;entity name='zombieJoe' prob='" &amp; ROUND(BMHordeData!P223,3) &amp; "' /&gt;", "")</f>
        <v>&lt;entity name='zombieJoe' prob='0.1' /&gt;</v>
      </c>
      <c r="Q223" t="str">
        <f>IF(BMHordeData!Q223 &lt;&gt; 0, "&lt;entity name='zombieJoeFeral' prob='" &amp; ROUND(BMHordeData!Q223,3) &amp; "' /&gt;", "")</f>
        <v>&lt;entity name='zombieJoeFeral' prob='1' /&gt;</v>
      </c>
      <c r="R223" t="str">
        <f>IF(BMHordeData!R223 &lt;&gt; 0, "&lt;entity name='zombieJoeRadiated' prob='" &amp; ROUND(BMHordeData!R223,3) &amp; "' /&gt;", "")</f>
        <v>&lt;entity name='zombieJoeRadiated' prob='0.7' /&gt;</v>
      </c>
      <c r="S223" t="str">
        <f>IF(BMHordeData!S223 &lt;&gt; 0, "&lt;entity name='zombieArlene' prob='" &amp; ROUND(BMHordeData!S223,3) &amp; "' /&gt;", "")</f>
        <v>&lt;entity name='zombieArlene' prob='0.1' /&gt;</v>
      </c>
      <c r="T223" t="str">
        <f>IF(BMHordeData!T223 &lt;&gt; 0, "&lt;entity name='zombieArleneFeral' prob='" &amp; ROUND(BMHordeData!T223,3) &amp; "' /&gt;", "")</f>
        <v>&lt;entity name='zombieArleneFeral' prob='1' /&gt;</v>
      </c>
      <c r="U223" t="str">
        <f>IF(BMHordeData!U223 &lt;&gt; 0, "&lt;entity name='zombieArleneRadiated' prob='" &amp; ROUND(BMHordeData!U223,3) &amp; "' /&gt;", "")</f>
        <v>&lt;entity name='zombieArleneRadiated' prob='0.7' /&gt;</v>
      </c>
      <c r="V223" t="str">
        <f>IF(BMHordeData!V223 &lt;&gt; 0, "&lt;entity name='zombieArleneRadiatedHorde' prob='" &amp; ROUND(BMHordeData!V223,3) &amp; "' /&gt;", "")</f>
        <v/>
      </c>
      <c r="W223" t="str">
        <f>IF(BMHordeData!W223 &lt;&gt; 0, "&lt;entity name='zombieLab' prob='" &amp; ROUND(BMHordeData!W223,3) &amp; "' /&gt;", "")</f>
        <v>&lt;entity name='zombieLab' prob='0.1' /&gt;</v>
      </c>
      <c r="X223" t="str">
        <f>IF(BMHordeData!X223 &lt;&gt; 0, "&lt;entity name='zombieLabFeral' prob='" &amp; ROUND(BMHordeData!X223,3) &amp; "' /&gt;", "")</f>
        <v>&lt;entity name='zombieLabFeral' prob='1' /&gt;</v>
      </c>
      <c r="Y223" t="str">
        <f>IF(BMHordeData!Y223 &lt;&gt; 0, "&lt;entity name='zombieLabRadiated' prob='" &amp; ROUND(BMHordeData!Y223,3) &amp; "' /&gt;", "")</f>
        <v>&lt;entity name='zombieLabRadiated' prob='0.7' /&gt;</v>
      </c>
      <c r="Z223" t="str">
        <f>IF(BMHordeData!Z223 &lt;&gt; 0, "&lt;entity name='zombieDarlene' prob='" &amp; ROUND(BMHordeData!Z223,3) &amp; "' /&gt;", "")</f>
        <v>&lt;entity name='zombieDarlene' prob='0.1' /&gt;</v>
      </c>
      <c r="AA223" t="str">
        <f>IF(BMHordeData!AA223 &lt;&gt; 0, "&lt;entity name='zombieDarleneFeral' prob='" &amp; ROUND(BMHordeData!AA223,3) &amp; "' /&gt;", "")</f>
        <v>&lt;entity name='zombieDarleneFeral' prob='1' /&gt;</v>
      </c>
      <c r="AB223" t="str">
        <f>IF(BMHordeData!AB223 &lt;&gt; 0, "&lt;entity name='zombieDarleneRadiated' prob='" &amp; ROUND(BMHordeData!AB223,3) &amp; "' /&gt;", "")</f>
        <v>&lt;entity name='zombieDarleneRadiated' prob='0.7' /&gt;</v>
      </c>
      <c r="AC223" t="str">
        <f>IF(BMHordeData!AC223 &lt;&gt; 0, "&lt;entity name='zombieMarlene' prob='" &amp; ROUND(BMHordeData!AC223,3) &amp; "' /&gt;", "")</f>
        <v>&lt;entity name='zombieMarlene' prob='0.1' /&gt;</v>
      </c>
      <c r="AD223" t="str">
        <f>IF(BMHordeData!AD223 &lt;&gt; 0, "&lt;entity name='zombieMarleneFeral' prob='" &amp; ROUND(BMHordeData!AD223,3) &amp; "' /&gt;", "")</f>
        <v>&lt;entity name='zombieMarleneFeral' prob='1' /&gt;</v>
      </c>
      <c r="AE223" t="str">
        <f>IF(BMHordeData!AE223 &lt;&gt; 0, "&lt;entity name='zombieMarleneRadiated' prob='" &amp; ROUND(BMHordeData!AE223,3) &amp; "' /&gt;", "")</f>
        <v>&lt;entity name='zombieMarleneRadiated' prob='0.7' /&gt;</v>
      </c>
      <c r="AF223" t="str">
        <f>IF(BMHordeData!AF223 &lt;&gt; 0, "&lt;entity name='zombieYo' prob='" &amp; ROUND(BMHordeData!AF223,3) &amp; "' /&gt;", "")</f>
        <v>&lt;entity name='zombieYo' prob='0.1' /&gt;</v>
      </c>
      <c r="AG223" t="str">
        <f>IF(BMHordeData!AG223 &lt;&gt; 0, "&lt;entity name='zombieYoFeral' prob='" &amp; ROUND(BMHordeData!AG223,3) &amp; "' /&gt;", "")</f>
        <v>&lt;entity name='zombieYoFeral' prob='1' /&gt;</v>
      </c>
      <c r="AH223" t="str">
        <f>IF(BMHordeData!AH223 &lt;&gt; 0, "&lt;entity name='zombieYoRadiated' prob='" &amp; ROUND(BMHordeData!AH223,3) &amp; "' /&gt;", "")</f>
        <v>&lt;entity name='zombieYoRadiated' prob='0.7' /&gt;</v>
      </c>
      <c r="AI223" t="str">
        <f>IF(BMHordeData!AI223 &lt;&gt; 0, "&lt;entity name='zombieSteve' prob='" &amp; ROUND(BMHordeData!AI223,3) &amp; "' /&gt;", "")</f>
        <v>&lt;entity name='zombieSteve' prob='0.1' /&gt;</v>
      </c>
      <c r="AJ223" t="str">
        <f>IF(BMHordeData!AJ223 &lt;&gt; 0, "&lt;entity name='zombieSteveFeral' prob='" &amp; ROUND(BMHordeData!AJ223,3) &amp; "' /&gt;", "")</f>
        <v>&lt;entity name='zombieSteveFeral' prob='1' /&gt;</v>
      </c>
      <c r="AK223" t="str">
        <f>IF(BMHordeData!AK223 &lt;&gt; 0, "&lt;entity name='zombieSteveRadiated' prob='" &amp; ROUND(BMHordeData!AK223,3) &amp; "' /&gt;", "")</f>
        <v>&lt;entity name='zombieSteveRadiated' prob='0.7' /&gt;</v>
      </c>
      <c r="AL223" t="str">
        <f>IF(BMHordeData!AL223 &lt;&gt; 0, "&lt;entity name='zombieSteveCrawler' prob='" &amp; ROUND(BMHordeData!AL223,3) &amp; "' /&gt;", "")</f>
        <v/>
      </c>
      <c r="AM223" t="str">
        <f>IF(BMHordeData!AM223 &lt;&gt; 0, "&lt;entity name='zombieSteveCrawlerFeral' prob='" &amp; BMHordeData!AM223 &amp; "' /&gt;", "")</f>
        <v/>
      </c>
      <c r="AN223" t="str">
        <f>IF(BMHordeData!AN223 &lt;&gt; 0, "&lt;entity name='zombieBusinessMan' prob='" &amp; ROUND(BMHordeData!AN223,3) &amp; "' /&gt;", "")</f>
        <v>&lt;entity name='zombieBusinessMan' prob='0.1' /&gt;</v>
      </c>
      <c r="AO223" t="str">
        <f>IF(BMHordeData!AO223 &lt;&gt; 0, "&lt;entity name='zombieBusinessManFeral' prob='" &amp; ROUND(BMHordeData!AO223,3) &amp; "' /&gt;", "")</f>
        <v>&lt;entity name='zombieBusinessManFeral' prob='1' /&gt;</v>
      </c>
      <c r="AP223" t="str">
        <f>IF(BMHordeData!AP223 &lt;&gt; 0, "&lt;entity name='zombieSnow' prob='" &amp; ROUND(BMHordeData!AP223,3) &amp; "' /&gt;", "")</f>
        <v>&lt;entity name='zombieSnow' prob='0.195' /&gt;</v>
      </c>
      <c r="AQ223" t="str">
        <f>IF(BMHordeData!AQ223 &lt;&gt; 0, "&lt;entity name='zombieSnowFeral' prob='" &amp; ROUND(BMHordeData!AQ223,3) &amp; "' /&gt;", "")</f>
        <v>&lt;entity name='zombieSnowFeral' prob='1' /&gt;</v>
      </c>
      <c r="AR223" t="str">
        <f>IF(BMHordeData!AR223 &lt;&gt; 0, "&lt;entity name='zombieSpider' prob='" &amp; ROUND(BMHordeData!AR223,3) &amp; "' /&gt;", "")</f>
        <v>&lt;entity name='zombieSpider' prob='0.1' /&gt;</v>
      </c>
      <c r="AS223" t="str">
        <f>IF(BMHordeData!AS223 &lt;&gt; 0, "&lt;entity name='zombieSpiderFeral' prob='" &amp; ROUND(BMHordeData!AS223,3) &amp; "' /&gt;", "")</f>
        <v>&lt;entity name='zombieSpiderFeral' prob='1' /&gt;</v>
      </c>
      <c r="AT223" t="str">
        <f>IF(BMHordeData!AT223 &lt;&gt; 0, "&lt;entity name='zombieSpiderRadiated' prob='" &amp; ROUND(BMHordeData!AT223,3) &amp; "' /&gt;", "")</f>
        <v>&lt;entity name='zombieSpiderRadiated' prob='0.7' /&gt;</v>
      </c>
      <c r="AU223" t="str">
        <f>IF(BMHordeData!AU223 &lt;&gt; 0, "&lt;entity name='zombieBurnt' prob='" &amp; ROUND(BMHordeData!AU223,3) &amp; "' /&gt;", "")</f>
        <v>&lt;entity name='zombieBurnt' prob='0.1' /&gt;</v>
      </c>
      <c r="AV223" t="str">
        <f>IF(BMHordeData!AV223 &lt;&gt; 0, "&lt;entity name='zombieBurnt' prob='" &amp; ROUND(BMHordeData!AV223,3) &amp; "' /&gt;", "")</f>
        <v>&lt;entity name='zombieBurnt' prob='1' /&gt;</v>
      </c>
      <c r="AW223" t="str">
        <f>IF(BMHordeData!AW223 &lt;&gt; 0, "&lt;entity name='zombieNurse' prob='" &amp; ROUND(BMHordeData!AW223,3) &amp; "' /&gt;", "")</f>
        <v>&lt;entity name='zombieNurse' prob='0.1' /&gt;</v>
      </c>
      <c r="AX223" t="str">
        <f>IF(BMHordeData!AX223 &lt;&gt; 0, "&lt;entity name='zombieNurseFeral' prob='" &amp; ROUND(BMHordeData!AX223,3) &amp; "' /&gt;", "")</f>
        <v>&lt;entity name='zombieNurseFeral' prob='1' /&gt;</v>
      </c>
      <c r="AY223" t="str">
        <f>IF(BMHordeData!AY223 &lt;&gt; 0, "&lt;entity name='zombieFatHawaiian' prob='" &amp; ROUND(BMHordeData!AY223,3) &amp; "' /&gt;", "")</f>
        <v>&lt;entity name='zombieFatHawaiian' prob='0.1' /&gt;</v>
      </c>
      <c r="AZ223" t="str">
        <f>IF(BMHordeData!AZ223 &lt;&gt; 0, "&lt;entity name='zombieFatHawaiianFeral' prob='" &amp; ROUND(BMHordeData!AZ223,3) &amp; "' /&gt;", "")</f>
        <v>&lt;entity name='zombieFatHawaiianFeral' prob='1' /&gt;</v>
      </c>
      <c r="BA223" t="str">
        <f>IF(BMHordeData!BA223 &lt;&gt; 0, "&lt;entity name='zombieFatCop' prob='" &amp; ROUND(BMHordeData!BA223,3) &amp; "' /&gt;", "")</f>
        <v>&lt;entity name='zombieFatCop' prob='0.1' /&gt;</v>
      </c>
      <c r="BB223" t="str">
        <f>IF(BMHordeData!BB223 &lt;&gt; 0, "&lt;entity name='zombieFatCopFeral' prob='" &amp; ROUND(BMHordeData!BB223,3) &amp; "' /&gt;", "")</f>
        <v>&lt;entity name='zombieFatCopFeral' prob='1' /&gt;</v>
      </c>
      <c r="BC223" t="str">
        <f>IF(BMHordeData!BC223 &lt;&gt; 0, "&lt;entity name='zombieFatCopRadiated' prob='" &amp; ROUND(BMHordeData!BC223,3) &amp; "' /&gt;", "")</f>
        <v>&lt;entity name='zombieFatCopRadiated' prob='0.55' /&gt;</v>
      </c>
      <c r="BD223" t="str">
        <f>IF(BMHordeData!BD223 &lt;&gt; 0, "&lt;entity name='zombieMaleHazmat' prob='" &amp; ROUND(BMHordeData!BD223,3) &amp; "' /&gt;", "")</f>
        <v>&lt;entity name='zombieMaleHazmat' prob='0.1' /&gt;</v>
      </c>
      <c r="BE223" t="str">
        <f>IF(BMHordeData!BE223 &lt;&gt; 0, "&lt;entity name='zombieMaleHazmat' prob='" &amp; ROUND(BMHordeData!BE223,3) &amp; "' /&gt;", "")</f>
        <v>&lt;entity name='zombieMaleHazmat' prob='1' /&gt;</v>
      </c>
      <c r="BF223" t="str">
        <f>IF(BMHordeData!BF223 &lt;&gt; 0, "&lt;entity name='zombieUtilityWorker' prob='" &amp; ROUND(BMHordeData!BF223,3) &amp; "' /&gt;", "")</f>
        <v>&lt;entity name='zombieUtilityWorker' prob='0.1' /&gt;</v>
      </c>
      <c r="BG223" t="str">
        <f>IF(BMHordeData!BG223 &lt;&gt; 0, "&lt;entity name='zombieUtilityWorkerFeral' prob='" &amp; ROUND(BMHordeData!BG223,3) &amp; "' /&gt;", "")</f>
        <v>&lt;entity name='zombieUtilityWorkerFeral' prob='1' /&gt;</v>
      </c>
      <c r="BH223" t="str">
        <f>IF(BMHordeData!BH223 &lt;&gt; 0, "&lt;entity name='zombieSoldier' prob='" &amp; ROUND(BMHordeData!BH223,3) &amp; "' /&gt;", "")</f>
        <v>&lt;entity name='zombieSoldier' prob='1' /&gt;</v>
      </c>
      <c r="BI223" t="str">
        <f>IF(BMHordeData!BI223 &lt;&gt; 0, "&lt;entity name='zombieSoldierFeral' prob='" &amp; ROUND(BMHordeData!BI223,3) &amp; "' /&gt;", "")</f>
        <v>&lt;entity name='zombieSoldierFeral' prob='0.7' /&gt;</v>
      </c>
      <c r="BJ223" t="str">
        <f>IF(BMHordeData!BJ223 &lt;&gt; 0, "&lt;entity name='zombieSoldierRadiated' prob='" &amp; ROUND(BMHordeData!BJ223,3) &amp; "' /&gt;", "")</f>
        <v>&lt;entity name='zombieSoldierRadiated' prob='0.7' /&gt;</v>
      </c>
      <c r="BK223" t="str">
        <f>IF(BMHordeData!BK223 &lt;&gt; 0, "&lt;entity name='zombieDemolition' prob='" &amp; ROUND(BMHordeData!BK223,3) &amp; "' /&gt;", "")</f>
        <v>&lt;entity name='zombieDemolition' prob='0.34' /&gt;</v>
      </c>
      <c r="BL223" t="str">
        <f>IF(BMHordeData!BL223 &lt;&gt; 0, "&lt;entity name='zombieDemolitionFeral' prob='" &amp; ROUND(BMHordeData!BL223,3) &amp; "' /&gt;", "")</f>
        <v>&lt;entity name='zombieDemolitionFeral' prob='0.38' /&gt;</v>
      </c>
      <c r="BM223" t="str">
        <f>IF(BMHordeData!BM223 &lt;&gt; 0, "&lt;entity name='zombieSkateboarder' prob='" &amp; ROUND(BMHordeData!BM223,3) &amp; "' /&gt;", "")</f>
        <v>&lt;entity name='zombieSkateboarder' prob='0.1' /&gt;</v>
      </c>
      <c r="BN223" t="str">
        <f>IF(BMHordeData!BN223 &lt;&gt; 0, "&lt;entity name='zombieSkateboarderFeral' prob='" &amp; ROUND(BMHordeData!BN223,3) &amp; "' /&gt;", "")</f>
        <v>&lt;entity name='zombieSkateboarderFeral' prob='1' /&gt;</v>
      </c>
      <c r="BO223" t="str">
        <f>IF(BMHordeData!BO223 &lt;&gt; 0, "&lt;entity name='zombieSkateboarderRadiated' prob='" &amp; ROUND(BMHordeData!BO223,3) &amp; "' /&gt;", "")</f>
        <v>&lt;entity name='zombieSkateboarderRadiated' prob='0.7' /&gt;</v>
      </c>
      <c r="BP223" t="str">
        <f>IF(BMHordeData!BP223 &lt;&gt; 0, "&lt;entity name='zombieCheerleader' prob='" &amp; ROUND(BMHordeData!BP223,3) &amp; "' /&gt;", "")</f>
        <v>&lt;entity name='zombieCheerleader' prob='0.1' /&gt;</v>
      </c>
      <c r="BQ223" t="str">
        <f>IF(BMHordeData!BQ223 &lt;&gt; 0, "&lt;entity name='zombieCheerleaderFeral' prob='" &amp; ROUND(BMHordeData!BQ223,3) &amp; "' /&gt;", "")</f>
        <v>&lt;entity name='zombieCheerleaderFeral' prob='1' /&gt;</v>
      </c>
      <c r="BR223" t="str">
        <f>IF(BMHordeData!BR223 &lt;&gt; 0, "&lt;entity name='zombieCheerleaderRadiated' prob='" &amp; ROUND(BMHordeData!BR223,3) &amp; "' /&gt;", "")</f>
        <v>&lt;entity name='zombieCheerleaderRadiated' prob='0.7' /&gt;</v>
      </c>
      <c r="BS223" t="str">
        <f>IF(BMHordeData!BS223 &lt;&gt; 0, "&lt;entity name='zombieOldTimer' prob='" &amp; ROUND(BMHordeData!BS223,3) &amp; "' /&gt;", "")</f>
        <v>&lt;entity name='zombieOldTimer' prob='0.1' /&gt;</v>
      </c>
      <c r="BT223" t="str">
        <f>IF(BMHordeData!BT223 &lt;&gt; 0, "&lt;entity name='zombieOldTimerFeral' prob='" &amp; ROUND(BMHordeData!BT223,3) &amp; "' /&gt;", "")</f>
        <v>&lt;entity name='zombieOldTimerFeral' prob='1' /&gt;</v>
      </c>
      <c r="BU223" t="str">
        <f>IF(BMHordeData!BU223 &lt;&gt; 0, "&lt;entity name='zombieOldTimerRadiated' prob='" &amp; ROUND(BMHordeData!BU223,3) &amp; "' /&gt;", "")</f>
        <v>&lt;entity name='zombieOldTimerRadiated' prob='0.7' /&gt;</v>
      </c>
      <c r="BV223" t="str">
        <f>IF(BMHordeData!BV223 &lt;&gt; 0, "&lt;entity name='zombieBiker' prob='" &amp; ROUND(BMHordeData!BV223,3) &amp; "' /&gt;", "")</f>
        <v>&lt;entity name='zombieBiker' prob='0.1' /&gt;</v>
      </c>
      <c r="BW223" t="str">
        <f>IF(BMHordeData!BW223 &lt;&gt; 0, "&lt;entity name='zombieBikerFeral' prob='" &amp; ROUND(BMHordeData!BW223,3) &amp; "' /&gt;", "")</f>
        <v>&lt;entity name='zombieBikerFeral' prob='1' /&gt;</v>
      </c>
      <c r="BX223" t="str">
        <f>IF(BMHordeData!BX223 &lt;&gt; 0, "&lt;entity name='zombieBikerRadiated' prob='" &amp; ROUND(BMHordeData!BX223,3) &amp; "' /&gt;", "")</f>
        <v>&lt;entity name='zombieBikerRadiated' prob='0.7' /&gt;</v>
      </c>
      <c r="BY223" t="str">
        <f>IF(BMHordeData!BY223 &lt;&gt; 0, "&lt;entity name='zombieFarmer' prob='" &amp; ROUND(BMHordeData!BY223,3) &amp; "' /&gt;", "")</f>
        <v>&lt;entity name='zombieFarmer' prob='0.1' /&gt;</v>
      </c>
      <c r="BZ223" t="str">
        <f>IF(BMHordeData!BZ223 &lt;&gt; 0, "&lt;entity name='zombieFarmerFeral' prob='" &amp; ROUND(BMHordeData!BZ223,3) &amp; "' /&gt;", "")</f>
        <v>&lt;entity name='zombieFarmerFeral' prob='1' /&gt;</v>
      </c>
      <c r="CA223" t="str">
        <f>IF(BMHordeData!CA223 &lt;&gt; 0, "&lt;entity name='zombieStripper' prob='" &amp; ROUND(BMHordeData!CA223,3) &amp; "' /&gt;", "")</f>
        <v/>
      </c>
      <c r="CB223" t="str">
        <f>IF(BMHordeData!CB223 &lt;&gt; 0, "&lt;entity name='zombieStripperFeral' prob='" &amp; ROUND(BMHordeData!CB223,3) &amp; "' /&gt;", "")</f>
        <v/>
      </c>
      <c r="CC223" t="str">
        <f>IF(BMHordeData!CC223 &lt;&gt; 0, "&lt;entity name='animalZombieBear' prob='" &amp; ROUND(BMHordeData!CC223,3) &amp; "' /&gt;", "")</f>
        <v>&lt;entity name='animalZombieBear' prob='0.39' /&gt;</v>
      </c>
      <c r="CD223" t="str">
        <f>IF(BMHordeData!CD223 &lt;&gt; 0, "&lt;entity name='animalZombieBearFeral' prob='" &amp; ROUND(BMHordeData!CD223,3) &amp; "' /&gt;", "")</f>
        <v>&lt;entity name='animalZombieBearFeral' prob='0.392' /&gt;</v>
      </c>
      <c r="CE223" t="str">
        <f>IF(BMHordeData!CE223 &lt;&gt; 0, "&lt;entity name='animalZombieVulture' prob='" &amp; ROUND(BMHordeData!CE223,3) &amp; "' /&gt;", "")</f>
        <v>&lt;entity name='animalZombieVulture' prob='0.1' /&gt;</v>
      </c>
      <c r="CF223" t="str">
        <f>IF(BMHordeData!CF223 &lt;&gt; 0, "&lt;entity name='animalZombieVultureRadiated' prob='" &amp; ROUND(BMHordeData!CF223,3) &amp; "' /&gt;", "")</f>
        <v>&lt;entity name='animalZombieVultureRadiated' prob='1.1' /&gt;</v>
      </c>
      <c r="CG223" t="str">
        <f>IF(BMHordeData!CG223 &lt;&gt; 0, "&lt;entity name='animalZombieDog' prob='" &amp; ROUND(BMHordeData!CG223,3) &amp; "' /&gt;", "")</f>
        <v>&lt;entity name='animalZombieDog' prob='1' /&gt;</v>
      </c>
      <c r="CH223" t="str">
        <f>IF(BMHordeData!CH223 &lt;&gt; 0, "&lt;entity name='animalBossGrace' prob='" &amp; ROUND(BMHordeData!CH223,3) &amp; "' /&gt;", "")</f>
        <v>&lt;entity name='animalBossGrace' prob='0.1' /&gt;</v>
      </c>
      <c r="CI223" t="s">
        <v>86</v>
      </c>
    </row>
    <row r="224" spans="1:87" x14ac:dyDescent="0.25">
      <c r="A224" t="str">
        <f>"&lt;entitygroup name='feralHordeStageGS" &amp; BMHordeData!A224 &amp; "'&gt;"</f>
        <v>&lt;entitygroup name='feralHordeStageGS2407'&gt;</v>
      </c>
      <c r="B224" t="str">
        <f>IF(BMHordeData!B224 &lt;&gt; 0, "&lt;entity name='zombieWight' prob='" &amp; ROUND(BMHordeData!B224,3) &amp; "' /&gt;", "")</f>
        <v>&lt;entity name='zombieWight' prob='0.1' /&gt;</v>
      </c>
      <c r="C224" t="str">
        <f>IF(BMHordeData!C224 &lt;&gt; 0, "&lt;entity name='zombieWightFeral' prob='" &amp; ROUND(BMHordeData!C224, 3) &amp; "' /&gt;", "")</f>
        <v>&lt;entity name='zombieWightFeral' prob='1' /&gt;</v>
      </c>
      <c r="D224" t="str">
        <f>IF(BMHordeData!D224 &lt;&gt; 0, "&lt;entity name='zombieWightRadiated' prob='" &amp; ROUND(BMHordeData!D224,3) &amp; "' /&gt;", "")</f>
        <v>&lt;entity name='zombieWightRadiated' prob='0.75' /&gt;</v>
      </c>
      <c r="E224" t="str">
        <f>IF(BMHordeData!E224 &lt;&gt; 0, "&lt;entity name='zombieBoe' prob='" &amp; ROUND(BMHordeData!E224,3) &amp; "' /&gt;", "")</f>
        <v>&lt;entity name='zombieBoe' prob='0.1' /&gt;</v>
      </c>
      <c r="F224" t="str">
        <f>IF(BMHordeData!F224 &lt;&gt; 0, "&lt;entity name='zombieBoeFeral' prob='" &amp; ROUND(BMHordeData!F224,3) &amp; "' /&gt;", "")</f>
        <v>&lt;entity name='zombieBoeFeral' prob='1' /&gt;</v>
      </c>
      <c r="G224" t="str">
        <f>IF(BMHordeData!G224 &lt;&gt; 0, "&lt;entity name='zombieBoeRadiated' prob='" &amp; ROUND(BMHordeData!G224,3) &amp; "' /&gt;", "")</f>
        <v>&lt;entity name='zombieBoeRadiated' prob='0.7' /&gt;</v>
      </c>
      <c r="H224" t="str">
        <f>IF(BMHordeData!H224 &lt;&gt; 0, "&lt;entity name='zombieFootballPlayer' prob='" &amp; ROUND(BMHordeData!H224,3) &amp; "' /&gt;", "")</f>
        <v>&lt;entity name='zombieFootballPlayer' prob='0.24' /&gt;</v>
      </c>
      <c r="I224" t="str">
        <f>IF(BMHordeData!I224 &lt;&gt; 0, "&lt;entity name='zombieFootballPlayerFeral' prob='" &amp; ROUND(BMHordeData!I224,3) &amp; "' /&gt;", "")</f>
        <v>&lt;entity name='zombieFootballPlayerFeral' prob='1' /&gt;</v>
      </c>
      <c r="J224" t="str">
        <f>IF(BMHordeData!J224 &lt;&gt; 0, "&lt;entity name='zombieFemaleFat' prob='" &amp; BMHordeData!J224 &amp; "' /&gt;", "")</f>
        <v>&lt;entity name='zombieFemaleFat' prob='0.1' /&gt;</v>
      </c>
      <c r="K224" t="str">
        <f>IF(BMHordeData!K224 &lt;&gt; 0, "&lt;entity name='zombieFemaleFatFeral' prob='" &amp; ROUND(BMHordeData!K224,3) &amp; "' /&gt;", "")</f>
        <v>&lt;entity name='zombieFemaleFatFeral' prob='1' /&gt;</v>
      </c>
      <c r="L224" t="str">
        <f>IF(BMHordeData!L224 &lt;&gt; 0, "&lt;entity name='zombieFemaleFatRadiated' prob='" &amp; ROUND(BMHordeData!L224,3) &amp; "' /&gt;", "")</f>
        <v>&lt;entity name='zombieFemaleFatRadiated' prob='0.7' /&gt;</v>
      </c>
      <c r="M224" t="str">
        <f>IF(BMHordeData!M224 &lt;&gt; 0, "&lt;entity name='zombieJoe' prob='" &amp; ROUND(BMHordeData!M224,3) &amp; "' /&gt;", "")</f>
        <v>&lt;entity name='zombieJoe' prob='0.1' /&gt;</v>
      </c>
      <c r="N224" t="str">
        <f>IF(BMHordeData!N224 &lt;&gt; 0, "&lt;entity name='zombieJoeFeral' prob='" &amp; ROUND(BMHordeData!N224,3) &amp; "' /&gt;", "")</f>
        <v>&lt;entity name='zombieJoeFeral' prob='1' /&gt;</v>
      </c>
      <c r="O224" t="str">
        <f>IF(BMHordeData!O224 &lt;&gt; 0, "&lt;entity name='zombieJoeRadiated' prob='" &amp; ROUND(BMHordeData!O224,) &amp; "' /&gt;", "")</f>
        <v>&lt;entity name='zombieJoeRadiated' prob='1' /&gt;</v>
      </c>
      <c r="P224" t="str">
        <f>IF(BMHordeData!P224 &lt;&gt; 0, "&lt;entity name='zombieJoe' prob='" &amp; ROUND(BMHordeData!P224,3) &amp; "' /&gt;", "")</f>
        <v>&lt;entity name='zombieJoe' prob='0.1' /&gt;</v>
      </c>
      <c r="Q224" t="str">
        <f>IF(BMHordeData!Q224 &lt;&gt; 0, "&lt;entity name='zombieJoeFeral' prob='" &amp; ROUND(BMHordeData!Q224,3) &amp; "' /&gt;", "")</f>
        <v>&lt;entity name='zombieJoeFeral' prob='1' /&gt;</v>
      </c>
      <c r="R224" t="str">
        <f>IF(BMHordeData!R224 &lt;&gt; 0, "&lt;entity name='zombieJoeRadiated' prob='" &amp; ROUND(BMHordeData!R224,3) &amp; "' /&gt;", "")</f>
        <v>&lt;entity name='zombieJoeRadiated' prob='0.7' /&gt;</v>
      </c>
      <c r="S224" t="str">
        <f>IF(BMHordeData!S224 &lt;&gt; 0, "&lt;entity name='zombieArlene' prob='" &amp; ROUND(BMHordeData!S224,3) &amp; "' /&gt;", "")</f>
        <v>&lt;entity name='zombieArlene' prob='0.1' /&gt;</v>
      </c>
      <c r="T224" t="str">
        <f>IF(BMHordeData!T224 &lt;&gt; 0, "&lt;entity name='zombieArleneFeral' prob='" &amp; ROUND(BMHordeData!T224,3) &amp; "' /&gt;", "")</f>
        <v>&lt;entity name='zombieArleneFeral' prob='1' /&gt;</v>
      </c>
      <c r="U224" t="str">
        <f>IF(BMHordeData!U224 &lt;&gt; 0, "&lt;entity name='zombieArleneRadiated' prob='" &amp; ROUND(BMHordeData!U224,3) &amp; "' /&gt;", "")</f>
        <v>&lt;entity name='zombieArleneRadiated' prob='0.7' /&gt;</v>
      </c>
      <c r="V224" t="str">
        <f>IF(BMHordeData!V224 &lt;&gt; 0, "&lt;entity name='zombieArleneRadiatedHorde' prob='" &amp; ROUND(BMHordeData!V224,3) &amp; "' /&gt;", "")</f>
        <v/>
      </c>
      <c r="W224" t="str">
        <f>IF(BMHordeData!W224 &lt;&gt; 0, "&lt;entity name='zombieLab' prob='" &amp; ROUND(BMHordeData!W224,3) &amp; "' /&gt;", "")</f>
        <v>&lt;entity name='zombieLab' prob='0.1' /&gt;</v>
      </c>
      <c r="X224" t="str">
        <f>IF(BMHordeData!X224 &lt;&gt; 0, "&lt;entity name='zombieLabFeral' prob='" &amp; ROUND(BMHordeData!X224,3) &amp; "' /&gt;", "")</f>
        <v>&lt;entity name='zombieLabFeral' prob='1' /&gt;</v>
      </c>
      <c r="Y224" t="str">
        <f>IF(BMHordeData!Y224 &lt;&gt; 0, "&lt;entity name='zombieLabRadiated' prob='" &amp; ROUND(BMHordeData!Y224,3) &amp; "' /&gt;", "")</f>
        <v>&lt;entity name='zombieLabRadiated' prob='0.7' /&gt;</v>
      </c>
      <c r="Z224" t="str">
        <f>IF(BMHordeData!Z224 &lt;&gt; 0, "&lt;entity name='zombieDarlene' prob='" &amp; ROUND(BMHordeData!Z224,3) &amp; "' /&gt;", "")</f>
        <v>&lt;entity name='zombieDarlene' prob='0.1' /&gt;</v>
      </c>
      <c r="AA224" t="str">
        <f>IF(BMHordeData!AA224 &lt;&gt; 0, "&lt;entity name='zombieDarleneFeral' prob='" &amp; ROUND(BMHordeData!AA224,3) &amp; "' /&gt;", "")</f>
        <v>&lt;entity name='zombieDarleneFeral' prob='1' /&gt;</v>
      </c>
      <c r="AB224" t="str">
        <f>IF(BMHordeData!AB224 &lt;&gt; 0, "&lt;entity name='zombieDarleneRadiated' prob='" &amp; ROUND(BMHordeData!AB224,3) &amp; "' /&gt;", "")</f>
        <v>&lt;entity name='zombieDarleneRadiated' prob='0.7' /&gt;</v>
      </c>
      <c r="AC224" t="str">
        <f>IF(BMHordeData!AC224 &lt;&gt; 0, "&lt;entity name='zombieMarlene' prob='" &amp; ROUND(BMHordeData!AC224,3) &amp; "' /&gt;", "")</f>
        <v>&lt;entity name='zombieMarlene' prob='0.1' /&gt;</v>
      </c>
      <c r="AD224" t="str">
        <f>IF(BMHordeData!AD224 &lt;&gt; 0, "&lt;entity name='zombieMarleneFeral' prob='" &amp; ROUND(BMHordeData!AD224,3) &amp; "' /&gt;", "")</f>
        <v>&lt;entity name='zombieMarleneFeral' prob='1' /&gt;</v>
      </c>
      <c r="AE224" t="str">
        <f>IF(BMHordeData!AE224 &lt;&gt; 0, "&lt;entity name='zombieMarleneRadiated' prob='" &amp; ROUND(BMHordeData!AE224,3) &amp; "' /&gt;", "")</f>
        <v>&lt;entity name='zombieMarleneRadiated' prob='0.7' /&gt;</v>
      </c>
      <c r="AF224" t="str">
        <f>IF(BMHordeData!AF224 &lt;&gt; 0, "&lt;entity name='zombieYo' prob='" &amp; ROUND(BMHordeData!AF224,3) &amp; "' /&gt;", "")</f>
        <v>&lt;entity name='zombieYo' prob='0.1' /&gt;</v>
      </c>
      <c r="AG224" t="str">
        <f>IF(BMHordeData!AG224 &lt;&gt; 0, "&lt;entity name='zombieYoFeral' prob='" &amp; ROUND(BMHordeData!AG224,3) &amp; "' /&gt;", "")</f>
        <v>&lt;entity name='zombieYoFeral' prob='1' /&gt;</v>
      </c>
      <c r="AH224" t="str">
        <f>IF(BMHordeData!AH224 &lt;&gt; 0, "&lt;entity name='zombieYoRadiated' prob='" &amp; ROUND(BMHordeData!AH224,3) &amp; "' /&gt;", "")</f>
        <v>&lt;entity name='zombieYoRadiated' prob='0.7' /&gt;</v>
      </c>
      <c r="AI224" t="str">
        <f>IF(BMHordeData!AI224 &lt;&gt; 0, "&lt;entity name='zombieSteve' prob='" &amp; ROUND(BMHordeData!AI224,3) &amp; "' /&gt;", "")</f>
        <v>&lt;entity name='zombieSteve' prob='0.1' /&gt;</v>
      </c>
      <c r="AJ224" t="str">
        <f>IF(BMHordeData!AJ224 &lt;&gt; 0, "&lt;entity name='zombieSteveFeral' prob='" &amp; ROUND(BMHordeData!AJ224,3) &amp; "' /&gt;", "")</f>
        <v>&lt;entity name='zombieSteveFeral' prob='1' /&gt;</v>
      </c>
      <c r="AK224" t="str">
        <f>IF(BMHordeData!AK224 &lt;&gt; 0, "&lt;entity name='zombieSteveRadiated' prob='" &amp; ROUND(BMHordeData!AK224,3) &amp; "' /&gt;", "")</f>
        <v>&lt;entity name='zombieSteveRadiated' prob='0.7' /&gt;</v>
      </c>
      <c r="AL224" t="str">
        <f>IF(BMHordeData!AL224 &lt;&gt; 0, "&lt;entity name='zombieSteveCrawler' prob='" &amp; ROUND(BMHordeData!AL224,3) &amp; "' /&gt;", "")</f>
        <v/>
      </c>
      <c r="AM224" t="str">
        <f>IF(BMHordeData!AM224 &lt;&gt; 0, "&lt;entity name='zombieSteveCrawlerFeral' prob='" &amp; BMHordeData!AM224 &amp; "' /&gt;", "")</f>
        <v/>
      </c>
      <c r="AN224" t="str">
        <f>IF(BMHordeData!AN224 &lt;&gt; 0, "&lt;entity name='zombieBusinessMan' prob='" &amp; ROUND(BMHordeData!AN224,3) &amp; "' /&gt;", "")</f>
        <v>&lt;entity name='zombieBusinessMan' prob='0.1' /&gt;</v>
      </c>
      <c r="AO224" t="str">
        <f>IF(BMHordeData!AO224 &lt;&gt; 0, "&lt;entity name='zombieBusinessManFeral' prob='" &amp; ROUND(BMHordeData!AO224,3) &amp; "' /&gt;", "")</f>
        <v>&lt;entity name='zombieBusinessManFeral' prob='1' /&gt;</v>
      </c>
      <c r="AP224" t="str">
        <f>IF(BMHordeData!AP224 &lt;&gt; 0, "&lt;entity name='zombieSnow' prob='" &amp; ROUND(BMHordeData!AP224,3) &amp; "' /&gt;", "")</f>
        <v>&lt;entity name='zombieSnow' prob='0.19' /&gt;</v>
      </c>
      <c r="AQ224" t="str">
        <f>IF(BMHordeData!AQ224 &lt;&gt; 0, "&lt;entity name='zombieSnowFeral' prob='" &amp; ROUND(BMHordeData!AQ224,3) &amp; "' /&gt;", "")</f>
        <v>&lt;entity name='zombieSnowFeral' prob='1' /&gt;</v>
      </c>
      <c r="AR224" t="str">
        <f>IF(BMHordeData!AR224 &lt;&gt; 0, "&lt;entity name='zombieSpider' prob='" &amp; ROUND(BMHordeData!AR224,3) &amp; "' /&gt;", "")</f>
        <v>&lt;entity name='zombieSpider' prob='0.1' /&gt;</v>
      </c>
      <c r="AS224" t="str">
        <f>IF(BMHordeData!AS224 &lt;&gt; 0, "&lt;entity name='zombieSpiderFeral' prob='" &amp; ROUND(BMHordeData!AS224,3) &amp; "' /&gt;", "")</f>
        <v>&lt;entity name='zombieSpiderFeral' prob='1' /&gt;</v>
      </c>
      <c r="AT224" t="str">
        <f>IF(BMHordeData!AT224 &lt;&gt; 0, "&lt;entity name='zombieSpiderRadiated' prob='" &amp; ROUND(BMHordeData!AT224,3) &amp; "' /&gt;", "")</f>
        <v>&lt;entity name='zombieSpiderRadiated' prob='0.7' /&gt;</v>
      </c>
      <c r="AU224" t="str">
        <f>IF(BMHordeData!AU224 &lt;&gt; 0, "&lt;entity name='zombieBurnt' prob='" &amp; ROUND(BMHordeData!AU224,3) &amp; "' /&gt;", "")</f>
        <v>&lt;entity name='zombieBurnt' prob='0.1' /&gt;</v>
      </c>
      <c r="AV224" t="str">
        <f>IF(BMHordeData!AV224 &lt;&gt; 0, "&lt;entity name='zombieBurnt' prob='" &amp; ROUND(BMHordeData!AV224,3) &amp; "' /&gt;", "")</f>
        <v>&lt;entity name='zombieBurnt' prob='1' /&gt;</v>
      </c>
      <c r="AW224" t="str">
        <f>IF(BMHordeData!AW224 &lt;&gt; 0, "&lt;entity name='zombieNurse' prob='" &amp; ROUND(BMHordeData!AW224,3) &amp; "' /&gt;", "")</f>
        <v>&lt;entity name='zombieNurse' prob='0.1' /&gt;</v>
      </c>
      <c r="AX224" t="str">
        <f>IF(BMHordeData!AX224 &lt;&gt; 0, "&lt;entity name='zombieNurseFeral' prob='" &amp; ROUND(BMHordeData!AX224,3) &amp; "' /&gt;", "")</f>
        <v>&lt;entity name='zombieNurseFeral' prob='1' /&gt;</v>
      </c>
      <c r="AY224" t="str">
        <f>IF(BMHordeData!AY224 &lt;&gt; 0, "&lt;entity name='zombieFatHawaiian' prob='" &amp; ROUND(BMHordeData!AY224,3) &amp; "' /&gt;", "")</f>
        <v>&lt;entity name='zombieFatHawaiian' prob='0.1' /&gt;</v>
      </c>
      <c r="AZ224" t="str">
        <f>IF(BMHordeData!AZ224 &lt;&gt; 0, "&lt;entity name='zombieFatHawaiianFeral' prob='" &amp; ROUND(BMHordeData!AZ224,3) &amp; "' /&gt;", "")</f>
        <v>&lt;entity name='zombieFatHawaiianFeral' prob='1' /&gt;</v>
      </c>
      <c r="BA224" t="str">
        <f>IF(BMHordeData!BA224 &lt;&gt; 0, "&lt;entity name='zombieFatCop' prob='" &amp; ROUND(BMHordeData!BA224,3) &amp; "' /&gt;", "")</f>
        <v>&lt;entity name='zombieFatCop' prob='0.1' /&gt;</v>
      </c>
      <c r="BB224" t="str">
        <f>IF(BMHordeData!BB224 &lt;&gt; 0, "&lt;entity name='zombieFatCopFeral' prob='" &amp; ROUND(BMHordeData!BB224,3) &amp; "' /&gt;", "")</f>
        <v>&lt;entity name='zombieFatCopFeral' prob='1' /&gt;</v>
      </c>
      <c r="BC224" t="str">
        <f>IF(BMHordeData!BC224 &lt;&gt; 0, "&lt;entity name='zombieFatCopRadiated' prob='" &amp; ROUND(BMHordeData!BC224,3) &amp; "' /&gt;", "")</f>
        <v>&lt;entity name='zombieFatCopRadiated' prob='0.55' /&gt;</v>
      </c>
      <c r="BD224" t="str">
        <f>IF(BMHordeData!BD224 &lt;&gt; 0, "&lt;entity name='zombieMaleHazmat' prob='" &amp; ROUND(BMHordeData!BD224,3) &amp; "' /&gt;", "")</f>
        <v>&lt;entity name='zombieMaleHazmat' prob='0.1' /&gt;</v>
      </c>
      <c r="BE224" t="str">
        <f>IF(BMHordeData!BE224 &lt;&gt; 0, "&lt;entity name='zombieMaleHazmat' prob='" &amp; ROUND(BMHordeData!BE224,3) &amp; "' /&gt;", "")</f>
        <v>&lt;entity name='zombieMaleHazmat' prob='1' /&gt;</v>
      </c>
      <c r="BF224" t="str">
        <f>IF(BMHordeData!BF224 &lt;&gt; 0, "&lt;entity name='zombieUtilityWorker' prob='" &amp; ROUND(BMHordeData!BF224,3) &amp; "' /&gt;", "")</f>
        <v>&lt;entity name='zombieUtilityWorker' prob='0.1' /&gt;</v>
      </c>
      <c r="BG224" t="str">
        <f>IF(BMHordeData!BG224 &lt;&gt; 0, "&lt;entity name='zombieUtilityWorkerFeral' prob='" &amp; ROUND(BMHordeData!BG224,3) &amp; "' /&gt;", "")</f>
        <v>&lt;entity name='zombieUtilityWorkerFeral' prob='1' /&gt;</v>
      </c>
      <c r="BH224" t="str">
        <f>IF(BMHordeData!BH224 &lt;&gt; 0, "&lt;entity name='zombieSoldier' prob='" &amp; ROUND(BMHordeData!BH224,3) &amp; "' /&gt;", "")</f>
        <v>&lt;entity name='zombieSoldier' prob='1' /&gt;</v>
      </c>
      <c r="BI224" t="str">
        <f>IF(BMHordeData!BI224 &lt;&gt; 0, "&lt;entity name='zombieSoldierFeral' prob='" &amp; ROUND(BMHordeData!BI224,3) &amp; "' /&gt;", "")</f>
        <v>&lt;entity name='zombieSoldierFeral' prob='0.7' /&gt;</v>
      </c>
      <c r="BJ224" t="str">
        <f>IF(BMHordeData!BJ224 &lt;&gt; 0, "&lt;entity name='zombieSoldierRadiated' prob='" &amp; ROUND(BMHordeData!BJ224,3) &amp; "' /&gt;", "")</f>
        <v>&lt;entity name='zombieSoldierRadiated' prob='0.7' /&gt;</v>
      </c>
      <c r="BK224" t="str">
        <f>IF(BMHordeData!BK224 &lt;&gt; 0, "&lt;entity name='zombieDemolition' prob='" &amp; ROUND(BMHordeData!BK224,3) &amp; "' /&gt;", "")</f>
        <v>&lt;entity name='zombieDemolition' prob='0.335' /&gt;</v>
      </c>
      <c r="BL224" t="str">
        <f>IF(BMHordeData!BL224 &lt;&gt; 0, "&lt;entity name='zombieDemolitionFeral' prob='" &amp; ROUND(BMHordeData!BL224,3) &amp; "' /&gt;", "")</f>
        <v>&lt;entity name='zombieDemolitionFeral' prob='0.382' /&gt;</v>
      </c>
      <c r="BM224" t="str">
        <f>IF(BMHordeData!BM224 &lt;&gt; 0, "&lt;entity name='zombieSkateboarder' prob='" &amp; ROUND(BMHordeData!BM224,3) &amp; "' /&gt;", "")</f>
        <v>&lt;entity name='zombieSkateboarder' prob='0.1' /&gt;</v>
      </c>
      <c r="BN224" t="str">
        <f>IF(BMHordeData!BN224 &lt;&gt; 0, "&lt;entity name='zombieSkateboarderFeral' prob='" &amp; ROUND(BMHordeData!BN224,3) &amp; "' /&gt;", "")</f>
        <v>&lt;entity name='zombieSkateboarderFeral' prob='1' /&gt;</v>
      </c>
      <c r="BO224" t="str">
        <f>IF(BMHordeData!BO224 &lt;&gt; 0, "&lt;entity name='zombieSkateboarderRadiated' prob='" &amp; ROUND(BMHordeData!BO224,3) &amp; "' /&gt;", "")</f>
        <v>&lt;entity name='zombieSkateboarderRadiated' prob='0.7' /&gt;</v>
      </c>
      <c r="BP224" t="str">
        <f>IF(BMHordeData!BP224 &lt;&gt; 0, "&lt;entity name='zombieCheerleader' prob='" &amp; ROUND(BMHordeData!BP224,3) &amp; "' /&gt;", "")</f>
        <v>&lt;entity name='zombieCheerleader' prob='0.1' /&gt;</v>
      </c>
      <c r="BQ224" t="str">
        <f>IF(BMHordeData!BQ224 &lt;&gt; 0, "&lt;entity name='zombieCheerleaderFeral' prob='" &amp; ROUND(BMHordeData!BQ224,3) &amp; "' /&gt;", "")</f>
        <v>&lt;entity name='zombieCheerleaderFeral' prob='1' /&gt;</v>
      </c>
      <c r="BR224" t="str">
        <f>IF(BMHordeData!BR224 &lt;&gt; 0, "&lt;entity name='zombieCheerleaderRadiated' prob='" &amp; ROUND(BMHordeData!BR224,3) &amp; "' /&gt;", "")</f>
        <v>&lt;entity name='zombieCheerleaderRadiated' prob='0.7' /&gt;</v>
      </c>
      <c r="BS224" t="str">
        <f>IF(BMHordeData!BS224 &lt;&gt; 0, "&lt;entity name='zombieOldTimer' prob='" &amp; ROUND(BMHordeData!BS224,3) &amp; "' /&gt;", "")</f>
        <v>&lt;entity name='zombieOldTimer' prob='0.1' /&gt;</v>
      </c>
      <c r="BT224" t="str">
        <f>IF(BMHordeData!BT224 &lt;&gt; 0, "&lt;entity name='zombieOldTimerFeral' prob='" &amp; ROUND(BMHordeData!BT224,3) &amp; "' /&gt;", "")</f>
        <v>&lt;entity name='zombieOldTimerFeral' prob='1' /&gt;</v>
      </c>
      <c r="BU224" t="str">
        <f>IF(BMHordeData!BU224 &lt;&gt; 0, "&lt;entity name='zombieOldTimerRadiated' prob='" &amp; ROUND(BMHordeData!BU224,3) &amp; "' /&gt;", "")</f>
        <v>&lt;entity name='zombieOldTimerRadiated' prob='0.7' /&gt;</v>
      </c>
      <c r="BV224" t="str">
        <f>IF(BMHordeData!BV224 &lt;&gt; 0, "&lt;entity name='zombieBiker' prob='" &amp; ROUND(BMHordeData!BV224,3) &amp; "' /&gt;", "")</f>
        <v>&lt;entity name='zombieBiker' prob='0.1' /&gt;</v>
      </c>
      <c r="BW224" t="str">
        <f>IF(BMHordeData!BW224 &lt;&gt; 0, "&lt;entity name='zombieBikerFeral' prob='" &amp; ROUND(BMHordeData!BW224,3) &amp; "' /&gt;", "")</f>
        <v>&lt;entity name='zombieBikerFeral' prob='1' /&gt;</v>
      </c>
      <c r="BX224" t="str">
        <f>IF(BMHordeData!BX224 &lt;&gt; 0, "&lt;entity name='zombieBikerRadiated' prob='" &amp; ROUND(BMHordeData!BX224,3) &amp; "' /&gt;", "")</f>
        <v>&lt;entity name='zombieBikerRadiated' prob='0.7' /&gt;</v>
      </c>
      <c r="BY224" t="str">
        <f>IF(BMHordeData!BY224 &lt;&gt; 0, "&lt;entity name='zombieFarmer' prob='" &amp; ROUND(BMHordeData!BY224,3) &amp; "' /&gt;", "")</f>
        <v>&lt;entity name='zombieFarmer' prob='0.1' /&gt;</v>
      </c>
      <c r="BZ224" t="str">
        <f>IF(BMHordeData!BZ224 &lt;&gt; 0, "&lt;entity name='zombieFarmerFeral' prob='" &amp; ROUND(BMHordeData!BZ224,3) &amp; "' /&gt;", "")</f>
        <v>&lt;entity name='zombieFarmerFeral' prob='1' /&gt;</v>
      </c>
      <c r="CA224" t="str">
        <f>IF(BMHordeData!CA224 &lt;&gt; 0, "&lt;entity name='zombieStripper' prob='" &amp; ROUND(BMHordeData!CA224,3) &amp; "' /&gt;", "")</f>
        <v/>
      </c>
      <c r="CB224" t="str">
        <f>IF(BMHordeData!CB224 &lt;&gt; 0, "&lt;entity name='zombieStripperFeral' prob='" &amp; ROUND(BMHordeData!CB224,3) &amp; "' /&gt;", "")</f>
        <v/>
      </c>
      <c r="CC224" t="str">
        <f>IF(BMHordeData!CC224 &lt;&gt; 0, "&lt;entity name='animalZombieBear' prob='" &amp; ROUND(BMHordeData!CC224,3) &amp; "' /&gt;", "")</f>
        <v>&lt;entity name='animalZombieBear' prob='0.385' /&gt;</v>
      </c>
      <c r="CD224" t="str">
        <f>IF(BMHordeData!CD224 &lt;&gt; 0, "&lt;entity name='animalZombieBearFeral' prob='" &amp; ROUND(BMHordeData!CD224,3) &amp; "' /&gt;", "")</f>
        <v>&lt;entity name='animalZombieBearFeral' prob='0.394' /&gt;</v>
      </c>
      <c r="CE224" t="str">
        <f>IF(BMHordeData!CE224 &lt;&gt; 0, "&lt;entity name='animalZombieVulture' prob='" &amp; ROUND(BMHordeData!CE224,3) &amp; "' /&gt;", "")</f>
        <v>&lt;entity name='animalZombieVulture' prob='0.1' /&gt;</v>
      </c>
      <c r="CF224" t="str">
        <f>IF(BMHordeData!CF224 &lt;&gt; 0, "&lt;entity name='animalZombieVultureRadiated' prob='" &amp; ROUND(BMHordeData!CF224,3) &amp; "' /&gt;", "")</f>
        <v>&lt;entity name='animalZombieVultureRadiated' prob='1.105' /&gt;</v>
      </c>
      <c r="CG224" t="str">
        <f>IF(BMHordeData!CG224 &lt;&gt; 0, "&lt;entity name='animalZombieDog' prob='" &amp; ROUND(BMHordeData!CG224,3) &amp; "' /&gt;", "")</f>
        <v>&lt;entity name='animalZombieDog' prob='1' /&gt;</v>
      </c>
      <c r="CH224" t="str">
        <f>IF(BMHordeData!CH224 &lt;&gt; 0, "&lt;entity name='animalBossGrace' prob='" &amp; ROUND(BMHordeData!CH224,3) &amp; "' /&gt;", "")</f>
        <v>&lt;entity name='animalBossGrace' prob='0.1' /&gt;</v>
      </c>
      <c r="CI224" t="s">
        <v>86</v>
      </c>
    </row>
    <row r="225" spans="1:87" x14ac:dyDescent="0.25">
      <c r="A225" t="str">
        <f>"&lt;entitygroup name='feralHordeStageGS" &amp; BMHordeData!A225 &amp; "'&gt;"</f>
        <v>&lt;entitygroup name='feralHordeStageGS2423'&gt;</v>
      </c>
      <c r="B225" t="str">
        <f>IF(BMHordeData!B225 &lt;&gt; 0, "&lt;entity name='zombieWight' prob='" &amp; ROUND(BMHordeData!B225,3) &amp; "' /&gt;", "")</f>
        <v>&lt;entity name='zombieWight' prob='0.1' /&gt;</v>
      </c>
      <c r="C225" t="str">
        <f>IF(BMHordeData!C225 &lt;&gt; 0, "&lt;entity name='zombieWightFeral' prob='" &amp; ROUND(BMHordeData!C225, 3) &amp; "' /&gt;", "")</f>
        <v>&lt;entity name='zombieWightFeral' prob='1' /&gt;</v>
      </c>
      <c r="D225" t="str">
        <f>IF(BMHordeData!D225 &lt;&gt; 0, "&lt;entity name='zombieWightRadiated' prob='" &amp; ROUND(BMHordeData!D225,3) &amp; "' /&gt;", "")</f>
        <v>&lt;entity name='zombieWightRadiated' prob='0.75' /&gt;</v>
      </c>
      <c r="E225" t="str">
        <f>IF(BMHordeData!E225 &lt;&gt; 0, "&lt;entity name='zombieBoe' prob='" &amp; ROUND(BMHordeData!E225,3) &amp; "' /&gt;", "")</f>
        <v>&lt;entity name='zombieBoe' prob='0.1' /&gt;</v>
      </c>
      <c r="F225" t="str">
        <f>IF(BMHordeData!F225 &lt;&gt; 0, "&lt;entity name='zombieBoeFeral' prob='" &amp; ROUND(BMHordeData!F225,3) &amp; "' /&gt;", "")</f>
        <v>&lt;entity name='zombieBoeFeral' prob='1' /&gt;</v>
      </c>
      <c r="G225" t="str">
        <f>IF(BMHordeData!G225 &lt;&gt; 0, "&lt;entity name='zombieBoeRadiated' prob='" &amp; ROUND(BMHordeData!G225,3) &amp; "' /&gt;", "")</f>
        <v>&lt;entity name='zombieBoeRadiated' prob='0.7' /&gt;</v>
      </c>
      <c r="H225" t="str">
        <f>IF(BMHordeData!H225 &lt;&gt; 0, "&lt;entity name='zombieFootballPlayer' prob='" &amp; ROUND(BMHordeData!H225,3) &amp; "' /&gt;", "")</f>
        <v>&lt;entity name='zombieFootballPlayer' prob='0.235' /&gt;</v>
      </c>
      <c r="I225" t="str">
        <f>IF(BMHordeData!I225 &lt;&gt; 0, "&lt;entity name='zombieFootballPlayerFeral' prob='" &amp; ROUND(BMHordeData!I225,3) &amp; "' /&gt;", "")</f>
        <v>&lt;entity name='zombieFootballPlayerFeral' prob='1' /&gt;</v>
      </c>
      <c r="J225" t="str">
        <f>IF(BMHordeData!J225 &lt;&gt; 0, "&lt;entity name='zombieFemaleFat' prob='" &amp; BMHordeData!J225 &amp; "' /&gt;", "")</f>
        <v>&lt;entity name='zombieFemaleFat' prob='0.1' /&gt;</v>
      </c>
      <c r="K225" t="str">
        <f>IF(BMHordeData!K225 &lt;&gt; 0, "&lt;entity name='zombieFemaleFatFeral' prob='" &amp; ROUND(BMHordeData!K225,3) &amp; "' /&gt;", "")</f>
        <v>&lt;entity name='zombieFemaleFatFeral' prob='1' /&gt;</v>
      </c>
      <c r="L225" t="str">
        <f>IF(BMHordeData!L225 &lt;&gt; 0, "&lt;entity name='zombieFemaleFatRadiated' prob='" &amp; ROUND(BMHordeData!L225,3) &amp; "' /&gt;", "")</f>
        <v>&lt;entity name='zombieFemaleFatRadiated' prob='0.7' /&gt;</v>
      </c>
      <c r="M225" t="str">
        <f>IF(BMHordeData!M225 &lt;&gt; 0, "&lt;entity name='zombieJoe' prob='" &amp; ROUND(BMHordeData!M225,3) &amp; "' /&gt;", "")</f>
        <v>&lt;entity name='zombieJoe' prob='0.1' /&gt;</v>
      </c>
      <c r="N225" t="str">
        <f>IF(BMHordeData!N225 &lt;&gt; 0, "&lt;entity name='zombieJoeFeral' prob='" &amp; ROUND(BMHordeData!N225,3) &amp; "' /&gt;", "")</f>
        <v>&lt;entity name='zombieJoeFeral' prob='1' /&gt;</v>
      </c>
      <c r="O225" t="str">
        <f>IF(BMHordeData!O225 &lt;&gt; 0, "&lt;entity name='zombieJoeRadiated' prob='" &amp; ROUND(BMHordeData!O225,) &amp; "' /&gt;", "")</f>
        <v>&lt;entity name='zombieJoeRadiated' prob='1' /&gt;</v>
      </c>
      <c r="P225" t="str">
        <f>IF(BMHordeData!P225 &lt;&gt; 0, "&lt;entity name='zombieJoe' prob='" &amp; ROUND(BMHordeData!P225,3) &amp; "' /&gt;", "")</f>
        <v>&lt;entity name='zombieJoe' prob='0.1' /&gt;</v>
      </c>
      <c r="Q225" t="str">
        <f>IF(BMHordeData!Q225 &lt;&gt; 0, "&lt;entity name='zombieJoeFeral' prob='" &amp; ROUND(BMHordeData!Q225,3) &amp; "' /&gt;", "")</f>
        <v>&lt;entity name='zombieJoeFeral' prob='1' /&gt;</v>
      </c>
      <c r="R225" t="str">
        <f>IF(BMHordeData!R225 &lt;&gt; 0, "&lt;entity name='zombieJoeRadiated' prob='" &amp; ROUND(BMHordeData!R225,3) &amp; "' /&gt;", "")</f>
        <v>&lt;entity name='zombieJoeRadiated' prob='0.7' /&gt;</v>
      </c>
      <c r="S225" t="str">
        <f>IF(BMHordeData!S225 &lt;&gt; 0, "&lt;entity name='zombieArlene' prob='" &amp; ROUND(BMHordeData!S225,3) &amp; "' /&gt;", "")</f>
        <v>&lt;entity name='zombieArlene' prob='0.1' /&gt;</v>
      </c>
      <c r="T225" t="str">
        <f>IF(BMHordeData!T225 &lt;&gt; 0, "&lt;entity name='zombieArleneFeral' prob='" &amp; ROUND(BMHordeData!T225,3) &amp; "' /&gt;", "")</f>
        <v>&lt;entity name='zombieArleneFeral' prob='1' /&gt;</v>
      </c>
      <c r="U225" t="str">
        <f>IF(BMHordeData!U225 &lt;&gt; 0, "&lt;entity name='zombieArleneRadiated' prob='" &amp; ROUND(BMHordeData!U225,3) &amp; "' /&gt;", "")</f>
        <v>&lt;entity name='zombieArleneRadiated' prob='0.7' /&gt;</v>
      </c>
      <c r="V225" t="str">
        <f>IF(BMHordeData!V225 &lt;&gt; 0, "&lt;entity name='zombieArleneRadiatedHorde' prob='" &amp; ROUND(BMHordeData!V225,3) &amp; "' /&gt;", "")</f>
        <v/>
      </c>
      <c r="W225" t="str">
        <f>IF(BMHordeData!W225 &lt;&gt; 0, "&lt;entity name='zombieLab' prob='" &amp; ROUND(BMHordeData!W225,3) &amp; "' /&gt;", "")</f>
        <v>&lt;entity name='zombieLab' prob='0.1' /&gt;</v>
      </c>
      <c r="X225" t="str">
        <f>IF(BMHordeData!X225 &lt;&gt; 0, "&lt;entity name='zombieLabFeral' prob='" &amp; ROUND(BMHordeData!X225,3) &amp; "' /&gt;", "")</f>
        <v>&lt;entity name='zombieLabFeral' prob='1' /&gt;</v>
      </c>
      <c r="Y225" t="str">
        <f>IF(BMHordeData!Y225 &lt;&gt; 0, "&lt;entity name='zombieLabRadiated' prob='" &amp; ROUND(BMHordeData!Y225,3) &amp; "' /&gt;", "")</f>
        <v>&lt;entity name='zombieLabRadiated' prob='0.7' /&gt;</v>
      </c>
      <c r="Z225" t="str">
        <f>IF(BMHordeData!Z225 &lt;&gt; 0, "&lt;entity name='zombieDarlene' prob='" &amp; ROUND(BMHordeData!Z225,3) &amp; "' /&gt;", "")</f>
        <v>&lt;entity name='zombieDarlene' prob='0.1' /&gt;</v>
      </c>
      <c r="AA225" t="str">
        <f>IF(BMHordeData!AA225 &lt;&gt; 0, "&lt;entity name='zombieDarleneFeral' prob='" &amp; ROUND(BMHordeData!AA225,3) &amp; "' /&gt;", "")</f>
        <v>&lt;entity name='zombieDarleneFeral' prob='1' /&gt;</v>
      </c>
      <c r="AB225" t="str">
        <f>IF(BMHordeData!AB225 &lt;&gt; 0, "&lt;entity name='zombieDarleneRadiated' prob='" &amp; ROUND(BMHordeData!AB225,3) &amp; "' /&gt;", "")</f>
        <v>&lt;entity name='zombieDarleneRadiated' prob='0.7' /&gt;</v>
      </c>
      <c r="AC225" t="str">
        <f>IF(BMHordeData!AC225 &lt;&gt; 0, "&lt;entity name='zombieMarlene' prob='" &amp; ROUND(BMHordeData!AC225,3) &amp; "' /&gt;", "")</f>
        <v>&lt;entity name='zombieMarlene' prob='0.1' /&gt;</v>
      </c>
      <c r="AD225" t="str">
        <f>IF(BMHordeData!AD225 &lt;&gt; 0, "&lt;entity name='zombieMarleneFeral' prob='" &amp; ROUND(BMHordeData!AD225,3) &amp; "' /&gt;", "")</f>
        <v>&lt;entity name='zombieMarleneFeral' prob='1' /&gt;</v>
      </c>
      <c r="AE225" t="str">
        <f>IF(BMHordeData!AE225 &lt;&gt; 0, "&lt;entity name='zombieMarleneRadiated' prob='" &amp; ROUND(BMHordeData!AE225,3) &amp; "' /&gt;", "")</f>
        <v>&lt;entity name='zombieMarleneRadiated' prob='0.7' /&gt;</v>
      </c>
      <c r="AF225" t="str">
        <f>IF(BMHordeData!AF225 &lt;&gt; 0, "&lt;entity name='zombieYo' prob='" &amp; ROUND(BMHordeData!AF225,3) &amp; "' /&gt;", "")</f>
        <v>&lt;entity name='zombieYo' prob='0.1' /&gt;</v>
      </c>
      <c r="AG225" t="str">
        <f>IF(BMHordeData!AG225 &lt;&gt; 0, "&lt;entity name='zombieYoFeral' prob='" &amp; ROUND(BMHordeData!AG225,3) &amp; "' /&gt;", "")</f>
        <v>&lt;entity name='zombieYoFeral' prob='1' /&gt;</v>
      </c>
      <c r="AH225" t="str">
        <f>IF(BMHordeData!AH225 &lt;&gt; 0, "&lt;entity name='zombieYoRadiated' prob='" &amp; ROUND(BMHordeData!AH225,3) &amp; "' /&gt;", "")</f>
        <v>&lt;entity name='zombieYoRadiated' prob='0.7' /&gt;</v>
      </c>
      <c r="AI225" t="str">
        <f>IF(BMHordeData!AI225 &lt;&gt; 0, "&lt;entity name='zombieSteve' prob='" &amp; ROUND(BMHordeData!AI225,3) &amp; "' /&gt;", "")</f>
        <v>&lt;entity name='zombieSteve' prob='0.1' /&gt;</v>
      </c>
      <c r="AJ225" t="str">
        <f>IF(BMHordeData!AJ225 &lt;&gt; 0, "&lt;entity name='zombieSteveFeral' prob='" &amp; ROUND(BMHordeData!AJ225,3) &amp; "' /&gt;", "")</f>
        <v>&lt;entity name='zombieSteveFeral' prob='1' /&gt;</v>
      </c>
      <c r="AK225" t="str">
        <f>IF(BMHordeData!AK225 &lt;&gt; 0, "&lt;entity name='zombieSteveRadiated' prob='" &amp; ROUND(BMHordeData!AK225,3) &amp; "' /&gt;", "")</f>
        <v>&lt;entity name='zombieSteveRadiated' prob='0.7' /&gt;</v>
      </c>
      <c r="AL225" t="str">
        <f>IF(BMHordeData!AL225 &lt;&gt; 0, "&lt;entity name='zombieSteveCrawler' prob='" &amp; ROUND(BMHordeData!AL225,3) &amp; "' /&gt;", "")</f>
        <v/>
      </c>
      <c r="AM225" t="str">
        <f>IF(BMHordeData!AM225 &lt;&gt; 0, "&lt;entity name='zombieSteveCrawlerFeral' prob='" &amp; BMHordeData!AM225 &amp; "' /&gt;", "")</f>
        <v/>
      </c>
      <c r="AN225" t="str">
        <f>IF(BMHordeData!AN225 &lt;&gt; 0, "&lt;entity name='zombieBusinessMan' prob='" &amp; ROUND(BMHordeData!AN225,3) &amp; "' /&gt;", "")</f>
        <v>&lt;entity name='zombieBusinessMan' prob='0.1' /&gt;</v>
      </c>
      <c r="AO225" t="str">
        <f>IF(BMHordeData!AO225 &lt;&gt; 0, "&lt;entity name='zombieBusinessManFeral' prob='" &amp; ROUND(BMHordeData!AO225,3) &amp; "' /&gt;", "")</f>
        <v>&lt;entity name='zombieBusinessManFeral' prob='1' /&gt;</v>
      </c>
      <c r="AP225" t="str">
        <f>IF(BMHordeData!AP225 &lt;&gt; 0, "&lt;entity name='zombieSnow' prob='" &amp; ROUND(BMHordeData!AP225,3) &amp; "' /&gt;", "")</f>
        <v>&lt;entity name='zombieSnow' prob='0.185' /&gt;</v>
      </c>
      <c r="AQ225" t="str">
        <f>IF(BMHordeData!AQ225 &lt;&gt; 0, "&lt;entity name='zombieSnowFeral' prob='" &amp; ROUND(BMHordeData!AQ225,3) &amp; "' /&gt;", "")</f>
        <v>&lt;entity name='zombieSnowFeral' prob='1' /&gt;</v>
      </c>
      <c r="AR225" t="str">
        <f>IF(BMHordeData!AR225 &lt;&gt; 0, "&lt;entity name='zombieSpider' prob='" &amp; ROUND(BMHordeData!AR225,3) &amp; "' /&gt;", "")</f>
        <v>&lt;entity name='zombieSpider' prob='0.1' /&gt;</v>
      </c>
      <c r="AS225" t="str">
        <f>IF(BMHordeData!AS225 &lt;&gt; 0, "&lt;entity name='zombieSpiderFeral' prob='" &amp; ROUND(BMHordeData!AS225,3) &amp; "' /&gt;", "")</f>
        <v>&lt;entity name='zombieSpiderFeral' prob='1' /&gt;</v>
      </c>
      <c r="AT225" t="str">
        <f>IF(BMHordeData!AT225 &lt;&gt; 0, "&lt;entity name='zombieSpiderRadiated' prob='" &amp; ROUND(BMHordeData!AT225,3) &amp; "' /&gt;", "")</f>
        <v>&lt;entity name='zombieSpiderRadiated' prob='0.7' /&gt;</v>
      </c>
      <c r="AU225" t="str">
        <f>IF(BMHordeData!AU225 &lt;&gt; 0, "&lt;entity name='zombieBurnt' prob='" &amp; ROUND(BMHordeData!AU225,3) &amp; "' /&gt;", "")</f>
        <v>&lt;entity name='zombieBurnt' prob='0.1' /&gt;</v>
      </c>
      <c r="AV225" t="str">
        <f>IF(BMHordeData!AV225 &lt;&gt; 0, "&lt;entity name='zombieBurnt' prob='" &amp; ROUND(BMHordeData!AV225,3) &amp; "' /&gt;", "")</f>
        <v>&lt;entity name='zombieBurnt' prob='1' /&gt;</v>
      </c>
      <c r="AW225" t="str">
        <f>IF(BMHordeData!AW225 &lt;&gt; 0, "&lt;entity name='zombieNurse' prob='" &amp; ROUND(BMHordeData!AW225,3) &amp; "' /&gt;", "")</f>
        <v>&lt;entity name='zombieNurse' prob='0.1' /&gt;</v>
      </c>
      <c r="AX225" t="str">
        <f>IF(BMHordeData!AX225 &lt;&gt; 0, "&lt;entity name='zombieNurseFeral' prob='" &amp; ROUND(BMHordeData!AX225,3) &amp; "' /&gt;", "")</f>
        <v>&lt;entity name='zombieNurseFeral' prob='1' /&gt;</v>
      </c>
      <c r="AY225" t="str">
        <f>IF(BMHordeData!AY225 &lt;&gt; 0, "&lt;entity name='zombieFatHawaiian' prob='" &amp; ROUND(BMHordeData!AY225,3) &amp; "' /&gt;", "")</f>
        <v>&lt;entity name='zombieFatHawaiian' prob='0.1' /&gt;</v>
      </c>
      <c r="AZ225" t="str">
        <f>IF(BMHordeData!AZ225 &lt;&gt; 0, "&lt;entity name='zombieFatHawaiianFeral' prob='" &amp; ROUND(BMHordeData!AZ225,3) &amp; "' /&gt;", "")</f>
        <v>&lt;entity name='zombieFatHawaiianFeral' prob='1' /&gt;</v>
      </c>
      <c r="BA225" t="str">
        <f>IF(BMHordeData!BA225 &lt;&gt; 0, "&lt;entity name='zombieFatCop' prob='" &amp; ROUND(BMHordeData!BA225,3) &amp; "' /&gt;", "")</f>
        <v>&lt;entity name='zombieFatCop' prob='0.1' /&gt;</v>
      </c>
      <c r="BB225" t="str">
        <f>IF(BMHordeData!BB225 &lt;&gt; 0, "&lt;entity name='zombieFatCopFeral' prob='" &amp; ROUND(BMHordeData!BB225,3) &amp; "' /&gt;", "")</f>
        <v>&lt;entity name='zombieFatCopFeral' prob='1' /&gt;</v>
      </c>
      <c r="BC225" t="str">
        <f>IF(BMHordeData!BC225 &lt;&gt; 0, "&lt;entity name='zombieFatCopRadiated' prob='" &amp; ROUND(BMHordeData!BC225,3) &amp; "' /&gt;", "")</f>
        <v>&lt;entity name='zombieFatCopRadiated' prob='0.55' /&gt;</v>
      </c>
      <c r="BD225" t="str">
        <f>IF(BMHordeData!BD225 &lt;&gt; 0, "&lt;entity name='zombieMaleHazmat' prob='" &amp; ROUND(BMHordeData!BD225,3) &amp; "' /&gt;", "")</f>
        <v>&lt;entity name='zombieMaleHazmat' prob='0.1' /&gt;</v>
      </c>
      <c r="BE225" t="str">
        <f>IF(BMHordeData!BE225 &lt;&gt; 0, "&lt;entity name='zombieMaleHazmat' prob='" &amp; ROUND(BMHordeData!BE225,3) &amp; "' /&gt;", "")</f>
        <v>&lt;entity name='zombieMaleHazmat' prob='1' /&gt;</v>
      </c>
      <c r="BF225" t="str">
        <f>IF(BMHordeData!BF225 &lt;&gt; 0, "&lt;entity name='zombieUtilityWorker' prob='" &amp; ROUND(BMHordeData!BF225,3) &amp; "' /&gt;", "")</f>
        <v>&lt;entity name='zombieUtilityWorker' prob='0.1' /&gt;</v>
      </c>
      <c r="BG225" t="str">
        <f>IF(BMHordeData!BG225 &lt;&gt; 0, "&lt;entity name='zombieUtilityWorkerFeral' prob='" &amp; ROUND(BMHordeData!BG225,3) &amp; "' /&gt;", "")</f>
        <v>&lt;entity name='zombieUtilityWorkerFeral' prob='1' /&gt;</v>
      </c>
      <c r="BH225" t="str">
        <f>IF(BMHordeData!BH225 &lt;&gt; 0, "&lt;entity name='zombieSoldier' prob='" &amp; ROUND(BMHordeData!BH225,3) &amp; "' /&gt;", "")</f>
        <v>&lt;entity name='zombieSoldier' prob='1' /&gt;</v>
      </c>
      <c r="BI225" t="str">
        <f>IF(BMHordeData!BI225 &lt;&gt; 0, "&lt;entity name='zombieSoldierFeral' prob='" &amp; ROUND(BMHordeData!BI225,3) &amp; "' /&gt;", "")</f>
        <v>&lt;entity name='zombieSoldierFeral' prob='0.7' /&gt;</v>
      </c>
      <c r="BJ225" t="str">
        <f>IF(BMHordeData!BJ225 &lt;&gt; 0, "&lt;entity name='zombieSoldierRadiated' prob='" &amp; ROUND(BMHordeData!BJ225,3) &amp; "' /&gt;", "")</f>
        <v>&lt;entity name='zombieSoldierRadiated' prob='0.7' /&gt;</v>
      </c>
      <c r="BK225" t="str">
        <f>IF(BMHordeData!BK225 &lt;&gt; 0, "&lt;entity name='zombieDemolition' prob='" &amp; ROUND(BMHordeData!BK225,3) &amp; "' /&gt;", "")</f>
        <v>&lt;entity name='zombieDemolition' prob='0.33' /&gt;</v>
      </c>
      <c r="BL225" t="str">
        <f>IF(BMHordeData!BL225 &lt;&gt; 0, "&lt;entity name='zombieDemolitionFeral' prob='" &amp; ROUND(BMHordeData!BL225,3) &amp; "' /&gt;", "")</f>
        <v>&lt;entity name='zombieDemolitionFeral' prob='0.384' /&gt;</v>
      </c>
      <c r="BM225" t="str">
        <f>IF(BMHordeData!BM225 &lt;&gt; 0, "&lt;entity name='zombieSkateboarder' prob='" &amp; ROUND(BMHordeData!BM225,3) &amp; "' /&gt;", "")</f>
        <v>&lt;entity name='zombieSkateboarder' prob='0.1' /&gt;</v>
      </c>
      <c r="BN225" t="str">
        <f>IF(BMHordeData!BN225 &lt;&gt; 0, "&lt;entity name='zombieSkateboarderFeral' prob='" &amp; ROUND(BMHordeData!BN225,3) &amp; "' /&gt;", "")</f>
        <v>&lt;entity name='zombieSkateboarderFeral' prob='1' /&gt;</v>
      </c>
      <c r="BO225" t="str">
        <f>IF(BMHordeData!BO225 &lt;&gt; 0, "&lt;entity name='zombieSkateboarderRadiated' prob='" &amp; ROUND(BMHordeData!BO225,3) &amp; "' /&gt;", "")</f>
        <v>&lt;entity name='zombieSkateboarderRadiated' prob='0.7' /&gt;</v>
      </c>
      <c r="BP225" t="str">
        <f>IF(BMHordeData!BP225 &lt;&gt; 0, "&lt;entity name='zombieCheerleader' prob='" &amp; ROUND(BMHordeData!BP225,3) &amp; "' /&gt;", "")</f>
        <v>&lt;entity name='zombieCheerleader' prob='0.1' /&gt;</v>
      </c>
      <c r="BQ225" t="str">
        <f>IF(BMHordeData!BQ225 &lt;&gt; 0, "&lt;entity name='zombieCheerleaderFeral' prob='" &amp; ROUND(BMHordeData!BQ225,3) &amp; "' /&gt;", "")</f>
        <v>&lt;entity name='zombieCheerleaderFeral' prob='1' /&gt;</v>
      </c>
      <c r="BR225" t="str">
        <f>IF(BMHordeData!BR225 &lt;&gt; 0, "&lt;entity name='zombieCheerleaderRadiated' prob='" &amp; ROUND(BMHordeData!BR225,3) &amp; "' /&gt;", "")</f>
        <v>&lt;entity name='zombieCheerleaderRadiated' prob='0.7' /&gt;</v>
      </c>
      <c r="BS225" t="str">
        <f>IF(BMHordeData!BS225 &lt;&gt; 0, "&lt;entity name='zombieOldTimer' prob='" &amp; ROUND(BMHordeData!BS225,3) &amp; "' /&gt;", "")</f>
        <v>&lt;entity name='zombieOldTimer' prob='0.1' /&gt;</v>
      </c>
      <c r="BT225" t="str">
        <f>IF(BMHordeData!BT225 &lt;&gt; 0, "&lt;entity name='zombieOldTimerFeral' prob='" &amp; ROUND(BMHordeData!BT225,3) &amp; "' /&gt;", "")</f>
        <v>&lt;entity name='zombieOldTimerFeral' prob='1' /&gt;</v>
      </c>
      <c r="BU225" t="str">
        <f>IF(BMHordeData!BU225 &lt;&gt; 0, "&lt;entity name='zombieOldTimerRadiated' prob='" &amp; ROUND(BMHordeData!BU225,3) &amp; "' /&gt;", "")</f>
        <v>&lt;entity name='zombieOldTimerRadiated' prob='0.7' /&gt;</v>
      </c>
      <c r="BV225" t="str">
        <f>IF(BMHordeData!BV225 &lt;&gt; 0, "&lt;entity name='zombieBiker' prob='" &amp; ROUND(BMHordeData!BV225,3) &amp; "' /&gt;", "")</f>
        <v>&lt;entity name='zombieBiker' prob='0.1' /&gt;</v>
      </c>
      <c r="BW225" t="str">
        <f>IF(BMHordeData!BW225 &lt;&gt; 0, "&lt;entity name='zombieBikerFeral' prob='" &amp; ROUND(BMHordeData!BW225,3) &amp; "' /&gt;", "")</f>
        <v>&lt;entity name='zombieBikerFeral' prob='1' /&gt;</v>
      </c>
      <c r="BX225" t="str">
        <f>IF(BMHordeData!BX225 &lt;&gt; 0, "&lt;entity name='zombieBikerRadiated' prob='" &amp; ROUND(BMHordeData!BX225,3) &amp; "' /&gt;", "")</f>
        <v>&lt;entity name='zombieBikerRadiated' prob='0.7' /&gt;</v>
      </c>
      <c r="BY225" t="str">
        <f>IF(BMHordeData!BY225 &lt;&gt; 0, "&lt;entity name='zombieFarmer' prob='" &amp; ROUND(BMHordeData!BY225,3) &amp; "' /&gt;", "")</f>
        <v>&lt;entity name='zombieFarmer' prob='0.1' /&gt;</v>
      </c>
      <c r="BZ225" t="str">
        <f>IF(BMHordeData!BZ225 &lt;&gt; 0, "&lt;entity name='zombieFarmerFeral' prob='" &amp; ROUND(BMHordeData!BZ225,3) &amp; "' /&gt;", "")</f>
        <v>&lt;entity name='zombieFarmerFeral' prob='1' /&gt;</v>
      </c>
      <c r="CA225" t="str">
        <f>IF(BMHordeData!CA225 &lt;&gt; 0, "&lt;entity name='zombieStripper' prob='" &amp; ROUND(BMHordeData!CA225,3) &amp; "' /&gt;", "")</f>
        <v/>
      </c>
      <c r="CB225" t="str">
        <f>IF(BMHordeData!CB225 &lt;&gt; 0, "&lt;entity name='zombieStripperFeral' prob='" &amp; ROUND(BMHordeData!CB225,3) &amp; "' /&gt;", "")</f>
        <v/>
      </c>
      <c r="CC225" t="str">
        <f>IF(BMHordeData!CC225 &lt;&gt; 0, "&lt;entity name='animalZombieBear' prob='" &amp; ROUND(BMHordeData!CC225,3) &amp; "' /&gt;", "")</f>
        <v>&lt;entity name='animalZombieBear' prob='0.38' /&gt;</v>
      </c>
      <c r="CD225" t="str">
        <f>IF(BMHordeData!CD225 &lt;&gt; 0, "&lt;entity name='animalZombieBearFeral' prob='" &amp; ROUND(BMHordeData!CD225,3) &amp; "' /&gt;", "")</f>
        <v>&lt;entity name='animalZombieBearFeral' prob='0.396' /&gt;</v>
      </c>
      <c r="CE225" t="str">
        <f>IF(BMHordeData!CE225 &lt;&gt; 0, "&lt;entity name='animalZombieVulture' prob='" &amp; ROUND(BMHordeData!CE225,3) &amp; "' /&gt;", "")</f>
        <v>&lt;entity name='animalZombieVulture' prob='0.1' /&gt;</v>
      </c>
      <c r="CF225" t="str">
        <f>IF(BMHordeData!CF225 &lt;&gt; 0, "&lt;entity name='animalZombieVultureRadiated' prob='" &amp; ROUND(BMHordeData!CF225,3) &amp; "' /&gt;", "")</f>
        <v>&lt;entity name='animalZombieVultureRadiated' prob='1.11' /&gt;</v>
      </c>
      <c r="CG225" t="str">
        <f>IF(BMHordeData!CG225 &lt;&gt; 0, "&lt;entity name='animalZombieDog' prob='" &amp; ROUND(BMHordeData!CG225,3) &amp; "' /&gt;", "")</f>
        <v>&lt;entity name='animalZombieDog' prob='1' /&gt;</v>
      </c>
      <c r="CH225" t="str">
        <f>IF(BMHordeData!CH225 &lt;&gt; 0, "&lt;entity name='animalBossGrace' prob='" &amp; ROUND(BMHordeData!CH225,3) &amp; "' /&gt;", "")</f>
        <v>&lt;entity name='animalBossGrace' prob='0.1' /&gt;</v>
      </c>
      <c r="CI225" t="s">
        <v>86</v>
      </c>
    </row>
    <row r="226" spans="1:87" x14ac:dyDescent="0.25">
      <c r="A226" t="str">
        <f>"&lt;entitygroup name='feralHordeStageGS" &amp; BMHordeData!A226 &amp; "'&gt;"</f>
        <v>&lt;entitygroup name='feralHordeStageGS2438'&gt;</v>
      </c>
      <c r="B226" t="str">
        <f>IF(BMHordeData!B226 &lt;&gt; 0, "&lt;entity name='zombieWight' prob='" &amp; ROUND(BMHordeData!B226,3) &amp; "' /&gt;", "")</f>
        <v>&lt;entity name='zombieWight' prob='0.1' /&gt;</v>
      </c>
      <c r="C226" t="str">
        <f>IF(BMHordeData!C226 &lt;&gt; 0, "&lt;entity name='zombieWightFeral' prob='" &amp; ROUND(BMHordeData!C226, 3) &amp; "' /&gt;", "")</f>
        <v>&lt;entity name='zombieWightFeral' prob='1' /&gt;</v>
      </c>
      <c r="D226" t="str">
        <f>IF(BMHordeData!D226 &lt;&gt; 0, "&lt;entity name='zombieWightRadiated' prob='" &amp; ROUND(BMHordeData!D226,3) &amp; "' /&gt;", "")</f>
        <v>&lt;entity name='zombieWightRadiated' prob='0.75' /&gt;</v>
      </c>
      <c r="E226" t="str">
        <f>IF(BMHordeData!E226 &lt;&gt; 0, "&lt;entity name='zombieBoe' prob='" &amp; ROUND(BMHordeData!E226,3) &amp; "' /&gt;", "")</f>
        <v>&lt;entity name='zombieBoe' prob='0.1' /&gt;</v>
      </c>
      <c r="F226" t="str">
        <f>IF(BMHordeData!F226 &lt;&gt; 0, "&lt;entity name='zombieBoeFeral' prob='" &amp; ROUND(BMHordeData!F226,3) &amp; "' /&gt;", "")</f>
        <v>&lt;entity name='zombieBoeFeral' prob='1' /&gt;</v>
      </c>
      <c r="G226" t="str">
        <f>IF(BMHordeData!G226 &lt;&gt; 0, "&lt;entity name='zombieBoeRadiated' prob='" &amp; ROUND(BMHordeData!G226,3) &amp; "' /&gt;", "")</f>
        <v>&lt;entity name='zombieBoeRadiated' prob='0.7' /&gt;</v>
      </c>
      <c r="H226" t="str">
        <f>IF(BMHordeData!H226 &lt;&gt; 0, "&lt;entity name='zombieFootballPlayer' prob='" &amp; ROUND(BMHordeData!H226,3) &amp; "' /&gt;", "")</f>
        <v>&lt;entity name='zombieFootballPlayer' prob='0.23' /&gt;</v>
      </c>
      <c r="I226" t="str">
        <f>IF(BMHordeData!I226 &lt;&gt; 0, "&lt;entity name='zombieFootballPlayerFeral' prob='" &amp; ROUND(BMHordeData!I226,3) &amp; "' /&gt;", "")</f>
        <v>&lt;entity name='zombieFootballPlayerFeral' prob='1' /&gt;</v>
      </c>
      <c r="J226" t="str">
        <f>IF(BMHordeData!J226 &lt;&gt; 0, "&lt;entity name='zombieFemaleFat' prob='" &amp; BMHordeData!J226 &amp; "' /&gt;", "")</f>
        <v>&lt;entity name='zombieFemaleFat' prob='0.1' /&gt;</v>
      </c>
      <c r="K226" t="str">
        <f>IF(BMHordeData!K226 &lt;&gt; 0, "&lt;entity name='zombieFemaleFatFeral' prob='" &amp; ROUND(BMHordeData!K226,3) &amp; "' /&gt;", "")</f>
        <v>&lt;entity name='zombieFemaleFatFeral' prob='1' /&gt;</v>
      </c>
      <c r="L226" t="str">
        <f>IF(BMHordeData!L226 &lt;&gt; 0, "&lt;entity name='zombieFemaleFatRadiated' prob='" &amp; ROUND(BMHordeData!L226,3) &amp; "' /&gt;", "")</f>
        <v>&lt;entity name='zombieFemaleFatRadiated' prob='0.7' /&gt;</v>
      </c>
      <c r="M226" t="str">
        <f>IF(BMHordeData!M226 &lt;&gt; 0, "&lt;entity name='zombieJoe' prob='" &amp; ROUND(BMHordeData!M226,3) &amp; "' /&gt;", "")</f>
        <v>&lt;entity name='zombieJoe' prob='0.1' /&gt;</v>
      </c>
      <c r="N226" t="str">
        <f>IF(BMHordeData!N226 &lt;&gt; 0, "&lt;entity name='zombieJoeFeral' prob='" &amp; ROUND(BMHordeData!N226,3) &amp; "' /&gt;", "")</f>
        <v>&lt;entity name='zombieJoeFeral' prob='1' /&gt;</v>
      </c>
      <c r="O226" t="str">
        <f>IF(BMHordeData!O226 &lt;&gt; 0, "&lt;entity name='zombieJoeRadiated' prob='" &amp; ROUND(BMHordeData!O226,) &amp; "' /&gt;", "")</f>
        <v>&lt;entity name='zombieJoeRadiated' prob='1' /&gt;</v>
      </c>
      <c r="P226" t="str">
        <f>IF(BMHordeData!P226 &lt;&gt; 0, "&lt;entity name='zombieJoe' prob='" &amp; ROUND(BMHordeData!P226,3) &amp; "' /&gt;", "")</f>
        <v>&lt;entity name='zombieJoe' prob='0.1' /&gt;</v>
      </c>
      <c r="Q226" t="str">
        <f>IF(BMHordeData!Q226 &lt;&gt; 0, "&lt;entity name='zombieJoeFeral' prob='" &amp; ROUND(BMHordeData!Q226,3) &amp; "' /&gt;", "")</f>
        <v>&lt;entity name='zombieJoeFeral' prob='1' /&gt;</v>
      </c>
      <c r="R226" t="str">
        <f>IF(BMHordeData!R226 &lt;&gt; 0, "&lt;entity name='zombieJoeRadiated' prob='" &amp; ROUND(BMHordeData!R226,3) &amp; "' /&gt;", "")</f>
        <v>&lt;entity name='zombieJoeRadiated' prob='0.7' /&gt;</v>
      </c>
      <c r="S226" t="str">
        <f>IF(BMHordeData!S226 &lt;&gt; 0, "&lt;entity name='zombieArlene' prob='" &amp; ROUND(BMHordeData!S226,3) &amp; "' /&gt;", "")</f>
        <v>&lt;entity name='zombieArlene' prob='0.1' /&gt;</v>
      </c>
      <c r="T226" t="str">
        <f>IF(BMHordeData!T226 &lt;&gt; 0, "&lt;entity name='zombieArleneFeral' prob='" &amp; ROUND(BMHordeData!T226,3) &amp; "' /&gt;", "")</f>
        <v>&lt;entity name='zombieArleneFeral' prob='1' /&gt;</v>
      </c>
      <c r="U226" t="str">
        <f>IF(BMHordeData!U226 &lt;&gt; 0, "&lt;entity name='zombieArleneRadiated' prob='" &amp; ROUND(BMHordeData!U226,3) &amp; "' /&gt;", "")</f>
        <v>&lt;entity name='zombieArleneRadiated' prob='0.7' /&gt;</v>
      </c>
      <c r="V226" t="str">
        <f>IF(BMHordeData!V226 &lt;&gt; 0, "&lt;entity name='zombieArleneRadiatedHorde' prob='" &amp; ROUND(BMHordeData!V226,3) &amp; "' /&gt;", "")</f>
        <v/>
      </c>
      <c r="W226" t="str">
        <f>IF(BMHordeData!W226 &lt;&gt; 0, "&lt;entity name='zombieLab' prob='" &amp; ROUND(BMHordeData!W226,3) &amp; "' /&gt;", "")</f>
        <v>&lt;entity name='zombieLab' prob='0.1' /&gt;</v>
      </c>
      <c r="X226" t="str">
        <f>IF(BMHordeData!X226 &lt;&gt; 0, "&lt;entity name='zombieLabFeral' prob='" &amp; ROUND(BMHordeData!X226,3) &amp; "' /&gt;", "")</f>
        <v>&lt;entity name='zombieLabFeral' prob='1' /&gt;</v>
      </c>
      <c r="Y226" t="str">
        <f>IF(BMHordeData!Y226 &lt;&gt; 0, "&lt;entity name='zombieLabRadiated' prob='" &amp; ROUND(BMHordeData!Y226,3) &amp; "' /&gt;", "")</f>
        <v>&lt;entity name='zombieLabRadiated' prob='0.7' /&gt;</v>
      </c>
      <c r="Z226" t="str">
        <f>IF(BMHordeData!Z226 &lt;&gt; 0, "&lt;entity name='zombieDarlene' prob='" &amp; ROUND(BMHordeData!Z226,3) &amp; "' /&gt;", "")</f>
        <v>&lt;entity name='zombieDarlene' prob='0.1' /&gt;</v>
      </c>
      <c r="AA226" t="str">
        <f>IF(BMHordeData!AA226 &lt;&gt; 0, "&lt;entity name='zombieDarleneFeral' prob='" &amp; ROUND(BMHordeData!AA226,3) &amp; "' /&gt;", "")</f>
        <v>&lt;entity name='zombieDarleneFeral' prob='1' /&gt;</v>
      </c>
      <c r="AB226" t="str">
        <f>IF(BMHordeData!AB226 &lt;&gt; 0, "&lt;entity name='zombieDarleneRadiated' prob='" &amp; ROUND(BMHordeData!AB226,3) &amp; "' /&gt;", "")</f>
        <v>&lt;entity name='zombieDarleneRadiated' prob='0.7' /&gt;</v>
      </c>
      <c r="AC226" t="str">
        <f>IF(BMHordeData!AC226 &lt;&gt; 0, "&lt;entity name='zombieMarlene' prob='" &amp; ROUND(BMHordeData!AC226,3) &amp; "' /&gt;", "")</f>
        <v>&lt;entity name='zombieMarlene' prob='0.1' /&gt;</v>
      </c>
      <c r="AD226" t="str">
        <f>IF(BMHordeData!AD226 &lt;&gt; 0, "&lt;entity name='zombieMarleneFeral' prob='" &amp; ROUND(BMHordeData!AD226,3) &amp; "' /&gt;", "")</f>
        <v>&lt;entity name='zombieMarleneFeral' prob='1' /&gt;</v>
      </c>
      <c r="AE226" t="str">
        <f>IF(BMHordeData!AE226 &lt;&gt; 0, "&lt;entity name='zombieMarleneRadiated' prob='" &amp; ROUND(BMHordeData!AE226,3) &amp; "' /&gt;", "")</f>
        <v>&lt;entity name='zombieMarleneRadiated' prob='0.7' /&gt;</v>
      </c>
      <c r="AF226" t="str">
        <f>IF(BMHordeData!AF226 &lt;&gt; 0, "&lt;entity name='zombieYo' prob='" &amp; ROUND(BMHordeData!AF226,3) &amp; "' /&gt;", "")</f>
        <v>&lt;entity name='zombieYo' prob='0.1' /&gt;</v>
      </c>
      <c r="AG226" t="str">
        <f>IF(BMHordeData!AG226 &lt;&gt; 0, "&lt;entity name='zombieYoFeral' prob='" &amp; ROUND(BMHordeData!AG226,3) &amp; "' /&gt;", "")</f>
        <v>&lt;entity name='zombieYoFeral' prob='1' /&gt;</v>
      </c>
      <c r="AH226" t="str">
        <f>IF(BMHordeData!AH226 &lt;&gt; 0, "&lt;entity name='zombieYoRadiated' prob='" &amp; ROUND(BMHordeData!AH226,3) &amp; "' /&gt;", "")</f>
        <v>&lt;entity name='zombieYoRadiated' prob='0.7' /&gt;</v>
      </c>
      <c r="AI226" t="str">
        <f>IF(BMHordeData!AI226 &lt;&gt; 0, "&lt;entity name='zombieSteve' prob='" &amp; ROUND(BMHordeData!AI226,3) &amp; "' /&gt;", "")</f>
        <v>&lt;entity name='zombieSteve' prob='0.1' /&gt;</v>
      </c>
      <c r="AJ226" t="str">
        <f>IF(BMHordeData!AJ226 &lt;&gt; 0, "&lt;entity name='zombieSteveFeral' prob='" &amp; ROUND(BMHordeData!AJ226,3) &amp; "' /&gt;", "")</f>
        <v>&lt;entity name='zombieSteveFeral' prob='1' /&gt;</v>
      </c>
      <c r="AK226" t="str">
        <f>IF(BMHordeData!AK226 &lt;&gt; 0, "&lt;entity name='zombieSteveRadiated' prob='" &amp; ROUND(BMHordeData!AK226,3) &amp; "' /&gt;", "")</f>
        <v>&lt;entity name='zombieSteveRadiated' prob='0.7' /&gt;</v>
      </c>
      <c r="AL226" t="str">
        <f>IF(BMHordeData!AL226 &lt;&gt; 0, "&lt;entity name='zombieSteveCrawler' prob='" &amp; ROUND(BMHordeData!AL226,3) &amp; "' /&gt;", "")</f>
        <v/>
      </c>
      <c r="AM226" t="str">
        <f>IF(BMHordeData!AM226 &lt;&gt; 0, "&lt;entity name='zombieSteveCrawlerFeral' prob='" &amp; BMHordeData!AM226 &amp; "' /&gt;", "")</f>
        <v/>
      </c>
      <c r="AN226" t="str">
        <f>IF(BMHordeData!AN226 &lt;&gt; 0, "&lt;entity name='zombieBusinessMan' prob='" &amp; ROUND(BMHordeData!AN226,3) &amp; "' /&gt;", "")</f>
        <v>&lt;entity name='zombieBusinessMan' prob='0.1' /&gt;</v>
      </c>
      <c r="AO226" t="str">
        <f>IF(BMHordeData!AO226 &lt;&gt; 0, "&lt;entity name='zombieBusinessManFeral' prob='" &amp; ROUND(BMHordeData!AO226,3) &amp; "' /&gt;", "")</f>
        <v>&lt;entity name='zombieBusinessManFeral' prob='1' /&gt;</v>
      </c>
      <c r="AP226" t="str">
        <f>IF(BMHordeData!AP226 &lt;&gt; 0, "&lt;entity name='zombieSnow' prob='" &amp; ROUND(BMHordeData!AP226,3) &amp; "' /&gt;", "")</f>
        <v>&lt;entity name='zombieSnow' prob='0.18' /&gt;</v>
      </c>
      <c r="AQ226" t="str">
        <f>IF(BMHordeData!AQ226 &lt;&gt; 0, "&lt;entity name='zombieSnowFeral' prob='" &amp; ROUND(BMHordeData!AQ226,3) &amp; "' /&gt;", "")</f>
        <v>&lt;entity name='zombieSnowFeral' prob='1' /&gt;</v>
      </c>
      <c r="AR226" t="str">
        <f>IF(BMHordeData!AR226 &lt;&gt; 0, "&lt;entity name='zombieSpider' prob='" &amp; ROUND(BMHordeData!AR226,3) &amp; "' /&gt;", "")</f>
        <v>&lt;entity name='zombieSpider' prob='0.1' /&gt;</v>
      </c>
      <c r="AS226" t="str">
        <f>IF(BMHordeData!AS226 &lt;&gt; 0, "&lt;entity name='zombieSpiderFeral' prob='" &amp; ROUND(BMHordeData!AS226,3) &amp; "' /&gt;", "")</f>
        <v>&lt;entity name='zombieSpiderFeral' prob='1' /&gt;</v>
      </c>
      <c r="AT226" t="str">
        <f>IF(BMHordeData!AT226 &lt;&gt; 0, "&lt;entity name='zombieSpiderRadiated' prob='" &amp; ROUND(BMHordeData!AT226,3) &amp; "' /&gt;", "")</f>
        <v>&lt;entity name='zombieSpiderRadiated' prob='0.7' /&gt;</v>
      </c>
      <c r="AU226" t="str">
        <f>IF(BMHordeData!AU226 &lt;&gt; 0, "&lt;entity name='zombieBurnt' prob='" &amp; ROUND(BMHordeData!AU226,3) &amp; "' /&gt;", "")</f>
        <v>&lt;entity name='zombieBurnt' prob='0.1' /&gt;</v>
      </c>
      <c r="AV226" t="str">
        <f>IF(BMHordeData!AV226 &lt;&gt; 0, "&lt;entity name='zombieBurnt' prob='" &amp; ROUND(BMHordeData!AV226,3) &amp; "' /&gt;", "")</f>
        <v>&lt;entity name='zombieBurnt' prob='1' /&gt;</v>
      </c>
      <c r="AW226" t="str">
        <f>IF(BMHordeData!AW226 &lt;&gt; 0, "&lt;entity name='zombieNurse' prob='" &amp; ROUND(BMHordeData!AW226,3) &amp; "' /&gt;", "")</f>
        <v>&lt;entity name='zombieNurse' prob='0.1' /&gt;</v>
      </c>
      <c r="AX226" t="str">
        <f>IF(BMHordeData!AX226 &lt;&gt; 0, "&lt;entity name='zombieNurseFeral' prob='" &amp; ROUND(BMHordeData!AX226,3) &amp; "' /&gt;", "")</f>
        <v>&lt;entity name='zombieNurseFeral' prob='1' /&gt;</v>
      </c>
      <c r="AY226" t="str">
        <f>IF(BMHordeData!AY226 &lt;&gt; 0, "&lt;entity name='zombieFatHawaiian' prob='" &amp; ROUND(BMHordeData!AY226,3) &amp; "' /&gt;", "")</f>
        <v>&lt;entity name='zombieFatHawaiian' prob='0.1' /&gt;</v>
      </c>
      <c r="AZ226" t="str">
        <f>IF(BMHordeData!AZ226 &lt;&gt; 0, "&lt;entity name='zombieFatHawaiianFeral' prob='" &amp; ROUND(BMHordeData!AZ226,3) &amp; "' /&gt;", "")</f>
        <v>&lt;entity name='zombieFatHawaiianFeral' prob='1' /&gt;</v>
      </c>
      <c r="BA226" t="str">
        <f>IF(BMHordeData!BA226 &lt;&gt; 0, "&lt;entity name='zombieFatCop' prob='" &amp; ROUND(BMHordeData!BA226,3) &amp; "' /&gt;", "")</f>
        <v>&lt;entity name='zombieFatCop' prob='0.1' /&gt;</v>
      </c>
      <c r="BB226" t="str">
        <f>IF(BMHordeData!BB226 &lt;&gt; 0, "&lt;entity name='zombieFatCopFeral' prob='" &amp; ROUND(BMHordeData!BB226,3) &amp; "' /&gt;", "")</f>
        <v>&lt;entity name='zombieFatCopFeral' prob='1' /&gt;</v>
      </c>
      <c r="BC226" t="str">
        <f>IF(BMHordeData!BC226 &lt;&gt; 0, "&lt;entity name='zombieFatCopRadiated' prob='" &amp; ROUND(BMHordeData!BC226,3) &amp; "' /&gt;", "")</f>
        <v>&lt;entity name='zombieFatCopRadiated' prob='0.55' /&gt;</v>
      </c>
      <c r="BD226" t="str">
        <f>IF(BMHordeData!BD226 &lt;&gt; 0, "&lt;entity name='zombieMaleHazmat' prob='" &amp; ROUND(BMHordeData!BD226,3) &amp; "' /&gt;", "")</f>
        <v>&lt;entity name='zombieMaleHazmat' prob='0.1' /&gt;</v>
      </c>
      <c r="BE226" t="str">
        <f>IF(BMHordeData!BE226 &lt;&gt; 0, "&lt;entity name='zombieMaleHazmat' prob='" &amp; ROUND(BMHordeData!BE226,3) &amp; "' /&gt;", "")</f>
        <v>&lt;entity name='zombieMaleHazmat' prob='1' /&gt;</v>
      </c>
      <c r="BF226" t="str">
        <f>IF(BMHordeData!BF226 &lt;&gt; 0, "&lt;entity name='zombieUtilityWorker' prob='" &amp; ROUND(BMHordeData!BF226,3) &amp; "' /&gt;", "")</f>
        <v>&lt;entity name='zombieUtilityWorker' prob='0.1' /&gt;</v>
      </c>
      <c r="BG226" t="str">
        <f>IF(BMHordeData!BG226 &lt;&gt; 0, "&lt;entity name='zombieUtilityWorkerFeral' prob='" &amp; ROUND(BMHordeData!BG226,3) &amp; "' /&gt;", "")</f>
        <v>&lt;entity name='zombieUtilityWorkerFeral' prob='1' /&gt;</v>
      </c>
      <c r="BH226" t="str">
        <f>IF(BMHordeData!BH226 &lt;&gt; 0, "&lt;entity name='zombieSoldier' prob='" &amp; ROUND(BMHordeData!BH226,3) &amp; "' /&gt;", "")</f>
        <v>&lt;entity name='zombieSoldier' prob='1' /&gt;</v>
      </c>
      <c r="BI226" t="str">
        <f>IF(BMHordeData!BI226 &lt;&gt; 0, "&lt;entity name='zombieSoldierFeral' prob='" &amp; ROUND(BMHordeData!BI226,3) &amp; "' /&gt;", "")</f>
        <v>&lt;entity name='zombieSoldierFeral' prob='0.7' /&gt;</v>
      </c>
      <c r="BJ226" t="str">
        <f>IF(BMHordeData!BJ226 &lt;&gt; 0, "&lt;entity name='zombieSoldierRadiated' prob='" &amp; ROUND(BMHordeData!BJ226,3) &amp; "' /&gt;", "")</f>
        <v>&lt;entity name='zombieSoldierRadiated' prob='0.7' /&gt;</v>
      </c>
      <c r="BK226" t="str">
        <f>IF(BMHordeData!BK226 &lt;&gt; 0, "&lt;entity name='zombieDemolition' prob='" &amp; ROUND(BMHordeData!BK226,3) &amp; "' /&gt;", "")</f>
        <v>&lt;entity name='zombieDemolition' prob='0.325' /&gt;</v>
      </c>
      <c r="BL226" t="str">
        <f>IF(BMHordeData!BL226 &lt;&gt; 0, "&lt;entity name='zombieDemolitionFeral' prob='" &amp; ROUND(BMHordeData!BL226,3) &amp; "' /&gt;", "")</f>
        <v>&lt;entity name='zombieDemolitionFeral' prob='0.386' /&gt;</v>
      </c>
      <c r="BM226" t="str">
        <f>IF(BMHordeData!BM226 &lt;&gt; 0, "&lt;entity name='zombieSkateboarder' prob='" &amp; ROUND(BMHordeData!BM226,3) &amp; "' /&gt;", "")</f>
        <v>&lt;entity name='zombieSkateboarder' prob='0.1' /&gt;</v>
      </c>
      <c r="BN226" t="str">
        <f>IF(BMHordeData!BN226 &lt;&gt; 0, "&lt;entity name='zombieSkateboarderFeral' prob='" &amp; ROUND(BMHordeData!BN226,3) &amp; "' /&gt;", "")</f>
        <v>&lt;entity name='zombieSkateboarderFeral' prob='1' /&gt;</v>
      </c>
      <c r="BO226" t="str">
        <f>IF(BMHordeData!BO226 &lt;&gt; 0, "&lt;entity name='zombieSkateboarderRadiated' prob='" &amp; ROUND(BMHordeData!BO226,3) &amp; "' /&gt;", "")</f>
        <v>&lt;entity name='zombieSkateboarderRadiated' prob='0.7' /&gt;</v>
      </c>
      <c r="BP226" t="str">
        <f>IF(BMHordeData!BP226 &lt;&gt; 0, "&lt;entity name='zombieCheerleader' prob='" &amp; ROUND(BMHordeData!BP226,3) &amp; "' /&gt;", "")</f>
        <v>&lt;entity name='zombieCheerleader' prob='0.1' /&gt;</v>
      </c>
      <c r="BQ226" t="str">
        <f>IF(BMHordeData!BQ226 &lt;&gt; 0, "&lt;entity name='zombieCheerleaderFeral' prob='" &amp; ROUND(BMHordeData!BQ226,3) &amp; "' /&gt;", "")</f>
        <v>&lt;entity name='zombieCheerleaderFeral' prob='1' /&gt;</v>
      </c>
      <c r="BR226" t="str">
        <f>IF(BMHordeData!BR226 &lt;&gt; 0, "&lt;entity name='zombieCheerleaderRadiated' prob='" &amp; ROUND(BMHordeData!BR226,3) &amp; "' /&gt;", "")</f>
        <v>&lt;entity name='zombieCheerleaderRadiated' prob='0.7' /&gt;</v>
      </c>
      <c r="BS226" t="str">
        <f>IF(BMHordeData!BS226 &lt;&gt; 0, "&lt;entity name='zombieOldTimer' prob='" &amp; ROUND(BMHordeData!BS226,3) &amp; "' /&gt;", "")</f>
        <v>&lt;entity name='zombieOldTimer' prob='0.1' /&gt;</v>
      </c>
      <c r="BT226" t="str">
        <f>IF(BMHordeData!BT226 &lt;&gt; 0, "&lt;entity name='zombieOldTimerFeral' prob='" &amp; ROUND(BMHordeData!BT226,3) &amp; "' /&gt;", "")</f>
        <v>&lt;entity name='zombieOldTimerFeral' prob='1' /&gt;</v>
      </c>
      <c r="BU226" t="str">
        <f>IF(BMHordeData!BU226 &lt;&gt; 0, "&lt;entity name='zombieOldTimerRadiated' prob='" &amp; ROUND(BMHordeData!BU226,3) &amp; "' /&gt;", "")</f>
        <v>&lt;entity name='zombieOldTimerRadiated' prob='0.7' /&gt;</v>
      </c>
      <c r="BV226" t="str">
        <f>IF(BMHordeData!BV226 &lt;&gt; 0, "&lt;entity name='zombieBiker' prob='" &amp; ROUND(BMHordeData!BV226,3) &amp; "' /&gt;", "")</f>
        <v>&lt;entity name='zombieBiker' prob='0.1' /&gt;</v>
      </c>
      <c r="BW226" t="str">
        <f>IF(BMHordeData!BW226 &lt;&gt; 0, "&lt;entity name='zombieBikerFeral' prob='" &amp; ROUND(BMHordeData!BW226,3) &amp; "' /&gt;", "")</f>
        <v>&lt;entity name='zombieBikerFeral' prob='1' /&gt;</v>
      </c>
      <c r="BX226" t="str">
        <f>IF(BMHordeData!BX226 &lt;&gt; 0, "&lt;entity name='zombieBikerRadiated' prob='" &amp; ROUND(BMHordeData!BX226,3) &amp; "' /&gt;", "")</f>
        <v>&lt;entity name='zombieBikerRadiated' prob='0.7' /&gt;</v>
      </c>
      <c r="BY226" t="str">
        <f>IF(BMHordeData!BY226 &lt;&gt; 0, "&lt;entity name='zombieFarmer' prob='" &amp; ROUND(BMHordeData!BY226,3) &amp; "' /&gt;", "")</f>
        <v>&lt;entity name='zombieFarmer' prob='0.1' /&gt;</v>
      </c>
      <c r="BZ226" t="str">
        <f>IF(BMHordeData!BZ226 &lt;&gt; 0, "&lt;entity name='zombieFarmerFeral' prob='" &amp; ROUND(BMHordeData!BZ226,3) &amp; "' /&gt;", "")</f>
        <v>&lt;entity name='zombieFarmerFeral' prob='1' /&gt;</v>
      </c>
      <c r="CA226" t="str">
        <f>IF(BMHordeData!CA226 &lt;&gt; 0, "&lt;entity name='zombieStripper' prob='" &amp; ROUND(BMHordeData!CA226,3) &amp; "' /&gt;", "")</f>
        <v/>
      </c>
      <c r="CB226" t="str">
        <f>IF(BMHordeData!CB226 &lt;&gt; 0, "&lt;entity name='zombieStripperFeral' prob='" &amp; ROUND(BMHordeData!CB226,3) &amp; "' /&gt;", "")</f>
        <v/>
      </c>
      <c r="CC226" t="str">
        <f>IF(BMHordeData!CC226 &lt;&gt; 0, "&lt;entity name='animalZombieBear' prob='" &amp; ROUND(BMHordeData!CC226,3) &amp; "' /&gt;", "")</f>
        <v>&lt;entity name='animalZombieBear' prob='0.375' /&gt;</v>
      </c>
      <c r="CD226" t="str">
        <f>IF(BMHordeData!CD226 &lt;&gt; 0, "&lt;entity name='animalZombieBearFeral' prob='" &amp; ROUND(BMHordeData!CD226,3) &amp; "' /&gt;", "")</f>
        <v>&lt;entity name='animalZombieBearFeral' prob='0.398' /&gt;</v>
      </c>
      <c r="CE226" t="str">
        <f>IF(BMHordeData!CE226 &lt;&gt; 0, "&lt;entity name='animalZombieVulture' prob='" &amp; ROUND(BMHordeData!CE226,3) &amp; "' /&gt;", "")</f>
        <v>&lt;entity name='animalZombieVulture' prob='0.1' /&gt;</v>
      </c>
      <c r="CF226" t="str">
        <f>IF(BMHordeData!CF226 &lt;&gt; 0, "&lt;entity name='animalZombieVultureRadiated' prob='" &amp; ROUND(BMHordeData!CF226,3) &amp; "' /&gt;", "")</f>
        <v>&lt;entity name='animalZombieVultureRadiated' prob='1.115' /&gt;</v>
      </c>
      <c r="CG226" t="str">
        <f>IF(BMHordeData!CG226 &lt;&gt; 0, "&lt;entity name='animalZombieDog' prob='" &amp; ROUND(BMHordeData!CG226,3) &amp; "' /&gt;", "")</f>
        <v>&lt;entity name='animalZombieDog' prob='1' /&gt;</v>
      </c>
      <c r="CH226" t="str">
        <f>IF(BMHordeData!CH226 &lt;&gt; 0, "&lt;entity name='animalBossGrace' prob='" &amp; ROUND(BMHordeData!CH226,3) &amp; "' /&gt;", "")</f>
        <v>&lt;entity name='animalBossGrace' prob='0.1' /&gt;</v>
      </c>
      <c r="CI226" t="s">
        <v>86</v>
      </c>
    </row>
    <row r="227" spans="1:87" x14ac:dyDescent="0.25">
      <c r="A227" t="str">
        <f>"&lt;entitygroup name='feralHordeStageGS" &amp; BMHordeData!A227 &amp; "'&gt;"</f>
        <v>&lt;entitygroup name='feralHordeStageGS2454'&gt;</v>
      </c>
      <c r="B227" t="str">
        <f>IF(BMHordeData!B227 &lt;&gt; 0, "&lt;entity name='zombieWight' prob='" &amp; ROUND(BMHordeData!B227,3) &amp; "' /&gt;", "")</f>
        <v>&lt;entity name='zombieWight' prob='0.1' /&gt;</v>
      </c>
      <c r="C227" t="str">
        <f>IF(BMHordeData!C227 &lt;&gt; 0, "&lt;entity name='zombieWightFeral' prob='" &amp; ROUND(BMHordeData!C227, 3) &amp; "' /&gt;", "")</f>
        <v>&lt;entity name='zombieWightFeral' prob='1' /&gt;</v>
      </c>
      <c r="D227" t="str">
        <f>IF(BMHordeData!D227 &lt;&gt; 0, "&lt;entity name='zombieWightRadiated' prob='" &amp; ROUND(BMHordeData!D227,3) &amp; "' /&gt;", "")</f>
        <v>&lt;entity name='zombieWightRadiated' prob='0.75' /&gt;</v>
      </c>
      <c r="E227" t="str">
        <f>IF(BMHordeData!E227 &lt;&gt; 0, "&lt;entity name='zombieBoe' prob='" &amp; ROUND(BMHordeData!E227,3) &amp; "' /&gt;", "")</f>
        <v>&lt;entity name='zombieBoe' prob='0.1' /&gt;</v>
      </c>
      <c r="F227" t="str">
        <f>IF(BMHordeData!F227 &lt;&gt; 0, "&lt;entity name='zombieBoeFeral' prob='" &amp; ROUND(BMHordeData!F227,3) &amp; "' /&gt;", "")</f>
        <v>&lt;entity name='zombieBoeFeral' prob='1' /&gt;</v>
      </c>
      <c r="G227" t="str">
        <f>IF(BMHordeData!G227 &lt;&gt; 0, "&lt;entity name='zombieBoeRadiated' prob='" &amp; ROUND(BMHordeData!G227,3) &amp; "' /&gt;", "")</f>
        <v>&lt;entity name='zombieBoeRadiated' prob='0.7' /&gt;</v>
      </c>
      <c r="H227" t="str">
        <f>IF(BMHordeData!H227 &lt;&gt; 0, "&lt;entity name='zombieFootballPlayer' prob='" &amp; ROUND(BMHordeData!H227,3) &amp; "' /&gt;", "")</f>
        <v>&lt;entity name='zombieFootballPlayer' prob='0.225' /&gt;</v>
      </c>
      <c r="I227" t="str">
        <f>IF(BMHordeData!I227 &lt;&gt; 0, "&lt;entity name='zombieFootballPlayerFeral' prob='" &amp; ROUND(BMHordeData!I227,3) &amp; "' /&gt;", "")</f>
        <v>&lt;entity name='zombieFootballPlayerFeral' prob='1' /&gt;</v>
      </c>
      <c r="J227" t="str">
        <f>IF(BMHordeData!J227 &lt;&gt; 0, "&lt;entity name='zombieFemaleFat' prob='" &amp; BMHordeData!J227 &amp; "' /&gt;", "")</f>
        <v>&lt;entity name='zombieFemaleFat' prob='0.1' /&gt;</v>
      </c>
      <c r="K227" t="str">
        <f>IF(BMHordeData!K227 &lt;&gt; 0, "&lt;entity name='zombieFemaleFatFeral' prob='" &amp; ROUND(BMHordeData!K227,3) &amp; "' /&gt;", "")</f>
        <v>&lt;entity name='zombieFemaleFatFeral' prob='1' /&gt;</v>
      </c>
      <c r="L227" t="str">
        <f>IF(BMHordeData!L227 &lt;&gt; 0, "&lt;entity name='zombieFemaleFatRadiated' prob='" &amp; ROUND(BMHordeData!L227,3) &amp; "' /&gt;", "")</f>
        <v>&lt;entity name='zombieFemaleFatRadiated' prob='0.7' /&gt;</v>
      </c>
      <c r="M227" t="str">
        <f>IF(BMHordeData!M227 &lt;&gt; 0, "&lt;entity name='zombieJoe' prob='" &amp; ROUND(BMHordeData!M227,3) &amp; "' /&gt;", "")</f>
        <v>&lt;entity name='zombieJoe' prob='0.1' /&gt;</v>
      </c>
      <c r="N227" t="str">
        <f>IF(BMHordeData!N227 &lt;&gt; 0, "&lt;entity name='zombieJoeFeral' prob='" &amp; ROUND(BMHordeData!N227,3) &amp; "' /&gt;", "")</f>
        <v>&lt;entity name='zombieJoeFeral' prob='1' /&gt;</v>
      </c>
      <c r="O227" t="str">
        <f>IF(BMHordeData!O227 &lt;&gt; 0, "&lt;entity name='zombieJoeRadiated' prob='" &amp; ROUND(BMHordeData!O227,) &amp; "' /&gt;", "")</f>
        <v>&lt;entity name='zombieJoeRadiated' prob='1' /&gt;</v>
      </c>
      <c r="P227" t="str">
        <f>IF(BMHordeData!P227 &lt;&gt; 0, "&lt;entity name='zombieJoe' prob='" &amp; ROUND(BMHordeData!P227,3) &amp; "' /&gt;", "")</f>
        <v>&lt;entity name='zombieJoe' prob='0.1' /&gt;</v>
      </c>
      <c r="Q227" t="str">
        <f>IF(BMHordeData!Q227 &lt;&gt; 0, "&lt;entity name='zombieJoeFeral' prob='" &amp; ROUND(BMHordeData!Q227,3) &amp; "' /&gt;", "")</f>
        <v>&lt;entity name='zombieJoeFeral' prob='1' /&gt;</v>
      </c>
      <c r="R227" t="str">
        <f>IF(BMHordeData!R227 &lt;&gt; 0, "&lt;entity name='zombieJoeRadiated' prob='" &amp; ROUND(BMHordeData!R227,3) &amp; "' /&gt;", "")</f>
        <v>&lt;entity name='zombieJoeRadiated' prob='0.7' /&gt;</v>
      </c>
      <c r="S227" t="str">
        <f>IF(BMHordeData!S227 &lt;&gt; 0, "&lt;entity name='zombieArlene' prob='" &amp; ROUND(BMHordeData!S227,3) &amp; "' /&gt;", "")</f>
        <v>&lt;entity name='zombieArlene' prob='0.1' /&gt;</v>
      </c>
      <c r="T227" t="str">
        <f>IF(BMHordeData!T227 &lt;&gt; 0, "&lt;entity name='zombieArleneFeral' prob='" &amp; ROUND(BMHordeData!T227,3) &amp; "' /&gt;", "")</f>
        <v>&lt;entity name='zombieArleneFeral' prob='1' /&gt;</v>
      </c>
      <c r="U227" t="str">
        <f>IF(BMHordeData!U227 &lt;&gt; 0, "&lt;entity name='zombieArleneRadiated' prob='" &amp; ROUND(BMHordeData!U227,3) &amp; "' /&gt;", "")</f>
        <v>&lt;entity name='zombieArleneRadiated' prob='0.7' /&gt;</v>
      </c>
      <c r="V227" t="str">
        <f>IF(BMHordeData!V227 &lt;&gt; 0, "&lt;entity name='zombieArleneRadiatedHorde' prob='" &amp; ROUND(BMHordeData!V227,3) &amp; "' /&gt;", "")</f>
        <v/>
      </c>
      <c r="W227" t="str">
        <f>IF(BMHordeData!W227 &lt;&gt; 0, "&lt;entity name='zombieLab' prob='" &amp; ROUND(BMHordeData!W227,3) &amp; "' /&gt;", "")</f>
        <v>&lt;entity name='zombieLab' prob='0.1' /&gt;</v>
      </c>
      <c r="X227" t="str">
        <f>IF(BMHordeData!X227 &lt;&gt; 0, "&lt;entity name='zombieLabFeral' prob='" &amp; ROUND(BMHordeData!X227,3) &amp; "' /&gt;", "")</f>
        <v>&lt;entity name='zombieLabFeral' prob='1' /&gt;</v>
      </c>
      <c r="Y227" t="str">
        <f>IF(BMHordeData!Y227 &lt;&gt; 0, "&lt;entity name='zombieLabRadiated' prob='" &amp; ROUND(BMHordeData!Y227,3) &amp; "' /&gt;", "")</f>
        <v>&lt;entity name='zombieLabRadiated' prob='0.7' /&gt;</v>
      </c>
      <c r="Z227" t="str">
        <f>IF(BMHordeData!Z227 &lt;&gt; 0, "&lt;entity name='zombieDarlene' prob='" &amp; ROUND(BMHordeData!Z227,3) &amp; "' /&gt;", "")</f>
        <v>&lt;entity name='zombieDarlene' prob='0.1' /&gt;</v>
      </c>
      <c r="AA227" t="str">
        <f>IF(BMHordeData!AA227 &lt;&gt; 0, "&lt;entity name='zombieDarleneFeral' prob='" &amp; ROUND(BMHordeData!AA227,3) &amp; "' /&gt;", "")</f>
        <v>&lt;entity name='zombieDarleneFeral' prob='1' /&gt;</v>
      </c>
      <c r="AB227" t="str">
        <f>IF(BMHordeData!AB227 &lt;&gt; 0, "&lt;entity name='zombieDarleneRadiated' prob='" &amp; ROUND(BMHordeData!AB227,3) &amp; "' /&gt;", "")</f>
        <v>&lt;entity name='zombieDarleneRadiated' prob='0.7' /&gt;</v>
      </c>
      <c r="AC227" t="str">
        <f>IF(BMHordeData!AC227 &lt;&gt; 0, "&lt;entity name='zombieMarlene' prob='" &amp; ROUND(BMHordeData!AC227,3) &amp; "' /&gt;", "")</f>
        <v>&lt;entity name='zombieMarlene' prob='0.1' /&gt;</v>
      </c>
      <c r="AD227" t="str">
        <f>IF(BMHordeData!AD227 &lt;&gt; 0, "&lt;entity name='zombieMarleneFeral' prob='" &amp; ROUND(BMHordeData!AD227,3) &amp; "' /&gt;", "")</f>
        <v>&lt;entity name='zombieMarleneFeral' prob='1' /&gt;</v>
      </c>
      <c r="AE227" t="str">
        <f>IF(BMHordeData!AE227 &lt;&gt; 0, "&lt;entity name='zombieMarleneRadiated' prob='" &amp; ROUND(BMHordeData!AE227,3) &amp; "' /&gt;", "")</f>
        <v>&lt;entity name='zombieMarleneRadiated' prob='0.7' /&gt;</v>
      </c>
      <c r="AF227" t="str">
        <f>IF(BMHordeData!AF227 &lt;&gt; 0, "&lt;entity name='zombieYo' prob='" &amp; ROUND(BMHordeData!AF227,3) &amp; "' /&gt;", "")</f>
        <v>&lt;entity name='zombieYo' prob='0.1' /&gt;</v>
      </c>
      <c r="AG227" t="str">
        <f>IF(BMHordeData!AG227 &lt;&gt; 0, "&lt;entity name='zombieYoFeral' prob='" &amp; ROUND(BMHordeData!AG227,3) &amp; "' /&gt;", "")</f>
        <v>&lt;entity name='zombieYoFeral' prob='1' /&gt;</v>
      </c>
      <c r="AH227" t="str">
        <f>IF(BMHordeData!AH227 &lt;&gt; 0, "&lt;entity name='zombieYoRadiated' prob='" &amp; ROUND(BMHordeData!AH227,3) &amp; "' /&gt;", "")</f>
        <v>&lt;entity name='zombieYoRadiated' prob='0.7' /&gt;</v>
      </c>
      <c r="AI227" t="str">
        <f>IF(BMHordeData!AI227 &lt;&gt; 0, "&lt;entity name='zombieSteve' prob='" &amp; ROUND(BMHordeData!AI227,3) &amp; "' /&gt;", "")</f>
        <v>&lt;entity name='zombieSteve' prob='0.1' /&gt;</v>
      </c>
      <c r="AJ227" t="str">
        <f>IF(BMHordeData!AJ227 &lt;&gt; 0, "&lt;entity name='zombieSteveFeral' prob='" &amp; ROUND(BMHordeData!AJ227,3) &amp; "' /&gt;", "")</f>
        <v>&lt;entity name='zombieSteveFeral' prob='1' /&gt;</v>
      </c>
      <c r="AK227" t="str">
        <f>IF(BMHordeData!AK227 &lt;&gt; 0, "&lt;entity name='zombieSteveRadiated' prob='" &amp; ROUND(BMHordeData!AK227,3) &amp; "' /&gt;", "")</f>
        <v>&lt;entity name='zombieSteveRadiated' prob='0.7' /&gt;</v>
      </c>
      <c r="AL227" t="str">
        <f>IF(BMHordeData!AL227 &lt;&gt; 0, "&lt;entity name='zombieSteveCrawler' prob='" &amp; ROUND(BMHordeData!AL227,3) &amp; "' /&gt;", "")</f>
        <v/>
      </c>
      <c r="AM227" t="str">
        <f>IF(BMHordeData!AM227 &lt;&gt; 0, "&lt;entity name='zombieSteveCrawlerFeral' prob='" &amp; BMHordeData!AM227 &amp; "' /&gt;", "")</f>
        <v/>
      </c>
      <c r="AN227" t="str">
        <f>IF(BMHordeData!AN227 &lt;&gt; 0, "&lt;entity name='zombieBusinessMan' prob='" &amp; ROUND(BMHordeData!AN227,3) &amp; "' /&gt;", "")</f>
        <v>&lt;entity name='zombieBusinessMan' prob='0.1' /&gt;</v>
      </c>
      <c r="AO227" t="str">
        <f>IF(BMHordeData!AO227 &lt;&gt; 0, "&lt;entity name='zombieBusinessManFeral' prob='" &amp; ROUND(BMHordeData!AO227,3) &amp; "' /&gt;", "")</f>
        <v>&lt;entity name='zombieBusinessManFeral' prob='1' /&gt;</v>
      </c>
      <c r="AP227" t="str">
        <f>IF(BMHordeData!AP227 &lt;&gt; 0, "&lt;entity name='zombieSnow' prob='" &amp; ROUND(BMHordeData!AP227,3) &amp; "' /&gt;", "")</f>
        <v>&lt;entity name='zombieSnow' prob='0.175' /&gt;</v>
      </c>
      <c r="AQ227" t="str">
        <f>IF(BMHordeData!AQ227 &lt;&gt; 0, "&lt;entity name='zombieSnowFeral' prob='" &amp; ROUND(BMHordeData!AQ227,3) &amp; "' /&gt;", "")</f>
        <v>&lt;entity name='zombieSnowFeral' prob='1' /&gt;</v>
      </c>
      <c r="AR227" t="str">
        <f>IF(BMHordeData!AR227 &lt;&gt; 0, "&lt;entity name='zombieSpider' prob='" &amp; ROUND(BMHordeData!AR227,3) &amp; "' /&gt;", "")</f>
        <v>&lt;entity name='zombieSpider' prob='0.1' /&gt;</v>
      </c>
      <c r="AS227" t="str">
        <f>IF(BMHordeData!AS227 &lt;&gt; 0, "&lt;entity name='zombieSpiderFeral' prob='" &amp; ROUND(BMHordeData!AS227,3) &amp; "' /&gt;", "")</f>
        <v>&lt;entity name='zombieSpiderFeral' prob='1' /&gt;</v>
      </c>
      <c r="AT227" t="str">
        <f>IF(BMHordeData!AT227 &lt;&gt; 0, "&lt;entity name='zombieSpiderRadiated' prob='" &amp; ROUND(BMHordeData!AT227,3) &amp; "' /&gt;", "")</f>
        <v>&lt;entity name='zombieSpiderRadiated' prob='0.7' /&gt;</v>
      </c>
      <c r="AU227" t="str">
        <f>IF(BMHordeData!AU227 &lt;&gt; 0, "&lt;entity name='zombieBurnt' prob='" &amp; ROUND(BMHordeData!AU227,3) &amp; "' /&gt;", "")</f>
        <v>&lt;entity name='zombieBurnt' prob='0.1' /&gt;</v>
      </c>
      <c r="AV227" t="str">
        <f>IF(BMHordeData!AV227 &lt;&gt; 0, "&lt;entity name='zombieBurnt' prob='" &amp; ROUND(BMHordeData!AV227,3) &amp; "' /&gt;", "")</f>
        <v>&lt;entity name='zombieBurnt' prob='1' /&gt;</v>
      </c>
      <c r="AW227" t="str">
        <f>IF(BMHordeData!AW227 &lt;&gt; 0, "&lt;entity name='zombieNurse' prob='" &amp; ROUND(BMHordeData!AW227,3) &amp; "' /&gt;", "")</f>
        <v>&lt;entity name='zombieNurse' prob='0.1' /&gt;</v>
      </c>
      <c r="AX227" t="str">
        <f>IF(BMHordeData!AX227 &lt;&gt; 0, "&lt;entity name='zombieNurseFeral' prob='" &amp; ROUND(BMHordeData!AX227,3) &amp; "' /&gt;", "")</f>
        <v>&lt;entity name='zombieNurseFeral' prob='1' /&gt;</v>
      </c>
      <c r="AY227" t="str">
        <f>IF(BMHordeData!AY227 &lt;&gt; 0, "&lt;entity name='zombieFatHawaiian' prob='" &amp; ROUND(BMHordeData!AY227,3) &amp; "' /&gt;", "")</f>
        <v>&lt;entity name='zombieFatHawaiian' prob='0.1' /&gt;</v>
      </c>
      <c r="AZ227" t="str">
        <f>IF(BMHordeData!AZ227 &lt;&gt; 0, "&lt;entity name='zombieFatHawaiianFeral' prob='" &amp; ROUND(BMHordeData!AZ227,3) &amp; "' /&gt;", "")</f>
        <v>&lt;entity name='zombieFatHawaiianFeral' prob='1' /&gt;</v>
      </c>
      <c r="BA227" t="str">
        <f>IF(BMHordeData!BA227 &lt;&gt; 0, "&lt;entity name='zombieFatCop' prob='" &amp; ROUND(BMHordeData!BA227,3) &amp; "' /&gt;", "")</f>
        <v>&lt;entity name='zombieFatCop' prob='0.1' /&gt;</v>
      </c>
      <c r="BB227" t="str">
        <f>IF(BMHordeData!BB227 &lt;&gt; 0, "&lt;entity name='zombieFatCopFeral' prob='" &amp; ROUND(BMHordeData!BB227,3) &amp; "' /&gt;", "")</f>
        <v>&lt;entity name='zombieFatCopFeral' prob='1' /&gt;</v>
      </c>
      <c r="BC227" t="str">
        <f>IF(BMHordeData!BC227 &lt;&gt; 0, "&lt;entity name='zombieFatCopRadiated' prob='" &amp; ROUND(BMHordeData!BC227,3) &amp; "' /&gt;", "")</f>
        <v>&lt;entity name='zombieFatCopRadiated' prob='0.55' /&gt;</v>
      </c>
      <c r="BD227" t="str">
        <f>IF(BMHordeData!BD227 &lt;&gt; 0, "&lt;entity name='zombieMaleHazmat' prob='" &amp; ROUND(BMHordeData!BD227,3) &amp; "' /&gt;", "")</f>
        <v>&lt;entity name='zombieMaleHazmat' prob='0.1' /&gt;</v>
      </c>
      <c r="BE227" t="str">
        <f>IF(BMHordeData!BE227 &lt;&gt; 0, "&lt;entity name='zombieMaleHazmat' prob='" &amp; ROUND(BMHordeData!BE227,3) &amp; "' /&gt;", "")</f>
        <v>&lt;entity name='zombieMaleHazmat' prob='1' /&gt;</v>
      </c>
      <c r="BF227" t="str">
        <f>IF(BMHordeData!BF227 &lt;&gt; 0, "&lt;entity name='zombieUtilityWorker' prob='" &amp; ROUND(BMHordeData!BF227,3) &amp; "' /&gt;", "")</f>
        <v>&lt;entity name='zombieUtilityWorker' prob='0.1' /&gt;</v>
      </c>
      <c r="BG227" t="str">
        <f>IF(BMHordeData!BG227 &lt;&gt; 0, "&lt;entity name='zombieUtilityWorkerFeral' prob='" &amp; ROUND(BMHordeData!BG227,3) &amp; "' /&gt;", "")</f>
        <v>&lt;entity name='zombieUtilityWorkerFeral' prob='1' /&gt;</v>
      </c>
      <c r="BH227" t="str">
        <f>IF(BMHordeData!BH227 &lt;&gt; 0, "&lt;entity name='zombieSoldier' prob='" &amp; ROUND(BMHordeData!BH227,3) &amp; "' /&gt;", "")</f>
        <v>&lt;entity name='zombieSoldier' prob='1' /&gt;</v>
      </c>
      <c r="BI227" t="str">
        <f>IF(BMHordeData!BI227 &lt;&gt; 0, "&lt;entity name='zombieSoldierFeral' prob='" &amp; ROUND(BMHordeData!BI227,3) &amp; "' /&gt;", "")</f>
        <v>&lt;entity name='zombieSoldierFeral' prob='0.7' /&gt;</v>
      </c>
      <c r="BJ227" t="str">
        <f>IF(BMHordeData!BJ227 &lt;&gt; 0, "&lt;entity name='zombieSoldierRadiated' prob='" &amp; ROUND(BMHordeData!BJ227,3) &amp; "' /&gt;", "")</f>
        <v>&lt;entity name='zombieSoldierRadiated' prob='0.7' /&gt;</v>
      </c>
      <c r="BK227" t="str">
        <f>IF(BMHordeData!BK227 &lt;&gt; 0, "&lt;entity name='zombieDemolition' prob='" &amp; ROUND(BMHordeData!BK227,3) &amp; "' /&gt;", "")</f>
        <v>&lt;entity name='zombieDemolition' prob='0.32' /&gt;</v>
      </c>
      <c r="BL227" t="str">
        <f>IF(BMHordeData!BL227 &lt;&gt; 0, "&lt;entity name='zombieDemolitionFeral' prob='" &amp; ROUND(BMHordeData!BL227,3) &amp; "' /&gt;", "")</f>
        <v>&lt;entity name='zombieDemolitionFeral' prob='0.388' /&gt;</v>
      </c>
      <c r="BM227" t="str">
        <f>IF(BMHordeData!BM227 &lt;&gt; 0, "&lt;entity name='zombieSkateboarder' prob='" &amp; ROUND(BMHordeData!BM227,3) &amp; "' /&gt;", "")</f>
        <v>&lt;entity name='zombieSkateboarder' prob='0.1' /&gt;</v>
      </c>
      <c r="BN227" t="str">
        <f>IF(BMHordeData!BN227 &lt;&gt; 0, "&lt;entity name='zombieSkateboarderFeral' prob='" &amp; ROUND(BMHordeData!BN227,3) &amp; "' /&gt;", "")</f>
        <v>&lt;entity name='zombieSkateboarderFeral' prob='1' /&gt;</v>
      </c>
      <c r="BO227" t="str">
        <f>IF(BMHordeData!BO227 &lt;&gt; 0, "&lt;entity name='zombieSkateboarderRadiated' prob='" &amp; ROUND(BMHordeData!BO227,3) &amp; "' /&gt;", "")</f>
        <v>&lt;entity name='zombieSkateboarderRadiated' prob='0.7' /&gt;</v>
      </c>
      <c r="BP227" t="str">
        <f>IF(BMHordeData!BP227 &lt;&gt; 0, "&lt;entity name='zombieCheerleader' prob='" &amp; ROUND(BMHordeData!BP227,3) &amp; "' /&gt;", "")</f>
        <v>&lt;entity name='zombieCheerleader' prob='0.1' /&gt;</v>
      </c>
      <c r="BQ227" t="str">
        <f>IF(BMHordeData!BQ227 &lt;&gt; 0, "&lt;entity name='zombieCheerleaderFeral' prob='" &amp; ROUND(BMHordeData!BQ227,3) &amp; "' /&gt;", "")</f>
        <v>&lt;entity name='zombieCheerleaderFeral' prob='1' /&gt;</v>
      </c>
      <c r="BR227" t="str">
        <f>IF(BMHordeData!BR227 &lt;&gt; 0, "&lt;entity name='zombieCheerleaderRadiated' prob='" &amp; ROUND(BMHordeData!BR227,3) &amp; "' /&gt;", "")</f>
        <v>&lt;entity name='zombieCheerleaderRadiated' prob='0.7' /&gt;</v>
      </c>
      <c r="BS227" t="str">
        <f>IF(BMHordeData!BS227 &lt;&gt; 0, "&lt;entity name='zombieOldTimer' prob='" &amp; ROUND(BMHordeData!BS227,3) &amp; "' /&gt;", "")</f>
        <v>&lt;entity name='zombieOldTimer' prob='0.1' /&gt;</v>
      </c>
      <c r="BT227" t="str">
        <f>IF(BMHordeData!BT227 &lt;&gt; 0, "&lt;entity name='zombieOldTimerFeral' prob='" &amp; ROUND(BMHordeData!BT227,3) &amp; "' /&gt;", "")</f>
        <v>&lt;entity name='zombieOldTimerFeral' prob='1' /&gt;</v>
      </c>
      <c r="BU227" t="str">
        <f>IF(BMHordeData!BU227 &lt;&gt; 0, "&lt;entity name='zombieOldTimerRadiated' prob='" &amp; ROUND(BMHordeData!BU227,3) &amp; "' /&gt;", "")</f>
        <v>&lt;entity name='zombieOldTimerRadiated' prob='0.7' /&gt;</v>
      </c>
      <c r="BV227" t="str">
        <f>IF(BMHordeData!BV227 &lt;&gt; 0, "&lt;entity name='zombieBiker' prob='" &amp; ROUND(BMHordeData!BV227,3) &amp; "' /&gt;", "")</f>
        <v>&lt;entity name='zombieBiker' prob='0.1' /&gt;</v>
      </c>
      <c r="BW227" t="str">
        <f>IF(BMHordeData!BW227 &lt;&gt; 0, "&lt;entity name='zombieBikerFeral' prob='" &amp; ROUND(BMHordeData!BW227,3) &amp; "' /&gt;", "")</f>
        <v>&lt;entity name='zombieBikerFeral' prob='1' /&gt;</v>
      </c>
      <c r="BX227" t="str">
        <f>IF(BMHordeData!BX227 &lt;&gt; 0, "&lt;entity name='zombieBikerRadiated' prob='" &amp; ROUND(BMHordeData!BX227,3) &amp; "' /&gt;", "")</f>
        <v>&lt;entity name='zombieBikerRadiated' prob='0.7' /&gt;</v>
      </c>
      <c r="BY227" t="str">
        <f>IF(BMHordeData!BY227 &lt;&gt; 0, "&lt;entity name='zombieFarmer' prob='" &amp; ROUND(BMHordeData!BY227,3) &amp; "' /&gt;", "")</f>
        <v>&lt;entity name='zombieFarmer' prob='0.1' /&gt;</v>
      </c>
      <c r="BZ227" t="str">
        <f>IF(BMHordeData!BZ227 &lt;&gt; 0, "&lt;entity name='zombieFarmerFeral' prob='" &amp; ROUND(BMHordeData!BZ227,3) &amp; "' /&gt;", "")</f>
        <v>&lt;entity name='zombieFarmerFeral' prob='1' /&gt;</v>
      </c>
      <c r="CA227" t="str">
        <f>IF(BMHordeData!CA227 &lt;&gt; 0, "&lt;entity name='zombieStripper' prob='" &amp; ROUND(BMHordeData!CA227,3) &amp; "' /&gt;", "")</f>
        <v/>
      </c>
      <c r="CB227" t="str">
        <f>IF(BMHordeData!CB227 &lt;&gt; 0, "&lt;entity name='zombieStripperFeral' prob='" &amp; ROUND(BMHordeData!CB227,3) &amp; "' /&gt;", "")</f>
        <v/>
      </c>
      <c r="CC227" t="str">
        <f>IF(BMHordeData!CC227 &lt;&gt; 0, "&lt;entity name='animalZombieBear' prob='" &amp; ROUND(BMHordeData!CC227,3) &amp; "' /&gt;", "")</f>
        <v>&lt;entity name='animalZombieBear' prob='0.37' /&gt;</v>
      </c>
      <c r="CD227" t="str">
        <f>IF(BMHordeData!CD227 &lt;&gt; 0, "&lt;entity name='animalZombieBearFeral' prob='" &amp; ROUND(BMHordeData!CD227,3) &amp; "' /&gt;", "")</f>
        <v>&lt;entity name='animalZombieBearFeral' prob='0.4' /&gt;</v>
      </c>
      <c r="CE227" t="str">
        <f>IF(BMHordeData!CE227 &lt;&gt; 0, "&lt;entity name='animalZombieVulture' prob='" &amp; ROUND(BMHordeData!CE227,3) &amp; "' /&gt;", "")</f>
        <v>&lt;entity name='animalZombieVulture' prob='0.1' /&gt;</v>
      </c>
      <c r="CF227" t="str">
        <f>IF(BMHordeData!CF227 &lt;&gt; 0, "&lt;entity name='animalZombieVultureRadiated' prob='" &amp; ROUND(BMHordeData!CF227,3) &amp; "' /&gt;", "")</f>
        <v>&lt;entity name='animalZombieVultureRadiated' prob='1.12' /&gt;</v>
      </c>
      <c r="CG227" t="str">
        <f>IF(BMHordeData!CG227 &lt;&gt; 0, "&lt;entity name='animalZombieDog' prob='" &amp; ROUND(BMHordeData!CG227,3) &amp; "' /&gt;", "")</f>
        <v>&lt;entity name='animalZombieDog' prob='1' /&gt;</v>
      </c>
      <c r="CH227" t="str">
        <f>IF(BMHordeData!CH227 &lt;&gt; 0, "&lt;entity name='animalBossGrace' prob='" &amp; ROUND(BMHordeData!CH227,3) &amp; "' /&gt;", "")</f>
        <v>&lt;entity name='animalBossGrace' prob='0.1' /&gt;</v>
      </c>
      <c r="CI227" t="s">
        <v>86</v>
      </c>
    </row>
    <row r="228" spans="1:87" x14ac:dyDescent="0.25">
      <c r="A228" t="str">
        <f>"&lt;entitygroup name='feralHordeStageGS" &amp; BMHordeData!A228 &amp; "'&gt;"</f>
        <v>&lt;entitygroup name='feralHordeStageGS2469'&gt;</v>
      </c>
      <c r="B228" t="str">
        <f>IF(BMHordeData!B228 &lt;&gt; 0, "&lt;entity name='zombieWight' prob='" &amp; ROUND(BMHordeData!B228,3) &amp; "' /&gt;", "")</f>
        <v>&lt;entity name='zombieWight' prob='0.1' /&gt;</v>
      </c>
      <c r="C228" t="str">
        <f>IF(BMHordeData!C228 &lt;&gt; 0, "&lt;entity name='zombieWightFeral' prob='" &amp; ROUND(BMHordeData!C228, 3) &amp; "' /&gt;", "")</f>
        <v>&lt;entity name='zombieWightFeral' prob='1' /&gt;</v>
      </c>
      <c r="D228" t="str">
        <f>IF(BMHordeData!D228 &lt;&gt; 0, "&lt;entity name='zombieWightRadiated' prob='" &amp; ROUND(BMHordeData!D228,3) &amp; "' /&gt;", "")</f>
        <v>&lt;entity name='zombieWightRadiated' prob='0.75' /&gt;</v>
      </c>
      <c r="E228" t="str">
        <f>IF(BMHordeData!E228 &lt;&gt; 0, "&lt;entity name='zombieBoe' prob='" &amp; ROUND(BMHordeData!E228,3) &amp; "' /&gt;", "")</f>
        <v>&lt;entity name='zombieBoe' prob='0.1' /&gt;</v>
      </c>
      <c r="F228" t="str">
        <f>IF(BMHordeData!F228 &lt;&gt; 0, "&lt;entity name='zombieBoeFeral' prob='" &amp; ROUND(BMHordeData!F228,3) &amp; "' /&gt;", "")</f>
        <v>&lt;entity name='zombieBoeFeral' prob='1' /&gt;</v>
      </c>
      <c r="G228" t="str">
        <f>IF(BMHordeData!G228 &lt;&gt; 0, "&lt;entity name='zombieBoeRadiated' prob='" &amp; ROUND(BMHordeData!G228,3) &amp; "' /&gt;", "")</f>
        <v>&lt;entity name='zombieBoeRadiated' prob='0.7' /&gt;</v>
      </c>
      <c r="H228" t="str">
        <f>IF(BMHordeData!H228 &lt;&gt; 0, "&lt;entity name='zombieFootballPlayer' prob='" &amp; ROUND(BMHordeData!H228,3) &amp; "' /&gt;", "")</f>
        <v>&lt;entity name='zombieFootballPlayer' prob='0.22' /&gt;</v>
      </c>
      <c r="I228" t="str">
        <f>IF(BMHordeData!I228 &lt;&gt; 0, "&lt;entity name='zombieFootballPlayerFeral' prob='" &amp; ROUND(BMHordeData!I228,3) &amp; "' /&gt;", "")</f>
        <v>&lt;entity name='zombieFootballPlayerFeral' prob='1' /&gt;</v>
      </c>
      <c r="J228" t="str">
        <f>IF(BMHordeData!J228 &lt;&gt; 0, "&lt;entity name='zombieFemaleFat' prob='" &amp; BMHordeData!J228 &amp; "' /&gt;", "")</f>
        <v>&lt;entity name='zombieFemaleFat' prob='0.1' /&gt;</v>
      </c>
      <c r="K228" t="str">
        <f>IF(BMHordeData!K228 &lt;&gt; 0, "&lt;entity name='zombieFemaleFatFeral' prob='" &amp; ROUND(BMHordeData!K228,3) &amp; "' /&gt;", "")</f>
        <v>&lt;entity name='zombieFemaleFatFeral' prob='1' /&gt;</v>
      </c>
      <c r="L228" t="str">
        <f>IF(BMHordeData!L228 &lt;&gt; 0, "&lt;entity name='zombieFemaleFatRadiated' prob='" &amp; ROUND(BMHordeData!L228,3) &amp; "' /&gt;", "")</f>
        <v>&lt;entity name='zombieFemaleFatRadiated' prob='0.7' /&gt;</v>
      </c>
      <c r="M228" t="str">
        <f>IF(BMHordeData!M228 &lt;&gt; 0, "&lt;entity name='zombieJoe' prob='" &amp; ROUND(BMHordeData!M228,3) &amp; "' /&gt;", "")</f>
        <v>&lt;entity name='zombieJoe' prob='0.1' /&gt;</v>
      </c>
      <c r="N228" t="str">
        <f>IF(BMHordeData!N228 &lt;&gt; 0, "&lt;entity name='zombieJoeFeral' prob='" &amp; ROUND(BMHordeData!N228,3) &amp; "' /&gt;", "")</f>
        <v>&lt;entity name='zombieJoeFeral' prob='1' /&gt;</v>
      </c>
      <c r="O228" t="str">
        <f>IF(BMHordeData!O228 &lt;&gt; 0, "&lt;entity name='zombieJoeRadiated' prob='" &amp; ROUND(BMHordeData!O228,) &amp; "' /&gt;", "")</f>
        <v>&lt;entity name='zombieJoeRadiated' prob='1' /&gt;</v>
      </c>
      <c r="P228" t="str">
        <f>IF(BMHordeData!P228 &lt;&gt; 0, "&lt;entity name='zombieJoe' prob='" &amp; ROUND(BMHordeData!P228,3) &amp; "' /&gt;", "")</f>
        <v>&lt;entity name='zombieJoe' prob='0.1' /&gt;</v>
      </c>
      <c r="Q228" t="str">
        <f>IF(BMHordeData!Q228 &lt;&gt; 0, "&lt;entity name='zombieJoeFeral' prob='" &amp; ROUND(BMHordeData!Q228,3) &amp; "' /&gt;", "")</f>
        <v>&lt;entity name='zombieJoeFeral' prob='1' /&gt;</v>
      </c>
      <c r="R228" t="str">
        <f>IF(BMHordeData!R228 &lt;&gt; 0, "&lt;entity name='zombieJoeRadiated' prob='" &amp; ROUND(BMHordeData!R228,3) &amp; "' /&gt;", "")</f>
        <v>&lt;entity name='zombieJoeRadiated' prob='0.7' /&gt;</v>
      </c>
      <c r="S228" t="str">
        <f>IF(BMHordeData!S228 &lt;&gt; 0, "&lt;entity name='zombieArlene' prob='" &amp; ROUND(BMHordeData!S228,3) &amp; "' /&gt;", "")</f>
        <v>&lt;entity name='zombieArlene' prob='0.1' /&gt;</v>
      </c>
      <c r="T228" t="str">
        <f>IF(BMHordeData!T228 &lt;&gt; 0, "&lt;entity name='zombieArleneFeral' prob='" &amp; ROUND(BMHordeData!T228,3) &amp; "' /&gt;", "")</f>
        <v>&lt;entity name='zombieArleneFeral' prob='1' /&gt;</v>
      </c>
      <c r="U228" t="str">
        <f>IF(BMHordeData!U228 &lt;&gt; 0, "&lt;entity name='zombieArleneRadiated' prob='" &amp; ROUND(BMHordeData!U228,3) &amp; "' /&gt;", "")</f>
        <v>&lt;entity name='zombieArleneRadiated' prob='0.7' /&gt;</v>
      </c>
      <c r="V228" t="str">
        <f>IF(BMHordeData!V228 &lt;&gt; 0, "&lt;entity name='zombieArleneRadiatedHorde' prob='" &amp; ROUND(BMHordeData!V228,3) &amp; "' /&gt;", "")</f>
        <v/>
      </c>
      <c r="W228" t="str">
        <f>IF(BMHordeData!W228 &lt;&gt; 0, "&lt;entity name='zombieLab' prob='" &amp; ROUND(BMHordeData!W228,3) &amp; "' /&gt;", "")</f>
        <v>&lt;entity name='zombieLab' prob='0.1' /&gt;</v>
      </c>
      <c r="X228" t="str">
        <f>IF(BMHordeData!X228 &lt;&gt; 0, "&lt;entity name='zombieLabFeral' prob='" &amp; ROUND(BMHordeData!X228,3) &amp; "' /&gt;", "")</f>
        <v>&lt;entity name='zombieLabFeral' prob='1' /&gt;</v>
      </c>
      <c r="Y228" t="str">
        <f>IF(BMHordeData!Y228 &lt;&gt; 0, "&lt;entity name='zombieLabRadiated' prob='" &amp; ROUND(BMHordeData!Y228,3) &amp; "' /&gt;", "")</f>
        <v>&lt;entity name='zombieLabRadiated' prob='0.7' /&gt;</v>
      </c>
      <c r="Z228" t="str">
        <f>IF(BMHordeData!Z228 &lt;&gt; 0, "&lt;entity name='zombieDarlene' prob='" &amp; ROUND(BMHordeData!Z228,3) &amp; "' /&gt;", "")</f>
        <v>&lt;entity name='zombieDarlene' prob='0.1' /&gt;</v>
      </c>
      <c r="AA228" t="str">
        <f>IF(BMHordeData!AA228 &lt;&gt; 0, "&lt;entity name='zombieDarleneFeral' prob='" &amp; ROUND(BMHordeData!AA228,3) &amp; "' /&gt;", "")</f>
        <v>&lt;entity name='zombieDarleneFeral' prob='1' /&gt;</v>
      </c>
      <c r="AB228" t="str">
        <f>IF(BMHordeData!AB228 &lt;&gt; 0, "&lt;entity name='zombieDarleneRadiated' prob='" &amp; ROUND(BMHordeData!AB228,3) &amp; "' /&gt;", "")</f>
        <v>&lt;entity name='zombieDarleneRadiated' prob='0.7' /&gt;</v>
      </c>
      <c r="AC228" t="str">
        <f>IF(BMHordeData!AC228 &lt;&gt; 0, "&lt;entity name='zombieMarlene' prob='" &amp; ROUND(BMHordeData!AC228,3) &amp; "' /&gt;", "")</f>
        <v>&lt;entity name='zombieMarlene' prob='0.1' /&gt;</v>
      </c>
      <c r="AD228" t="str">
        <f>IF(BMHordeData!AD228 &lt;&gt; 0, "&lt;entity name='zombieMarleneFeral' prob='" &amp; ROUND(BMHordeData!AD228,3) &amp; "' /&gt;", "")</f>
        <v>&lt;entity name='zombieMarleneFeral' prob='1' /&gt;</v>
      </c>
      <c r="AE228" t="str">
        <f>IF(BMHordeData!AE228 &lt;&gt; 0, "&lt;entity name='zombieMarleneRadiated' prob='" &amp; ROUND(BMHordeData!AE228,3) &amp; "' /&gt;", "")</f>
        <v>&lt;entity name='zombieMarleneRadiated' prob='0.7' /&gt;</v>
      </c>
      <c r="AF228" t="str">
        <f>IF(BMHordeData!AF228 &lt;&gt; 0, "&lt;entity name='zombieYo' prob='" &amp; ROUND(BMHordeData!AF228,3) &amp; "' /&gt;", "")</f>
        <v>&lt;entity name='zombieYo' prob='0.1' /&gt;</v>
      </c>
      <c r="AG228" t="str">
        <f>IF(BMHordeData!AG228 &lt;&gt; 0, "&lt;entity name='zombieYoFeral' prob='" &amp; ROUND(BMHordeData!AG228,3) &amp; "' /&gt;", "")</f>
        <v>&lt;entity name='zombieYoFeral' prob='1' /&gt;</v>
      </c>
      <c r="AH228" t="str">
        <f>IF(BMHordeData!AH228 &lt;&gt; 0, "&lt;entity name='zombieYoRadiated' prob='" &amp; ROUND(BMHordeData!AH228,3) &amp; "' /&gt;", "")</f>
        <v>&lt;entity name='zombieYoRadiated' prob='0.7' /&gt;</v>
      </c>
      <c r="AI228" t="str">
        <f>IF(BMHordeData!AI228 &lt;&gt; 0, "&lt;entity name='zombieSteve' prob='" &amp; ROUND(BMHordeData!AI228,3) &amp; "' /&gt;", "")</f>
        <v>&lt;entity name='zombieSteve' prob='0.1' /&gt;</v>
      </c>
      <c r="AJ228" t="str">
        <f>IF(BMHordeData!AJ228 &lt;&gt; 0, "&lt;entity name='zombieSteveFeral' prob='" &amp; ROUND(BMHordeData!AJ228,3) &amp; "' /&gt;", "")</f>
        <v>&lt;entity name='zombieSteveFeral' prob='1' /&gt;</v>
      </c>
      <c r="AK228" t="str">
        <f>IF(BMHordeData!AK228 &lt;&gt; 0, "&lt;entity name='zombieSteveRadiated' prob='" &amp; ROUND(BMHordeData!AK228,3) &amp; "' /&gt;", "")</f>
        <v>&lt;entity name='zombieSteveRadiated' prob='0.7' /&gt;</v>
      </c>
      <c r="AL228" t="str">
        <f>IF(BMHordeData!AL228 &lt;&gt; 0, "&lt;entity name='zombieSteveCrawler' prob='" &amp; ROUND(BMHordeData!AL228,3) &amp; "' /&gt;", "")</f>
        <v/>
      </c>
      <c r="AM228" t="str">
        <f>IF(BMHordeData!AM228 &lt;&gt; 0, "&lt;entity name='zombieSteveCrawlerFeral' prob='" &amp; BMHordeData!AM228 &amp; "' /&gt;", "")</f>
        <v/>
      </c>
      <c r="AN228" t="str">
        <f>IF(BMHordeData!AN228 &lt;&gt; 0, "&lt;entity name='zombieBusinessMan' prob='" &amp; ROUND(BMHordeData!AN228,3) &amp; "' /&gt;", "")</f>
        <v>&lt;entity name='zombieBusinessMan' prob='0.1' /&gt;</v>
      </c>
      <c r="AO228" t="str">
        <f>IF(BMHordeData!AO228 &lt;&gt; 0, "&lt;entity name='zombieBusinessManFeral' prob='" &amp; ROUND(BMHordeData!AO228,3) &amp; "' /&gt;", "")</f>
        <v>&lt;entity name='zombieBusinessManFeral' prob='1' /&gt;</v>
      </c>
      <c r="AP228" t="str">
        <f>IF(BMHordeData!AP228 &lt;&gt; 0, "&lt;entity name='zombieSnow' prob='" &amp; ROUND(BMHordeData!AP228,3) &amp; "' /&gt;", "")</f>
        <v>&lt;entity name='zombieSnow' prob='0.17' /&gt;</v>
      </c>
      <c r="AQ228" t="str">
        <f>IF(BMHordeData!AQ228 &lt;&gt; 0, "&lt;entity name='zombieSnowFeral' prob='" &amp; ROUND(BMHordeData!AQ228,3) &amp; "' /&gt;", "")</f>
        <v>&lt;entity name='zombieSnowFeral' prob='1' /&gt;</v>
      </c>
      <c r="AR228" t="str">
        <f>IF(BMHordeData!AR228 &lt;&gt; 0, "&lt;entity name='zombieSpider' prob='" &amp; ROUND(BMHordeData!AR228,3) &amp; "' /&gt;", "")</f>
        <v>&lt;entity name='zombieSpider' prob='0.1' /&gt;</v>
      </c>
      <c r="AS228" t="str">
        <f>IF(BMHordeData!AS228 &lt;&gt; 0, "&lt;entity name='zombieSpiderFeral' prob='" &amp; ROUND(BMHordeData!AS228,3) &amp; "' /&gt;", "")</f>
        <v>&lt;entity name='zombieSpiderFeral' prob='1' /&gt;</v>
      </c>
      <c r="AT228" t="str">
        <f>IF(BMHordeData!AT228 &lt;&gt; 0, "&lt;entity name='zombieSpiderRadiated' prob='" &amp; ROUND(BMHordeData!AT228,3) &amp; "' /&gt;", "")</f>
        <v>&lt;entity name='zombieSpiderRadiated' prob='0.7' /&gt;</v>
      </c>
      <c r="AU228" t="str">
        <f>IF(BMHordeData!AU228 &lt;&gt; 0, "&lt;entity name='zombieBurnt' prob='" &amp; ROUND(BMHordeData!AU228,3) &amp; "' /&gt;", "")</f>
        <v>&lt;entity name='zombieBurnt' prob='0.1' /&gt;</v>
      </c>
      <c r="AV228" t="str">
        <f>IF(BMHordeData!AV228 &lt;&gt; 0, "&lt;entity name='zombieBurnt' prob='" &amp; ROUND(BMHordeData!AV228,3) &amp; "' /&gt;", "")</f>
        <v>&lt;entity name='zombieBurnt' prob='1' /&gt;</v>
      </c>
      <c r="AW228" t="str">
        <f>IF(BMHordeData!AW228 &lt;&gt; 0, "&lt;entity name='zombieNurse' prob='" &amp; ROUND(BMHordeData!AW228,3) &amp; "' /&gt;", "")</f>
        <v>&lt;entity name='zombieNurse' prob='0.1' /&gt;</v>
      </c>
      <c r="AX228" t="str">
        <f>IF(BMHordeData!AX228 &lt;&gt; 0, "&lt;entity name='zombieNurseFeral' prob='" &amp; ROUND(BMHordeData!AX228,3) &amp; "' /&gt;", "")</f>
        <v>&lt;entity name='zombieNurseFeral' prob='1' /&gt;</v>
      </c>
      <c r="AY228" t="str">
        <f>IF(BMHordeData!AY228 &lt;&gt; 0, "&lt;entity name='zombieFatHawaiian' prob='" &amp; ROUND(BMHordeData!AY228,3) &amp; "' /&gt;", "")</f>
        <v>&lt;entity name='zombieFatHawaiian' prob='0.1' /&gt;</v>
      </c>
      <c r="AZ228" t="str">
        <f>IF(BMHordeData!AZ228 &lt;&gt; 0, "&lt;entity name='zombieFatHawaiianFeral' prob='" &amp; ROUND(BMHordeData!AZ228,3) &amp; "' /&gt;", "")</f>
        <v>&lt;entity name='zombieFatHawaiianFeral' prob='1' /&gt;</v>
      </c>
      <c r="BA228" t="str">
        <f>IF(BMHordeData!BA228 &lt;&gt; 0, "&lt;entity name='zombieFatCop' prob='" &amp; ROUND(BMHordeData!BA228,3) &amp; "' /&gt;", "")</f>
        <v>&lt;entity name='zombieFatCop' prob='0.1' /&gt;</v>
      </c>
      <c r="BB228" t="str">
        <f>IF(BMHordeData!BB228 &lt;&gt; 0, "&lt;entity name='zombieFatCopFeral' prob='" &amp; ROUND(BMHordeData!BB228,3) &amp; "' /&gt;", "")</f>
        <v>&lt;entity name='zombieFatCopFeral' prob='1' /&gt;</v>
      </c>
      <c r="BC228" t="str">
        <f>IF(BMHordeData!BC228 &lt;&gt; 0, "&lt;entity name='zombieFatCopRadiated' prob='" &amp; ROUND(BMHordeData!BC228,3) &amp; "' /&gt;", "")</f>
        <v>&lt;entity name='zombieFatCopRadiated' prob='0.55' /&gt;</v>
      </c>
      <c r="BD228" t="str">
        <f>IF(BMHordeData!BD228 &lt;&gt; 0, "&lt;entity name='zombieMaleHazmat' prob='" &amp; ROUND(BMHordeData!BD228,3) &amp; "' /&gt;", "")</f>
        <v>&lt;entity name='zombieMaleHazmat' prob='0.1' /&gt;</v>
      </c>
      <c r="BE228" t="str">
        <f>IF(BMHordeData!BE228 &lt;&gt; 0, "&lt;entity name='zombieMaleHazmat' prob='" &amp; ROUND(BMHordeData!BE228,3) &amp; "' /&gt;", "")</f>
        <v>&lt;entity name='zombieMaleHazmat' prob='1' /&gt;</v>
      </c>
      <c r="BF228" t="str">
        <f>IF(BMHordeData!BF228 &lt;&gt; 0, "&lt;entity name='zombieUtilityWorker' prob='" &amp; ROUND(BMHordeData!BF228,3) &amp; "' /&gt;", "")</f>
        <v>&lt;entity name='zombieUtilityWorker' prob='0.1' /&gt;</v>
      </c>
      <c r="BG228" t="str">
        <f>IF(BMHordeData!BG228 &lt;&gt; 0, "&lt;entity name='zombieUtilityWorkerFeral' prob='" &amp; ROUND(BMHordeData!BG228,3) &amp; "' /&gt;", "")</f>
        <v>&lt;entity name='zombieUtilityWorkerFeral' prob='1' /&gt;</v>
      </c>
      <c r="BH228" t="str">
        <f>IF(BMHordeData!BH228 &lt;&gt; 0, "&lt;entity name='zombieSoldier' prob='" &amp; ROUND(BMHordeData!BH228,3) &amp; "' /&gt;", "")</f>
        <v>&lt;entity name='zombieSoldier' prob='1' /&gt;</v>
      </c>
      <c r="BI228" t="str">
        <f>IF(BMHordeData!BI228 &lt;&gt; 0, "&lt;entity name='zombieSoldierFeral' prob='" &amp; ROUND(BMHordeData!BI228,3) &amp; "' /&gt;", "")</f>
        <v>&lt;entity name='zombieSoldierFeral' prob='0.7' /&gt;</v>
      </c>
      <c r="BJ228" t="str">
        <f>IF(BMHordeData!BJ228 &lt;&gt; 0, "&lt;entity name='zombieSoldierRadiated' prob='" &amp; ROUND(BMHordeData!BJ228,3) &amp; "' /&gt;", "")</f>
        <v>&lt;entity name='zombieSoldierRadiated' prob='0.7' /&gt;</v>
      </c>
      <c r="BK228" t="str">
        <f>IF(BMHordeData!BK228 &lt;&gt; 0, "&lt;entity name='zombieDemolition' prob='" &amp; ROUND(BMHordeData!BK228,3) &amp; "' /&gt;", "")</f>
        <v>&lt;entity name='zombieDemolition' prob='0.315' /&gt;</v>
      </c>
      <c r="BL228" t="str">
        <f>IF(BMHordeData!BL228 &lt;&gt; 0, "&lt;entity name='zombieDemolitionFeral' prob='" &amp; ROUND(BMHordeData!BL228,3) &amp; "' /&gt;", "")</f>
        <v>&lt;entity name='zombieDemolitionFeral' prob='0.39' /&gt;</v>
      </c>
      <c r="BM228" t="str">
        <f>IF(BMHordeData!BM228 &lt;&gt; 0, "&lt;entity name='zombieSkateboarder' prob='" &amp; ROUND(BMHordeData!BM228,3) &amp; "' /&gt;", "")</f>
        <v>&lt;entity name='zombieSkateboarder' prob='0.1' /&gt;</v>
      </c>
      <c r="BN228" t="str">
        <f>IF(BMHordeData!BN228 &lt;&gt; 0, "&lt;entity name='zombieSkateboarderFeral' prob='" &amp; ROUND(BMHordeData!BN228,3) &amp; "' /&gt;", "")</f>
        <v>&lt;entity name='zombieSkateboarderFeral' prob='1' /&gt;</v>
      </c>
      <c r="BO228" t="str">
        <f>IF(BMHordeData!BO228 &lt;&gt; 0, "&lt;entity name='zombieSkateboarderRadiated' prob='" &amp; ROUND(BMHordeData!BO228,3) &amp; "' /&gt;", "")</f>
        <v>&lt;entity name='zombieSkateboarderRadiated' prob='0.7' /&gt;</v>
      </c>
      <c r="BP228" t="str">
        <f>IF(BMHordeData!BP228 &lt;&gt; 0, "&lt;entity name='zombieCheerleader' prob='" &amp; ROUND(BMHordeData!BP228,3) &amp; "' /&gt;", "")</f>
        <v>&lt;entity name='zombieCheerleader' prob='0.1' /&gt;</v>
      </c>
      <c r="BQ228" t="str">
        <f>IF(BMHordeData!BQ228 &lt;&gt; 0, "&lt;entity name='zombieCheerleaderFeral' prob='" &amp; ROUND(BMHordeData!BQ228,3) &amp; "' /&gt;", "")</f>
        <v>&lt;entity name='zombieCheerleaderFeral' prob='1' /&gt;</v>
      </c>
      <c r="BR228" t="str">
        <f>IF(BMHordeData!BR228 &lt;&gt; 0, "&lt;entity name='zombieCheerleaderRadiated' prob='" &amp; ROUND(BMHordeData!BR228,3) &amp; "' /&gt;", "")</f>
        <v>&lt;entity name='zombieCheerleaderRadiated' prob='0.7' /&gt;</v>
      </c>
      <c r="BS228" t="str">
        <f>IF(BMHordeData!BS228 &lt;&gt; 0, "&lt;entity name='zombieOldTimer' prob='" &amp; ROUND(BMHordeData!BS228,3) &amp; "' /&gt;", "")</f>
        <v>&lt;entity name='zombieOldTimer' prob='0.1' /&gt;</v>
      </c>
      <c r="BT228" t="str">
        <f>IF(BMHordeData!BT228 &lt;&gt; 0, "&lt;entity name='zombieOldTimerFeral' prob='" &amp; ROUND(BMHordeData!BT228,3) &amp; "' /&gt;", "")</f>
        <v>&lt;entity name='zombieOldTimerFeral' prob='1' /&gt;</v>
      </c>
      <c r="BU228" t="str">
        <f>IF(BMHordeData!BU228 &lt;&gt; 0, "&lt;entity name='zombieOldTimerRadiated' prob='" &amp; ROUND(BMHordeData!BU228,3) &amp; "' /&gt;", "")</f>
        <v>&lt;entity name='zombieOldTimerRadiated' prob='0.7' /&gt;</v>
      </c>
      <c r="BV228" t="str">
        <f>IF(BMHordeData!BV228 &lt;&gt; 0, "&lt;entity name='zombieBiker' prob='" &amp; ROUND(BMHordeData!BV228,3) &amp; "' /&gt;", "")</f>
        <v>&lt;entity name='zombieBiker' prob='0.1' /&gt;</v>
      </c>
      <c r="BW228" t="str">
        <f>IF(BMHordeData!BW228 &lt;&gt; 0, "&lt;entity name='zombieBikerFeral' prob='" &amp; ROUND(BMHordeData!BW228,3) &amp; "' /&gt;", "")</f>
        <v>&lt;entity name='zombieBikerFeral' prob='1' /&gt;</v>
      </c>
      <c r="BX228" t="str">
        <f>IF(BMHordeData!BX228 &lt;&gt; 0, "&lt;entity name='zombieBikerRadiated' prob='" &amp; ROUND(BMHordeData!BX228,3) &amp; "' /&gt;", "")</f>
        <v>&lt;entity name='zombieBikerRadiated' prob='0.7' /&gt;</v>
      </c>
      <c r="BY228" t="str">
        <f>IF(BMHordeData!BY228 &lt;&gt; 0, "&lt;entity name='zombieFarmer' prob='" &amp; ROUND(BMHordeData!BY228,3) &amp; "' /&gt;", "")</f>
        <v>&lt;entity name='zombieFarmer' prob='0.1' /&gt;</v>
      </c>
      <c r="BZ228" t="str">
        <f>IF(BMHordeData!BZ228 &lt;&gt; 0, "&lt;entity name='zombieFarmerFeral' prob='" &amp; ROUND(BMHordeData!BZ228,3) &amp; "' /&gt;", "")</f>
        <v>&lt;entity name='zombieFarmerFeral' prob='1' /&gt;</v>
      </c>
      <c r="CA228" t="str">
        <f>IF(BMHordeData!CA228 &lt;&gt; 0, "&lt;entity name='zombieStripper' prob='" &amp; ROUND(BMHordeData!CA228,3) &amp; "' /&gt;", "")</f>
        <v/>
      </c>
      <c r="CB228" t="str">
        <f>IF(BMHordeData!CB228 &lt;&gt; 0, "&lt;entity name='zombieStripperFeral' prob='" &amp; ROUND(BMHordeData!CB228,3) &amp; "' /&gt;", "")</f>
        <v/>
      </c>
      <c r="CC228" t="str">
        <f>IF(BMHordeData!CC228 &lt;&gt; 0, "&lt;entity name='animalZombieBear' prob='" &amp; ROUND(BMHordeData!CC228,3) &amp; "' /&gt;", "")</f>
        <v>&lt;entity name='animalZombieBear' prob='0.365' /&gt;</v>
      </c>
      <c r="CD228" t="str">
        <f>IF(BMHordeData!CD228 &lt;&gt; 0, "&lt;entity name='animalZombieBearFeral' prob='" &amp; ROUND(BMHordeData!CD228,3) &amp; "' /&gt;", "")</f>
        <v>&lt;entity name='animalZombieBearFeral' prob='0.402' /&gt;</v>
      </c>
      <c r="CE228" t="str">
        <f>IF(BMHordeData!CE228 &lt;&gt; 0, "&lt;entity name='animalZombieVulture' prob='" &amp; ROUND(BMHordeData!CE228,3) &amp; "' /&gt;", "")</f>
        <v>&lt;entity name='animalZombieVulture' prob='0.1' /&gt;</v>
      </c>
      <c r="CF228" t="str">
        <f>IF(BMHordeData!CF228 &lt;&gt; 0, "&lt;entity name='animalZombieVultureRadiated' prob='" &amp; ROUND(BMHordeData!CF228,3) &amp; "' /&gt;", "")</f>
        <v>&lt;entity name='animalZombieVultureRadiated' prob='1.125' /&gt;</v>
      </c>
      <c r="CG228" t="str">
        <f>IF(BMHordeData!CG228 &lt;&gt; 0, "&lt;entity name='animalZombieDog' prob='" &amp; ROUND(BMHordeData!CG228,3) &amp; "' /&gt;", "")</f>
        <v>&lt;entity name='animalZombieDog' prob='1' /&gt;</v>
      </c>
      <c r="CH228" t="str">
        <f>IF(BMHordeData!CH228 &lt;&gt; 0, "&lt;entity name='animalBossGrace' prob='" &amp; ROUND(BMHordeData!CH228,3) &amp; "' /&gt;", "")</f>
        <v>&lt;entity name='animalBossGrace' prob='0.1' /&gt;</v>
      </c>
      <c r="CI228" t="s">
        <v>86</v>
      </c>
    </row>
    <row r="229" spans="1:87" x14ac:dyDescent="0.25">
      <c r="A229" t="str">
        <f>"&lt;entitygroup name='feralHordeStageGS" &amp; BMHordeData!A229 &amp; "'&gt;"</f>
        <v>&lt;entitygroup name='feralHordeStageGS2485'&gt;</v>
      </c>
      <c r="B229" t="str">
        <f>IF(BMHordeData!B229 &lt;&gt; 0, "&lt;entity name='zombieWight' prob='" &amp; ROUND(BMHordeData!B229,3) &amp; "' /&gt;", "")</f>
        <v>&lt;entity name='zombieWight' prob='0.1' /&gt;</v>
      </c>
      <c r="C229" t="str">
        <f>IF(BMHordeData!C229 &lt;&gt; 0, "&lt;entity name='zombieWightFeral' prob='" &amp; ROUND(BMHordeData!C229, 3) &amp; "' /&gt;", "")</f>
        <v>&lt;entity name='zombieWightFeral' prob='1' /&gt;</v>
      </c>
      <c r="D229" t="str">
        <f>IF(BMHordeData!D229 &lt;&gt; 0, "&lt;entity name='zombieWightRadiated' prob='" &amp; ROUND(BMHordeData!D229,3) &amp; "' /&gt;", "")</f>
        <v>&lt;entity name='zombieWightRadiated' prob='0.75' /&gt;</v>
      </c>
      <c r="E229" t="str">
        <f>IF(BMHordeData!E229 &lt;&gt; 0, "&lt;entity name='zombieBoe' prob='" &amp; ROUND(BMHordeData!E229,3) &amp; "' /&gt;", "")</f>
        <v>&lt;entity name='zombieBoe' prob='0.1' /&gt;</v>
      </c>
      <c r="F229" t="str">
        <f>IF(BMHordeData!F229 &lt;&gt; 0, "&lt;entity name='zombieBoeFeral' prob='" &amp; ROUND(BMHordeData!F229,3) &amp; "' /&gt;", "")</f>
        <v>&lt;entity name='zombieBoeFeral' prob='1' /&gt;</v>
      </c>
      <c r="G229" t="str">
        <f>IF(BMHordeData!G229 &lt;&gt; 0, "&lt;entity name='zombieBoeRadiated' prob='" &amp; ROUND(BMHordeData!G229,3) &amp; "' /&gt;", "")</f>
        <v>&lt;entity name='zombieBoeRadiated' prob='0.7' /&gt;</v>
      </c>
      <c r="H229" t="str">
        <f>IF(BMHordeData!H229 &lt;&gt; 0, "&lt;entity name='zombieFootballPlayer' prob='" &amp; ROUND(BMHordeData!H229,3) &amp; "' /&gt;", "")</f>
        <v>&lt;entity name='zombieFootballPlayer' prob='0.215' /&gt;</v>
      </c>
      <c r="I229" t="str">
        <f>IF(BMHordeData!I229 &lt;&gt; 0, "&lt;entity name='zombieFootballPlayerFeral' prob='" &amp; ROUND(BMHordeData!I229,3) &amp; "' /&gt;", "")</f>
        <v>&lt;entity name='zombieFootballPlayerFeral' prob='1' /&gt;</v>
      </c>
      <c r="J229" t="str">
        <f>IF(BMHordeData!J229 &lt;&gt; 0, "&lt;entity name='zombieFemaleFat' prob='" &amp; BMHordeData!J229 &amp; "' /&gt;", "")</f>
        <v>&lt;entity name='zombieFemaleFat' prob='0.1' /&gt;</v>
      </c>
      <c r="K229" t="str">
        <f>IF(BMHordeData!K229 &lt;&gt; 0, "&lt;entity name='zombieFemaleFatFeral' prob='" &amp; ROUND(BMHordeData!K229,3) &amp; "' /&gt;", "")</f>
        <v>&lt;entity name='zombieFemaleFatFeral' prob='1' /&gt;</v>
      </c>
      <c r="L229" t="str">
        <f>IF(BMHordeData!L229 &lt;&gt; 0, "&lt;entity name='zombieFemaleFatRadiated' prob='" &amp; ROUND(BMHordeData!L229,3) &amp; "' /&gt;", "")</f>
        <v>&lt;entity name='zombieFemaleFatRadiated' prob='0.7' /&gt;</v>
      </c>
      <c r="M229" t="str">
        <f>IF(BMHordeData!M229 &lt;&gt; 0, "&lt;entity name='zombieJoe' prob='" &amp; ROUND(BMHordeData!M229,3) &amp; "' /&gt;", "")</f>
        <v>&lt;entity name='zombieJoe' prob='0.1' /&gt;</v>
      </c>
      <c r="N229" t="str">
        <f>IF(BMHordeData!N229 &lt;&gt; 0, "&lt;entity name='zombieJoeFeral' prob='" &amp; ROUND(BMHordeData!N229,3) &amp; "' /&gt;", "")</f>
        <v>&lt;entity name='zombieJoeFeral' prob='1' /&gt;</v>
      </c>
      <c r="O229" t="str">
        <f>IF(BMHordeData!O229 &lt;&gt; 0, "&lt;entity name='zombieJoeRadiated' prob='" &amp; ROUND(BMHordeData!O229,) &amp; "' /&gt;", "")</f>
        <v>&lt;entity name='zombieJoeRadiated' prob='1' /&gt;</v>
      </c>
      <c r="P229" t="str">
        <f>IF(BMHordeData!P229 &lt;&gt; 0, "&lt;entity name='zombieJoe' prob='" &amp; ROUND(BMHordeData!P229,3) &amp; "' /&gt;", "")</f>
        <v>&lt;entity name='zombieJoe' prob='0.1' /&gt;</v>
      </c>
      <c r="Q229" t="str">
        <f>IF(BMHordeData!Q229 &lt;&gt; 0, "&lt;entity name='zombieJoeFeral' prob='" &amp; ROUND(BMHordeData!Q229,3) &amp; "' /&gt;", "")</f>
        <v>&lt;entity name='zombieJoeFeral' prob='1' /&gt;</v>
      </c>
      <c r="R229" t="str">
        <f>IF(BMHordeData!R229 &lt;&gt; 0, "&lt;entity name='zombieJoeRadiated' prob='" &amp; ROUND(BMHordeData!R229,3) &amp; "' /&gt;", "")</f>
        <v>&lt;entity name='zombieJoeRadiated' prob='0.7' /&gt;</v>
      </c>
      <c r="S229" t="str">
        <f>IF(BMHordeData!S229 &lt;&gt; 0, "&lt;entity name='zombieArlene' prob='" &amp; ROUND(BMHordeData!S229,3) &amp; "' /&gt;", "")</f>
        <v>&lt;entity name='zombieArlene' prob='0.1' /&gt;</v>
      </c>
      <c r="T229" t="str">
        <f>IF(BMHordeData!T229 &lt;&gt; 0, "&lt;entity name='zombieArleneFeral' prob='" &amp; ROUND(BMHordeData!T229,3) &amp; "' /&gt;", "")</f>
        <v>&lt;entity name='zombieArleneFeral' prob='1' /&gt;</v>
      </c>
      <c r="U229" t="str">
        <f>IF(BMHordeData!U229 &lt;&gt; 0, "&lt;entity name='zombieArleneRadiated' prob='" &amp; ROUND(BMHordeData!U229,3) &amp; "' /&gt;", "")</f>
        <v>&lt;entity name='zombieArleneRadiated' prob='0.7' /&gt;</v>
      </c>
      <c r="V229" t="str">
        <f>IF(BMHordeData!V229 &lt;&gt; 0, "&lt;entity name='zombieArleneRadiatedHorde' prob='" &amp; ROUND(BMHordeData!V229,3) &amp; "' /&gt;", "")</f>
        <v/>
      </c>
      <c r="W229" t="str">
        <f>IF(BMHordeData!W229 &lt;&gt; 0, "&lt;entity name='zombieLab' prob='" &amp; ROUND(BMHordeData!W229,3) &amp; "' /&gt;", "")</f>
        <v>&lt;entity name='zombieLab' prob='0.1' /&gt;</v>
      </c>
      <c r="X229" t="str">
        <f>IF(BMHordeData!X229 &lt;&gt; 0, "&lt;entity name='zombieLabFeral' prob='" &amp; ROUND(BMHordeData!X229,3) &amp; "' /&gt;", "")</f>
        <v>&lt;entity name='zombieLabFeral' prob='1' /&gt;</v>
      </c>
      <c r="Y229" t="str">
        <f>IF(BMHordeData!Y229 &lt;&gt; 0, "&lt;entity name='zombieLabRadiated' prob='" &amp; ROUND(BMHordeData!Y229,3) &amp; "' /&gt;", "")</f>
        <v>&lt;entity name='zombieLabRadiated' prob='0.7' /&gt;</v>
      </c>
      <c r="Z229" t="str">
        <f>IF(BMHordeData!Z229 &lt;&gt; 0, "&lt;entity name='zombieDarlene' prob='" &amp; ROUND(BMHordeData!Z229,3) &amp; "' /&gt;", "")</f>
        <v>&lt;entity name='zombieDarlene' prob='0.1' /&gt;</v>
      </c>
      <c r="AA229" t="str">
        <f>IF(BMHordeData!AA229 &lt;&gt; 0, "&lt;entity name='zombieDarleneFeral' prob='" &amp; ROUND(BMHordeData!AA229,3) &amp; "' /&gt;", "")</f>
        <v>&lt;entity name='zombieDarleneFeral' prob='1' /&gt;</v>
      </c>
      <c r="AB229" t="str">
        <f>IF(BMHordeData!AB229 &lt;&gt; 0, "&lt;entity name='zombieDarleneRadiated' prob='" &amp; ROUND(BMHordeData!AB229,3) &amp; "' /&gt;", "")</f>
        <v>&lt;entity name='zombieDarleneRadiated' prob='0.7' /&gt;</v>
      </c>
      <c r="AC229" t="str">
        <f>IF(BMHordeData!AC229 &lt;&gt; 0, "&lt;entity name='zombieMarlene' prob='" &amp; ROUND(BMHordeData!AC229,3) &amp; "' /&gt;", "")</f>
        <v>&lt;entity name='zombieMarlene' prob='0.1' /&gt;</v>
      </c>
      <c r="AD229" t="str">
        <f>IF(BMHordeData!AD229 &lt;&gt; 0, "&lt;entity name='zombieMarleneFeral' prob='" &amp; ROUND(BMHordeData!AD229,3) &amp; "' /&gt;", "")</f>
        <v>&lt;entity name='zombieMarleneFeral' prob='1' /&gt;</v>
      </c>
      <c r="AE229" t="str">
        <f>IF(BMHordeData!AE229 &lt;&gt; 0, "&lt;entity name='zombieMarleneRadiated' prob='" &amp; ROUND(BMHordeData!AE229,3) &amp; "' /&gt;", "")</f>
        <v>&lt;entity name='zombieMarleneRadiated' prob='0.7' /&gt;</v>
      </c>
      <c r="AF229" t="str">
        <f>IF(BMHordeData!AF229 &lt;&gt; 0, "&lt;entity name='zombieYo' prob='" &amp; ROUND(BMHordeData!AF229,3) &amp; "' /&gt;", "")</f>
        <v>&lt;entity name='zombieYo' prob='0.1' /&gt;</v>
      </c>
      <c r="AG229" t="str">
        <f>IF(BMHordeData!AG229 &lt;&gt; 0, "&lt;entity name='zombieYoFeral' prob='" &amp; ROUND(BMHordeData!AG229,3) &amp; "' /&gt;", "")</f>
        <v>&lt;entity name='zombieYoFeral' prob='1' /&gt;</v>
      </c>
      <c r="AH229" t="str">
        <f>IF(BMHordeData!AH229 &lt;&gt; 0, "&lt;entity name='zombieYoRadiated' prob='" &amp; ROUND(BMHordeData!AH229,3) &amp; "' /&gt;", "")</f>
        <v>&lt;entity name='zombieYoRadiated' prob='0.7' /&gt;</v>
      </c>
      <c r="AI229" t="str">
        <f>IF(BMHordeData!AI229 &lt;&gt; 0, "&lt;entity name='zombieSteve' prob='" &amp; ROUND(BMHordeData!AI229,3) &amp; "' /&gt;", "")</f>
        <v>&lt;entity name='zombieSteve' prob='0.1' /&gt;</v>
      </c>
      <c r="AJ229" t="str">
        <f>IF(BMHordeData!AJ229 &lt;&gt; 0, "&lt;entity name='zombieSteveFeral' prob='" &amp; ROUND(BMHordeData!AJ229,3) &amp; "' /&gt;", "")</f>
        <v>&lt;entity name='zombieSteveFeral' prob='1' /&gt;</v>
      </c>
      <c r="AK229" t="str">
        <f>IF(BMHordeData!AK229 &lt;&gt; 0, "&lt;entity name='zombieSteveRadiated' prob='" &amp; ROUND(BMHordeData!AK229,3) &amp; "' /&gt;", "")</f>
        <v>&lt;entity name='zombieSteveRadiated' prob='0.7' /&gt;</v>
      </c>
      <c r="AL229" t="str">
        <f>IF(BMHordeData!AL229 &lt;&gt; 0, "&lt;entity name='zombieSteveCrawler' prob='" &amp; ROUND(BMHordeData!AL229,3) &amp; "' /&gt;", "")</f>
        <v/>
      </c>
      <c r="AM229" t="str">
        <f>IF(BMHordeData!AM229 &lt;&gt; 0, "&lt;entity name='zombieSteveCrawlerFeral' prob='" &amp; BMHordeData!AM229 &amp; "' /&gt;", "")</f>
        <v/>
      </c>
      <c r="AN229" t="str">
        <f>IF(BMHordeData!AN229 &lt;&gt; 0, "&lt;entity name='zombieBusinessMan' prob='" &amp; ROUND(BMHordeData!AN229,3) &amp; "' /&gt;", "")</f>
        <v>&lt;entity name='zombieBusinessMan' prob='0.1' /&gt;</v>
      </c>
      <c r="AO229" t="str">
        <f>IF(BMHordeData!AO229 &lt;&gt; 0, "&lt;entity name='zombieBusinessManFeral' prob='" &amp; ROUND(BMHordeData!AO229,3) &amp; "' /&gt;", "")</f>
        <v>&lt;entity name='zombieBusinessManFeral' prob='1' /&gt;</v>
      </c>
      <c r="AP229" t="str">
        <f>IF(BMHordeData!AP229 &lt;&gt; 0, "&lt;entity name='zombieSnow' prob='" &amp; ROUND(BMHordeData!AP229,3) &amp; "' /&gt;", "")</f>
        <v>&lt;entity name='zombieSnow' prob='0.165' /&gt;</v>
      </c>
      <c r="AQ229" t="str">
        <f>IF(BMHordeData!AQ229 &lt;&gt; 0, "&lt;entity name='zombieSnowFeral' prob='" &amp; ROUND(BMHordeData!AQ229,3) &amp; "' /&gt;", "")</f>
        <v>&lt;entity name='zombieSnowFeral' prob='1' /&gt;</v>
      </c>
      <c r="AR229" t="str">
        <f>IF(BMHordeData!AR229 &lt;&gt; 0, "&lt;entity name='zombieSpider' prob='" &amp; ROUND(BMHordeData!AR229,3) &amp; "' /&gt;", "")</f>
        <v>&lt;entity name='zombieSpider' prob='0.1' /&gt;</v>
      </c>
      <c r="AS229" t="str">
        <f>IF(BMHordeData!AS229 &lt;&gt; 0, "&lt;entity name='zombieSpiderFeral' prob='" &amp; ROUND(BMHordeData!AS229,3) &amp; "' /&gt;", "")</f>
        <v>&lt;entity name='zombieSpiderFeral' prob='1' /&gt;</v>
      </c>
      <c r="AT229" t="str">
        <f>IF(BMHordeData!AT229 &lt;&gt; 0, "&lt;entity name='zombieSpiderRadiated' prob='" &amp; ROUND(BMHordeData!AT229,3) &amp; "' /&gt;", "")</f>
        <v>&lt;entity name='zombieSpiderRadiated' prob='0.7' /&gt;</v>
      </c>
      <c r="AU229" t="str">
        <f>IF(BMHordeData!AU229 &lt;&gt; 0, "&lt;entity name='zombieBurnt' prob='" &amp; ROUND(BMHordeData!AU229,3) &amp; "' /&gt;", "")</f>
        <v>&lt;entity name='zombieBurnt' prob='0.1' /&gt;</v>
      </c>
      <c r="AV229" t="str">
        <f>IF(BMHordeData!AV229 &lt;&gt; 0, "&lt;entity name='zombieBurnt' prob='" &amp; ROUND(BMHordeData!AV229,3) &amp; "' /&gt;", "")</f>
        <v>&lt;entity name='zombieBurnt' prob='1' /&gt;</v>
      </c>
      <c r="AW229" t="str">
        <f>IF(BMHordeData!AW229 &lt;&gt; 0, "&lt;entity name='zombieNurse' prob='" &amp; ROUND(BMHordeData!AW229,3) &amp; "' /&gt;", "")</f>
        <v>&lt;entity name='zombieNurse' prob='0.1' /&gt;</v>
      </c>
      <c r="AX229" t="str">
        <f>IF(BMHordeData!AX229 &lt;&gt; 0, "&lt;entity name='zombieNurseFeral' prob='" &amp; ROUND(BMHordeData!AX229,3) &amp; "' /&gt;", "")</f>
        <v>&lt;entity name='zombieNurseFeral' prob='1' /&gt;</v>
      </c>
      <c r="AY229" t="str">
        <f>IF(BMHordeData!AY229 &lt;&gt; 0, "&lt;entity name='zombieFatHawaiian' prob='" &amp; ROUND(BMHordeData!AY229,3) &amp; "' /&gt;", "")</f>
        <v>&lt;entity name='zombieFatHawaiian' prob='0.1' /&gt;</v>
      </c>
      <c r="AZ229" t="str">
        <f>IF(BMHordeData!AZ229 &lt;&gt; 0, "&lt;entity name='zombieFatHawaiianFeral' prob='" &amp; ROUND(BMHordeData!AZ229,3) &amp; "' /&gt;", "")</f>
        <v>&lt;entity name='zombieFatHawaiianFeral' prob='1' /&gt;</v>
      </c>
      <c r="BA229" t="str">
        <f>IF(BMHordeData!BA229 &lt;&gt; 0, "&lt;entity name='zombieFatCop' prob='" &amp; ROUND(BMHordeData!BA229,3) &amp; "' /&gt;", "")</f>
        <v>&lt;entity name='zombieFatCop' prob='0.1' /&gt;</v>
      </c>
      <c r="BB229" t="str">
        <f>IF(BMHordeData!BB229 &lt;&gt; 0, "&lt;entity name='zombieFatCopFeral' prob='" &amp; ROUND(BMHordeData!BB229,3) &amp; "' /&gt;", "")</f>
        <v>&lt;entity name='zombieFatCopFeral' prob='1' /&gt;</v>
      </c>
      <c r="BC229" t="str">
        <f>IF(BMHordeData!BC229 &lt;&gt; 0, "&lt;entity name='zombieFatCopRadiated' prob='" &amp; ROUND(BMHordeData!BC229,3) &amp; "' /&gt;", "")</f>
        <v>&lt;entity name='zombieFatCopRadiated' prob='0.55' /&gt;</v>
      </c>
      <c r="BD229" t="str">
        <f>IF(BMHordeData!BD229 &lt;&gt; 0, "&lt;entity name='zombieMaleHazmat' prob='" &amp; ROUND(BMHordeData!BD229,3) &amp; "' /&gt;", "")</f>
        <v>&lt;entity name='zombieMaleHazmat' prob='0.1' /&gt;</v>
      </c>
      <c r="BE229" t="str">
        <f>IF(BMHordeData!BE229 &lt;&gt; 0, "&lt;entity name='zombieMaleHazmat' prob='" &amp; ROUND(BMHordeData!BE229,3) &amp; "' /&gt;", "")</f>
        <v>&lt;entity name='zombieMaleHazmat' prob='1' /&gt;</v>
      </c>
      <c r="BF229" t="str">
        <f>IF(BMHordeData!BF229 &lt;&gt; 0, "&lt;entity name='zombieUtilityWorker' prob='" &amp; ROUND(BMHordeData!BF229,3) &amp; "' /&gt;", "")</f>
        <v>&lt;entity name='zombieUtilityWorker' prob='0.1' /&gt;</v>
      </c>
      <c r="BG229" t="str">
        <f>IF(BMHordeData!BG229 &lt;&gt; 0, "&lt;entity name='zombieUtilityWorkerFeral' prob='" &amp; ROUND(BMHordeData!BG229,3) &amp; "' /&gt;", "")</f>
        <v>&lt;entity name='zombieUtilityWorkerFeral' prob='1' /&gt;</v>
      </c>
      <c r="BH229" t="str">
        <f>IF(BMHordeData!BH229 &lt;&gt; 0, "&lt;entity name='zombieSoldier' prob='" &amp; ROUND(BMHordeData!BH229,3) &amp; "' /&gt;", "")</f>
        <v>&lt;entity name='zombieSoldier' prob='1' /&gt;</v>
      </c>
      <c r="BI229" t="str">
        <f>IF(BMHordeData!BI229 &lt;&gt; 0, "&lt;entity name='zombieSoldierFeral' prob='" &amp; ROUND(BMHordeData!BI229,3) &amp; "' /&gt;", "")</f>
        <v>&lt;entity name='zombieSoldierFeral' prob='0.7' /&gt;</v>
      </c>
      <c r="BJ229" t="str">
        <f>IF(BMHordeData!BJ229 &lt;&gt; 0, "&lt;entity name='zombieSoldierRadiated' prob='" &amp; ROUND(BMHordeData!BJ229,3) &amp; "' /&gt;", "")</f>
        <v>&lt;entity name='zombieSoldierRadiated' prob='0.7' /&gt;</v>
      </c>
      <c r="BK229" t="str">
        <f>IF(BMHordeData!BK229 &lt;&gt; 0, "&lt;entity name='zombieDemolition' prob='" &amp; ROUND(BMHordeData!BK229,3) &amp; "' /&gt;", "")</f>
        <v>&lt;entity name='zombieDemolition' prob='0.31' /&gt;</v>
      </c>
      <c r="BL229" t="str">
        <f>IF(BMHordeData!BL229 &lt;&gt; 0, "&lt;entity name='zombieDemolitionFeral' prob='" &amp; ROUND(BMHordeData!BL229,3) &amp; "' /&gt;", "")</f>
        <v>&lt;entity name='zombieDemolitionFeral' prob='0.392' /&gt;</v>
      </c>
      <c r="BM229" t="str">
        <f>IF(BMHordeData!BM229 &lt;&gt; 0, "&lt;entity name='zombieSkateboarder' prob='" &amp; ROUND(BMHordeData!BM229,3) &amp; "' /&gt;", "")</f>
        <v>&lt;entity name='zombieSkateboarder' prob='0.1' /&gt;</v>
      </c>
      <c r="BN229" t="str">
        <f>IF(BMHordeData!BN229 &lt;&gt; 0, "&lt;entity name='zombieSkateboarderFeral' prob='" &amp; ROUND(BMHordeData!BN229,3) &amp; "' /&gt;", "")</f>
        <v>&lt;entity name='zombieSkateboarderFeral' prob='1' /&gt;</v>
      </c>
      <c r="BO229" t="str">
        <f>IF(BMHordeData!BO229 &lt;&gt; 0, "&lt;entity name='zombieSkateboarderRadiated' prob='" &amp; ROUND(BMHordeData!BO229,3) &amp; "' /&gt;", "")</f>
        <v>&lt;entity name='zombieSkateboarderRadiated' prob='0.7' /&gt;</v>
      </c>
      <c r="BP229" t="str">
        <f>IF(BMHordeData!BP229 &lt;&gt; 0, "&lt;entity name='zombieCheerleader' prob='" &amp; ROUND(BMHordeData!BP229,3) &amp; "' /&gt;", "")</f>
        <v>&lt;entity name='zombieCheerleader' prob='0.1' /&gt;</v>
      </c>
      <c r="BQ229" t="str">
        <f>IF(BMHordeData!BQ229 &lt;&gt; 0, "&lt;entity name='zombieCheerleaderFeral' prob='" &amp; ROUND(BMHordeData!BQ229,3) &amp; "' /&gt;", "")</f>
        <v>&lt;entity name='zombieCheerleaderFeral' prob='1' /&gt;</v>
      </c>
      <c r="BR229" t="str">
        <f>IF(BMHordeData!BR229 &lt;&gt; 0, "&lt;entity name='zombieCheerleaderRadiated' prob='" &amp; ROUND(BMHordeData!BR229,3) &amp; "' /&gt;", "")</f>
        <v>&lt;entity name='zombieCheerleaderRadiated' prob='0.7' /&gt;</v>
      </c>
      <c r="BS229" t="str">
        <f>IF(BMHordeData!BS229 &lt;&gt; 0, "&lt;entity name='zombieOldTimer' prob='" &amp; ROUND(BMHordeData!BS229,3) &amp; "' /&gt;", "")</f>
        <v>&lt;entity name='zombieOldTimer' prob='0.1' /&gt;</v>
      </c>
      <c r="BT229" t="str">
        <f>IF(BMHordeData!BT229 &lt;&gt; 0, "&lt;entity name='zombieOldTimerFeral' prob='" &amp; ROUND(BMHordeData!BT229,3) &amp; "' /&gt;", "")</f>
        <v>&lt;entity name='zombieOldTimerFeral' prob='1' /&gt;</v>
      </c>
      <c r="BU229" t="str">
        <f>IF(BMHordeData!BU229 &lt;&gt; 0, "&lt;entity name='zombieOldTimerRadiated' prob='" &amp; ROUND(BMHordeData!BU229,3) &amp; "' /&gt;", "")</f>
        <v>&lt;entity name='zombieOldTimerRadiated' prob='0.7' /&gt;</v>
      </c>
      <c r="BV229" t="str">
        <f>IF(BMHordeData!BV229 &lt;&gt; 0, "&lt;entity name='zombieBiker' prob='" &amp; ROUND(BMHordeData!BV229,3) &amp; "' /&gt;", "")</f>
        <v>&lt;entity name='zombieBiker' prob='0.1' /&gt;</v>
      </c>
      <c r="BW229" t="str">
        <f>IF(BMHordeData!BW229 &lt;&gt; 0, "&lt;entity name='zombieBikerFeral' prob='" &amp; ROUND(BMHordeData!BW229,3) &amp; "' /&gt;", "")</f>
        <v>&lt;entity name='zombieBikerFeral' prob='1' /&gt;</v>
      </c>
      <c r="BX229" t="str">
        <f>IF(BMHordeData!BX229 &lt;&gt; 0, "&lt;entity name='zombieBikerRadiated' prob='" &amp; ROUND(BMHordeData!BX229,3) &amp; "' /&gt;", "")</f>
        <v>&lt;entity name='zombieBikerRadiated' prob='0.7' /&gt;</v>
      </c>
      <c r="BY229" t="str">
        <f>IF(BMHordeData!BY229 &lt;&gt; 0, "&lt;entity name='zombieFarmer' prob='" &amp; ROUND(BMHordeData!BY229,3) &amp; "' /&gt;", "")</f>
        <v>&lt;entity name='zombieFarmer' prob='0.1' /&gt;</v>
      </c>
      <c r="BZ229" t="str">
        <f>IF(BMHordeData!BZ229 &lt;&gt; 0, "&lt;entity name='zombieFarmerFeral' prob='" &amp; ROUND(BMHordeData!BZ229,3) &amp; "' /&gt;", "")</f>
        <v>&lt;entity name='zombieFarmerFeral' prob='1' /&gt;</v>
      </c>
      <c r="CA229" t="str">
        <f>IF(BMHordeData!CA229 &lt;&gt; 0, "&lt;entity name='zombieStripper' prob='" &amp; ROUND(BMHordeData!CA229,3) &amp; "' /&gt;", "")</f>
        <v/>
      </c>
      <c r="CB229" t="str">
        <f>IF(BMHordeData!CB229 &lt;&gt; 0, "&lt;entity name='zombieStripperFeral' prob='" &amp; ROUND(BMHordeData!CB229,3) &amp; "' /&gt;", "")</f>
        <v/>
      </c>
      <c r="CC229" t="str">
        <f>IF(BMHordeData!CC229 &lt;&gt; 0, "&lt;entity name='animalZombieBear' prob='" &amp; ROUND(BMHordeData!CC229,3) &amp; "' /&gt;", "")</f>
        <v>&lt;entity name='animalZombieBear' prob='0.36' /&gt;</v>
      </c>
      <c r="CD229" t="str">
        <f>IF(BMHordeData!CD229 &lt;&gt; 0, "&lt;entity name='animalZombieBearFeral' prob='" &amp; ROUND(BMHordeData!CD229,3) &amp; "' /&gt;", "")</f>
        <v>&lt;entity name='animalZombieBearFeral' prob='0.404' /&gt;</v>
      </c>
      <c r="CE229" t="str">
        <f>IF(BMHordeData!CE229 &lt;&gt; 0, "&lt;entity name='animalZombieVulture' prob='" &amp; ROUND(BMHordeData!CE229,3) &amp; "' /&gt;", "")</f>
        <v>&lt;entity name='animalZombieVulture' prob='0.1' /&gt;</v>
      </c>
      <c r="CF229" t="str">
        <f>IF(BMHordeData!CF229 &lt;&gt; 0, "&lt;entity name='animalZombieVultureRadiated' prob='" &amp; ROUND(BMHordeData!CF229,3) &amp; "' /&gt;", "")</f>
        <v>&lt;entity name='animalZombieVultureRadiated' prob='1.13' /&gt;</v>
      </c>
      <c r="CG229" t="str">
        <f>IF(BMHordeData!CG229 &lt;&gt; 0, "&lt;entity name='animalZombieDog' prob='" &amp; ROUND(BMHordeData!CG229,3) &amp; "' /&gt;", "")</f>
        <v>&lt;entity name='animalZombieDog' prob='1' /&gt;</v>
      </c>
      <c r="CH229" t="str">
        <f>IF(BMHordeData!CH229 &lt;&gt; 0, "&lt;entity name='animalBossGrace' prob='" &amp; ROUND(BMHordeData!CH229,3) &amp; "' /&gt;", "")</f>
        <v>&lt;entity name='animalBossGrace' prob='0.1' /&gt;</v>
      </c>
      <c r="CI229" t="s">
        <v>86</v>
      </c>
    </row>
    <row r="230" spans="1:87" x14ac:dyDescent="0.25">
      <c r="A230" t="str">
        <f>"&lt;entitygroup name='feralHordeStageGS" &amp; BMHordeData!A230 &amp; "'&gt;"</f>
        <v>&lt;entitygroup name='feralHordeStageGS2501'&gt;</v>
      </c>
      <c r="B230" t="str">
        <f>IF(BMHordeData!B230 &lt;&gt; 0, "&lt;entity name='zombieWight' prob='" &amp; ROUND(BMHordeData!B230,3) &amp; "' /&gt;", "")</f>
        <v>&lt;entity name='zombieWight' prob='0.1' /&gt;</v>
      </c>
      <c r="C230" t="str">
        <f>IF(BMHordeData!C230 &lt;&gt; 0, "&lt;entity name='zombieWightFeral' prob='" &amp; ROUND(BMHordeData!C230, 3) &amp; "' /&gt;", "")</f>
        <v>&lt;entity name='zombieWightFeral' prob='1' /&gt;</v>
      </c>
      <c r="D230" t="str">
        <f>IF(BMHordeData!D230 &lt;&gt; 0, "&lt;entity name='zombieWightRadiated' prob='" &amp; ROUND(BMHordeData!D230,3) &amp; "' /&gt;", "")</f>
        <v>&lt;entity name='zombieWightRadiated' prob='0.75' /&gt;</v>
      </c>
      <c r="E230" t="str">
        <f>IF(BMHordeData!E230 &lt;&gt; 0, "&lt;entity name='zombieBoe' prob='" &amp; ROUND(BMHordeData!E230,3) &amp; "' /&gt;", "")</f>
        <v>&lt;entity name='zombieBoe' prob='0.1' /&gt;</v>
      </c>
      <c r="F230" t="str">
        <f>IF(BMHordeData!F230 &lt;&gt; 0, "&lt;entity name='zombieBoeFeral' prob='" &amp; ROUND(BMHordeData!F230,3) &amp; "' /&gt;", "")</f>
        <v>&lt;entity name='zombieBoeFeral' prob='1' /&gt;</v>
      </c>
      <c r="G230" t="str">
        <f>IF(BMHordeData!G230 &lt;&gt; 0, "&lt;entity name='zombieBoeRadiated' prob='" &amp; ROUND(BMHordeData!G230,3) &amp; "' /&gt;", "")</f>
        <v>&lt;entity name='zombieBoeRadiated' prob='0.7' /&gt;</v>
      </c>
      <c r="H230" t="str">
        <f>IF(BMHordeData!H230 &lt;&gt; 0, "&lt;entity name='zombieFootballPlayer' prob='" &amp; ROUND(BMHordeData!H230,3) &amp; "' /&gt;", "")</f>
        <v>&lt;entity name='zombieFootballPlayer' prob='0.21' /&gt;</v>
      </c>
      <c r="I230" t="str">
        <f>IF(BMHordeData!I230 &lt;&gt; 0, "&lt;entity name='zombieFootballPlayerFeral' prob='" &amp; ROUND(BMHordeData!I230,3) &amp; "' /&gt;", "")</f>
        <v>&lt;entity name='zombieFootballPlayerFeral' prob='1' /&gt;</v>
      </c>
      <c r="J230" t="str">
        <f>IF(BMHordeData!J230 &lt;&gt; 0, "&lt;entity name='zombieFemaleFat' prob='" &amp; BMHordeData!J230 &amp; "' /&gt;", "")</f>
        <v>&lt;entity name='zombieFemaleFat' prob='0.1' /&gt;</v>
      </c>
      <c r="K230" t="str">
        <f>IF(BMHordeData!K230 &lt;&gt; 0, "&lt;entity name='zombieFemaleFatFeral' prob='" &amp; ROUND(BMHordeData!K230,3) &amp; "' /&gt;", "")</f>
        <v>&lt;entity name='zombieFemaleFatFeral' prob='1' /&gt;</v>
      </c>
      <c r="L230" t="str">
        <f>IF(BMHordeData!L230 &lt;&gt; 0, "&lt;entity name='zombieFemaleFatRadiated' prob='" &amp; ROUND(BMHordeData!L230,3) &amp; "' /&gt;", "")</f>
        <v>&lt;entity name='zombieFemaleFatRadiated' prob='0.7' /&gt;</v>
      </c>
      <c r="M230" t="str">
        <f>IF(BMHordeData!M230 &lt;&gt; 0, "&lt;entity name='zombieJoe' prob='" &amp; ROUND(BMHordeData!M230,3) &amp; "' /&gt;", "")</f>
        <v>&lt;entity name='zombieJoe' prob='0.1' /&gt;</v>
      </c>
      <c r="N230" t="str">
        <f>IF(BMHordeData!N230 &lt;&gt; 0, "&lt;entity name='zombieJoeFeral' prob='" &amp; ROUND(BMHordeData!N230,3) &amp; "' /&gt;", "")</f>
        <v>&lt;entity name='zombieJoeFeral' prob='1' /&gt;</v>
      </c>
      <c r="O230" t="str">
        <f>IF(BMHordeData!O230 &lt;&gt; 0, "&lt;entity name='zombieJoeRadiated' prob='" &amp; ROUND(BMHordeData!O230,) &amp; "' /&gt;", "")</f>
        <v>&lt;entity name='zombieJoeRadiated' prob='1' /&gt;</v>
      </c>
      <c r="P230" t="str">
        <f>IF(BMHordeData!P230 &lt;&gt; 0, "&lt;entity name='zombieJoe' prob='" &amp; ROUND(BMHordeData!P230,3) &amp; "' /&gt;", "")</f>
        <v>&lt;entity name='zombieJoe' prob='0.1' /&gt;</v>
      </c>
      <c r="Q230" t="str">
        <f>IF(BMHordeData!Q230 &lt;&gt; 0, "&lt;entity name='zombieJoeFeral' prob='" &amp; ROUND(BMHordeData!Q230,3) &amp; "' /&gt;", "")</f>
        <v>&lt;entity name='zombieJoeFeral' prob='1' /&gt;</v>
      </c>
      <c r="R230" t="str">
        <f>IF(BMHordeData!R230 &lt;&gt; 0, "&lt;entity name='zombieJoeRadiated' prob='" &amp; ROUND(BMHordeData!R230,3) &amp; "' /&gt;", "")</f>
        <v>&lt;entity name='zombieJoeRadiated' prob='0.7' /&gt;</v>
      </c>
      <c r="S230" t="str">
        <f>IF(BMHordeData!S230 &lt;&gt; 0, "&lt;entity name='zombieArlene' prob='" &amp; ROUND(BMHordeData!S230,3) &amp; "' /&gt;", "")</f>
        <v>&lt;entity name='zombieArlene' prob='0.1' /&gt;</v>
      </c>
      <c r="T230" t="str">
        <f>IF(BMHordeData!T230 &lt;&gt; 0, "&lt;entity name='zombieArleneFeral' prob='" &amp; ROUND(BMHordeData!T230,3) &amp; "' /&gt;", "")</f>
        <v>&lt;entity name='zombieArleneFeral' prob='1' /&gt;</v>
      </c>
      <c r="U230" t="str">
        <f>IF(BMHordeData!U230 &lt;&gt; 0, "&lt;entity name='zombieArleneRadiated' prob='" &amp; ROUND(BMHordeData!U230,3) &amp; "' /&gt;", "")</f>
        <v>&lt;entity name='zombieArleneRadiated' prob='0.7' /&gt;</v>
      </c>
      <c r="V230" t="str">
        <f>IF(BMHordeData!V230 &lt;&gt; 0, "&lt;entity name='zombieArleneRadiatedHorde' prob='" &amp; ROUND(BMHordeData!V230,3) &amp; "' /&gt;", "")</f>
        <v/>
      </c>
      <c r="W230" t="str">
        <f>IF(BMHordeData!W230 &lt;&gt; 0, "&lt;entity name='zombieLab' prob='" &amp; ROUND(BMHordeData!W230,3) &amp; "' /&gt;", "")</f>
        <v>&lt;entity name='zombieLab' prob='0.1' /&gt;</v>
      </c>
      <c r="X230" t="str">
        <f>IF(BMHordeData!X230 &lt;&gt; 0, "&lt;entity name='zombieLabFeral' prob='" &amp; ROUND(BMHordeData!X230,3) &amp; "' /&gt;", "")</f>
        <v>&lt;entity name='zombieLabFeral' prob='1' /&gt;</v>
      </c>
      <c r="Y230" t="str">
        <f>IF(BMHordeData!Y230 &lt;&gt; 0, "&lt;entity name='zombieLabRadiated' prob='" &amp; ROUND(BMHordeData!Y230,3) &amp; "' /&gt;", "")</f>
        <v>&lt;entity name='zombieLabRadiated' prob='0.7' /&gt;</v>
      </c>
      <c r="Z230" t="str">
        <f>IF(BMHordeData!Z230 &lt;&gt; 0, "&lt;entity name='zombieDarlene' prob='" &amp; ROUND(BMHordeData!Z230,3) &amp; "' /&gt;", "")</f>
        <v>&lt;entity name='zombieDarlene' prob='0.1' /&gt;</v>
      </c>
      <c r="AA230" t="str">
        <f>IF(BMHordeData!AA230 &lt;&gt; 0, "&lt;entity name='zombieDarleneFeral' prob='" &amp; ROUND(BMHordeData!AA230,3) &amp; "' /&gt;", "")</f>
        <v>&lt;entity name='zombieDarleneFeral' prob='1' /&gt;</v>
      </c>
      <c r="AB230" t="str">
        <f>IF(BMHordeData!AB230 &lt;&gt; 0, "&lt;entity name='zombieDarleneRadiated' prob='" &amp; ROUND(BMHordeData!AB230,3) &amp; "' /&gt;", "")</f>
        <v>&lt;entity name='zombieDarleneRadiated' prob='0.7' /&gt;</v>
      </c>
      <c r="AC230" t="str">
        <f>IF(BMHordeData!AC230 &lt;&gt; 0, "&lt;entity name='zombieMarlene' prob='" &amp; ROUND(BMHordeData!AC230,3) &amp; "' /&gt;", "")</f>
        <v>&lt;entity name='zombieMarlene' prob='0.1' /&gt;</v>
      </c>
      <c r="AD230" t="str">
        <f>IF(BMHordeData!AD230 &lt;&gt; 0, "&lt;entity name='zombieMarleneFeral' prob='" &amp; ROUND(BMHordeData!AD230,3) &amp; "' /&gt;", "")</f>
        <v>&lt;entity name='zombieMarleneFeral' prob='1' /&gt;</v>
      </c>
      <c r="AE230" t="str">
        <f>IF(BMHordeData!AE230 &lt;&gt; 0, "&lt;entity name='zombieMarleneRadiated' prob='" &amp; ROUND(BMHordeData!AE230,3) &amp; "' /&gt;", "")</f>
        <v>&lt;entity name='zombieMarleneRadiated' prob='0.7' /&gt;</v>
      </c>
      <c r="AF230" t="str">
        <f>IF(BMHordeData!AF230 &lt;&gt; 0, "&lt;entity name='zombieYo' prob='" &amp; ROUND(BMHordeData!AF230,3) &amp; "' /&gt;", "")</f>
        <v>&lt;entity name='zombieYo' prob='0.1' /&gt;</v>
      </c>
      <c r="AG230" t="str">
        <f>IF(BMHordeData!AG230 &lt;&gt; 0, "&lt;entity name='zombieYoFeral' prob='" &amp; ROUND(BMHordeData!AG230,3) &amp; "' /&gt;", "")</f>
        <v>&lt;entity name='zombieYoFeral' prob='1' /&gt;</v>
      </c>
      <c r="AH230" t="str">
        <f>IF(BMHordeData!AH230 &lt;&gt; 0, "&lt;entity name='zombieYoRadiated' prob='" &amp; ROUND(BMHordeData!AH230,3) &amp; "' /&gt;", "")</f>
        <v>&lt;entity name='zombieYoRadiated' prob='0.7' /&gt;</v>
      </c>
      <c r="AI230" t="str">
        <f>IF(BMHordeData!AI230 &lt;&gt; 0, "&lt;entity name='zombieSteve' prob='" &amp; ROUND(BMHordeData!AI230,3) &amp; "' /&gt;", "")</f>
        <v>&lt;entity name='zombieSteve' prob='0.1' /&gt;</v>
      </c>
      <c r="AJ230" t="str">
        <f>IF(BMHordeData!AJ230 &lt;&gt; 0, "&lt;entity name='zombieSteveFeral' prob='" &amp; ROUND(BMHordeData!AJ230,3) &amp; "' /&gt;", "")</f>
        <v>&lt;entity name='zombieSteveFeral' prob='1' /&gt;</v>
      </c>
      <c r="AK230" t="str">
        <f>IF(BMHordeData!AK230 &lt;&gt; 0, "&lt;entity name='zombieSteveRadiated' prob='" &amp; ROUND(BMHordeData!AK230,3) &amp; "' /&gt;", "")</f>
        <v>&lt;entity name='zombieSteveRadiated' prob='0.7' /&gt;</v>
      </c>
      <c r="AL230" t="str">
        <f>IF(BMHordeData!AL230 &lt;&gt; 0, "&lt;entity name='zombieSteveCrawler' prob='" &amp; ROUND(BMHordeData!AL230,3) &amp; "' /&gt;", "")</f>
        <v/>
      </c>
      <c r="AM230" t="str">
        <f>IF(BMHordeData!AM230 &lt;&gt; 0, "&lt;entity name='zombieSteveCrawlerFeral' prob='" &amp; BMHordeData!AM230 &amp; "' /&gt;", "")</f>
        <v/>
      </c>
      <c r="AN230" t="str">
        <f>IF(BMHordeData!AN230 &lt;&gt; 0, "&lt;entity name='zombieBusinessMan' prob='" &amp; ROUND(BMHordeData!AN230,3) &amp; "' /&gt;", "")</f>
        <v>&lt;entity name='zombieBusinessMan' prob='0.1' /&gt;</v>
      </c>
      <c r="AO230" t="str">
        <f>IF(BMHordeData!AO230 &lt;&gt; 0, "&lt;entity name='zombieBusinessManFeral' prob='" &amp; ROUND(BMHordeData!AO230,3) &amp; "' /&gt;", "")</f>
        <v>&lt;entity name='zombieBusinessManFeral' prob='1' /&gt;</v>
      </c>
      <c r="AP230" t="str">
        <f>IF(BMHordeData!AP230 &lt;&gt; 0, "&lt;entity name='zombieSnow' prob='" &amp; ROUND(BMHordeData!AP230,3) &amp; "' /&gt;", "")</f>
        <v>&lt;entity name='zombieSnow' prob='0.16' /&gt;</v>
      </c>
      <c r="AQ230" t="str">
        <f>IF(BMHordeData!AQ230 &lt;&gt; 0, "&lt;entity name='zombieSnowFeral' prob='" &amp; ROUND(BMHordeData!AQ230,3) &amp; "' /&gt;", "")</f>
        <v>&lt;entity name='zombieSnowFeral' prob='1' /&gt;</v>
      </c>
      <c r="AR230" t="str">
        <f>IF(BMHordeData!AR230 &lt;&gt; 0, "&lt;entity name='zombieSpider' prob='" &amp; ROUND(BMHordeData!AR230,3) &amp; "' /&gt;", "")</f>
        <v>&lt;entity name='zombieSpider' prob='0.1' /&gt;</v>
      </c>
      <c r="AS230" t="str">
        <f>IF(BMHordeData!AS230 &lt;&gt; 0, "&lt;entity name='zombieSpiderFeral' prob='" &amp; ROUND(BMHordeData!AS230,3) &amp; "' /&gt;", "")</f>
        <v>&lt;entity name='zombieSpiderFeral' prob='1' /&gt;</v>
      </c>
      <c r="AT230" t="str">
        <f>IF(BMHordeData!AT230 &lt;&gt; 0, "&lt;entity name='zombieSpiderRadiated' prob='" &amp; ROUND(BMHordeData!AT230,3) &amp; "' /&gt;", "")</f>
        <v>&lt;entity name='zombieSpiderRadiated' prob='0.7' /&gt;</v>
      </c>
      <c r="AU230" t="str">
        <f>IF(BMHordeData!AU230 &lt;&gt; 0, "&lt;entity name='zombieBurnt' prob='" &amp; ROUND(BMHordeData!AU230,3) &amp; "' /&gt;", "")</f>
        <v>&lt;entity name='zombieBurnt' prob='0.1' /&gt;</v>
      </c>
      <c r="AV230" t="str">
        <f>IF(BMHordeData!AV230 &lt;&gt; 0, "&lt;entity name='zombieBurnt' prob='" &amp; ROUND(BMHordeData!AV230,3) &amp; "' /&gt;", "")</f>
        <v>&lt;entity name='zombieBurnt' prob='1' /&gt;</v>
      </c>
      <c r="AW230" t="str">
        <f>IF(BMHordeData!AW230 &lt;&gt; 0, "&lt;entity name='zombieNurse' prob='" &amp; ROUND(BMHordeData!AW230,3) &amp; "' /&gt;", "")</f>
        <v>&lt;entity name='zombieNurse' prob='0.1' /&gt;</v>
      </c>
      <c r="AX230" t="str">
        <f>IF(BMHordeData!AX230 &lt;&gt; 0, "&lt;entity name='zombieNurseFeral' prob='" &amp; ROUND(BMHordeData!AX230,3) &amp; "' /&gt;", "")</f>
        <v>&lt;entity name='zombieNurseFeral' prob='1' /&gt;</v>
      </c>
      <c r="AY230" t="str">
        <f>IF(BMHordeData!AY230 &lt;&gt; 0, "&lt;entity name='zombieFatHawaiian' prob='" &amp; ROUND(BMHordeData!AY230,3) &amp; "' /&gt;", "")</f>
        <v>&lt;entity name='zombieFatHawaiian' prob='0.1' /&gt;</v>
      </c>
      <c r="AZ230" t="str">
        <f>IF(BMHordeData!AZ230 &lt;&gt; 0, "&lt;entity name='zombieFatHawaiianFeral' prob='" &amp; ROUND(BMHordeData!AZ230,3) &amp; "' /&gt;", "")</f>
        <v>&lt;entity name='zombieFatHawaiianFeral' prob='1' /&gt;</v>
      </c>
      <c r="BA230" t="str">
        <f>IF(BMHordeData!BA230 &lt;&gt; 0, "&lt;entity name='zombieFatCop' prob='" &amp; ROUND(BMHordeData!BA230,3) &amp; "' /&gt;", "")</f>
        <v>&lt;entity name='zombieFatCop' prob='0.1' /&gt;</v>
      </c>
      <c r="BB230" t="str">
        <f>IF(BMHordeData!BB230 &lt;&gt; 0, "&lt;entity name='zombieFatCopFeral' prob='" &amp; ROUND(BMHordeData!BB230,3) &amp; "' /&gt;", "")</f>
        <v>&lt;entity name='zombieFatCopFeral' prob='1' /&gt;</v>
      </c>
      <c r="BC230" t="str">
        <f>IF(BMHordeData!BC230 &lt;&gt; 0, "&lt;entity name='zombieFatCopRadiated' prob='" &amp; ROUND(BMHordeData!BC230,3) &amp; "' /&gt;", "")</f>
        <v>&lt;entity name='zombieFatCopRadiated' prob='0.55' /&gt;</v>
      </c>
      <c r="BD230" t="str">
        <f>IF(BMHordeData!BD230 &lt;&gt; 0, "&lt;entity name='zombieMaleHazmat' prob='" &amp; ROUND(BMHordeData!BD230,3) &amp; "' /&gt;", "")</f>
        <v>&lt;entity name='zombieMaleHazmat' prob='0.1' /&gt;</v>
      </c>
      <c r="BE230" t="str">
        <f>IF(BMHordeData!BE230 &lt;&gt; 0, "&lt;entity name='zombieMaleHazmat' prob='" &amp; ROUND(BMHordeData!BE230,3) &amp; "' /&gt;", "")</f>
        <v>&lt;entity name='zombieMaleHazmat' prob='1' /&gt;</v>
      </c>
      <c r="BF230" t="str">
        <f>IF(BMHordeData!BF230 &lt;&gt; 0, "&lt;entity name='zombieUtilityWorker' prob='" &amp; ROUND(BMHordeData!BF230,3) &amp; "' /&gt;", "")</f>
        <v>&lt;entity name='zombieUtilityWorker' prob='0.1' /&gt;</v>
      </c>
      <c r="BG230" t="str">
        <f>IF(BMHordeData!BG230 &lt;&gt; 0, "&lt;entity name='zombieUtilityWorkerFeral' prob='" &amp; ROUND(BMHordeData!BG230,3) &amp; "' /&gt;", "")</f>
        <v>&lt;entity name='zombieUtilityWorkerFeral' prob='1' /&gt;</v>
      </c>
      <c r="BH230" t="str">
        <f>IF(BMHordeData!BH230 &lt;&gt; 0, "&lt;entity name='zombieSoldier' prob='" &amp; ROUND(BMHordeData!BH230,3) &amp; "' /&gt;", "")</f>
        <v>&lt;entity name='zombieSoldier' prob='1' /&gt;</v>
      </c>
      <c r="BI230" t="str">
        <f>IF(BMHordeData!BI230 &lt;&gt; 0, "&lt;entity name='zombieSoldierFeral' prob='" &amp; ROUND(BMHordeData!BI230,3) &amp; "' /&gt;", "")</f>
        <v>&lt;entity name='zombieSoldierFeral' prob='0.7' /&gt;</v>
      </c>
      <c r="BJ230" t="str">
        <f>IF(BMHordeData!BJ230 &lt;&gt; 0, "&lt;entity name='zombieSoldierRadiated' prob='" &amp; ROUND(BMHordeData!BJ230,3) &amp; "' /&gt;", "")</f>
        <v>&lt;entity name='zombieSoldierRadiated' prob='0.7' /&gt;</v>
      </c>
      <c r="BK230" t="str">
        <f>IF(BMHordeData!BK230 &lt;&gt; 0, "&lt;entity name='zombieDemolition' prob='" &amp; ROUND(BMHordeData!BK230,3) &amp; "' /&gt;", "")</f>
        <v>&lt;entity name='zombieDemolition' prob='0.305' /&gt;</v>
      </c>
      <c r="BL230" t="str">
        <f>IF(BMHordeData!BL230 &lt;&gt; 0, "&lt;entity name='zombieDemolitionFeral' prob='" &amp; ROUND(BMHordeData!BL230,3) &amp; "' /&gt;", "")</f>
        <v>&lt;entity name='zombieDemolitionFeral' prob='0.394' /&gt;</v>
      </c>
      <c r="BM230" t="str">
        <f>IF(BMHordeData!BM230 &lt;&gt; 0, "&lt;entity name='zombieSkateboarder' prob='" &amp; ROUND(BMHordeData!BM230,3) &amp; "' /&gt;", "")</f>
        <v>&lt;entity name='zombieSkateboarder' prob='0.1' /&gt;</v>
      </c>
      <c r="BN230" t="str">
        <f>IF(BMHordeData!BN230 &lt;&gt; 0, "&lt;entity name='zombieSkateboarderFeral' prob='" &amp; ROUND(BMHordeData!BN230,3) &amp; "' /&gt;", "")</f>
        <v>&lt;entity name='zombieSkateboarderFeral' prob='1' /&gt;</v>
      </c>
      <c r="BO230" t="str">
        <f>IF(BMHordeData!BO230 &lt;&gt; 0, "&lt;entity name='zombieSkateboarderRadiated' prob='" &amp; ROUND(BMHordeData!BO230,3) &amp; "' /&gt;", "")</f>
        <v>&lt;entity name='zombieSkateboarderRadiated' prob='0.7' /&gt;</v>
      </c>
      <c r="BP230" t="str">
        <f>IF(BMHordeData!BP230 &lt;&gt; 0, "&lt;entity name='zombieCheerleader' prob='" &amp; ROUND(BMHordeData!BP230,3) &amp; "' /&gt;", "")</f>
        <v>&lt;entity name='zombieCheerleader' prob='0.1' /&gt;</v>
      </c>
      <c r="BQ230" t="str">
        <f>IF(BMHordeData!BQ230 &lt;&gt; 0, "&lt;entity name='zombieCheerleaderFeral' prob='" &amp; ROUND(BMHordeData!BQ230,3) &amp; "' /&gt;", "")</f>
        <v>&lt;entity name='zombieCheerleaderFeral' prob='1' /&gt;</v>
      </c>
      <c r="BR230" t="str">
        <f>IF(BMHordeData!BR230 &lt;&gt; 0, "&lt;entity name='zombieCheerleaderRadiated' prob='" &amp; ROUND(BMHordeData!BR230,3) &amp; "' /&gt;", "")</f>
        <v>&lt;entity name='zombieCheerleaderRadiated' prob='0.7' /&gt;</v>
      </c>
      <c r="BS230" t="str">
        <f>IF(BMHordeData!BS230 &lt;&gt; 0, "&lt;entity name='zombieOldTimer' prob='" &amp; ROUND(BMHordeData!BS230,3) &amp; "' /&gt;", "")</f>
        <v>&lt;entity name='zombieOldTimer' prob='0.1' /&gt;</v>
      </c>
      <c r="BT230" t="str">
        <f>IF(BMHordeData!BT230 &lt;&gt; 0, "&lt;entity name='zombieOldTimerFeral' prob='" &amp; ROUND(BMHordeData!BT230,3) &amp; "' /&gt;", "")</f>
        <v>&lt;entity name='zombieOldTimerFeral' prob='1' /&gt;</v>
      </c>
      <c r="BU230" t="str">
        <f>IF(BMHordeData!BU230 &lt;&gt; 0, "&lt;entity name='zombieOldTimerRadiated' prob='" &amp; ROUND(BMHordeData!BU230,3) &amp; "' /&gt;", "")</f>
        <v>&lt;entity name='zombieOldTimerRadiated' prob='0.7' /&gt;</v>
      </c>
      <c r="BV230" t="str">
        <f>IF(BMHordeData!BV230 &lt;&gt; 0, "&lt;entity name='zombieBiker' prob='" &amp; ROUND(BMHordeData!BV230,3) &amp; "' /&gt;", "")</f>
        <v>&lt;entity name='zombieBiker' prob='0.1' /&gt;</v>
      </c>
      <c r="BW230" t="str">
        <f>IF(BMHordeData!BW230 &lt;&gt; 0, "&lt;entity name='zombieBikerFeral' prob='" &amp; ROUND(BMHordeData!BW230,3) &amp; "' /&gt;", "")</f>
        <v>&lt;entity name='zombieBikerFeral' prob='1' /&gt;</v>
      </c>
      <c r="BX230" t="str">
        <f>IF(BMHordeData!BX230 &lt;&gt; 0, "&lt;entity name='zombieBikerRadiated' prob='" &amp; ROUND(BMHordeData!BX230,3) &amp; "' /&gt;", "")</f>
        <v>&lt;entity name='zombieBikerRadiated' prob='0.7' /&gt;</v>
      </c>
      <c r="BY230" t="str">
        <f>IF(BMHordeData!BY230 &lt;&gt; 0, "&lt;entity name='zombieFarmer' prob='" &amp; ROUND(BMHordeData!BY230,3) &amp; "' /&gt;", "")</f>
        <v>&lt;entity name='zombieFarmer' prob='0.1' /&gt;</v>
      </c>
      <c r="BZ230" t="str">
        <f>IF(BMHordeData!BZ230 &lt;&gt; 0, "&lt;entity name='zombieFarmerFeral' prob='" &amp; ROUND(BMHordeData!BZ230,3) &amp; "' /&gt;", "")</f>
        <v>&lt;entity name='zombieFarmerFeral' prob='1' /&gt;</v>
      </c>
      <c r="CA230" t="str">
        <f>IF(BMHordeData!CA230 &lt;&gt; 0, "&lt;entity name='zombieStripper' prob='" &amp; ROUND(BMHordeData!CA230,3) &amp; "' /&gt;", "")</f>
        <v/>
      </c>
      <c r="CB230" t="str">
        <f>IF(BMHordeData!CB230 &lt;&gt; 0, "&lt;entity name='zombieStripperFeral' prob='" &amp; ROUND(BMHordeData!CB230,3) &amp; "' /&gt;", "")</f>
        <v/>
      </c>
      <c r="CC230" t="str">
        <f>IF(BMHordeData!CC230 &lt;&gt; 0, "&lt;entity name='animalZombieBear' prob='" &amp; ROUND(BMHordeData!CC230,3) &amp; "' /&gt;", "")</f>
        <v>&lt;entity name='animalZombieBear' prob='0.355' /&gt;</v>
      </c>
      <c r="CD230" t="str">
        <f>IF(BMHordeData!CD230 &lt;&gt; 0, "&lt;entity name='animalZombieBearFeral' prob='" &amp; ROUND(BMHordeData!CD230,3) &amp; "' /&gt;", "")</f>
        <v>&lt;entity name='animalZombieBearFeral' prob='0.406' /&gt;</v>
      </c>
      <c r="CE230" t="str">
        <f>IF(BMHordeData!CE230 &lt;&gt; 0, "&lt;entity name='animalZombieVulture' prob='" &amp; ROUND(BMHordeData!CE230,3) &amp; "' /&gt;", "")</f>
        <v>&lt;entity name='animalZombieVulture' prob='0.1' /&gt;</v>
      </c>
      <c r="CF230" t="str">
        <f>IF(BMHordeData!CF230 &lt;&gt; 0, "&lt;entity name='animalZombieVultureRadiated' prob='" &amp; ROUND(BMHordeData!CF230,3) &amp; "' /&gt;", "")</f>
        <v>&lt;entity name='animalZombieVultureRadiated' prob='1.135' /&gt;</v>
      </c>
      <c r="CG230" t="str">
        <f>IF(BMHordeData!CG230 &lt;&gt; 0, "&lt;entity name='animalZombieDog' prob='" &amp; ROUND(BMHordeData!CG230,3) &amp; "' /&gt;", "")</f>
        <v>&lt;entity name='animalZombieDog' prob='1' /&gt;</v>
      </c>
      <c r="CH230" t="str">
        <f>IF(BMHordeData!CH230 &lt;&gt; 0, "&lt;entity name='animalBossGrace' prob='" &amp; ROUND(BMHordeData!CH230,3) &amp; "' /&gt;", "")</f>
        <v>&lt;entity name='animalBossGrace' prob='0.1' /&gt;</v>
      </c>
      <c r="CI230" t="s">
        <v>86</v>
      </c>
    </row>
    <row r="231" spans="1:87" x14ac:dyDescent="0.25">
      <c r="A231" t="str">
        <f>"&lt;entitygroup name='feralHordeStageGS" &amp; BMHordeData!A231 &amp; "'&gt;"</f>
        <v>&lt;entitygroup name='feralHordeStageGS2517'&gt;</v>
      </c>
      <c r="B231" t="str">
        <f>IF(BMHordeData!B231 &lt;&gt; 0, "&lt;entity name='zombieWight' prob='" &amp; ROUND(BMHordeData!B231,3) &amp; "' /&gt;", "")</f>
        <v>&lt;entity name='zombieWight' prob='0.1' /&gt;</v>
      </c>
      <c r="C231" t="str">
        <f>IF(BMHordeData!C231 &lt;&gt; 0, "&lt;entity name='zombieWightFeral' prob='" &amp; ROUND(BMHordeData!C231, 3) &amp; "' /&gt;", "")</f>
        <v>&lt;entity name='zombieWightFeral' prob='1' /&gt;</v>
      </c>
      <c r="D231" t="str">
        <f>IF(BMHordeData!D231 &lt;&gt; 0, "&lt;entity name='zombieWightRadiated' prob='" &amp; ROUND(BMHordeData!D231,3) &amp; "' /&gt;", "")</f>
        <v>&lt;entity name='zombieWightRadiated' prob='0.75' /&gt;</v>
      </c>
      <c r="E231" t="str">
        <f>IF(BMHordeData!E231 &lt;&gt; 0, "&lt;entity name='zombieBoe' prob='" &amp; ROUND(BMHordeData!E231,3) &amp; "' /&gt;", "")</f>
        <v>&lt;entity name='zombieBoe' prob='0.1' /&gt;</v>
      </c>
      <c r="F231" t="str">
        <f>IF(BMHordeData!F231 &lt;&gt; 0, "&lt;entity name='zombieBoeFeral' prob='" &amp; ROUND(BMHordeData!F231,3) &amp; "' /&gt;", "")</f>
        <v>&lt;entity name='zombieBoeFeral' prob='1' /&gt;</v>
      </c>
      <c r="G231" t="str">
        <f>IF(BMHordeData!G231 &lt;&gt; 0, "&lt;entity name='zombieBoeRadiated' prob='" &amp; ROUND(BMHordeData!G231,3) &amp; "' /&gt;", "")</f>
        <v>&lt;entity name='zombieBoeRadiated' prob='0.7' /&gt;</v>
      </c>
      <c r="H231" t="str">
        <f>IF(BMHordeData!H231 &lt;&gt; 0, "&lt;entity name='zombieFootballPlayer' prob='" &amp; ROUND(BMHordeData!H231,3) &amp; "' /&gt;", "")</f>
        <v>&lt;entity name='zombieFootballPlayer' prob='0.205' /&gt;</v>
      </c>
      <c r="I231" t="str">
        <f>IF(BMHordeData!I231 &lt;&gt; 0, "&lt;entity name='zombieFootballPlayerFeral' prob='" &amp; ROUND(BMHordeData!I231,3) &amp; "' /&gt;", "")</f>
        <v>&lt;entity name='zombieFootballPlayerFeral' prob='1' /&gt;</v>
      </c>
      <c r="J231" t="str">
        <f>IF(BMHordeData!J231 &lt;&gt; 0, "&lt;entity name='zombieFemaleFat' prob='" &amp; BMHordeData!J231 &amp; "' /&gt;", "")</f>
        <v>&lt;entity name='zombieFemaleFat' prob='0.1' /&gt;</v>
      </c>
      <c r="K231" t="str">
        <f>IF(BMHordeData!K231 &lt;&gt; 0, "&lt;entity name='zombieFemaleFatFeral' prob='" &amp; ROUND(BMHordeData!K231,3) &amp; "' /&gt;", "")</f>
        <v>&lt;entity name='zombieFemaleFatFeral' prob='1' /&gt;</v>
      </c>
      <c r="L231" t="str">
        <f>IF(BMHordeData!L231 &lt;&gt; 0, "&lt;entity name='zombieFemaleFatRadiated' prob='" &amp; ROUND(BMHordeData!L231,3) &amp; "' /&gt;", "")</f>
        <v>&lt;entity name='zombieFemaleFatRadiated' prob='0.7' /&gt;</v>
      </c>
      <c r="M231" t="str">
        <f>IF(BMHordeData!M231 &lt;&gt; 0, "&lt;entity name='zombieJoe' prob='" &amp; ROUND(BMHordeData!M231,3) &amp; "' /&gt;", "")</f>
        <v>&lt;entity name='zombieJoe' prob='0.1' /&gt;</v>
      </c>
      <c r="N231" t="str">
        <f>IF(BMHordeData!N231 &lt;&gt; 0, "&lt;entity name='zombieJoeFeral' prob='" &amp; ROUND(BMHordeData!N231,3) &amp; "' /&gt;", "")</f>
        <v>&lt;entity name='zombieJoeFeral' prob='1' /&gt;</v>
      </c>
      <c r="O231" t="str">
        <f>IF(BMHordeData!O231 &lt;&gt; 0, "&lt;entity name='zombieJoeRadiated' prob='" &amp; ROUND(BMHordeData!O231,) &amp; "' /&gt;", "")</f>
        <v>&lt;entity name='zombieJoeRadiated' prob='1' /&gt;</v>
      </c>
      <c r="P231" t="str">
        <f>IF(BMHordeData!P231 &lt;&gt; 0, "&lt;entity name='zombieJoe' prob='" &amp; ROUND(BMHordeData!P231,3) &amp; "' /&gt;", "")</f>
        <v>&lt;entity name='zombieJoe' prob='0.1' /&gt;</v>
      </c>
      <c r="Q231" t="str">
        <f>IF(BMHordeData!Q231 &lt;&gt; 0, "&lt;entity name='zombieJoeFeral' prob='" &amp; ROUND(BMHordeData!Q231,3) &amp; "' /&gt;", "")</f>
        <v>&lt;entity name='zombieJoeFeral' prob='1' /&gt;</v>
      </c>
      <c r="R231" t="str">
        <f>IF(BMHordeData!R231 &lt;&gt; 0, "&lt;entity name='zombieJoeRadiated' prob='" &amp; ROUND(BMHordeData!R231,3) &amp; "' /&gt;", "")</f>
        <v>&lt;entity name='zombieJoeRadiated' prob='0.7' /&gt;</v>
      </c>
      <c r="S231" t="str">
        <f>IF(BMHordeData!S231 &lt;&gt; 0, "&lt;entity name='zombieArlene' prob='" &amp; ROUND(BMHordeData!S231,3) &amp; "' /&gt;", "")</f>
        <v>&lt;entity name='zombieArlene' prob='0.1' /&gt;</v>
      </c>
      <c r="T231" t="str">
        <f>IF(BMHordeData!T231 &lt;&gt; 0, "&lt;entity name='zombieArleneFeral' prob='" &amp; ROUND(BMHordeData!T231,3) &amp; "' /&gt;", "")</f>
        <v>&lt;entity name='zombieArleneFeral' prob='1' /&gt;</v>
      </c>
      <c r="U231" t="str">
        <f>IF(BMHordeData!U231 &lt;&gt; 0, "&lt;entity name='zombieArleneRadiated' prob='" &amp; ROUND(BMHordeData!U231,3) &amp; "' /&gt;", "")</f>
        <v>&lt;entity name='zombieArleneRadiated' prob='0.7' /&gt;</v>
      </c>
      <c r="V231" t="str">
        <f>IF(BMHordeData!V231 &lt;&gt; 0, "&lt;entity name='zombieArleneRadiatedHorde' prob='" &amp; ROUND(BMHordeData!V231,3) &amp; "' /&gt;", "")</f>
        <v/>
      </c>
      <c r="W231" t="str">
        <f>IF(BMHordeData!W231 &lt;&gt; 0, "&lt;entity name='zombieLab' prob='" &amp; ROUND(BMHordeData!W231,3) &amp; "' /&gt;", "")</f>
        <v>&lt;entity name='zombieLab' prob='0.1' /&gt;</v>
      </c>
      <c r="X231" t="str">
        <f>IF(BMHordeData!X231 &lt;&gt; 0, "&lt;entity name='zombieLabFeral' prob='" &amp; ROUND(BMHordeData!X231,3) &amp; "' /&gt;", "")</f>
        <v>&lt;entity name='zombieLabFeral' prob='1' /&gt;</v>
      </c>
      <c r="Y231" t="str">
        <f>IF(BMHordeData!Y231 &lt;&gt; 0, "&lt;entity name='zombieLabRadiated' prob='" &amp; ROUND(BMHordeData!Y231,3) &amp; "' /&gt;", "")</f>
        <v>&lt;entity name='zombieLabRadiated' prob='0.7' /&gt;</v>
      </c>
      <c r="Z231" t="str">
        <f>IF(BMHordeData!Z231 &lt;&gt; 0, "&lt;entity name='zombieDarlene' prob='" &amp; ROUND(BMHordeData!Z231,3) &amp; "' /&gt;", "")</f>
        <v>&lt;entity name='zombieDarlene' prob='0.1' /&gt;</v>
      </c>
      <c r="AA231" t="str">
        <f>IF(BMHordeData!AA231 &lt;&gt; 0, "&lt;entity name='zombieDarleneFeral' prob='" &amp; ROUND(BMHordeData!AA231,3) &amp; "' /&gt;", "")</f>
        <v>&lt;entity name='zombieDarleneFeral' prob='1' /&gt;</v>
      </c>
      <c r="AB231" t="str">
        <f>IF(BMHordeData!AB231 &lt;&gt; 0, "&lt;entity name='zombieDarleneRadiated' prob='" &amp; ROUND(BMHordeData!AB231,3) &amp; "' /&gt;", "")</f>
        <v>&lt;entity name='zombieDarleneRadiated' prob='0.7' /&gt;</v>
      </c>
      <c r="AC231" t="str">
        <f>IF(BMHordeData!AC231 &lt;&gt; 0, "&lt;entity name='zombieMarlene' prob='" &amp; ROUND(BMHordeData!AC231,3) &amp; "' /&gt;", "")</f>
        <v>&lt;entity name='zombieMarlene' prob='0.1' /&gt;</v>
      </c>
      <c r="AD231" t="str">
        <f>IF(BMHordeData!AD231 &lt;&gt; 0, "&lt;entity name='zombieMarleneFeral' prob='" &amp; ROUND(BMHordeData!AD231,3) &amp; "' /&gt;", "")</f>
        <v>&lt;entity name='zombieMarleneFeral' prob='1' /&gt;</v>
      </c>
      <c r="AE231" t="str">
        <f>IF(BMHordeData!AE231 &lt;&gt; 0, "&lt;entity name='zombieMarleneRadiated' prob='" &amp; ROUND(BMHordeData!AE231,3) &amp; "' /&gt;", "")</f>
        <v>&lt;entity name='zombieMarleneRadiated' prob='0.7' /&gt;</v>
      </c>
      <c r="AF231" t="str">
        <f>IF(BMHordeData!AF231 &lt;&gt; 0, "&lt;entity name='zombieYo' prob='" &amp; ROUND(BMHordeData!AF231,3) &amp; "' /&gt;", "")</f>
        <v>&lt;entity name='zombieYo' prob='0.1' /&gt;</v>
      </c>
      <c r="AG231" t="str">
        <f>IF(BMHordeData!AG231 &lt;&gt; 0, "&lt;entity name='zombieYoFeral' prob='" &amp; ROUND(BMHordeData!AG231,3) &amp; "' /&gt;", "")</f>
        <v>&lt;entity name='zombieYoFeral' prob='1' /&gt;</v>
      </c>
      <c r="AH231" t="str">
        <f>IF(BMHordeData!AH231 &lt;&gt; 0, "&lt;entity name='zombieYoRadiated' prob='" &amp; ROUND(BMHordeData!AH231,3) &amp; "' /&gt;", "")</f>
        <v>&lt;entity name='zombieYoRadiated' prob='0.7' /&gt;</v>
      </c>
      <c r="AI231" t="str">
        <f>IF(BMHordeData!AI231 &lt;&gt; 0, "&lt;entity name='zombieSteve' prob='" &amp; ROUND(BMHordeData!AI231,3) &amp; "' /&gt;", "")</f>
        <v>&lt;entity name='zombieSteve' prob='0.1' /&gt;</v>
      </c>
      <c r="AJ231" t="str">
        <f>IF(BMHordeData!AJ231 &lt;&gt; 0, "&lt;entity name='zombieSteveFeral' prob='" &amp; ROUND(BMHordeData!AJ231,3) &amp; "' /&gt;", "")</f>
        <v>&lt;entity name='zombieSteveFeral' prob='1' /&gt;</v>
      </c>
      <c r="AK231" t="str">
        <f>IF(BMHordeData!AK231 &lt;&gt; 0, "&lt;entity name='zombieSteveRadiated' prob='" &amp; ROUND(BMHordeData!AK231,3) &amp; "' /&gt;", "")</f>
        <v>&lt;entity name='zombieSteveRadiated' prob='0.7' /&gt;</v>
      </c>
      <c r="AL231" t="str">
        <f>IF(BMHordeData!AL231 &lt;&gt; 0, "&lt;entity name='zombieSteveCrawler' prob='" &amp; ROUND(BMHordeData!AL231,3) &amp; "' /&gt;", "")</f>
        <v/>
      </c>
      <c r="AM231" t="str">
        <f>IF(BMHordeData!AM231 &lt;&gt; 0, "&lt;entity name='zombieSteveCrawlerFeral' prob='" &amp; BMHordeData!AM231 &amp; "' /&gt;", "")</f>
        <v/>
      </c>
      <c r="AN231" t="str">
        <f>IF(BMHordeData!AN231 &lt;&gt; 0, "&lt;entity name='zombieBusinessMan' prob='" &amp; ROUND(BMHordeData!AN231,3) &amp; "' /&gt;", "")</f>
        <v>&lt;entity name='zombieBusinessMan' prob='0.1' /&gt;</v>
      </c>
      <c r="AO231" t="str">
        <f>IF(BMHordeData!AO231 &lt;&gt; 0, "&lt;entity name='zombieBusinessManFeral' prob='" &amp; ROUND(BMHordeData!AO231,3) &amp; "' /&gt;", "")</f>
        <v>&lt;entity name='zombieBusinessManFeral' prob='1' /&gt;</v>
      </c>
      <c r="AP231" t="str">
        <f>IF(BMHordeData!AP231 &lt;&gt; 0, "&lt;entity name='zombieSnow' prob='" &amp; ROUND(BMHordeData!AP231,3) &amp; "' /&gt;", "")</f>
        <v>&lt;entity name='zombieSnow' prob='0.155' /&gt;</v>
      </c>
      <c r="AQ231" t="str">
        <f>IF(BMHordeData!AQ231 &lt;&gt; 0, "&lt;entity name='zombieSnowFeral' prob='" &amp; ROUND(BMHordeData!AQ231,3) &amp; "' /&gt;", "")</f>
        <v>&lt;entity name='zombieSnowFeral' prob='1' /&gt;</v>
      </c>
      <c r="AR231" t="str">
        <f>IF(BMHordeData!AR231 &lt;&gt; 0, "&lt;entity name='zombieSpider' prob='" &amp; ROUND(BMHordeData!AR231,3) &amp; "' /&gt;", "")</f>
        <v>&lt;entity name='zombieSpider' prob='0.1' /&gt;</v>
      </c>
      <c r="AS231" t="str">
        <f>IF(BMHordeData!AS231 &lt;&gt; 0, "&lt;entity name='zombieSpiderFeral' prob='" &amp; ROUND(BMHordeData!AS231,3) &amp; "' /&gt;", "")</f>
        <v>&lt;entity name='zombieSpiderFeral' prob='1' /&gt;</v>
      </c>
      <c r="AT231" t="str">
        <f>IF(BMHordeData!AT231 &lt;&gt; 0, "&lt;entity name='zombieSpiderRadiated' prob='" &amp; ROUND(BMHordeData!AT231,3) &amp; "' /&gt;", "")</f>
        <v>&lt;entity name='zombieSpiderRadiated' prob='0.7' /&gt;</v>
      </c>
      <c r="AU231" t="str">
        <f>IF(BMHordeData!AU231 &lt;&gt; 0, "&lt;entity name='zombieBurnt' prob='" &amp; ROUND(BMHordeData!AU231,3) &amp; "' /&gt;", "")</f>
        <v>&lt;entity name='zombieBurnt' prob='0.1' /&gt;</v>
      </c>
      <c r="AV231" t="str">
        <f>IF(BMHordeData!AV231 &lt;&gt; 0, "&lt;entity name='zombieBurnt' prob='" &amp; ROUND(BMHordeData!AV231,3) &amp; "' /&gt;", "")</f>
        <v>&lt;entity name='zombieBurnt' prob='1' /&gt;</v>
      </c>
      <c r="AW231" t="str">
        <f>IF(BMHordeData!AW231 &lt;&gt; 0, "&lt;entity name='zombieNurse' prob='" &amp; ROUND(BMHordeData!AW231,3) &amp; "' /&gt;", "")</f>
        <v>&lt;entity name='zombieNurse' prob='0.1' /&gt;</v>
      </c>
      <c r="AX231" t="str">
        <f>IF(BMHordeData!AX231 &lt;&gt; 0, "&lt;entity name='zombieNurseFeral' prob='" &amp; ROUND(BMHordeData!AX231,3) &amp; "' /&gt;", "")</f>
        <v>&lt;entity name='zombieNurseFeral' prob='1' /&gt;</v>
      </c>
      <c r="AY231" t="str">
        <f>IF(BMHordeData!AY231 &lt;&gt; 0, "&lt;entity name='zombieFatHawaiian' prob='" &amp; ROUND(BMHordeData!AY231,3) &amp; "' /&gt;", "")</f>
        <v>&lt;entity name='zombieFatHawaiian' prob='0.1' /&gt;</v>
      </c>
      <c r="AZ231" t="str">
        <f>IF(BMHordeData!AZ231 &lt;&gt; 0, "&lt;entity name='zombieFatHawaiianFeral' prob='" &amp; ROUND(BMHordeData!AZ231,3) &amp; "' /&gt;", "")</f>
        <v>&lt;entity name='zombieFatHawaiianFeral' prob='1' /&gt;</v>
      </c>
      <c r="BA231" t="str">
        <f>IF(BMHordeData!BA231 &lt;&gt; 0, "&lt;entity name='zombieFatCop' prob='" &amp; ROUND(BMHordeData!BA231,3) &amp; "' /&gt;", "")</f>
        <v>&lt;entity name='zombieFatCop' prob='0.1' /&gt;</v>
      </c>
      <c r="BB231" t="str">
        <f>IF(BMHordeData!BB231 &lt;&gt; 0, "&lt;entity name='zombieFatCopFeral' prob='" &amp; ROUND(BMHordeData!BB231,3) &amp; "' /&gt;", "")</f>
        <v>&lt;entity name='zombieFatCopFeral' prob='1' /&gt;</v>
      </c>
      <c r="BC231" t="str">
        <f>IF(BMHordeData!BC231 &lt;&gt; 0, "&lt;entity name='zombieFatCopRadiated' prob='" &amp; ROUND(BMHordeData!BC231,3) &amp; "' /&gt;", "")</f>
        <v>&lt;entity name='zombieFatCopRadiated' prob='0.55' /&gt;</v>
      </c>
      <c r="BD231" t="str">
        <f>IF(BMHordeData!BD231 &lt;&gt; 0, "&lt;entity name='zombieMaleHazmat' prob='" &amp; ROUND(BMHordeData!BD231,3) &amp; "' /&gt;", "")</f>
        <v>&lt;entity name='zombieMaleHazmat' prob='0.1' /&gt;</v>
      </c>
      <c r="BE231" t="str">
        <f>IF(BMHordeData!BE231 &lt;&gt; 0, "&lt;entity name='zombieMaleHazmat' prob='" &amp; ROUND(BMHordeData!BE231,3) &amp; "' /&gt;", "")</f>
        <v>&lt;entity name='zombieMaleHazmat' prob='1' /&gt;</v>
      </c>
      <c r="BF231" t="str">
        <f>IF(BMHordeData!BF231 &lt;&gt; 0, "&lt;entity name='zombieUtilityWorker' prob='" &amp; ROUND(BMHordeData!BF231,3) &amp; "' /&gt;", "")</f>
        <v>&lt;entity name='zombieUtilityWorker' prob='0.1' /&gt;</v>
      </c>
      <c r="BG231" t="str">
        <f>IF(BMHordeData!BG231 &lt;&gt; 0, "&lt;entity name='zombieUtilityWorkerFeral' prob='" &amp; ROUND(BMHordeData!BG231,3) &amp; "' /&gt;", "")</f>
        <v>&lt;entity name='zombieUtilityWorkerFeral' prob='1' /&gt;</v>
      </c>
      <c r="BH231" t="str">
        <f>IF(BMHordeData!BH231 &lt;&gt; 0, "&lt;entity name='zombieSoldier' prob='" &amp; ROUND(BMHordeData!BH231,3) &amp; "' /&gt;", "")</f>
        <v>&lt;entity name='zombieSoldier' prob='1' /&gt;</v>
      </c>
      <c r="BI231" t="str">
        <f>IF(BMHordeData!BI231 &lt;&gt; 0, "&lt;entity name='zombieSoldierFeral' prob='" &amp; ROUND(BMHordeData!BI231,3) &amp; "' /&gt;", "")</f>
        <v>&lt;entity name='zombieSoldierFeral' prob='0.7' /&gt;</v>
      </c>
      <c r="BJ231" t="str">
        <f>IF(BMHordeData!BJ231 &lt;&gt; 0, "&lt;entity name='zombieSoldierRadiated' prob='" &amp; ROUND(BMHordeData!BJ231,3) &amp; "' /&gt;", "")</f>
        <v>&lt;entity name='zombieSoldierRadiated' prob='0.7' /&gt;</v>
      </c>
      <c r="BK231" t="str">
        <f>IF(BMHordeData!BK231 &lt;&gt; 0, "&lt;entity name='zombieDemolition' prob='" &amp; ROUND(BMHordeData!BK231,3) &amp; "' /&gt;", "")</f>
        <v>&lt;entity name='zombieDemolition' prob='0.3' /&gt;</v>
      </c>
      <c r="BL231" t="str">
        <f>IF(BMHordeData!BL231 &lt;&gt; 0, "&lt;entity name='zombieDemolitionFeral' prob='" &amp; ROUND(BMHordeData!BL231,3) &amp; "' /&gt;", "")</f>
        <v>&lt;entity name='zombieDemolitionFeral' prob='0.396' /&gt;</v>
      </c>
      <c r="BM231" t="str">
        <f>IF(BMHordeData!BM231 &lt;&gt; 0, "&lt;entity name='zombieSkateboarder' prob='" &amp; ROUND(BMHordeData!BM231,3) &amp; "' /&gt;", "")</f>
        <v>&lt;entity name='zombieSkateboarder' prob='0.1' /&gt;</v>
      </c>
      <c r="BN231" t="str">
        <f>IF(BMHordeData!BN231 &lt;&gt; 0, "&lt;entity name='zombieSkateboarderFeral' prob='" &amp; ROUND(BMHordeData!BN231,3) &amp; "' /&gt;", "")</f>
        <v>&lt;entity name='zombieSkateboarderFeral' prob='1' /&gt;</v>
      </c>
      <c r="BO231" t="str">
        <f>IF(BMHordeData!BO231 &lt;&gt; 0, "&lt;entity name='zombieSkateboarderRadiated' prob='" &amp; ROUND(BMHordeData!BO231,3) &amp; "' /&gt;", "")</f>
        <v>&lt;entity name='zombieSkateboarderRadiated' prob='0.7' /&gt;</v>
      </c>
      <c r="BP231" t="str">
        <f>IF(BMHordeData!BP231 &lt;&gt; 0, "&lt;entity name='zombieCheerleader' prob='" &amp; ROUND(BMHordeData!BP231,3) &amp; "' /&gt;", "")</f>
        <v>&lt;entity name='zombieCheerleader' prob='0.1' /&gt;</v>
      </c>
      <c r="BQ231" t="str">
        <f>IF(BMHordeData!BQ231 &lt;&gt; 0, "&lt;entity name='zombieCheerleaderFeral' prob='" &amp; ROUND(BMHordeData!BQ231,3) &amp; "' /&gt;", "")</f>
        <v>&lt;entity name='zombieCheerleaderFeral' prob='1' /&gt;</v>
      </c>
      <c r="BR231" t="str">
        <f>IF(BMHordeData!BR231 &lt;&gt; 0, "&lt;entity name='zombieCheerleaderRadiated' prob='" &amp; ROUND(BMHordeData!BR231,3) &amp; "' /&gt;", "")</f>
        <v>&lt;entity name='zombieCheerleaderRadiated' prob='0.7' /&gt;</v>
      </c>
      <c r="BS231" t="str">
        <f>IF(BMHordeData!BS231 &lt;&gt; 0, "&lt;entity name='zombieOldTimer' prob='" &amp; ROUND(BMHordeData!BS231,3) &amp; "' /&gt;", "")</f>
        <v>&lt;entity name='zombieOldTimer' prob='0.1' /&gt;</v>
      </c>
      <c r="BT231" t="str">
        <f>IF(BMHordeData!BT231 &lt;&gt; 0, "&lt;entity name='zombieOldTimerFeral' prob='" &amp; ROUND(BMHordeData!BT231,3) &amp; "' /&gt;", "")</f>
        <v>&lt;entity name='zombieOldTimerFeral' prob='1' /&gt;</v>
      </c>
      <c r="BU231" t="str">
        <f>IF(BMHordeData!BU231 &lt;&gt; 0, "&lt;entity name='zombieOldTimerRadiated' prob='" &amp; ROUND(BMHordeData!BU231,3) &amp; "' /&gt;", "")</f>
        <v>&lt;entity name='zombieOldTimerRadiated' prob='0.7' /&gt;</v>
      </c>
      <c r="BV231" t="str">
        <f>IF(BMHordeData!BV231 &lt;&gt; 0, "&lt;entity name='zombieBiker' prob='" &amp; ROUND(BMHordeData!BV231,3) &amp; "' /&gt;", "")</f>
        <v>&lt;entity name='zombieBiker' prob='0.1' /&gt;</v>
      </c>
      <c r="BW231" t="str">
        <f>IF(BMHordeData!BW231 &lt;&gt; 0, "&lt;entity name='zombieBikerFeral' prob='" &amp; ROUND(BMHordeData!BW231,3) &amp; "' /&gt;", "")</f>
        <v>&lt;entity name='zombieBikerFeral' prob='1' /&gt;</v>
      </c>
      <c r="BX231" t="str">
        <f>IF(BMHordeData!BX231 &lt;&gt; 0, "&lt;entity name='zombieBikerRadiated' prob='" &amp; ROUND(BMHordeData!BX231,3) &amp; "' /&gt;", "")</f>
        <v>&lt;entity name='zombieBikerRadiated' prob='0.7' /&gt;</v>
      </c>
      <c r="BY231" t="str">
        <f>IF(BMHordeData!BY231 &lt;&gt; 0, "&lt;entity name='zombieFarmer' prob='" &amp; ROUND(BMHordeData!BY231,3) &amp; "' /&gt;", "")</f>
        <v>&lt;entity name='zombieFarmer' prob='0.1' /&gt;</v>
      </c>
      <c r="BZ231" t="str">
        <f>IF(BMHordeData!BZ231 &lt;&gt; 0, "&lt;entity name='zombieFarmerFeral' prob='" &amp; ROUND(BMHordeData!BZ231,3) &amp; "' /&gt;", "")</f>
        <v>&lt;entity name='zombieFarmerFeral' prob='1' /&gt;</v>
      </c>
      <c r="CA231" t="str">
        <f>IF(BMHordeData!CA231 &lt;&gt; 0, "&lt;entity name='zombieStripper' prob='" &amp; ROUND(BMHordeData!CA231,3) &amp; "' /&gt;", "")</f>
        <v/>
      </c>
      <c r="CB231" t="str">
        <f>IF(BMHordeData!CB231 &lt;&gt; 0, "&lt;entity name='zombieStripperFeral' prob='" &amp; ROUND(BMHordeData!CB231,3) &amp; "' /&gt;", "")</f>
        <v/>
      </c>
      <c r="CC231" t="str">
        <f>IF(BMHordeData!CC231 &lt;&gt; 0, "&lt;entity name='animalZombieBear' prob='" &amp; ROUND(BMHordeData!CC231,3) &amp; "' /&gt;", "")</f>
        <v>&lt;entity name='animalZombieBear' prob='0.35' /&gt;</v>
      </c>
      <c r="CD231" t="str">
        <f>IF(BMHordeData!CD231 &lt;&gt; 0, "&lt;entity name='animalZombieBearFeral' prob='" &amp; ROUND(BMHordeData!CD231,3) &amp; "' /&gt;", "")</f>
        <v>&lt;entity name='animalZombieBearFeral' prob='0.408' /&gt;</v>
      </c>
      <c r="CE231" t="str">
        <f>IF(BMHordeData!CE231 &lt;&gt; 0, "&lt;entity name='animalZombieVulture' prob='" &amp; ROUND(BMHordeData!CE231,3) &amp; "' /&gt;", "")</f>
        <v>&lt;entity name='animalZombieVulture' prob='0.1' /&gt;</v>
      </c>
      <c r="CF231" t="str">
        <f>IF(BMHordeData!CF231 &lt;&gt; 0, "&lt;entity name='animalZombieVultureRadiated' prob='" &amp; ROUND(BMHordeData!CF231,3) &amp; "' /&gt;", "")</f>
        <v>&lt;entity name='animalZombieVultureRadiated' prob='1.14' /&gt;</v>
      </c>
      <c r="CG231" t="str">
        <f>IF(BMHordeData!CG231 &lt;&gt; 0, "&lt;entity name='animalZombieDog' prob='" &amp; ROUND(BMHordeData!CG231,3) &amp; "' /&gt;", "")</f>
        <v>&lt;entity name='animalZombieDog' prob='1' /&gt;</v>
      </c>
      <c r="CH231" t="str">
        <f>IF(BMHordeData!CH231 &lt;&gt; 0, "&lt;entity name='animalBossGrace' prob='" &amp; ROUND(BMHordeData!CH231,3) &amp; "' /&gt;", "")</f>
        <v>&lt;entity name='animalBossGrace' prob='0.1' /&gt;</v>
      </c>
      <c r="CI231" t="s">
        <v>86</v>
      </c>
    </row>
    <row r="232" spans="1:87" x14ac:dyDescent="0.25">
      <c r="A232" t="str">
        <f>"&lt;entitygroup name='feralHordeStageGS" &amp; BMHordeData!A232 &amp; "'&gt;"</f>
        <v>&lt;entitygroup name='feralHordeStageGS2532'&gt;</v>
      </c>
      <c r="B232" t="str">
        <f>IF(BMHordeData!B232 &lt;&gt; 0, "&lt;entity name='zombieWight' prob='" &amp; ROUND(BMHordeData!B232,3) &amp; "' /&gt;", "")</f>
        <v>&lt;entity name='zombieWight' prob='0.1' /&gt;</v>
      </c>
      <c r="C232" t="str">
        <f>IF(BMHordeData!C232 &lt;&gt; 0, "&lt;entity name='zombieWightFeral' prob='" &amp; ROUND(BMHordeData!C232, 3) &amp; "' /&gt;", "")</f>
        <v>&lt;entity name='zombieWightFeral' prob='1' /&gt;</v>
      </c>
      <c r="D232" t="str">
        <f>IF(BMHordeData!D232 &lt;&gt; 0, "&lt;entity name='zombieWightRadiated' prob='" &amp; ROUND(BMHordeData!D232,3) &amp; "' /&gt;", "")</f>
        <v>&lt;entity name='zombieWightRadiated' prob='0.75' /&gt;</v>
      </c>
      <c r="E232" t="str">
        <f>IF(BMHordeData!E232 &lt;&gt; 0, "&lt;entity name='zombieBoe' prob='" &amp; ROUND(BMHordeData!E232,3) &amp; "' /&gt;", "")</f>
        <v>&lt;entity name='zombieBoe' prob='0.1' /&gt;</v>
      </c>
      <c r="F232" t="str">
        <f>IF(BMHordeData!F232 &lt;&gt; 0, "&lt;entity name='zombieBoeFeral' prob='" &amp; ROUND(BMHordeData!F232,3) &amp; "' /&gt;", "")</f>
        <v>&lt;entity name='zombieBoeFeral' prob='1' /&gt;</v>
      </c>
      <c r="G232" t="str">
        <f>IF(BMHordeData!G232 &lt;&gt; 0, "&lt;entity name='zombieBoeRadiated' prob='" &amp; ROUND(BMHordeData!G232,3) &amp; "' /&gt;", "")</f>
        <v>&lt;entity name='zombieBoeRadiated' prob='0.7' /&gt;</v>
      </c>
      <c r="H232" t="str">
        <f>IF(BMHordeData!H232 &lt;&gt; 0, "&lt;entity name='zombieFootballPlayer' prob='" &amp; ROUND(BMHordeData!H232,3) &amp; "' /&gt;", "")</f>
        <v>&lt;entity name='zombieFootballPlayer' prob='0.2' /&gt;</v>
      </c>
      <c r="I232" t="str">
        <f>IF(BMHordeData!I232 &lt;&gt; 0, "&lt;entity name='zombieFootballPlayerFeral' prob='" &amp; ROUND(BMHordeData!I232,3) &amp; "' /&gt;", "")</f>
        <v>&lt;entity name='zombieFootballPlayerFeral' prob='1' /&gt;</v>
      </c>
      <c r="J232" t="str">
        <f>IF(BMHordeData!J232 &lt;&gt; 0, "&lt;entity name='zombieFemaleFat' prob='" &amp; BMHordeData!J232 &amp; "' /&gt;", "")</f>
        <v>&lt;entity name='zombieFemaleFat' prob='0.1' /&gt;</v>
      </c>
      <c r="K232" t="str">
        <f>IF(BMHordeData!K232 &lt;&gt; 0, "&lt;entity name='zombieFemaleFatFeral' prob='" &amp; ROUND(BMHordeData!K232,3) &amp; "' /&gt;", "")</f>
        <v>&lt;entity name='zombieFemaleFatFeral' prob='1' /&gt;</v>
      </c>
      <c r="L232" t="str">
        <f>IF(BMHordeData!L232 &lt;&gt; 0, "&lt;entity name='zombieFemaleFatRadiated' prob='" &amp; ROUND(BMHordeData!L232,3) &amp; "' /&gt;", "")</f>
        <v>&lt;entity name='zombieFemaleFatRadiated' prob='0.7' /&gt;</v>
      </c>
      <c r="M232" t="str">
        <f>IF(BMHordeData!M232 &lt;&gt; 0, "&lt;entity name='zombieJoe' prob='" &amp; ROUND(BMHordeData!M232,3) &amp; "' /&gt;", "")</f>
        <v>&lt;entity name='zombieJoe' prob='0.1' /&gt;</v>
      </c>
      <c r="N232" t="str">
        <f>IF(BMHordeData!N232 &lt;&gt; 0, "&lt;entity name='zombieJoeFeral' prob='" &amp; ROUND(BMHordeData!N232,3) &amp; "' /&gt;", "")</f>
        <v>&lt;entity name='zombieJoeFeral' prob='1' /&gt;</v>
      </c>
      <c r="O232" t="str">
        <f>IF(BMHordeData!O232 &lt;&gt; 0, "&lt;entity name='zombieJoeRadiated' prob='" &amp; ROUND(BMHordeData!O232,) &amp; "' /&gt;", "")</f>
        <v>&lt;entity name='zombieJoeRadiated' prob='1' /&gt;</v>
      </c>
      <c r="P232" t="str">
        <f>IF(BMHordeData!P232 &lt;&gt; 0, "&lt;entity name='zombieJoe' prob='" &amp; ROUND(BMHordeData!P232,3) &amp; "' /&gt;", "")</f>
        <v>&lt;entity name='zombieJoe' prob='0.1' /&gt;</v>
      </c>
      <c r="Q232" t="str">
        <f>IF(BMHordeData!Q232 &lt;&gt; 0, "&lt;entity name='zombieJoeFeral' prob='" &amp; ROUND(BMHordeData!Q232,3) &amp; "' /&gt;", "")</f>
        <v>&lt;entity name='zombieJoeFeral' prob='1' /&gt;</v>
      </c>
      <c r="R232" t="str">
        <f>IF(BMHordeData!R232 &lt;&gt; 0, "&lt;entity name='zombieJoeRadiated' prob='" &amp; ROUND(BMHordeData!R232,3) &amp; "' /&gt;", "")</f>
        <v>&lt;entity name='zombieJoeRadiated' prob='0.7' /&gt;</v>
      </c>
      <c r="S232" t="str">
        <f>IF(BMHordeData!S232 &lt;&gt; 0, "&lt;entity name='zombieArlene' prob='" &amp; ROUND(BMHordeData!S232,3) &amp; "' /&gt;", "")</f>
        <v>&lt;entity name='zombieArlene' prob='0.1' /&gt;</v>
      </c>
      <c r="T232" t="str">
        <f>IF(BMHordeData!T232 &lt;&gt; 0, "&lt;entity name='zombieArleneFeral' prob='" &amp; ROUND(BMHordeData!T232,3) &amp; "' /&gt;", "")</f>
        <v>&lt;entity name='zombieArleneFeral' prob='1' /&gt;</v>
      </c>
      <c r="U232" t="str">
        <f>IF(BMHordeData!U232 &lt;&gt; 0, "&lt;entity name='zombieArleneRadiated' prob='" &amp; ROUND(BMHordeData!U232,3) &amp; "' /&gt;", "")</f>
        <v>&lt;entity name='zombieArleneRadiated' prob='0.7' /&gt;</v>
      </c>
      <c r="V232" t="str">
        <f>IF(BMHordeData!V232 &lt;&gt; 0, "&lt;entity name='zombieArleneRadiatedHorde' prob='" &amp; ROUND(BMHordeData!V232,3) &amp; "' /&gt;", "")</f>
        <v/>
      </c>
      <c r="W232" t="str">
        <f>IF(BMHordeData!W232 &lt;&gt; 0, "&lt;entity name='zombieLab' prob='" &amp; ROUND(BMHordeData!W232,3) &amp; "' /&gt;", "")</f>
        <v>&lt;entity name='zombieLab' prob='0.1' /&gt;</v>
      </c>
      <c r="X232" t="str">
        <f>IF(BMHordeData!X232 &lt;&gt; 0, "&lt;entity name='zombieLabFeral' prob='" &amp; ROUND(BMHordeData!X232,3) &amp; "' /&gt;", "")</f>
        <v>&lt;entity name='zombieLabFeral' prob='1' /&gt;</v>
      </c>
      <c r="Y232" t="str">
        <f>IF(BMHordeData!Y232 &lt;&gt; 0, "&lt;entity name='zombieLabRadiated' prob='" &amp; ROUND(BMHordeData!Y232,3) &amp; "' /&gt;", "")</f>
        <v>&lt;entity name='zombieLabRadiated' prob='0.7' /&gt;</v>
      </c>
      <c r="Z232" t="str">
        <f>IF(BMHordeData!Z232 &lt;&gt; 0, "&lt;entity name='zombieDarlene' prob='" &amp; ROUND(BMHordeData!Z232,3) &amp; "' /&gt;", "")</f>
        <v>&lt;entity name='zombieDarlene' prob='0.1' /&gt;</v>
      </c>
      <c r="AA232" t="str">
        <f>IF(BMHordeData!AA232 &lt;&gt; 0, "&lt;entity name='zombieDarleneFeral' prob='" &amp; ROUND(BMHordeData!AA232,3) &amp; "' /&gt;", "")</f>
        <v>&lt;entity name='zombieDarleneFeral' prob='1' /&gt;</v>
      </c>
      <c r="AB232" t="str">
        <f>IF(BMHordeData!AB232 &lt;&gt; 0, "&lt;entity name='zombieDarleneRadiated' prob='" &amp; ROUND(BMHordeData!AB232,3) &amp; "' /&gt;", "")</f>
        <v>&lt;entity name='zombieDarleneRadiated' prob='0.7' /&gt;</v>
      </c>
      <c r="AC232" t="str">
        <f>IF(BMHordeData!AC232 &lt;&gt; 0, "&lt;entity name='zombieMarlene' prob='" &amp; ROUND(BMHordeData!AC232,3) &amp; "' /&gt;", "")</f>
        <v>&lt;entity name='zombieMarlene' prob='0.1' /&gt;</v>
      </c>
      <c r="AD232" t="str">
        <f>IF(BMHordeData!AD232 &lt;&gt; 0, "&lt;entity name='zombieMarleneFeral' prob='" &amp; ROUND(BMHordeData!AD232,3) &amp; "' /&gt;", "")</f>
        <v>&lt;entity name='zombieMarleneFeral' prob='1' /&gt;</v>
      </c>
      <c r="AE232" t="str">
        <f>IF(BMHordeData!AE232 &lt;&gt; 0, "&lt;entity name='zombieMarleneRadiated' prob='" &amp; ROUND(BMHordeData!AE232,3) &amp; "' /&gt;", "")</f>
        <v>&lt;entity name='zombieMarleneRadiated' prob='0.7' /&gt;</v>
      </c>
      <c r="AF232" t="str">
        <f>IF(BMHordeData!AF232 &lt;&gt; 0, "&lt;entity name='zombieYo' prob='" &amp; ROUND(BMHordeData!AF232,3) &amp; "' /&gt;", "")</f>
        <v>&lt;entity name='zombieYo' prob='0.1' /&gt;</v>
      </c>
      <c r="AG232" t="str">
        <f>IF(BMHordeData!AG232 &lt;&gt; 0, "&lt;entity name='zombieYoFeral' prob='" &amp; ROUND(BMHordeData!AG232,3) &amp; "' /&gt;", "")</f>
        <v>&lt;entity name='zombieYoFeral' prob='1' /&gt;</v>
      </c>
      <c r="AH232" t="str">
        <f>IF(BMHordeData!AH232 &lt;&gt; 0, "&lt;entity name='zombieYoRadiated' prob='" &amp; ROUND(BMHordeData!AH232,3) &amp; "' /&gt;", "")</f>
        <v>&lt;entity name='zombieYoRadiated' prob='0.7' /&gt;</v>
      </c>
      <c r="AI232" t="str">
        <f>IF(BMHordeData!AI232 &lt;&gt; 0, "&lt;entity name='zombieSteve' prob='" &amp; ROUND(BMHordeData!AI232,3) &amp; "' /&gt;", "")</f>
        <v>&lt;entity name='zombieSteve' prob='0.1' /&gt;</v>
      </c>
      <c r="AJ232" t="str">
        <f>IF(BMHordeData!AJ232 &lt;&gt; 0, "&lt;entity name='zombieSteveFeral' prob='" &amp; ROUND(BMHordeData!AJ232,3) &amp; "' /&gt;", "")</f>
        <v>&lt;entity name='zombieSteveFeral' prob='1' /&gt;</v>
      </c>
      <c r="AK232" t="str">
        <f>IF(BMHordeData!AK232 &lt;&gt; 0, "&lt;entity name='zombieSteveRadiated' prob='" &amp; ROUND(BMHordeData!AK232,3) &amp; "' /&gt;", "")</f>
        <v>&lt;entity name='zombieSteveRadiated' prob='0.7' /&gt;</v>
      </c>
      <c r="AL232" t="str">
        <f>IF(BMHordeData!AL232 &lt;&gt; 0, "&lt;entity name='zombieSteveCrawler' prob='" &amp; ROUND(BMHordeData!AL232,3) &amp; "' /&gt;", "")</f>
        <v/>
      </c>
      <c r="AM232" t="str">
        <f>IF(BMHordeData!AM232 &lt;&gt; 0, "&lt;entity name='zombieSteveCrawlerFeral' prob='" &amp; BMHordeData!AM232 &amp; "' /&gt;", "")</f>
        <v/>
      </c>
      <c r="AN232" t="str">
        <f>IF(BMHordeData!AN232 &lt;&gt; 0, "&lt;entity name='zombieBusinessMan' prob='" &amp; ROUND(BMHordeData!AN232,3) &amp; "' /&gt;", "")</f>
        <v>&lt;entity name='zombieBusinessMan' prob='0.1' /&gt;</v>
      </c>
      <c r="AO232" t="str">
        <f>IF(BMHordeData!AO232 &lt;&gt; 0, "&lt;entity name='zombieBusinessManFeral' prob='" &amp; ROUND(BMHordeData!AO232,3) &amp; "' /&gt;", "")</f>
        <v>&lt;entity name='zombieBusinessManFeral' prob='1' /&gt;</v>
      </c>
      <c r="AP232" t="str">
        <f>IF(BMHordeData!AP232 &lt;&gt; 0, "&lt;entity name='zombieSnow' prob='" &amp; ROUND(BMHordeData!AP232,3) &amp; "' /&gt;", "")</f>
        <v>&lt;entity name='zombieSnow' prob='0.15' /&gt;</v>
      </c>
      <c r="AQ232" t="str">
        <f>IF(BMHordeData!AQ232 &lt;&gt; 0, "&lt;entity name='zombieSnowFeral' prob='" &amp; ROUND(BMHordeData!AQ232,3) &amp; "' /&gt;", "")</f>
        <v>&lt;entity name='zombieSnowFeral' prob='1' /&gt;</v>
      </c>
      <c r="AR232" t="str">
        <f>IF(BMHordeData!AR232 &lt;&gt; 0, "&lt;entity name='zombieSpider' prob='" &amp; ROUND(BMHordeData!AR232,3) &amp; "' /&gt;", "")</f>
        <v>&lt;entity name='zombieSpider' prob='0.1' /&gt;</v>
      </c>
      <c r="AS232" t="str">
        <f>IF(BMHordeData!AS232 &lt;&gt; 0, "&lt;entity name='zombieSpiderFeral' prob='" &amp; ROUND(BMHordeData!AS232,3) &amp; "' /&gt;", "")</f>
        <v>&lt;entity name='zombieSpiderFeral' prob='1' /&gt;</v>
      </c>
      <c r="AT232" t="str">
        <f>IF(BMHordeData!AT232 &lt;&gt; 0, "&lt;entity name='zombieSpiderRadiated' prob='" &amp; ROUND(BMHordeData!AT232,3) &amp; "' /&gt;", "")</f>
        <v>&lt;entity name='zombieSpiderRadiated' prob='0.7' /&gt;</v>
      </c>
      <c r="AU232" t="str">
        <f>IF(BMHordeData!AU232 &lt;&gt; 0, "&lt;entity name='zombieBurnt' prob='" &amp; ROUND(BMHordeData!AU232,3) &amp; "' /&gt;", "")</f>
        <v>&lt;entity name='zombieBurnt' prob='0.1' /&gt;</v>
      </c>
      <c r="AV232" t="str">
        <f>IF(BMHordeData!AV232 &lt;&gt; 0, "&lt;entity name='zombieBurnt' prob='" &amp; ROUND(BMHordeData!AV232,3) &amp; "' /&gt;", "")</f>
        <v>&lt;entity name='zombieBurnt' prob='1' /&gt;</v>
      </c>
      <c r="AW232" t="str">
        <f>IF(BMHordeData!AW232 &lt;&gt; 0, "&lt;entity name='zombieNurse' prob='" &amp; ROUND(BMHordeData!AW232,3) &amp; "' /&gt;", "")</f>
        <v>&lt;entity name='zombieNurse' prob='0.1' /&gt;</v>
      </c>
      <c r="AX232" t="str">
        <f>IF(BMHordeData!AX232 &lt;&gt; 0, "&lt;entity name='zombieNurseFeral' prob='" &amp; ROUND(BMHordeData!AX232,3) &amp; "' /&gt;", "")</f>
        <v>&lt;entity name='zombieNurseFeral' prob='1' /&gt;</v>
      </c>
      <c r="AY232" t="str">
        <f>IF(BMHordeData!AY232 &lt;&gt; 0, "&lt;entity name='zombieFatHawaiian' prob='" &amp; ROUND(BMHordeData!AY232,3) &amp; "' /&gt;", "")</f>
        <v>&lt;entity name='zombieFatHawaiian' prob='0.1' /&gt;</v>
      </c>
      <c r="AZ232" t="str">
        <f>IF(BMHordeData!AZ232 &lt;&gt; 0, "&lt;entity name='zombieFatHawaiianFeral' prob='" &amp; ROUND(BMHordeData!AZ232,3) &amp; "' /&gt;", "")</f>
        <v>&lt;entity name='zombieFatHawaiianFeral' prob='1' /&gt;</v>
      </c>
      <c r="BA232" t="str">
        <f>IF(BMHordeData!BA232 &lt;&gt; 0, "&lt;entity name='zombieFatCop' prob='" &amp; ROUND(BMHordeData!BA232,3) &amp; "' /&gt;", "")</f>
        <v>&lt;entity name='zombieFatCop' prob='0.1' /&gt;</v>
      </c>
      <c r="BB232" t="str">
        <f>IF(BMHordeData!BB232 &lt;&gt; 0, "&lt;entity name='zombieFatCopFeral' prob='" &amp; ROUND(BMHordeData!BB232,3) &amp; "' /&gt;", "")</f>
        <v>&lt;entity name='zombieFatCopFeral' prob='1' /&gt;</v>
      </c>
      <c r="BC232" t="str">
        <f>IF(BMHordeData!BC232 &lt;&gt; 0, "&lt;entity name='zombieFatCopRadiated' prob='" &amp; ROUND(BMHordeData!BC232,3) &amp; "' /&gt;", "")</f>
        <v>&lt;entity name='zombieFatCopRadiated' prob='0.55' /&gt;</v>
      </c>
      <c r="BD232" t="str">
        <f>IF(BMHordeData!BD232 &lt;&gt; 0, "&lt;entity name='zombieMaleHazmat' prob='" &amp; ROUND(BMHordeData!BD232,3) &amp; "' /&gt;", "")</f>
        <v>&lt;entity name='zombieMaleHazmat' prob='0.1' /&gt;</v>
      </c>
      <c r="BE232" t="str">
        <f>IF(BMHordeData!BE232 &lt;&gt; 0, "&lt;entity name='zombieMaleHazmat' prob='" &amp; ROUND(BMHordeData!BE232,3) &amp; "' /&gt;", "")</f>
        <v>&lt;entity name='zombieMaleHazmat' prob='1' /&gt;</v>
      </c>
      <c r="BF232" t="str">
        <f>IF(BMHordeData!BF232 &lt;&gt; 0, "&lt;entity name='zombieUtilityWorker' prob='" &amp; ROUND(BMHordeData!BF232,3) &amp; "' /&gt;", "")</f>
        <v>&lt;entity name='zombieUtilityWorker' prob='0.1' /&gt;</v>
      </c>
      <c r="BG232" t="str">
        <f>IF(BMHordeData!BG232 &lt;&gt; 0, "&lt;entity name='zombieUtilityWorkerFeral' prob='" &amp; ROUND(BMHordeData!BG232,3) &amp; "' /&gt;", "")</f>
        <v>&lt;entity name='zombieUtilityWorkerFeral' prob='1' /&gt;</v>
      </c>
      <c r="BH232" t="str">
        <f>IF(BMHordeData!BH232 &lt;&gt; 0, "&lt;entity name='zombieSoldier' prob='" &amp; ROUND(BMHordeData!BH232,3) &amp; "' /&gt;", "")</f>
        <v>&lt;entity name='zombieSoldier' prob='1' /&gt;</v>
      </c>
      <c r="BI232" t="str">
        <f>IF(BMHordeData!BI232 &lt;&gt; 0, "&lt;entity name='zombieSoldierFeral' prob='" &amp; ROUND(BMHordeData!BI232,3) &amp; "' /&gt;", "")</f>
        <v>&lt;entity name='zombieSoldierFeral' prob='0.7' /&gt;</v>
      </c>
      <c r="BJ232" t="str">
        <f>IF(BMHordeData!BJ232 &lt;&gt; 0, "&lt;entity name='zombieSoldierRadiated' prob='" &amp; ROUND(BMHordeData!BJ232,3) &amp; "' /&gt;", "")</f>
        <v>&lt;entity name='zombieSoldierRadiated' prob='0.7' /&gt;</v>
      </c>
      <c r="BK232" t="str">
        <f>IF(BMHordeData!BK232 &lt;&gt; 0, "&lt;entity name='zombieDemolition' prob='" &amp; ROUND(BMHordeData!BK232,3) &amp; "' /&gt;", "")</f>
        <v>&lt;entity name='zombieDemolition' prob='0.295' /&gt;</v>
      </c>
      <c r="BL232" t="str">
        <f>IF(BMHordeData!BL232 &lt;&gt; 0, "&lt;entity name='zombieDemolitionFeral' prob='" &amp; ROUND(BMHordeData!BL232,3) &amp; "' /&gt;", "")</f>
        <v>&lt;entity name='zombieDemolitionFeral' prob='0.398' /&gt;</v>
      </c>
      <c r="BM232" t="str">
        <f>IF(BMHordeData!BM232 &lt;&gt; 0, "&lt;entity name='zombieSkateboarder' prob='" &amp; ROUND(BMHordeData!BM232,3) &amp; "' /&gt;", "")</f>
        <v>&lt;entity name='zombieSkateboarder' prob='0.1' /&gt;</v>
      </c>
      <c r="BN232" t="str">
        <f>IF(BMHordeData!BN232 &lt;&gt; 0, "&lt;entity name='zombieSkateboarderFeral' prob='" &amp; ROUND(BMHordeData!BN232,3) &amp; "' /&gt;", "")</f>
        <v>&lt;entity name='zombieSkateboarderFeral' prob='1' /&gt;</v>
      </c>
      <c r="BO232" t="str">
        <f>IF(BMHordeData!BO232 &lt;&gt; 0, "&lt;entity name='zombieSkateboarderRadiated' prob='" &amp; ROUND(BMHordeData!BO232,3) &amp; "' /&gt;", "")</f>
        <v>&lt;entity name='zombieSkateboarderRadiated' prob='0.7' /&gt;</v>
      </c>
      <c r="BP232" t="str">
        <f>IF(BMHordeData!BP232 &lt;&gt; 0, "&lt;entity name='zombieCheerleader' prob='" &amp; ROUND(BMHordeData!BP232,3) &amp; "' /&gt;", "")</f>
        <v>&lt;entity name='zombieCheerleader' prob='0.1' /&gt;</v>
      </c>
      <c r="BQ232" t="str">
        <f>IF(BMHordeData!BQ232 &lt;&gt; 0, "&lt;entity name='zombieCheerleaderFeral' prob='" &amp; ROUND(BMHordeData!BQ232,3) &amp; "' /&gt;", "")</f>
        <v>&lt;entity name='zombieCheerleaderFeral' prob='1' /&gt;</v>
      </c>
      <c r="BR232" t="str">
        <f>IF(BMHordeData!BR232 &lt;&gt; 0, "&lt;entity name='zombieCheerleaderRadiated' prob='" &amp; ROUND(BMHordeData!BR232,3) &amp; "' /&gt;", "")</f>
        <v>&lt;entity name='zombieCheerleaderRadiated' prob='0.7' /&gt;</v>
      </c>
      <c r="BS232" t="str">
        <f>IF(BMHordeData!BS232 &lt;&gt; 0, "&lt;entity name='zombieOldTimer' prob='" &amp; ROUND(BMHordeData!BS232,3) &amp; "' /&gt;", "")</f>
        <v>&lt;entity name='zombieOldTimer' prob='0.1' /&gt;</v>
      </c>
      <c r="BT232" t="str">
        <f>IF(BMHordeData!BT232 &lt;&gt; 0, "&lt;entity name='zombieOldTimerFeral' prob='" &amp; ROUND(BMHordeData!BT232,3) &amp; "' /&gt;", "")</f>
        <v>&lt;entity name='zombieOldTimerFeral' prob='1' /&gt;</v>
      </c>
      <c r="BU232" t="str">
        <f>IF(BMHordeData!BU232 &lt;&gt; 0, "&lt;entity name='zombieOldTimerRadiated' prob='" &amp; ROUND(BMHordeData!BU232,3) &amp; "' /&gt;", "")</f>
        <v>&lt;entity name='zombieOldTimerRadiated' prob='0.7' /&gt;</v>
      </c>
      <c r="BV232" t="str">
        <f>IF(BMHordeData!BV232 &lt;&gt; 0, "&lt;entity name='zombieBiker' prob='" &amp; ROUND(BMHordeData!BV232,3) &amp; "' /&gt;", "")</f>
        <v>&lt;entity name='zombieBiker' prob='0.1' /&gt;</v>
      </c>
      <c r="BW232" t="str">
        <f>IF(BMHordeData!BW232 &lt;&gt; 0, "&lt;entity name='zombieBikerFeral' prob='" &amp; ROUND(BMHordeData!BW232,3) &amp; "' /&gt;", "")</f>
        <v>&lt;entity name='zombieBikerFeral' prob='1' /&gt;</v>
      </c>
      <c r="BX232" t="str">
        <f>IF(BMHordeData!BX232 &lt;&gt; 0, "&lt;entity name='zombieBikerRadiated' prob='" &amp; ROUND(BMHordeData!BX232,3) &amp; "' /&gt;", "")</f>
        <v>&lt;entity name='zombieBikerRadiated' prob='0.7' /&gt;</v>
      </c>
      <c r="BY232" t="str">
        <f>IF(BMHordeData!BY232 &lt;&gt; 0, "&lt;entity name='zombieFarmer' prob='" &amp; ROUND(BMHordeData!BY232,3) &amp; "' /&gt;", "")</f>
        <v>&lt;entity name='zombieFarmer' prob='0.1' /&gt;</v>
      </c>
      <c r="BZ232" t="str">
        <f>IF(BMHordeData!BZ232 &lt;&gt; 0, "&lt;entity name='zombieFarmerFeral' prob='" &amp; ROUND(BMHordeData!BZ232,3) &amp; "' /&gt;", "")</f>
        <v>&lt;entity name='zombieFarmerFeral' prob='1' /&gt;</v>
      </c>
      <c r="CA232" t="str">
        <f>IF(BMHordeData!CA232 &lt;&gt; 0, "&lt;entity name='zombieStripper' prob='" &amp; ROUND(BMHordeData!CA232,3) &amp; "' /&gt;", "")</f>
        <v/>
      </c>
      <c r="CB232" t="str">
        <f>IF(BMHordeData!CB232 &lt;&gt; 0, "&lt;entity name='zombieStripperFeral' prob='" &amp; ROUND(BMHordeData!CB232,3) &amp; "' /&gt;", "")</f>
        <v/>
      </c>
      <c r="CC232" t="str">
        <f>IF(BMHordeData!CC232 &lt;&gt; 0, "&lt;entity name='animalZombieBear' prob='" &amp; ROUND(BMHordeData!CC232,3) &amp; "' /&gt;", "")</f>
        <v>&lt;entity name='animalZombieBear' prob='0.345' /&gt;</v>
      </c>
      <c r="CD232" t="str">
        <f>IF(BMHordeData!CD232 &lt;&gt; 0, "&lt;entity name='animalZombieBearFeral' prob='" &amp; ROUND(BMHordeData!CD232,3) &amp; "' /&gt;", "")</f>
        <v>&lt;entity name='animalZombieBearFeral' prob='0.41' /&gt;</v>
      </c>
      <c r="CE232" t="str">
        <f>IF(BMHordeData!CE232 &lt;&gt; 0, "&lt;entity name='animalZombieVulture' prob='" &amp; ROUND(BMHordeData!CE232,3) &amp; "' /&gt;", "")</f>
        <v>&lt;entity name='animalZombieVulture' prob='0.1' /&gt;</v>
      </c>
      <c r="CF232" t="str">
        <f>IF(BMHordeData!CF232 &lt;&gt; 0, "&lt;entity name='animalZombieVultureRadiated' prob='" &amp; ROUND(BMHordeData!CF232,3) &amp; "' /&gt;", "")</f>
        <v>&lt;entity name='animalZombieVultureRadiated' prob='1.145' /&gt;</v>
      </c>
      <c r="CG232" t="str">
        <f>IF(BMHordeData!CG232 &lt;&gt; 0, "&lt;entity name='animalZombieDog' prob='" &amp; ROUND(BMHordeData!CG232,3) &amp; "' /&gt;", "")</f>
        <v>&lt;entity name='animalZombieDog' prob='1' /&gt;</v>
      </c>
      <c r="CH232" t="str">
        <f>IF(BMHordeData!CH232 &lt;&gt; 0, "&lt;entity name='animalBossGrace' prob='" &amp; ROUND(BMHordeData!CH232,3) &amp; "' /&gt;", "")</f>
        <v>&lt;entity name='animalBossGrace' prob='0.1' /&gt;</v>
      </c>
      <c r="CI232" t="s">
        <v>86</v>
      </c>
    </row>
    <row r="233" spans="1:87" x14ac:dyDescent="0.25">
      <c r="A233" t="str">
        <f>"&lt;entitygroup name='feralHordeStageGS" &amp; BMHordeData!A233 &amp; "'&gt;"</f>
        <v>&lt;entitygroup name='feralHordeStageGS2548'&gt;</v>
      </c>
      <c r="B233" t="str">
        <f>IF(BMHordeData!B233 &lt;&gt; 0, "&lt;entity name='zombieWight' prob='" &amp; ROUND(BMHordeData!B233,3) &amp; "' /&gt;", "")</f>
        <v>&lt;entity name='zombieWight' prob='0.1' /&gt;</v>
      </c>
      <c r="C233" t="str">
        <f>IF(BMHordeData!C233 &lt;&gt; 0, "&lt;entity name='zombieWightFeral' prob='" &amp; ROUND(BMHordeData!C233, 3) &amp; "' /&gt;", "")</f>
        <v>&lt;entity name='zombieWightFeral' prob='1' /&gt;</v>
      </c>
      <c r="D233" t="str">
        <f>IF(BMHordeData!D233 &lt;&gt; 0, "&lt;entity name='zombieWightRadiated' prob='" &amp; ROUND(BMHordeData!D233,3) &amp; "' /&gt;", "")</f>
        <v>&lt;entity name='zombieWightRadiated' prob='0.75' /&gt;</v>
      </c>
      <c r="E233" t="str">
        <f>IF(BMHordeData!E233 &lt;&gt; 0, "&lt;entity name='zombieBoe' prob='" &amp; ROUND(BMHordeData!E233,3) &amp; "' /&gt;", "")</f>
        <v>&lt;entity name='zombieBoe' prob='0.1' /&gt;</v>
      </c>
      <c r="F233" t="str">
        <f>IF(BMHordeData!F233 &lt;&gt; 0, "&lt;entity name='zombieBoeFeral' prob='" &amp; ROUND(BMHordeData!F233,3) &amp; "' /&gt;", "")</f>
        <v>&lt;entity name='zombieBoeFeral' prob='1' /&gt;</v>
      </c>
      <c r="G233" t="str">
        <f>IF(BMHordeData!G233 &lt;&gt; 0, "&lt;entity name='zombieBoeRadiated' prob='" &amp; ROUND(BMHordeData!G233,3) &amp; "' /&gt;", "")</f>
        <v>&lt;entity name='zombieBoeRadiated' prob='0.7' /&gt;</v>
      </c>
      <c r="H233" t="str">
        <f>IF(BMHordeData!H233 &lt;&gt; 0, "&lt;entity name='zombieFootballPlayer' prob='" &amp; ROUND(BMHordeData!H233,3) &amp; "' /&gt;", "")</f>
        <v>&lt;entity name='zombieFootballPlayer' prob='0.195' /&gt;</v>
      </c>
      <c r="I233" t="str">
        <f>IF(BMHordeData!I233 &lt;&gt; 0, "&lt;entity name='zombieFootballPlayerFeral' prob='" &amp; ROUND(BMHordeData!I233,3) &amp; "' /&gt;", "")</f>
        <v>&lt;entity name='zombieFootballPlayerFeral' prob='1' /&gt;</v>
      </c>
      <c r="J233" t="str">
        <f>IF(BMHordeData!J233 &lt;&gt; 0, "&lt;entity name='zombieFemaleFat' prob='" &amp; BMHordeData!J233 &amp; "' /&gt;", "")</f>
        <v>&lt;entity name='zombieFemaleFat' prob='0.1' /&gt;</v>
      </c>
      <c r="K233" t="str">
        <f>IF(BMHordeData!K233 &lt;&gt; 0, "&lt;entity name='zombieFemaleFatFeral' prob='" &amp; ROUND(BMHordeData!K233,3) &amp; "' /&gt;", "")</f>
        <v>&lt;entity name='zombieFemaleFatFeral' prob='1' /&gt;</v>
      </c>
      <c r="L233" t="str">
        <f>IF(BMHordeData!L233 &lt;&gt; 0, "&lt;entity name='zombieFemaleFatRadiated' prob='" &amp; ROUND(BMHordeData!L233,3) &amp; "' /&gt;", "")</f>
        <v>&lt;entity name='zombieFemaleFatRadiated' prob='0.7' /&gt;</v>
      </c>
      <c r="M233" t="str">
        <f>IF(BMHordeData!M233 &lt;&gt; 0, "&lt;entity name='zombieJoe' prob='" &amp; ROUND(BMHordeData!M233,3) &amp; "' /&gt;", "")</f>
        <v>&lt;entity name='zombieJoe' prob='0.1' /&gt;</v>
      </c>
      <c r="N233" t="str">
        <f>IF(BMHordeData!N233 &lt;&gt; 0, "&lt;entity name='zombieJoeFeral' prob='" &amp; ROUND(BMHordeData!N233,3) &amp; "' /&gt;", "")</f>
        <v>&lt;entity name='zombieJoeFeral' prob='1' /&gt;</v>
      </c>
      <c r="O233" t="str">
        <f>IF(BMHordeData!O233 &lt;&gt; 0, "&lt;entity name='zombieJoeRadiated' prob='" &amp; ROUND(BMHordeData!O233,) &amp; "' /&gt;", "")</f>
        <v>&lt;entity name='zombieJoeRadiated' prob='1' /&gt;</v>
      </c>
      <c r="P233" t="str">
        <f>IF(BMHordeData!P233 &lt;&gt; 0, "&lt;entity name='zombieJoe' prob='" &amp; ROUND(BMHordeData!P233,3) &amp; "' /&gt;", "")</f>
        <v>&lt;entity name='zombieJoe' prob='0.1' /&gt;</v>
      </c>
      <c r="Q233" t="str">
        <f>IF(BMHordeData!Q233 &lt;&gt; 0, "&lt;entity name='zombieJoeFeral' prob='" &amp; ROUND(BMHordeData!Q233,3) &amp; "' /&gt;", "")</f>
        <v>&lt;entity name='zombieJoeFeral' prob='1' /&gt;</v>
      </c>
      <c r="R233" t="str">
        <f>IF(BMHordeData!R233 &lt;&gt; 0, "&lt;entity name='zombieJoeRadiated' prob='" &amp; ROUND(BMHordeData!R233,3) &amp; "' /&gt;", "")</f>
        <v>&lt;entity name='zombieJoeRadiated' prob='0.7' /&gt;</v>
      </c>
      <c r="S233" t="str">
        <f>IF(BMHordeData!S233 &lt;&gt; 0, "&lt;entity name='zombieArlene' prob='" &amp; ROUND(BMHordeData!S233,3) &amp; "' /&gt;", "")</f>
        <v>&lt;entity name='zombieArlene' prob='0.1' /&gt;</v>
      </c>
      <c r="T233" t="str">
        <f>IF(BMHordeData!T233 &lt;&gt; 0, "&lt;entity name='zombieArleneFeral' prob='" &amp; ROUND(BMHordeData!T233,3) &amp; "' /&gt;", "")</f>
        <v>&lt;entity name='zombieArleneFeral' prob='1' /&gt;</v>
      </c>
      <c r="U233" t="str">
        <f>IF(BMHordeData!U233 &lt;&gt; 0, "&lt;entity name='zombieArleneRadiated' prob='" &amp; ROUND(BMHordeData!U233,3) &amp; "' /&gt;", "")</f>
        <v>&lt;entity name='zombieArleneRadiated' prob='0.7' /&gt;</v>
      </c>
      <c r="V233" t="str">
        <f>IF(BMHordeData!V233 &lt;&gt; 0, "&lt;entity name='zombieArleneRadiatedHorde' prob='" &amp; ROUND(BMHordeData!V233,3) &amp; "' /&gt;", "")</f>
        <v/>
      </c>
      <c r="W233" t="str">
        <f>IF(BMHordeData!W233 &lt;&gt; 0, "&lt;entity name='zombieLab' prob='" &amp; ROUND(BMHordeData!W233,3) &amp; "' /&gt;", "")</f>
        <v>&lt;entity name='zombieLab' prob='0.1' /&gt;</v>
      </c>
      <c r="X233" t="str">
        <f>IF(BMHordeData!X233 &lt;&gt; 0, "&lt;entity name='zombieLabFeral' prob='" &amp; ROUND(BMHordeData!X233,3) &amp; "' /&gt;", "")</f>
        <v>&lt;entity name='zombieLabFeral' prob='1' /&gt;</v>
      </c>
      <c r="Y233" t="str">
        <f>IF(BMHordeData!Y233 &lt;&gt; 0, "&lt;entity name='zombieLabRadiated' prob='" &amp; ROUND(BMHordeData!Y233,3) &amp; "' /&gt;", "")</f>
        <v>&lt;entity name='zombieLabRadiated' prob='0.7' /&gt;</v>
      </c>
      <c r="Z233" t="str">
        <f>IF(BMHordeData!Z233 &lt;&gt; 0, "&lt;entity name='zombieDarlene' prob='" &amp; ROUND(BMHordeData!Z233,3) &amp; "' /&gt;", "")</f>
        <v>&lt;entity name='zombieDarlene' prob='0.1' /&gt;</v>
      </c>
      <c r="AA233" t="str">
        <f>IF(BMHordeData!AA233 &lt;&gt; 0, "&lt;entity name='zombieDarleneFeral' prob='" &amp; ROUND(BMHordeData!AA233,3) &amp; "' /&gt;", "")</f>
        <v>&lt;entity name='zombieDarleneFeral' prob='1' /&gt;</v>
      </c>
      <c r="AB233" t="str">
        <f>IF(BMHordeData!AB233 &lt;&gt; 0, "&lt;entity name='zombieDarleneRadiated' prob='" &amp; ROUND(BMHordeData!AB233,3) &amp; "' /&gt;", "")</f>
        <v>&lt;entity name='zombieDarleneRadiated' prob='0.7' /&gt;</v>
      </c>
      <c r="AC233" t="str">
        <f>IF(BMHordeData!AC233 &lt;&gt; 0, "&lt;entity name='zombieMarlene' prob='" &amp; ROUND(BMHordeData!AC233,3) &amp; "' /&gt;", "")</f>
        <v>&lt;entity name='zombieMarlene' prob='0.1' /&gt;</v>
      </c>
      <c r="AD233" t="str">
        <f>IF(BMHordeData!AD233 &lt;&gt; 0, "&lt;entity name='zombieMarleneFeral' prob='" &amp; ROUND(BMHordeData!AD233,3) &amp; "' /&gt;", "")</f>
        <v>&lt;entity name='zombieMarleneFeral' prob='1' /&gt;</v>
      </c>
      <c r="AE233" t="str">
        <f>IF(BMHordeData!AE233 &lt;&gt; 0, "&lt;entity name='zombieMarleneRadiated' prob='" &amp; ROUND(BMHordeData!AE233,3) &amp; "' /&gt;", "")</f>
        <v>&lt;entity name='zombieMarleneRadiated' prob='0.7' /&gt;</v>
      </c>
      <c r="AF233" t="str">
        <f>IF(BMHordeData!AF233 &lt;&gt; 0, "&lt;entity name='zombieYo' prob='" &amp; ROUND(BMHordeData!AF233,3) &amp; "' /&gt;", "")</f>
        <v>&lt;entity name='zombieYo' prob='0.1' /&gt;</v>
      </c>
      <c r="AG233" t="str">
        <f>IF(BMHordeData!AG233 &lt;&gt; 0, "&lt;entity name='zombieYoFeral' prob='" &amp; ROUND(BMHordeData!AG233,3) &amp; "' /&gt;", "")</f>
        <v>&lt;entity name='zombieYoFeral' prob='1' /&gt;</v>
      </c>
      <c r="AH233" t="str">
        <f>IF(BMHordeData!AH233 &lt;&gt; 0, "&lt;entity name='zombieYoRadiated' prob='" &amp; ROUND(BMHordeData!AH233,3) &amp; "' /&gt;", "")</f>
        <v>&lt;entity name='zombieYoRadiated' prob='0.7' /&gt;</v>
      </c>
      <c r="AI233" t="str">
        <f>IF(BMHordeData!AI233 &lt;&gt; 0, "&lt;entity name='zombieSteve' prob='" &amp; ROUND(BMHordeData!AI233,3) &amp; "' /&gt;", "")</f>
        <v>&lt;entity name='zombieSteve' prob='0.1' /&gt;</v>
      </c>
      <c r="AJ233" t="str">
        <f>IF(BMHordeData!AJ233 &lt;&gt; 0, "&lt;entity name='zombieSteveFeral' prob='" &amp; ROUND(BMHordeData!AJ233,3) &amp; "' /&gt;", "")</f>
        <v>&lt;entity name='zombieSteveFeral' prob='1' /&gt;</v>
      </c>
      <c r="AK233" t="str">
        <f>IF(BMHordeData!AK233 &lt;&gt; 0, "&lt;entity name='zombieSteveRadiated' prob='" &amp; ROUND(BMHordeData!AK233,3) &amp; "' /&gt;", "")</f>
        <v>&lt;entity name='zombieSteveRadiated' prob='0.7' /&gt;</v>
      </c>
      <c r="AL233" t="str">
        <f>IF(BMHordeData!AL233 &lt;&gt; 0, "&lt;entity name='zombieSteveCrawler' prob='" &amp; ROUND(BMHordeData!AL233,3) &amp; "' /&gt;", "")</f>
        <v/>
      </c>
      <c r="AM233" t="str">
        <f>IF(BMHordeData!AM233 &lt;&gt; 0, "&lt;entity name='zombieSteveCrawlerFeral' prob='" &amp; BMHordeData!AM233 &amp; "' /&gt;", "")</f>
        <v/>
      </c>
      <c r="AN233" t="str">
        <f>IF(BMHordeData!AN233 &lt;&gt; 0, "&lt;entity name='zombieBusinessMan' prob='" &amp; ROUND(BMHordeData!AN233,3) &amp; "' /&gt;", "")</f>
        <v>&lt;entity name='zombieBusinessMan' prob='0.1' /&gt;</v>
      </c>
      <c r="AO233" t="str">
        <f>IF(BMHordeData!AO233 &lt;&gt; 0, "&lt;entity name='zombieBusinessManFeral' prob='" &amp; ROUND(BMHordeData!AO233,3) &amp; "' /&gt;", "")</f>
        <v>&lt;entity name='zombieBusinessManFeral' prob='1' /&gt;</v>
      </c>
      <c r="AP233" t="str">
        <f>IF(BMHordeData!AP233 &lt;&gt; 0, "&lt;entity name='zombieSnow' prob='" &amp; ROUND(BMHordeData!AP233,3) &amp; "' /&gt;", "")</f>
        <v>&lt;entity name='zombieSnow' prob='0.145' /&gt;</v>
      </c>
      <c r="AQ233" t="str">
        <f>IF(BMHordeData!AQ233 &lt;&gt; 0, "&lt;entity name='zombieSnowFeral' prob='" &amp; ROUND(BMHordeData!AQ233,3) &amp; "' /&gt;", "")</f>
        <v>&lt;entity name='zombieSnowFeral' prob='1' /&gt;</v>
      </c>
      <c r="AR233" t="str">
        <f>IF(BMHordeData!AR233 &lt;&gt; 0, "&lt;entity name='zombieSpider' prob='" &amp; ROUND(BMHordeData!AR233,3) &amp; "' /&gt;", "")</f>
        <v>&lt;entity name='zombieSpider' prob='0.1' /&gt;</v>
      </c>
      <c r="AS233" t="str">
        <f>IF(BMHordeData!AS233 &lt;&gt; 0, "&lt;entity name='zombieSpiderFeral' prob='" &amp; ROUND(BMHordeData!AS233,3) &amp; "' /&gt;", "")</f>
        <v>&lt;entity name='zombieSpiderFeral' prob='1' /&gt;</v>
      </c>
      <c r="AT233" t="str">
        <f>IF(BMHordeData!AT233 &lt;&gt; 0, "&lt;entity name='zombieSpiderRadiated' prob='" &amp; ROUND(BMHordeData!AT233,3) &amp; "' /&gt;", "")</f>
        <v>&lt;entity name='zombieSpiderRadiated' prob='0.7' /&gt;</v>
      </c>
      <c r="AU233" t="str">
        <f>IF(BMHordeData!AU233 &lt;&gt; 0, "&lt;entity name='zombieBurnt' prob='" &amp; ROUND(BMHordeData!AU233,3) &amp; "' /&gt;", "")</f>
        <v>&lt;entity name='zombieBurnt' prob='0.1' /&gt;</v>
      </c>
      <c r="AV233" t="str">
        <f>IF(BMHordeData!AV233 &lt;&gt; 0, "&lt;entity name='zombieBurnt' prob='" &amp; ROUND(BMHordeData!AV233,3) &amp; "' /&gt;", "")</f>
        <v>&lt;entity name='zombieBurnt' prob='1' /&gt;</v>
      </c>
      <c r="AW233" t="str">
        <f>IF(BMHordeData!AW233 &lt;&gt; 0, "&lt;entity name='zombieNurse' prob='" &amp; ROUND(BMHordeData!AW233,3) &amp; "' /&gt;", "")</f>
        <v>&lt;entity name='zombieNurse' prob='0.1' /&gt;</v>
      </c>
      <c r="AX233" t="str">
        <f>IF(BMHordeData!AX233 &lt;&gt; 0, "&lt;entity name='zombieNurseFeral' prob='" &amp; ROUND(BMHordeData!AX233,3) &amp; "' /&gt;", "")</f>
        <v>&lt;entity name='zombieNurseFeral' prob='1' /&gt;</v>
      </c>
      <c r="AY233" t="str">
        <f>IF(BMHordeData!AY233 &lt;&gt; 0, "&lt;entity name='zombieFatHawaiian' prob='" &amp; ROUND(BMHordeData!AY233,3) &amp; "' /&gt;", "")</f>
        <v>&lt;entity name='zombieFatHawaiian' prob='0.1' /&gt;</v>
      </c>
      <c r="AZ233" t="str">
        <f>IF(BMHordeData!AZ233 &lt;&gt; 0, "&lt;entity name='zombieFatHawaiianFeral' prob='" &amp; ROUND(BMHordeData!AZ233,3) &amp; "' /&gt;", "")</f>
        <v>&lt;entity name='zombieFatHawaiianFeral' prob='1' /&gt;</v>
      </c>
      <c r="BA233" t="str">
        <f>IF(BMHordeData!BA233 &lt;&gt; 0, "&lt;entity name='zombieFatCop' prob='" &amp; ROUND(BMHordeData!BA233,3) &amp; "' /&gt;", "")</f>
        <v>&lt;entity name='zombieFatCop' prob='0.1' /&gt;</v>
      </c>
      <c r="BB233" t="str">
        <f>IF(BMHordeData!BB233 &lt;&gt; 0, "&lt;entity name='zombieFatCopFeral' prob='" &amp; ROUND(BMHordeData!BB233,3) &amp; "' /&gt;", "")</f>
        <v>&lt;entity name='zombieFatCopFeral' prob='1' /&gt;</v>
      </c>
      <c r="BC233" t="str">
        <f>IF(BMHordeData!BC233 &lt;&gt; 0, "&lt;entity name='zombieFatCopRadiated' prob='" &amp; ROUND(BMHordeData!BC233,3) &amp; "' /&gt;", "")</f>
        <v>&lt;entity name='zombieFatCopRadiated' prob='0.55' /&gt;</v>
      </c>
      <c r="BD233" t="str">
        <f>IF(BMHordeData!BD233 &lt;&gt; 0, "&lt;entity name='zombieMaleHazmat' prob='" &amp; ROUND(BMHordeData!BD233,3) &amp; "' /&gt;", "")</f>
        <v>&lt;entity name='zombieMaleHazmat' prob='0.1' /&gt;</v>
      </c>
      <c r="BE233" t="str">
        <f>IF(BMHordeData!BE233 &lt;&gt; 0, "&lt;entity name='zombieMaleHazmat' prob='" &amp; ROUND(BMHordeData!BE233,3) &amp; "' /&gt;", "")</f>
        <v>&lt;entity name='zombieMaleHazmat' prob='1' /&gt;</v>
      </c>
      <c r="BF233" t="str">
        <f>IF(BMHordeData!BF233 &lt;&gt; 0, "&lt;entity name='zombieUtilityWorker' prob='" &amp; ROUND(BMHordeData!BF233,3) &amp; "' /&gt;", "")</f>
        <v>&lt;entity name='zombieUtilityWorker' prob='0.1' /&gt;</v>
      </c>
      <c r="BG233" t="str">
        <f>IF(BMHordeData!BG233 &lt;&gt; 0, "&lt;entity name='zombieUtilityWorkerFeral' prob='" &amp; ROUND(BMHordeData!BG233,3) &amp; "' /&gt;", "")</f>
        <v>&lt;entity name='zombieUtilityWorkerFeral' prob='1' /&gt;</v>
      </c>
      <c r="BH233" t="str">
        <f>IF(BMHordeData!BH233 &lt;&gt; 0, "&lt;entity name='zombieSoldier' prob='" &amp; ROUND(BMHordeData!BH233,3) &amp; "' /&gt;", "")</f>
        <v>&lt;entity name='zombieSoldier' prob='1' /&gt;</v>
      </c>
      <c r="BI233" t="str">
        <f>IF(BMHordeData!BI233 &lt;&gt; 0, "&lt;entity name='zombieSoldierFeral' prob='" &amp; ROUND(BMHordeData!BI233,3) &amp; "' /&gt;", "")</f>
        <v>&lt;entity name='zombieSoldierFeral' prob='0.7' /&gt;</v>
      </c>
      <c r="BJ233" t="str">
        <f>IF(BMHordeData!BJ233 &lt;&gt; 0, "&lt;entity name='zombieSoldierRadiated' prob='" &amp; ROUND(BMHordeData!BJ233,3) &amp; "' /&gt;", "")</f>
        <v>&lt;entity name='zombieSoldierRadiated' prob='0.7' /&gt;</v>
      </c>
      <c r="BK233" t="str">
        <f>IF(BMHordeData!BK233 &lt;&gt; 0, "&lt;entity name='zombieDemolition' prob='" &amp; ROUND(BMHordeData!BK233,3) &amp; "' /&gt;", "")</f>
        <v>&lt;entity name='zombieDemolition' prob='0.29' /&gt;</v>
      </c>
      <c r="BL233" t="str">
        <f>IF(BMHordeData!BL233 &lt;&gt; 0, "&lt;entity name='zombieDemolitionFeral' prob='" &amp; ROUND(BMHordeData!BL233,3) &amp; "' /&gt;", "")</f>
        <v>&lt;entity name='zombieDemolitionFeral' prob='0.4' /&gt;</v>
      </c>
      <c r="BM233" t="str">
        <f>IF(BMHordeData!BM233 &lt;&gt; 0, "&lt;entity name='zombieSkateboarder' prob='" &amp; ROUND(BMHordeData!BM233,3) &amp; "' /&gt;", "")</f>
        <v>&lt;entity name='zombieSkateboarder' prob='0.1' /&gt;</v>
      </c>
      <c r="BN233" t="str">
        <f>IF(BMHordeData!BN233 &lt;&gt; 0, "&lt;entity name='zombieSkateboarderFeral' prob='" &amp; ROUND(BMHordeData!BN233,3) &amp; "' /&gt;", "")</f>
        <v>&lt;entity name='zombieSkateboarderFeral' prob='1' /&gt;</v>
      </c>
      <c r="BO233" t="str">
        <f>IF(BMHordeData!BO233 &lt;&gt; 0, "&lt;entity name='zombieSkateboarderRadiated' prob='" &amp; ROUND(BMHordeData!BO233,3) &amp; "' /&gt;", "")</f>
        <v>&lt;entity name='zombieSkateboarderRadiated' prob='0.7' /&gt;</v>
      </c>
      <c r="BP233" t="str">
        <f>IF(BMHordeData!BP233 &lt;&gt; 0, "&lt;entity name='zombieCheerleader' prob='" &amp; ROUND(BMHordeData!BP233,3) &amp; "' /&gt;", "")</f>
        <v>&lt;entity name='zombieCheerleader' prob='0.1' /&gt;</v>
      </c>
      <c r="BQ233" t="str">
        <f>IF(BMHordeData!BQ233 &lt;&gt; 0, "&lt;entity name='zombieCheerleaderFeral' prob='" &amp; ROUND(BMHordeData!BQ233,3) &amp; "' /&gt;", "")</f>
        <v>&lt;entity name='zombieCheerleaderFeral' prob='1' /&gt;</v>
      </c>
      <c r="BR233" t="str">
        <f>IF(BMHordeData!BR233 &lt;&gt; 0, "&lt;entity name='zombieCheerleaderRadiated' prob='" &amp; ROUND(BMHordeData!BR233,3) &amp; "' /&gt;", "")</f>
        <v>&lt;entity name='zombieCheerleaderRadiated' prob='0.7' /&gt;</v>
      </c>
      <c r="BS233" t="str">
        <f>IF(BMHordeData!BS233 &lt;&gt; 0, "&lt;entity name='zombieOldTimer' prob='" &amp; ROUND(BMHordeData!BS233,3) &amp; "' /&gt;", "")</f>
        <v>&lt;entity name='zombieOldTimer' prob='0.1' /&gt;</v>
      </c>
      <c r="BT233" t="str">
        <f>IF(BMHordeData!BT233 &lt;&gt; 0, "&lt;entity name='zombieOldTimerFeral' prob='" &amp; ROUND(BMHordeData!BT233,3) &amp; "' /&gt;", "")</f>
        <v>&lt;entity name='zombieOldTimerFeral' prob='1' /&gt;</v>
      </c>
      <c r="BU233" t="str">
        <f>IF(BMHordeData!BU233 &lt;&gt; 0, "&lt;entity name='zombieOldTimerRadiated' prob='" &amp; ROUND(BMHordeData!BU233,3) &amp; "' /&gt;", "")</f>
        <v>&lt;entity name='zombieOldTimerRadiated' prob='0.7' /&gt;</v>
      </c>
      <c r="BV233" t="str">
        <f>IF(BMHordeData!BV233 &lt;&gt; 0, "&lt;entity name='zombieBiker' prob='" &amp; ROUND(BMHordeData!BV233,3) &amp; "' /&gt;", "")</f>
        <v>&lt;entity name='zombieBiker' prob='0.1' /&gt;</v>
      </c>
      <c r="BW233" t="str">
        <f>IF(BMHordeData!BW233 &lt;&gt; 0, "&lt;entity name='zombieBikerFeral' prob='" &amp; ROUND(BMHordeData!BW233,3) &amp; "' /&gt;", "")</f>
        <v>&lt;entity name='zombieBikerFeral' prob='1' /&gt;</v>
      </c>
      <c r="BX233" t="str">
        <f>IF(BMHordeData!BX233 &lt;&gt; 0, "&lt;entity name='zombieBikerRadiated' prob='" &amp; ROUND(BMHordeData!BX233,3) &amp; "' /&gt;", "")</f>
        <v>&lt;entity name='zombieBikerRadiated' prob='0.7' /&gt;</v>
      </c>
      <c r="BY233" t="str">
        <f>IF(BMHordeData!BY233 &lt;&gt; 0, "&lt;entity name='zombieFarmer' prob='" &amp; ROUND(BMHordeData!BY233,3) &amp; "' /&gt;", "")</f>
        <v>&lt;entity name='zombieFarmer' prob='0.1' /&gt;</v>
      </c>
      <c r="BZ233" t="str">
        <f>IF(BMHordeData!BZ233 &lt;&gt; 0, "&lt;entity name='zombieFarmerFeral' prob='" &amp; ROUND(BMHordeData!BZ233,3) &amp; "' /&gt;", "")</f>
        <v>&lt;entity name='zombieFarmerFeral' prob='1' /&gt;</v>
      </c>
      <c r="CA233" t="str">
        <f>IF(BMHordeData!CA233 &lt;&gt; 0, "&lt;entity name='zombieStripper' prob='" &amp; ROUND(BMHordeData!CA233,3) &amp; "' /&gt;", "")</f>
        <v/>
      </c>
      <c r="CB233" t="str">
        <f>IF(BMHordeData!CB233 &lt;&gt; 0, "&lt;entity name='zombieStripperFeral' prob='" &amp; ROUND(BMHordeData!CB233,3) &amp; "' /&gt;", "")</f>
        <v/>
      </c>
      <c r="CC233" t="str">
        <f>IF(BMHordeData!CC233 &lt;&gt; 0, "&lt;entity name='animalZombieBear' prob='" &amp; ROUND(BMHordeData!CC233,3) &amp; "' /&gt;", "")</f>
        <v>&lt;entity name='animalZombieBear' prob='0.34' /&gt;</v>
      </c>
      <c r="CD233" t="str">
        <f>IF(BMHordeData!CD233 &lt;&gt; 0, "&lt;entity name='animalZombieBearFeral' prob='" &amp; ROUND(BMHordeData!CD233,3) &amp; "' /&gt;", "")</f>
        <v>&lt;entity name='animalZombieBearFeral' prob='0.412' /&gt;</v>
      </c>
      <c r="CE233" t="str">
        <f>IF(BMHordeData!CE233 &lt;&gt; 0, "&lt;entity name='animalZombieVulture' prob='" &amp; ROUND(BMHordeData!CE233,3) &amp; "' /&gt;", "")</f>
        <v>&lt;entity name='animalZombieVulture' prob='0.1' /&gt;</v>
      </c>
      <c r="CF233" t="str">
        <f>IF(BMHordeData!CF233 &lt;&gt; 0, "&lt;entity name='animalZombieVultureRadiated' prob='" &amp; ROUND(BMHordeData!CF233,3) &amp; "' /&gt;", "")</f>
        <v>&lt;entity name='animalZombieVultureRadiated' prob='1.15' /&gt;</v>
      </c>
      <c r="CG233" t="str">
        <f>IF(BMHordeData!CG233 &lt;&gt; 0, "&lt;entity name='animalZombieDog' prob='" &amp; ROUND(BMHordeData!CG233,3) &amp; "' /&gt;", "")</f>
        <v>&lt;entity name='animalZombieDog' prob='1' /&gt;</v>
      </c>
      <c r="CH233" t="str">
        <f>IF(BMHordeData!CH233 &lt;&gt; 0, "&lt;entity name='animalBossGrace' prob='" &amp; ROUND(BMHordeData!CH233,3) &amp; "' /&gt;", "")</f>
        <v>&lt;entity name='animalBossGrace' prob='0.1' /&gt;</v>
      </c>
      <c r="CI233" t="s">
        <v>86</v>
      </c>
    </row>
    <row r="234" spans="1:87" x14ac:dyDescent="0.25">
      <c r="A234" t="str">
        <f>"&lt;entitygroup name='feralHordeStageGS" &amp; BMHordeData!A234 &amp; "'&gt;"</f>
        <v>&lt;entitygroup name='feralHordeStageGS2564'&gt;</v>
      </c>
      <c r="B234" t="str">
        <f>IF(BMHordeData!B234 &lt;&gt; 0, "&lt;entity name='zombieWight' prob='" &amp; ROUND(BMHordeData!B234,3) &amp; "' /&gt;", "")</f>
        <v>&lt;entity name='zombieWight' prob='0.1' /&gt;</v>
      </c>
      <c r="C234" t="str">
        <f>IF(BMHordeData!C234 &lt;&gt; 0, "&lt;entity name='zombieWightFeral' prob='" &amp; ROUND(BMHordeData!C234, 3) &amp; "' /&gt;", "")</f>
        <v>&lt;entity name='zombieWightFeral' prob='1' /&gt;</v>
      </c>
      <c r="D234" t="str">
        <f>IF(BMHordeData!D234 &lt;&gt; 0, "&lt;entity name='zombieWightRadiated' prob='" &amp; ROUND(BMHordeData!D234,3) &amp; "' /&gt;", "")</f>
        <v>&lt;entity name='zombieWightRadiated' prob='0.75' /&gt;</v>
      </c>
      <c r="E234" t="str">
        <f>IF(BMHordeData!E234 &lt;&gt; 0, "&lt;entity name='zombieBoe' prob='" &amp; ROUND(BMHordeData!E234,3) &amp; "' /&gt;", "")</f>
        <v>&lt;entity name='zombieBoe' prob='0.1' /&gt;</v>
      </c>
      <c r="F234" t="str">
        <f>IF(BMHordeData!F234 &lt;&gt; 0, "&lt;entity name='zombieBoeFeral' prob='" &amp; ROUND(BMHordeData!F234,3) &amp; "' /&gt;", "")</f>
        <v>&lt;entity name='zombieBoeFeral' prob='1' /&gt;</v>
      </c>
      <c r="G234" t="str">
        <f>IF(BMHordeData!G234 &lt;&gt; 0, "&lt;entity name='zombieBoeRadiated' prob='" &amp; ROUND(BMHordeData!G234,3) &amp; "' /&gt;", "")</f>
        <v>&lt;entity name='zombieBoeRadiated' prob='0.7' /&gt;</v>
      </c>
      <c r="H234" t="str">
        <f>IF(BMHordeData!H234 &lt;&gt; 0, "&lt;entity name='zombieFootballPlayer' prob='" &amp; ROUND(BMHordeData!H234,3) &amp; "' /&gt;", "")</f>
        <v>&lt;entity name='zombieFootballPlayer' prob='0.19' /&gt;</v>
      </c>
      <c r="I234" t="str">
        <f>IF(BMHordeData!I234 &lt;&gt; 0, "&lt;entity name='zombieFootballPlayerFeral' prob='" &amp; ROUND(BMHordeData!I234,3) &amp; "' /&gt;", "")</f>
        <v>&lt;entity name='zombieFootballPlayerFeral' prob='1' /&gt;</v>
      </c>
      <c r="J234" t="str">
        <f>IF(BMHordeData!J234 &lt;&gt; 0, "&lt;entity name='zombieFemaleFat' prob='" &amp; BMHordeData!J234 &amp; "' /&gt;", "")</f>
        <v>&lt;entity name='zombieFemaleFat' prob='0.1' /&gt;</v>
      </c>
      <c r="K234" t="str">
        <f>IF(BMHordeData!K234 &lt;&gt; 0, "&lt;entity name='zombieFemaleFatFeral' prob='" &amp; ROUND(BMHordeData!K234,3) &amp; "' /&gt;", "")</f>
        <v>&lt;entity name='zombieFemaleFatFeral' prob='1' /&gt;</v>
      </c>
      <c r="L234" t="str">
        <f>IF(BMHordeData!L234 &lt;&gt; 0, "&lt;entity name='zombieFemaleFatRadiated' prob='" &amp; ROUND(BMHordeData!L234,3) &amp; "' /&gt;", "")</f>
        <v>&lt;entity name='zombieFemaleFatRadiated' prob='0.7' /&gt;</v>
      </c>
      <c r="M234" t="str">
        <f>IF(BMHordeData!M234 &lt;&gt; 0, "&lt;entity name='zombieJoe' prob='" &amp; ROUND(BMHordeData!M234,3) &amp; "' /&gt;", "")</f>
        <v>&lt;entity name='zombieJoe' prob='0.1' /&gt;</v>
      </c>
      <c r="N234" t="str">
        <f>IF(BMHordeData!N234 &lt;&gt; 0, "&lt;entity name='zombieJoeFeral' prob='" &amp; ROUND(BMHordeData!N234,3) &amp; "' /&gt;", "")</f>
        <v>&lt;entity name='zombieJoeFeral' prob='1' /&gt;</v>
      </c>
      <c r="O234" t="str">
        <f>IF(BMHordeData!O234 &lt;&gt; 0, "&lt;entity name='zombieJoeRadiated' prob='" &amp; ROUND(BMHordeData!O234,) &amp; "' /&gt;", "")</f>
        <v>&lt;entity name='zombieJoeRadiated' prob='1' /&gt;</v>
      </c>
      <c r="P234" t="str">
        <f>IF(BMHordeData!P234 &lt;&gt; 0, "&lt;entity name='zombieJoe' prob='" &amp; ROUND(BMHordeData!P234,3) &amp; "' /&gt;", "")</f>
        <v>&lt;entity name='zombieJoe' prob='0.1' /&gt;</v>
      </c>
      <c r="Q234" t="str">
        <f>IF(BMHordeData!Q234 &lt;&gt; 0, "&lt;entity name='zombieJoeFeral' prob='" &amp; ROUND(BMHordeData!Q234,3) &amp; "' /&gt;", "")</f>
        <v>&lt;entity name='zombieJoeFeral' prob='1' /&gt;</v>
      </c>
      <c r="R234" t="str">
        <f>IF(BMHordeData!R234 &lt;&gt; 0, "&lt;entity name='zombieJoeRadiated' prob='" &amp; ROUND(BMHordeData!R234,3) &amp; "' /&gt;", "")</f>
        <v>&lt;entity name='zombieJoeRadiated' prob='0.7' /&gt;</v>
      </c>
      <c r="S234" t="str">
        <f>IF(BMHordeData!S234 &lt;&gt; 0, "&lt;entity name='zombieArlene' prob='" &amp; ROUND(BMHordeData!S234,3) &amp; "' /&gt;", "")</f>
        <v>&lt;entity name='zombieArlene' prob='0.1' /&gt;</v>
      </c>
      <c r="T234" t="str">
        <f>IF(BMHordeData!T234 &lt;&gt; 0, "&lt;entity name='zombieArleneFeral' prob='" &amp; ROUND(BMHordeData!T234,3) &amp; "' /&gt;", "")</f>
        <v>&lt;entity name='zombieArleneFeral' prob='1' /&gt;</v>
      </c>
      <c r="U234" t="str">
        <f>IF(BMHordeData!U234 &lt;&gt; 0, "&lt;entity name='zombieArleneRadiated' prob='" &amp; ROUND(BMHordeData!U234,3) &amp; "' /&gt;", "")</f>
        <v>&lt;entity name='zombieArleneRadiated' prob='0.7' /&gt;</v>
      </c>
      <c r="V234" t="str">
        <f>IF(BMHordeData!V234 &lt;&gt; 0, "&lt;entity name='zombieArleneRadiatedHorde' prob='" &amp; ROUND(BMHordeData!V234,3) &amp; "' /&gt;", "")</f>
        <v/>
      </c>
      <c r="W234" t="str">
        <f>IF(BMHordeData!W234 &lt;&gt; 0, "&lt;entity name='zombieLab' prob='" &amp; ROUND(BMHordeData!W234,3) &amp; "' /&gt;", "")</f>
        <v>&lt;entity name='zombieLab' prob='0.1' /&gt;</v>
      </c>
      <c r="X234" t="str">
        <f>IF(BMHordeData!X234 &lt;&gt; 0, "&lt;entity name='zombieLabFeral' prob='" &amp; ROUND(BMHordeData!X234,3) &amp; "' /&gt;", "")</f>
        <v>&lt;entity name='zombieLabFeral' prob='1' /&gt;</v>
      </c>
      <c r="Y234" t="str">
        <f>IF(BMHordeData!Y234 &lt;&gt; 0, "&lt;entity name='zombieLabRadiated' prob='" &amp; ROUND(BMHordeData!Y234,3) &amp; "' /&gt;", "")</f>
        <v>&lt;entity name='zombieLabRadiated' prob='0.7' /&gt;</v>
      </c>
      <c r="Z234" t="str">
        <f>IF(BMHordeData!Z234 &lt;&gt; 0, "&lt;entity name='zombieDarlene' prob='" &amp; ROUND(BMHordeData!Z234,3) &amp; "' /&gt;", "")</f>
        <v>&lt;entity name='zombieDarlene' prob='0.1' /&gt;</v>
      </c>
      <c r="AA234" t="str">
        <f>IF(BMHordeData!AA234 &lt;&gt; 0, "&lt;entity name='zombieDarleneFeral' prob='" &amp; ROUND(BMHordeData!AA234,3) &amp; "' /&gt;", "")</f>
        <v>&lt;entity name='zombieDarleneFeral' prob='1' /&gt;</v>
      </c>
      <c r="AB234" t="str">
        <f>IF(BMHordeData!AB234 &lt;&gt; 0, "&lt;entity name='zombieDarleneRadiated' prob='" &amp; ROUND(BMHordeData!AB234,3) &amp; "' /&gt;", "")</f>
        <v>&lt;entity name='zombieDarleneRadiated' prob='0.7' /&gt;</v>
      </c>
      <c r="AC234" t="str">
        <f>IF(BMHordeData!AC234 &lt;&gt; 0, "&lt;entity name='zombieMarlene' prob='" &amp; ROUND(BMHordeData!AC234,3) &amp; "' /&gt;", "")</f>
        <v>&lt;entity name='zombieMarlene' prob='0.1' /&gt;</v>
      </c>
      <c r="AD234" t="str">
        <f>IF(BMHordeData!AD234 &lt;&gt; 0, "&lt;entity name='zombieMarleneFeral' prob='" &amp; ROUND(BMHordeData!AD234,3) &amp; "' /&gt;", "")</f>
        <v>&lt;entity name='zombieMarleneFeral' prob='1' /&gt;</v>
      </c>
      <c r="AE234" t="str">
        <f>IF(BMHordeData!AE234 &lt;&gt; 0, "&lt;entity name='zombieMarleneRadiated' prob='" &amp; ROUND(BMHordeData!AE234,3) &amp; "' /&gt;", "")</f>
        <v>&lt;entity name='zombieMarleneRadiated' prob='0.7' /&gt;</v>
      </c>
      <c r="AF234" t="str">
        <f>IF(BMHordeData!AF234 &lt;&gt; 0, "&lt;entity name='zombieYo' prob='" &amp; ROUND(BMHordeData!AF234,3) &amp; "' /&gt;", "")</f>
        <v>&lt;entity name='zombieYo' prob='0.1' /&gt;</v>
      </c>
      <c r="AG234" t="str">
        <f>IF(BMHordeData!AG234 &lt;&gt; 0, "&lt;entity name='zombieYoFeral' prob='" &amp; ROUND(BMHordeData!AG234,3) &amp; "' /&gt;", "")</f>
        <v>&lt;entity name='zombieYoFeral' prob='1' /&gt;</v>
      </c>
      <c r="AH234" t="str">
        <f>IF(BMHordeData!AH234 &lt;&gt; 0, "&lt;entity name='zombieYoRadiated' prob='" &amp; ROUND(BMHordeData!AH234,3) &amp; "' /&gt;", "")</f>
        <v>&lt;entity name='zombieYoRadiated' prob='0.7' /&gt;</v>
      </c>
      <c r="AI234" t="str">
        <f>IF(BMHordeData!AI234 &lt;&gt; 0, "&lt;entity name='zombieSteve' prob='" &amp; ROUND(BMHordeData!AI234,3) &amp; "' /&gt;", "")</f>
        <v>&lt;entity name='zombieSteve' prob='0.1' /&gt;</v>
      </c>
      <c r="AJ234" t="str">
        <f>IF(BMHordeData!AJ234 &lt;&gt; 0, "&lt;entity name='zombieSteveFeral' prob='" &amp; ROUND(BMHordeData!AJ234,3) &amp; "' /&gt;", "")</f>
        <v>&lt;entity name='zombieSteveFeral' prob='1' /&gt;</v>
      </c>
      <c r="AK234" t="str">
        <f>IF(BMHordeData!AK234 &lt;&gt; 0, "&lt;entity name='zombieSteveRadiated' prob='" &amp; ROUND(BMHordeData!AK234,3) &amp; "' /&gt;", "")</f>
        <v>&lt;entity name='zombieSteveRadiated' prob='0.7' /&gt;</v>
      </c>
      <c r="AL234" t="str">
        <f>IF(BMHordeData!AL234 &lt;&gt; 0, "&lt;entity name='zombieSteveCrawler' prob='" &amp; ROUND(BMHordeData!AL234,3) &amp; "' /&gt;", "")</f>
        <v/>
      </c>
      <c r="AM234" t="str">
        <f>IF(BMHordeData!AM234 &lt;&gt; 0, "&lt;entity name='zombieSteveCrawlerFeral' prob='" &amp; BMHordeData!AM234 &amp; "' /&gt;", "")</f>
        <v/>
      </c>
      <c r="AN234" t="str">
        <f>IF(BMHordeData!AN234 &lt;&gt; 0, "&lt;entity name='zombieBusinessMan' prob='" &amp; ROUND(BMHordeData!AN234,3) &amp; "' /&gt;", "")</f>
        <v>&lt;entity name='zombieBusinessMan' prob='0.1' /&gt;</v>
      </c>
      <c r="AO234" t="str">
        <f>IF(BMHordeData!AO234 &lt;&gt; 0, "&lt;entity name='zombieBusinessManFeral' prob='" &amp; ROUND(BMHordeData!AO234,3) &amp; "' /&gt;", "")</f>
        <v>&lt;entity name='zombieBusinessManFeral' prob='1' /&gt;</v>
      </c>
      <c r="AP234" t="str">
        <f>IF(BMHordeData!AP234 &lt;&gt; 0, "&lt;entity name='zombieSnow' prob='" &amp; ROUND(BMHordeData!AP234,3) &amp; "' /&gt;", "")</f>
        <v>&lt;entity name='zombieSnow' prob='0.14' /&gt;</v>
      </c>
      <c r="AQ234" t="str">
        <f>IF(BMHordeData!AQ234 &lt;&gt; 0, "&lt;entity name='zombieSnowFeral' prob='" &amp; ROUND(BMHordeData!AQ234,3) &amp; "' /&gt;", "")</f>
        <v>&lt;entity name='zombieSnowFeral' prob='1' /&gt;</v>
      </c>
      <c r="AR234" t="str">
        <f>IF(BMHordeData!AR234 &lt;&gt; 0, "&lt;entity name='zombieSpider' prob='" &amp; ROUND(BMHordeData!AR234,3) &amp; "' /&gt;", "")</f>
        <v>&lt;entity name='zombieSpider' prob='0.1' /&gt;</v>
      </c>
      <c r="AS234" t="str">
        <f>IF(BMHordeData!AS234 &lt;&gt; 0, "&lt;entity name='zombieSpiderFeral' prob='" &amp; ROUND(BMHordeData!AS234,3) &amp; "' /&gt;", "")</f>
        <v>&lt;entity name='zombieSpiderFeral' prob='1' /&gt;</v>
      </c>
      <c r="AT234" t="str">
        <f>IF(BMHordeData!AT234 &lt;&gt; 0, "&lt;entity name='zombieSpiderRadiated' prob='" &amp; ROUND(BMHordeData!AT234,3) &amp; "' /&gt;", "")</f>
        <v>&lt;entity name='zombieSpiderRadiated' prob='0.7' /&gt;</v>
      </c>
      <c r="AU234" t="str">
        <f>IF(BMHordeData!AU234 &lt;&gt; 0, "&lt;entity name='zombieBurnt' prob='" &amp; ROUND(BMHordeData!AU234,3) &amp; "' /&gt;", "")</f>
        <v>&lt;entity name='zombieBurnt' prob='0.1' /&gt;</v>
      </c>
      <c r="AV234" t="str">
        <f>IF(BMHordeData!AV234 &lt;&gt; 0, "&lt;entity name='zombieBurnt' prob='" &amp; ROUND(BMHordeData!AV234,3) &amp; "' /&gt;", "")</f>
        <v>&lt;entity name='zombieBurnt' prob='1' /&gt;</v>
      </c>
      <c r="AW234" t="str">
        <f>IF(BMHordeData!AW234 &lt;&gt; 0, "&lt;entity name='zombieNurse' prob='" &amp; ROUND(BMHordeData!AW234,3) &amp; "' /&gt;", "")</f>
        <v>&lt;entity name='zombieNurse' prob='0.1' /&gt;</v>
      </c>
      <c r="AX234" t="str">
        <f>IF(BMHordeData!AX234 &lt;&gt; 0, "&lt;entity name='zombieNurseFeral' prob='" &amp; ROUND(BMHordeData!AX234,3) &amp; "' /&gt;", "")</f>
        <v>&lt;entity name='zombieNurseFeral' prob='1' /&gt;</v>
      </c>
      <c r="AY234" t="str">
        <f>IF(BMHordeData!AY234 &lt;&gt; 0, "&lt;entity name='zombieFatHawaiian' prob='" &amp; ROUND(BMHordeData!AY234,3) &amp; "' /&gt;", "")</f>
        <v>&lt;entity name='zombieFatHawaiian' prob='0.1' /&gt;</v>
      </c>
      <c r="AZ234" t="str">
        <f>IF(BMHordeData!AZ234 &lt;&gt; 0, "&lt;entity name='zombieFatHawaiianFeral' prob='" &amp; ROUND(BMHordeData!AZ234,3) &amp; "' /&gt;", "")</f>
        <v>&lt;entity name='zombieFatHawaiianFeral' prob='1' /&gt;</v>
      </c>
      <c r="BA234" t="str">
        <f>IF(BMHordeData!BA234 &lt;&gt; 0, "&lt;entity name='zombieFatCop' prob='" &amp; ROUND(BMHordeData!BA234,3) &amp; "' /&gt;", "")</f>
        <v>&lt;entity name='zombieFatCop' prob='0.1' /&gt;</v>
      </c>
      <c r="BB234" t="str">
        <f>IF(BMHordeData!BB234 &lt;&gt; 0, "&lt;entity name='zombieFatCopFeral' prob='" &amp; ROUND(BMHordeData!BB234,3) &amp; "' /&gt;", "")</f>
        <v>&lt;entity name='zombieFatCopFeral' prob='1' /&gt;</v>
      </c>
      <c r="BC234" t="str">
        <f>IF(BMHordeData!BC234 &lt;&gt; 0, "&lt;entity name='zombieFatCopRadiated' prob='" &amp; ROUND(BMHordeData!BC234,3) &amp; "' /&gt;", "")</f>
        <v>&lt;entity name='zombieFatCopRadiated' prob='0.55' /&gt;</v>
      </c>
      <c r="BD234" t="str">
        <f>IF(BMHordeData!BD234 &lt;&gt; 0, "&lt;entity name='zombieMaleHazmat' prob='" &amp; ROUND(BMHordeData!BD234,3) &amp; "' /&gt;", "")</f>
        <v>&lt;entity name='zombieMaleHazmat' prob='0.1' /&gt;</v>
      </c>
      <c r="BE234" t="str">
        <f>IF(BMHordeData!BE234 &lt;&gt; 0, "&lt;entity name='zombieMaleHazmat' prob='" &amp; ROUND(BMHordeData!BE234,3) &amp; "' /&gt;", "")</f>
        <v>&lt;entity name='zombieMaleHazmat' prob='1' /&gt;</v>
      </c>
      <c r="BF234" t="str">
        <f>IF(BMHordeData!BF234 &lt;&gt; 0, "&lt;entity name='zombieUtilityWorker' prob='" &amp; ROUND(BMHordeData!BF234,3) &amp; "' /&gt;", "")</f>
        <v>&lt;entity name='zombieUtilityWorker' prob='0.1' /&gt;</v>
      </c>
      <c r="BG234" t="str">
        <f>IF(BMHordeData!BG234 &lt;&gt; 0, "&lt;entity name='zombieUtilityWorkerFeral' prob='" &amp; ROUND(BMHordeData!BG234,3) &amp; "' /&gt;", "")</f>
        <v>&lt;entity name='zombieUtilityWorkerFeral' prob='1' /&gt;</v>
      </c>
      <c r="BH234" t="str">
        <f>IF(BMHordeData!BH234 &lt;&gt; 0, "&lt;entity name='zombieSoldier' prob='" &amp; ROUND(BMHordeData!BH234,3) &amp; "' /&gt;", "")</f>
        <v>&lt;entity name='zombieSoldier' prob='1' /&gt;</v>
      </c>
      <c r="BI234" t="str">
        <f>IF(BMHordeData!BI234 &lt;&gt; 0, "&lt;entity name='zombieSoldierFeral' prob='" &amp; ROUND(BMHordeData!BI234,3) &amp; "' /&gt;", "")</f>
        <v>&lt;entity name='zombieSoldierFeral' prob='0.7' /&gt;</v>
      </c>
      <c r="BJ234" t="str">
        <f>IF(BMHordeData!BJ234 &lt;&gt; 0, "&lt;entity name='zombieSoldierRadiated' prob='" &amp; ROUND(BMHordeData!BJ234,3) &amp; "' /&gt;", "")</f>
        <v>&lt;entity name='zombieSoldierRadiated' prob='0.7' /&gt;</v>
      </c>
      <c r="BK234" t="str">
        <f>IF(BMHordeData!BK234 &lt;&gt; 0, "&lt;entity name='zombieDemolition' prob='" &amp; ROUND(BMHordeData!BK234,3) &amp; "' /&gt;", "")</f>
        <v>&lt;entity name='zombieDemolition' prob='0.285' /&gt;</v>
      </c>
      <c r="BL234" t="str">
        <f>IF(BMHordeData!BL234 &lt;&gt; 0, "&lt;entity name='zombieDemolitionFeral' prob='" &amp; ROUND(BMHordeData!BL234,3) &amp; "' /&gt;", "")</f>
        <v>&lt;entity name='zombieDemolitionFeral' prob='0.402' /&gt;</v>
      </c>
      <c r="BM234" t="str">
        <f>IF(BMHordeData!BM234 &lt;&gt; 0, "&lt;entity name='zombieSkateboarder' prob='" &amp; ROUND(BMHordeData!BM234,3) &amp; "' /&gt;", "")</f>
        <v>&lt;entity name='zombieSkateboarder' prob='0.1' /&gt;</v>
      </c>
      <c r="BN234" t="str">
        <f>IF(BMHordeData!BN234 &lt;&gt; 0, "&lt;entity name='zombieSkateboarderFeral' prob='" &amp; ROUND(BMHordeData!BN234,3) &amp; "' /&gt;", "")</f>
        <v>&lt;entity name='zombieSkateboarderFeral' prob='1' /&gt;</v>
      </c>
      <c r="BO234" t="str">
        <f>IF(BMHordeData!BO234 &lt;&gt; 0, "&lt;entity name='zombieSkateboarderRadiated' prob='" &amp; ROUND(BMHordeData!BO234,3) &amp; "' /&gt;", "")</f>
        <v>&lt;entity name='zombieSkateboarderRadiated' prob='0.7' /&gt;</v>
      </c>
      <c r="BP234" t="str">
        <f>IF(BMHordeData!BP234 &lt;&gt; 0, "&lt;entity name='zombieCheerleader' prob='" &amp; ROUND(BMHordeData!BP234,3) &amp; "' /&gt;", "")</f>
        <v>&lt;entity name='zombieCheerleader' prob='0.1' /&gt;</v>
      </c>
      <c r="BQ234" t="str">
        <f>IF(BMHordeData!BQ234 &lt;&gt; 0, "&lt;entity name='zombieCheerleaderFeral' prob='" &amp; ROUND(BMHordeData!BQ234,3) &amp; "' /&gt;", "")</f>
        <v>&lt;entity name='zombieCheerleaderFeral' prob='1' /&gt;</v>
      </c>
      <c r="BR234" t="str">
        <f>IF(BMHordeData!BR234 &lt;&gt; 0, "&lt;entity name='zombieCheerleaderRadiated' prob='" &amp; ROUND(BMHordeData!BR234,3) &amp; "' /&gt;", "")</f>
        <v>&lt;entity name='zombieCheerleaderRadiated' prob='0.7' /&gt;</v>
      </c>
      <c r="BS234" t="str">
        <f>IF(BMHordeData!BS234 &lt;&gt; 0, "&lt;entity name='zombieOldTimer' prob='" &amp; ROUND(BMHordeData!BS234,3) &amp; "' /&gt;", "")</f>
        <v>&lt;entity name='zombieOldTimer' prob='0.1' /&gt;</v>
      </c>
      <c r="BT234" t="str">
        <f>IF(BMHordeData!BT234 &lt;&gt; 0, "&lt;entity name='zombieOldTimerFeral' prob='" &amp; ROUND(BMHordeData!BT234,3) &amp; "' /&gt;", "")</f>
        <v>&lt;entity name='zombieOldTimerFeral' prob='1' /&gt;</v>
      </c>
      <c r="BU234" t="str">
        <f>IF(BMHordeData!BU234 &lt;&gt; 0, "&lt;entity name='zombieOldTimerRadiated' prob='" &amp; ROUND(BMHordeData!BU234,3) &amp; "' /&gt;", "")</f>
        <v>&lt;entity name='zombieOldTimerRadiated' prob='0.7' /&gt;</v>
      </c>
      <c r="BV234" t="str">
        <f>IF(BMHordeData!BV234 &lt;&gt; 0, "&lt;entity name='zombieBiker' prob='" &amp; ROUND(BMHordeData!BV234,3) &amp; "' /&gt;", "")</f>
        <v>&lt;entity name='zombieBiker' prob='0.1' /&gt;</v>
      </c>
      <c r="BW234" t="str">
        <f>IF(BMHordeData!BW234 &lt;&gt; 0, "&lt;entity name='zombieBikerFeral' prob='" &amp; ROUND(BMHordeData!BW234,3) &amp; "' /&gt;", "")</f>
        <v>&lt;entity name='zombieBikerFeral' prob='1' /&gt;</v>
      </c>
      <c r="BX234" t="str">
        <f>IF(BMHordeData!BX234 &lt;&gt; 0, "&lt;entity name='zombieBikerRadiated' prob='" &amp; ROUND(BMHordeData!BX234,3) &amp; "' /&gt;", "")</f>
        <v>&lt;entity name='zombieBikerRadiated' prob='0.7' /&gt;</v>
      </c>
      <c r="BY234" t="str">
        <f>IF(BMHordeData!BY234 &lt;&gt; 0, "&lt;entity name='zombieFarmer' prob='" &amp; ROUND(BMHordeData!BY234,3) &amp; "' /&gt;", "")</f>
        <v>&lt;entity name='zombieFarmer' prob='0.1' /&gt;</v>
      </c>
      <c r="BZ234" t="str">
        <f>IF(BMHordeData!BZ234 &lt;&gt; 0, "&lt;entity name='zombieFarmerFeral' prob='" &amp; ROUND(BMHordeData!BZ234,3) &amp; "' /&gt;", "")</f>
        <v>&lt;entity name='zombieFarmerFeral' prob='1' /&gt;</v>
      </c>
      <c r="CA234" t="str">
        <f>IF(BMHordeData!CA234 &lt;&gt; 0, "&lt;entity name='zombieStripper' prob='" &amp; ROUND(BMHordeData!CA234,3) &amp; "' /&gt;", "")</f>
        <v/>
      </c>
      <c r="CB234" t="str">
        <f>IF(BMHordeData!CB234 &lt;&gt; 0, "&lt;entity name='zombieStripperFeral' prob='" &amp; ROUND(BMHordeData!CB234,3) &amp; "' /&gt;", "")</f>
        <v/>
      </c>
      <c r="CC234" t="str">
        <f>IF(BMHordeData!CC234 &lt;&gt; 0, "&lt;entity name='animalZombieBear' prob='" &amp; ROUND(BMHordeData!CC234,3) &amp; "' /&gt;", "")</f>
        <v>&lt;entity name='animalZombieBear' prob='0.335' /&gt;</v>
      </c>
      <c r="CD234" t="str">
        <f>IF(BMHordeData!CD234 &lt;&gt; 0, "&lt;entity name='animalZombieBearFeral' prob='" &amp; ROUND(BMHordeData!CD234,3) &amp; "' /&gt;", "")</f>
        <v>&lt;entity name='animalZombieBearFeral' prob='0.414' /&gt;</v>
      </c>
      <c r="CE234" t="str">
        <f>IF(BMHordeData!CE234 &lt;&gt; 0, "&lt;entity name='animalZombieVulture' prob='" &amp; ROUND(BMHordeData!CE234,3) &amp; "' /&gt;", "")</f>
        <v>&lt;entity name='animalZombieVulture' prob='0.1' /&gt;</v>
      </c>
      <c r="CF234" t="str">
        <f>IF(BMHordeData!CF234 &lt;&gt; 0, "&lt;entity name='animalZombieVultureRadiated' prob='" &amp; ROUND(BMHordeData!CF234,3) &amp; "' /&gt;", "")</f>
        <v>&lt;entity name='animalZombieVultureRadiated' prob='1.155' /&gt;</v>
      </c>
      <c r="CG234" t="str">
        <f>IF(BMHordeData!CG234 &lt;&gt; 0, "&lt;entity name='animalZombieDog' prob='" &amp; ROUND(BMHordeData!CG234,3) &amp; "' /&gt;", "")</f>
        <v>&lt;entity name='animalZombieDog' prob='1' /&gt;</v>
      </c>
      <c r="CH234" t="str">
        <f>IF(BMHordeData!CH234 &lt;&gt; 0, "&lt;entity name='animalBossGrace' prob='" &amp; ROUND(BMHordeData!CH234,3) &amp; "' /&gt;", "")</f>
        <v>&lt;entity name='animalBossGrace' prob='0.1' /&gt;</v>
      </c>
      <c r="CI234" t="s">
        <v>86</v>
      </c>
    </row>
    <row r="235" spans="1:87" x14ac:dyDescent="0.25">
      <c r="A235" t="str">
        <f>"&lt;entitygroup name='feralHordeStageGS" &amp; BMHordeData!A235 &amp; "'&gt;"</f>
        <v>&lt;entitygroup name='feralHordeStageGS2580'&gt;</v>
      </c>
      <c r="B235" t="str">
        <f>IF(BMHordeData!B235 &lt;&gt; 0, "&lt;entity name='zombieWight' prob='" &amp; ROUND(BMHordeData!B235,3) &amp; "' /&gt;", "")</f>
        <v>&lt;entity name='zombieWight' prob='0.1' /&gt;</v>
      </c>
      <c r="C235" t="str">
        <f>IF(BMHordeData!C235 &lt;&gt; 0, "&lt;entity name='zombieWightFeral' prob='" &amp; ROUND(BMHordeData!C235, 3) &amp; "' /&gt;", "")</f>
        <v>&lt;entity name='zombieWightFeral' prob='1' /&gt;</v>
      </c>
      <c r="D235" t="str">
        <f>IF(BMHordeData!D235 &lt;&gt; 0, "&lt;entity name='zombieWightRadiated' prob='" &amp; ROUND(BMHordeData!D235,3) &amp; "' /&gt;", "")</f>
        <v>&lt;entity name='zombieWightRadiated' prob='0.75' /&gt;</v>
      </c>
      <c r="E235" t="str">
        <f>IF(BMHordeData!E235 &lt;&gt; 0, "&lt;entity name='zombieBoe' prob='" &amp; ROUND(BMHordeData!E235,3) &amp; "' /&gt;", "")</f>
        <v>&lt;entity name='zombieBoe' prob='0.1' /&gt;</v>
      </c>
      <c r="F235" t="str">
        <f>IF(BMHordeData!F235 &lt;&gt; 0, "&lt;entity name='zombieBoeFeral' prob='" &amp; ROUND(BMHordeData!F235,3) &amp; "' /&gt;", "")</f>
        <v>&lt;entity name='zombieBoeFeral' prob='1' /&gt;</v>
      </c>
      <c r="G235" t="str">
        <f>IF(BMHordeData!G235 &lt;&gt; 0, "&lt;entity name='zombieBoeRadiated' prob='" &amp; ROUND(BMHordeData!G235,3) &amp; "' /&gt;", "")</f>
        <v>&lt;entity name='zombieBoeRadiated' prob='0.7' /&gt;</v>
      </c>
      <c r="H235" t="str">
        <f>IF(BMHordeData!H235 &lt;&gt; 0, "&lt;entity name='zombieFootballPlayer' prob='" &amp; ROUND(BMHordeData!H235,3) &amp; "' /&gt;", "")</f>
        <v>&lt;entity name='zombieFootballPlayer' prob='0.185' /&gt;</v>
      </c>
      <c r="I235" t="str">
        <f>IF(BMHordeData!I235 &lt;&gt; 0, "&lt;entity name='zombieFootballPlayerFeral' prob='" &amp; ROUND(BMHordeData!I235,3) &amp; "' /&gt;", "")</f>
        <v>&lt;entity name='zombieFootballPlayerFeral' prob='1' /&gt;</v>
      </c>
      <c r="J235" t="str">
        <f>IF(BMHordeData!J235 &lt;&gt; 0, "&lt;entity name='zombieFemaleFat' prob='" &amp; BMHordeData!J235 &amp; "' /&gt;", "")</f>
        <v>&lt;entity name='zombieFemaleFat' prob='0.1' /&gt;</v>
      </c>
      <c r="K235" t="str">
        <f>IF(BMHordeData!K235 &lt;&gt; 0, "&lt;entity name='zombieFemaleFatFeral' prob='" &amp; ROUND(BMHordeData!K235,3) &amp; "' /&gt;", "")</f>
        <v>&lt;entity name='zombieFemaleFatFeral' prob='1' /&gt;</v>
      </c>
      <c r="L235" t="str">
        <f>IF(BMHordeData!L235 &lt;&gt; 0, "&lt;entity name='zombieFemaleFatRadiated' prob='" &amp; ROUND(BMHordeData!L235,3) &amp; "' /&gt;", "")</f>
        <v>&lt;entity name='zombieFemaleFatRadiated' prob='0.7' /&gt;</v>
      </c>
      <c r="M235" t="str">
        <f>IF(BMHordeData!M235 &lt;&gt; 0, "&lt;entity name='zombieJoe' prob='" &amp; ROUND(BMHordeData!M235,3) &amp; "' /&gt;", "")</f>
        <v>&lt;entity name='zombieJoe' prob='0.1' /&gt;</v>
      </c>
      <c r="N235" t="str">
        <f>IF(BMHordeData!N235 &lt;&gt; 0, "&lt;entity name='zombieJoeFeral' prob='" &amp; ROUND(BMHordeData!N235,3) &amp; "' /&gt;", "")</f>
        <v>&lt;entity name='zombieJoeFeral' prob='1' /&gt;</v>
      </c>
      <c r="O235" t="str">
        <f>IF(BMHordeData!O235 &lt;&gt; 0, "&lt;entity name='zombieJoeRadiated' prob='" &amp; ROUND(BMHordeData!O235,) &amp; "' /&gt;", "")</f>
        <v>&lt;entity name='zombieJoeRadiated' prob='1' /&gt;</v>
      </c>
      <c r="P235" t="str">
        <f>IF(BMHordeData!P235 &lt;&gt; 0, "&lt;entity name='zombieJoe' prob='" &amp; ROUND(BMHordeData!P235,3) &amp; "' /&gt;", "")</f>
        <v>&lt;entity name='zombieJoe' prob='0.1' /&gt;</v>
      </c>
      <c r="Q235" t="str">
        <f>IF(BMHordeData!Q235 &lt;&gt; 0, "&lt;entity name='zombieJoeFeral' prob='" &amp; ROUND(BMHordeData!Q235,3) &amp; "' /&gt;", "")</f>
        <v>&lt;entity name='zombieJoeFeral' prob='1' /&gt;</v>
      </c>
      <c r="R235" t="str">
        <f>IF(BMHordeData!R235 &lt;&gt; 0, "&lt;entity name='zombieJoeRadiated' prob='" &amp; ROUND(BMHordeData!R235,3) &amp; "' /&gt;", "")</f>
        <v>&lt;entity name='zombieJoeRadiated' prob='0.7' /&gt;</v>
      </c>
      <c r="S235" t="str">
        <f>IF(BMHordeData!S235 &lt;&gt; 0, "&lt;entity name='zombieArlene' prob='" &amp; ROUND(BMHordeData!S235,3) &amp; "' /&gt;", "")</f>
        <v>&lt;entity name='zombieArlene' prob='0.1' /&gt;</v>
      </c>
      <c r="T235" t="str">
        <f>IF(BMHordeData!T235 &lt;&gt; 0, "&lt;entity name='zombieArleneFeral' prob='" &amp; ROUND(BMHordeData!T235,3) &amp; "' /&gt;", "")</f>
        <v>&lt;entity name='zombieArleneFeral' prob='1' /&gt;</v>
      </c>
      <c r="U235" t="str">
        <f>IF(BMHordeData!U235 &lt;&gt; 0, "&lt;entity name='zombieArleneRadiated' prob='" &amp; ROUND(BMHordeData!U235,3) &amp; "' /&gt;", "")</f>
        <v>&lt;entity name='zombieArleneRadiated' prob='0.7' /&gt;</v>
      </c>
      <c r="V235" t="str">
        <f>IF(BMHordeData!V235 &lt;&gt; 0, "&lt;entity name='zombieArleneRadiatedHorde' prob='" &amp; ROUND(BMHordeData!V235,3) &amp; "' /&gt;", "")</f>
        <v/>
      </c>
      <c r="W235" t="str">
        <f>IF(BMHordeData!W235 &lt;&gt; 0, "&lt;entity name='zombieLab' prob='" &amp; ROUND(BMHordeData!W235,3) &amp; "' /&gt;", "")</f>
        <v>&lt;entity name='zombieLab' prob='0.1' /&gt;</v>
      </c>
      <c r="X235" t="str">
        <f>IF(BMHordeData!X235 &lt;&gt; 0, "&lt;entity name='zombieLabFeral' prob='" &amp; ROUND(BMHordeData!X235,3) &amp; "' /&gt;", "")</f>
        <v>&lt;entity name='zombieLabFeral' prob='1' /&gt;</v>
      </c>
      <c r="Y235" t="str">
        <f>IF(BMHordeData!Y235 &lt;&gt; 0, "&lt;entity name='zombieLabRadiated' prob='" &amp; ROUND(BMHordeData!Y235,3) &amp; "' /&gt;", "")</f>
        <v>&lt;entity name='zombieLabRadiated' prob='0.7' /&gt;</v>
      </c>
      <c r="Z235" t="str">
        <f>IF(BMHordeData!Z235 &lt;&gt; 0, "&lt;entity name='zombieDarlene' prob='" &amp; ROUND(BMHordeData!Z235,3) &amp; "' /&gt;", "")</f>
        <v>&lt;entity name='zombieDarlene' prob='0.1' /&gt;</v>
      </c>
      <c r="AA235" t="str">
        <f>IF(BMHordeData!AA235 &lt;&gt; 0, "&lt;entity name='zombieDarleneFeral' prob='" &amp; ROUND(BMHordeData!AA235,3) &amp; "' /&gt;", "")</f>
        <v>&lt;entity name='zombieDarleneFeral' prob='1' /&gt;</v>
      </c>
      <c r="AB235" t="str">
        <f>IF(BMHordeData!AB235 &lt;&gt; 0, "&lt;entity name='zombieDarleneRadiated' prob='" &amp; ROUND(BMHordeData!AB235,3) &amp; "' /&gt;", "")</f>
        <v>&lt;entity name='zombieDarleneRadiated' prob='0.7' /&gt;</v>
      </c>
      <c r="AC235" t="str">
        <f>IF(BMHordeData!AC235 &lt;&gt; 0, "&lt;entity name='zombieMarlene' prob='" &amp; ROUND(BMHordeData!AC235,3) &amp; "' /&gt;", "")</f>
        <v>&lt;entity name='zombieMarlene' prob='0.1' /&gt;</v>
      </c>
      <c r="AD235" t="str">
        <f>IF(BMHordeData!AD235 &lt;&gt; 0, "&lt;entity name='zombieMarleneFeral' prob='" &amp; ROUND(BMHordeData!AD235,3) &amp; "' /&gt;", "")</f>
        <v>&lt;entity name='zombieMarleneFeral' prob='1' /&gt;</v>
      </c>
      <c r="AE235" t="str">
        <f>IF(BMHordeData!AE235 &lt;&gt; 0, "&lt;entity name='zombieMarleneRadiated' prob='" &amp; ROUND(BMHordeData!AE235,3) &amp; "' /&gt;", "")</f>
        <v>&lt;entity name='zombieMarleneRadiated' prob='0.7' /&gt;</v>
      </c>
      <c r="AF235" t="str">
        <f>IF(BMHordeData!AF235 &lt;&gt; 0, "&lt;entity name='zombieYo' prob='" &amp; ROUND(BMHordeData!AF235,3) &amp; "' /&gt;", "")</f>
        <v>&lt;entity name='zombieYo' prob='0.1' /&gt;</v>
      </c>
      <c r="AG235" t="str">
        <f>IF(BMHordeData!AG235 &lt;&gt; 0, "&lt;entity name='zombieYoFeral' prob='" &amp; ROUND(BMHordeData!AG235,3) &amp; "' /&gt;", "")</f>
        <v>&lt;entity name='zombieYoFeral' prob='1' /&gt;</v>
      </c>
      <c r="AH235" t="str">
        <f>IF(BMHordeData!AH235 &lt;&gt; 0, "&lt;entity name='zombieYoRadiated' prob='" &amp; ROUND(BMHordeData!AH235,3) &amp; "' /&gt;", "")</f>
        <v>&lt;entity name='zombieYoRadiated' prob='0.7' /&gt;</v>
      </c>
      <c r="AI235" t="str">
        <f>IF(BMHordeData!AI235 &lt;&gt; 0, "&lt;entity name='zombieSteve' prob='" &amp; ROUND(BMHordeData!AI235,3) &amp; "' /&gt;", "")</f>
        <v>&lt;entity name='zombieSteve' prob='0.1' /&gt;</v>
      </c>
      <c r="AJ235" t="str">
        <f>IF(BMHordeData!AJ235 &lt;&gt; 0, "&lt;entity name='zombieSteveFeral' prob='" &amp; ROUND(BMHordeData!AJ235,3) &amp; "' /&gt;", "")</f>
        <v>&lt;entity name='zombieSteveFeral' prob='1' /&gt;</v>
      </c>
      <c r="AK235" t="str">
        <f>IF(BMHordeData!AK235 &lt;&gt; 0, "&lt;entity name='zombieSteveRadiated' prob='" &amp; ROUND(BMHordeData!AK235,3) &amp; "' /&gt;", "")</f>
        <v>&lt;entity name='zombieSteveRadiated' prob='0.7' /&gt;</v>
      </c>
      <c r="AL235" t="str">
        <f>IF(BMHordeData!AL235 &lt;&gt; 0, "&lt;entity name='zombieSteveCrawler' prob='" &amp; ROUND(BMHordeData!AL235,3) &amp; "' /&gt;", "")</f>
        <v/>
      </c>
      <c r="AM235" t="str">
        <f>IF(BMHordeData!AM235 &lt;&gt; 0, "&lt;entity name='zombieSteveCrawlerFeral' prob='" &amp; BMHordeData!AM235 &amp; "' /&gt;", "")</f>
        <v/>
      </c>
      <c r="AN235" t="str">
        <f>IF(BMHordeData!AN235 &lt;&gt; 0, "&lt;entity name='zombieBusinessMan' prob='" &amp; ROUND(BMHordeData!AN235,3) &amp; "' /&gt;", "")</f>
        <v>&lt;entity name='zombieBusinessMan' prob='0.1' /&gt;</v>
      </c>
      <c r="AO235" t="str">
        <f>IF(BMHordeData!AO235 &lt;&gt; 0, "&lt;entity name='zombieBusinessManFeral' prob='" &amp; ROUND(BMHordeData!AO235,3) &amp; "' /&gt;", "")</f>
        <v>&lt;entity name='zombieBusinessManFeral' prob='1' /&gt;</v>
      </c>
      <c r="AP235" t="str">
        <f>IF(BMHordeData!AP235 &lt;&gt; 0, "&lt;entity name='zombieSnow' prob='" &amp; ROUND(BMHordeData!AP235,3) &amp; "' /&gt;", "")</f>
        <v>&lt;entity name='zombieSnow' prob='0.135' /&gt;</v>
      </c>
      <c r="AQ235" t="str">
        <f>IF(BMHordeData!AQ235 &lt;&gt; 0, "&lt;entity name='zombieSnowFeral' prob='" &amp; ROUND(BMHordeData!AQ235,3) &amp; "' /&gt;", "")</f>
        <v>&lt;entity name='zombieSnowFeral' prob='1' /&gt;</v>
      </c>
      <c r="AR235" t="str">
        <f>IF(BMHordeData!AR235 &lt;&gt; 0, "&lt;entity name='zombieSpider' prob='" &amp; ROUND(BMHordeData!AR235,3) &amp; "' /&gt;", "")</f>
        <v>&lt;entity name='zombieSpider' prob='0.1' /&gt;</v>
      </c>
      <c r="AS235" t="str">
        <f>IF(BMHordeData!AS235 &lt;&gt; 0, "&lt;entity name='zombieSpiderFeral' prob='" &amp; ROUND(BMHordeData!AS235,3) &amp; "' /&gt;", "")</f>
        <v>&lt;entity name='zombieSpiderFeral' prob='1' /&gt;</v>
      </c>
      <c r="AT235" t="str">
        <f>IF(BMHordeData!AT235 &lt;&gt; 0, "&lt;entity name='zombieSpiderRadiated' prob='" &amp; ROUND(BMHordeData!AT235,3) &amp; "' /&gt;", "")</f>
        <v>&lt;entity name='zombieSpiderRadiated' prob='0.7' /&gt;</v>
      </c>
      <c r="AU235" t="str">
        <f>IF(BMHordeData!AU235 &lt;&gt; 0, "&lt;entity name='zombieBurnt' prob='" &amp; ROUND(BMHordeData!AU235,3) &amp; "' /&gt;", "")</f>
        <v>&lt;entity name='zombieBurnt' prob='0.1' /&gt;</v>
      </c>
      <c r="AV235" t="str">
        <f>IF(BMHordeData!AV235 &lt;&gt; 0, "&lt;entity name='zombieBurnt' prob='" &amp; ROUND(BMHordeData!AV235,3) &amp; "' /&gt;", "")</f>
        <v>&lt;entity name='zombieBurnt' prob='1' /&gt;</v>
      </c>
      <c r="AW235" t="str">
        <f>IF(BMHordeData!AW235 &lt;&gt; 0, "&lt;entity name='zombieNurse' prob='" &amp; ROUND(BMHordeData!AW235,3) &amp; "' /&gt;", "")</f>
        <v>&lt;entity name='zombieNurse' prob='0.1' /&gt;</v>
      </c>
      <c r="AX235" t="str">
        <f>IF(BMHordeData!AX235 &lt;&gt; 0, "&lt;entity name='zombieNurseFeral' prob='" &amp; ROUND(BMHordeData!AX235,3) &amp; "' /&gt;", "")</f>
        <v>&lt;entity name='zombieNurseFeral' prob='1' /&gt;</v>
      </c>
      <c r="AY235" t="str">
        <f>IF(BMHordeData!AY235 &lt;&gt; 0, "&lt;entity name='zombieFatHawaiian' prob='" &amp; ROUND(BMHordeData!AY235,3) &amp; "' /&gt;", "")</f>
        <v>&lt;entity name='zombieFatHawaiian' prob='0.1' /&gt;</v>
      </c>
      <c r="AZ235" t="str">
        <f>IF(BMHordeData!AZ235 &lt;&gt; 0, "&lt;entity name='zombieFatHawaiianFeral' prob='" &amp; ROUND(BMHordeData!AZ235,3) &amp; "' /&gt;", "")</f>
        <v>&lt;entity name='zombieFatHawaiianFeral' prob='1' /&gt;</v>
      </c>
      <c r="BA235" t="str">
        <f>IF(BMHordeData!BA235 &lt;&gt; 0, "&lt;entity name='zombieFatCop' prob='" &amp; ROUND(BMHordeData!BA235,3) &amp; "' /&gt;", "")</f>
        <v>&lt;entity name='zombieFatCop' prob='0.1' /&gt;</v>
      </c>
      <c r="BB235" t="str">
        <f>IF(BMHordeData!BB235 &lt;&gt; 0, "&lt;entity name='zombieFatCopFeral' prob='" &amp; ROUND(BMHordeData!BB235,3) &amp; "' /&gt;", "")</f>
        <v>&lt;entity name='zombieFatCopFeral' prob='1' /&gt;</v>
      </c>
      <c r="BC235" t="str">
        <f>IF(BMHordeData!BC235 &lt;&gt; 0, "&lt;entity name='zombieFatCopRadiated' prob='" &amp; ROUND(BMHordeData!BC235,3) &amp; "' /&gt;", "")</f>
        <v>&lt;entity name='zombieFatCopRadiated' prob='0.55' /&gt;</v>
      </c>
      <c r="BD235" t="str">
        <f>IF(BMHordeData!BD235 &lt;&gt; 0, "&lt;entity name='zombieMaleHazmat' prob='" &amp; ROUND(BMHordeData!BD235,3) &amp; "' /&gt;", "")</f>
        <v>&lt;entity name='zombieMaleHazmat' prob='0.1' /&gt;</v>
      </c>
      <c r="BE235" t="str">
        <f>IF(BMHordeData!BE235 &lt;&gt; 0, "&lt;entity name='zombieMaleHazmat' prob='" &amp; ROUND(BMHordeData!BE235,3) &amp; "' /&gt;", "")</f>
        <v>&lt;entity name='zombieMaleHazmat' prob='1' /&gt;</v>
      </c>
      <c r="BF235" t="str">
        <f>IF(BMHordeData!BF235 &lt;&gt; 0, "&lt;entity name='zombieUtilityWorker' prob='" &amp; ROUND(BMHordeData!BF235,3) &amp; "' /&gt;", "")</f>
        <v>&lt;entity name='zombieUtilityWorker' prob='0.1' /&gt;</v>
      </c>
      <c r="BG235" t="str">
        <f>IF(BMHordeData!BG235 &lt;&gt; 0, "&lt;entity name='zombieUtilityWorkerFeral' prob='" &amp; ROUND(BMHordeData!BG235,3) &amp; "' /&gt;", "")</f>
        <v>&lt;entity name='zombieUtilityWorkerFeral' prob='1' /&gt;</v>
      </c>
      <c r="BH235" t="str">
        <f>IF(BMHordeData!BH235 &lt;&gt; 0, "&lt;entity name='zombieSoldier' prob='" &amp; ROUND(BMHordeData!BH235,3) &amp; "' /&gt;", "")</f>
        <v>&lt;entity name='zombieSoldier' prob='1' /&gt;</v>
      </c>
      <c r="BI235" t="str">
        <f>IF(BMHordeData!BI235 &lt;&gt; 0, "&lt;entity name='zombieSoldierFeral' prob='" &amp; ROUND(BMHordeData!BI235,3) &amp; "' /&gt;", "")</f>
        <v>&lt;entity name='zombieSoldierFeral' prob='0.7' /&gt;</v>
      </c>
      <c r="BJ235" t="str">
        <f>IF(BMHordeData!BJ235 &lt;&gt; 0, "&lt;entity name='zombieSoldierRadiated' prob='" &amp; ROUND(BMHordeData!BJ235,3) &amp; "' /&gt;", "")</f>
        <v>&lt;entity name='zombieSoldierRadiated' prob='0.7' /&gt;</v>
      </c>
      <c r="BK235" t="str">
        <f>IF(BMHordeData!BK235 &lt;&gt; 0, "&lt;entity name='zombieDemolition' prob='" &amp; ROUND(BMHordeData!BK235,3) &amp; "' /&gt;", "")</f>
        <v>&lt;entity name='zombieDemolition' prob='0.28' /&gt;</v>
      </c>
      <c r="BL235" t="str">
        <f>IF(BMHordeData!BL235 &lt;&gt; 0, "&lt;entity name='zombieDemolitionFeral' prob='" &amp; ROUND(BMHordeData!BL235,3) &amp; "' /&gt;", "")</f>
        <v>&lt;entity name='zombieDemolitionFeral' prob='0.404' /&gt;</v>
      </c>
      <c r="BM235" t="str">
        <f>IF(BMHordeData!BM235 &lt;&gt; 0, "&lt;entity name='zombieSkateboarder' prob='" &amp; ROUND(BMHordeData!BM235,3) &amp; "' /&gt;", "")</f>
        <v>&lt;entity name='zombieSkateboarder' prob='0.1' /&gt;</v>
      </c>
      <c r="BN235" t="str">
        <f>IF(BMHordeData!BN235 &lt;&gt; 0, "&lt;entity name='zombieSkateboarderFeral' prob='" &amp; ROUND(BMHordeData!BN235,3) &amp; "' /&gt;", "")</f>
        <v>&lt;entity name='zombieSkateboarderFeral' prob='1' /&gt;</v>
      </c>
      <c r="BO235" t="str">
        <f>IF(BMHordeData!BO235 &lt;&gt; 0, "&lt;entity name='zombieSkateboarderRadiated' prob='" &amp; ROUND(BMHordeData!BO235,3) &amp; "' /&gt;", "")</f>
        <v>&lt;entity name='zombieSkateboarderRadiated' prob='0.7' /&gt;</v>
      </c>
      <c r="BP235" t="str">
        <f>IF(BMHordeData!BP235 &lt;&gt; 0, "&lt;entity name='zombieCheerleader' prob='" &amp; ROUND(BMHordeData!BP235,3) &amp; "' /&gt;", "")</f>
        <v>&lt;entity name='zombieCheerleader' prob='0.1' /&gt;</v>
      </c>
      <c r="BQ235" t="str">
        <f>IF(BMHordeData!BQ235 &lt;&gt; 0, "&lt;entity name='zombieCheerleaderFeral' prob='" &amp; ROUND(BMHordeData!BQ235,3) &amp; "' /&gt;", "")</f>
        <v>&lt;entity name='zombieCheerleaderFeral' prob='1' /&gt;</v>
      </c>
      <c r="BR235" t="str">
        <f>IF(BMHordeData!BR235 &lt;&gt; 0, "&lt;entity name='zombieCheerleaderRadiated' prob='" &amp; ROUND(BMHordeData!BR235,3) &amp; "' /&gt;", "")</f>
        <v>&lt;entity name='zombieCheerleaderRadiated' prob='0.7' /&gt;</v>
      </c>
      <c r="BS235" t="str">
        <f>IF(BMHordeData!BS235 &lt;&gt; 0, "&lt;entity name='zombieOldTimer' prob='" &amp; ROUND(BMHordeData!BS235,3) &amp; "' /&gt;", "")</f>
        <v>&lt;entity name='zombieOldTimer' prob='0.1' /&gt;</v>
      </c>
      <c r="BT235" t="str">
        <f>IF(BMHordeData!BT235 &lt;&gt; 0, "&lt;entity name='zombieOldTimerFeral' prob='" &amp; ROUND(BMHordeData!BT235,3) &amp; "' /&gt;", "")</f>
        <v>&lt;entity name='zombieOldTimerFeral' prob='1' /&gt;</v>
      </c>
      <c r="BU235" t="str">
        <f>IF(BMHordeData!BU235 &lt;&gt; 0, "&lt;entity name='zombieOldTimerRadiated' prob='" &amp; ROUND(BMHordeData!BU235,3) &amp; "' /&gt;", "")</f>
        <v>&lt;entity name='zombieOldTimerRadiated' prob='0.7' /&gt;</v>
      </c>
      <c r="BV235" t="str">
        <f>IF(BMHordeData!BV235 &lt;&gt; 0, "&lt;entity name='zombieBiker' prob='" &amp; ROUND(BMHordeData!BV235,3) &amp; "' /&gt;", "")</f>
        <v>&lt;entity name='zombieBiker' prob='0.1' /&gt;</v>
      </c>
      <c r="BW235" t="str">
        <f>IF(BMHordeData!BW235 &lt;&gt; 0, "&lt;entity name='zombieBikerFeral' prob='" &amp; ROUND(BMHordeData!BW235,3) &amp; "' /&gt;", "")</f>
        <v>&lt;entity name='zombieBikerFeral' prob='1' /&gt;</v>
      </c>
      <c r="BX235" t="str">
        <f>IF(BMHordeData!BX235 &lt;&gt; 0, "&lt;entity name='zombieBikerRadiated' prob='" &amp; ROUND(BMHordeData!BX235,3) &amp; "' /&gt;", "")</f>
        <v>&lt;entity name='zombieBikerRadiated' prob='0.7' /&gt;</v>
      </c>
      <c r="BY235" t="str">
        <f>IF(BMHordeData!BY235 &lt;&gt; 0, "&lt;entity name='zombieFarmer' prob='" &amp; ROUND(BMHordeData!BY235,3) &amp; "' /&gt;", "")</f>
        <v>&lt;entity name='zombieFarmer' prob='0.1' /&gt;</v>
      </c>
      <c r="BZ235" t="str">
        <f>IF(BMHordeData!BZ235 &lt;&gt; 0, "&lt;entity name='zombieFarmerFeral' prob='" &amp; ROUND(BMHordeData!BZ235,3) &amp; "' /&gt;", "")</f>
        <v>&lt;entity name='zombieFarmerFeral' prob='1' /&gt;</v>
      </c>
      <c r="CA235" t="str">
        <f>IF(BMHordeData!CA235 &lt;&gt; 0, "&lt;entity name='zombieStripper' prob='" &amp; ROUND(BMHordeData!CA235,3) &amp; "' /&gt;", "")</f>
        <v/>
      </c>
      <c r="CB235" t="str">
        <f>IF(BMHordeData!CB235 &lt;&gt; 0, "&lt;entity name='zombieStripperFeral' prob='" &amp; ROUND(BMHordeData!CB235,3) &amp; "' /&gt;", "")</f>
        <v/>
      </c>
      <c r="CC235" t="str">
        <f>IF(BMHordeData!CC235 &lt;&gt; 0, "&lt;entity name='animalZombieBear' prob='" &amp; ROUND(BMHordeData!CC235,3) &amp; "' /&gt;", "")</f>
        <v>&lt;entity name='animalZombieBear' prob='0.33' /&gt;</v>
      </c>
      <c r="CD235" t="str">
        <f>IF(BMHordeData!CD235 &lt;&gt; 0, "&lt;entity name='animalZombieBearFeral' prob='" &amp; ROUND(BMHordeData!CD235,3) &amp; "' /&gt;", "")</f>
        <v>&lt;entity name='animalZombieBearFeral' prob='0.416' /&gt;</v>
      </c>
      <c r="CE235" t="str">
        <f>IF(BMHordeData!CE235 &lt;&gt; 0, "&lt;entity name='animalZombieVulture' prob='" &amp; ROUND(BMHordeData!CE235,3) &amp; "' /&gt;", "")</f>
        <v>&lt;entity name='animalZombieVulture' prob='0.1' /&gt;</v>
      </c>
      <c r="CF235" t="str">
        <f>IF(BMHordeData!CF235 &lt;&gt; 0, "&lt;entity name='animalZombieVultureRadiated' prob='" &amp; ROUND(BMHordeData!CF235,3) &amp; "' /&gt;", "")</f>
        <v>&lt;entity name='animalZombieVultureRadiated' prob='1.16' /&gt;</v>
      </c>
      <c r="CG235" t="str">
        <f>IF(BMHordeData!CG235 &lt;&gt; 0, "&lt;entity name='animalZombieDog' prob='" &amp; ROUND(BMHordeData!CG235,3) &amp; "' /&gt;", "")</f>
        <v>&lt;entity name='animalZombieDog' prob='1' /&gt;</v>
      </c>
      <c r="CH235" t="str">
        <f>IF(BMHordeData!CH235 &lt;&gt; 0, "&lt;entity name='animalBossGrace' prob='" &amp; ROUND(BMHordeData!CH235,3) &amp; "' /&gt;", "")</f>
        <v>&lt;entity name='animalBossGrace' prob='0.1' /&gt;</v>
      </c>
      <c r="CI235" t="s">
        <v>86</v>
      </c>
    </row>
    <row r="236" spans="1:87" x14ac:dyDescent="0.25">
      <c r="A236" t="str">
        <f>"&lt;entitygroup name='feralHordeStageGS" &amp; BMHordeData!A236 &amp; "'&gt;"</f>
        <v>&lt;entitygroup name='feralHordeStageGS2596'&gt;</v>
      </c>
      <c r="B236" t="str">
        <f>IF(BMHordeData!B236 &lt;&gt; 0, "&lt;entity name='zombieWight' prob='" &amp; ROUND(BMHordeData!B236,3) &amp; "' /&gt;", "")</f>
        <v>&lt;entity name='zombieWight' prob='0.1' /&gt;</v>
      </c>
      <c r="C236" t="str">
        <f>IF(BMHordeData!C236 &lt;&gt; 0, "&lt;entity name='zombieWightFeral' prob='" &amp; ROUND(BMHordeData!C236, 3) &amp; "' /&gt;", "")</f>
        <v>&lt;entity name='zombieWightFeral' prob='1' /&gt;</v>
      </c>
      <c r="D236" t="str">
        <f>IF(BMHordeData!D236 &lt;&gt; 0, "&lt;entity name='zombieWightRadiated' prob='" &amp; ROUND(BMHordeData!D236,3) &amp; "' /&gt;", "")</f>
        <v>&lt;entity name='zombieWightRadiated' prob='0.75' /&gt;</v>
      </c>
      <c r="E236" t="str">
        <f>IF(BMHordeData!E236 &lt;&gt; 0, "&lt;entity name='zombieBoe' prob='" &amp; ROUND(BMHordeData!E236,3) &amp; "' /&gt;", "")</f>
        <v>&lt;entity name='zombieBoe' prob='0.1' /&gt;</v>
      </c>
      <c r="F236" t="str">
        <f>IF(BMHordeData!F236 &lt;&gt; 0, "&lt;entity name='zombieBoeFeral' prob='" &amp; ROUND(BMHordeData!F236,3) &amp; "' /&gt;", "")</f>
        <v>&lt;entity name='zombieBoeFeral' prob='1' /&gt;</v>
      </c>
      <c r="G236" t="str">
        <f>IF(BMHordeData!G236 &lt;&gt; 0, "&lt;entity name='zombieBoeRadiated' prob='" &amp; ROUND(BMHordeData!G236,3) &amp; "' /&gt;", "")</f>
        <v>&lt;entity name='zombieBoeRadiated' prob='0.7' /&gt;</v>
      </c>
      <c r="H236" t="str">
        <f>IF(BMHordeData!H236 &lt;&gt; 0, "&lt;entity name='zombieFootballPlayer' prob='" &amp; ROUND(BMHordeData!H236,3) &amp; "' /&gt;", "")</f>
        <v>&lt;entity name='zombieFootballPlayer' prob='0.18' /&gt;</v>
      </c>
      <c r="I236" t="str">
        <f>IF(BMHordeData!I236 &lt;&gt; 0, "&lt;entity name='zombieFootballPlayerFeral' prob='" &amp; ROUND(BMHordeData!I236,3) &amp; "' /&gt;", "")</f>
        <v>&lt;entity name='zombieFootballPlayerFeral' prob='1' /&gt;</v>
      </c>
      <c r="J236" t="str">
        <f>IF(BMHordeData!J236 &lt;&gt; 0, "&lt;entity name='zombieFemaleFat' prob='" &amp; BMHordeData!J236 &amp; "' /&gt;", "")</f>
        <v>&lt;entity name='zombieFemaleFat' prob='0.1' /&gt;</v>
      </c>
      <c r="K236" t="str">
        <f>IF(BMHordeData!K236 &lt;&gt; 0, "&lt;entity name='zombieFemaleFatFeral' prob='" &amp; ROUND(BMHordeData!K236,3) &amp; "' /&gt;", "")</f>
        <v>&lt;entity name='zombieFemaleFatFeral' prob='1' /&gt;</v>
      </c>
      <c r="L236" t="str">
        <f>IF(BMHordeData!L236 &lt;&gt; 0, "&lt;entity name='zombieFemaleFatRadiated' prob='" &amp; ROUND(BMHordeData!L236,3) &amp; "' /&gt;", "")</f>
        <v>&lt;entity name='zombieFemaleFatRadiated' prob='0.7' /&gt;</v>
      </c>
      <c r="M236" t="str">
        <f>IF(BMHordeData!M236 &lt;&gt; 0, "&lt;entity name='zombieJoe' prob='" &amp; ROUND(BMHordeData!M236,3) &amp; "' /&gt;", "")</f>
        <v>&lt;entity name='zombieJoe' prob='0.1' /&gt;</v>
      </c>
      <c r="N236" t="str">
        <f>IF(BMHordeData!N236 &lt;&gt; 0, "&lt;entity name='zombieJoeFeral' prob='" &amp; ROUND(BMHordeData!N236,3) &amp; "' /&gt;", "")</f>
        <v>&lt;entity name='zombieJoeFeral' prob='1' /&gt;</v>
      </c>
      <c r="O236" t="str">
        <f>IF(BMHordeData!O236 &lt;&gt; 0, "&lt;entity name='zombieJoeRadiated' prob='" &amp; ROUND(BMHordeData!O236,) &amp; "' /&gt;", "")</f>
        <v>&lt;entity name='zombieJoeRadiated' prob='1' /&gt;</v>
      </c>
      <c r="P236" t="str">
        <f>IF(BMHordeData!P236 &lt;&gt; 0, "&lt;entity name='zombieJoe' prob='" &amp; ROUND(BMHordeData!P236,3) &amp; "' /&gt;", "")</f>
        <v>&lt;entity name='zombieJoe' prob='0.1' /&gt;</v>
      </c>
      <c r="Q236" t="str">
        <f>IF(BMHordeData!Q236 &lt;&gt; 0, "&lt;entity name='zombieJoeFeral' prob='" &amp; ROUND(BMHordeData!Q236,3) &amp; "' /&gt;", "")</f>
        <v>&lt;entity name='zombieJoeFeral' prob='1' /&gt;</v>
      </c>
      <c r="R236" t="str">
        <f>IF(BMHordeData!R236 &lt;&gt; 0, "&lt;entity name='zombieJoeRadiated' prob='" &amp; ROUND(BMHordeData!R236,3) &amp; "' /&gt;", "")</f>
        <v>&lt;entity name='zombieJoeRadiated' prob='0.7' /&gt;</v>
      </c>
      <c r="S236" t="str">
        <f>IF(BMHordeData!S236 &lt;&gt; 0, "&lt;entity name='zombieArlene' prob='" &amp; ROUND(BMHordeData!S236,3) &amp; "' /&gt;", "")</f>
        <v>&lt;entity name='zombieArlene' prob='0.1' /&gt;</v>
      </c>
      <c r="T236" t="str">
        <f>IF(BMHordeData!T236 &lt;&gt; 0, "&lt;entity name='zombieArleneFeral' prob='" &amp; ROUND(BMHordeData!T236,3) &amp; "' /&gt;", "")</f>
        <v>&lt;entity name='zombieArleneFeral' prob='1' /&gt;</v>
      </c>
      <c r="U236" t="str">
        <f>IF(BMHordeData!U236 &lt;&gt; 0, "&lt;entity name='zombieArleneRadiated' prob='" &amp; ROUND(BMHordeData!U236,3) &amp; "' /&gt;", "")</f>
        <v>&lt;entity name='zombieArleneRadiated' prob='0.7' /&gt;</v>
      </c>
      <c r="V236" t="str">
        <f>IF(BMHordeData!V236 &lt;&gt; 0, "&lt;entity name='zombieArleneRadiatedHorde' prob='" &amp; ROUND(BMHordeData!V236,3) &amp; "' /&gt;", "")</f>
        <v/>
      </c>
      <c r="W236" t="str">
        <f>IF(BMHordeData!W236 &lt;&gt; 0, "&lt;entity name='zombieLab' prob='" &amp; ROUND(BMHordeData!W236,3) &amp; "' /&gt;", "")</f>
        <v>&lt;entity name='zombieLab' prob='0.1' /&gt;</v>
      </c>
      <c r="X236" t="str">
        <f>IF(BMHordeData!X236 &lt;&gt; 0, "&lt;entity name='zombieLabFeral' prob='" &amp; ROUND(BMHordeData!X236,3) &amp; "' /&gt;", "")</f>
        <v>&lt;entity name='zombieLabFeral' prob='1' /&gt;</v>
      </c>
      <c r="Y236" t="str">
        <f>IF(BMHordeData!Y236 &lt;&gt; 0, "&lt;entity name='zombieLabRadiated' prob='" &amp; ROUND(BMHordeData!Y236,3) &amp; "' /&gt;", "")</f>
        <v>&lt;entity name='zombieLabRadiated' prob='0.7' /&gt;</v>
      </c>
      <c r="Z236" t="str">
        <f>IF(BMHordeData!Z236 &lt;&gt; 0, "&lt;entity name='zombieDarlene' prob='" &amp; ROUND(BMHordeData!Z236,3) &amp; "' /&gt;", "")</f>
        <v>&lt;entity name='zombieDarlene' prob='0.1' /&gt;</v>
      </c>
      <c r="AA236" t="str">
        <f>IF(BMHordeData!AA236 &lt;&gt; 0, "&lt;entity name='zombieDarleneFeral' prob='" &amp; ROUND(BMHordeData!AA236,3) &amp; "' /&gt;", "")</f>
        <v>&lt;entity name='zombieDarleneFeral' prob='1' /&gt;</v>
      </c>
      <c r="AB236" t="str">
        <f>IF(BMHordeData!AB236 &lt;&gt; 0, "&lt;entity name='zombieDarleneRadiated' prob='" &amp; ROUND(BMHordeData!AB236,3) &amp; "' /&gt;", "")</f>
        <v>&lt;entity name='zombieDarleneRadiated' prob='0.7' /&gt;</v>
      </c>
      <c r="AC236" t="str">
        <f>IF(BMHordeData!AC236 &lt;&gt; 0, "&lt;entity name='zombieMarlene' prob='" &amp; ROUND(BMHordeData!AC236,3) &amp; "' /&gt;", "")</f>
        <v>&lt;entity name='zombieMarlene' prob='0.1' /&gt;</v>
      </c>
      <c r="AD236" t="str">
        <f>IF(BMHordeData!AD236 &lt;&gt; 0, "&lt;entity name='zombieMarleneFeral' prob='" &amp; ROUND(BMHordeData!AD236,3) &amp; "' /&gt;", "")</f>
        <v>&lt;entity name='zombieMarleneFeral' prob='1' /&gt;</v>
      </c>
      <c r="AE236" t="str">
        <f>IF(BMHordeData!AE236 &lt;&gt; 0, "&lt;entity name='zombieMarleneRadiated' prob='" &amp; ROUND(BMHordeData!AE236,3) &amp; "' /&gt;", "")</f>
        <v>&lt;entity name='zombieMarleneRadiated' prob='0.7' /&gt;</v>
      </c>
      <c r="AF236" t="str">
        <f>IF(BMHordeData!AF236 &lt;&gt; 0, "&lt;entity name='zombieYo' prob='" &amp; ROUND(BMHordeData!AF236,3) &amp; "' /&gt;", "")</f>
        <v>&lt;entity name='zombieYo' prob='0.1' /&gt;</v>
      </c>
      <c r="AG236" t="str">
        <f>IF(BMHordeData!AG236 &lt;&gt; 0, "&lt;entity name='zombieYoFeral' prob='" &amp; ROUND(BMHordeData!AG236,3) &amp; "' /&gt;", "")</f>
        <v>&lt;entity name='zombieYoFeral' prob='1' /&gt;</v>
      </c>
      <c r="AH236" t="str">
        <f>IF(BMHordeData!AH236 &lt;&gt; 0, "&lt;entity name='zombieYoRadiated' prob='" &amp; ROUND(BMHordeData!AH236,3) &amp; "' /&gt;", "")</f>
        <v>&lt;entity name='zombieYoRadiated' prob='0.7' /&gt;</v>
      </c>
      <c r="AI236" t="str">
        <f>IF(BMHordeData!AI236 &lt;&gt; 0, "&lt;entity name='zombieSteve' prob='" &amp; ROUND(BMHordeData!AI236,3) &amp; "' /&gt;", "")</f>
        <v>&lt;entity name='zombieSteve' prob='0.1' /&gt;</v>
      </c>
      <c r="AJ236" t="str">
        <f>IF(BMHordeData!AJ236 &lt;&gt; 0, "&lt;entity name='zombieSteveFeral' prob='" &amp; ROUND(BMHordeData!AJ236,3) &amp; "' /&gt;", "")</f>
        <v>&lt;entity name='zombieSteveFeral' prob='1' /&gt;</v>
      </c>
      <c r="AK236" t="str">
        <f>IF(BMHordeData!AK236 &lt;&gt; 0, "&lt;entity name='zombieSteveRadiated' prob='" &amp; ROUND(BMHordeData!AK236,3) &amp; "' /&gt;", "")</f>
        <v>&lt;entity name='zombieSteveRadiated' prob='0.7' /&gt;</v>
      </c>
      <c r="AL236" t="str">
        <f>IF(BMHordeData!AL236 &lt;&gt; 0, "&lt;entity name='zombieSteveCrawler' prob='" &amp; ROUND(BMHordeData!AL236,3) &amp; "' /&gt;", "")</f>
        <v/>
      </c>
      <c r="AM236" t="str">
        <f>IF(BMHordeData!AM236 &lt;&gt; 0, "&lt;entity name='zombieSteveCrawlerFeral' prob='" &amp; BMHordeData!AM236 &amp; "' /&gt;", "")</f>
        <v/>
      </c>
      <c r="AN236" t="str">
        <f>IF(BMHordeData!AN236 &lt;&gt; 0, "&lt;entity name='zombieBusinessMan' prob='" &amp; ROUND(BMHordeData!AN236,3) &amp; "' /&gt;", "")</f>
        <v>&lt;entity name='zombieBusinessMan' prob='0.1' /&gt;</v>
      </c>
      <c r="AO236" t="str">
        <f>IF(BMHordeData!AO236 &lt;&gt; 0, "&lt;entity name='zombieBusinessManFeral' prob='" &amp; ROUND(BMHordeData!AO236,3) &amp; "' /&gt;", "")</f>
        <v>&lt;entity name='zombieBusinessManFeral' prob='1' /&gt;</v>
      </c>
      <c r="AP236" t="str">
        <f>IF(BMHordeData!AP236 &lt;&gt; 0, "&lt;entity name='zombieSnow' prob='" &amp; ROUND(BMHordeData!AP236,3) &amp; "' /&gt;", "")</f>
        <v>&lt;entity name='zombieSnow' prob='0.13' /&gt;</v>
      </c>
      <c r="AQ236" t="str">
        <f>IF(BMHordeData!AQ236 &lt;&gt; 0, "&lt;entity name='zombieSnowFeral' prob='" &amp; ROUND(BMHordeData!AQ236,3) &amp; "' /&gt;", "")</f>
        <v>&lt;entity name='zombieSnowFeral' prob='1' /&gt;</v>
      </c>
      <c r="AR236" t="str">
        <f>IF(BMHordeData!AR236 &lt;&gt; 0, "&lt;entity name='zombieSpider' prob='" &amp; ROUND(BMHordeData!AR236,3) &amp; "' /&gt;", "")</f>
        <v>&lt;entity name='zombieSpider' prob='0.1' /&gt;</v>
      </c>
      <c r="AS236" t="str">
        <f>IF(BMHordeData!AS236 &lt;&gt; 0, "&lt;entity name='zombieSpiderFeral' prob='" &amp; ROUND(BMHordeData!AS236,3) &amp; "' /&gt;", "")</f>
        <v>&lt;entity name='zombieSpiderFeral' prob='1' /&gt;</v>
      </c>
      <c r="AT236" t="str">
        <f>IF(BMHordeData!AT236 &lt;&gt; 0, "&lt;entity name='zombieSpiderRadiated' prob='" &amp; ROUND(BMHordeData!AT236,3) &amp; "' /&gt;", "")</f>
        <v>&lt;entity name='zombieSpiderRadiated' prob='0.7' /&gt;</v>
      </c>
      <c r="AU236" t="str">
        <f>IF(BMHordeData!AU236 &lt;&gt; 0, "&lt;entity name='zombieBurnt' prob='" &amp; ROUND(BMHordeData!AU236,3) &amp; "' /&gt;", "")</f>
        <v>&lt;entity name='zombieBurnt' prob='0.1' /&gt;</v>
      </c>
      <c r="AV236" t="str">
        <f>IF(BMHordeData!AV236 &lt;&gt; 0, "&lt;entity name='zombieBurnt' prob='" &amp; ROUND(BMHordeData!AV236,3) &amp; "' /&gt;", "")</f>
        <v>&lt;entity name='zombieBurnt' prob='1' /&gt;</v>
      </c>
      <c r="AW236" t="str">
        <f>IF(BMHordeData!AW236 &lt;&gt; 0, "&lt;entity name='zombieNurse' prob='" &amp; ROUND(BMHordeData!AW236,3) &amp; "' /&gt;", "")</f>
        <v>&lt;entity name='zombieNurse' prob='0.1' /&gt;</v>
      </c>
      <c r="AX236" t="str">
        <f>IF(BMHordeData!AX236 &lt;&gt; 0, "&lt;entity name='zombieNurseFeral' prob='" &amp; ROUND(BMHordeData!AX236,3) &amp; "' /&gt;", "")</f>
        <v>&lt;entity name='zombieNurseFeral' prob='1' /&gt;</v>
      </c>
      <c r="AY236" t="str">
        <f>IF(BMHordeData!AY236 &lt;&gt; 0, "&lt;entity name='zombieFatHawaiian' prob='" &amp; ROUND(BMHordeData!AY236,3) &amp; "' /&gt;", "")</f>
        <v>&lt;entity name='zombieFatHawaiian' prob='0.1' /&gt;</v>
      </c>
      <c r="AZ236" t="str">
        <f>IF(BMHordeData!AZ236 &lt;&gt; 0, "&lt;entity name='zombieFatHawaiianFeral' prob='" &amp; ROUND(BMHordeData!AZ236,3) &amp; "' /&gt;", "")</f>
        <v>&lt;entity name='zombieFatHawaiianFeral' prob='1' /&gt;</v>
      </c>
      <c r="BA236" t="str">
        <f>IF(BMHordeData!BA236 &lt;&gt; 0, "&lt;entity name='zombieFatCop' prob='" &amp; ROUND(BMHordeData!BA236,3) &amp; "' /&gt;", "")</f>
        <v>&lt;entity name='zombieFatCop' prob='0.1' /&gt;</v>
      </c>
      <c r="BB236" t="str">
        <f>IF(BMHordeData!BB236 &lt;&gt; 0, "&lt;entity name='zombieFatCopFeral' prob='" &amp; ROUND(BMHordeData!BB236,3) &amp; "' /&gt;", "")</f>
        <v>&lt;entity name='zombieFatCopFeral' prob='1' /&gt;</v>
      </c>
      <c r="BC236" t="str">
        <f>IF(BMHordeData!BC236 &lt;&gt; 0, "&lt;entity name='zombieFatCopRadiated' prob='" &amp; ROUND(BMHordeData!BC236,3) &amp; "' /&gt;", "")</f>
        <v>&lt;entity name='zombieFatCopRadiated' prob='0.55' /&gt;</v>
      </c>
      <c r="BD236" t="str">
        <f>IF(BMHordeData!BD236 &lt;&gt; 0, "&lt;entity name='zombieMaleHazmat' prob='" &amp; ROUND(BMHordeData!BD236,3) &amp; "' /&gt;", "")</f>
        <v>&lt;entity name='zombieMaleHazmat' prob='0.1' /&gt;</v>
      </c>
      <c r="BE236" t="str">
        <f>IF(BMHordeData!BE236 &lt;&gt; 0, "&lt;entity name='zombieMaleHazmat' prob='" &amp; ROUND(BMHordeData!BE236,3) &amp; "' /&gt;", "")</f>
        <v>&lt;entity name='zombieMaleHazmat' prob='1' /&gt;</v>
      </c>
      <c r="BF236" t="str">
        <f>IF(BMHordeData!BF236 &lt;&gt; 0, "&lt;entity name='zombieUtilityWorker' prob='" &amp; ROUND(BMHordeData!BF236,3) &amp; "' /&gt;", "")</f>
        <v>&lt;entity name='zombieUtilityWorker' prob='0.1' /&gt;</v>
      </c>
      <c r="BG236" t="str">
        <f>IF(BMHordeData!BG236 &lt;&gt; 0, "&lt;entity name='zombieUtilityWorkerFeral' prob='" &amp; ROUND(BMHordeData!BG236,3) &amp; "' /&gt;", "")</f>
        <v>&lt;entity name='zombieUtilityWorkerFeral' prob='1' /&gt;</v>
      </c>
      <c r="BH236" t="str">
        <f>IF(BMHordeData!BH236 &lt;&gt; 0, "&lt;entity name='zombieSoldier' prob='" &amp; ROUND(BMHordeData!BH236,3) &amp; "' /&gt;", "")</f>
        <v>&lt;entity name='zombieSoldier' prob='1' /&gt;</v>
      </c>
      <c r="BI236" t="str">
        <f>IF(BMHordeData!BI236 &lt;&gt; 0, "&lt;entity name='zombieSoldierFeral' prob='" &amp; ROUND(BMHordeData!BI236,3) &amp; "' /&gt;", "")</f>
        <v>&lt;entity name='zombieSoldierFeral' prob='0.7' /&gt;</v>
      </c>
      <c r="BJ236" t="str">
        <f>IF(BMHordeData!BJ236 &lt;&gt; 0, "&lt;entity name='zombieSoldierRadiated' prob='" &amp; ROUND(BMHordeData!BJ236,3) &amp; "' /&gt;", "")</f>
        <v>&lt;entity name='zombieSoldierRadiated' prob='0.7' /&gt;</v>
      </c>
      <c r="BK236" t="str">
        <f>IF(BMHordeData!BK236 &lt;&gt; 0, "&lt;entity name='zombieDemolition' prob='" &amp; ROUND(BMHordeData!BK236,3) &amp; "' /&gt;", "")</f>
        <v>&lt;entity name='zombieDemolition' prob='0.275' /&gt;</v>
      </c>
      <c r="BL236" t="str">
        <f>IF(BMHordeData!BL236 &lt;&gt; 0, "&lt;entity name='zombieDemolitionFeral' prob='" &amp; ROUND(BMHordeData!BL236,3) &amp; "' /&gt;", "")</f>
        <v>&lt;entity name='zombieDemolitionFeral' prob='0.406' /&gt;</v>
      </c>
      <c r="BM236" t="str">
        <f>IF(BMHordeData!BM236 &lt;&gt; 0, "&lt;entity name='zombieSkateboarder' prob='" &amp; ROUND(BMHordeData!BM236,3) &amp; "' /&gt;", "")</f>
        <v>&lt;entity name='zombieSkateboarder' prob='0.1' /&gt;</v>
      </c>
      <c r="BN236" t="str">
        <f>IF(BMHordeData!BN236 &lt;&gt; 0, "&lt;entity name='zombieSkateboarderFeral' prob='" &amp; ROUND(BMHordeData!BN236,3) &amp; "' /&gt;", "")</f>
        <v>&lt;entity name='zombieSkateboarderFeral' prob='1' /&gt;</v>
      </c>
      <c r="BO236" t="str">
        <f>IF(BMHordeData!BO236 &lt;&gt; 0, "&lt;entity name='zombieSkateboarderRadiated' prob='" &amp; ROUND(BMHordeData!BO236,3) &amp; "' /&gt;", "")</f>
        <v>&lt;entity name='zombieSkateboarderRadiated' prob='0.7' /&gt;</v>
      </c>
      <c r="BP236" t="str">
        <f>IF(BMHordeData!BP236 &lt;&gt; 0, "&lt;entity name='zombieCheerleader' prob='" &amp; ROUND(BMHordeData!BP236,3) &amp; "' /&gt;", "")</f>
        <v>&lt;entity name='zombieCheerleader' prob='0.1' /&gt;</v>
      </c>
      <c r="BQ236" t="str">
        <f>IF(BMHordeData!BQ236 &lt;&gt; 0, "&lt;entity name='zombieCheerleaderFeral' prob='" &amp; ROUND(BMHordeData!BQ236,3) &amp; "' /&gt;", "")</f>
        <v>&lt;entity name='zombieCheerleaderFeral' prob='1' /&gt;</v>
      </c>
      <c r="BR236" t="str">
        <f>IF(BMHordeData!BR236 &lt;&gt; 0, "&lt;entity name='zombieCheerleaderRadiated' prob='" &amp; ROUND(BMHordeData!BR236,3) &amp; "' /&gt;", "")</f>
        <v>&lt;entity name='zombieCheerleaderRadiated' prob='0.7' /&gt;</v>
      </c>
      <c r="BS236" t="str">
        <f>IF(BMHordeData!BS236 &lt;&gt; 0, "&lt;entity name='zombieOldTimer' prob='" &amp; ROUND(BMHordeData!BS236,3) &amp; "' /&gt;", "")</f>
        <v>&lt;entity name='zombieOldTimer' prob='0.1' /&gt;</v>
      </c>
      <c r="BT236" t="str">
        <f>IF(BMHordeData!BT236 &lt;&gt; 0, "&lt;entity name='zombieOldTimerFeral' prob='" &amp; ROUND(BMHordeData!BT236,3) &amp; "' /&gt;", "")</f>
        <v>&lt;entity name='zombieOldTimerFeral' prob='1' /&gt;</v>
      </c>
      <c r="BU236" t="str">
        <f>IF(BMHordeData!BU236 &lt;&gt; 0, "&lt;entity name='zombieOldTimerRadiated' prob='" &amp; ROUND(BMHordeData!BU236,3) &amp; "' /&gt;", "")</f>
        <v>&lt;entity name='zombieOldTimerRadiated' prob='0.7' /&gt;</v>
      </c>
      <c r="BV236" t="str">
        <f>IF(BMHordeData!BV236 &lt;&gt; 0, "&lt;entity name='zombieBiker' prob='" &amp; ROUND(BMHordeData!BV236,3) &amp; "' /&gt;", "")</f>
        <v>&lt;entity name='zombieBiker' prob='0.1' /&gt;</v>
      </c>
      <c r="BW236" t="str">
        <f>IF(BMHordeData!BW236 &lt;&gt; 0, "&lt;entity name='zombieBikerFeral' prob='" &amp; ROUND(BMHordeData!BW236,3) &amp; "' /&gt;", "")</f>
        <v>&lt;entity name='zombieBikerFeral' prob='1' /&gt;</v>
      </c>
      <c r="BX236" t="str">
        <f>IF(BMHordeData!BX236 &lt;&gt; 0, "&lt;entity name='zombieBikerRadiated' prob='" &amp; ROUND(BMHordeData!BX236,3) &amp; "' /&gt;", "")</f>
        <v>&lt;entity name='zombieBikerRadiated' prob='0.7' /&gt;</v>
      </c>
      <c r="BY236" t="str">
        <f>IF(BMHordeData!BY236 &lt;&gt; 0, "&lt;entity name='zombieFarmer' prob='" &amp; ROUND(BMHordeData!BY236,3) &amp; "' /&gt;", "")</f>
        <v>&lt;entity name='zombieFarmer' prob='0.1' /&gt;</v>
      </c>
      <c r="BZ236" t="str">
        <f>IF(BMHordeData!BZ236 &lt;&gt; 0, "&lt;entity name='zombieFarmerFeral' prob='" &amp; ROUND(BMHordeData!BZ236,3) &amp; "' /&gt;", "")</f>
        <v>&lt;entity name='zombieFarmerFeral' prob='1' /&gt;</v>
      </c>
      <c r="CA236" t="str">
        <f>IF(BMHordeData!CA236 &lt;&gt; 0, "&lt;entity name='zombieStripper' prob='" &amp; ROUND(BMHordeData!CA236,3) &amp; "' /&gt;", "")</f>
        <v/>
      </c>
      <c r="CB236" t="str">
        <f>IF(BMHordeData!CB236 &lt;&gt; 0, "&lt;entity name='zombieStripperFeral' prob='" &amp; ROUND(BMHordeData!CB236,3) &amp; "' /&gt;", "")</f>
        <v/>
      </c>
      <c r="CC236" t="str">
        <f>IF(BMHordeData!CC236 &lt;&gt; 0, "&lt;entity name='animalZombieBear' prob='" &amp; ROUND(BMHordeData!CC236,3) &amp; "' /&gt;", "")</f>
        <v>&lt;entity name='animalZombieBear' prob='0.325' /&gt;</v>
      </c>
      <c r="CD236" t="str">
        <f>IF(BMHordeData!CD236 &lt;&gt; 0, "&lt;entity name='animalZombieBearFeral' prob='" &amp; ROUND(BMHordeData!CD236,3) &amp; "' /&gt;", "")</f>
        <v>&lt;entity name='animalZombieBearFeral' prob='0.418' /&gt;</v>
      </c>
      <c r="CE236" t="str">
        <f>IF(BMHordeData!CE236 &lt;&gt; 0, "&lt;entity name='animalZombieVulture' prob='" &amp; ROUND(BMHordeData!CE236,3) &amp; "' /&gt;", "")</f>
        <v>&lt;entity name='animalZombieVulture' prob='0.1' /&gt;</v>
      </c>
      <c r="CF236" t="str">
        <f>IF(BMHordeData!CF236 &lt;&gt; 0, "&lt;entity name='animalZombieVultureRadiated' prob='" &amp; ROUND(BMHordeData!CF236,3) &amp; "' /&gt;", "")</f>
        <v>&lt;entity name='animalZombieVultureRadiated' prob='1.165' /&gt;</v>
      </c>
      <c r="CG236" t="str">
        <f>IF(BMHordeData!CG236 &lt;&gt; 0, "&lt;entity name='animalZombieDog' prob='" &amp; ROUND(BMHordeData!CG236,3) &amp; "' /&gt;", "")</f>
        <v>&lt;entity name='animalZombieDog' prob='1' /&gt;</v>
      </c>
      <c r="CH236" t="str">
        <f>IF(BMHordeData!CH236 &lt;&gt; 0, "&lt;entity name='animalBossGrace' prob='" &amp; ROUND(BMHordeData!CH236,3) &amp; "' /&gt;", "")</f>
        <v>&lt;entity name='animalBossGrace' prob='0.1' /&gt;</v>
      </c>
      <c r="CI236" t="s">
        <v>86</v>
      </c>
    </row>
    <row r="237" spans="1:87" x14ac:dyDescent="0.25">
      <c r="A237" t="str">
        <f>"&lt;entitygroup name='feralHordeStageGS" &amp; BMHordeData!A237 &amp; "'&gt;"</f>
        <v>&lt;entitygroup name='feralHordeStageGS2612'&gt;</v>
      </c>
      <c r="B237" t="str">
        <f>IF(BMHordeData!B237 &lt;&gt; 0, "&lt;entity name='zombieWight' prob='" &amp; ROUND(BMHordeData!B237,3) &amp; "' /&gt;", "")</f>
        <v>&lt;entity name='zombieWight' prob='0.1' /&gt;</v>
      </c>
      <c r="C237" t="str">
        <f>IF(BMHordeData!C237 &lt;&gt; 0, "&lt;entity name='zombieWightFeral' prob='" &amp; ROUND(BMHordeData!C237, 3) &amp; "' /&gt;", "")</f>
        <v>&lt;entity name='zombieWightFeral' prob='1' /&gt;</v>
      </c>
      <c r="D237" t="str">
        <f>IF(BMHordeData!D237 &lt;&gt; 0, "&lt;entity name='zombieWightRadiated' prob='" &amp; ROUND(BMHordeData!D237,3) &amp; "' /&gt;", "")</f>
        <v>&lt;entity name='zombieWightRadiated' prob='0.75' /&gt;</v>
      </c>
      <c r="E237" t="str">
        <f>IF(BMHordeData!E237 &lt;&gt; 0, "&lt;entity name='zombieBoe' prob='" &amp; ROUND(BMHordeData!E237,3) &amp; "' /&gt;", "")</f>
        <v>&lt;entity name='zombieBoe' prob='0.1' /&gt;</v>
      </c>
      <c r="F237" t="str">
        <f>IF(BMHordeData!F237 &lt;&gt; 0, "&lt;entity name='zombieBoeFeral' prob='" &amp; ROUND(BMHordeData!F237,3) &amp; "' /&gt;", "")</f>
        <v>&lt;entity name='zombieBoeFeral' prob='1' /&gt;</v>
      </c>
      <c r="G237" t="str">
        <f>IF(BMHordeData!G237 &lt;&gt; 0, "&lt;entity name='zombieBoeRadiated' prob='" &amp; ROUND(BMHordeData!G237,3) &amp; "' /&gt;", "")</f>
        <v>&lt;entity name='zombieBoeRadiated' prob='0.7' /&gt;</v>
      </c>
      <c r="H237" t="str">
        <f>IF(BMHordeData!H237 &lt;&gt; 0, "&lt;entity name='zombieFootballPlayer' prob='" &amp; ROUND(BMHordeData!H237,3) &amp; "' /&gt;", "")</f>
        <v>&lt;entity name='zombieFootballPlayer' prob='0.175' /&gt;</v>
      </c>
      <c r="I237" t="str">
        <f>IF(BMHordeData!I237 &lt;&gt; 0, "&lt;entity name='zombieFootballPlayerFeral' prob='" &amp; ROUND(BMHordeData!I237,3) &amp; "' /&gt;", "")</f>
        <v>&lt;entity name='zombieFootballPlayerFeral' prob='1' /&gt;</v>
      </c>
      <c r="J237" t="str">
        <f>IF(BMHordeData!J237 &lt;&gt; 0, "&lt;entity name='zombieFemaleFat' prob='" &amp; BMHordeData!J237 &amp; "' /&gt;", "")</f>
        <v>&lt;entity name='zombieFemaleFat' prob='0.1' /&gt;</v>
      </c>
      <c r="K237" t="str">
        <f>IF(BMHordeData!K237 &lt;&gt; 0, "&lt;entity name='zombieFemaleFatFeral' prob='" &amp; ROUND(BMHordeData!K237,3) &amp; "' /&gt;", "")</f>
        <v>&lt;entity name='zombieFemaleFatFeral' prob='1' /&gt;</v>
      </c>
      <c r="L237" t="str">
        <f>IF(BMHordeData!L237 &lt;&gt; 0, "&lt;entity name='zombieFemaleFatRadiated' prob='" &amp; ROUND(BMHordeData!L237,3) &amp; "' /&gt;", "")</f>
        <v>&lt;entity name='zombieFemaleFatRadiated' prob='0.7' /&gt;</v>
      </c>
      <c r="M237" t="str">
        <f>IF(BMHordeData!M237 &lt;&gt; 0, "&lt;entity name='zombieJoe' prob='" &amp; ROUND(BMHordeData!M237,3) &amp; "' /&gt;", "")</f>
        <v>&lt;entity name='zombieJoe' prob='0.1' /&gt;</v>
      </c>
      <c r="N237" t="str">
        <f>IF(BMHordeData!N237 &lt;&gt; 0, "&lt;entity name='zombieJoeFeral' prob='" &amp; ROUND(BMHordeData!N237,3) &amp; "' /&gt;", "")</f>
        <v>&lt;entity name='zombieJoeFeral' prob='1' /&gt;</v>
      </c>
      <c r="O237" t="str">
        <f>IF(BMHordeData!O237 &lt;&gt; 0, "&lt;entity name='zombieJoeRadiated' prob='" &amp; ROUND(BMHordeData!O237,) &amp; "' /&gt;", "")</f>
        <v>&lt;entity name='zombieJoeRadiated' prob='1' /&gt;</v>
      </c>
      <c r="P237" t="str">
        <f>IF(BMHordeData!P237 &lt;&gt; 0, "&lt;entity name='zombieJoe' prob='" &amp; ROUND(BMHordeData!P237,3) &amp; "' /&gt;", "")</f>
        <v>&lt;entity name='zombieJoe' prob='0.1' /&gt;</v>
      </c>
      <c r="Q237" t="str">
        <f>IF(BMHordeData!Q237 &lt;&gt; 0, "&lt;entity name='zombieJoeFeral' prob='" &amp; ROUND(BMHordeData!Q237,3) &amp; "' /&gt;", "")</f>
        <v>&lt;entity name='zombieJoeFeral' prob='1' /&gt;</v>
      </c>
      <c r="R237" t="str">
        <f>IF(BMHordeData!R237 &lt;&gt; 0, "&lt;entity name='zombieJoeRadiated' prob='" &amp; ROUND(BMHordeData!R237,3) &amp; "' /&gt;", "")</f>
        <v>&lt;entity name='zombieJoeRadiated' prob='0.7' /&gt;</v>
      </c>
      <c r="S237" t="str">
        <f>IF(BMHordeData!S237 &lt;&gt; 0, "&lt;entity name='zombieArlene' prob='" &amp; ROUND(BMHordeData!S237,3) &amp; "' /&gt;", "")</f>
        <v>&lt;entity name='zombieArlene' prob='0.1' /&gt;</v>
      </c>
      <c r="T237" t="str">
        <f>IF(BMHordeData!T237 &lt;&gt; 0, "&lt;entity name='zombieArleneFeral' prob='" &amp; ROUND(BMHordeData!T237,3) &amp; "' /&gt;", "")</f>
        <v>&lt;entity name='zombieArleneFeral' prob='1' /&gt;</v>
      </c>
      <c r="U237" t="str">
        <f>IF(BMHordeData!U237 &lt;&gt; 0, "&lt;entity name='zombieArleneRadiated' prob='" &amp; ROUND(BMHordeData!U237,3) &amp; "' /&gt;", "")</f>
        <v>&lt;entity name='zombieArleneRadiated' prob='0.7' /&gt;</v>
      </c>
      <c r="V237" t="str">
        <f>IF(BMHordeData!V237 &lt;&gt; 0, "&lt;entity name='zombieArleneRadiatedHorde' prob='" &amp; ROUND(BMHordeData!V237,3) &amp; "' /&gt;", "")</f>
        <v/>
      </c>
      <c r="W237" t="str">
        <f>IF(BMHordeData!W237 &lt;&gt; 0, "&lt;entity name='zombieLab' prob='" &amp; ROUND(BMHordeData!W237,3) &amp; "' /&gt;", "")</f>
        <v>&lt;entity name='zombieLab' prob='0.1' /&gt;</v>
      </c>
      <c r="X237" t="str">
        <f>IF(BMHordeData!X237 &lt;&gt; 0, "&lt;entity name='zombieLabFeral' prob='" &amp; ROUND(BMHordeData!X237,3) &amp; "' /&gt;", "")</f>
        <v>&lt;entity name='zombieLabFeral' prob='1' /&gt;</v>
      </c>
      <c r="Y237" t="str">
        <f>IF(BMHordeData!Y237 &lt;&gt; 0, "&lt;entity name='zombieLabRadiated' prob='" &amp; ROUND(BMHordeData!Y237,3) &amp; "' /&gt;", "")</f>
        <v>&lt;entity name='zombieLabRadiated' prob='0.7' /&gt;</v>
      </c>
      <c r="Z237" t="str">
        <f>IF(BMHordeData!Z237 &lt;&gt; 0, "&lt;entity name='zombieDarlene' prob='" &amp; ROUND(BMHordeData!Z237,3) &amp; "' /&gt;", "")</f>
        <v>&lt;entity name='zombieDarlene' prob='0.1' /&gt;</v>
      </c>
      <c r="AA237" t="str">
        <f>IF(BMHordeData!AA237 &lt;&gt; 0, "&lt;entity name='zombieDarleneFeral' prob='" &amp; ROUND(BMHordeData!AA237,3) &amp; "' /&gt;", "")</f>
        <v>&lt;entity name='zombieDarleneFeral' prob='1' /&gt;</v>
      </c>
      <c r="AB237" t="str">
        <f>IF(BMHordeData!AB237 &lt;&gt; 0, "&lt;entity name='zombieDarleneRadiated' prob='" &amp; ROUND(BMHordeData!AB237,3) &amp; "' /&gt;", "")</f>
        <v>&lt;entity name='zombieDarleneRadiated' prob='0.7' /&gt;</v>
      </c>
      <c r="AC237" t="str">
        <f>IF(BMHordeData!AC237 &lt;&gt; 0, "&lt;entity name='zombieMarlene' prob='" &amp; ROUND(BMHordeData!AC237,3) &amp; "' /&gt;", "")</f>
        <v>&lt;entity name='zombieMarlene' prob='0.1' /&gt;</v>
      </c>
      <c r="AD237" t="str">
        <f>IF(BMHordeData!AD237 &lt;&gt; 0, "&lt;entity name='zombieMarleneFeral' prob='" &amp; ROUND(BMHordeData!AD237,3) &amp; "' /&gt;", "")</f>
        <v>&lt;entity name='zombieMarleneFeral' prob='1' /&gt;</v>
      </c>
      <c r="AE237" t="str">
        <f>IF(BMHordeData!AE237 &lt;&gt; 0, "&lt;entity name='zombieMarleneRadiated' prob='" &amp; ROUND(BMHordeData!AE237,3) &amp; "' /&gt;", "")</f>
        <v>&lt;entity name='zombieMarleneRadiated' prob='0.7' /&gt;</v>
      </c>
      <c r="AF237" t="str">
        <f>IF(BMHordeData!AF237 &lt;&gt; 0, "&lt;entity name='zombieYo' prob='" &amp; ROUND(BMHordeData!AF237,3) &amp; "' /&gt;", "")</f>
        <v>&lt;entity name='zombieYo' prob='0.1' /&gt;</v>
      </c>
      <c r="AG237" t="str">
        <f>IF(BMHordeData!AG237 &lt;&gt; 0, "&lt;entity name='zombieYoFeral' prob='" &amp; ROUND(BMHordeData!AG237,3) &amp; "' /&gt;", "")</f>
        <v>&lt;entity name='zombieYoFeral' prob='1' /&gt;</v>
      </c>
      <c r="AH237" t="str">
        <f>IF(BMHordeData!AH237 &lt;&gt; 0, "&lt;entity name='zombieYoRadiated' prob='" &amp; ROUND(BMHordeData!AH237,3) &amp; "' /&gt;", "")</f>
        <v>&lt;entity name='zombieYoRadiated' prob='0.7' /&gt;</v>
      </c>
      <c r="AI237" t="str">
        <f>IF(BMHordeData!AI237 &lt;&gt; 0, "&lt;entity name='zombieSteve' prob='" &amp; ROUND(BMHordeData!AI237,3) &amp; "' /&gt;", "")</f>
        <v>&lt;entity name='zombieSteve' prob='0.1' /&gt;</v>
      </c>
      <c r="AJ237" t="str">
        <f>IF(BMHordeData!AJ237 &lt;&gt; 0, "&lt;entity name='zombieSteveFeral' prob='" &amp; ROUND(BMHordeData!AJ237,3) &amp; "' /&gt;", "")</f>
        <v>&lt;entity name='zombieSteveFeral' prob='1' /&gt;</v>
      </c>
      <c r="AK237" t="str">
        <f>IF(BMHordeData!AK237 &lt;&gt; 0, "&lt;entity name='zombieSteveRadiated' prob='" &amp; ROUND(BMHordeData!AK237,3) &amp; "' /&gt;", "")</f>
        <v>&lt;entity name='zombieSteveRadiated' prob='0.7' /&gt;</v>
      </c>
      <c r="AL237" t="str">
        <f>IF(BMHordeData!AL237 &lt;&gt; 0, "&lt;entity name='zombieSteveCrawler' prob='" &amp; ROUND(BMHordeData!AL237,3) &amp; "' /&gt;", "")</f>
        <v/>
      </c>
      <c r="AM237" t="str">
        <f>IF(BMHordeData!AM237 &lt;&gt; 0, "&lt;entity name='zombieSteveCrawlerFeral' prob='" &amp; BMHordeData!AM237 &amp; "' /&gt;", "")</f>
        <v/>
      </c>
      <c r="AN237" t="str">
        <f>IF(BMHordeData!AN237 &lt;&gt; 0, "&lt;entity name='zombieBusinessMan' prob='" &amp; ROUND(BMHordeData!AN237,3) &amp; "' /&gt;", "")</f>
        <v>&lt;entity name='zombieBusinessMan' prob='0.1' /&gt;</v>
      </c>
      <c r="AO237" t="str">
        <f>IF(BMHordeData!AO237 &lt;&gt; 0, "&lt;entity name='zombieBusinessManFeral' prob='" &amp; ROUND(BMHordeData!AO237,3) &amp; "' /&gt;", "")</f>
        <v>&lt;entity name='zombieBusinessManFeral' prob='1' /&gt;</v>
      </c>
      <c r="AP237" t="str">
        <f>IF(BMHordeData!AP237 &lt;&gt; 0, "&lt;entity name='zombieSnow' prob='" &amp; ROUND(BMHordeData!AP237,3) &amp; "' /&gt;", "")</f>
        <v>&lt;entity name='zombieSnow' prob='0.125' /&gt;</v>
      </c>
      <c r="AQ237" t="str">
        <f>IF(BMHordeData!AQ237 &lt;&gt; 0, "&lt;entity name='zombieSnowFeral' prob='" &amp; ROUND(BMHordeData!AQ237,3) &amp; "' /&gt;", "")</f>
        <v>&lt;entity name='zombieSnowFeral' prob='1' /&gt;</v>
      </c>
      <c r="AR237" t="str">
        <f>IF(BMHordeData!AR237 &lt;&gt; 0, "&lt;entity name='zombieSpider' prob='" &amp; ROUND(BMHordeData!AR237,3) &amp; "' /&gt;", "")</f>
        <v>&lt;entity name='zombieSpider' prob='0.1' /&gt;</v>
      </c>
      <c r="AS237" t="str">
        <f>IF(BMHordeData!AS237 &lt;&gt; 0, "&lt;entity name='zombieSpiderFeral' prob='" &amp; ROUND(BMHordeData!AS237,3) &amp; "' /&gt;", "")</f>
        <v>&lt;entity name='zombieSpiderFeral' prob='1' /&gt;</v>
      </c>
      <c r="AT237" t="str">
        <f>IF(BMHordeData!AT237 &lt;&gt; 0, "&lt;entity name='zombieSpiderRadiated' prob='" &amp; ROUND(BMHordeData!AT237,3) &amp; "' /&gt;", "")</f>
        <v>&lt;entity name='zombieSpiderRadiated' prob='0.7' /&gt;</v>
      </c>
      <c r="AU237" t="str">
        <f>IF(BMHordeData!AU237 &lt;&gt; 0, "&lt;entity name='zombieBurnt' prob='" &amp; ROUND(BMHordeData!AU237,3) &amp; "' /&gt;", "")</f>
        <v>&lt;entity name='zombieBurnt' prob='0.1' /&gt;</v>
      </c>
      <c r="AV237" t="str">
        <f>IF(BMHordeData!AV237 &lt;&gt; 0, "&lt;entity name='zombieBurnt' prob='" &amp; ROUND(BMHordeData!AV237,3) &amp; "' /&gt;", "")</f>
        <v>&lt;entity name='zombieBurnt' prob='1' /&gt;</v>
      </c>
      <c r="AW237" t="str">
        <f>IF(BMHordeData!AW237 &lt;&gt; 0, "&lt;entity name='zombieNurse' prob='" &amp; ROUND(BMHordeData!AW237,3) &amp; "' /&gt;", "")</f>
        <v>&lt;entity name='zombieNurse' prob='0.1' /&gt;</v>
      </c>
      <c r="AX237" t="str">
        <f>IF(BMHordeData!AX237 &lt;&gt; 0, "&lt;entity name='zombieNurseFeral' prob='" &amp; ROUND(BMHordeData!AX237,3) &amp; "' /&gt;", "")</f>
        <v>&lt;entity name='zombieNurseFeral' prob='1' /&gt;</v>
      </c>
      <c r="AY237" t="str">
        <f>IF(BMHordeData!AY237 &lt;&gt; 0, "&lt;entity name='zombieFatHawaiian' prob='" &amp; ROUND(BMHordeData!AY237,3) &amp; "' /&gt;", "")</f>
        <v>&lt;entity name='zombieFatHawaiian' prob='0.1' /&gt;</v>
      </c>
      <c r="AZ237" t="str">
        <f>IF(BMHordeData!AZ237 &lt;&gt; 0, "&lt;entity name='zombieFatHawaiianFeral' prob='" &amp; ROUND(BMHordeData!AZ237,3) &amp; "' /&gt;", "")</f>
        <v>&lt;entity name='zombieFatHawaiianFeral' prob='1' /&gt;</v>
      </c>
      <c r="BA237" t="str">
        <f>IF(BMHordeData!BA237 &lt;&gt; 0, "&lt;entity name='zombieFatCop' prob='" &amp; ROUND(BMHordeData!BA237,3) &amp; "' /&gt;", "")</f>
        <v>&lt;entity name='zombieFatCop' prob='0.1' /&gt;</v>
      </c>
      <c r="BB237" t="str">
        <f>IF(BMHordeData!BB237 &lt;&gt; 0, "&lt;entity name='zombieFatCopFeral' prob='" &amp; ROUND(BMHordeData!BB237,3) &amp; "' /&gt;", "")</f>
        <v>&lt;entity name='zombieFatCopFeral' prob='1' /&gt;</v>
      </c>
      <c r="BC237" t="str">
        <f>IF(BMHordeData!BC237 &lt;&gt; 0, "&lt;entity name='zombieFatCopRadiated' prob='" &amp; ROUND(BMHordeData!BC237,3) &amp; "' /&gt;", "")</f>
        <v>&lt;entity name='zombieFatCopRadiated' prob='0.55' /&gt;</v>
      </c>
      <c r="BD237" t="str">
        <f>IF(BMHordeData!BD237 &lt;&gt; 0, "&lt;entity name='zombieMaleHazmat' prob='" &amp; ROUND(BMHordeData!BD237,3) &amp; "' /&gt;", "")</f>
        <v>&lt;entity name='zombieMaleHazmat' prob='0.1' /&gt;</v>
      </c>
      <c r="BE237" t="str">
        <f>IF(BMHordeData!BE237 &lt;&gt; 0, "&lt;entity name='zombieMaleHazmat' prob='" &amp; ROUND(BMHordeData!BE237,3) &amp; "' /&gt;", "")</f>
        <v>&lt;entity name='zombieMaleHazmat' prob='1' /&gt;</v>
      </c>
      <c r="BF237" t="str">
        <f>IF(BMHordeData!BF237 &lt;&gt; 0, "&lt;entity name='zombieUtilityWorker' prob='" &amp; ROUND(BMHordeData!BF237,3) &amp; "' /&gt;", "")</f>
        <v>&lt;entity name='zombieUtilityWorker' prob='0.1' /&gt;</v>
      </c>
      <c r="BG237" t="str">
        <f>IF(BMHordeData!BG237 &lt;&gt; 0, "&lt;entity name='zombieUtilityWorkerFeral' prob='" &amp; ROUND(BMHordeData!BG237,3) &amp; "' /&gt;", "")</f>
        <v>&lt;entity name='zombieUtilityWorkerFeral' prob='1' /&gt;</v>
      </c>
      <c r="BH237" t="str">
        <f>IF(BMHordeData!BH237 &lt;&gt; 0, "&lt;entity name='zombieSoldier' prob='" &amp; ROUND(BMHordeData!BH237,3) &amp; "' /&gt;", "")</f>
        <v>&lt;entity name='zombieSoldier' prob='1' /&gt;</v>
      </c>
      <c r="BI237" t="str">
        <f>IF(BMHordeData!BI237 &lt;&gt; 0, "&lt;entity name='zombieSoldierFeral' prob='" &amp; ROUND(BMHordeData!BI237,3) &amp; "' /&gt;", "")</f>
        <v>&lt;entity name='zombieSoldierFeral' prob='0.7' /&gt;</v>
      </c>
      <c r="BJ237" t="str">
        <f>IF(BMHordeData!BJ237 &lt;&gt; 0, "&lt;entity name='zombieSoldierRadiated' prob='" &amp; ROUND(BMHordeData!BJ237,3) &amp; "' /&gt;", "")</f>
        <v>&lt;entity name='zombieSoldierRadiated' prob='0.7' /&gt;</v>
      </c>
      <c r="BK237" t="str">
        <f>IF(BMHordeData!BK237 &lt;&gt; 0, "&lt;entity name='zombieDemolition' prob='" &amp; ROUND(BMHordeData!BK237,3) &amp; "' /&gt;", "")</f>
        <v>&lt;entity name='zombieDemolition' prob='0.27' /&gt;</v>
      </c>
      <c r="BL237" t="str">
        <f>IF(BMHordeData!BL237 &lt;&gt; 0, "&lt;entity name='zombieDemolitionFeral' prob='" &amp; ROUND(BMHordeData!BL237,3) &amp; "' /&gt;", "")</f>
        <v>&lt;entity name='zombieDemolitionFeral' prob='0.408' /&gt;</v>
      </c>
      <c r="BM237" t="str">
        <f>IF(BMHordeData!BM237 &lt;&gt; 0, "&lt;entity name='zombieSkateboarder' prob='" &amp; ROUND(BMHordeData!BM237,3) &amp; "' /&gt;", "")</f>
        <v>&lt;entity name='zombieSkateboarder' prob='0.1' /&gt;</v>
      </c>
      <c r="BN237" t="str">
        <f>IF(BMHordeData!BN237 &lt;&gt; 0, "&lt;entity name='zombieSkateboarderFeral' prob='" &amp; ROUND(BMHordeData!BN237,3) &amp; "' /&gt;", "")</f>
        <v>&lt;entity name='zombieSkateboarderFeral' prob='1' /&gt;</v>
      </c>
      <c r="BO237" t="str">
        <f>IF(BMHordeData!BO237 &lt;&gt; 0, "&lt;entity name='zombieSkateboarderRadiated' prob='" &amp; ROUND(BMHordeData!BO237,3) &amp; "' /&gt;", "")</f>
        <v>&lt;entity name='zombieSkateboarderRadiated' prob='0.7' /&gt;</v>
      </c>
      <c r="BP237" t="str">
        <f>IF(BMHordeData!BP237 &lt;&gt; 0, "&lt;entity name='zombieCheerleader' prob='" &amp; ROUND(BMHordeData!BP237,3) &amp; "' /&gt;", "")</f>
        <v>&lt;entity name='zombieCheerleader' prob='0.1' /&gt;</v>
      </c>
      <c r="BQ237" t="str">
        <f>IF(BMHordeData!BQ237 &lt;&gt; 0, "&lt;entity name='zombieCheerleaderFeral' prob='" &amp; ROUND(BMHordeData!BQ237,3) &amp; "' /&gt;", "")</f>
        <v>&lt;entity name='zombieCheerleaderFeral' prob='1' /&gt;</v>
      </c>
      <c r="BR237" t="str">
        <f>IF(BMHordeData!BR237 &lt;&gt; 0, "&lt;entity name='zombieCheerleaderRadiated' prob='" &amp; ROUND(BMHordeData!BR237,3) &amp; "' /&gt;", "")</f>
        <v>&lt;entity name='zombieCheerleaderRadiated' prob='0.7' /&gt;</v>
      </c>
      <c r="BS237" t="str">
        <f>IF(BMHordeData!BS237 &lt;&gt; 0, "&lt;entity name='zombieOldTimer' prob='" &amp; ROUND(BMHordeData!BS237,3) &amp; "' /&gt;", "")</f>
        <v>&lt;entity name='zombieOldTimer' prob='0.1' /&gt;</v>
      </c>
      <c r="BT237" t="str">
        <f>IF(BMHordeData!BT237 &lt;&gt; 0, "&lt;entity name='zombieOldTimerFeral' prob='" &amp; ROUND(BMHordeData!BT237,3) &amp; "' /&gt;", "")</f>
        <v>&lt;entity name='zombieOldTimerFeral' prob='1' /&gt;</v>
      </c>
      <c r="BU237" t="str">
        <f>IF(BMHordeData!BU237 &lt;&gt; 0, "&lt;entity name='zombieOldTimerRadiated' prob='" &amp; ROUND(BMHordeData!BU237,3) &amp; "' /&gt;", "")</f>
        <v>&lt;entity name='zombieOldTimerRadiated' prob='0.7' /&gt;</v>
      </c>
      <c r="BV237" t="str">
        <f>IF(BMHordeData!BV237 &lt;&gt; 0, "&lt;entity name='zombieBiker' prob='" &amp; ROUND(BMHordeData!BV237,3) &amp; "' /&gt;", "")</f>
        <v>&lt;entity name='zombieBiker' prob='0.1' /&gt;</v>
      </c>
      <c r="BW237" t="str">
        <f>IF(BMHordeData!BW237 &lt;&gt; 0, "&lt;entity name='zombieBikerFeral' prob='" &amp; ROUND(BMHordeData!BW237,3) &amp; "' /&gt;", "")</f>
        <v>&lt;entity name='zombieBikerFeral' prob='1' /&gt;</v>
      </c>
      <c r="BX237" t="str">
        <f>IF(BMHordeData!BX237 &lt;&gt; 0, "&lt;entity name='zombieBikerRadiated' prob='" &amp; ROUND(BMHordeData!BX237,3) &amp; "' /&gt;", "")</f>
        <v>&lt;entity name='zombieBikerRadiated' prob='0.7' /&gt;</v>
      </c>
      <c r="BY237" t="str">
        <f>IF(BMHordeData!BY237 &lt;&gt; 0, "&lt;entity name='zombieFarmer' prob='" &amp; ROUND(BMHordeData!BY237,3) &amp; "' /&gt;", "")</f>
        <v>&lt;entity name='zombieFarmer' prob='0.1' /&gt;</v>
      </c>
      <c r="BZ237" t="str">
        <f>IF(BMHordeData!BZ237 &lt;&gt; 0, "&lt;entity name='zombieFarmerFeral' prob='" &amp; ROUND(BMHordeData!BZ237,3) &amp; "' /&gt;", "")</f>
        <v>&lt;entity name='zombieFarmerFeral' prob='1' /&gt;</v>
      </c>
      <c r="CA237" t="str">
        <f>IF(BMHordeData!CA237 &lt;&gt; 0, "&lt;entity name='zombieStripper' prob='" &amp; ROUND(BMHordeData!CA237,3) &amp; "' /&gt;", "")</f>
        <v/>
      </c>
      <c r="CB237" t="str">
        <f>IF(BMHordeData!CB237 &lt;&gt; 0, "&lt;entity name='zombieStripperFeral' prob='" &amp; ROUND(BMHordeData!CB237,3) &amp; "' /&gt;", "")</f>
        <v/>
      </c>
      <c r="CC237" t="str">
        <f>IF(BMHordeData!CC237 &lt;&gt; 0, "&lt;entity name='animalZombieBear' prob='" &amp; ROUND(BMHordeData!CC237,3) &amp; "' /&gt;", "")</f>
        <v>&lt;entity name='animalZombieBear' prob='0.32' /&gt;</v>
      </c>
      <c r="CD237" t="str">
        <f>IF(BMHordeData!CD237 &lt;&gt; 0, "&lt;entity name='animalZombieBearFeral' prob='" &amp; ROUND(BMHordeData!CD237,3) &amp; "' /&gt;", "")</f>
        <v>&lt;entity name='animalZombieBearFeral' prob='0.42' /&gt;</v>
      </c>
      <c r="CE237" t="str">
        <f>IF(BMHordeData!CE237 &lt;&gt; 0, "&lt;entity name='animalZombieVulture' prob='" &amp; ROUND(BMHordeData!CE237,3) &amp; "' /&gt;", "")</f>
        <v>&lt;entity name='animalZombieVulture' prob='0.1' /&gt;</v>
      </c>
      <c r="CF237" t="str">
        <f>IF(BMHordeData!CF237 &lt;&gt; 0, "&lt;entity name='animalZombieVultureRadiated' prob='" &amp; ROUND(BMHordeData!CF237,3) &amp; "' /&gt;", "")</f>
        <v>&lt;entity name='animalZombieVultureRadiated' prob='1.17' /&gt;</v>
      </c>
      <c r="CG237" t="str">
        <f>IF(BMHordeData!CG237 &lt;&gt; 0, "&lt;entity name='animalZombieDog' prob='" &amp; ROUND(BMHordeData!CG237,3) &amp; "' /&gt;", "")</f>
        <v>&lt;entity name='animalZombieDog' prob='1' /&gt;</v>
      </c>
      <c r="CH237" t="str">
        <f>IF(BMHordeData!CH237 &lt;&gt; 0, "&lt;entity name='animalBossGrace' prob='" &amp; ROUND(BMHordeData!CH237,3) &amp; "' /&gt;", "")</f>
        <v>&lt;entity name='animalBossGrace' prob='0.1' /&gt;</v>
      </c>
      <c r="CI237" t="s">
        <v>86</v>
      </c>
    </row>
    <row r="238" spans="1:87" x14ac:dyDescent="0.25">
      <c r="A238" t="str">
        <f>"&lt;entitygroup name='feralHordeStageGS" &amp; BMHordeData!A238 &amp; "'&gt;"</f>
        <v>&lt;entitygroup name='feralHordeStageGS2628'&gt;</v>
      </c>
      <c r="B238" t="str">
        <f>IF(BMHordeData!B238 &lt;&gt; 0, "&lt;entity name='zombieWight' prob='" &amp; ROUND(BMHordeData!B238,3) &amp; "' /&gt;", "")</f>
        <v>&lt;entity name='zombieWight' prob='0.1' /&gt;</v>
      </c>
      <c r="C238" t="str">
        <f>IF(BMHordeData!C238 &lt;&gt; 0, "&lt;entity name='zombieWightFeral' prob='" &amp; ROUND(BMHordeData!C238, 3) &amp; "' /&gt;", "")</f>
        <v>&lt;entity name='zombieWightFeral' prob='1' /&gt;</v>
      </c>
      <c r="D238" t="str">
        <f>IF(BMHordeData!D238 &lt;&gt; 0, "&lt;entity name='zombieWightRadiated' prob='" &amp; ROUND(BMHordeData!D238,3) &amp; "' /&gt;", "")</f>
        <v>&lt;entity name='zombieWightRadiated' prob='0.75' /&gt;</v>
      </c>
      <c r="E238" t="str">
        <f>IF(BMHordeData!E238 &lt;&gt; 0, "&lt;entity name='zombieBoe' prob='" &amp; ROUND(BMHordeData!E238,3) &amp; "' /&gt;", "")</f>
        <v>&lt;entity name='zombieBoe' prob='0.1' /&gt;</v>
      </c>
      <c r="F238" t="str">
        <f>IF(BMHordeData!F238 &lt;&gt; 0, "&lt;entity name='zombieBoeFeral' prob='" &amp; ROUND(BMHordeData!F238,3) &amp; "' /&gt;", "")</f>
        <v>&lt;entity name='zombieBoeFeral' prob='1' /&gt;</v>
      </c>
      <c r="G238" t="str">
        <f>IF(BMHordeData!G238 &lt;&gt; 0, "&lt;entity name='zombieBoeRadiated' prob='" &amp; ROUND(BMHordeData!G238,3) &amp; "' /&gt;", "")</f>
        <v>&lt;entity name='zombieBoeRadiated' prob='0.7' /&gt;</v>
      </c>
      <c r="H238" t="str">
        <f>IF(BMHordeData!H238 &lt;&gt; 0, "&lt;entity name='zombieFootballPlayer' prob='" &amp; ROUND(BMHordeData!H238,3) &amp; "' /&gt;", "")</f>
        <v>&lt;entity name='zombieFootballPlayer' prob='0.17' /&gt;</v>
      </c>
      <c r="I238" t="str">
        <f>IF(BMHordeData!I238 &lt;&gt; 0, "&lt;entity name='zombieFootballPlayerFeral' prob='" &amp; ROUND(BMHordeData!I238,3) &amp; "' /&gt;", "")</f>
        <v>&lt;entity name='zombieFootballPlayerFeral' prob='1' /&gt;</v>
      </c>
      <c r="J238" t="str">
        <f>IF(BMHordeData!J238 &lt;&gt; 0, "&lt;entity name='zombieFemaleFat' prob='" &amp; BMHordeData!J238 &amp; "' /&gt;", "")</f>
        <v>&lt;entity name='zombieFemaleFat' prob='0.1' /&gt;</v>
      </c>
      <c r="K238" t="str">
        <f>IF(BMHordeData!K238 &lt;&gt; 0, "&lt;entity name='zombieFemaleFatFeral' prob='" &amp; ROUND(BMHordeData!K238,3) &amp; "' /&gt;", "")</f>
        <v>&lt;entity name='zombieFemaleFatFeral' prob='1' /&gt;</v>
      </c>
      <c r="L238" t="str">
        <f>IF(BMHordeData!L238 &lt;&gt; 0, "&lt;entity name='zombieFemaleFatRadiated' prob='" &amp; ROUND(BMHordeData!L238,3) &amp; "' /&gt;", "")</f>
        <v>&lt;entity name='zombieFemaleFatRadiated' prob='0.7' /&gt;</v>
      </c>
      <c r="M238" t="str">
        <f>IF(BMHordeData!M238 &lt;&gt; 0, "&lt;entity name='zombieJoe' prob='" &amp; ROUND(BMHordeData!M238,3) &amp; "' /&gt;", "")</f>
        <v>&lt;entity name='zombieJoe' prob='0.1' /&gt;</v>
      </c>
      <c r="N238" t="str">
        <f>IF(BMHordeData!N238 &lt;&gt; 0, "&lt;entity name='zombieJoeFeral' prob='" &amp; ROUND(BMHordeData!N238,3) &amp; "' /&gt;", "")</f>
        <v>&lt;entity name='zombieJoeFeral' prob='1' /&gt;</v>
      </c>
      <c r="O238" t="str">
        <f>IF(BMHordeData!O238 &lt;&gt; 0, "&lt;entity name='zombieJoeRadiated' prob='" &amp; ROUND(BMHordeData!O238,) &amp; "' /&gt;", "")</f>
        <v>&lt;entity name='zombieJoeRadiated' prob='1' /&gt;</v>
      </c>
      <c r="P238" t="str">
        <f>IF(BMHordeData!P238 &lt;&gt; 0, "&lt;entity name='zombieJoe' prob='" &amp; ROUND(BMHordeData!P238,3) &amp; "' /&gt;", "")</f>
        <v>&lt;entity name='zombieJoe' prob='0.1' /&gt;</v>
      </c>
      <c r="Q238" t="str">
        <f>IF(BMHordeData!Q238 &lt;&gt; 0, "&lt;entity name='zombieJoeFeral' prob='" &amp; ROUND(BMHordeData!Q238,3) &amp; "' /&gt;", "")</f>
        <v>&lt;entity name='zombieJoeFeral' prob='1' /&gt;</v>
      </c>
      <c r="R238" t="str">
        <f>IF(BMHordeData!R238 &lt;&gt; 0, "&lt;entity name='zombieJoeRadiated' prob='" &amp; ROUND(BMHordeData!R238,3) &amp; "' /&gt;", "")</f>
        <v>&lt;entity name='zombieJoeRadiated' prob='0.7' /&gt;</v>
      </c>
      <c r="S238" t="str">
        <f>IF(BMHordeData!S238 &lt;&gt; 0, "&lt;entity name='zombieArlene' prob='" &amp; ROUND(BMHordeData!S238,3) &amp; "' /&gt;", "")</f>
        <v>&lt;entity name='zombieArlene' prob='0.1' /&gt;</v>
      </c>
      <c r="T238" t="str">
        <f>IF(BMHordeData!T238 &lt;&gt; 0, "&lt;entity name='zombieArleneFeral' prob='" &amp; ROUND(BMHordeData!T238,3) &amp; "' /&gt;", "")</f>
        <v>&lt;entity name='zombieArleneFeral' prob='1' /&gt;</v>
      </c>
      <c r="U238" t="str">
        <f>IF(BMHordeData!U238 &lt;&gt; 0, "&lt;entity name='zombieArleneRadiated' prob='" &amp; ROUND(BMHordeData!U238,3) &amp; "' /&gt;", "")</f>
        <v>&lt;entity name='zombieArleneRadiated' prob='0.7' /&gt;</v>
      </c>
      <c r="V238" t="str">
        <f>IF(BMHordeData!V238 &lt;&gt; 0, "&lt;entity name='zombieArleneRadiatedHorde' prob='" &amp; ROUND(BMHordeData!V238,3) &amp; "' /&gt;", "")</f>
        <v/>
      </c>
      <c r="W238" t="str">
        <f>IF(BMHordeData!W238 &lt;&gt; 0, "&lt;entity name='zombieLab' prob='" &amp; ROUND(BMHordeData!W238,3) &amp; "' /&gt;", "")</f>
        <v>&lt;entity name='zombieLab' prob='0.1' /&gt;</v>
      </c>
      <c r="X238" t="str">
        <f>IF(BMHordeData!X238 &lt;&gt; 0, "&lt;entity name='zombieLabFeral' prob='" &amp; ROUND(BMHordeData!X238,3) &amp; "' /&gt;", "")</f>
        <v>&lt;entity name='zombieLabFeral' prob='1' /&gt;</v>
      </c>
      <c r="Y238" t="str">
        <f>IF(BMHordeData!Y238 &lt;&gt; 0, "&lt;entity name='zombieLabRadiated' prob='" &amp; ROUND(BMHordeData!Y238,3) &amp; "' /&gt;", "")</f>
        <v>&lt;entity name='zombieLabRadiated' prob='0.7' /&gt;</v>
      </c>
      <c r="Z238" t="str">
        <f>IF(BMHordeData!Z238 &lt;&gt; 0, "&lt;entity name='zombieDarlene' prob='" &amp; ROUND(BMHordeData!Z238,3) &amp; "' /&gt;", "")</f>
        <v>&lt;entity name='zombieDarlene' prob='0.1' /&gt;</v>
      </c>
      <c r="AA238" t="str">
        <f>IF(BMHordeData!AA238 &lt;&gt; 0, "&lt;entity name='zombieDarleneFeral' prob='" &amp; ROUND(BMHordeData!AA238,3) &amp; "' /&gt;", "")</f>
        <v>&lt;entity name='zombieDarleneFeral' prob='1' /&gt;</v>
      </c>
      <c r="AB238" t="str">
        <f>IF(BMHordeData!AB238 &lt;&gt; 0, "&lt;entity name='zombieDarleneRadiated' prob='" &amp; ROUND(BMHordeData!AB238,3) &amp; "' /&gt;", "")</f>
        <v>&lt;entity name='zombieDarleneRadiated' prob='0.7' /&gt;</v>
      </c>
      <c r="AC238" t="str">
        <f>IF(BMHordeData!AC238 &lt;&gt; 0, "&lt;entity name='zombieMarlene' prob='" &amp; ROUND(BMHordeData!AC238,3) &amp; "' /&gt;", "")</f>
        <v>&lt;entity name='zombieMarlene' prob='0.1' /&gt;</v>
      </c>
      <c r="AD238" t="str">
        <f>IF(BMHordeData!AD238 &lt;&gt; 0, "&lt;entity name='zombieMarleneFeral' prob='" &amp; ROUND(BMHordeData!AD238,3) &amp; "' /&gt;", "")</f>
        <v>&lt;entity name='zombieMarleneFeral' prob='1' /&gt;</v>
      </c>
      <c r="AE238" t="str">
        <f>IF(BMHordeData!AE238 &lt;&gt; 0, "&lt;entity name='zombieMarleneRadiated' prob='" &amp; ROUND(BMHordeData!AE238,3) &amp; "' /&gt;", "")</f>
        <v>&lt;entity name='zombieMarleneRadiated' prob='0.7' /&gt;</v>
      </c>
      <c r="AF238" t="str">
        <f>IF(BMHordeData!AF238 &lt;&gt; 0, "&lt;entity name='zombieYo' prob='" &amp; ROUND(BMHordeData!AF238,3) &amp; "' /&gt;", "")</f>
        <v>&lt;entity name='zombieYo' prob='0.1' /&gt;</v>
      </c>
      <c r="AG238" t="str">
        <f>IF(BMHordeData!AG238 &lt;&gt; 0, "&lt;entity name='zombieYoFeral' prob='" &amp; ROUND(BMHordeData!AG238,3) &amp; "' /&gt;", "")</f>
        <v>&lt;entity name='zombieYoFeral' prob='1' /&gt;</v>
      </c>
      <c r="AH238" t="str">
        <f>IF(BMHordeData!AH238 &lt;&gt; 0, "&lt;entity name='zombieYoRadiated' prob='" &amp; ROUND(BMHordeData!AH238,3) &amp; "' /&gt;", "")</f>
        <v>&lt;entity name='zombieYoRadiated' prob='0.7' /&gt;</v>
      </c>
      <c r="AI238" t="str">
        <f>IF(BMHordeData!AI238 &lt;&gt; 0, "&lt;entity name='zombieSteve' prob='" &amp; ROUND(BMHordeData!AI238,3) &amp; "' /&gt;", "")</f>
        <v>&lt;entity name='zombieSteve' prob='0.1' /&gt;</v>
      </c>
      <c r="AJ238" t="str">
        <f>IF(BMHordeData!AJ238 &lt;&gt; 0, "&lt;entity name='zombieSteveFeral' prob='" &amp; ROUND(BMHordeData!AJ238,3) &amp; "' /&gt;", "")</f>
        <v>&lt;entity name='zombieSteveFeral' prob='1' /&gt;</v>
      </c>
      <c r="AK238" t="str">
        <f>IF(BMHordeData!AK238 &lt;&gt; 0, "&lt;entity name='zombieSteveRadiated' prob='" &amp; ROUND(BMHordeData!AK238,3) &amp; "' /&gt;", "")</f>
        <v>&lt;entity name='zombieSteveRadiated' prob='0.7' /&gt;</v>
      </c>
      <c r="AL238" t="str">
        <f>IF(BMHordeData!AL238 &lt;&gt; 0, "&lt;entity name='zombieSteveCrawler' prob='" &amp; ROUND(BMHordeData!AL238,3) &amp; "' /&gt;", "")</f>
        <v/>
      </c>
      <c r="AM238" t="str">
        <f>IF(BMHordeData!AM238 &lt;&gt; 0, "&lt;entity name='zombieSteveCrawlerFeral' prob='" &amp; BMHordeData!AM238 &amp; "' /&gt;", "")</f>
        <v/>
      </c>
      <c r="AN238" t="str">
        <f>IF(BMHordeData!AN238 &lt;&gt; 0, "&lt;entity name='zombieBusinessMan' prob='" &amp; ROUND(BMHordeData!AN238,3) &amp; "' /&gt;", "")</f>
        <v>&lt;entity name='zombieBusinessMan' prob='0.1' /&gt;</v>
      </c>
      <c r="AO238" t="str">
        <f>IF(BMHordeData!AO238 &lt;&gt; 0, "&lt;entity name='zombieBusinessManFeral' prob='" &amp; ROUND(BMHordeData!AO238,3) &amp; "' /&gt;", "")</f>
        <v>&lt;entity name='zombieBusinessManFeral' prob='1' /&gt;</v>
      </c>
      <c r="AP238" t="str">
        <f>IF(BMHordeData!AP238 &lt;&gt; 0, "&lt;entity name='zombieSnow' prob='" &amp; ROUND(BMHordeData!AP238,3) &amp; "' /&gt;", "")</f>
        <v>&lt;entity name='zombieSnow' prob='0.12' /&gt;</v>
      </c>
      <c r="AQ238" t="str">
        <f>IF(BMHordeData!AQ238 &lt;&gt; 0, "&lt;entity name='zombieSnowFeral' prob='" &amp; ROUND(BMHordeData!AQ238,3) &amp; "' /&gt;", "")</f>
        <v>&lt;entity name='zombieSnowFeral' prob='1' /&gt;</v>
      </c>
      <c r="AR238" t="str">
        <f>IF(BMHordeData!AR238 &lt;&gt; 0, "&lt;entity name='zombieSpider' prob='" &amp; ROUND(BMHordeData!AR238,3) &amp; "' /&gt;", "")</f>
        <v>&lt;entity name='zombieSpider' prob='0.1' /&gt;</v>
      </c>
      <c r="AS238" t="str">
        <f>IF(BMHordeData!AS238 &lt;&gt; 0, "&lt;entity name='zombieSpiderFeral' prob='" &amp; ROUND(BMHordeData!AS238,3) &amp; "' /&gt;", "")</f>
        <v>&lt;entity name='zombieSpiderFeral' prob='1' /&gt;</v>
      </c>
      <c r="AT238" t="str">
        <f>IF(BMHordeData!AT238 &lt;&gt; 0, "&lt;entity name='zombieSpiderRadiated' prob='" &amp; ROUND(BMHordeData!AT238,3) &amp; "' /&gt;", "")</f>
        <v>&lt;entity name='zombieSpiderRadiated' prob='0.7' /&gt;</v>
      </c>
      <c r="AU238" t="str">
        <f>IF(BMHordeData!AU238 &lt;&gt; 0, "&lt;entity name='zombieBurnt' prob='" &amp; ROUND(BMHordeData!AU238,3) &amp; "' /&gt;", "")</f>
        <v>&lt;entity name='zombieBurnt' prob='0.1' /&gt;</v>
      </c>
      <c r="AV238" t="str">
        <f>IF(BMHordeData!AV238 &lt;&gt; 0, "&lt;entity name='zombieBurnt' prob='" &amp; ROUND(BMHordeData!AV238,3) &amp; "' /&gt;", "")</f>
        <v>&lt;entity name='zombieBurnt' prob='1' /&gt;</v>
      </c>
      <c r="AW238" t="str">
        <f>IF(BMHordeData!AW238 &lt;&gt; 0, "&lt;entity name='zombieNurse' prob='" &amp; ROUND(BMHordeData!AW238,3) &amp; "' /&gt;", "")</f>
        <v>&lt;entity name='zombieNurse' prob='0.1' /&gt;</v>
      </c>
      <c r="AX238" t="str">
        <f>IF(BMHordeData!AX238 &lt;&gt; 0, "&lt;entity name='zombieNurseFeral' prob='" &amp; ROUND(BMHordeData!AX238,3) &amp; "' /&gt;", "")</f>
        <v>&lt;entity name='zombieNurseFeral' prob='1' /&gt;</v>
      </c>
      <c r="AY238" t="str">
        <f>IF(BMHordeData!AY238 &lt;&gt; 0, "&lt;entity name='zombieFatHawaiian' prob='" &amp; ROUND(BMHordeData!AY238,3) &amp; "' /&gt;", "")</f>
        <v>&lt;entity name='zombieFatHawaiian' prob='0.1' /&gt;</v>
      </c>
      <c r="AZ238" t="str">
        <f>IF(BMHordeData!AZ238 &lt;&gt; 0, "&lt;entity name='zombieFatHawaiianFeral' prob='" &amp; ROUND(BMHordeData!AZ238,3) &amp; "' /&gt;", "")</f>
        <v>&lt;entity name='zombieFatHawaiianFeral' prob='1' /&gt;</v>
      </c>
      <c r="BA238" t="str">
        <f>IF(BMHordeData!BA238 &lt;&gt; 0, "&lt;entity name='zombieFatCop' prob='" &amp; ROUND(BMHordeData!BA238,3) &amp; "' /&gt;", "")</f>
        <v>&lt;entity name='zombieFatCop' prob='0.1' /&gt;</v>
      </c>
      <c r="BB238" t="str">
        <f>IF(BMHordeData!BB238 &lt;&gt; 0, "&lt;entity name='zombieFatCopFeral' prob='" &amp; ROUND(BMHordeData!BB238,3) &amp; "' /&gt;", "")</f>
        <v>&lt;entity name='zombieFatCopFeral' prob='1' /&gt;</v>
      </c>
      <c r="BC238" t="str">
        <f>IF(BMHordeData!BC238 &lt;&gt; 0, "&lt;entity name='zombieFatCopRadiated' prob='" &amp; ROUND(BMHordeData!BC238,3) &amp; "' /&gt;", "")</f>
        <v>&lt;entity name='zombieFatCopRadiated' prob='0.55' /&gt;</v>
      </c>
      <c r="BD238" t="str">
        <f>IF(BMHordeData!BD238 &lt;&gt; 0, "&lt;entity name='zombieMaleHazmat' prob='" &amp; ROUND(BMHordeData!BD238,3) &amp; "' /&gt;", "")</f>
        <v>&lt;entity name='zombieMaleHazmat' prob='0.1' /&gt;</v>
      </c>
      <c r="BE238" t="str">
        <f>IF(BMHordeData!BE238 &lt;&gt; 0, "&lt;entity name='zombieMaleHazmat' prob='" &amp; ROUND(BMHordeData!BE238,3) &amp; "' /&gt;", "")</f>
        <v>&lt;entity name='zombieMaleHazmat' prob='1' /&gt;</v>
      </c>
      <c r="BF238" t="str">
        <f>IF(BMHordeData!BF238 &lt;&gt; 0, "&lt;entity name='zombieUtilityWorker' prob='" &amp; ROUND(BMHordeData!BF238,3) &amp; "' /&gt;", "")</f>
        <v>&lt;entity name='zombieUtilityWorker' prob='0.1' /&gt;</v>
      </c>
      <c r="BG238" t="str">
        <f>IF(BMHordeData!BG238 &lt;&gt; 0, "&lt;entity name='zombieUtilityWorkerFeral' prob='" &amp; ROUND(BMHordeData!BG238,3) &amp; "' /&gt;", "")</f>
        <v>&lt;entity name='zombieUtilityWorkerFeral' prob='1' /&gt;</v>
      </c>
      <c r="BH238" t="str">
        <f>IF(BMHordeData!BH238 &lt;&gt; 0, "&lt;entity name='zombieSoldier' prob='" &amp; ROUND(BMHordeData!BH238,3) &amp; "' /&gt;", "")</f>
        <v>&lt;entity name='zombieSoldier' prob='1' /&gt;</v>
      </c>
      <c r="BI238" t="str">
        <f>IF(BMHordeData!BI238 &lt;&gt; 0, "&lt;entity name='zombieSoldierFeral' prob='" &amp; ROUND(BMHordeData!BI238,3) &amp; "' /&gt;", "")</f>
        <v>&lt;entity name='zombieSoldierFeral' prob='0.7' /&gt;</v>
      </c>
      <c r="BJ238" t="str">
        <f>IF(BMHordeData!BJ238 &lt;&gt; 0, "&lt;entity name='zombieSoldierRadiated' prob='" &amp; ROUND(BMHordeData!BJ238,3) &amp; "' /&gt;", "")</f>
        <v>&lt;entity name='zombieSoldierRadiated' prob='0.7' /&gt;</v>
      </c>
      <c r="BK238" t="str">
        <f>IF(BMHordeData!BK238 &lt;&gt; 0, "&lt;entity name='zombieDemolition' prob='" &amp; ROUND(BMHordeData!BK238,3) &amp; "' /&gt;", "")</f>
        <v>&lt;entity name='zombieDemolition' prob='0.265' /&gt;</v>
      </c>
      <c r="BL238" t="str">
        <f>IF(BMHordeData!BL238 &lt;&gt; 0, "&lt;entity name='zombieDemolitionFeral' prob='" &amp; ROUND(BMHordeData!BL238,3) &amp; "' /&gt;", "")</f>
        <v>&lt;entity name='zombieDemolitionFeral' prob='0.41' /&gt;</v>
      </c>
      <c r="BM238" t="str">
        <f>IF(BMHordeData!BM238 &lt;&gt; 0, "&lt;entity name='zombieSkateboarder' prob='" &amp; ROUND(BMHordeData!BM238,3) &amp; "' /&gt;", "")</f>
        <v>&lt;entity name='zombieSkateboarder' prob='0.1' /&gt;</v>
      </c>
      <c r="BN238" t="str">
        <f>IF(BMHordeData!BN238 &lt;&gt; 0, "&lt;entity name='zombieSkateboarderFeral' prob='" &amp; ROUND(BMHordeData!BN238,3) &amp; "' /&gt;", "")</f>
        <v>&lt;entity name='zombieSkateboarderFeral' prob='1' /&gt;</v>
      </c>
      <c r="BO238" t="str">
        <f>IF(BMHordeData!BO238 &lt;&gt; 0, "&lt;entity name='zombieSkateboarderRadiated' prob='" &amp; ROUND(BMHordeData!BO238,3) &amp; "' /&gt;", "")</f>
        <v>&lt;entity name='zombieSkateboarderRadiated' prob='0.7' /&gt;</v>
      </c>
      <c r="BP238" t="str">
        <f>IF(BMHordeData!BP238 &lt;&gt; 0, "&lt;entity name='zombieCheerleader' prob='" &amp; ROUND(BMHordeData!BP238,3) &amp; "' /&gt;", "")</f>
        <v>&lt;entity name='zombieCheerleader' prob='0.1' /&gt;</v>
      </c>
      <c r="BQ238" t="str">
        <f>IF(BMHordeData!BQ238 &lt;&gt; 0, "&lt;entity name='zombieCheerleaderFeral' prob='" &amp; ROUND(BMHordeData!BQ238,3) &amp; "' /&gt;", "")</f>
        <v>&lt;entity name='zombieCheerleaderFeral' prob='1' /&gt;</v>
      </c>
      <c r="BR238" t="str">
        <f>IF(BMHordeData!BR238 &lt;&gt; 0, "&lt;entity name='zombieCheerleaderRadiated' prob='" &amp; ROUND(BMHordeData!BR238,3) &amp; "' /&gt;", "")</f>
        <v>&lt;entity name='zombieCheerleaderRadiated' prob='0.7' /&gt;</v>
      </c>
      <c r="BS238" t="str">
        <f>IF(BMHordeData!BS238 &lt;&gt; 0, "&lt;entity name='zombieOldTimer' prob='" &amp; ROUND(BMHordeData!BS238,3) &amp; "' /&gt;", "")</f>
        <v>&lt;entity name='zombieOldTimer' prob='0.1' /&gt;</v>
      </c>
      <c r="BT238" t="str">
        <f>IF(BMHordeData!BT238 &lt;&gt; 0, "&lt;entity name='zombieOldTimerFeral' prob='" &amp; ROUND(BMHordeData!BT238,3) &amp; "' /&gt;", "")</f>
        <v>&lt;entity name='zombieOldTimerFeral' prob='1' /&gt;</v>
      </c>
      <c r="BU238" t="str">
        <f>IF(BMHordeData!BU238 &lt;&gt; 0, "&lt;entity name='zombieOldTimerRadiated' prob='" &amp; ROUND(BMHordeData!BU238,3) &amp; "' /&gt;", "")</f>
        <v>&lt;entity name='zombieOldTimerRadiated' prob='0.7' /&gt;</v>
      </c>
      <c r="BV238" t="str">
        <f>IF(BMHordeData!BV238 &lt;&gt; 0, "&lt;entity name='zombieBiker' prob='" &amp; ROUND(BMHordeData!BV238,3) &amp; "' /&gt;", "")</f>
        <v>&lt;entity name='zombieBiker' prob='0.1' /&gt;</v>
      </c>
      <c r="BW238" t="str">
        <f>IF(BMHordeData!BW238 &lt;&gt; 0, "&lt;entity name='zombieBikerFeral' prob='" &amp; ROUND(BMHordeData!BW238,3) &amp; "' /&gt;", "")</f>
        <v>&lt;entity name='zombieBikerFeral' prob='1' /&gt;</v>
      </c>
      <c r="BX238" t="str">
        <f>IF(BMHordeData!BX238 &lt;&gt; 0, "&lt;entity name='zombieBikerRadiated' prob='" &amp; ROUND(BMHordeData!BX238,3) &amp; "' /&gt;", "")</f>
        <v>&lt;entity name='zombieBikerRadiated' prob='0.7' /&gt;</v>
      </c>
      <c r="BY238" t="str">
        <f>IF(BMHordeData!BY238 &lt;&gt; 0, "&lt;entity name='zombieFarmer' prob='" &amp; ROUND(BMHordeData!BY238,3) &amp; "' /&gt;", "")</f>
        <v>&lt;entity name='zombieFarmer' prob='0.1' /&gt;</v>
      </c>
      <c r="BZ238" t="str">
        <f>IF(BMHordeData!BZ238 &lt;&gt; 0, "&lt;entity name='zombieFarmerFeral' prob='" &amp; ROUND(BMHordeData!BZ238,3) &amp; "' /&gt;", "")</f>
        <v>&lt;entity name='zombieFarmerFeral' prob='1' /&gt;</v>
      </c>
      <c r="CA238" t="str">
        <f>IF(BMHordeData!CA238 &lt;&gt; 0, "&lt;entity name='zombieStripper' prob='" &amp; ROUND(BMHordeData!CA238,3) &amp; "' /&gt;", "")</f>
        <v/>
      </c>
      <c r="CB238" t="str">
        <f>IF(BMHordeData!CB238 &lt;&gt; 0, "&lt;entity name='zombieStripperFeral' prob='" &amp; ROUND(BMHordeData!CB238,3) &amp; "' /&gt;", "")</f>
        <v/>
      </c>
      <c r="CC238" t="str">
        <f>IF(BMHordeData!CC238 &lt;&gt; 0, "&lt;entity name='animalZombieBear' prob='" &amp; ROUND(BMHordeData!CC238,3) &amp; "' /&gt;", "")</f>
        <v>&lt;entity name='animalZombieBear' prob='0.315' /&gt;</v>
      </c>
      <c r="CD238" t="str">
        <f>IF(BMHordeData!CD238 &lt;&gt; 0, "&lt;entity name='animalZombieBearFeral' prob='" &amp; ROUND(BMHordeData!CD238,3) &amp; "' /&gt;", "")</f>
        <v>&lt;entity name='animalZombieBearFeral' prob='0.422' /&gt;</v>
      </c>
      <c r="CE238" t="str">
        <f>IF(BMHordeData!CE238 &lt;&gt; 0, "&lt;entity name='animalZombieVulture' prob='" &amp; ROUND(BMHordeData!CE238,3) &amp; "' /&gt;", "")</f>
        <v>&lt;entity name='animalZombieVulture' prob='0.1' /&gt;</v>
      </c>
      <c r="CF238" t="str">
        <f>IF(BMHordeData!CF238 &lt;&gt; 0, "&lt;entity name='animalZombieVultureRadiated' prob='" &amp; ROUND(BMHordeData!CF238,3) &amp; "' /&gt;", "")</f>
        <v>&lt;entity name='animalZombieVultureRadiated' prob='1.175' /&gt;</v>
      </c>
      <c r="CG238" t="str">
        <f>IF(BMHordeData!CG238 &lt;&gt; 0, "&lt;entity name='animalZombieDog' prob='" &amp; ROUND(BMHordeData!CG238,3) &amp; "' /&gt;", "")</f>
        <v>&lt;entity name='animalZombieDog' prob='1' /&gt;</v>
      </c>
      <c r="CH238" t="str">
        <f>IF(BMHordeData!CH238 &lt;&gt; 0, "&lt;entity name='animalBossGrace' prob='" &amp; ROUND(BMHordeData!CH238,3) &amp; "' /&gt;", "")</f>
        <v>&lt;entity name='animalBossGrace' prob='0.1' /&gt;</v>
      </c>
      <c r="CI238" t="s">
        <v>86</v>
      </c>
    </row>
    <row r="239" spans="1:87" x14ac:dyDescent="0.25">
      <c r="A239" t="str">
        <f>"&lt;entitygroup name='feralHordeStageGS" &amp; BMHordeData!A239 &amp; "'&gt;"</f>
        <v>&lt;entitygroup name='feralHordeStageGS2644'&gt;</v>
      </c>
      <c r="B239" t="str">
        <f>IF(BMHordeData!B239 &lt;&gt; 0, "&lt;entity name='zombieWight' prob='" &amp; ROUND(BMHordeData!B239,3) &amp; "' /&gt;", "")</f>
        <v>&lt;entity name='zombieWight' prob='0.1' /&gt;</v>
      </c>
      <c r="C239" t="str">
        <f>IF(BMHordeData!C239 &lt;&gt; 0, "&lt;entity name='zombieWightFeral' prob='" &amp; ROUND(BMHordeData!C239, 3) &amp; "' /&gt;", "")</f>
        <v>&lt;entity name='zombieWightFeral' prob='1' /&gt;</v>
      </c>
      <c r="D239" t="str">
        <f>IF(BMHordeData!D239 &lt;&gt; 0, "&lt;entity name='zombieWightRadiated' prob='" &amp; ROUND(BMHordeData!D239,3) &amp; "' /&gt;", "")</f>
        <v>&lt;entity name='zombieWightRadiated' prob='0.75' /&gt;</v>
      </c>
      <c r="E239" t="str">
        <f>IF(BMHordeData!E239 &lt;&gt; 0, "&lt;entity name='zombieBoe' prob='" &amp; ROUND(BMHordeData!E239,3) &amp; "' /&gt;", "")</f>
        <v>&lt;entity name='zombieBoe' prob='0.1' /&gt;</v>
      </c>
      <c r="F239" t="str">
        <f>IF(BMHordeData!F239 &lt;&gt; 0, "&lt;entity name='zombieBoeFeral' prob='" &amp; ROUND(BMHordeData!F239,3) &amp; "' /&gt;", "")</f>
        <v>&lt;entity name='zombieBoeFeral' prob='1' /&gt;</v>
      </c>
      <c r="G239" t="str">
        <f>IF(BMHordeData!G239 &lt;&gt; 0, "&lt;entity name='zombieBoeRadiated' prob='" &amp; ROUND(BMHordeData!G239,3) &amp; "' /&gt;", "")</f>
        <v>&lt;entity name='zombieBoeRadiated' prob='0.7' /&gt;</v>
      </c>
      <c r="H239" t="str">
        <f>IF(BMHordeData!H239 &lt;&gt; 0, "&lt;entity name='zombieFootballPlayer' prob='" &amp; ROUND(BMHordeData!H239,3) &amp; "' /&gt;", "")</f>
        <v>&lt;entity name='zombieFootballPlayer' prob='0.165' /&gt;</v>
      </c>
      <c r="I239" t="str">
        <f>IF(BMHordeData!I239 &lt;&gt; 0, "&lt;entity name='zombieFootballPlayerFeral' prob='" &amp; ROUND(BMHordeData!I239,3) &amp; "' /&gt;", "")</f>
        <v>&lt;entity name='zombieFootballPlayerFeral' prob='1' /&gt;</v>
      </c>
      <c r="J239" t="str">
        <f>IF(BMHordeData!J239 &lt;&gt; 0, "&lt;entity name='zombieFemaleFat' prob='" &amp; BMHordeData!J239 &amp; "' /&gt;", "")</f>
        <v>&lt;entity name='zombieFemaleFat' prob='0.1' /&gt;</v>
      </c>
      <c r="K239" t="str">
        <f>IF(BMHordeData!K239 &lt;&gt; 0, "&lt;entity name='zombieFemaleFatFeral' prob='" &amp; ROUND(BMHordeData!K239,3) &amp; "' /&gt;", "")</f>
        <v>&lt;entity name='zombieFemaleFatFeral' prob='1' /&gt;</v>
      </c>
      <c r="L239" t="str">
        <f>IF(BMHordeData!L239 &lt;&gt; 0, "&lt;entity name='zombieFemaleFatRadiated' prob='" &amp; ROUND(BMHordeData!L239,3) &amp; "' /&gt;", "")</f>
        <v>&lt;entity name='zombieFemaleFatRadiated' prob='0.7' /&gt;</v>
      </c>
      <c r="M239" t="str">
        <f>IF(BMHordeData!M239 &lt;&gt; 0, "&lt;entity name='zombieJoe' prob='" &amp; ROUND(BMHordeData!M239,3) &amp; "' /&gt;", "")</f>
        <v>&lt;entity name='zombieJoe' prob='0.1' /&gt;</v>
      </c>
      <c r="N239" t="str">
        <f>IF(BMHordeData!N239 &lt;&gt; 0, "&lt;entity name='zombieJoeFeral' prob='" &amp; ROUND(BMHordeData!N239,3) &amp; "' /&gt;", "")</f>
        <v>&lt;entity name='zombieJoeFeral' prob='1' /&gt;</v>
      </c>
      <c r="O239" t="str">
        <f>IF(BMHordeData!O239 &lt;&gt; 0, "&lt;entity name='zombieJoeRadiated' prob='" &amp; ROUND(BMHordeData!O239,) &amp; "' /&gt;", "")</f>
        <v>&lt;entity name='zombieJoeRadiated' prob='1' /&gt;</v>
      </c>
      <c r="P239" t="str">
        <f>IF(BMHordeData!P239 &lt;&gt; 0, "&lt;entity name='zombieJoe' prob='" &amp; ROUND(BMHordeData!P239,3) &amp; "' /&gt;", "")</f>
        <v>&lt;entity name='zombieJoe' prob='0.1' /&gt;</v>
      </c>
      <c r="Q239" t="str">
        <f>IF(BMHordeData!Q239 &lt;&gt; 0, "&lt;entity name='zombieJoeFeral' prob='" &amp; ROUND(BMHordeData!Q239,3) &amp; "' /&gt;", "")</f>
        <v>&lt;entity name='zombieJoeFeral' prob='1' /&gt;</v>
      </c>
      <c r="R239" t="str">
        <f>IF(BMHordeData!R239 &lt;&gt; 0, "&lt;entity name='zombieJoeRadiated' prob='" &amp; ROUND(BMHordeData!R239,3) &amp; "' /&gt;", "")</f>
        <v>&lt;entity name='zombieJoeRadiated' prob='0.7' /&gt;</v>
      </c>
      <c r="S239" t="str">
        <f>IF(BMHordeData!S239 &lt;&gt; 0, "&lt;entity name='zombieArlene' prob='" &amp; ROUND(BMHordeData!S239,3) &amp; "' /&gt;", "")</f>
        <v>&lt;entity name='zombieArlene' prob='0.1' /&gt;</v>
      </c>
      <c r="T239" t="str">
        <f>IF(BMHordeData!T239 &lt;&gt; 0, "&lt;entity name='zombieArleneFeral' prob='" &amp; ROUND(BMHordeData!T239,3) &amp; "' /&gt;", "")</f>
        <v>&lt;entity name='zombieArleneFeral' prob='1' /&gt;</v>
      </c>
      <c r="U239" t="str">
        <f>IF(BMHordeData!U239 &lt;&gt; 0, "&lt;entity name='zombieArleneRadiated' prob='" &amp; ROUND(BMHordeData!U239,3) &amp; "' /&gt;", "")</f>
        <v>&lt;entity name='zombieArleneRadiated' prob='0.7' /&gt;</v>
      </c>
      <c r="V239" t="str">
        <f>IF(BMHordeData!V239 &lt;&gt; 0, "&lt;entity name='zombieArleneRadiatedHorde' prob='" &amp; ROUND(BMHordeData!V239,3) &amp; "' /&gt;", "")</f>
        <v/>
      </c>
      <c r="W239" t="str">
        <f>IF(BMHordeData!W239 &lt;&gt; 0, "&lt;entity name='zombieLab' prob='" &amp; ROUND(BMHordeData!W239,3) &amp; "' /&gt;", "")</f>
        <v>&lt;entity name='zombieLab' prob='0.1' /&gt;</v>
      </c>
      <c r="X239" t="str">
        <f>IF(BMHordeData!X239 &lt;&gt; 0, "&lt;entity name='zombieLabFeral' prob='" &amp; ROUND(BMHordeData!X239,3) &amp; "' /&gt;", "")</f>
        <v>&lt;entity name='zombieLabFeral' prob='1' /&gt;</v>
      </c>
      <c r="Y239" t="str">
        <f>IF(BMHordeData!Y239 &lt;&gt; 0, "&lt;entity name='zombieLabRadiated' prob='" &amp; ROUND(BMHordeData!Y239,3) &amp; "' /&gt;", "")</f>
        <v>&lt;entity name='zombieLabRadiated' prob='0.7' /&gt;</v>
      </c>
      <c r="Z239" t="str">
        <f>IF(BMHordeData!Z239 &lt;&gt; 0, "&lt;entity name='zombieDarlene' prob='" &amp; ROUND(BMHordeData!Z239,3) &amp; "' /&gt;", "")</f>
        <v>&lt;entity name='zombieDarlene' prob='0.1' /&gt;</v>
      </c>
      <c r="AA239" t="str">
        <f>IF(BMHordeData!AA239 &lt;&gt; 0, "&lt;entity name='zombieDarleneFeral' prob='" &amp; ROUND(BMHordeData!AA239,3) &amp; "' /&gt;", "")</f>
        <v>&lt;entity name='zombieDarleneFeral' prob='1' /&gt;</v>
      </c>
      <c r="AB239" t="str">
        <f>IF(BMHordeData!AB239 &lt;&gt; 0, "&lt;entity name='zombieDarleneRadiated' prob='" &amp; ROUND(BMHordeData!AB239,3) &amp; "' /&gt;", "")</f>
        <v>&lt;entity name='zombieDarleneRadiated' prob='0.7' /&gt;</v>
      </c>
      <c r="AC239" t="str">
        <f>IF(BMHordeData!AC239 &lt;&gt; 0, "&lt;entity name='zombieMarlene' prob='" &amp; ROUND(BMHordeData!AC239,3) &amp; "' /&gt;", "")</f>
        <v>&lt;entity name='zombieMarlene' prob='0.1' /&gt;</v>
      </c>
      <c r="AD239" t="str">
        <f>IF(BMHordeData!AD239 &lt;&gt; 0, "&lt;entity name='zombieMarleneFeral' prob='" &amp; ROUND(BMHordeData!AD239,3) &amp; "' /&gt;", "")</f>
        <v>&lt;entity name='zombieMarleneFeral' prob='1' /&gt;</v>
      </c>
      <c r="AE239" t="str">
        <f>IF(BMHordeData!AE239 &lt;&gt; 0, "&lt;entity name='zombieMarleneRadiated' prob='" &amp; ROUND(BMHordeData!AE239,3) &amp; "' /&gt;", "")</f>
        <v>&lt;entity name='zombieMarleneRadiated' prob='0.7' /&gt;</v>
      </c>
      <c r="AF239" t="str">
        <f>IF(BMHordeData!AF239 &lt;&gt; 0, "&lt;entity name='zombieYo' prob='" &amp; ROUND(BMHordeData!AF239,3) &amp; "' /&gt;", "")</f>
        <v>&lt;entity name='zombieYo' prob='0.1' /&gt;</v>
      </c>
      <c r="AG239" t="str">
        <f>IF(BMHordeData!AG239 &lt;&gt; 0, "&lt;entity name='zombieYoFeral' prob='" &amp; ROUND(BMHordeData!AG239,3) &amp; "' /&gt;", "")</f>
        <v>&lt;entity name='zombieYoFeral' prob='1' /&gt;</v>
      </c>
      <c r="AH239" t="str">
        <f>IF(BMHordeData!AH239 &lt;&gt; 0, "&lt;entity name='zombieYoRadiated' prob='" &amp; ROUND(BMHordeData!AH239,3) &amp; "' /&gt;", "")</f>
        <v>&lt;entity name='zombieYoRadiated' prob='0.7' /&gt;</v>
      </c>
      <c r="AI239" t="str">
        <f>IF(BMHordeData!AI239 &lt;&gt; 0, "&lt;entity name='zombieSteve' prob='" &amp; ROUND(BMHordeData!AI239,3) &amp; "' /&gt;", "")</f>
        <v>&lt;entity name='zombieSteve' prob='0.1' /&gt;</v>
      </c>
      <c r="AJ239" t="str">
        <f>IF(BMHordeData!AJ239 &lt;&gt; 0, "&lt;entity name='zombieSteveFeral' prob='" &amp; ROUND(BMHordeData!AJ239,3) &amp; "' /&gt;", "")</f>
        <v>&lt;entity name='zombieSteveFeral' prob='1' /&gt;</v>
      </c>
      <c r="AK239" t="str">
        <f>IF(BMHordeData!AK239 &lt;&gt; 0, "&lt;entity name='zombieSteveRadiated' prob='" &amp; ROUND(BMHordeData!AK239,3) &amp; "' /&gt;", "")</f>
        <v>&lt;entity name='zombieSteveRadiated' prob='0.7' /&gt;</v>
      </c>
      <c r="AL239" t="str">
        <f>IF(BMHordeData!AL239 &lt;&gt; 0, "&lt;entity name='zombieSteveCrawler' prob='" &amp; ROUND(BMHordeData!AL239,3) &amp; "' /&gt;", "")</f>
        <v/>
      </c>
      <c r="AM239" t="str">
        <f>IF(BMHordeData!AM239 &lt;&gt; 0, "&lt;entity name='zombieSteveCrawlerFeral' prob='" &amp; BMHordeData!AM239 &amp; "' /&gt;", "")</f>
        <v/>
      </c>
      <c r="AN239" t="str">
        <f>IF(BMHordeData!AN239 &lt;&gt; 0, "&lt;entity name='zombieBusinessMan' prob='" &amp; ROUND(BMHordeData!AN239,3) &amp; "' /&gt;", "")</f>
        <v>&lt;entity name='zombieBusinessMan' prob='0.1' /&gt;</v>
      </c>
      <c r="AO239" t="str">
        <f>IF(BMHordeData!AO239 &lt;&gt; 0, "&lt;entity name='zombieBusinessManFeral' prob='" &amp; ROUND(BMHordeData!AO239,3) &amp; "' /&gt;", "")</f>
        <v>&lt;entity name='zombieBusinessManFeral' prob='1' /&gt;</v>
      </c>
      <c r="AP239" t="str">
        <f>IF(BMHordeData!AP239 &lt;&gt; 0, "&lt;entity name='zombieSnow' prob='" &amp; ROUND(BMHordeData!AP239,3) &amp; "' /&gt;", "")</f>
        <v>&lt;entity name='zombieSnow' prob='0.115' /&gt;</v>
      </c>
      <c r="AQ239" t="str">
        <f>IF(BMHordeData!AQ239 &lt;&gt; 0, "&lt;entity name='zombieSnowFeral' prob='" &amp; ROUND(BMHordeData!AQ239,3) &amp; "' /&gt;", "")</f>
        <v>&lt;entity name='zombieSnowFeral' prob='1' /&gt;</v>
      </c>
      <c r="AR239" t="str">
        <f>IF(BMHordeData!AR239 &lt;&gt; 0, "&lt;entity name='zombieSpider' prob='" &amp; ROUND(BMHordeData!AR239,3) &amp; "' /&gt;", "")</f>
        <v>&lt;entity name='zombieSpider' prob='0.1' /&gt;</v>
      </c>
      <c r="AS239" t="str">
        <f>IF(BMHordeData!AS239 &lt;&gt; 0, "&lt;entity name='zombieSpiderFeral' prob='" &amp; ROUND(BMHordeData!AS239,3) &amp; "' /&gt;", "")</f>
        <v>&lt;entity name='zombieSpiderFeral' prob='1' /&gt;</v>
      </c>
      <c r="AT239" t="str">
        <f>IF(BMHordeData!AT239 &lt;&gt; 0, "&lt;entity name='zombieSpiderRadiated' prob='" &amp; ROUND(BMHordeData!AT239,3) &amp; "' /&gt;", "")</f>
        <v>&lt;entity name='zombieSpiderRadiated' prob='0.7' /&gt;</v>
      </c>
      <c r="AU239" t="str">
        <f>IF(BMHordeData!AU239 &lt;&gt; 0, "&lt;entity name='zombieBurnt' prob='" &amp; ROUND(BMHordeData!AU239,3) &amp; "' /&gt;", "")</f>
        <v>&lt;entity name='zombieBurnt' prob='0.1' /&gt;</v>
      </c>
      <c r="AV239" t="str">
        <f>IF(BMHordeData!AV239 &lt;&gt; 0, "&lt;entity name='zombieBurnt' prob='" &amp; ROUND(BMHordeData!AV239,3) &amp; "' /&gt;", "")</f>
        <v>&lt;entity name='zombieBurnt' prob='1' /&gt;</v>
      </c>
      <c r="AW239" t="str">
        <f>IF(BMHordeData!AW239 &lt;&gt; 0, "&lt;entity name='zombieNurse' prob='" &amp; ROUND(BMHordeData!AW239,3) &amp; "' /&gt;", "")</f>
        <v>&lt;entity name='zombieNurse' prob='0.1' /&gt;</v>
      </c>
      <c r="AX239" t="str">
        <f>IF(BMHordeData!AX239 &lt;&gt; 0, "&lt;entity name='zombieNurseFeral' prob='" &amp; ROUND(BMHordeData!AX239,3) &amp; "' /&gt;", "")</f>
        <v>&lt;entity name='zombieNurseFeral' prob='1' /&gt;</v>
      </c>
      <c r="AY239" t="str">
        <f>IF(BMHordeData!AY239 &lt;&gt; 0, "&lt;entity name='zombieFatHawaiian' prob='" &amp; ROUND(BMHordeData!AY239,3) &amp; "' /&gt;", "")</f>
        <v>&lt;entity name='zombieFatHawaiian' prob='0.1' /&gt;</v>
      </c>
      <c r="AZ239" t="str">
        <f>IF(BMHordeData!AZ239 &lt;&gt; 0, "&lt;entity name='zombieFatHawaiianFeral' prob='" &amp; ROUND(BMHordeData!AZ239,3) &amp; "' /&gt;", "")</f>
        <v>&lt;entity name='zombieFatHawaiianFeral' prob='1' /&gt;</v>
      </c>
      <c r="BA239" t="str">
        <f>IF(BMHordeData!BA239 &lt;&gt; 0, "&lt;entity name='zombieFatCop' prob='" &amp; ROUND(BMHordeData!BA239,3) &amp; "' /&gt;", "")</f>
        <v>&lt;entity name='zombieFatCop' prob='0.1' /&gt;</v>
      </c>
      <c r="BB239" t="str">
        <f>IF(BMHordeData!BB239 &lt;&gt; 0, "&lt;entity name='zombieFatCopFeral' prob='" &amp; ROUND(BMHordeData!BB239,3) &amp; "' /&gt;", "")</f>
        <v>&lt;entity name='zombieFatCopFeral' prob='1' /&gt;</v>
      </c>
      <c r="BC239" t="str">
        <f>IF(BMHordeData!BC239 &lt;&gt; 0, "&lt;entity name='zombieFatCopRadiated' prob='" &amp; ROUND(BMHordeData!BC239,3) &amp; "' /&gt;", "")</f>
        <v>&lt;entity name='zombieFatCopRadiated' prob='0.55' /&gt;</v>
      </c>
      <c r="BD239" t="str">
        <f>IF(BMHordeData!BD239 &lt;&gt; 0, "&lt;entity name='zombieMaleHazmat' prob='" &amp; ROUND(BMHordeData!BD239,3) &amp; "' /&gt;", "")</f>
        <v>&lt;entity name='zombieMaleHazmat' prob='0.1' /&gt;</v>
      </c>
      <c r="BE239" t="str">
        <f>IF(BMHordeData!BE239 &lt;&gt; 0, "&lt;entity name='zombieMaleHazmat' prob='" &amp; ROUND(BMHordeData!BE239,3) &amp; "' /&gt;", "")</f>
        <v>&lt;entity name='zombieMaleHazmat' prob='1' /&gt;</v>
      </c>
      <c r="BF239" t="str">
        <f>IF(BMHordeData!BF239 &lt;&gt; 0, "&lt;entity name='zombieUtilityWorker' prob='" &amp; ROUND(BMHordeData!BF239,3) &amp; "' /&gt;", "")</f>
        <v>&lt;entity name='zombieUtilityWorker' prob='0.1' /&gt;</v>
      </c>
      <c r="BG239" t="str">
        <f>IF(BMHordeData!BG239 &lt;&gt; 0, "&lt;entity name='zombieUtilityWorkerFeral' prob='" &amp; ROUND(BMHordeData!BG239,3) &amp; "' /&gt;", "")</f>
        <v>&lt;entity name='zombieUtilityWorkerFeral' prob='1' /&gt;</v>
      </c>
      <c r="BH239" t="str">
        <f>IF(BMHordeData!BH239 &lt;&gt; 0, "&lt;entity name='zombieSoldier' prob='" &amp; ROUND(BMHordeData!BH239,3) &amp; "' /&gt;", "")</f>
        <v>&lt;entity name='zombieSoldier' prob='1' /&gt;</v>
      </c>
      <c r="BI239" t="str">
        <f>IF(BMHordeData!BI239 &lt;&gt; 0, "&lt;entity name='zombieSoldierFeral' prob='" &amp; ROUND(BMHordeData!BI239,3) &amp; "' /&gt;", "")</f>
        <v>&lt;entity name='zombieSoldierFeral' prob='0.7' /&gt;</v>
      </c>
      <c r="BJ239" t="str">
        <f>IF(BMHordeData!BJ239 &lt;&gt; 0, "&lt;entity name='zombieSoldierRadiated' prob='" &amp; ROUND(BMHordeData!BJ239,3) &amp; "' /&gt;", "")</f>
        <v>&lt;entity name='zombieSoldierRadiated' prob='0.7' /&gt;</v>
      </c>
      <c r="BK239" t="str">
        <f>IF(BMHordeData!BK239 &lt;&gt; 0, "&lt;entity name='zombieDemolition' prob='" &amp; ROUND(BMHordeData!BK239,3) &amp; "' /&gt;", "")</f>
        <v>&lt;entity name='zombieDemolition' prob='0.26' /&gt;</v>
      </c>
      <c r="BL239" t="str">
        <f>IF(BMHordeData!BL239 &lt;&gt; 0, "&lt;entity name='zombieDemolitionFeral' prob='" &amp; ROUND(BMHordeData!BL239,3) &amp; "' /&gt;", "")</f>
        <v>&lt;entity name='zombieDemolitionFeral' prob='0.412' /&gt;</v>
      </c>
      <c r="BM239" t="str">
        <f>IF(BMHordeData!BM239 &lt;&gt; 0, "&lt;entity name='zombieSkateboarder' prob='" &amp; ROUND(BMHordeData!BM239,3) &amp; "' /&gt;", "")</f>
        <v>&lt;entity name='zombieSkateboarder' prob='0.1' /&gt;</v>
      </c>
      <c r="BN239" t="str">
        <f>IF(BMHordeData!BN239 &lt;&gt; 0, "&lt;entity name='zombieSkateboarderFeral' prob='" &amp; ROUND(BMHordeData!BN239,3) &amp; "' /&gt;", "")</f>
        <v>&lt;entity name='zombieSkateboarderFeral' prob='1' /&gt;</v>
      </c>
      <c r="BO239" t="str">
        <f>IF(BMHordeData!BO239 &lt;&gt; 0, "&lt;entity name='zombieSkateboarderRadiated' prob='" &amp; ROUND(BMHordeData!BO239,3) &amp; "' /&gt;", "")</f>
        <v>&lt;entity name='zombieSkateboarderRadiated' prob='0.7' /&gt;</v>
      </c>
      <c r="BP239" t="str">
        <f>IF(BMHordeData!BP239 &lt;&gt; 0, "&lt;entity name='zombieCheerleader' prob='" &amp; ROUND(BMHordeData!BP239,3) &amp; "' /&gt;", "")</f>
        <v>&lt;entity name='zombieCheerleader' prob='0.1' /&gt;</v>
      </c>
      <c r="BQ239" t="str">
        <f>IF(BMHordeData!BQ239 &lt;&gt; 0, "&lt;entity name='zombieCheerleaderFeral' prob='" &amp; ROUND(BMHordeData!BQ239,3) &amp; "' /&gt;", "")</f>
        <v>&lt;entity name='zombieCheerleaderFeral' prob='1' /&gt;</v>
      </c>
      <c r="BR239" t="str">
        <f>IF(BMHordeData!BR239 &lt;&gt; 0, "&lt;entity name='zombieCheerleaderRadiated' prob='" &amp; ROUND(BMHordeData!BR239,3) &amp; "' /&gt;", "")</f>
        <v>&lt;entity name='zombieCheerleaderRadiated' prob='0.7' /&gt;</v>
      </c>
      <c r="BS239" t="str">
        <f>IF(BMHordeData!BS239 &lt;&gt; 0, "&lt;entity name='zombieOldTimer' prob='" &amp; ROUND(BMHordeData!BS239,3) &amp; "' /&gt;", "")</f>
        <v>&lt;entity name='zombieOldTimer' prob='0.1' /&gt;</v>
      </c>
      <c r="BT239" t="str">
        <f>IF(BMHordeData!BT239 &lt;&gt; 0, "&lt;entity name='zombieOldTimerFeral' prob='" &amp; ROUND(BMHordeData!BT239,3) &amp; "' /&gt;", "")</f>
        <v>&lt;entity name='zombieOldTimerFeral' prob='1' /&gt;</v>
      </c>
      <c r="BU239" t="str">
        <f>IF(BMHordeData!BU239 &lt;&gt; 0, "&lt;entity name='zombieOldTimerRadiated' prob='" &amp; ROUND(BMHordeData!BU239,3) &amp; "' /&gt;", "")</f>
        <v>&lt;entity name='zombieOldTimerRadiated' prob='0.7' /&gt;</v>
      </c>
      <c r="BV239" t="str">
        <f>IF(BMHordeData!BV239 &lt;&gt; 0, "&lt;entity name='zombieBiker' prob='" &amp; ROUND(BMHordeData!BV239,3) &amp; "' /&gt;", "")</f>
        <v>&lt;entity name='zombieBiker' prob='0.1' /&gt;</v>
      </c>
      <c r="BW239" t="str">
        <f>IF(BMHordeData!BW239 &lt;&gt; 0, "&lt;entity name='zombieBikerFeral' prob='" &amp; ROUND(BMHordeData!BW239,3) &amp; "' /&gt;", "")</f>
        <v>&lt;entity name='zombieBikerFeral' prob='1' /&gt;</v>
      </c>
      <c r="BX239" t="str">
        <f>IF(BMHordeData!BX239 &lt;&gt; 0, "&lt;entity name='zombieBikerRadiated' prob='" &amp; ROUND(BMHordeData!BX239,3) &amp; "' /&gt;", "")</f>
        <v>&lt;entity name='zombieBikerRadiated' prob='0.7' /&gt;</v>
      </c>
      <c r="BY239" t="str">
        <f>IF(BMHordeData!BY239 &lt;&gt; 0, "&lt;entity name='zombieFarmer' prob='" &amp; ROUND(BMHordeData!BY239,3) &amp; "' /&gt;", "")</f>
        <v>&lt;entity name='zombieFarmer' prob='0.1' /&gt;</v>
      </c>
      <c r="BZ239" t="str">
        <f>IF(BMHordeData!BZ239 &lt;&gt; 0, "&lt;entity name='zombieFarmerFeral' prob='" &amp; ROUND(BMHordeData!BZ239,3) &amp; "' /&gt;", "")</f>
        <v>&lt;entity name='zombieFarmerFeral' prob='1' /&gt;</v>
      </c>
      <c r="CA239" t="str">
        <f>IF(BMHordeData!CA239 &lt;&gt; 0, "&lt;entity name='zombieStripper' prob='" &amp; ROUND(BMHordeData!CA239,3) &amp; "' /&gt;", "")</f>
        <v/>
      </c>
      <c r="CB239" t="str">
        <f>IF(BMHordeData!CB239 &lt;&gt; 0, "&lt;entity name='zombieStripperFeral' prob='" &amp; ROUND(BMHordeData!CB239,3) &amp; "' /&gt;", "")</f>
        <v/>
      </c>
      <c r="CC239" t="str">
        <f>IF(BMHordeData!CC239 &lt;&gt; 0, "&lt;entity name='animalZombieBear' prob='" &amp; ROUND(BMHordeData!CC239,3) &amp; "' /&gt;", "")</f>
        <v>&lt;entity name='animalZombieBear' prob='0.31' /&gt;</v>
      </c>
      <c r="CD239" t="str">
        <f>IF(BMHordeData!CD239 &lt;&gt; 0, "&lt;entity name='animalZombieBearFeral' prob='" &amp; ROUND(BMHordeData!CD239,3) &amp; "' /&gt;", "")</f>
        <v>&lt;entity name='animalZombieBearFeral' prob='0.424' /&gt;</v>
      </c>
      <c r="CE239" t="str">
        <f>IF(BMHordeData!CE239 &lt;&gt; 0, "&lt;entity name='animalZombieVulture' prob='" &amp; ROUND(BMHordeData!CE239,3) &amp; "' /&gt;", "")</f>
        <v>&lt;entity name='animalZombieVulture' prob='0.1' /&gt;</v>
      </c>
      <c r="CF239" t="str">
        <f>IF(BMHordeData!CF239 &lt;&gt; 0, "&lt;entity name='animalZombieVultureRadiated' prob='" &amp; ROUND(BMHordeData!CF239,3) &amp; "' /&gt;", "")</f>
        <v>&lt;entity name='animalZombieVultureRadiated' prob='1.18' /&gt;</v>
      </c>
      <c r="CG239" t="str">
        <f>IF(BMHordeData!CG239 &lt;&gt; 0, "&lt;entity name='animalZombieDog' prob='" &amp; ROUND(BMHordeData!CG239,3) &amp; "' /&gt;", "")</f>
        <v>&lt;entity name='animalZombieDog' prob='1' /&gt;</v>
      </c>
      <c r="CH239" t="str">
        <f>IF(BMHordeData!CH239 &lt;&gt; 0, "&lt;entity name='animalBossGrace' prob='" &amp; ROUND(BMHordeData!CH239,3) &amp; "' /&gt;", "")</f>
        <v>&lt;entity name='animalBossGrace' prob='0.1' /&gt;</v>
      </c>
      <c r="CI239" t="s">
        <v>86</v>
      </c>
    </row>
    <row r="240" spans="1:87" x14ac:dyDescent="0.25">
      <c r="A240" t="str">
        <f>"&lt;entitygroup name='feralHordeStageGS" &amp; BMHordeData!A240 &amp; "'&gt;"</f>
        <v>&lt;entitygroup name='feralHordeStageGS2660'&gt;</v>
      </c>
      <c r="B240" t="str">
        <f>IF(BMHordeData!B240 &lt;&gt; 0, "&lt;entity name='zombieWight' prob='" &amp; ROUND(BMHordeData!B240,3) &amp; "' /&gt;", "")</f>
        <v>&lt;entity name='zombieWight' prob='0.1' /&gt;</v>
      </c>
      <c r="C240" t="str">
        <f>IF(BMHordeData!C240 &lt;&gt; 0, "&lt;entity name='zombieWightFeral' prob='" &amp; ROUND(BMHordeData!C240, 3) &amp; "' /&gt;", "")</f>
        <v>&lt;entity name='zombieWightFeral' prob='1' /&gt;</v>
      </c>
      <c r="D240" t="str">
        <f>IF(BMHordeData!D240 &lt;&gt; 0, "&lt;entity name='zombieWightRadiated' prob='" &amp; ROUND(BMHordeData!D240,3) &amp; "' /&gt;", "")</f>
        <v>&lt;entity name='zombieWightRadiated' prob='0.75' /&gt;</v>
      </c>
      <c r="E240" t="str">
        <f>IF(BMHordeData!E240 &lt;&gt; 0, "&lt;entity name='zombieBoe' prob='" &amp; ROUND(BMHordeData!E240,3) &amp; "' /&gt;", "")</f>
        <v>&lt;entity name='zombieBoe' prob='0.1' /&gt;</v>
      </c>
      <c r="F240" t="str">
        <f>IF(BMHordeData!F240 &lt;&gt; 0, "&lt;entity name='zombieBoeFeral' prob='" &amp; ROUND(BMHordeData!F240,3) &amp; "' /&gt;", "")</f>
        <v>&lt;entity name='zombieBoeFeral' prob='1' /&gt;</v>
      </c>
      <c r="G240" t="str">
        <f>IF(BMHordeData!G240 &lt;&gt; 0, "&lt;entity name='zombieBoeRadiated' prob='" &amp; ROUND(BMHordeData!G240,3) &amp; "' /&gt;", "")</f>
        <v>&lt;entity name='zombieBoeRadiated' prob='0.7' /&gt;</v>
      </c>
      <c r="H240" t="str">
        <f>IF(BMHordeData!H240 &lt;&gt; 0, "&lt;entity name='zombieFootballPlayer' prob='" &amp; ROUND(BMHordeData!H240,3) &amp; "' /&gt;", "")</f>
        <v>&lt;entity name='zombieFootballPlayer' prob='0.16' /&gt;</v>
      </c>
      <c r="I240" t="str">
        <f>IF(BMHordeData!I240 &lt;&gt; 0, "&lt;entity name='zombieFootballPlayerFeral' prob='" &amp; ROUND(BMHordeData!I240,3) &amp; "' /&gt;", "")</f>
        <v>&lt;entity name='zombieFootballPlayerFeral' prob='1' /&gt;</v>
      </c>
      <c r="J240" t="str">
        <f>IF(BMHordeData!J240 &lt;&gt; 0, "&lt;entity name='zombieFemaleFat' prob='" &amp; BMHordeData!J240 &amp; "' /&gt;", "")</f>
        <v>&lt;entity name='zombieFemaleFat' prob='0.1' /&gt;</v>
      </c>
      <c r="K240" t="str">
        <f>IF(BMHordeData!K240 &lt;&gt; 0, "&lt;entity name='zombieFemaleFatFeral' prob='" &amp; ROUND(BMHordeData!K240,3) &amp; "' /&gt;", "")</f>
        <v>&lt;entity name='zombieFemaleFatFeral' prob='1' /&gt;</v>
      </c>
      <c r="L240" t="str">
        <f>IF(BMHordeData!L240 &lt;&gt; 0, "&lt;entity name='zombieFemaleFatRadiated' prob='" &amp; ROUND(BMHordeData!L240,3) &amp; "' /&gt;", "")</f>
        <v>&lt;entity name='zombieFemaleFatRadiated' prob='0.7' /&gt;</v>
      </c>
      <c r="M240" t="str">
        <f>IF(BMHordeData!M240 &lt;&gt; 0, "&lt;entity name='zombieJoe' prob='" &amp; ROUND(BMHordeData!M240,3) &amp; "' /&gt;", "")</f>
        <v>&lt;entity name='zombieJoe' prob='0.1' /&gt;</v>
      </c>
      <c r="N240" t="str">
        <f>IF(BMHordeData!N240 &lt;&gt; 0, "&lt;entity name='zombieJoeFeral' prob='" &amp; ROUND(BMHordeData!N240,3) &amp; "' /&gt;", "")</f>
        <v>&lt;entity name='zombieJoeFeral' prob='1' /&gt;</v>
      </c>
      <c r="O240" t="str">
        <f>IF(BMHordeData!O240 &lt;&gt; 0, "&lt;entity name='zombieJoeRadiated' prob='" &amp; ROUND(BMHordeData!O240,) &amp; "' /&gt;", "")</f>
        <v>&lt;entity name='zombieJoeRadiated' prob='1' /&gt;</v>
      </c>
      <c r="P240" t="str">
        <f>IF(BMHordeData!P240 &lt;&gt; 0, "&lt;entity name='zombieJoe' prob='" &amp; ROUND(BMHordeData!P240,3) &amp; "' /&gt;", "")</f>
        <v>&lt;entity name='zombieJoe' prob='0.1' /&gt;</v>
      </c>
      <c r="Q240" t="str">
        <f>IF(BMHordeData!Q240 &lt;&gt; 0, "&lt;entity name='zombieJoeFeral' prob='" &amp; ROUND(BMHordeData!Q240,3) &amp; "' /&gt;", "")</f>
        <v>&lt;entity name='zombieJoeFeral' prob='1' /&gt;</v>
      </c>
      <c r="R240" t="str">
        <f>IF(BMHordeData!R240 &lt;&gt; 0, "&lt;entity name='zombieJoeRadiated' prob='" &amp; ROUND(BMHordeData!R240,3) &amp; "' /&gt;", "")</f>
        <v>&lt;entity name='zombieJoeRadiated' prob='0.7' /&gt;</v>
      </c>
      <c r="S240" t="str">
        <f>IF(BMHordeData!S240 &lt;&gt; 0, "&lt;entity name='zombieArlene' prob='" &amp; ROUND(BMHordeData!S240,3) &amp; "' /&gt;", "")</f>
        <v>&lt;entity name='zombieArlene' prob='0.1' /&gt;</v>
      </c>
      <c r="T240" t="str">
        <f>IF(BMHordeData!T240 &lt;&gt; 0, "&lt;entity name='zombieArleneFeral' prob='" &amp; ROUND(BMHordeData!T240,3) &amp; "' /&gt;", "")</f>
        <v>&lt;entity name='zombieArleneFeral' prob='1' /&gt;</v>
      </c>
      <c r="U240" t="str">
        <f>IF(BMHordeData!U240 &lt;&gt; 0, "&lt;entity name='zombieArleneRadiated' prob='" &amp; ROUND(BMHordeData!U240,3) &amp; "' /&gt;", "")</f>
        <v>&lt;entity name='zombieArleneRadiated' prob='0.7' /&gt;</v>
      </c>
      <c r="V240" t="str">
        <f>IF(BMHordeData!V240 &lt;&gt; 0, "&lt;entity name='zombieArleneRadiatedHorde' prob='" &amp; ROUND(BMHordeData!V240,3) &amp; "' /&gt;", "")</f>
        <v/>
      </c>
      <c r="W240" t="str">
        <f>IF(BMHordeData!W240 &lt;&gt; 0, "&lt;entity name='zombieLab' prob='" &amp; ROUND(BMHordeData!W240,3) &amp; "' /&gt;", "")</f>
        <v>&lt;entity name='zombieLab' prob='0.1' /&gt;</v>
      </c>
      <c r="X240" t="str">
        <f>IF(BMHordeData!X240 &lt;&gt; 0, "&lt;entity name='zombieLabFeral' prob='" &amp; ROUND(BMHordeData!X240,3) &amp; "' /&gt;", "")</f>
        <v>&lt;entity name='zombieLabFeral' prob='1' /&gt;</v>
      </c>
      <c r="Y240" t="str">
        <f>IF(BMHordeData!Y240 &lt;&gt; 0, "&lt;entity name='zombieLabRadiated' prob='" &amp; ROUND(BMHordeData!Y240,3) &amp; "' /&gt;", "")</f>
        <v>&lt;entity name='zombieLabRadiated' prob='0.7' /&gt;</v>
      </c>
      <c r="Z240" t="str">
        <f>IF(BMHordeData!Z240 &lt;&gt; 0, "&lt;entity name='zombieDarlene' prob='" &amp; ROUND(BMHordeData!Z240,3) &amp; "' /&gt;", "")</f>
        <v>&lt;entity name='zombieDarlene' prob='0.1' /&gt;</v>
      </c>
      <c r="AA240" t="str">
        <f>IF(BMHordeData!AA240 &lt;&gt; 0, "&lt;entity name='zombieDarleneFeral' prob='" &amp; ROUND(BMHordeData!AA240,3) &amp; "' /&gt;", "")</f>
        <v>&lt;entity name='zombieDarleneFeral' prob='1' /&gt;</v>
      </c>
      <c r="AB240" t="str">
        <f>IF(BMHordeData!AB240 &lt;&gt; 0, "&lt;entity name='zombieDarleneRadiated' prob='" &amp; ROUND(BMHordeData!AB240,3) &amp; "' /&gt;", "")</f>
        <v>&lt;entity name='zombieDarleneRadiated' prob='0.7' /&gt;</v>
      </c>
      <c r="AC240" t="str">
        <f>IF(BMHordeData!AC240 &lt;&gt; 0, "&lt;entity name='zombieMarlene' prob='" &amp; ROUND(BMHordeData!AC240,3) &amp; "' /&gt;", "")</f>
        <v>&lt;entity name='zombieMarlene' prob='0.1' /&gt;</v>
      </c>
      <c r="AD240" t="str">
        <f>IF(BMHordeData!AD240 &lt;&gt; 0, "&lt;entity name='zombieMarleneFeral' prob='" &amp; ROUND(BMHordeData!AD240,3) &amp; "' /&gt;", "")</f>
        <v>&lt;entity name='zombieMarleneFeral' prob='1' /&gt;</v>
      </c>
      <c r="AE240" t="str">
        <f>IF(BMHordeData!AE240 &lt;&gt; 0, "&lt;entity name='zombieMarleneRadiated' prob='" &amp; ROUND(BMHordeData!AE240,3) &amp; "' /&gt;", "")</f>
        <v>&lt;entity name='zombieMarleneRadiated' prob='0.7' /&gt;</v>
      </c>
      <c r="AF240" t="str">
        <f>IF(BMHordeData!AF240 &lt;&gt; 0, "&lt;entity name='zombieYo' prob='" &amp; ROUND(BMHordeData!AF240,3) &amp; "' /&gt;", "")</f>
        <v>&lt;entity name='zombieYo' prob='0.1' /&gt;</v>
      </c>
      <c r="AG240" t="str">
        <f>IF(BMHordeData!AG240 &lt;&gt; 0, "&lt;entity name='zombieYoFeral' prob='" &amp; ROUND(BMHordeData!AG240,3) &amp; "' /&gt;", "")</f>
        <v>&lt;entity name='zombieYoFeral' prob='1' /&gt;</v>
      </c>
      <c r="AH240" t="str">
        <f>IF(BMHordeData!AH240 &lt;&gt; 0, "&lt;entity name='zombieYoRadiated' prob='" &amp; ROUND(BMHordeData!AH240,3) &amp; "' /&gt;", "")</f>
        <v>&lt;entity name='zombieYoRadiated' prob='0.7' /&gt;</v>
      </c>
      <c r="AI240" t="str">
        <f>IF(BMHordeData!AI240 &lt;&gt; 0, "&lt;entity name='zombieSteve' prob='" &amp; ROUND(BMHordeData!AI240,3) &amp; "' /&gt;", "")</f>
        <v>&lt;entity name='zombieSteve' prob='0.1' /&gt;</v>
      </c>
      <c r="AJ240" t="str">
        <f>IF(BMHordeData!AJ240 &lt;&gt; 0, "&lt;entity name='zombieSteveFeral' prob='" &amp; ROUND(BMHordeData!AJ240,3) &amp; "' /&gt;", "")</f>
        <v>&lt;entity name='zombieSteveFeral' prob='1' /&gt;</v>
      </c>
      <c r="AK240" t="str">
        <f>IF(BMHordeData!AK240 &lt;&gt; 0, "&lt;entity name='zombieSteveRadiated' prob='" &amp; ROUND(BMHordeData!AK240,3) &amp; "' /&gt;", "")</f>
        <v>&lt;entity name='zombieSteveRadiated' prob='0.7' /&gt;</v>
      </c>
      <c r="AL240" t="str">
        <f>IF(BMHordeData!AL240 &lt;&gt; 0, "&lt;entity name='zombieSteveCrawler' prob='" &amp; ROUND(BMHordeData!AL240,3) &amp; "' /&gt;", "")</f>
        <v/>
      </c>
      <c r="AM240" t="str">
        <f>IF(BMHordeData!AM240 &lt;&gt; 0, "&lt;entity name='zombieSteveCrawlerFeral' prob='" &amp; BMHordeData!AM240 &amp; "' /&gt;", "")</f>
        <v/>
      </c>
      <c r="AN240" t="str">
        <f>IF(BMHordeData!AN240 &lt;&gt; 0, "&lt;entity name='zombieBusinessMan' prob='" &amp; ROUND(BMHordeData!AN240,3) &amp; "' /&gt;", "")</f>
        <v>&lt;entity name='zombieBusinessMan' prob='0.1' /&gt;</v>
      </c>
      <c r="AO240" t="str">
        <f>IF(BMHordeData!AO240 &lt;&gt; 0, "&lt;entity name='zombieBusinessManFeral' prob='" &amp; ROUND(BMHordeData!AO240,3) &amp; "' /&gt;", "")</f>
        <v>&lt;entity name='zombieBusinessManFeral' prob='1' /&gt;</v>
      </c>
      <c r="AP240" t="str">
        <f>IF(BMHordeData!AP240 &lt;&gt; 0, "&lt;entity name='zombieSnow' prob='" &amp; ROUND(BMHordeData!AP240,3) &amp; "' /&gt;", "")</f>
        <v>&lt;entity name='zombieSnow' prob='0.11' /&gt;</v>
      </c>
      <c r="AQ240" t="str">
        <f>IF(BMHordeData!AQ240 &lt;&gt; 0, "&lt;entity name='zombieSnowFeral' prob='" &amp; ROUND(BMHordeData!AQ240,3) &amp; "' /&gt;", "")</f>
        <v>&lt;entity name='zombieSnowFeral' prob='1' /&gt;</v>
      </c>
      <c r="AR240" t="str">
        <f>IF(BMHordeData!AR240 &lt;&gt; 0, "&lt;entity name='zombieSpider' prob='" &amp; ROUND(BMHordeData!AR240,3) &amp; "' /&gt;", "")</f>
        <v>&lt;entity name='zombieSpider' prob='0.1' /&gt;</v>
      </c>
      <c r="AS240" t="str">
        <f>IF(BMHordeData!AS240 &lt;&gt; 0, "&lt;entity name='zombieSpiderFeral' prob='" &amp; ROUND(BMHordeData!AS240,3) &amp; "' /&gt;", "")</f>
        <v>&lt;entity name='zombieSpiderFeral' prob='1' /&gt;</v>
      </c>
      <c r="AT240" t="str">
        <f>IF(BMHordeData!AT240 &lt;&gt; 0, "&lt;entity name='zombieSpiderRadiated' prob='" &amp; ROUND(BMHordeData!AT240,3) &amp; "' /&gt;", "")</f>
        <v>&lt;entity name='zombieSpiderRadiated' prob='0.7' /&gt;</v>
      </c>
      <c r="AU240" t="str">
        <f>IF(BMHordeData!AU240 &lt;&gt; 0, "&lt;entity name='zombieBurnt' prob='" &amp; ROUND(BMHordeData!AU240,3) &amp; "' /&gt;", "")</f>
        <v>&lt;entity name='zombieBurnt' prob='0.1' /&gt;</v>
      </c>
      <c r="AV240" t="str">
        <f>IF(BMHordeData!AV240 &lt;&gt; 0, "&lt;entity name='zombieBurnt' prob='" &amp; ROUND(BMHordeData!AV240,3) &amp; "' /&gt;", "")</f>
        <v>&lt;entity name='zombieBurnt' prob='1' /&gt;</v>
      </c>
      <c r="AW240" t="str">
        <f>IF(BMHordeData!AW240 &lt;&gt; 0, "&lt;entity name='zombieNurse' prob='" &amp; ROUND(BMHordeData!AW240,3) &amp; "' /&gt;", "")</f>
        <v>&lt;entity name='zombieNurse' prob='0.1' /&gt;</v>
      </c>
      <c r="AX240" t="str">
        <f>IF(BMHordeData!AX240 &lt;&gt; 0, "&lt;entity name='zombieNurseFeral' prob='" &amp; ROUND(BMHordeData!AX240,3) &amp; "' /&gt;", "")</f>
        <v>&lt;entity name='zombieNurseFeral' prob='1' /&gt;</v>
      </c>
      <c r="AY240" t="str">
        <f>IF(BMHordeData!AY240 &lt;&gt; 0, "&lt;entity name='zombieFatHawaiian' prob='" &amp; ROUND(BMHordeData!AY240,3) &amp; "' /&gt;", "")</f>
        <v>&lt;entity name='zombieFatHawaiian' prob='0.1' /&gt;</v>
      </c>
      <c r="AZ240" t="str">
        <f>IF(BMHordeData!AZ240 &lt;&gt; 0, "&lt;entity name='zombieFatHawaiianFeral' prob='" &amp; ROUND(BMHordeData!AZ240,3) &amp; "' /&gt;", "")</f>
        <v>&lt;entity name='zombieFatHawaiianFeral' prob='1' /&gt;</v>
      </c>
      <c r="BA240" t="str">
        <f>IF(BMHordeData!BA240 &lt;&gt; 0, "&lt;entity name='zombieFatCop' prob='" &amp; ROUND(BMHordeData!BA240,3) &amp; "' /&gt;", "")</f>
        <v>&lt;entity name='zombieFatCop' prob='0.1' /&gt;</v>
      </c>
      <c r="BB240" t="str">
        <f>IF(BMHordeData!BB240 &lt;&gt; 0, "&lt;entity name='zombieFatCopFeral' prob='" &amp; ROUND(BMHordeData!BB240,3) &amp; "' /&gt;", "")</f>
        <v>&lt;entity name='zombieFatCopFeral' prob='1' /&gt;</v>
      </c>
      <c r="BC240" t="str">
        <f>IF(BMHordeData!BC240 &lt;&gt; 0, "&lt;entity name='zombieFatCopRadiated' prob='" &amp; ROUND(BMHordeData!BC240,3) &amp; "' /&gt;", "")</f>
        <v>&lt;entity name='zombieFatCopRadiated' prob='0.55' /&gt;</v>
      </c>
      <c r="BD240" t="str">
        <f>IF(BMHordeData!BD240 &lt;&gt; 0, "&lt;entity name='zombieMaleHazmat' prob='" &amp; ROUND(BMHordeData!BD240,3) &amp; "' /&gt;", "")</f>
        <v>&lt;entity name='zombieMaleHazmat' prob='0.1' /&gt;</v>
      </c>
      <c r="BE240" t="str">
        <f>IF(BMHordeData!BE240 &lt;&gt; 0, "&lt;entity name='zombieMaleHazmat' prob='" &amp; ROUND(BMHordeData!BE240,3) &amp; "' /&gt;", "")</f>
        <v>&lt;entity name='zombieMaleHazmat' prob='1' /&gt;</v>
      </c>
      <c r="BF240" t="str">
        <f>IF(BMHordeData!BF240 &lt;&gt; 0, "&lt;entity name='zombieUtilityWorker' prob='" &amp; ROUND(BMHordeData!BF240,3) &amp; "' /&gt;", "")</f>
        <v>&lt;entity name='zombieUtilityWorker' prob='0.1' /&gt;</v>
      </c>
      <c r="BG240" t="str">
        <f>IF(BMHordeData!BG240 &lt;&gt; 0, "&lt;entity name='zombieUtilityWorkerFeral' prob='" &amp; ROUND(BMHordeData!BG240,3) &amp; "' /&gt;", "")</f>
        <v>&lt;entity name='zombieUtilityWorkerFeral' prob='1' /&gt;</v>
      </c>
      <c r="BH240" t="str">
        <f>IF(BMHordeData!BH240 &lt;&gt; 0, "&lt;entity name='zombieSoldier' prob='" &amp; ROUND(BMHordeData!BH240,3) &amp; "' /&gt;", "")</f>
        <v>&lt;entity name='zombieSoldier' prob='1' /&gt;</v>
      </c>
      <c r="BI240" t="str">
        <f>IF(BMHordeData!BI240 &lt;&gt; 0, "&lt;entity name='zombieSoldierFeral' prob='" &amp; ROUND(BMHordeData!BI240,3) &amp; "' /&gt;", "")</f>
        <v>&lt;entity name='zombieSoldierFeral' prob='0.7' /&gt;</v>
      </c>
      <c r="BJ240" t="str">
        <f>IF(BMHordeData!BJ240 &lt;&gt; 0, "&lt;entity name='zombieSoldierRadiated' prob='" &amp; ROUND(BMHordeData!BJ240,3) &amp; "' /&gt;", "")</f>
        <v>&lt;entity name='zombieSoldierRadiated' prob='0.7' /&gt;</v>
      </c>
      <c r="BK240" t="str">
        <f>IF(BMHordeData!BK240 &lt;&gt; 0, "&lt;entity name='zombieDemolition' prob='" &amp; ROUND(BMHordeData!BK240,3) &amp; "' /&gt;", "")</f>
        <v>&lt;entity name='zombieDemolition' prob='0.255' /&gt;</v>
      </c>
      <c r="BL240" t="str">
        <f>IF(BMHordeData!BL240 &lt;&gt; 0, "&lt;entity name='zombieDemolitionFeral' prob='" &amp; ROUND(BMHordeData!BL240,3) &amp; "' /&gt;", "")</f>
        <v>&lt;entity name='zombieDemolitionFeral' prob='0.414' /&gt;</v>
      </c>
      <c r="BM240" t="str">
        <f>IF(BMHordeData!BM240 &lt;&gt; 0, "&lt;entity name='zombieSkateboarder' prob='" &amp; ROUND(BMHordeData!BM240,3) &amp; "' /&gt;", "")</f>
        <v>&lt;entity name='zombieSkateboarder' prob='0.1' /&gt;</v>
      </c>
      <c r="BN240" t="str">
        <f>IF(BMHordeData!BN240 &lt;&gt; 0, "&lt;entity name='zombieSkateboarderFeral' prob='" &amp; ROUND(BMHordeData!BN240,3) &amp; "' /&gt;", "")</f>
        <v>&lt;entity name='zombieSkateboarderFeral' prob='1' /&gt;</v>
      </c>
      <c r="BO240" t="str">
        <f>IF(BMHordeData!BO240 &lt;&gt; 0, "&lt;entity name='zombieSkateboarderRadiated' prob='" &amp; ROUND(BMHordeData!BO240,3) &amp; "' /&gt;", "")</f>
        <v>&lt;entity name='zombieSkateboarderRadiated' prob='0.7' /&gt;</v>
      </c>
      <c r="BP240" t="str">
        <f>IF(BMHordeData!BP240 &lt;&gt; 0, "&lt;entity name='zombieCheerleader' prob='" &amp; ROUND(BMHordeData!BP240,3) &amp; "' /&gt;", "")</f>
        <v>&lt;entity name='zombieCheerleader' prob='0.1' /&gt;</v>
      </c>
      <c r="BQ240" t="str">
        <f>IF(BMHordeData!BQ240 &lt;&gt; 0, "&lt;entity name='zombieCheerleaderFeral' prob='" &amp; ROUND(BMHordeData!BQ240,3) &amp; "' /&gt;", "")</f>
        <v>&lt;entity name='zombieCheerleaderFeral' prob='1' /&gt;</v>
      </c>
      <c r="BR240" t="str">
        <f>IF(BMHordeData!BR240 &lt;&gt; 0, "&lt;entity name='zombieCheerleaderRadiated' prob='" &amp; ROUND(BMHordeData!BR240,3) &amp; "' /&gt;", "")</f>
        <v>&lt;entity name='zombieCheerleaderRadiated' prob='0.7' /&gt;</v>
      </c>
      <c r="BS240" t="str">
        <f>IF(BMHordeData!BS240 &lt;&gt; 0, "&lt;entity name='zombieOldTimer' prob='" &amp; ROUND(BMHordeData!BS240,3) &amp; "' /&gt;", "")</f>
        <v>&lt;entity name='zombieOldTimer' prob='0.1' /&gt;</v>
      </c>
      <c r="BT240" t="str">
        <f>IF(BMHordeData!BT240 &lt;&gt; 0, "&lt;entity name='zombieOldTimerFeral' prob='" &amp; ROUND(BMHordeData!BT240,3) &amp; "' /&gt;", "")</f>
        <v>&lt;entity name='zombieOldTimerFeral' prob='1' /&gt;</v>
      </c>
      <c r="BU240" t="str">
        <f>IF(BMHordeData!BU240 &lt;&gt; 0, "&lt;entity name='zombieOldTimerRadiated' prob='" &amp; ROUND(BMHordeData!BU240,3) &amp; "' /&gt;", "")</f>
        <v>&lt;entity name='zombieOldTimerRadiated' prob='0.7' /&gt;</v>
      </c>
      <c r="BV240" t="str">
        <f>IF(BMHordeData!BV240 &lt;&gt; 0, "&lt;entity name='zombieBiker' prob='" &amp; ROUND(BMHordeData!BV240,3) &amp; "' /&gt;", "")</f>
        <v>&lt;entity name='zombieBiker' prob='0.1' /&gt;</v>
      </c>
      <c r="BW240" t="str">
        <f>IF(BMHordeData!BW240 &lt;&gt; 0, "&lt;entity name='zombieBikerFeral' prob='" &amp; ROUND(BMHordeData!BW240,3) &amp; "' /&gt;", "")</f>
        <v>&lt;entity name='zombieBikerFeral' prob='1' /&gt;</v>
      </c>
      <c r="BX240" t="str">
        <f>IF(BMHordeData!BX240 &lt;&gt; 0, "&lt;entity name='zombieBikerRadiated' prob='" &amp; ROUND(BMHordeData!BX240,3) &amp; "' /&gt;", "")</f>
        <v>&lt;entity name='zombieBikerRadiated' prob='0.7' /&gt;</v>
      </c>
      <c r="BY240" t="str">
        <f>IF(BMHordeData!BY240 &lt;&gt; 0, "&lt;entity name='zombieFarmer' prob='" &amp; ROUND(BMHordeData!BY240,3) &amp; "' /&gt;", "")</f>
        <v>&lt;entity name='zombieFarmer' prob='0.1' /&gt;</v>
      </c>
      <c r="BZ240" t="str">
        <f>IF(BMHordeData!BZ240 &lt;&gt; 0, "&lt;entity name='zombieFarmerFeral' prob='" &amp; ROUND(BMHordeData!BZ240,3) &amp; "' /&gt;", "")</f>
        <v>&lt;entity name='zombieFarmerFeral' prob='1' /&gt;</v>
      </c>
      <c r="CA240" t="str">
        <f>IF(BMHordeData!CA240 &lt;&gt; 0, "&lt;entity name='zombieStripper' prob='" &amp; ROUND(BMHordeData!CA240,3) &amp; "' /&gt;", "")</f>
        <v/>
      </c>
      <c r="CB240" t="str">
        <f>IF(BMHordeData!CB240 &lt;&gt; 0, "&lt;entity name='zombieStripperFeral' prob='" &amp; ROUND(BMHordeData!CB240,3) &amp; "' /&gt;", "")</f>
        <v/>
      </c>
      <c r="CC240" t="str">
        <f>IF(BMHordeData!CC240 &lt;&gt; 0, "&lt;entity name='animalZombieBear' prob='" &amp; ROUND(BMHordeData!CC240,3) &amp; "' /&gt;", "")</f>
        <v>&lt;entity name='animalZombieBear' prob='0.305' /&gt;</v>
      </c>
      <c r="CD240" t="str">
        <f>IF(BMHordeData!CD240 &lt;&gt; 0, "&lt;entity name='animalZombieBearFeral' prob='" &amp; ROUND(BMHordeData!CD240,3) &amp; "' /&gt;", "")</f>
        <v>&lt;entity name='animalZombieBearFeral' prob='0.426' /&gt;</v>
      </c>
      <c r="CE240" t="str">
        <f>IF(BMHordeData!CE240 &lt;&gt; 0, "&lt;entity name='animalZombieVulture' prob='" &amp; ROUND(BMHordeData!CE240,3) &amp; "' /&gt;", "")</f>
        <v>&lt;entity name='animalZombieVulture' prob='0.1' /&gt;</v>
      </c>
      <c r="CF240" t="str">
        <f>IF(BMHordeData!CF240 &lt;&gt; 0, "&lt;entity name='animalZombieVultureRadiated' prob='" &amp; ROUND(BMHordeData!CF240,3) &amp; "' /&gt;", "")</f>
        <v>&lt;entity name='animalZombieVultureRadiated' prob='1.185' /&gt;</v>
      </c>
      <c r="CG240" t="str">
        <f>IF(BMHordeData!CG240 &lt;&gt; 0, "&lt;entity name='animalZombieDog' prob='" &amp; ROUND(BMHordeData!CG240,3) &amp; "' /&gt;", "")</f>
        <v>&lt;entity name='animalZombieDog' prob='1' /&gt;</v>
      </c>
      <c r="CH240" t="str">
        <f>IF(BMHordeData!CH240 &lt;&gt; 0, "&lt;entity name='animalBossGrace' prob='" &amp; ROUND(BMHordeData!CH240,3) &amp; "' /&gt;", "")</f>
        <v>&lt;entity name='animalBossGrace' prob='0.1' /&gt;</v>
      </c>
      <c r="CI240" t="s">
        <v>86</v>
      </c>
    </row>
    <row r="241" spans="1:87" x14ac:dyDescent="0.25">
      <c r="A241" t="str">
        <f>"&lt;entitygroup name='feralHordeStageGS" &amp; BMHordeData!A241 &amp; "'&gt;"</f>
        <v>&lt;entitygroup name='feralHordeStageGS2676'&gt;</v>
      </c>
      <c r="B241" t="str">
        <f>IF(BMHordeData!B241 &lt;&gt; 0, "&lt;entity name='zombieWight' prob='" &amp; ROUND(BMHordeData!B241,3) &amp; "' /&gt;", "")</f>
        <v>&lt;entity name='zombieWight' prob='0.1' /&gt;</v>
      </c>
      <c r="C241" t="str">
        <f>IF(BMHordeData!C241 &lt;&gt; 0, "&lt;entity name='zombieWightFeral' prob='" &amp; ROUND(BMHordeData!C241, 3) &amp; "' /&gt;", "")</f>
        <v>&lt;entity name='zombieWightFeral' prob='1' /&gt;</v>
      </c>
      <c r="D241" t="str">
        <f>IF(BMHordeData!D241 &lt;&gt; 0, "&lt;entity name='zombieWightRadiated' prob='" &amp; ROUND(BMHordeData!D241,3) &amp; "' /&gt;", "")</f>
        <v>&lt;entity name='zombieWightRadiated' prob='0.75' /&gt;</v>
      </c>
      <c r="E241" t="str">
        <f>IF(BMHordeData!E241 &lt;&gt; 0, "&lt;entity name='zombieBoe' prob='" &amp; ROUND(BMHordeData!E241,3) &amp; "' /&gt;", "")</f>
        <v>&lt;entity name='zombieBoe' prob='0.1' /&gt;</v>
      </c>
      <c r="F241" t="str">
        <f>IF(BMHordeData!F241 &lt;&gt; 0, "&lt;entity name='zombieBoeFeral' prob='" &amp; ROUND(BMHordeData!F241,3) &amp; "' /&gt;", "")</f>
        <v>&lt;entity name='zombieBoeFeral' prob='1' /&gt;</v>
      </c>
      <c r="G241" t="str">
        <f>IF(BMHordeData!G241 &lt;&gt; 0, "&lt;entity name='zombieBoeRadiated' prob='" &amp; ROUND(BMHordeData!G241,3) &amp; "' /&gt;", "")</f>
        <v>&lt;entity name='zombieBoeRadiated' prob='0.7' /&gt;</v>
      </c>
      <c r="H241" t="str">
        <f>IF(BMHordeData!H241 &lt;&gt; 0, "&lt;entity name='zombieFootballPlayer' prob='" &amp; ROUND(BMHordeData!H241,3) &amp; "' /&gt;", "")</f>
        <v>&lt;entity name='zombieFootballPlayer' prob='0.155' /&gt;</v>
      </c>
      <c r="I241" t="str">
        <f>IF(BMHordeData!I241 &lt;&gt; 0, "&lt;entity name='zombieFootballPlayerFeral' prob='" &amp; ROUND(BMHordeData!I241,3) &amp; "' /&gt;", "")</f>
        <v>&lt;entity name='zombieFootballPlayerFeral' prob='1' /&gt;</v>
      </c>
      <c r="J241" t="str">
        <f>IF(BMHordeData!J241 &lt;&gt; 0, "&lt;entity name='zombieFemaleFat' prob='" &amp; BMHordeData!J241 &amp; "' /&gt;", "")</f>
        <v>&lt;entity name='zombieFemaleFat' prob='0.1' /&gt;</v>
      </c>
      <c r="K241" t="str">
        <f>IF(BMHordeData!K241 &lt;&gt; 0, "&lt;entity name='zombieFemaleFatFeral' prob='" &amp; ROUND(BMHordeData!K241,3) &amp; "' /&gt;", "")</f>
        <v>&lt;entity name='zombieFemaleFatFeral' prob='1' /&gt;</v>
      </c>
      <c r="L241" t="str">
        <f>IF(BMHordeData!L241 &lt;&gt; 0, "&lt;entity name='zombieFemaleFatRadiated' prob='" &amp; ROUND(BMHordeData!L241,3) &amp; "' /&gt;", "")</f>
        <v>&lt;entity name='zombieFemaleFatRadiated' prob='0.7' /&gt;</v>
      </c>
      <c r="M241" t="str">
        <f>IF(BMHordeData!M241 &lt;&gt; 0, "&lt;entity name='zombieJoe' prob='" &amp; ROUND(BMHordeData!M241,3) &amp; "' /&gt;", "")</f>
        <v>&lt;entity name='zombieJoe' prob='0.1' /&gt;</v>
      </c>
      <c r="N241" t="str">
        <f>IF(BMHordeData!N241 &lt;&gt; 0, "&lt;entity name='zombieJoeFeral' prob='" &amp; ROUND(BMHordeData!N241,3) &amp; "' /&gt;", "")</f>
        <v>&lt;entity name='zombieJoeFeral' prob='1' /&gt;</v>
      </c>
      <c r="O241" t="str">
        <f>IF(BMHordeData!O241 &lt;&gt; 0, "&lt;entity name='zombieJoeRadiated' prob='" &amp; ROUND(BMHordeData!O241,) &amp; "' /&gt;", "")</f>
        <v>&lt;entity name='zombieJoeRadiated' prob='1' /&gt;</v>
      </c>
      <c r="P241" t="str">
        <f>IF(BMHordeData!P241 &lt;&gt; 0, "&lt;entity name='zombieJoe' prob='" &amp; ROUND(BMHordeData!P241,3) &amp; "' /&gt;", "")</f>
        <v>&lt;entity name='zombieJoe' prob='0.1' /&gt;</v>
      </c>
      <c r="Q241" t="str">
        <f>IF(BMHordeData!Q241 &lt;&gt; 0, "&lt;entity name='zombieJoeFeral' prob='" &amp; ROUND(BMHordeData!Q241,3) &amp; "' /&gt;", "")</f>
        <v>&lt;entity name='zombieJoeFeral' prob='1' /&gt;</v>
      </c>
      <c r="R241" t="str">
        <f>IF(BMHordeData!R241 &lt;&gt; 0, "&lt;entity name='zombieJoeRadiated' prob='" &amp; ROUND(BMHordeData!R241,3) &amp; "' /&gt;", "")</f>
        <v>&lt;entity name='zombieJoeRadiated' prob='0.7' /&gt;</v>
      </c>
      <c r="S241" t="str">
        <f>IF(BMHordeData!S241 &lt;&gt; 0, "&lt;entity name='zombieArlene' prob='" &amp; ROUND(BMHordeData!S241,3) &amp; "' /&gt;", "")</f>
        <v>&lt;entity name='zombieArlene' prob='0.1' /&gt;</v>
      </c>
      <c r="T241" t="str">
        <f>IF(BMHordeData!T241 &lt;&gt; 0, "&lt;entity name='zombieArleneFeral' prob='" &amp; ROUND(BMHordeData!T241,3) &amp; "' /&gt;", "")</f>
        <v>&lt;entity name='zombieArleneFeral' prob='1' /&gt;</v>
      </c>
      <c r="U241" t="str">
        <f>IF(BMHordeData!U241 &lt;&gt; 0, "&lt;entity name='zombieArleneRadiated' prob='" &amp; ROUND(BMHordeData!U241,3) &amp; "' /&gt;", "")</f>
        <v>&lt;entity name='zombieArleneRadiated' prob='0.7' /&gt;</v>
      </c>
      <c r="V241" t="str">
        <f>IF(BMHordeData!V241 &lt;&gt; 0, "&lt;entity name='zombieArleneRadiatedHorde' prob='" &amp; ROUND(BMHordeData!V241,3) &amp; "' /&gt;", "")</f>
        <v/>
      </c>
      <c r="W241" t="str">
        <f>IF(BMHordeData!W241 &lt;&gt; 0, "&lt;entity name='zombieLab' prob='" &amp; ROUND(BMHordeData!W241,3) &amp; "' /&gt;", "")</f>
        <v>&lt;entity name='zombieLab' prob='0.1' /&gt;</v>
      </c>
      <c r="X241" t="str">
        <f>IF(BMHordeData!X241 &lt;&gt; 0, "&lt;entity name='zombieLabFeral' prob='" &amp; ROUND(BMHordeData!X241,3) &amp; "' /&gt;", "")</f>
        <v>&lt;entity name='zombieLabFeral' prob='1' /&gt;</v>
      </c>
      <c r="Y241" t="str">
        <f>IF(BMHordeData!Y241 &lt;&gt; 0, "&lt;entity name='zombieLabRadiated' prob='" &amp; ROUND(BMHordeData!Y241,3) &amp; "' /&gt;", "")</f>
        <v>&lt;entity name='zombieLabRadiated' prob='0.7' /&gt;</v>
      </c>
      <c r="Z241" t="str">
        <f>IF(BMHordeData!Z241 &lt;&gt; 0, "&lt;entity name='zombieDarlene' prob='" &amp; ROUND(BMHordeData!Z241,3) &amp; "' /&gt;", "")</f>
        <v>&lt;entity name='zombieDarlene' prob='0.1' /&gt;</v>
      </c>
      <c r="AA241" t="str">
        <f>IF(BMHordeData!AA241 &lt;&gt; 0, "&lt;entity name='zombieDarleneFeral' prob='" &amp; ROUND(BMHordeData!AA241,3) &amp; "' /&gt;", "")</f>
        <v>&lt;entity name='zombieDarleneFeral' prob='1' /&gt;</v>
      </c>
      <c r="AB241" t="str">
        <f>IF(BMHordeData!AB241 &lt;&gt; 0, "&lt;entity name='zombieDarleneRadiated' prob='" &amp; ROUND(BMHordeData!AB241,3) &amp; "' /&gt;", "")</f>
        <v>&lt;entity name='zombieDarleneRadiated' prob='0.7' /&gt;</v>
      </c>
      <c r="AC241" t="str">
        <f>IF(BMHordeData!AC241 &lt;&gt; 0, "&lt;entity name='zombieMarlene' prob='" &amp; ROUND(BMHordeData!AC241,3) &amp; "' /&gt;", "")</f>
        <v>&lt;entity name='zombieMarlene' prob='0.1' /&gt;</v>
      </c>
      <c r="AD241" t="str">
        <f>IF(BMHordeData!AD241 &lt;&gt; 0, "&lt;entity name='zombieMarleneFeral' prob='" &amp; ROUND(BMHordeData!AD241,3) &amp; "' /&gt;", "")</f>
        <v>&lt;entity name='zombieMarleneFeral' prob='1' /&gt;</v>
      </c>
      <c r="AE241" t="str">
        <f>IF(BMHordeData!AE241 &lt;&gt; 0, "&lt;entity name='zombieMarleneRadiated' prob='" &amp; ROUND(BMHordeData!AE241,3) &amp; "' /&gt;", "")</f>
        <v>&lt;entity name='zombieMarleneRadiated' prob='0.7' /&gt;</v>
      </c>
      <c r="AF241" t="str">
        <f>IF(BMHordeData!AF241 &lt;&gt; 0, "&lt;entity name='zombieYo' prob='" &amp; ROUND(BMHordeData!AF241,3) &amp; "' /&gt;", "")</f>
        <v>&lt;entity name='zombieYo' prob='0.1' /&gt;</v>
      </c>
      <c r="AG241" t="str">
        <f>IF(BMHordeData!AG241 &lt;&gt; 0, "&lt;entity name='zombieYoFeral' prob='" &amp; ROUND(BMHordeData!AG241,3) &amp; "' /&gt;", "")</f>
        <v>&lt;entity name='zombieYoFeral' prob='1' /&gt;</v>
      </c>
      <c r="AH241" t="str">
        <f>IF(BMHordeData!AH241 &lt;&gt; 0, "&lt;entity name='zombieYoRadiated' prob='" &amp; ROUND(BMHordeData!AH241,3) &amp; "' /&gt;", "")</f>
        <v>&lt;entity name='zombieYoRadiated' prob='0.7' /&gt;</v>
      </c>
      <c r="AI241" t="str">
        <f>IF(BMHordeData!AI241 &lt;&gt; 0, "&lt;entity name='zombieSteve' prob='" &amp; ROUND(BMHordeData!AI241,3) &amp; "' /&gt;", "")</f>
        <v>&lt;entity name='zombieSteve' prob='0.1' /&gt;</v>
      </c>
      <c r="AJ241" t="str">
        <f>IF(BMHordeData!AJ241 &lt;&gt; 0, "&lt;entity name='zombieSteveFeral' prob='" &amp; ROUND(BMHordeData!AJ241,3) &amp; "' /&gt;", "")</f>
        <v>&lt;entity name='zombieSteveFeral' prob='1' /&gt;</v>
      </c>
      <c r="AK241" t="str">
        <f>IF(BMHordeData!AK241 &lt;&gt; 0, "&lt;entity name='zombieSteveRadiated' prob='" &amp; ROUND(BMHordeData!AK241,3) &amp; "' /&gt;", "")</f>
        <v>&lt;entity name='zombieSteveRadiated' prob='0.7' /&gt;</v>
      </c>
      <c r="AL241" t="str">
        <f>IF(BMHordeData!AL241 &lt;&gt; 0, "&lt;entity name='zombieSteveCrawler' prob='" &amp; ROUND(BMHordeData!AL241,3) &amp; "' /&gt;", "")</f>
        <v/>
      </c>
      <c r="AM241" t="str">
        <f>IF(BMHordeData!AM241 &lt;&gt; 0, "&lt;entity name='zombieSteveCrawlerFeral' prob='" &amp; BMHordeData!AM241 &amp; "' /&gt;", "")</f>
        <v/>
      </c>
      <c r="AN241" t="str">
        <f>IF(BMHordeData!AN241 &lt;&gt; 0, "&lt;entity name='zombieBusinessMan' prob='" &amp; ROUND(BMHordeData!AN241,3) &amp; "' /&gt;", "")</f>
        <v>&lt;entity name='zombieBusinessMan' prob='0.1' /&gt;</v>
      </c>
      <c r="AO241" t="str">
        <f>IF(BMHordeData!AO241 &lt;&gt; 0, "&lt;entity name='zombieBusinessManFeral' prob='" &amp; ROUND(BMHordeData!AO241,3) &amp; "' /&gt;", "")</f>
        <v>&lt;entity name='zombieBusinessManFeral' prob='1' /&gt;</v>
      </c>
      <c r="AP241" t="str">
        <f>IF(BMHordeData!AP241 &lt;&gt; 0, "&lt;entity name='zombieSnow' prob='" &amp; ROUND(BMHordeData!AP241,3) &amp; "' /&gt;", "")</f>
        <v>&lt;entity name='zombieSnow' prob='0.105' /&gt;</v>
      </c>
      <c r="AQ241" t="str">
        <f>IF(BMHordeData!AQ241 &lt;&gt; 0, "&lt;entity name='zombieSnowFeral' prob='" &amp; ROUND(BMHordeData!AQ241,3) &amp; "' /&gt;", "")</f>
        <v>&lt;entity name='zombieSnowFeral' prob='1' /&gt;</v>
      </c>
      <c r="AR241" t="str">
        <f>IF(BMHordeData!AR241 &lt;&gt; 0, "&lt;entity name='zombieSpider' prob='" &amp; ROUND(BMHordeData!AR241,3) &amp; "' /&gt;", "")</f>
        <v>&lt;entity name='zombieSpider' prob='0.1' /&gt;</v>
      </c>
      <c r="AS241" t="str">
        <f>IF(BMHordeData!AS241 &lt;&gt; 0, "&lt;entity name='zombieSpiderFeral' prob='" &amp; ROUND(BMHordeData!AS241,3) &amp; "' /&gt;", "")</f>
        <v>&lt;entity name='zombieSpiderFeral' prob='1' /&gt;</v>
      </c>
      <c r="AT241" t="str">
        <f>IF(BMHordeData!AT241 &lt;&gt; 0, "&lt;entity name='zombieSpiderRadiated' prob='" &amp; ROUND(BMHordeData!AT241,3) &amp; "' /&gt;", "")</f>
        <v>&lt;entity name='zombieSpiderRadiated' prob='0.7' /&gt;</v>
      </c>
      <c r="AU241" t="str">
        <f>IF(BMHordeData!AU241 &lt;&gt; 0, "&lt;entity name='zombieBurnt' prob='" &amp; ROUND(BMHordeData!AU241,3) &amp; "' /&gt;", "")</f>
        <v>&lt;entity name='zombieBurnt' prob='0.1' /&gt;</v>
      </c>
      <c r="AV241" t="str">
        <f>IF(BMHordeData!AV241 &lt;&gt; 0, "&lt;entity name='zombieBurnt' prob='" &amp; ROUND(BMHordeData!AV241,3) &amp; "' /&gt;", "")</f>
        <v>&lt;entity name='zombieBurnt' prob='1' /&gt;</v>
      </c>
      <c r="AW241" t="str">
        <f>IF(BMHordeData!AW241 &lt;&gt; 0, "&lt;entity name='zombieNurse' prob='" &amp; ROUND(BMHordeData!AW241,3) &amp; "' /&gt;", "")</f>
        <v>&lt;entity name='zombieNurse' prob='0.1' /&gt;</v>
      </c>
      <c r="AX241" t="str">
        <f>IF(BMHordeData!AX241 &lt;&gt; 0, "&lt;entity name='zombieNurseFeral' prob='" &amp; ROUND(BMHordeData!AX241,3) &amp; "' /&gt;", "")</f>
        <v>&lt;entity name='zombieNurseFeral' prob='1' /&gt;</v>
      </c>
      <c r="AY241" t="str">
        <f>IF(BMHordeData!AY241 &lt;&gt; 0, "&lt;entity name='zombieFatHawaiian' prob='" &amp; ROUND(BMHordeData!AY241,3) &amp; "' /&gt;", "")</f>
        <v>&lt;entity name='zombieFatHawaiian' prob='0.1' /&gt;</v>
      </c>
      <c r="AZ241" t="str">
        <f>IF(BMHordeData!AZ241 &lt;&gt; 0, "&lt;entity name='zombieFatHawaiianFeral' prob='" &amp; ROUND(BMHordeData!AZ241,3) &amp; "' /&gt;", "")</f>
        <v>&lt;entity name='zombieFatHawaiianFeral' prob='1' /&gt;</v>
      </c>
      <c r="BA241" t="str">
        <f>IF(BMHordeData!BA241 &lt;&gt; 0, "&lt;entity name='zombieFatCop' prob='" &amp; ROUND(BMHordeData!BA241,3) &amp; "' /&gt;", "")</f>
        <v>&lt;entity name='zombieFatCop' prob='0.1' /&gt;</v>
      </c>
      <c r="BB241" t="str">
        <f>IF(BMHordeData!BB241 &lt;&gt; 0, "&lt;entity name='zombieFatCopFeral' prob='" &amp; ROUND(BMHordeData!BB241,3) &amp; "' /&gt;", "")</f>
        <v>&lt;entity name='zombieFatCopFeral' prob='1' /&gt;</v>
      </c>
      <c r="BC241" t="str">
        <f>IF(BMHordeData!BC241 &lt;&gt; 0, "&lt;entity name='zombieFatCopRadiated' prob='" &amp; ROUND(BMHordeData!BC241,3) &amp; "' /&gt;", "")</f>
        <v>&lt;entity name='zombieFatCopRadiated' prob='0.55' /&gt;</v>
      </c>
      <c r="BD241" t="str">
        <f>IF(BMHordeData!BD241 &lt;&gt; 0, "&lt;entity name='zombieMaleHazmat' prob='" &amp; ROUND(BMHordeData!BD241,3) &amp; "' /&gt;", "")</f>
        <v>&lt;entity name='zombieMaleHazmat' prob='0.1' /&gt;</v>
      </c>
      <c r="BE241" t="str">
        <f>IF(BMHordeData!BE241 &lt;&gt; 0, "&lt;entity name='zombieMaleHazmat' prob='" &amp; ROUND(BMHordeData!BE241,3) &amp; "' /&gt;", "")</f>
        <v>&lt;entity name='zombieMaleHazmat' prob='1' /&gt;</v>
      </c>
      <c r="BF241" t="str">
        <f>IF(BMHordeData!BF241 &lt;&gt; 0, "&lt;entity name='zombieUtilityWorker' prob='" &amp; ROUND(BMHordeData!BF241,3) &amp; "' /&gt;", "")</f>
        <v>&lt;entity name='zombieUtilityWorker' prob='0.1' /&gt;</v>
      </c>
      <c r="BG241" t="str">
        <f>IF(BMHordeData!BG241 &lt;&gt; 0, "&lt;entity name='zombieUtilityWorkerFeral' prob='" &amp; ROUND(BMHordeData!BG241,3) &amp; "' /&gt;", "")</f>
        <v>&lt;entity name='zombieUtilityWorkerFeral' prob='1' /&gt;</v>
      </c>
      <c r="BH241" t="str">
        <f>IF(BMHordeData!BH241 &lt;&gt; 0, "&lt;entity name='zombieSoldier' prob='" &amp; ROUND(BMHordeData!BH241,3) &amp; "' /&gt;", "")</f>
        <v>&lt;entity name='zombieSoldier' prob='1' /&gt;</v>
      </c>
      <c r="BI241" t="str">
        <f>IF(BMHordeData!BI241 &lt;&gt; 0, "&lt;entity name='zombieSoldierFeral' prob='" &amp; ROUND(BMHordeData!BI241,3) &amp; "' /&gt;", "")</f>
        <v>&lt;entity name='zombieSoldierFeral' prob='0.7' /&gt;</v>
      </c>
      <c r="BJ241" t="str">
        <f>IF(BMHordeData!BJ241 &lt;&gt; 0, "&lt;entity name='zombieSoldierRadiated' prob='" &amp; ROUND(BMHordeData!BJ241,3) &amp; "' /&gt;", "")</f>
        <v>&lt;entity name='zombieSoldierRadiated' prob='0.7' /&gt;</v>
      </c>
      <c r="BK241" t="str">
        <f>IF(BMHordeData!BK241 &lt;&gt; 0, "&lt;entity name='zombieDemolition' prob='" &amp; ROUND(BMHordeData!BK241,3) &amp; "' /&gt;", "")</f>
        <v>&lt;entity name='zombieDemolition' prob='0.25' /&gt;</v>
      </c>
      <c r="BL241" t="str">
        <f>IF(BMHordeData!BL241 &lt;&gt; 0, "&lt;entity name='zombieDemolitionFeral' prob='" &amp; ROUND(BMHordeData!BL241,3) &amp; "' /&gt;", "")</f>
        <v>&lt;entity name='zombieDemolitionFeral' prob='0.416' /&gt;</v>
      </c>
      <c r="BM241" t="str">
        <f>IF(BMHordeData!BM241 &lt;&gt; 0, "&lt;entity name='zombieSkateboarder' prob='" &amp; ROUND(BMHordeData!BM241,3) &amp; "' /&gt;", "")</f>
        <v>&lt;entity name='zombieSkateboarder' prob='0.1' /&gt;</v>
      </c>
      <c r="BN241" t="str">
        <f>IF(BMHordeData!BN241 &lt;&gt; 0, "&lt;entity name='zombieSkateboarderFeral' prob='" &amp; ROUND(BMHordeData!BN241,3) &amp; "' /&gt;", "")</f>
        <v>&lt;entity name='zombieSkateboarderFeral' prob='1' /&gt;</v>
      </c>
      <c r="BO241" t="str">
        <f>IF(BMHordeData!BO241 &lt;&gt; 0, "&lt;entity name='zombieSkateboarderRadiated' prob='" &amp; ROUND(BMHordeData!BO241,3) &amp; "' /&gt;", "")</f>
        <v>&lt;entity name='zombieSkateboarderRadiated' prob='0.7' /&gt;</v>
      </c>
      <c r="BP241" t="str">
        <f>IF(BMHordeData!BP241 &lt;&gt; 0, "&lt;entity name='zombieCheerleader' prob='" &amp; ROUND(BMHordeData!BP241,3) &amp; "' /&gt;", "")</f>
        <v>&lt;entity name='zombieCheerleader' prob='0.1' /&gt;</v>
      </c>
      <c r="BQ241" t="str">
        <f>IF(BMHordeData!BQ241 &lt;&gt; 0, "&lt;entity name='zombieCheerleaderFeral' prob='" &amp; ROUND(BMHordeData!BQ241,3) &amp; "' /&gt;", "")</f>
        <v>&lt;entity name='zombieCheerleaderFeral' prob='1' /&gt;</v>
      </c>
      <c r="BR241" t="str">
        <f>IF(BMHordeData!BR241 &lt;&gt; 0, "&lt;entity name='zombieCheerleaderRadiated' prob='" &amp; ROUND(BMHordeData!BR241,3) &amp; "' /&gt;", "")</f>
        <v>&lt;entity name='zombieCheerleaderRadiated' prob='0.7' /&gt;</v>
      </c>
      <c r="BS241" t="str">
        <f>IF(BMHordeData!BS241 &lt;&gt; 0, "&lt;entity name='zombieOldTimer' prob='" &amp; ROUND(BMHordeData!BS241,3) &amp; "' /&gt;", "")</f>
        <v>&lt;entity name='zombieOldTimer' prob='0.1' /&gt;</v>
      </c>
      <c r="BT241" t="str">
        <f>IF(BMHordeData!BT241 &lt;&gt; 0, "&lt;entity name='zombieOldTimerFeral' prob='" &amp; ROUND(BMHordeData!BT241,3) &amp; "' /&gt;", "")</f>
        <v>&lt;entity name='zombieOldTimerFeral' prob='1' /&gt;</v>
      </c>
      <c r="BU241" t="str">
        <f>IF(BMHordeData!BU241 &lt;&gt; 0, "&lt;entity name='zombieOldTimerRadiated' prob='" &amp; ROUND(BMHordeData!BU241,3) &amp; "' /&gt;", "")</f>
        <v>&lt;entity name='zombieOldTimerRadiated' prob='0.7' /&gt;</v>
      </c>
      <c r="BV241" t="str">
        <f>IF(BMHordeData!BV241 &lt;&gt; 0, "&lt;entity name='zombieBiker' prob='" &amp; ROUND(BMHordeData!BV241,3) &amp; "' /&gt;", "")</f>
        <v>&lt;entity name='zombieBiker' prob='0.1' /&gt;</v>
      </c>
      <c r="BW241" t="str">
        <f>IF(BMHordeData!BW241 &lt;&gt; 0, "&lt;entity name='zombieBikerFeral' prob='" &amp; ROUND(BMHordeData!BW241,3) &amp; "' /&gt;", "")</f>
        <v>&lt;entity name='zombieBikerFeral' prob='1' /&gt;</v>
      </c>
      <c r="BX241" t="str">
        <f>IF(BMHordeData!BX241 &lt;&gt; 0, "&lt;entity name='zombieBikerRadiated' prob='" &amp; ROUND(BMHordeData!BX241,3) &amp; "' /&gt;", "")</f>
        <v>&lt;entity name='zombieBikerRadiated' prob='0.7' /&gt;</v>
      </c>
      <c r="BY241" t="str">
        <f>IF(BMHordeData!BY241 &lt;&gt; 0, "&lt;entity name='zombieFarmer' prob='" &amp; ROUND(BMHordeData!BY241,3) &amp; "' /&gt;", "")</f>
        <v>&lt;entity name='zombieFarmer' prob='0.1' /&gt;</v>
      </c>
      <c r="BZ241" t="str">
        <f>IF(BMHordeData!BZ241 &lt;&gt; 0, "&lt;entity name='zombieFarmerFeral' prob='" &amp; ROUND(BMHordeData!BZ241,3) &amp; "' /&gt;", "")</f>
        <v>&lt;entity name='zombieFarmerFeral' prob='1' /&gt;</v>
      </c>
      <c r="CA241" t="str">
        <f>IF(BMHordeData!CA241 &lt;&gt; 0, "&lt;entity name='zombieStripper' prob='" &amp; ROUND(BMHordeData!CA241,3) &amp; "' /&gt;", "")</f>
        <v/>
      </c>
      <c r="CB241" t="str">
        <f>IF(BMHordeData!CB241 &lt;&gt; 0, "&lt;entity name='zombieStripperFeral' prob='" &amp; ROUND(BMHordeData!CB241,3) &amp; "' /&gt;", "")</f>
        <v/>
      </c>
      <c r="CC241" t="str">
        <f>IF(BMHordeData!CC241 &lt;&gt; 0, "&lt;entity name='animalZombieBear' prob='" &amp; ROUND(BMHordeData!CC241,3) &amp; "' /&gt;", "")</f>
        <v>&lt;entity name='animalZombieBear' prob='0.3' /&gt;</v>
      </c>
      <c r="CD241" t="str">
        <f>IF(BMHordeData!CD241 &lt;&gt; 0, "&lt;entity name='animalZombieBearFeral' prob='" &amp; ROUND(BMHordeData!CD241,3) &amp; "' /&gt;", "")</f>
        <v>&lt;entity name='animalZombieBearFeral' prob='0.428' /&gt;</v>
      </c>
      <c r="CE241" t="str">
        <f>IF(BMHordeData!CE241 &lt;&gt; 0, "&lt;entity name='animalZombieVulture' prob='" &amp; ROUND(BMHordeData!CE241,3) &amp; "' /&gt;", "")</f>
        <v>&lt;entity name='animalZombieVulture' prob='0.1' /&gt;</v>
      </c>
      <c r="CF241" t="str">
        <f>IF(BMHordeData!CF241 &lt;&gt; 0, "&lt;entity name='animalZombieVultureRadiated' prob='" &amp; ROUND(BMHordeData!CF241,3) &amp; "' /&gt;", "")</f>
        <v>&lt;entity name='animalZombieVultureRadiated' prob='1.19' /&gt;</v>
      </c>
      <c r="CG241" t="str">
        <f>IF(BMHordeData!CG241 &lt;&gt; 0, "&lt;entity name='animalZombieDog' prob='" &amp; ROUND(BMHordeData!CG241,3) &amp; "' /&gt;", "")</f>
        <v>&lt;entity name='animalZombieDog' prob='1' /&gt;</v>
      </c>
      <c r="CH241" t="str">
        <f>IF(BMHordeData!CH241 &lt;&gt; 0, "&lt;entity name='animalBossGrace' prob='" &amp; ROUND(BMHordeData!CH241,3) &amp; "' /&gt;", "")</f>
        <v>&lt;entity name='animalBossGrace' prob='0.1' /&gt;</v>
      </c>
      <c r="CI241" t="s">
        <v>86</v>
      </c>
    </row>
    <row r="242" spans="1:87" x14ac:dyDescent="0.25">
      <c r="A242" t="str">
        <f>"&lt;entitygroup name='feralHordeStageGS" &amp; BMHordeData!A242 &amp; "'&gt;"</f>
        <v>&lt;entitygroup name='feralHordeStageGS2692'&gt;</v>
      </c>
      <c r="B242" t="str">
        <f>IF(BMHordeData!B242 &lt;&gt; 0, "&lt;entity name='zombieWight' prob='" &amp; ROUND(BMHordeData!B242,3) &amp; "' /&gt;", "")</f>
        <v>&lt;entity name='zombieWight' prob='0.1' /&gt;</v>
      </c>
      <c r="C242" t="str">
        <f>IF(BMHordeData!C242 &lt;&gt; 0, "&lt;entity name='zombieWightFeral' prob='" &amp; ROUND(BMHordeData!C242, 3) &amp; "' /&gt;", "")</f>
        <v>&lt;entity name='zombieWightFeral' prob='1' /&gt;</v>
      </c>
      <c r="D242" t="str">
        <f>IF(BMHordeData!D242 &lt;&gt; 0, "&lt;entity name='zombieWightRadiated' prob='" &amp; ROUND(BMHordeData!D242,3) &amp; "' /&gt;", "")</f>
        <v>&lt;entity name='zombieWightRadiated' prob='0.75' /&gt;</v>
      </c>
      <c r="E242" t="str">
        <f>IF(BMHordeData!E242 &lt;&gt; 0, "&lt;entity name='zombieBoe' prob='" &amp; ROUND(BMHordeData!E242,3) &amp; "' /&gt;", "")</f>
        <v>&lt;entity name='zombieBoe' prob='0.1' /&gt;</v>
      </c>
      <c r="F242" t="str">
        <f>IF(BMHordeData!F242 &lt;&gt; 0, "&lt;entity name='zombieBoeFeral' prob='" &amp; ROUND(BMHordeData!F242,3) &amp; "' /&gt;", "")</f>
        <v>&lt;entity name='zombieBoeFeral' prob='1' /&gt;</v>
      </c>
      <c r="G242" t="str">
        <f>IF(BMHordeData!G242 &lt;&gt; 0, "&lt;entity name='zombieBoeRadiated' prob='" &amp; ROUND(BMHordeData!G242,3) &amp; "' /&gt;", "")</f>
        <v>&lt;entity name='zombieBoeRadiated' prob='0.7' /&gt;</v>
      </c>
      <c r="H242" t="str">
        <f>IF(BMHordeData!H242 &lt;&gt; 0, "&lt;entity name='zombieFootballPlayer' prob='" &amp; ROUND(BMHordeData!H242,3) &amp; "' /&gt;", "")</f>
        <v>&lt;entity name='zombieFootballPlayer' prob='0.15' /&gt;</v>
      </c>
      <c r="I242" t="str">
        <f>IF(BMHordeData!I242 &lt;&gt; 0, "&lt;entity name='zombieFootballPlayerFeral' prob='" &amp; ROUND(BMHordeData!I242,3) &amp; "' /&gt;", "")</f>
        <v>&lt;entity name='zombieFootballPlayerFeral' prob='1' /&gt;</v>
      </c>
      <c r="J242" t="str">
        <f>IF(BMHordeData!J242 &lt;&gt; 0, "&lt;entity name='zombieFemaleFat' prob='" &amp; BMHordeData!J242 &amp; "' /&gt;", "")</f>
        <v>&lt;entity name='zombieFemaleFat' prob='0.1' /&gt;</v>
      </c>
      <c r="K242" t="str">
        <f>IF(BMHordeData!K242 &lt;&gt; 0, "&lt;entity name='zombieFemaleFatFeral' prob='" &amp; ROUND(BMHordeData!K242,3) &amp; "' /&gt;", "")</f>
        <v>&lt;entity name='zombieFemaleFatFeral' prob='1' /&gt;</v>
      </c>
      <c r="L242" t="str">
        <f>IF(BMHordeData!L242 &lt;&gt; 0, "&lt;entity name='zombieFemaleFatRadiated' prob='" &amp; ROUND(BMHordeData!L242,3) &amp; "' /&gt;", "")</f>
        <v>&lt;entity name='zombieFemaleFatRadiated' prob='0.7' /&gt;</v>
      </c>
      <c r="M242" t="str">
        <f>IF(BMHordeData!M242 &lt;&gt; 0, "&lt;entity name='zombieJoe' prob='" &amp; ROUND(BMHordeData!M242,3) &amp; "' /&gt;", "")</f>
        <v>&lt;entity name='zombieJoe' prob='0.1' /&gt;</v>
      </c>
      <c r="N242" t="str">
        <f>IF(BMHordeData!N242 &lt;&gt; 0, "&lt;entity name='zombieJoeFeral' prob='" &amp; ROUND(BMHordeData!N242,3) &amp; "' /&gt;", "")</f>
        <v>&lt;entity name='zombieJoeFeral' prob='1' /&gt;</v>
      </c>
      <c r="O242" t="str">
        <f>IF(BMHordeData!O242 &lt;&gt; 0, "&lt;entity name='zombieJoeRadiated' prob='" &amp; ROUND(BMHordeData!O242,) &amp; "' /&gt;", "")</f>
        <v>&lt;entity name='zombieJoeRadiated' prob='1' /&gt;</v>
      </c>
      <c r="P242" t="str">
        <f>IF(BMHordeData!P242 &lt;&gt; 0, "&lt;entity name='zombieJoe' prob='" &amp; ROUND(BMHordeData!P242,3) &amp; "' /&gt;", "")</f>
        <v>&lt;entity name='zombieJoe' prob='0.1' /&gt;</v>
      </c>
      <c r="Q242" t="str">
        <f>IF(BMHordeData!Q242 &lt;&gt; 0, "&lt;entity name='zombieJoeFeral' prob='" &amp; ROUND(BMHordeData!Q242,3) &amp; "' /&gt;", "")</f>
        <v>&lt;entity name='zombieJoeFeral' prob='1' /&gt;</v>
      </c>
      <c r="R242" t="str">
        <f>IF(BMHordeData!R242 &lt;&gt; 0, "&lt;entity name='zombieJoeRadiated' prob='" &amp; ROUND(BMHordeData!R242,3) &amp; "' /&gt;", "")</f>
        <v>&lt;entity name='zombieJoeRadiated' prob='0.7' /&gt;</v>
      </c>
      <c r="S242" t="str">
        <f>IF(BMHordeData!S242 &lt;&gt; 0, "&lt;entity name='zombieArlene' prob='" &amp; ROUND(BMHordeData!S242,3) &amp; "' /&gt;", "")</f>
        <v>&lt;entity name='zombieArlene' prob='0.1' /&gt;</v>
      </c>
      <c r="T242" t="str">
        <f>IF(BMHordeData!T242 &lt;&gt; 0, "&lt;entity name='zombieArleneFeral' prob='" &amp; ROUND(BMHordeData!T242,3) &amp; "' /&gt;", "")</f>
        <v>&lt;entity name='zombieArleneFeral' prob='1' /&gt;</v>
      </c>
      <c r="U242" t="str">
        <f>IF(BMHordeData!U242 &lt;&gt; 0, "&lt;entity name='zombieArleneRadiated' prob='" &amp; ROUND(BMHordeData!U242,3) &amp; "' /&gt;", "")</f>
        <v>&lt;entity name='zombieArleneRadiated' prob='0.7' /&gt;</v>
      </c>
      <c r="V242" t="str">
        <f>IF(BMHordeData!V242 &lt;&gt; 0, "&lt;entity name='zombieArleneRadiatedHorde' prob='" &amp; ROUND(BMHordeData!V242,3) &amp; "' /&gt;", "")</f>
        <v/>
      </c>
      <c r="W242" t="str">
        <f>IF(BMHordeData!W242 &lt;&gt; 0, "&lt;entity name='zombieLab' prob='" &amp; ROUND(BMHordeData!W242,3) &amp; "' /&gt;", "")</f>
        <v>&lt;entity name='zombieLab' prob='0.1' /&gt;</v>
      </c>
      <c r="X242" t="str">
        <f>IF(BMHordeData!X242 &lt;&gt; 0, "&lt;entity name='zombieLabFeral' prob='" &amp; ROUND(BMHordeData!X242,3) &amp; "' /&gt;", "")</f>
        <v>&lt;entity name='zombieLabFeral' prob='1' /&gt;</v>
      </c>
      <c r="Y242" t="str">
        <f>IF(BMHordeData!Y242 &lt;&gt; 0, "&lt;entity name='zombieLabRadiated' prob='" &amp; ROUND(BMHordeData!Y242,3) &amp; "' /&gt;", "")</f>
        <v>&lt;entity name='zombieLabRadiated' prob='0.7' /&gt;</v>
      </c>
      <c r="Z242" t="str">
        <f>IF(BMHordeData!Z242 &lt;&gt; 0, "&lt;entity name='zombieDarlene' prob='" &amp; ROUND(BMHordeData!Z242,3) &amp; "' /&gt;", "")</f>
        <v>&lt;entity name='zombieDarlene' prob='0.1' /&gt;</v>
      </c>
      <c r="AA242" t="str">
        <f>IF(BMHordeData!AA242 &lt;&gt; 0, "&lt;entity name='zombieDarleneFeral' prob='" &amp; ROUND(BMHordeData!AA242,3) &amp; "' /&gt;", "")</f>
        <v>&lt;entity name='zombieDarleneFeral' prob='1' /&gt;</v>
      </c>
      <c r="AB242" t="str">
        <f>IF(BMHordeData!AB242 &lt;&gt; 0, "&lt;entity name='zombieDarleneRadiated' prob='" &amp; ROUND(BMHordeData!AB242,3) &amp; "' /&gt;", "")</f>
        <v>&lt;entity name='zombieDarleneRadiated' prob='0.7' /&gt;</v>
      </c>
      <c r="AC242" t="str">
        <f>IF(BMHordeData!AC242 &lt;&gt; 0, "&lt;entity name='zombieMarlene' prob='" &amp; ROUND(BMHordeData!AC242,3) &amp; "' /&gt;", "")</f>
        <v>&lt;entity name='zombieMarlene' prob='0.1' /&gt;</v>
      </c>
      <c r="AD242" t="str">
        <f>IF(BMHordeData!AD242 &lt;&gt; 0, "&lt;entity name='zombieMarleneFeral' prob='" &amp; ROUND(BMHordeData!AD242,3) &amp; "' /&gt;", "")</f>
        <v>&lt;entity name='zombieMarleneFeral' prob='1' /&gt;</v>
      </c>
      <c r="AE242" t="str">
        <f>IF(BMHordeData!AE242 &lt;&gt; 0, "&lt;entity name='zombieMarleneRadiated' prob='" &amp; ROUND(BMHordeData!AE242,3) &amp; "' /&gt;", "")</f>
        <v>&lt;entity name='zombieMarleneRadiated' prob='0.7' /&gt;</v>
      </c>
      <c r="AF242" t="str">
        <f>IF(BMHordeData!AF242 &lt;&gt; 0, "&lt;entity name='zombieYo' prob='" &amp; ROUND(BMHordeData!AF242,3) &amp; "' /&gt;", "")</f>
        <v>&lt;entity name='zombieYo' prob='0.1' /&gt;</v>
      </c>
      <c r="AG242" t="str">
        <f>IF(BMHordeData!AG242 &lt;&gt; 0, "&lt;entity name='zombieYoFeral' prob='" &amp; ROUND(BMHordeData!AG242,3) &amp; "' /&gt;", "")</f>
        <v>&lt;entity name='zombieYoFeral' prob='1' /&gt;</v>
      </c>
      <c r="AH242" t="str">
        <f>IF(BMHordeData!AH242 &lt;&gt; 0, "&lt;entity name='zombieYoRadiated' prob='" &amp; ROUND(BMHordeData!AH242,3) &amp; "' /&gt;", "")</f>
        <v>&lt;entity name='zombieYoRadiated' prob='0.7' /&gt;</v>
      </c>
      <c r="AI242" t="str">
        <f>IF(BMHordeData!AI242 &lt;&gt; 0, "&lt;entity name='zombieSteve' prob='" &amp; ROUND(BMHordeData!AI242,3) &amp; "' /&gt;", "")</f>
        <v>&lt;entity name='zombieSteve' prob='0.1' /&gt;</v>
      </c>
      <c r="AJ242" t="str">
        <f>IF(BMHordeData!AJ242 &lt;&gt; 0, "&lt;entity name='zombieSteveFeral' prob='" &amp; ROUND(BMHordeData!AJ242,3) &amp; "' /&gt;", "")</f>
        <v>&lt;entity name='zombieSteveFeral' prob='1' /&gt;</v>
      </c>
      <c r="AK242" t="str">
        <f>IF(BMHordeData!AK242 &lt;&gt; 0, "&lt;entity name='zombieSteveRadiated' prob='" &amp; ROUND(BMHordeData!AK242,3) &amp; "' /&gt;", "")</f>
        <v>&lt;entity name='zombieSteveRadiated' prob='0.7' /&gt;</v>
      </c>
      <c r="AL242" t="str">
        <f>IF(BMHordeData!AL242 &lt;&gt; 0, "&lt;entity name='zombieSteveCrawler' prob='" &amp; ROUND(BMHordeData!AL242,3) &amp; "' /&gt;", "")</f>
        <v/>
      </c>
      <c r="AM242" t="str">
        <f>IF(BMHordeData!AM242 &lt;&gt; 0, "&lt;entity name='zombieSteveCrawlerFeral' prob='" &amp; BMHordeData!AM242 &amp; "' /&gt;", "")</f>
        <v/>
      </c>
      <c r="AN242" t="str">
        <f>IF(BMHordeData!AN242 &lt;&gt; 0, "&lt;entity name='zombieBusinessMan' prob='" &amp; ROUND(BMHordeData!AN242,3) &amp; "' /&gt;", "")</f>
        <v>&lt;entity name='zombieBusinessMan' prob='0.1' /&gt;</v>
      </c>
      <c r="AO242" t="str">
        <f>IF(BMHordeData!AO242 &lt;&gt; 0, "&lt;entity name='zombieBusinessManFeral' prob='" &amp; ROUND(BMHordeData!AO242,3) &amp; "' /&gt;", "")</f>
        <v>&lt;entity name='zombieBusinessManFeral' prob='1' /&gt;</v>
      </c>
      <c r="AP242" t="str">
        <f>IF(BMHordeData!AP242 &lt;&gt; 0, "&lt;entity name='zombieSnow' prob='" &amp; ROUND(BMHordeData!AP242,3) &amp; "' /&gt;", "")</f>
        <v>&lt;entity name='zombieSnow' prob='0.1' /&gt;</v>
      </c>
      <c r="AQ242" t="str">
        <f>IF(BMHordeData!AQ242 &lt;&gt; 0, "&lt;entity name='zombieSnowFeral' prob='" &amp; ROUND(BMHordeData!AQ242,3) &amp; "' /&gt;", "")</f>
        <v>&lt;entity name='zombieSnowFeral' prob='1' /&gt;</v>
      </c>
      <c r="AR242" t="str">
        <f>IF(BMHordeData!AR242 &lt;&gt; 0, "&lt;entity name='zombieSpider' prob='" &amp; ROUND(BMHordeData!AR242,3) &amp; "' /&gt;", "")</f>
        <v>&lt;entity name='zombieSpider' prob='0.095' /&gt;</v>
      </c>
      <c r="AS242" t="str">
        <f>IF(BMHordeData!AS242 &lt;&gt; 0, "&lt;entity name='zombieSpiderFeral' prob='" &amp; ROUND(BMHordeData!AS242,3) &amp; "' /&gt;", "")</f>
        <v>&lt;entity name='zombieSpiderFeral' prob='1' /&gt;</v>
      </c>
      <c r="AT242" t="str">
        <f>IF(BMHordeData!AT242 &lt;&gt; 0, "&lt;entity name='zombieSpiderRadiated' prob='" &amp; ROUND(BMHordeData!AT242,3) &amp; "' /&gt;", "")</f>
        <v>&lt;entity name='zombieSpiderRadiated' prob='0.7' /&gt;</v>
      </c>
      <c r="AU242" t="str">
        <f>IF(BMHordeData!AU242 &lt;&gt; 0, "&lt;entity name='zombieBurnt' prob='" &amp; ROUND(BMHordeData!AU242,3) &amp; "' /&gt;", "")</f>
        <v>&lt;entity name='zombieBurnt' prob='0.1' /&gt;</v>
      </c>
      <c r="AV242" t="str">
        <f>IF(BMHordeData!AV242 &lt;&gt; 0, "&lt;entity name='zombieBurnt' prob='" &amp; ROUND(BMHordeData!AV242,3) &amp; "' /&gt;", "")</f>
        <v>&lt;entity name='zombieBurnt' prob='1' /&gt;</v>
      </c>
      <c r="AW242" t="str">
        <f>IF(BMHordeData!AW242 &lt;&gt; 0, "&lt;entity name='zombieNurse' prob='" &amp; ROUND(BMHordeData!AW242,3) &amp; "' /&gt;", "")</f>
        <v>&lt;entity name='zombieNurse' prob='0.1' /&gt;</v>
      </c>
      <c r="AX242" t="str">
        <f>IF(BMHordeData!AX242 &lt;&gt; 0, "&lt;entity name='zombieNurseFeral' prob='" &amp; ROUND(BMHordeData!AX242,3) &amp; "' /&gt;", "")</f>
        <v>&lt;entity name='zombieNurseFeral' prob='1' /&gt;</v>
      </c>
      <c r="AY242" t="str">
        <f>IF(BMHordeData!AY242 &lt;&gt; 0, "&lt;entity name='zombieFatHawaiian' prob='" &amp; ROUND(BMHordeData!AY242,3) &amp; "' /&gt;", "")</f>
        <v>&lt;entity name='zombieFatHawaiian' prob='0.1' /&gt;</v>
      </c>
      <c r="AZ242" t="str">
        <f>IF(BMHordeData!AZ242 &lt;&gt; 0, "&lt;entity name='zombieFatHawaiianFeral' prob='" &amp; ROUND(BMHordeData!AZ242,3) &amp; "' /&gt;", "")</f>
        <v>&lt;entity name='zombieFatHawaiianFeral' prob='1' /&gt;</v>
      </c>
      <c r="BA242" t="str">
        <f>IF(BMHordeData!BA242 &lt;&gt; 0, "&lt;entity name='zombieFatCop' prob='" &amp; ROUND(BMHordeData!BA242,3) &amp; "' /&gt;", "")</f>
        <v>&lt;entity name='zombieFatCop' prob='0.1' /&gt;</v>
      </c>
      <c r="BB242" t="str">
        <f>IF(BMHordeData!BB242 &lt;&gt; 0, "&lt;entity name='zombieFatCopFeral' prob='" &amp; ROUND(BMHordeData!BB242,3) &amp; "' /&gt;", "")</f>
        <v>&lt;entity name='zombieFatCopFeral' prob='1' /&gt;</v>
      </c>
      <c r="BC242" t="str">
        <f>IF(BMHordeData!BC242 &lt;&gt; 0, "&lt;entity name='zombieFatCopRadiated' prob='" &amp; ROUND(BMHordeData!BC242,3) &amp; "' /&gt;", "")</f>
        <v>&lt;entity name='zombieFatCopRadiated' prob='0.55' /&gt;</v>
      </c>
      <c r="BD242" t="str">
        <f>IF(BMHordeData!BD242 &lt;&gt; 0, "&lt;entity name='zombieMaleHazmat' prob='" &amp; ROUND(BMHordeData!BD242,3) &amp; "' /&gt;", "")</f>
        <v>&lt;entity name='zombieMaleHazmat' prob='0.1' /&gt;</v>
      </c>
      <c r="BE242" t="str">
        <f>IF(BMHordeData!BE242 &lt;&gt; 0, "&lt;entity name='zombieMaleHazmat' prob='" &amp; ROUND(BMHordeData!BE242,3) &amp; "' /&gt;", "")</f>
        <v>&lt;entity name='zombieMaleHazmat' prob='1' /&gt;</v>
      </c>
      <c r="BF242" t="str">
        <f>IF(BMHordeData!BF242 &lt;&gt; 0, "&lt;entity name='zombieUtilityWorker' prob='" &amp; ROUND(BMHordeData!BF242,3) &amp; "' /&gt;", "")</f>
        <v>&lt;entity name='zombieUtilityWorker' prob='0.1' /&gt;</v>
      </c>
      <c r="BG242" t="str">
        <f>IF(BMHordeData!BG242 &lt;&gt; 0, "&lt;entity name='zombieUtilityWorkerFeral' prob='" &amp; ROUND(BMHordeData!BG242,3) &amp; "' /&gt;", "")</f>
        <v>&lt;entity name='zombieUtilityWorkerFeral' prob='1' /&gt;</v>
      </c>
      <c r="BH242" t="str">
        <f>IF(BMHordeData!BH242 &lt;&gt; 0, "&lt;entity name='zombieSoldier' prob='" &amp; ROUND(BMHordeData!BH242,3) &amp; "' /&gt;", "")</f>
        <v>&lt;entity name='zombieSoldier' prob='1' /&gt;</v>
      </c>
      <c r="BI242" t="str">
        <f>IF(BMHordeData!BI242 &lt;&gt; 0, "&lt;entity name='zombieSoldierFeral' prob='" &amp; ROUND(BMHordeData!BI242,3) &amp; "' /&gt;", "")</f>
        <v>&lt;entity name='zombieSoldierFeral' prob='0.7' /&gt;</v>
      </c>
      <c r="BJ242" t="str">
        <f>IF(BMHordeData!BJ242 &lt;&gt; 0, "&lt;entity name='zombieSoldierRadiated' prob='" &amp; ROUND(BMHordeData!BJ242,3) &amp; "' /&gt;", "")</f>
        <v>&lt;entity name='zombieSoldierRadiated' prob='0.7' /&gt;</v>
      </c>
      <c r="BK242" t="str">
        <f>IF(BMHordeData!BK242 &lt;&gt; 0, "&lt;entity name='zombieDemolition' prob='" &amp; ROUND(BMHordeData!BK242,3) &amp; "' /&gt;", "")</f>
        <v>&lt;entity name='zombieDemolition' prob='0.245' /&gt;</v>
      </c>
      <c r="BL242" t="str">
        <f>IF(BMHordeData!BL242 &lt;&gt; 0, "&lt;entity name='zombieDemolitionFeral' prob='" &amp; ROUND(BMHordeData!BL242,3) &amp; "' /&gt;", "")</f>
        <v>&lt;entity name='zombieDemolitionFeral' prob='0.418' /&gt;</v>
      </c>
      <c r="BM242" t="str">
        <f>IF(BMHordeData!BM242 &lt;&gt; 0, "&lt;entity name='zombieSkateboarder' prob='" &amp; ROUND(BMHordeData!BM242,3) &amp; "' /&gt;", "")</f>
        <v>&lt;entity name='zombieSkateboarder' prob='0.1' /&gt;</v>
      </c>
      <c r="BN242" t="str">
        <f>IF(BMHordeData!BN242 &lt;&gt; 0, "&lt;entity name='zombieSkateboarderFeral' prob='" &amp; ROUND(BMHordeData!BN242,3) &amp; "' /&gt;", "")</f>
        <v>&lt;entity name='zombieSkateboarderFeral' prob='1' /&gt;</v>
      </c>
      <c r="BO242" t="str">
        <f>IF(BMHordeData!BO242 &lt;&gt; 0, "&lt;entity name='zombieSkateboarderRadiated' prob='" &amp; ROUND(BMHordeData!BO242,3) &amp; "' /&gt;", "")</f>
        <v>&lt;entity name='zombieSkateboarderRadiated' prob='0.7' /&gt;</v>
      </c>
      <c r="BP242" t="str">
        <f>IF(BMHordeData!BP242 &lt;&gt; 0, "&lt;entity name='zombieCheerleader' prob='" &amp; ROUND(BMHordeData!BP242,3) &amp; "' /&gt;", "")</f>
        <v>&lt;entity name='zombieCheerleader' prob='0.1' /&gt;</v>
      </c>
      <c r="BQ242" t="str">
        <f>IF(BMHordeData!BQ242 &lt;&gt; 0, "&lt;entity name='zombieCheerleaderFeral' prob='" &amp; ROUND(BMHordeData!BQ242,3) &amp; "' /&gt;", "")</f>
        <v>&lt;entity name='zombieCheerleaderFeral' prob='1' /&gt;</v>
      </c>
      <c r="BR242" t="str">
        <f>IF(BMHordeData!BR242 &lt;&gt; 0, "&lt;entity name='zombieCheerleaderRadiated' prob='" &amp; ROUND(BMHordeData!BR242,3) &amp; "' /&gt;", "")</f>
        <v>&lt;entity name='zombieCheerleaderRadiated' prob='0.7' /&gt;</v>
      </c>
      <c r="BS242" t="str">
        <f>IF(BMHordeData!BS242 &lt;&gt; 0, "&lt;entity name='zombieOldTimer' prob='" &amp; ROUND(BMHordeData!BS242,3) &amp; "' /&gt;", "")</f>
        <v>&lt;entity name='zombieOldTimer' prob='0.1' /&gt;</v>
      </c>
      <c r="BT242" t="str">
        <f>IF(BMHordeData!BT242 &lt;&gt; 0, "&lt;entity name='zombieOldTimerFeral' prob='" &amp; ROUND(BMHordeData!BT242,3) &amp; "' /&gt;", "")</f>
        <v>&lt;entity name='zombieOldTimerFeral' prob='1' /&gt;</v>
      </c>
      <c r="BU242" t="str">
        <f>IF(BMHordeData!BU242 &lt;&gt; 0, "&lt;entity name='zombieOldTimerRadiated' prob='" &amp; ROUND(BMHordeData!BU242,3) &amp; "' /&gt;", "")</f>
        <v>&lt;entity name='zombieOldTimerRadiated' prob='0.7' /&gt;</v>
      </c>
      <c r="BV242" t="str">
        <f>IF(BMHordeData!BV242 &lt;&gt; 0, "&lt;entity name='zombieBiker' prob='" &amp; ROUND(BMHordeData!BV242,3) &amp; "' /&gt;", "")</f>
        <v>&lt;entity name='zombieBiker' prob='0.1' /&gt;</v>
      </c>
      <c r="BW242" t="str">
        <f>IF(BMHordeData!BW242 &lt;&gt; 0, "&lt;entity name='zombieBikerFeral' prob='" &amp; ROUND(BMHordeData!BW242,3) &amp; "' /&gt;", "")</f>
        <v>&lt;entity name='zombieBikerFeral' prob='1' /&gt;</v>
      </c>
      <c r="BX242" t="str">
        <f>IF(BMHordeData!BX242 &lt;&gt; 0, "&lt;entity name='zombieBikerRadiated' prob='" &amp; ROUND(BMHordeData!BX242,3) &amp; "' /&gt;", "")</f>
        <v>&lt;entity name='zombieBikerRadiated' prob='0.7' /&gt;</v>
      </c>
      <c r="BY242" t="str">
        <f>IF(BMHordeData!BY242 &lt;&gt; 0, "&lt;entity name='zombieFarmer' prob='" &amp; ROUND(BMHordeData!BY242,3) &amp; "' /&gt;", "")</f>
        <v>&lt;entity name='zombieFarmer' prob='0.1' /&gt;</v>
      </c>
      <c r="BZ242" t="str">
        <f>IF(BMHordeData!BZ242 &lt;&gt; 0, "&lt;entity name='zombieFarmerFeral' prob='" &amp; ROUND(BMHordeData!BZ242,3) &amp; "' /&gt;", "")</f>
        <v>&lt;entity name='zombieFarmerFeral' prob='1' /&gt;</v>
      </c>
      <c r="CA242" t="str">
        <f>IF(BMHordeData!CA242 &lt;&gt; 0, "&lt;entity name='zombieStripper' prob='" &amp; ROUND(BMHordeData!CA242,3) &amp; "' /&gt;", "")</f>
        <v/>
      </c>
      <c r="CB242" t="str">
        <f>IF(BMHordeData!CB242 &lt;&gt; 0, "&lt;entity name='zombieStripperFeral' prob='" &amp; ROUND(BMHordeData!CB242,3) &amp; "' /&gt;", "")</f>
        <v/>
      </c>
      <c r="CC242" t="str">
        <f>IF(BMHordeData!CC242 &lt;&gt; 0, "&lt;entity name='animalZombieBear' prob='" &amp; ROUND(BMHordeData!CC242,3) &amp; "' /&gt;", "")</f>
        <v>&lt;entity name='animalZombieBear' prob='0.295' /&gt;</v>
      </c>
      <c r="CD242" t="str">
        <f>IF(BMHordeData!CD242 &lt;&gt; 0, "&lt;entity name='animalZombieBearFeral' prob='" &amp; ROUND(BMHordeData!CD242,3) &amp; "' /&gt;", "")</f>
        <v>&lt;entity name='animalZombieBearFeral' prob='0.43' /&gt;</v>
      </c>
      <c r="CE242" t="str">
        <f>IF(BMHordeData!CE242 &lt;&gt; 0, "&lt;entity name='animalZombieVulture' prob='" &amp; ROUND(BMHordeData!CE242,3) &amp; "' /&gt;", "")</f>
        <v>&lt;entity name='animalZombieVulture' prob='0.1' /&gt;</v>
      </c>
      <c r="CF242" t="str">
        <f>IF(BMHordeData!CF242 &lt;&gt; 0, "&lt;entity name='animalZombieVultureRadiated' prob='" &amp; ROUND(BMHordeData!CF242,3) &amp; "' /&gt;", "")</f>
        <v>&lt;entity name='animalZombieVultureRadiated' prob='1.195' /&gt;</v>
      </c>
      <c r="CG242" t="str">
        <f>IF(BMHordeData!CG242 &lt;&gt; 0, "&lt;entity name='animalZombieDog' prob='" &amp; ROUND(BMHordeData!CG242,3) &amp; "' /&gt;", "")</f>
        <v>&lt;entity name='animalZombieDog' prob='1' /&gt;</v>
      </c>
      <c r="CH242" t="str">
        <f>IF(BMHordeData!CH242 &lt;&gt; 0, "&lt;entity name='animalBossGrace' prob='" &amp; ROUND(BMHordeData!CH242,3) &amp; "' /&gt;", "")</f>
        <v>&lt;entity name='animalBossGrace' prob='0.1' /&gt;</v>
      </c>
      <c r="CI242" t="s">
        <v>86</v>
      </c>
    </row>
    <row r="243" spans="1:87" x14ac:dyDescent="0.25">
      <c r="A243" t="str">
        <f>"&lt;entitygroup name='feralHordeStageGS" &amp; BMHordeData!A243 &amp; "'&gt;"</f>
        <v>&lt;entitygroup name='feralHordeStageGS2708'&gt;</v>
      </c>
      <c r="B243" t="str">
        <f>IF(BMHordeData!B243 &lt;&gt; 0, "&lt;entity name='zombieWight' prob='" &amp; ROUND(BMHordeData!B243,3) &amp; "' /&gt;", "")</f>
        <v>&lt;entity name='zombieWight' prob='0.1' /&gt;</v>
      </c>
      <c r="C243" t="str">
        <f>IF(BMHordeData!C243 &lt;&gt; 0, "&lt;entity name='zombieWightFeral' prob='" &amp; ROUND(BMHordeData!C243, 3) &amp; "' /&gt;", "")</f>
        <v>&lt;entity name='zombieWightFeral' prob='1' /&gt;</v>
      </c>
      <c r="D243" t="str">
        <f>IF(BMHordeData!D243 &lt;&gt; 0, "&lt;entity name='zombieWightRadiated' prob='" &amp; ROUND(BMHordeData!D243,3) &amp; "' /&gt;", "")</f>
        <v>&lt;entity name='zombieWightRadiated' prob='0.75' /&gt;</v>
      </c>
      <c r="E243" t="str">
        <f>IF(BMHordeData!E243 &lt;&gt; 0, "&lt;entity name='zombieBoe' prob='" &amp; ROUND(BMHordeData!E243,3) &amp; "' /&gt;", "")</f>
        <v>&lt;entity name='zombieBoe' prob='0.1' /&gt;</v>
      </c>
      <c r="F243" t="str">
        <f>IF(BMHordeData!F243 &lt;&gt; 0, "&lt;entity name='zombieBoeFeral' prob='" &amp; ROUND(BMHordeData!F243,3) &amp; "' /&gt;", "")</f>
        <v>&lt;entity name='zombieBoeFeral' prob='1' /&gt;</v>
      </c>
      <c r="G243" t="str">
        <f>IF(BMHordeData!G243 &lt;&gt; 0, "&lt;entity name='zombieBoeRadiated' prob='" &amp; ROUND(BMHordeData!G243,3) &amp; "' /&gt;", "")</f>
        <v>&lt;entity name='zombieBoeRadiated' prob='0.7' /&gt;</v>
      </c>
      <c r="H243" t="str">
        <f>IF(BMHordeData!H243 &lt;&gt; 0, "&lt;entity name='zombieFootballPlayer' prob='" &amp; ROUND(BMHordeData!H243,3) &amp; "' /&gt;", "")</f>
        <v>&lt;entity name='zombieFootballPlayer' prob='0.145' /&gt;</v>
      </c>
      <c r="I243" t="str">
        <f>IF(BMHordeData!I243 &lt;&gt; 0, "&lt;entity name='zombieFootballPlayerFeral' prob='" &amp; ROUND(BMHordeData!I243,3) &amp; "' /&gt;", "")</f>
        <v>&lt;entity name='zombieFootballPlayerFeral' prob='1' /&gt;</v>
      </c>
      <c r="J243" t="str">
        <f>IF(BMHordeData!J243 &lt;&gt; 0, "&lt;entity name='zombieFemaleFat' prob='" &amp; BMHordeData!J243 &amp; "' /&gt;", "")</f>
        <v>&lt;entity name='zombieFemaleFat' prob='0.1' /&gt;</v>
      </c>
      <c r="K243" t="str">
        <f>IF(BMHordeData!K243 &lt;&gt; 0, "&lt;entity name='zombieFemaleFatFeral' prob='" &amp; ROUND(BMHordeData!K243,3) &amp; "' /&gt;", "")</f>
        <v>&lt;entity name='zombieFemaleFatFeral' prob='1' /&gt;</v>
      </c>
      <c r="L243" t="str">
        <f>IF(BMHordeData!L243 &lt;&gt; 0, "&lt;entity name='zombieFemaleFatRadiated' prob='" &amp; ROUND(BMHordeData!L243,3) &amp; "' /&gt;", "")</f>
        <v>&lt;entity name='zombieFemaleFatRadiated' prob='0.7' /&gt;</v>
      </c>
      <c r="M243" t="str">
        <f>IF(BMHordeData!M243 &lt;&gt; 0, "&lt;entity name='zombieJoe' prob='" &amp; ROUND(BMHordeData!M243,3) &amp; "' /&gt;", "")</f>
        <v>&lt;entity name='zombieJoe' prob='0.1' /&gt;</v>
      </c>
      <c r="N243" t="str">
        <f>IF(BMHordeData!N243 &lt;&gt; 0, "&lt;entity name='zombieJoeFeral' prob='" &amp; ROUND(BMHordeData!N243,3) &amp; "' /&gt;", "")</f>
        <v>&lt;entity name='zombieJoeFeral' prob='1' /&gt;</v>
      </c>
      <c r="O243" t="str">
        <f>IF(BMHordeData!O243 &lt;&gt; 0, "&lt;entity name='zombieJoeRadiated' prob='" &amp; ROUND(BMHordeData!O243,) &amp; "' /&gt;", "")</f>
        <v>&lt;entity name='zombieJoeRadiated' prob='1' /&gt;</v>
      </c>
      <c r="P243" t="str">
        <f>IF(BMHordeData!P243 &lt;&gt; 0, "&lt;entity name='zombieJoe' prob='" &amp; ROUND(BMHordeData!P243,3) &amp; "' /&gt;", "")</f>
        <v>&lt;entity name='zombieJoe' prob='0.1' /&gt;</v>
      </c>
      <c r="Q243" t="str">
        <f>IF(BMHordeData!Q243 &lt;&gt; 0, "&lt;entity name='zombieJoeFeral' prob='" &amp; ROUND(BMHordeData!Q243,3) &amp; "' /&gt;", "")</f>
        <v>&lt;entity name='zombieJoeFeral' prob='1' /&gt;</v>
      </c>
      <c r="R243" t="str">
        <f>IF(BMHordeData!R243 &lt;&gt; 0, "&lt;entity name='zombieJoeRadiated' prob='" &amp; ROUND(BMHordeData!R243,3) &amp; "' /&gt;", "")</f>
        <v>&lt;entity name='zombieJoeRadiated' prob='0.7' /&gt;</v>
      </c>
      <c r="S243" t="str">
        <f>IF(BMHordeData!S243 &lt;&gt; 0, "&lt;entity name='zombieArlene' prob='" &amp; ROUND(BMHordeData!S243,3) &amp; "' /&gt;", "")</f>
        <v>&lt;entity name='zombieArlene' prob='0.1' /&gt;</v>
      </c>
      <c r="T243" t="str">
        <f>IF(BMHordeData!T243 &lt;&gt; 0, "&lt;entity name='zombieArleneFeral' prob='" &amp; ROUND(BMHordeData!T243,3) &amp; "' /&gt;", "")</f>
        <v>&lt;entity name='zombieArleneFeral' prob='1' /&gt;</v>
      </c>
      <c r="U243" t="str">
        <f>IF(BMHordeData!U243 &lt;&gt; 0, "&lt;entity name='zombieArleneRadiated' prob='" &amp; ROUND(BMHordeData!U243,3) &amp; "' /&gt;", "")</f>
        <v>&lt;entity name='zombieArleneRadiated' prob='0.7' /&gt;</v>
      </c>
      <c r="V243" t="str">
        <f>IF(BMHordeData!V243 &lt;&gt; 0, "&lt;entity name='zombieArleneRadiatedHorde' prob='" &amp; ROUND(BMHordeData!V243,3) &amp; "' /&gt;", "")</f>
        <v/>
      </c>
      <c r="W243" t="str">
        <f>IF(BMHordeData!W243 &lt;&gt; 0, "&lt;entity name='zombieLab' prob='" &amp; ROUND(BMHordeData!W243,3) &amp; "' /&gt;", "")</f>
        <v>&lt;entity name='zombieLab' prob='0.1' /&gt;</v>
      </c>
      <c r="X243" t="str">
        <f>IF(BMHordeData!X243 &lt;&gt; 0, "&lt;entity name='zombieLabFeral' prob='" &amp; ROUND(BMHordeData!X243,3) &amp; "' /&gt;", "")</f>
        <v>&lt;entity name='zombieLabFeral' prob='1' /&gt;</v>
      </c>
      <c r="Y243" t="str">
        <f>IF(BMHordeData!Y243 &lt;&gt; 0, "&lt;entity name='zombieLabRadiated' prob='" &amp; ROUND(BMHordeData!Y243,3) &amp; "' /&gt;", "")</f>
        <v>&lt;entity name='zombieLabRadiated' prob='0.7' /&gt;</v>
      </c>
      <c r="Z243" t="str">
        <f>IF(BMHordeData!Z243 &lt;&gt; 0, "&lt;entity name='zombieDarlene' prob='" &amp; ROUND(BMHordeData!Z243,3) &amp; "' /&gt;", "")</f>
        <v>&lt;entity name='zombieDarlene' prob='0.1' /&gt;</v>
      </c>
      <c r="AA243" t="str">
        <f>IF(BMHordeData!AA243 &lt;&gt; 0, "&lt;entity name='zombieDarleneFeral' prob='" &amp; ROUND(BMHordeData!AA243,3) &amp; "' /&gt;", "")</f>
        <v>&lt;entity name='zombieDarleneFeral' prob='1' /&gt;</v>
      </c>
      <c r="AB243" t="str">
        <f>IF(BMHordeData!AB243 &lt;&gt; 0, "&lt;entity name='zombieDarleneRadiated' prob='" &amp; ROUND(BMHordeData!AB243,3) &amp; "' /&gt;", "")</f>
        <v>&lt;entity name='zombieDarleneRadiated' prob='0.7' /&gt;</v>
      </c>
      <c r="AC243" t="str">
        <f>IF(BMHordeData!AC243 &lt;&gt; 0, "&lt;entity name='zombieMarlene' prob='" &amp; ROUND(BMHordeData!AC243,3) &amp; "' /&gt;", "")</f>
        <v>&lt;entity name='zombieMarlene' prob='0.1' /&gt;</v>
      </c>
      <c r="AD243" t="str">
        <f>IF(BMHordeData!AD243 &lt;&gt; 0, "&lt;entity name='zombieMarleneFeral' prob='" &amp; ROUND(BMHordeData!AD243,3) &amp; "' /&gt;", "")</f>
        <v>&lt;entity name='zombieMarleneFeral' prob='1' /&gt;</v>
      </c>
      <c r="AE243" t="str">
        <f>IF(BMHordeData!AE243 &lt;&gt; 0, "&lt;entity name='zombieMarleneRadiated' prob='" &amp; ROUND(BMHordeData!AE243,3) &amp; "' /&gt;", "")</f>
        <v>&lt;entity name='zombieMarleneRadiated' prob='0.7' /&gt;</v>
      </c>
      <c r="AF243" t="str">
        <f>IF(BMHordeData!AF243 &lt;&gt; 0, "&lt;entity name='zombieYo' prob='" &amp; ROUND(BMHordeData!AF243,3) &amp; "' /&gt;", "")</f>
        <v>&lt;entity name='zombieYo' prob='0.1' /&gt;</v>
      </c>
      <c r="AG243" t="str">
        <f>IF(BMHordeData!AG243 &lt;&gt; 0, "&lt;entity name='zombieYoFeral' prob='" &amp; ROUND(BMHordeData!AG243,3) &amp; "' /&gt;", "")</f>
        <v>&lt;entity name='zombieYoFeral' prob='1' /&gt;</v>
      </c>
      <c r="AH243" t="str">
        <f>IF(BMHordeData!AH243 &lt;&gt; 0, "&lt;entity name='zombieYoRadiated' prob='" &amp; ROUND(BMHordeData!AH243,3) &amp; "' /&gt;", "")</f>
        <v>&lt;entity name='zombieYoRadiated' prob='0.7' /&gt;</v>
      </c>
      <c r="AI243" t="str">
        <f>IF(BMHordeData!AI243 &lt;&gt; 0, "&lt;entity name='zombieSteve' prob='" &amp; ROUND(BMHordeData!AI243,3) &amp; "' /&gt;", "")</f>
        <v>&lt;entity name='zombieSteve' prob='0.1' /&gt;</v>
      </c>
      <c r="AJ243" t="str">
        <f>IF(BMHordeData!AJ243 &lt;&gt; 0, "&lt;entity name='zombieSteveFeral' prob='" &amp; ROUND(BMHordeData!AJ243,3) &amp; "' /&gt;", "")</f>
        <v>&lt;entity name='zombieSteveFeral' prob='1' /&gt;</v>
      </c>
      <c r="AK243" t="str">
        <f>IF(BMHordeData!AK243 &lt;&gt; 0, "&lt;entity name='zombieSteveRadiated' prob='" &amp; ROUND(BMHordeData!AK243,3) &amp; "' /&gt;", "")</f>
        <v>&lt;entity name='zombieSteveRadiated' prob='0.7' /&gt;</v>
      </c>
      <c r="AL243" t="str">
        <f>IF(BMHordeData!AL243 &lt;&gt; 0, "&lt;entity name='zombieSteveCrawler' prob='" &amp; ROUND(BMHordeData!AL243,3) &amp; "' /&gt;", "")</f>
        <v/>
      </c>
      <c r="AM243" t="str">
        <f>IF(BMHordeData!AM243 &lt;&gt; 0, "&lt;entity name='zombieSteveCrawlerFeral' prob='" &amp; BMHordeData!AM243 &amp; "' /&gt;", "")</f>
        <v/>
      </c>
      <c r="AN243" t="str">
        <f>IF(BMHordeData!AN243 &lt;&gt; 0, "&lt;entity name='zombieBusinessMan' prob='" &amp; ROUND(BMHordeData!AN243,3) &amp; "' /&gt;", "")</f>
        <v>&lt;entity name='zombieBusinessMan' prob='0.1' /&gt;</v>
      </c>
      <c r="AO243" t="str">
        <f>IF(BMHordeData!AO243 &lt;&gt; 0, "&lt;entity name='zombieBusinessManFeral' prob='" &amp; ROUND(BMHordeData!AO243,3) &amp; "' /&gt;", "")</f>
        <v>&lt;entity name='zombieBusinessManFeral' prob='1' /&gt;</v>
      </c>
      <c r="AP243" t="str">
        <f>IF(BMHordeData!AP243 &lt;&gt; 0, "&lt;entity name='zombieSnow' prob='" &amp; ROUND(BMHordeData!AP243,3) &amp; "' /&gt;", "")</f>
        <v>&lt;entity name='zombieSnow' prob='0.1' /&gt;</v>
      </c>
      <c r="AQ243" t="str">
        <f>IF(BMHordeData!AQ243 &lt;&gt; 0, "&lt;entity name='zombieSnowFeral' prob='" &amp; ROUND(BMHordeData!AQ243,3) &amp; "' /&gt;", "")</f>
        <v>&lt;entity name='zombieSnowFeral' prob='1' /&gt;</v>
      </c>
      <c r="AR243" t="str">
        <f>IF(BMHordeData!AR243 &lt;&gt; 0, "&lt;entity name='zombieSpider' prob='" &amp; ROUND(BMHordeData!AR243,3) &amp; "' /&gt;", "")</f>
        <v>&lt;entity name='zombieSpider' prob='0.09' /&gt;</v>
      </c>
      <c r="AS243" t="str">
        <f>IF(BMHordeData!AS243 &lt;&gt; 0, "&lt;entity name='zombieSpiderFeral' prob='" &amp; ROUND(BMHordeData!AS243,3) &amp; "' /&gt;", "")</f>
        <v>&lt;entity name='zombieSpiderFeral' prob='1' /&gt;</v>
      </c>
      <c r="AT243" t="str">
        <f>IF(BMHordeData!AT243 &lt;&gt; 0, "&lt;entity name='zombieSpiderRadiated' prob='" &amp; ROUND(BMHordeData!AT243,3) &amp; "' /&gt;", "")</f>
        <v>&lt;entity name='zombieSpiderRadiated' prob='0.7' /&gt;</v>
      </c>
      <c r="AU243" t="str">
        <f>IF(BMHordeData!AU243 &lt;&gt; 0, "&lt;entity name='zombieBurnt' prob='" &amp; ROUND(BMHordeData!AU243,3) &amp; "' /&gt;", "")</f>
        <v>&lt;entity name='zombieBurnt' prob='0.1' /&gt;</v>
      </c>
      <c r="AV243" t="str">
        <f>IF(BMHordeData!AV243 &lt;&gt; 0, "&lt;entity name='zombieBurnt' prob='" &amp; ROUND(BMHordeData!AV243,3) &amp; "' /&gt;", "")</f>
        <v>&lt;entity name='zombieBurnt' prob='1' /&gt;</v>
      </c>
      <c r="AW243" t="str">
        <f>IF(BMHordeData!AW243 &lt;&gt; 0, "&lt;entity name='zombieNurse' prob='" &amp; ROUND(BMHordeData!AW243,3) &amp; "' /&gt;", "")</f>
        <v>&lt;entity name='zombieNurse' prob='0.1' /&gt;</v>
      </c>
      <c r="AX243" t="str">
        <f>IF(BMHordeData!AX243 &lt;&gt; 0, "&lt;entity name='zombieNurseFeral' prob='" &amp; ROUND(BMHordeData!AX243,3) &amp; "' /&gt;", "")</f>
        <v>&lt;entity name='zombieNurseFeral' prob='1' /&gt;</v>
      </c>
      <c r="AY243" t="str">
        <f>IF(BMHordeData!AY243 &lt;&gt; 0, "&lt;entity name='zombieFatHawaiian' prob='" &amp; ROUND(BMHordeData!AY243,3) &amp; "' /&gt;", "")</f>
        <v>&lt;entity name='zombieFatHawaiian' prob='0.1' /&gt;</v>
      </c>
      <c r="AZ243" t="str">
        <f>IF(BMHordeData!AZ243 &lt;&gt; 0, "&lt;entity name='zombieFatHawaiianFeral' prob='" &amp; ROUND(BMHordeData!AZ243,3) &amp; "' /&gt;", "")</f>
        <v>&lt;entity name='zombieFatHawaiianFeral' prob='1' /&gt;</v>
      </c>
      <c r="BA243" t="str">
        <f>IF(BMHordeData!BA243 &lt;&gt; 0, "&lt;entity name='zombieFatCop' prob='" &amp; ROUND(BMHordeData!BA243,3) &amp; "' /&gt;", "")</f>
        <v>&lt;entity name='zombieFatCop' prob='0.1' /&gt;</v>
      </c>
      <c r="BB243" t="str">
        <f>IF(BMHordeData!BB243 &lt;&gt; 0, "&lt;entity name='zombieFatCopFeral' prob='" &amp; ROUND(BMHordeData!BB243,3) &amp; "' /&gt;", "")</f>
        <v>&lt;entity name='zombieFatCopFeral' prob='1' /&gt;</v>
      </c>
      <c r="BC243" t="str">
        <f>IF(BMHordeData!BC243 &lt;&gt; 0, "&lt;entity name='zombieFatCopRadiated' prob='" &amp; ROUND(BMHordeData!BC243,3) &amp; "' /&gt;", "")</f>
        <v>&lt;entity name='zombieFatCopRadiated' prob='0.55' /&gt;</v>
      </c>
      <c r="BD243" t="str">
        <f>IF(BMHordeData!BD243 &lt;&gt; 0, "&lt;entity name='zombieMaleHazmat' prob='" &amp; ROUND(BMHordeData!BD243,3) &amp; "' /&gt;", "")</f>
        <v>&lt;entity name='zombieMaleHazmat' prob='0.1' /&gt;</v>
      </c>
      <c r="BE243" t="str">
        <f>IF(BMHordeData!BE243 &lt;&gt; 0, "&lt;entity name='zombieMaleHazmat' prob='" &amp; ROUND(BMHordeData!BE243,3) &amp; "' /&gt;", "")</f>
        <v>&lt;entity name='zombieMaleHazmat' prob='1' /&gt;</v>
      </c>
      <c r="BF243" t="str">
        <f>IF(BMHordeData!BF243 &lt;&gt; 0, "&lt;entity name='zombieUtilityWorker' prob='" &amp; ROUND(BMHordeData!BF243,3) &amp; "' /&gt;", "")</f>
        <v>&lt;entity name='zombieUtilityWorker' prob='0.1' /&gt;</v>
      </c>
      <c r="BG243" t="str">
        <f>IF(BMHordeData!BG243 &lt;&gt; 0, "&lt;entity name='zombieUtilityWorkerFeral' prob='" &amp; ROUND(BMHordeData!BG243,3) &amp; "' /&gt;", "")</f>
        <v>&lt;entity name='zombieUtilityWorkerFeral' prob='1' /&gt;</v>
      </c>
      <c r="BH243" t="str">
        <f>IF(BMHordeData!BH243 &lt;&gt; 0, "&lt;entity name='zombieSoldier' prob='" &amp; ROUND(BMHordeData!BH243,3) &amp; "' /&gt;", "")</f>
        <v>&lt;entity name='zombieSoldier' prob='1' /&gt;</v>
      </c>
      <c r="BI243" t="str">
        <f>IF(BMHordeData!BI243 &lt;&gt; 0, "&lt;entity name='zombieSoldierFeral' prob='" &amp; ROUND(BMHordeData!BI243,3) &amp; "' /&gt;", "")</f>
        <v>&lt;entity name='zombieSoldierFeral' prob='0.7' /&gt;</v>
      </c>
      <c r="BJ243" t="str">
        <f>IF(BMHordeData!BJ243 &lt;&gt; 0, "&lt;entity name='zombieSoldierRadiated' prob='" &amp; ROUND(BMHordeData!BJ243,3) &amp; "' /&gt;", "")</f>
        <v>&lt;entity name='zombieSoldierRadiated' prob='0.7' /&gt;</v>
      </c>
      <c r="BK243" t="str">
        <f>IF(BMHordeData!BK243 &lt;&gt; 0, "&lt;entity name='zombieDemolition' prob='" &amp; ROUND(BMHordeData!BK243,3) &amp; "' /&gt;", "")</f>
        <v>&lt;entity name='zombieDemolition' prob='0.24' /&gt;</v>
      </c>
      <c r="BL243" t="str">
        <f>IF(BMHordeData!BL243 &lt;&gt; 0, "&lt;entity name='zombieDemolitionFeral' prob='" &amp; ROUND(BMHordeData!BL243,3) &amp; "' /&gt;", "")</f>
        <v>&lt;entity name='zombieDemolitionFeral' prob='0.42' /&gt;</v>
      </c>
      <c r="BM243" t="str">
        <f>IF(BMHordeData!BM243 &lt;&gt; 0, "&lt;entity name='zombieSkateboarder' prob='" &amp; ROUND(BMHordeData!BM243,3) &amp; "' /&gt;", "")</f>
        <v>&lt;entity name='zombieSkateboarder' prob='0.1' /&gt;</v>
      </c>
      <c r="BN243" t="str">
        <f>IF(BMHordeData!BN243 &lt;&gt; 0, "&lt;entity name='zombieSkateboarderFeral' prob='" &amp; ROUND(BMHordeData!BN243,3) &amp; "' /&gt;", "")</f>
        <v>&lt;entity name='zombieSkateboarderFeral' prob='1' /&gt;</v>
      </c>
      <c r="BO243" t="str">
        <f>IF(BMHordeData!BO243 &lt;&gt; 0, "&lt;entity name='zombieSkateboarderRadiated' prob='" &amp; ROUND(BMHordeData!BO243,3) &amp; "' /&gt;", "")</f>
        <v>&lt;entity name='zombieSkateboarderRadiated' prob='0.7' /&gt;</v>
      </c>
      <c r="BP243" t="str">
        <f>IF(BMHordeData!BP243 &lt;&gt; 0, "&lt;entity name='zombieCheerleader' prob='" &amp; ROUND(BMHordeData!BP243,3) &amp; "' /&gt;", "")</f>
        <v>&lt;entity name='zombieCheerleader' prob='0.1' /&gt;</v>
      </c>
      <c r="BQ243" t="str">
        <f>IF(BMHordeData!BQ243 &lt;&gt; 0, "&lt;entity name='zombieCheerleaderFeral' prob='" &amp; ROUND(BMHordeData!BQ243,3) &amp; "' /&gt;", "")</f>
        <v>&lt;entity name='zombieCheerleaderFeral' prob='1' /&gt;</v>
      </c>
      <c r="BR243" t="str">
        <f>IF(BMHordeData!BR243 &lt;&gt; 0, "&lt;entity name='zombieCheerleaderRadiated' prob='" &amp; ROUND(BMHordeData!BR243,3) &amp; "' /&gt;", "")</f>
        <v>&lt;entity name='zombieCheerleaderRadiated' prob='0.7' /&gt;</v>
      </c>
      <c r="BS243" t="str">
        <f>IF(BMHordeData!BS243 &lt;&gt; 0, "&lt;entity name='zombieOldTimer' prob='" &amp; ROUND(BMHordeData!BS243,3) &amp; "' /&gt;", "")</f>
        <v>&lt;entity name='zombieOldTimer' prob='0.1' /&gt;</v>
      </c>
      <c r="BT243" t="str">
        <f>IF(BMHordeData!BT243 &lt;&gt; 0, "&lt;entity name='zombieOldTimerFeral' prob='" &amp; ROUND(BMHordeData!BT243,3) &amp; "' /&gt;", "")</f>
        <v>&lt;entity name='zombieOldTimerFeral' prob='1' /&gt;</v>
      </c>
      <c r="BU243" t="str">
        <f>IF(BMHordeData!BU243 &lt;&gt; 0, "&lt;entity name='zombieOldTimerRadiated' prob='" &amp; ROUND(BMHordeData!BU243,3) &amp; "' /&gt;", "")</f>
        <v>&lt;entity name='zombieOldTimerRadiated' prob='0.7' /&gt;</v>
      </c>
      <c r="BV243" t="str">
        <f>IF(BMHordeData!BV243 &lt;&gt; 0, "&lt;entity name='zombieBiker' prob='" &amp; ROUND(BMHordeData!BV243,3) &amp; "' /&gt;", "")</f>
        <v>&lt;entity name='zombieBiker' prob='0.1' /&gt;</v>
      </c>
      <c r="BW243" t="str">
        <f>IF(BMHordeData!BW243 &lt;&gt; 0, "&lt;entity name='zombieBikerFeral' prob='" &amp; ROUND(BMHordeData!BW243,3) &amp; "' /&gt;", "")</f>
        <v>&lt;entity name='zombieBikerFeral' prob='1' /&gt;</v>
      </c>
      <c r="BX243" t="str">
        <f>IF(BMHordeData!BX243 &lt;&gt; 0, "&lt;entity name='zombieBikerRadiated' prob='" &amp; ROUND(BMHordeData!BX243,3) &amp; "' /&gt;", "")</f>
        <v>&lt;entity name='zombieBikerRadiated' prob='0.7' /&gt;</v>
      </c>
      <c r="BY243" t="str">
        <f>IF(BMHordeData!BY243 &lt;&gt; 0, "&lt;entity name='zombieFarmer' prob='" &amp; ROUND(BMHordeData!BY243,3) &amp; "' /&gt;", "")</f>
        <v>&lt;entity name='zombieFarmer' prob='0.1' /&gt;</v>
      </c>
      <c r="BZ243" t="str">
        <f>IF(BMHordeData!BZ243 &lt;&gt; 0, "&lt;entity name='zombieFarmerFeral' prob='" &amp; ROUND(BMHordeData!BZ243,3) &amp; "' /&gt;", "")</f>
        <v>&lt;entity name='zombieFarmerFeral' prob='1' /&gt;</v>
      </c>
      <c r="CA243" t="str">
        <f>IF(BMHordeData!CA243 &lt;&gt; 0, "&lt;entity name='zombieStripper' prob='" &amp; ROUND(BMHordeData!CA243,3) &amp; "' /&gt;", "")</f>
        <v/>
      </c>
      <c r="CB243" t="str">
        <f>IF(BMHordeData!CB243 &lt;&gt; 0, "&lt;entity name='zombieStripperFeral' prob='" &amp; ROUND(BMHordeData!CB243,3) &amp; "' /&gt;", "")</f>
        <v/>
      </c>
      <c r="CC243" t="str">
        <f>IF(BMHordeData!CC243 &lt;&gt; 0, "&lt;entity name='animalZombieBear' prob='" &amp; ROUND(BMHordeData!CC243,3) &amp; "' /&gt;", "")</f>
        <v>&lt;entity name='animalZombieBear' prob='0.29' /&gt;</v>
      </c>
      <c r="CD243" t="str">
        <f>IF(BMHordeData!CD243 &lt;&gt; 0, "&lt;entity name='animalZombieBearFeral' prob='" &amp; ROUND(BMHordeData!CD243,3) &amp; "' /&gt;", "")</f>
        <v>&lt;entity name='animalZombieBearFeral' prob='0.432' /&gt;</v>
      </c>
      <c r="CE243" t="str">
        <f>IF(BMHordeData!CE243 &lt;&gt; 0, "&lt;entity name='animalZombieVulture' prob='" &amp; ROUND(BMHordeData!CE243,3) &amp; "' /&gt;", "")</f>
        <v>&lt;entity name='animalZombieVulture' prob='0.1' /&gt;</v>
      </c>
      <c r="CF243" t="str">
        <f>IF(BMHordeData!CF243 &lt;&gt; 0, "&lt;entity name='animalZombieVultureRadiated' prob='" &amp; ROUND(BMHordeData!CF243,3) &amp; "' /&gt;", "")</f>
        <v>&lt;entity name='animalZombieVultureRadiated' prob='1.2' /&gt;</v>
      </c>
      <c r="CG243" t="str">
        <f>IF(BMHordeData!CG243 &lt;&gt; 0, "&lt;entity name='animalZombieDog' prob='" &amp; ROUND(BMHordeData!CG243,3) &amp; "' /&gt;", "")</f>
        <v>&lt;entity name='animalZombieDog' prob='1' /&gt;</v>
      </c>
      <c r="CH243" t="str">
        <f>IF(BMHordeData!CH243 &lt;&gt; 0, "&lt;entity name='animalBossGrace' prob='" &amp; ROUND(BMHordeData!CH243,3) &amp; "' /&gt;", "")</f>
        <v>&lt;entity name='animalBossGrace' prob='0.1' /&gt;</v>
      </c>
      <c r="CI243" t="s">
        <v>86</v>
      </c>
    </row>
    <row r="244" spans="1:87" x14ac:dyDescent="0.25">
      <c r="A244" t="str">
        <f>"&lt;entitygroup name='feralHordeStageGS" &amp; BMHordeData!A244 &amp; "'&gt;"</f>
        <v>&lt;entitygroup name='feralHordeStageGS2724'&gt;</v>
      </c>
      <c r="B244" t="str">
        <f>IF(BMHordeData!B244 &lt;&gt; 0, "&lt;entity name='zombieWight' prob='" &amp; ROUND(BMHordeData!B244,3) &amp; "' /&gt;", "")</f>
        <v>&lt;entity name='zombieWight' prob='0.1' /&gt;</v>
      </c>
      <c r="C244" t="str">
        <f>IF(BMHordeData!C244 &lt;&gt; 0, "&lt;entity name='zombieWightFeral' prob='" &amp; ROUND(BMHordeData!C244, 3) &amp; "' /&gt;", "")</f>
        <v>&lt;entity name='zombieWightFeral' prob='1' /&gt;</v>
      </c>
      <c r="D244" t="str">
        <f>IF(BMHordeData!D244 &lt;&gt; 0, "&lt;entity name='zombieWightRadiated' prob='" &amp; ROUND(BMHordeData!D244,3) &amp; "' /&gt;", "")</f>
        <v>&lt;entity name='zombieWightRadiated' prob='0.75' /&gt;</v>
      </c>
      <c r="E244" t="str">
        <f>IF(BMHordeData!E244 &lt;&gt; 0, "&lt;entity name='zombieBoe' prob='" &amp; ROUND(BMHordeData!E244,3) &amp; "' /&gt;", "")</f>
        <v>&lt;entity name='zombieBoe' prob='0.1' /&gt;</v>
      </c>
      <c r="F244" t="str">
        <f>IF(BMHordeData!F244 &lt;&gt; 0, "&lt;entity name='zombieBoeFeral' prob='" &amp; ROUND(BMHordeData!F244,3) &amp; "' /&gt;", "")</f>
        <v>&lt;entity name='zombieBoeFeral' prob='1' /&gt;</v>
      </c>
      <c r="G244" t="str">
        <f>IF(BMHordeData!G244 &lt;&gt; 0, "&lt;entity name='zombieBoeRadiated' prob='" &amp; ROUND(BMHordeData!G244,3) &amp; "' /&gt;", "")</f>
        <v>&lt;entity name='zombieBoeRadiated' prob='0.7' /&gt;</v>
      </c>
      <c r="H244" t="str">
        <f>IF(BMHordeData!H244 &lt;&gt; 0, "&lt;entity name='zombieFootballPlayer' prob='" &amp; ROUND(BMHordeData!H244,3) &amp; "' /&gt;", "")</f>
        <v>&lt;entity name='zombieFootballPlayer' prob='0.14' /&gt;</v>
      </c>
      <c r="I244" t="str">
        <f>IF(BMHordeData!I244 &lt;&gt; 0, "&lt;entity name='zombieFootballPlayerFeral' prob='" &amp; ROUND(BMHordeData!I244,3) &amp; "' /&gt;", "")</f>
        <v>&lt;entity name='zombieFootballPlayerFeral' prob='1' /&gt;</v>
      </c>
      <c r="J244" t="str">
        <f>IF(BMHordeData!J244 &lt;&gt; 0, "&lt;entity name='zombieFemaleFat' prob='" &amp; BMHordeData!J244 &amp; "' /&gt;", "")</f>
        <v>&lt;entity name='zombieFemaleFat' prob='0.1' /&gt;</v>
      </c>
      <c r="K244" t="str">
        <f>IF(BMHordeData!K244 &lt;&gt; 0, "&lt;entity name='zombieFemaleFatFeral' prob='" &amp; ROUND(BMHordeData!K244,3) &amp; "' /&gt;", "")</f>
        <v>&lt;entity name='zombieFemaleFatFeral' prob='1' /&gt;</v>
      </c>
      <c r="L244" t="str">
        <f>IF(BMHordeData!L244 &lt;&gt; 0, "&lt;entity name='zombieFemaleFatRadiated' prob='" &amp; ROUND(BMHordeData!L244,3) &amp; "' /&gt;", "")</f>
        <v>&lt;entity name='zombieFemaleFatRadiated' prob='0.7' /&gt;</v>
      </c>
      <c r="M244" t="str">
        <f>IF(BMHordeData!M244 &lt;&gt; 0, "&lt;entity name='zombieJoe' prob='" &amp; ROUND(BMHordeData!M244,3) &amp; "' /&gt;", "")</f>
        <v>&lt;entity name='zombieJoe' prob='0.1' /&gt;</v>
      </c>
      <c r="N244" t="str">
        <f>IF(BMHordeData!N244 &lt;&gt; 0, "&lt;entity name='zombieJoeFeral' prob='" &amp; ROUND(BMHordeData!N244,3) &amp; "' /&gt;", "")</f>
        <v>&lt;entity name='zombieJoeFeral' prob='1' /&gt;</v>
      </c>
      <c r="O244" t="str">
        <f>IF(BMHordeData!O244 &lt;&gt; 0, "&lt;entity name='zombieJoeRadiated' prob='" &amp; ROUND(BMHordeData!O244,) &amp; "' /&gt;", "")</f>
        <v>&lt;entity name='zombieJoeRadiated' prob='1' /&gt;</v>
      </c>
      <c r="P244" t="str">
        <f>IF(BMHordeData!P244 &lt;&gt; 0, "&lt;entity name='zombieJoe' prob='" &amp; ROUND(BMHordeData!P244,3) &amp; "' /&gt;", "")</f>
        <v>&lt;entity name='zombieJoe' prob='0.1' /&gt;</v>
      </c>
      <c r="Q244" t="str">
        <f>IF(BMHordeData!Q244 &lt;&gt; 0, "&lt;entity name='zombieJoeFeral' prob='" &amp; ROUND(BMHordeData!Q244,3) &amp; "' /&gt;", "")</f>
        <v>&lt;entity name='zombieJoeFeral' prob='1' /&gt;</v>
      </c>
      <c r="R244" t="str">
        <f>IF(BMHordeData!R244 &lt;&gt; 0, "&lt;entity name='zombieJoeRadiated' prob='" &amp; ROUND(BMHordeData!R244,3) &amp; "' /&gt;", "")</f>
        <v>&lt;entity name='zombieJoeRadiated' prob='0.7' /&gt;</v>
      </c>
      <c r="S244" t="str">
        <f>IF(BMHordeData!S244 &lt;&gt; 0, "&lt;entity name='zombieArlene' prob='" &amp; ROUND(BMHordeData!S244,3) &amp; "' /&gt;", "")</f>
        <v>&lt;entity name='zombieArlene' prob='0.1' /&gt;</v>
      </c>
      <c r="T244" t="str">
        <f>IF(BMHordeData!T244 &lt;&gt; 0, "&lt;entity name='zombieArleneFeral' prob='" &amp; ROUND(BMHordeData!T244,3) &amp; "' /&gt;", "")</f>
        <v>&lt;entity name='zombieArleneFeral' prob='1' /&gt;</v>
      </c>
      <c r="U244" t="str">
        <f>IF(BMHordeData!U244 &lt;&gt; 0, "&lt;entity name='zombieArleneRadiated' prob='" &amp; ROUND(BMHordeData!U244,3) &amp; "' /&gt;", "")</f>
        <v>&lt;entity name='zombieArleneRadiated' prob='0.7' /&gt;</v>
      </c>
      <c r="V244" t="str">
        <f>IF(BMHordeData!V244 &lt;&gt; 0, "&lt;entity name='zombieArleneRadiatedHorde' prob='" &amp; ROUND(BMHordeData!V244,3) &amp; "' /&gt;", "")</f>
        <v/>
      </c>
      <c r="W244" t="str">
        <f>IF(BMHordeData!W244 &lt;&gt; 0, "&lt;entity name='zombieLab' prob='" &amp; ROUND(BMHordeData!W244,3) &amp; "' /&gt;", "")</f>
        <v>&lt;entity name='zombieLab' prob='0.1' /&gt;</v>
      </c>
      <c r="X244" t="str">
        <f>IF(BMHordeData!X244 &lt;&gt; 0, "&lt;entity name='zombieLabFeral' prob='" &amp; ROUND(BMHordeData!X244,3) &amp; "' /&gt;", "")</f>
        <v>&lt;entity name='zombieLabFeral' prob='1' /&gt;</v>
      </c>
      <c r="Y244" t="str">
        <f>IF(BMHordeData!Y244 &lt;&gt; 0, "&lt;entity name='zombieLabRadiated' prob='" &amp; ROUND(BMHordeData!Y244,3) &amp; "' /&gt;", "")</f>
        <v>&lt;entity name='zombieLabRadiated' prob='0.7' /&gt;</v>
      </c>
      <c r="Z244" t="str">
        <f>IF(BMHordeData!Z244 &lt;&gt; 0, "&lt;entity name='zombieDarlene' prob='" &amp; ROUND(BMHordeData!Z244,3) &amp; "' /&gt;", "")</f>
        <v>&lt;entity name='zombieDarlene' prob='0.1' /&gt;</v>
      </c>
      <c r="AA244" t="str">
        <f>IF(BMHordeData!AA244 &lt;&gt; 0, "&lt;entity name='zombieDarleneFeral' prob='" &amp; ROUND(BMHordeData!AA244,3) &amp; "' /&gt;", "")</f>
        <v>&lt;entity name='zombieDarleneFeral' prob='1' /&gt;</v>
      </c>
      <c r="AB244" t="str">
        <f>IF(BMHordeData!AB244 &lt;&gt; 0, "&lt;entity name='zombieDarleneRadiated' prob='" &amp; ROUND(BMHordeData!AB244,3) &amp; "' /&gt;", "")</f>
        <v>&lt;entity name='zombieDarleneRadiated' prob='0.7' /&gt;</v>
      </c>
      <c r="AC244" t="str">
        <f>IF(BMHordeData!AC244 &lt;&gt; 0, "&lt;entity name='zombieMarlene' prob='" &amp; ROUND(BMHordeData!AC244,3) &amp; "' /&gt;", "")</f>
        <v>&lt;entity name='zombieMarlene' prob='0.1' /&gt;</v>
      </c>
      <c r="AD244" t="str">
        <f>IF(BMHordeData!AD244 &lt;&gt; 0, "&lt;entity name='zombieMarleneFeral' prob='" &amp; ROUND(BMHordeData!AD244,3) &amp; "' /&gt;", "")</f>
        <v>&lt;entity name='zombieMarleneFeral' prob='1' /&gt;</v>
      </c>
      <c r="AE244" t="str">
        <f>IF(BMHordeData!AE244 &lt;&gt; 0, "&lt;entity name='zombieMarleneRadiated' prob='" &amp; ROUND(BMHordeData!AE244,3) &amp; "' /&gt;", "")</f>
        <v>&lt;entity name='zombieMarleneRadiated' prob='0.7' /&gt;</v>
      </c>
      <c r="AF244" t="str">
        <f>IF(BMHordeData!AF244 &lt;&gt; 0, "&lt;entity name='zombieYo' prob='" &amp; ROUND(BMHordeData!AF244,3) &amp; "' /&gt;", "")</f>
        <v>&lt;entity name='zombieYo' prob='0.1' /&gt;</v>
      </c>
      <c r="AG244" t="str">
        <f>IF(BMHordeData!AG244 &lt;&gt; 0, "&lt;entity name='zombieYoFeral' prob='" &amp; ROUND(BMHordeData!AG244,3) &amp; "' /&gt;", "")</f>
        <v>&lt;entity name='zombieYoFeral' prob='1' /&gt;</v>
      </c>
      <c r="AH244" t="str">
        <f>IF(BMHordeData!AH244 &lt;&gt; 0, "&lt;entity name='zombieYoRadiated' prob='" &amp; ROUND(BMHordeData!AH244,3) &amp; "' /&gt;", "")</f>
        <v>&lt;entity name='zombieYoRadiated' prob='0.7' /&gt;</v>
      </c>
      <c r="AI244" t="str">
        <f>IF(BMHordeData!AI244 &lt;&gt; 0, "&lt;entity name='zombieSteve' prob='" &amp; ROUND(BMHordeData!AI244,3) &amp; "' /&gt;", "")</f>
        <v>&lt;entity name='zombieSteve' prob='0.1' /&gt;</v>
      </c>
      <c r="AJ244" t="str">
        <f>IF(BMHordeData!AJ244 &lt;&gt; 0, "&lt;entity name='zombieSteveFeral' prob='" &amp; ROUND(BMHordeData!AJ244,3) &amp; "' /&gt;", "")</f>
        <v>&lt;entity name='zombieSteveFeral' prob='1' /&gt;</v>
      </c>
      <c r="AK244" t="str">
        <f>IF(BMHordeData!AK244 &lt;&gt; 0, "&lt;entity name='zombieSteveRadiated' prob='" &amp; ROUND(BMHordeData!AK244,3) &amp; "' /&gt;", "")</f>
        <v>&lt;entity name='zombieSteveRadiated' prob='0.7' /&gt;</v>
      </c>
      <c r="AL244" t="str">
        <f>IF(BMHordeData!AL244 &lt;&gt; 0, "&lt;entity name='zombieSteveCrawler' prob='" &amp; ROUND(BMHordeData!AL244,3) &amp; "' /&gt;", "")</f>
        <v/>
      </c>
      <c r="AM244" t="str">
        <f>IF(BMHordeData!AM244 &lt;&gt; 0, "&lt;entity name='zombieSteveCrawlerFeral' prob='" &amp; BMHordeData!AM244 &amp; "' /&gt;", "")</f>
        <v/>
      </c>
      <c r="AN244" t="str">
        <f>IF(BMHordeData!AN244 &lt;&gt; 0, "&lt;entity name='zombieBusinessMan' prob='" &amp; ROUND(BMHordeData!AN244,3) &amp; "' /&gt;", "")</f>
        <v>&lt;entity name='zombieBusinessMan' prob='0.1' /&gt;</v>
      </c>
      <c r="AO244" t="str">
        <f>IF(BMHordeData!AO244 &lt;&gt; 0, "&lt;entity name='zombieBusinessManFeral' prob='" &amp; ROUND(BMHordeData!AO244,3) &amp; "' /&gt;", "")</f>
        <v>&lt;entity name='zombieBusinessManFeral' prob='1' /&gt;</v>
      </c>
      <c r="AP244" t="str">
        <f>IF(BMHordeData!AP244 &lt;&gt; 0, "&lt;entity name='zombieSnow' prob='" &amp; ROUND(BMHordeData!AP244,3) &amp; "' /&gt;", "")</f>
        <v>&lt;entity name='zombieSnow' prob='0.1' /&gt;</v>
      </c>
      <c r="AQ244" t="str">
        <f>IF(BMHordeData!AQ244 &lt;&gt; 0, "&lt;entity name='zombieSnowFeral' prob='" &amp; ROUND(BMHordeData!AQ244,3) &amp; "' /&gt;", "")</f>
        <v>&lt;entity name='zombieSnowFeral' prob='1' /&gt;</v>
      </c>
      <c r="AR244" t="str">
        <f>IF(BMHordeData!AR244 &lt;&gt; 0, "&lt;entity name='zombieSpider' prob='" &amp; ROUND(BMHordeData!AR244,3) &amp; "' /&gt;", "")</f>
        <v>&lt;entity name='zombieSpider' prob='0.085' /&gt;</v>
      </c>
      <c r="AS244" t="str">
        <f>IF(BMHordeData!AS244 &lt;&gt; 0, "&lt;entity name='zombieSpiderFeral' prob='" &amp; ROUND(BMHordeData!AS244,3) &amp; "' /&gt;", "")</f>
        <v>&lt;entity name='zombieSpiderFeral' prob='1' /&gt;</v>
      </c>
      <c r="AT244" t="str">
        <f>IF(BMHordeData!AT244 &lt;&gt; 0, "&lt;entity name='zombieSpiderRadiated' prob='" &amp; ROUND(BMHordeData!AT244,3) &amp; "' /&gt;", "")</f>
        <v>&lt;entity name='zombieSpiderRadiated' prob='0.7' /&gt;</v>
      </c>
      <c r="AU244" t="str">
        <f>IF(BMHordeData!AU244 &lt;&gt; 0, "&lt;entity name='zombieBurnt' prob='" &amp; ROUND(BMHordeData!AU244,3) &amp; "' /&gt;", "")</f>
        <v>&lt;entity name='zombieBurnt' prob='0.1' /&gt;</v>
      </c>
      <c r="AV244" t="str">
        <f>IF(BMHordeData!AV244 &lt;&gt; 0, "&lt;entity name='zombieBurnt' prob='" &amp; ROUND(BMHordeData!AV244,3) &amp; "' /&gt;", "")</f>
        <v>&lt;entity name='zombieBurnt' prob='1' /&gt;</v>
      </c>
      <c r="AW244" t="str">
        <f>IF(BMHordeData!AW244 &lt;&gt; 0, "&lt;entity name='zombieNurse' prob='" &amp; ROUND(BMHordeData!AW244,3) &amp; "' /&gt;", "")</f>
        <v>&lt;entity name='zombieNurse' prob='0.1' /&gt;</v>
      </c>
      <c r="AX244" t="str">
        <f>IF(BMHordeData!AX244 &lt;&gt; 0, "&lt;entity name='zombieNurseFeral' prob='" &amp; ROUND(BMHordeData!AX244,3) &amp; "' /&gt;", "")</f>
        <v>&lt;entity name='zombieNurseFeral' prob='1' /&gt;</v>
      </c>
      <c r="AY244" t="str">
        <f>IF(BMHordeData!AY244 &lt;&gt; 0, "&lt;entity name='zombieFatHawaiian' prob='" &amp; ROUND(BMHordeData!AY244,3) &amp; "' /&gt;", "")</f>
        <v>&lt;entity name='zombieFatHawaiian' prob='0.1' /&gt;</v>
      </c>
      <c r="AZ244" t="str">
        <f>IF(BMHordeData!AZ244 &lt;&gt; 0, "&lt;entity name='zombieFatHawaiianFeral' prob='" &amp; ROUND(BMHordeData!AZ244,3) &amp; "' /&gt;", "")</f>
        <v>&lt;entity name='zombieFatHawaiianFeral' prob='1' /&gt;</v>
      </c>
      <c r="BA244" t="str">
        <f>IF(BMHordeData!BA244 &lt;&gt; 0, "&lt;entity name='zombieFatCop' prob='" &amp; ROUND(BMHordeData!BA244,3) &amp; "' /&gt;", "")</f>
        <v>&lt;entity name='zombieFatCop' prob='0.1' /&gt;</v>
      </c>
      <c r="BB244" t="str">
        <f>IF(BMHordeData!BB244 &lt;&gt; 0, "&lt;entity name='zombieFatCopFeral' prob='" &amp; ROUND(BMHordeData!BB244,3) &amp; "' /&gt;", "")</f>
        <v>&lt;entity name='zombieFatCopFeral' prob='1' /&gt;</v>
      </c>
      <c r="BC244" t="str">
        <f>IF(BMHordeData!BC244 &lt;&gt; 0, "&lt;entity name='zombieFatCopRadiated' prob='" &amp; ROUND(BMHordeData!BC244,3) &amp; "' /&gt;", "")</f>
        <v>&lt;entity name='zombieFatCopRadiated' prob='0.55' /&gt;</v>
      </c>
      <c r="BD244" t="str">
        <f>IF(BMHordeData!BD244 &lt;&gt; 0, "&lt;entity name='zombieMaleHazmat' prob='" &amp; ROUND(BMHordeData!BD244,3) &amp; "' /&gt;", "")</f>
        <v>&lt;entity name='zombieMaleHazmat' prob='0.1' /&gt;</v>
      </c>
      <c r="BE244" t="str">
        <f>IF(BMHordeData!BE244 &lt;&gt; 0, "&lt;entity name='zombieMaleHazmat' prob='" &amp; ROUND(BMHordeData!BE244,3) &amp; "' /&gt;", "")</f>
        <v>&lt;entity name='zombieMaleHazmat' prob='1' /&gt;</v>
      </c>
      <c r="BF244" t="str">
        <f>IF(BMHordeData!BF244 &lt;&gt; 0, "&lt;entity name='zombieUtilityWorker' prob='" &amp; ROUND(BMHordeData!BF244,3) &amp; "' /&gt;", "")</f>
        <v>&lt;entity name='zombieUtilityWorker' prob='0.1' /&gt;</v>
      </c>
      <c r="BG244" t="str">
        <f>IF(BMHordeData!BG244 &lt;&gt; 0, "&lt;entity name='zombieUtilityWorkerFeral' prob='" &amp; ROUND(BMHordeData!BG244,3) &amp; "' /&gt;", "")</f>
        <v>&lt;entity name='zombieUtilityWorkerFeral' prob='1' /&gt;</v>
      </c>
      <c r="BH244" t="str">
        <f>IF(BMHordeData!BH244 &lt;&gt; 0, "&lt;entity name='zombieSoldier' prob='" &amp; ROUND(BMHordeData!BH244,3) &amp; "' /&gt;", "")</f>
        <v>&lt;entity name='zombieSoldier' prob='1' /&gt;</v>
      </c>
      <c r="BI244" t="str">
        <f>IF(BMHordeData!BI244 &lt;&gt; 0, "&lt;entity name='zombieSoldierFeral' prob='" &amp; ROUND(BMHordeData!BI244,3) &amp; "' /&gt;", "")</f>
        <v>&lt;entity name='zombieSoldierFeral' prob='0.7' /&gt;</v>
      </c>
      <c r="BJ244" t="str">
        <f>IF(BMHordeData!BJ244 &lt;&gt; 0, "&lt;entity name='zombieSoldierRadiated' prob='" &amp; ROUND(BMHordeData!BJ244,3) &amp; "' /&gt;", "")</f>
        <v>&lt;entity name='zombieSoldierRadiated' prob='0.7' /&gt;</v>
      </c>
      <c r="BK244" t="str">
        <f>IF(BMHordeData!BK244 &lt;&gt; 0, "&lt;entity name='zombieDemolition' prob='" &amp; ROUND(BMHordeData!BK244,3) &amp; "' /&gt;", "")</f>
        <v>&lt;entity name='zombieDemolition' prob='0.235' /&gt;</v>
      </c>
      <c r="BL244" t="str">
        <f>IF(BMHordeData!BL244 &lt;&gt; 0, "&lt;entity name='zombieDemolitionFeral' prob='" &amp; ROUND(BMHordeData!BL244,3) &amp; "' /&gt;", "")</f>
        <v>&lt;entity name='zombieDemolitionFeral' prob='0.422' /&gt;</v>
      </c>
      <c r="BM244" t="str">
        <f>IF(BMHordeData!BM244 &lt;&gt; 0, "&lt;entity name='zombieSkateboarder' prob='" &amp; ROUND(BMHordeData!BM244,3) &amp; "' /&gt;", "")</f>
        <v>&lt;entity name='zombieSkateboarder' prob='0.1' /&gt;</v>
      </c>
      <c r="BN244" t="str">
        <f>IF(BMHordeData!BN244 &lt;&gt; 0, "&lt;entity name='zombieSkateboarderFeral' prob='" &amp; ROUND(BMHordeData!BN244,3) &amp; "' /&gt;", "")</f>
        <v>&lt;entity name='zombieSkateboarderFeral' prob='1' /&gt;</v>
      </c>
      <c r="BO244" t="str">
        <f>IF(BMHordeData!BO244 &lt;&gt; 0, "&lt;entity name='zombieSkateboarderRadiated' prob='" &amp; ROUND(BMHordeData!BO244,3) &amp; "' /&gt;", "")</f>
        <v>&lt;entity name='zombieSkateboarderRadiated' prob='0.7' /&gt;</v>
      </c>
      <c r="BP244" t="str">
        <f>IF(BMHordeData!BP244 &lt;&gt; 0, "&lt;entity name='zombieCheerleader' prob='" &amp; ROUND(BMHordeData!BP244,3) &amp; "' /&gt;", "")</f>
        <v>&lt;entity name='zombieCheerleader' prob='0.1' /&gt;</v>
      </c>
      <c r="BQ244" t="str">
        <f>IF(BMHordeData!BQ244 &lt;&gt; 0, "&lt;entity name='zombieCheerleaderFeral' prob='" &amp; ROUND(BMHordeData!BQ244,3) &amp; "' /&gt;", "")</f>
        <v>&lt;entity name='zombieCheerleaderFeral' prob='1' /&gt;</v>
      </c>
      <c r="BR244" t="str">
        <f>IF(BMHordeData!BR244 &lt;&gt; 0, "&lt;entity name='zombieCheerleaderRadiated' prob='" &amp; ROUND(BMHordeData!BR244,3) &amp; "' /&gt;", "")</f>
        <v>&lt;entity name='zombieCheerleaderRadiated' prob='0.7' /&gt;</v>
      </c>
      <c r="BS244" t="str">
        <f>IF(BMHordeData!BS244 &lt;&gt; 0, "&lt;entity name='zombieOldTimer' prob='" &amp; ROUND(BMHordeData!BS244,3) &amp; "' /&gt;", "")</f>
        <v>&lt;entity name='zombieOldTimer' prob='0.1' /&gt;</v>
      </c>
      <c r="BT244" t="str">
        <f>IF(BMHordeData!BT244 &lt;&gt; 0, "&lt;entity name='zombieOldTimerFeral' prob='" &amp; ROUND(BMHordeData!BT244,3) &amp; "' /&gt;", "")</f>
        <v>&lt;entity name='zombieOldTimerFeral' prob='1' /&gt;</v>
      </c>
      <c r="BU244" t="str">
        <f>IF(BMHordeData!BU244 &lt;&gt; 0, "&lt;entity name='zombieOldTimerRadiated' prob='" &amp; ROUND(BMHordeData!BU244,3) &amp; "' /&gt;", "")</f>
        <v>&lt;entity name='zombieOldTimerRadiated' prob='0.7' /&gt;</v>
      </c>
      <c r="BV244" t="str">
        <f>IF(BMHordeData!BV244 &lt;&gt; 0, "&lt;entity name='zombieBiker' prob='" &amp; ROUND(BMHordeData!BV244,3) &amp; "' /&gt;", "")</f>
        <v>&lt;entity name='zombieBiker' prob='0.1' /&gt;</v>
      </c>
      <c r="BW244" t="str">
        <f>IF(BMHordeData!BW244 &lt;&gt; 0, "&lt;entity name='zombieBikerFeral' prob='" &amp; ROUND(BMHordeData!BW244,3) &amp; "' /&gt;", "")</f>
        <v>&lt;entity name='zombieBikerFeral' prob='1' /&gt;</v>
      </c>
      <c r="BX244" t="str">
        <f>IF(BMHordeData!BX244 &lt;&gt; 0, "&lt;entity name='zombieBikerRadiated' prob='" &amp; ROUND(BMHordeData!BX244,3) &amp; "' /&gt;", "")</f>
        <v>&lt;entity name='zombieBikerRadiated' prob='0.7' /&gt;</v>
      </c>
      <c r="BY244" t="str">
        <f>IF(BMHordeData!BY244 &lt;&gt; 0, "&lt;entity name='zombieFarmer' prob='" &amp; ROUND(BMHordeData!BY244,3) &amp; "' /&gt;", "")</f>
        <v>&lt;entity name='zombieFarmer' prob='0.1' /&gt;</v>
      </c>
      <c r="BZ244" t="str">
        <f>IF(BMHordeData!BZ244 &lt;&gt; 0, "&lt;entity name='zombieFarmerFeral' prob='" &amp; ROUND(BMHordeData!BZ244,3) &amp; "' /&gt;", "")</f>
        <v>&lt;entity name='zombieFarmerFeral' prob='1' /&gt;</v>
      </c>
      <c r="CA244" t="str">
        <f>IF(BMHordeData!CA244 &lt;&gt; 0, "&lt;entity name='zombieStripper' prob='" &amp; ROUND(BMHordeData!CA244,3) &amp; "' /&gt;", "")</f>
        <v/>
      </c>
      <c r="CB244" t="str">
        <f>IF(BMHordeData!CB244 &lt;&gt; 0, "&lt;entity name='zombieStripperFeral' prob='" &amp; ROUND(BMHordeData!CB244,3) &amp; "' /&gt;", "")</f>
        <v/>
      </c>
      <c r="CC244" t="str">
        <f>IF(BMHordeData!CC244 &lt;&gt; 0, "&lt;entity name='animalZombieBear' prob='" &amp; ROUND(BMHordeData!CC244,3) &amp; "' /&gt;", "")</f>
        <v>&lt;entity name='animalZombieBear' prob='0.285' /&gt;</v>
      </c>
      <c r="CD244" t="str">
        <f>IF(BMHordeData!CD244 &lt;&gt; 0, "&lt;entity name='animalZombieBearFeral' prob='" &amp; ROUND(BMHordeData!CD244,3) &amp; "' /&gt;", "")</f>
        <v>&lt;entity name='animalZombieBearFeral' prob='0.434' /&gt;</v>
      </c>
      <c r="CE244" t="str">
        <f>IF(BMHordeData!CE244 &lt;&gt; 0, "&lt;entity name='animalZombieVulture' prob='" &amp; ROUND(BMHordeData!CE244,3) &amp; "' /&gt;", "")</f>
        <v>&lt;entity name='animalZombieVulture' prob='0.1' /&gt;</v>
      </c>
      <c r="CF244" t="str">
        <f>IF(BMHordeData!CF244 &lt;&gt; 0, "&lt;entity name='animalZombieVultureRadiated' prob='" &amp; ROUND(BMHordeData!CF244,3) &amp; "' /&gt;", "")</f>
        <v>&lt;entity name='animalZombieVultureRadiated' prob='1.205' /&gt;</v>
      </c>
      <c r="CG244" t="str">
        <f>IF(BMHordeData!CG244 &lt;&gt; 0, "&lt;entity name='animalZombieDog' prob='" &amp; ROUND(BMHordeData!CG244,3) &amp; "' /&gt;", "")</f>
        <v>&lt;entity name='animalZombieDog' prob='1' /&gt;</v>
      </c>
      <c r="CH244" t="str">
        <f>IF(BMHordeData!CH244 &lt;&gt; 0, "&lt;entity name='animalBossGrace' prob='" &amp; ROUND(BMHordeData!CH244,3) &amp; "' /&gt;", "")</f>
        <v>&lt;entity name='animalBossGrace' prob='0.1' /&gt;</v>
      </c>
      <c r="CI244" t="s">
        <v>86</v>
      </c>
    </row>
    <row r="245" spans="1:87" x14ac:dyDescent="0.25">
      <c r="A245" t="str">
        <f>"&lt;entitygroup name='feralHordeStageGS" &amp; BMHordeData!A245 &amp; "'&gt;"</f>
        <v>&lt;entitygroup name='feralHordeStageGS2740'&gt;</v>
      </c>
      <c r="B245" t="str">
        <f>IF(BMHordeData!B245 &lt;&gt; 0, "&lt;entity name='zombieWight' prob='" &amp; ROUND(BMHordeData!B245,3) &amp; "' /&gt;", "")</f>
        <v>&lt;entity name='zombieWight' prob='0.1' /&gt;</v>
      </c>
      <c r="C245" t="str">
        <f>IF(BMHordeData!C245 &lt;&gt; 0, "&lt;entity name='zombieWightFeral' prob='" &amp; ROUND(BMHordeData!C245, 3) &amp; "' /&gt;", "")</f>
        <v>&lt;entity name='zombieWightFeral' prob='1' /&gt;</v>
      </c>
      <c r="D245" t="str">
        <f>IF(BMHordeData!D245 &lt;&gt; 0, "&lt;entity name='zombieWightRadiated' prob='" &amp; ROUND(BMHordeData!D245,3) &amp; "' /&gt;", "")</f>
        <v>&lt;entity name='zombieWightRadiated' prob='0.75' /&gt;</v>
      </c>
      <c r="E245" t="str">
        <f>IF(BMHordeData!E245 &lt;&gt; 0, "&lt;entity name='zombieBoe' prob='" &amp; ROUND(BMHordeData!E245,3) &amp; "' /&gt;", "")</f>
        <v>&lt;entity name='zombieBoe' prob='0.1' /&gt;</v>
      </c>
      <c r="F245" t="str">
        <f>IF(BMHordeData!F245 &lt;&gt; 0, "&lt;entity name='zombieBoeFeral' prob='" &amp; ROUND(BMHordeData!F245,3) &amp; "' /&gt;", "")</f>
        <v>&lt;entity name='zombieBoeFeral' prob='1' /&gt;</v>
      </c>
      <c r="G245" t="str">
        <f>IF(BMHordeData!G245 &lt;&gt; 0, "&lt;entity name='zombieBoeRadiated' prob='" &amp; ROUND(BMHordeData!G245,3) &amp; "' /&gt;", "")</f>
        <v>&lt;entity name='zombieBoeRadiated' prob='0.7' /&gt;</v>
      </c>
      <c r="H245" t="str">
        <f>IF(BMHordeData!H245 &lt;&gt; 0, "&lt;entity name='zombieFootballPlayer' prob='" &amp; ROUND(BMHordeData!H245,3) &amp; "' /&gt;", "")</f>
        <v>&lt;entity name='zombieFootballPlayer' prob='0.135' /&gt;</v>
      </c>
      <c r="I245" t="str">
        <f>IF(BMHordeData!I245 &lt;&gt; 0, "&lt;entity name='zombieFootballPlayerFeral' prob='" &amp; ROUND(BMHordeData!I245,3) &amp; "' /&gt;", "")</f>
        <v>&lt;entity name='zombieFootballPlayerFeral' prob='1' /&gt;</v>
      </c>
      <c r="J245" t="str">
        <f>IF(BMHordeData!J245 &lt;&gt; 0, "&lt;entity name='zombieFemaleFat' prob='" &amp; BMHordeData!J245 &amp; "' /&gt;", "")</f>
        <v>&lt;entity name='zombieFemaleFat' prob='0.1' /&gt;</v>
      </c>
      <c r="K245" t="str">
        <f>IF(BMHordeData!K245 &lt;&gt; 0, "&lt;entity name='zombieFemaleFatFeral' prob='" &amp; ROUND(BMHordeData!K245,3) &amp; "' /&gt;", "")</f>
        <v>&lt;entity name='zombieFemaleFatFeral' prob='1' /&gt;</v>
      </c>
      <c r="L245" t="str">
        <f>IF(BMHordeData!L245 &lt;&gt; 0, "&lt;entity name='zombieFemaleFatRadiated' prob='" &amp; ROUND(BMHordeData!L245,3) &amp; "' /&gt;", "")</f>
        <v>&lt;entity name='zombieFemaleFatRadiated' prob='0.7' /&gt;</v>
      </c>
      <c r="M245" t="str">
        <f>IF(BMHordeData!M245 &lt;&gt; 0, "&lt;entity name='zombieJoe' prob='" &amp; ROUND(BMHordeData!M245,3) &amp; "' /&gt;", "")</f>
        <v>&lt;entity name='zombieJoe' prob='0.1' /&gt;</v>
      </c>
      <c r="N245" t="str">
        <f>IF(BMHordeData!N245 &lt;&gt; 0, "&lt;entity name='zombieJoeFeral' prob='" &amp; ROUND(BMHordeData!N245,3) &amp; "' /&gt;", "")</f>
        <v>&lt;entity name='zombieJoeFeral' prob='1' /&gt;</v>
      </c>
      <c r="O245" t="str">
        <f>IF(BMHordeData!O245 &lt;&gt; 0, "&lt;entity name='zombieJoeRadiated' prob='" &amp; ROUND(BMHordeData!O245,) &amp; "' /&gt;", "")</f>
        <v>&lt;entity name='zombieJoeRadiated' prob='1' /&gt;</v>
      </c>
      <c r="P245" t="str">
        <f>IF(BMHordeData!P245 &lt;&gt; 0, "&lt;entity name='zombieJoe' prob='" &amp; ROUND(BMHordeData!P245,3) &amp; "' /&gt;", "")</f>
        <v>&lt;entity name='zombieJoe' prob='0.1' /&gt;</v>
      </c>
      <c r="Q245" t="str">
        <f>IF(BMHordeData!Q245 &lt;&gt; 0, "&lt;entity name='zombieJoeFeral' prob='" &amp; ROUND(BMHordeData!Q245,3) &amp; "' /&gt;", "")</f>
        <v>&lt;entity name='zombieJoeFeral' prob='1' /&gt;</v>
      </c>
      <c r="R245" t="str">
        <f>IF(BMHordeData!R245 &lt;&gt; 0, "&lt;entity name='zombieJoeRadiated' prob='" &amp; ROUND(BMHordeData!R245,3) &amp; "' /&gt;", "")</f>
        <v>&lt;entity name='zombieJoeRadiated' prob='0.7' /&gt;</v>
      </c>
      <c r="S245" t="str">
        <f>IF(BMHordeData!S245 &lt;&gt; 0, "&lt;entity name='zombieArlene' prob='" &amp; ROUND(BMHordeData!S245,3) &amp; "' /&gt;", "")</f>
        <v>&lt;entity name='zombieArlene' prob='0.1' /&gt;</v>
      </c>
      <c r="T245" t="str">
        <f>IF(BMHordeData!T245 &lt;&gt; 0, "&lt;entity name='zombieArleneFeral' prob='" &amp; ROUND(BMHordeData!T245,3) &amp; "' /&gt;", "")</f>
        <v>&lt;entity name='zombieArleneFeral' prob='1' /&gt;</v>
      </c>
      <c r="U245" t="str">
        <f>IF(BMHordeData!U245 &lt;&gt; 0, "&lt;entity name='zombieArleneRadiated' prob='" &amp; ROUND(BMHordeData!U245,3) &amp; "' /&gt;", "")</f>
        <v>&lt;entity name='zombieArleneRadiated' prob='0.7' /&gt;</v>
      </c>
      <c r="V245" t="str">
        <f>IF(BMHordeData!V245 &lt;&gt; 0, "&lt;entity name='zombieArleneRadiatedHorde' prob='" &amp; ROUND(BMHordeData!V245,3) &amp; "' /&gt;", "")</f>
        <v/>
      </c>
      <c r="W245" t="str">
        <f>IF(BMHordeData!W245 &lt;&gt; 0, "&lt;entity name='zombieLab' prob='" &amp; ROUND(BMHordeData!W245,3) &amp; "' /&gt;", "")</f>
        <v>&lt;entity name='zombieLab' prob='0.1' /&gt;</v>
      </c>
      <c r="X245" t="str">
        <f>IF(BMHordeData!X245 &lt;&gt; 0, "&lt;entity name='zombieLabFeral' prob='" &amp; ROUND(BMHordeData!X245,3) &amp; "' /&gt;", "")</f>
        <v>&lt;entity name='zombieLabFeral' prob='1' /&gt;</v>
      </c>
      <c r="Y245" t="str">
        <f>IF(BMHordeData!Y245 &lt;&gt; 0, "&lt;entity name='zombieLabRadiated' prob='" &amp; ROUND(BMHordeData!Y245,3) &amp; "' /&gt;", "")</f>
        <v>&lt;entity name='zombieLabRadiated' prob='0.7' /&gt;</v>
      </c>
      <c r="Z245" t="str">
        <f>IF(BMHordeData!Z245 &lt;&gt; 0, "&lt;entity name='zombieDarlene' prob='" &amp; ROUND(BMHordeData!Z245,3) &amp; "' /&gt;", "")</f>
        <v>&lt;entity name='zombieDarlene' prob='0.1' /&gt;</v>
      </c>
      <c r="AA245" t="str">
        <f>IF(BMHordeData!AA245 &lt;&gt; 0, "&lt;entity name='zombieDarleneFeral' prob='" &amp; ROUND(BMHordeData!AA245,3) &amp; "' /&gt;", "")</f>
        <v>&lt;entity name='zombieDarleneFeral' prob='1' /&gt;</v>
      </c>
      <c r="AB245" t="str">
        <f>IF(BMHordeData!AB245 &lt;&gt; 0, "&lt;entity name='zombieDarleneRadiated' prob='" &amp; ROUND(BMHordeData!AB245,3) &amp; "' /&gt;", "")</f>
        <v>&lt;entity name='zombieDarleneRadiated' prob='0.7' /&gt;</v>
      </c>
      <c r="AC245" t="str">
        <f>IF(BMHordeData!AC245 &lt;&gt; 0, "&lt;entity name='zombieMarlene' prob='" &amp; ROUND(BMHordeData!AC245,3) &amp; "' /&gt;", "")</f>
        <v>&lt;entity name='zombieMarlene' prob='0.1' /&gt;</v>
      </c>
      <c r="AD245" t="str">
        <f>IF(BMHordeData!AD245 &lt;&gt; 0, "&lt;entity name='zombieMarleneFeral' prob='" &amp; ROUND(BMHordeData!AD245,3) &amp; "' /&gt;", "")</f>
        <v>&lt;entity name='zombieMarleneFeral' prob='1' /&gt;</v>
      </c>
      <c r="AE245" t="str">
        <f>IF(BMHordeData!AE245 &lt;&gt; 0, "&lt;entity name='zombieMarleneRadiated' prob='" &amp; ROUND(BMHordeData!AE245,3) &amp; "' /&gt;", "")</f>
        <v>&lt;entity name='zombieMarleneRadiated' prob='0.7' /&gt;</v>
      </c>
      <c r="AF245" t="str">
        <f>IF(BMHordeData!AF245 &lt;&gt; 0, "&lt;entity name='zombieYo' prob='" &amp; ROUND(BMHordeData!AF245,3) &amp; "' /&gt;", "")</f>
        <v>&lt;entity name='zombieYo' prob='0.1' /&gt;</v>
      </c>
      <c r="AG245" t="str">
        <f>IF(BMHordeData!AG245 &lt;&gt; 0, "&lt;entity name='zombieYoFeral' prob='" &amp; ROUND(BMHordeData!AG245,3) &amp; "' /&gt;", "")</f>
        <v>&lt;entity name='zombieYoFeral' prob='1' /&gt;</v>
      </c>
      <c r="AH245" t="str">
        <f>IF(BMHordeData!AH245 &lt;&gt; 0, "&lt;entity name='zombieYoRadiated' prob='" &amp; ROUND(BMHordeData!AH245,3) &amp; "' /&gt;", "")</f>
        <v>&lt;entity name='zombieYoRadiated' prob='0.7' /&gt;</v>
      </c>
      <c r="AI245" t="str">
        <f>IF(BMHordeData!AI245 &lt;&gt; 0, "&lt;entity name='zombieSteve' prob='" &amp; ROUND(BMHordeData!AI245,3) &amp; "' /&gt;", "")</f>
        <v>&lt;entity name='zombieSteve' prob='0.1' /&gt;</v>
      </c>
      <c r="AJ245" t="str">
        <f>IF(BMHordeData!AJ245 &lt;&gt; 0, "&lt;entity name='zombieSteveFeral' prob='" &amp; ROUND(BMHordeData!AJ245,3) &amp; "' /&gt;", "")</f>
        <v>&lt;entity name='zombieSteveFeral' prob='1' /&gt;</v>
      </c>
      <c r="AK245" t="str">
        <f>IF(BMHordeData!AK245 &lt;&gt; 0, "&lt;entity name='zombieSteveRadiated' prob='" &amp; ROUND(BMHordeData!AK245,3) &amp; "' /&gt;", "")</f>
        <v>&lt;entity name='zombieSteveRadiated' prob='0.7' /&gt;</v>
      </c>
      <c r="AL245" t="str">
        <f>IF(BMHordeData!AL245 &lt;&gt; 0, "&lt;entity name='zombieSteveCrawler' prob='" &amp; ROUND(BMHordeData!AL245,3) &amp; "' /&gt;", "")</f>
        <v/>
      </c>
      <c r="AM245" t="str">
        <f>IF(BMHordeData!AM245 &lt;&gt; 0, "&lt;entity name='zombieSteveCrawlerFeral' prob='" &amp; BMHordeData!AM245 &amp; "' /&gt;", "")</f>
        <v/>
      </c>
      <c r="AN245" t="str">
        <f>IF(BMHordeData!AN245 &lt;&gt; 0, "&lt;entity name='zombieBusinessMan' prob='" &amp; ROUND(BMHordeData!AN245,3) &amp; "' /&gt;", "")</f>
        <v>&lt;entity name='zombieBusinessMan' prob='0.1' /&gt;</v>
      </c>
      <c r="AO245" t="str">
        <f>IF(BMHordeData!AO245 &lt;&gt; 0, "&lt;entity name='zombieBusinessManFeral' prob='" &amp; ROUND(BMHordeData!AO245,3) &amp; "' /&gt;", "")</f>
        <v>&lt;entity name='zombieBusinessManFeral' prob='1' /&gt;</v>
      </c>
      <c r="AP245" t="str">
        <f>IF(BMHordeData!AP245 &lt;&gt; 0, "&lt;entity name='zombieSnow' prob='" &amp; ROUND(BMHordeData!AP245,3) &amp; "' /&gt;", "")</f>
        <v>&lt;entity name='zombieSnow' prob='0.1' /&gt;</v>
      </c>
      <c r="AQ245" t="str">
        <f>IF(BMHordeData!AQ245 &lt;&gt; 0, "&lt;entity name='zombieSnowFeral' prob='" &amp; ROUND(BMHordeData!AQ245,3) &amp; "' /&gt;", "")</f>
        <v>&lt;entity name='zombieSnowFeral' prob='1' /&gt;</v>
      </c>
      <c r="AR245" t="str">
        <f>IF(BMHordeData!AR245 &lt;&gt; 0, "&lt;entity name='zombieSpider' prob='" &amp; ROUND(BMHordeData!AR245,3) &amp; "' /&gt;", "")</f>
        <v>&lt;entity name='zombieSpider' prob='0.08' /&gt;</v>
      </c>
      <c r="AS245" t="str">
        <f>IF(BMHordeData!AS245 &lt;&gt; 0, "&lt;entity name='zombieSpiderFeral' prob='" &amp; ROUND(BMHordeData!AS245,3) &amp; "' /&gt;", "")</f>
        <v>&lt;entity name='zombieSpiderFeral' prob='1' /&gt;</v>
      </c>
      <c r="AT245" t="str">
        <f>IF(BMHordeData!AT245 &lt;&gt; 0, "&lt;entity name='zombieSpiderRadiated' prob='" &amp; ROUND(BMHordeData!AT245,3) &amp; "' /&gt;", "")</f>
        <v>&lt;entity name='zombieSpiderRadiated' prob='0.7' /&gt;</v>
      </c>
      <c r="AU245" t="str">
        <f>IF(BMHordeData!AU245 &lt;&gt; 0, "&lt;entity name='zombieBurnt' prob='" &amp; ROUND(BMHordeData!AU245,3) &amp; "' /&gt;", "")</f>
        <v>&lt;entity name='zombieBurnt' prob='0.1' /&gt;</v>
      </c>
      <c r="AV245" t="str">
        <f>IF(BMHordeData!AV245 &lt;&gt; 0, "&lt;entity name='zombieBurnt' prob='" &amp; ROUND(BMHordeData!AV245,3) &amp; "' /&gt;", "")</f>
        <v>&lt;entity name='zombieBurnt' prob='1' /&gt;</v>
      </c>
      <c r="AW245" t="str">
        <f>IF(BMHordeData!AW245 &lt;&gt; 0, "&lt;entity name='zombieNurse' prob='" &amp; ROUND(BMHordeData!AW245,3) &amp; "' /&gt;", "")</f>
        <v>&lt;entity name='zombieNurse' prob='0.1' /&gt;</v>
      </c>
      <c r="AX245" t="str">
        <f>IF(BMHordeData!AX245 &lt;&gt; 0, "&lt;entity name='zombieNurseFeral' prob='" &amp; ROUND(BMHordeData!AX245,3) &amp; "' /&gt;", "")</f>
        <v>&lt;entity name='zombieNurseFeral' prob='1' /&gt;</v>
      </c>
      <c r="AY245" t="str">
        <f>IF(BMHordeData!AY245 &lt;&gt; 0, "&lt;entity name='zombieFatHawaiian' prob='" &amp; ROUND(BMHordeData!AY245,3) &amp; "' /&gt;", "")</f>
        <v>&lt;entity name='zombieFatHawaiian' prob='0.1' /&gt;</v>
      </c>
      <c r="AZ245" t="str">
        <f>IF(BMHordeData!AZ245 &lt;&gt; 0, "&lt;entity name='zombieFatHawaiianFeral' prob='" &amp; ROUND(BMHordeData!AZ245,3) &amp; "' /&gt;", "")</f>
        <v>&lt;entity name='zombieFatHawaiianFeral' prob='1' /&gt;</v>
      </c>
      <c r="BA245" t="str">
        <f>IF(BMHordeData!BA245 &lt;&gt; 0, "&lt;entity name='zombieFatCop' prob='" &amp; ROUND(BMHordeData!BA245,3) &amp; "' /&gt;", "")</f>
        <v>&lt;entity name='zombieFatCop' prob='0.1' /&gt;</v>
      </c>
      <c r="BB245" t="str">
        <f>IF(BMHordeData!BB245 &lt;&gt; 0, "&lt;entity name='zombieFatCopFeral' prob='" &amp; ROUND(BMHordeData!BB245,3) &amp; "' /&gt;", "")</f>
        <v>&lt;entity name='zombieFatCopFeral' prob='1' /&gt;</v>
      </c>
      <c r="BC245" t="str">
        <f>IF(BMHordeData!BC245 &lt;&gt; 0, "&lt;entity name='zombieFatCopRadiated' prob='" &amp; ROUND(BMHordeData!BC245,3) &amp; "' /&gt;", "")</f>
        <v>&lt;entity name='zombieFatCopRadiated' prob='0.55' /&gt;</v>
      </c>
      <c r="BD245" t="str">
        <f>IF(BMHordeData!BD245 &lt;&gt; 0, "&lt;entity name='zombieMaleHazmat' prob='" &amp; ROUND(BMHordeData!BD245,3) &amp; "' /&gt;", "")</f>
        <v>&lt;entity name='zombieMaleHazmat' prob='0.1' /&gt;</v>
      </c>
      <c r="BE245" t="str">
        <f>IF(BMHordeData!BE245 &lt;&gt; 0, "&lt;entity name='zombieMaleHazmat' prob='" &amp; ROUND(BMHordeData!BE245,3) &amp; "' /&gt;", "")</f>
        <v>&lt;entity name='zombieMaleHazmat' prob='1' /&gt;</v>
      </c>
      <c r="BF245" t="str">
        <f>IF(BMHordeData!BF245 &lt;&gt; 0, "&lt;entity name='zombieUtilityWorker' prob='" &amp; ROUND(BMHordeData!BF245,3) &amp; "' /&gt;", "")</f>
        <v>&lt;entity name='zombieUtilityWorker' prob='0.1' /&gt;</v>
      </c>
      <c r="BG245" t="str">
        <f>IF(BMHordeData!BG245 &lt;&gt; 0, "&lt;entity name='zombieUtilityWorkerFeral' prob='" &amp; ROUND(BMHordeData!BG245,3) &amp; "' /&gt;", "")</f>
        <v>&lt;entity name='zombieUtilityWorkerFeral' prob='1' /&gt;</v>
      </c>
      <c r="BH245" t="str">
        <f>IF(BMHordeData!BH245 &lt;&gt; 0, "&lt;entity name='zombieSoldier' prob='" &amp; ROUND(BMHordeData!BH245,3) &amp; "' /&gt;", "")</f>
        <v>&lt;entity name='zombieSoldier' prob='1' /&gt;</v>
      </c>
      <c r="BI245" t="str">
        <f>IF(BMHordeData!BI245 &lt;&gt; 0, "&lt;entity name='zombieSoldierFeral' prob='" &amp; ROUND(BMHordeData!BI245,3) &amp; "' /&gt;", "")</f>
        <v>&lt;entity name='zombieSoldierFeral' prob='0.7' /&gt;</v>
      </c>
      <c r="BJ245" t="str">
        <f>IF(BMHordeData!BJ245 &lt;&gt; 0, "&lt;entity name='zombieSoldierRadiated' prob='" &amp; ROUND(BMHordeData!BJ245,3) &amp; "' /&gt;", "")</f>
        <v>&lt;entity name='zombieSoldierRadiated' prob='0.7' /&gt;</v>
      </c>
      <c r="BK245" t="str">
        <f>IF(BMHordeData!BK245 &lt;&gt; 0, "&lt;entity name='zombieDemolition' prob='" &amp; ROUND(BMHordeData!BK245,3) &amp; "' /&gt;", "")</f>
        <v>&lt;entity name='zombieDemolition' prob='0.23' /&gt;</v>
      </c>
      <c r="BL245" t="str">
        <f>IF(BMHordeData!BL245 &lt;&gt; 0, "&lt;entity name='zombieDemolitionFeral' prob='" &amp; ROUND(BMHordeData!BL245,3) &amp; "' /&gt;", "")</f>
        <v>&lt;entity name='zombieDemolitionFeral' prob='0.424' /&gt;</v>
      </c>
      <c r="BM245" t="str">
        <f>IF(BMHordeData!BM245 &lt;&gt; 0, "&lt;entity name='zombieSkateboarder' prob='" &amp; ROUND(BMHordeData!BM245,3) &amp; "' /&gt;", "")</f>
        <v>&lt;entity name='zombieSkateboarder' prob='0.1' /&gt;</v>
      </c>
      <c r="BN245" t="str">
        <f>IF(BMHordeData!BN245 &lt;&gt; 0, "&lt;entity name='zombieSkateboarderFeral' prob='" &amp; ROUND(BMHordeData!BN245,3) &amp; "' /&gt;", "")</f>
        <v>&lt;entity name='zombieSkateboarderFeral' prob='1' /&gt;</v>
      </c>
      <c r="BO245" t="str">
        <f>IF(BMHordeData!BO245 &lt;&gt; 0, "&lt;entity name='zombieSkateboarderRadiated' prob='" &amp; ROUND(BMHordeData!BO245,3) &amp; "' /&gt;", "")</f>
        <v>&lt;entity name='zombieSkateboarderRadiated' prob='0.7' /&gt;</v>
      </c>
      <c r="BP245" t="str">
        <f>IF(BMHordeData!BP245 &lt;&gt; 0, "&lt;entity name='zombieCheerleader' prob='" &amp; ROUND(BMHordeData!BP245,3) &amp; "' /&gt;", "")</f>
        <v>&lt;entity name='zombieCheerleader' prob='0.1' /&gt;</v>
      </c>
      <c r="BQ245" t="str">
        <f>IF(BMHordeData!BQ245 &lt;&gt; 0, "&lt;entity name='zombieCheerleaderFeral' prob='" &amp; ROUND(BMHordeData!BQ245,3) &amp; "' /&gt;", "")</f>
        <v>&lt;entity name='zombieCheerleaderFeral' prob='1' /&gt;</v>
      </c>
      <c r="BR245" t="str">
        <f>IF(BMHordeData!BR245 &lt;&gt; 0, "&lt;entity name='zombieCheerleaderRadiated' prob='" &amp; ROUND(BMHordeData!BR245,3) &amp; "' /&gt;", "")</f>
        <v>&lt;entity name='zombieCheerleaderRadiated' prob='0.7' /&gt;</v>
      </c>
      <c r="BS245" t="str">
        <f>IF(BMHordeData!BS245 &lt;&gt; 0, "&lt;entity name='zombieOldTimer' prob='" &amp; ROUND(BMHordeData!BS245,3) &amp; "' /&gt;", "")</f>
        <v>&lt;entity name='zombieOldTimer' prob='0.1' /&gt;</v>
      </c>
      <c r="BT245" t="str">
        <f>IF(BMHordeData!BT245 &lt;&gt; 0, "&lt;entity name='zombieOldTimerFeral' prob='" &amp; ROUND(BMHordeData!BT245,3) &amp; "' /&gt;", "")</f>
        <v>&lt;entity name='zombieOldTimerFeral' prob='1' /&gt;</v>
      </c>
      <c r="BU245" t="str">
        <f>IF(BMHordeData!BU245 &lt;&gt; 0, "&lt;entity name='zombieOldTimerRadiated' prob='" &amp; ROUND(BMHordeData!BU245,3) &amp; "' /&gt;", "")</f>
        <v>&lt;entity name='zombieOldTimerRadiated' prob='0.7' /&gt;</v>
      </c>
      <c r="BV245" t="str">
        <f>IF(BMHordeData!BV245 &lt;&gt; 0, "&lt;entity name='zombieBiker' prob='" &amp; ROUND(BMHordeData!BV245,3) &amp; "' /&gt;", "")</f>
        <v>&lt;entity name='zombieBiker' prob='0.1' /&gt;</v>
      </c>
      <c r="BW245" t="str">
        <f>IF(BMHordeData!BW245 &lt;&gt; 0, "&lt;entity name='zombieBikerFeral' prob='" &amp; ROUND(BMHordeData!BW245,3) &amp; "' /&gt;", "")</f>
        <v>&lt;entity name='zombieBikerFeral' prob='1' /&gt;</v>
      </c>
      <c r="BX245" t="str">
        <f>IF(BMHordeData!BX245 &lt;&gt; 0, "&lt;entity name='zombieBikerRadiated' prob='" &amp; ROUND(BMHordeData!BX245,3) &amp; "' /&gt;", "")</f>
        <v>&lt;entity name='zombieBikerRadiated' prob='0.7' /&gt;</v>
      </c>
      <c r="BY245" t="str">
        <f>IF(BMHordeData!BY245 &lt;&gt; 0, "&lt;entity name='zombieFarmer' prob='" &amp; ROUND(BMHordeData!BY245,3) &amp; "' /&gt;", "")</f>
        <v>&lt;entity name='zombieFarmer' prob='0.1' /&gt;</v>
      </c>
      <c r="BZ245" t="str">
        <f>IF(BMHordeData!BZ245 &lt;&gt; 0, "&lt;entity name='zombieFarmerFeral' prob='" &amp; ROUND(BMHordeData!BZ245,3) &amp; "' /&gt;", "")</f>
        <v>&lt;entity name='zombieFarmerFeral' prob='1' /&gt;</v>
      </c>
      <c r="CA245" t="str">
        <f>IF(BMHordeData!CA245 &lt;&gt; 0, "&lt;entity name='zombieStripper' prob='" &amp; ROUND(BMHordeData!CA245,3) &amp; "' /&gt;", "")</f>
        <v/>
      </c>
      <c r="CB245" t="str">
        <f>IF(BMHordeData!CB245 &lt;&gt; 0, "&lt;entity name='zombieStripperFeral' prob='" &amp; ROUND(BMHordeData!CB245,3) &amp; "' /&gt;", "")</f>
        <v/>
      </c>
      <c r="CC245" t="str">
        <f>IF(BMHordeData!CC245 &lt;&gt; 0, "&lt;entity name='animalZombieBear' prob='" &amp; ROUND(BMHordeData!CC245,3) &amp; "' /&gt;", "")</f>
        <v>&lt;entity name='animalZombieBear' prob='0.28' /&gt;</v>
      </c>
      <c r="CD245" t="str">
        <f>IF(BMHordeData!CD245 &lt;&gt; 0, "&lt;entity name='animalZombieBearFeral' prob='" &amp; ROUND(BMHordeData!CD245,3) &amp; "' /&gt;", "")</f>
        <v>&lt;entity name='animalZombieBearFeral' prob='0.436' /&gt;</v>
      </c>
      <c r="CE245" t="str">
        <f>IF(BMHordeData!CE245 &lt;&gt; 0, "&lt;entity name='animalZombieVulture' prob='" &amp; ROUND(BMHordeData!CE245,3) &amp; "' /&gt;", "")</f>
        <v>&lt;entity name='animalZombieVulture' prob='0.1' /&gt;</v>
      </c>
      <c r="CF245" t="str">
        <f>IF(BMHordeData!CF245 &lt;&gt; 0, "&lt;entity name='animalZombieVultureRadiated' prob='" &amp; ROUND(BMHordeData!CF245,3) &amp; "' /&gt;", "")</f>
        <v>&lt;entity name='animalZombieVultureRadiated' prob='1.21' /&gt;</v>
      </c>
      <c r="CG245" t="str">
        <f>IF(BMHordeData!CG245 &lt;&gt; 0, "&lt;entity name='animalZombieDog' prob='" &amp; ROUND(BMHordeData!CG245,3) &amp; "' /&gt;", "")</f>
        <v>&lt;entity name='animalZombieDog' prob='1' /&gt;</v>
      </c>
      <c r="CH245" t="str">
        <f>IF(BMHordeData!CH245 &lt;&gt; 0, "&lt;entity name='animalBossGrace' prob='" &amp; ROUND(BMHordeData!CH245,3) &amp; "' /&gt;", "")</f>
        <v>&lt;entity name='animalBossGrace' prob='0.1' /&gt;</v>
      </c>
      <c r="CI245" t="s">
        <v>86</v>
      </c>
    </row>
    <row r="246" spans="1:87" x14ac:dyDescent="0.25">
      <c r="A246" t="str">
        <f>"&lt;entitygroup name='feralHordeStageGS" &amp; BMHordeData!A246 &amp; "'&gt;"</f>
        <v>&lt;entitygroup name='feralHordeStageGS2756'&gt;</v>
      </c>
      <c r="B246" t="str">
        <f>IF(BMHordeData!B246 &lt;&gt; 0, "&lt;entity name='zombieWight' prob='" &amp; ROUND(BMHordeData!B246,3) &amp; "' /&gt;", "")</f>
        <v>&lt;entity name='zombieWight' prob='0.1' /&gt;</v>
      </c>
      <c r="C246" t="str">
        <f>IF(BMHordeData!C246 &lt;&gt; 0, "&lt;entity name='zombieWightFeral' prob='" &amp; ROUND(BMHordeData!C246, 3) &amp; "' /&gt;", "")</f>
        <v>&lt;entity name='zombieWightFeral' prob='1' /&gt;</v>
      </c>
      <c r="D246" t="str">
        <f>IF(BMHordeData!D246 &lt;&gt; 0, "&lt;entity name='zombieWightRadiated' prob='" &amp; ROUND(BMHordeData!D246,3) &amp; "' /&gt;", "")</f>
        <v>&lt;entity name='zombieWightRadiated' prob='0.75' /&gt;</v>
      </c>
      <c r="E246" t="str">
        <f>IF(BMHordeData!E246 &lt;&gt; 0, "&lt;entity name='zombieBoe' prob='" &amp; ROUND(BMHordeData!E246,3) &amp; "' /&gt;", "")</f>
        <v>&lt;entity name='zombieBoe' prob='0.1' /&gt;</v>
      </c>
      <c r="F246" t="str">
        <f>IF(BMHordeData!F246 &lt;&gt; 0, "&lt;entity name='zombieBoeFeral' prob='" &amp; ROUND(BMHordeData!F246,3) &amp; "' /&gt;", "")</f>
        <v>&lt;entity name='zombieBoeFeral' prob='1' /&gt;</v>
      </c>
      <c r="G246" t="str">
        <f>IF(BMHordeData!G246 &lt;&gt; 0, "&lt;entity name='zombieBoeRadiated' prob='" &amp; ROUND(BMHordeData!G246,3) &amp; "' /&gt;", "")</f>
        <v>&lt;entity name='zombieBoeRadiated' prob='0.7' /&gt;</v>
      </c>
      <c r="H246" t="str">
        <f>IF(BMHordeData!H246 &lt;&gt; 0, "&lt;entity name='zombieFootballPlayer' prob='" &amp; ROUND(BMHordeData!H246,3) &amp; "' /&gt;", "")</f>
        <v>&lt;entity name='zombieFootballPlayer' prob='0.13' /&gt;</v>
      </c>
      <c r="I246" t="str">
        <f>IF(BMHordeData!I246 &lt;&gt; 0, "&lt;entity name='zombieFootballPlayerFeral' prob='" &amp; ROUND(BMHordeData!I246,3) &amp; "' /&gt;", "")</f>
        <v>&lt;entity name='zombieFootballPlayerFeral' prob='1' /&gt;</v>
      </c>
      <c r="J246" t="str">
        <f>IF(BMHordeData!J246 &lt;&gt; 0, "&lt;entity name='zombieFemaleFat' prob='" &amp; BMHordeData!J246 &amp; "' /&gt;", "")</f>
        <v>&lt;entity name='zombieFemaleFat' prob='0.1' /&gt;</v>
      </c>
      <c r="K246" t="str">
        <f>IF(BMHordeData!K246 &lt;&gt; 0, "&lt;entity name='zombieFemaleFatFeral' prob='" &amp; ROUND(BMHordeData!K246,3) &amp; "' /&gt;", "")</f>
        <v>&lt;entity name='zombieFemaleFatFeral' prob='1' /&gt;</v>
      </c>
      <c r="L246" t="str">
        <f>IF(BMHordeData!L246 &lt;&gt; 0, "&lt;entity name='zombieFemaleFatRadiated' prob='" &amp; ROUND(BMHordeData!L246,3) &amp; "' /&gt;", "")</f>
        <v>&lt;entity name='zombieFemaleFatRadiated' prob='0.7' /&gt;</v>
      </c>
      <c r="M246" t="str">
        <f>IF(BMHordeData!M246 &lt;&gt; 0, "&lt;entity name='zombieJoe' prob='" &amp; ROUND(BMHordeData!M246,3) &amp; "' /&gt;", "")</f>
        <v>&lt;entity name='zombieJoe' prob='0.1' /&gt;</v>
      </c>
      <c r="N246" t="str">
        <f>IF(BMHordeData!N246 &lt;&gt; 0, "&lt;entity name='zombieJoeFeral' prob='" &amp; ROUND(BMHordeData!N246,3) &amp; "' /&gt;", "")</f>
        <v>&lt;entity name='zombieJoeFeral' prob='1' /&gt;</v>
      </c>
      <c r="O246" t="str">
        <f>IF(BMHordeData!O246 &lt;&gt; 0, "&lt;entity name='zombieJoeRadiated' prob='" &amp; ROUND(BMHordeData!O246,) &amp; "' /&gt;", "")</f>
        <v>&lt;entity name='zombieJoeRadiated' prob='1' /&gt;</v>
      </c>
      <c r="P246" t="str">
        <f>IF(BMHordeData!P246 &lt;&gt; 0, "&lt;entity name='zombieJoe' prob='" &amp; ROUND(BMHordeData!P246,3) &amp; "' /&gt;", "")</f>
        <v>&lt;entity name='zombieJoe' prob='0.1' /&gt;</v>
      </c>
      <c r="Q246" t="str">
        <f>IF(BMHordeData!Q246 &lt;&gt; 0, "&lt;entity name='zombieJoeFeral' prob='" &amp; ROUND(BMHordeData!Q246,3) &amp; "' /&gt;", "")</f>
        <v>&lt;entity name='zombieJoeFeral' prob='1' /&gt;</v>
      </c>
      <c r="R246" t="str">
        <f>IF(BMHordeData!R246 &lt;&gt; 0, "&lt;entity name='zombieJoeRadiated' prob='" &amp; ROUND(BMHordeData!R246,3) &amp; "' /&gt;", "")</f>
        <v>&lt;entity name='zombieJoeRadiated' prob='0.7' /&gt;</v>
      </c>
      <c r="S246" t="str">
        <f>IF(BMHordeData!S246 &lt;&gt; 0, "&lt;entity name='zombieArlene' prob='" &amp; ROUND(BMHordeData!S246,3) &amp; "' /&gt;", "")</f>
        <v>&lt;entity name='zombieArlene' prob='0.1' /&gt;</v>
      </c>
      <c r="T246" t="str">
        <f>IF(BMHordeData!T246 &lt;&gt; 0, "&lt;entity name='zombieArleneFeral' prob='" &amp; ROUND(BMHordeData!T246,3) &amp; "' /&gt;", "")</f>
        <v>&lt;entity name='zombieArleneFeral' prob='1' /&gt;</v>
      </c>
      <c r="U246" t="str">
        <f>IF(BMHordeData!U246 &lt;&gt; 0, "&lt;entity name='zombieArleneRadiated' prob='" &amp; ROUND(BMHordeData!U246,3) &amp; "' /&gt;", "")</f>
        <v>&lt;entity name='zombieArleneRadiated' prob='0.7' /&gt;</v>
      </c>
      <c r="V246" t="str">
        <f>IF(BMHordeData!V246 &lt;&gt; 0, "&lt;entity name='zombieArleneRadiatedHorde' prob='" &amp; ROUND(BMHordeData!V246,3) &amp; "' /&gt;", "")</f>
        <v/>
      </c>
      <c r="W246" t="str">
        <f>IF(BMHordeData!W246 &lt;&gt; 0, "&lt;entity name='zombieLab' prob='" &amp; ROUND(BMHordeData!W246,3) &amp; "' /&gt;", "")</f>
        <v>&lt;entity name='zombieLab' prob='0.1' /&gt;</v>
      </c>
      <c r="X246" t="str">
        <f>IF(BMHordeData!X246 &lt;&gt; 0, "&lt;entity name='zombieLabFeral' prob='" &amp; ROUND(BMHordeData!X246,3) &amp; "' /&gt;", "")</f>
        <v>&lt;entity name='zombieLabFeral' prob='1' /&gt;</v>
      </c>
      <c r="Y246" t="str">
        <f>IF(BMHordeData!Y246 &lt;&gt; 0, "&lt;entity name='zombieLabRadiated' prob='" &amp; ROUND(BMHordeData!Y246,3) &amp; "' /&gt;", "")</f>
        <v>&lt;entity name='zombieLabRadiated' prob='0.7' /&gt;</v>
      </c>
      <c r="Z246" t="str">
        <f>IF(BMHordeData!Z246 &lt;&gt; 0, "&lt;entity name='zombieDarlene' prob='" &amp; ROUND(BMHordeData!Z246,3) &amp; "' /&gt;", "")</f>
        <v>&lt;entity name='zombieDarlene' prob='0.1' /&gt;</v>
      </c>
      <c r="AA246" t="str">
        <f>IF(BMHordeData!AA246 &lt;&gt; 0, "&lt;entity name='zombieDarleneFeral' prob='" &amp; ROUND(BMHordeData!AA246,3) &amp; "' /&gt;", "")</f>
        <v>&lt;entity name='zombieDarleneFeral' prob='1' /&gt;</v>
      </c>
      <c r="AB246" t="str">
        <f>IF(BMHordeData!AB246 &lt;&gt; 0, "&lt;entity name='zombieDarleneRadiated' prob='" &amp; ROUND(BMHordeData!AB246,3) &amp; "' /&gt;", "")</f>
        <v>&lt;entity name='zombieDarleneRadiated' prob='0.7' /&gt;</v>
      </c>
      <c r="AC246" t="str">
        <f>IF(BMHordeData!AC246 &lt;&gt; 0, "&lt;entity name='zombieMarlene' prob='" &amp; ROUND(BMHordeData!AC246,3) &amp; "' /&gt;", "")</f>
        <v>&lt;entity name='zombieMarlene' prob='0.1' /&gt;</v>
      </c>
      <c r="AD246" t="str">
        <f>IF(BMHordeData!AD246 &lt;&gt; 0, "&lt;entity name='zombieMarleneFeral' prob='" &amp; ROUND(BMHordeData!AD246,3) &amp; "' /&gt;", "")</f>
        <v>&lt;entity name='zombieMarleneFeral' prob='1' /&gt;</v>
      </c>
      <c r="AE246" t="str">
        <f>IF(BMHordeData!AE246 &lt;&gt; 0, "&lt;entity name='zombieMarleneRadiated' prob='" &amp; ROUND(BMHordeData!AE246,3) &amp; "' /&gt;", "")</f>
        <v>&lt;entity name='zombieMarleneRadiated' prob='0.7' /&gt;</v>
      </c>
      <c r="AF246" t="str">
        <f>IF(BMHordeData!AF246 &lt;&gt; 0, "&lt;entity name='zombieYo' prob='" &amp; ROUND(BMHordeData!AF246,3) &amp; "' /&gt;", "")</f>
        <v>&lt;entity name='zombieYo' prob='0.1' /&gt;</v>
      </c>
      <c r="AG246" t="str">
        <f>IF(BMHordeData!AG246 &lt;&gt; 0, "&lt;entity name='zombieYoFeral' prob='" &amp; ROUND(BMHordeData!AG246,3) &amp; "' /&gt;", "")</f>
        <v>&lt;entity name='zombieYoFeral' prob='1' /&gt;</v>
      </c>
      <c r="AH246" t="str">
        <f>IF(BMHordeData!AH246 &lt;&gt; 0, "&lt;entity name='zombieYoRadiated' prob='" &amp; ROUND(BMHordeData!AH246,3) &amp; "' /&gt;", "")</f>
        <v>&lt;entity name='zombieYoRadiated' prob='0.7' /&gt;</v>
      </c>
      <c r="AI246" t="str">
        <f>IF(BMHordeData!AI246 &lt;&gt; 0, "&lt;entity name='zombieSteve' prob='" &amp; ROUND(BMHordeData!AI246,3) &amp; "' /&gt;", "")</f>
        <v>&lt;entity name='zombieSteve' prob='0.1' /&gt;</v>
      </c>
      <c r="AJ246" t="str">
        <f>IF(BMHordeData!AJ246 &lt;&gt; 0, "&lt;entity name='zombieSteveFeral' prob='" &amp; ROUND(BMHordeData!AJ246,3) &amp; "' /&gt;", "")</f>
        <v>&lt;entity name='zombieSteveFeral' prob='1' /&gt;</v>
      </c>
      <c r="AK246" t="str">
        <f>IF(BMHordeData!AK246 &lt;&gt; 0, "&lt;entity name='zombieSteveRadiated' prob='" &amp; ROUND(BMHordeData!AK246,3) &amp; "' /&gt;", "")</f>
        <v>&lt;entity name='zombieSteveRadiated' prob='0.7' /&gt;</v>
      </c>
      <c r="AL246" t="str">
        <f>IF(BMHordeData!AL246 &lt;&gt; 0, "&lt;entity name='zombieSteveCrawler' prob='" &amp; ROUND(BMHordeData!AL246,3) &amp; "' /&gt;", "")</f>
        <v/>
      </c>
      <c r="AM246" t="str">
        <f>IF(BMHordeData!AM246 &lt;&gt; 0, "&lt;entity name='zombieSteveCrawlerFeral' prob='" &amp; BMHordeData!AM246 &amp; "' /&gt;", "")</f>
        <v/>
      </c>
      <c r="AN246" t="str">
        <f>IF(BMHordeData!AN246 &lt;&gt; 0, "&lt;entity name='zombieBusinessMan' prob='" &amp; ROUND(BMHordeData!AN246,3) &amp; "' /&gt;", "")</f>
        <v>&lt;entity name='zombieBusinessMan' prob='0.1' /&gt;</v>
      </c>
      <c r="AO246" t="str">
        <f>IF(BMHordeData!AO246 &lt;&gt; 0, "&lt;entity name='zombieBusinessManFeral' prob='" &amp; ROUND(BMHordeData!AO246,3) &amp; "' /&gt;", "")</f>
        <v>&lt;entity name='zombieBusinessManFeral' prob='1' /&gt;</v>
      </c>
      <c r="AP246" t="str">
        <f>IF(BMHordeData!AP246 &lt;&gt; 0, "&lt;entity name='zombieSnow' prob='" &amp; ROUND(BMHordeData!AP246,3) &amp; "' /&gt;", "")</f>
        <v>&lt;entity name='zombieSnow' prob='0.1' /&gt;</v>
      </c>
      <c r="AQ246" t="str">
        <f>IF(BMHordeData!AQ246 &lt;&gt; 0, "&lt;entity name='zombieSnowFeral' prob='" &amp; ROUND(BMHordeData!AQ246,3) &amp; "' /&gt;", "")</f>
        <v>&lt;entity name='zombieSnowFeral' prob='1' /&gt;</v>
      </c>
      <c r="AR246" t="str">
        <f>IF(BMHordeData!AR246 &lt;&gt; 0, "&lt;entity name='zombieSpider' prob='" &amp; ROUND(BMHordeData!AR246,3) &amp; "' /&gt;", "")</f>
        <v>&lt;entity name='zombieSpider' prob='0.075' /&gt;</v>
      </c>
      <c r="AS246" t="str">
        <f>IF(BMHordeData!AS246 &lt;&gt; 0, "&lt;entity name='zombieSpiderFeral' prob='" &amp; ROUND(BMHordeData!AS246,3) &amp; "' /&gt;", "")</f>
        <v>&lt;entity name='zombieSpiderFeral' prob='1' /&gt;</v>
      </c>
      <c r="AT246" t="str">
        <f>IF(BMHordeData!AT246 &lt;&gt; 0, "&lt;entity name='zombieSpiderRadiated' prob='" &amp; ROUND(BMHordeData!AT246,3) &amp; "' /&gt;", "")</f>
        <v>&lt;entity name='zombieSpiderRadiated' prob='0.7' /&gt;</v>
      </c>
      <c r="AU246" t="str">
        <f>IF(BMHordeData!AU246 &lt;&gt; 0, "&lt;entity name='zombieBurnt' prob='" &amp; ROUND(BMHordeData!AU246,3) &amp; "' /&gt;", "")</f>
        <v>&lt;entity name='zombieBurnt' prob='0.1' /&gt;</v>
      </c>
      <c r="AV246" t="str">
        <f>IF(BMHordeData!AV246 &lt;&gt; 0, "&lt;entity name='zombieBurnt' prob='" &amp; ROUND(BMHordeData!AV246,3) &amp; "' /&gt;", "")</f>
        <v>&lt;entity name='zombieBurnt' prob='1' /&gt;</v>
      </c>
      <c r="AW246" t="str">
        <f>IF(BMHordeData!AW246 &lt;&gt; 0, "&lt;entity name='zombieNurse' prob='" &amp; ROUND(BMHordeData!AW246,3) &amp; "' /&gt;", "")</f>
        <v>&lt;entity name='zombieNurse' prob='0.1' /&gt;</v>
      </c>
      <c r="AX246" t="str">
        <f>IF(BMHordeData!AX246 &lt;&gt; 0, "&lt;entity name='zombieNurseFeral' prob='" &amp; ROUND(BMHordeData!AX246,3) &amp; "' /&gt;", "")</f>
        <v>&lt;entity name='zombieNurseFeral' prob='1' /&gt;</v>
      </c>
      <c r="AY246" t="str">
        <f>IF(BMHordeData!AY246 &lt;&gt; 0, "&lt;entity name='zombieFatHawaiian' prob='" &amp; ROUND(BMHordeData!AY246,3) &amp; "' /&gt;", "")</f>
        <v>&lt;entity name='zombieFatHawaiian' prob='0.1' /&gt;</v>
      </c>
      <c r="AZ246" t="str">
        <f>IF(BMHordeData!AZ246 &lt;&gt; 0, "&lt;entity name='zombieFatHawaiianFeral' prob='" &amp; ROUND(BMHordeData!AZ246,3) &amp; "' /&gt;", "")</f>
        <v>&lt;entity name='zombieFatHawaiianFeral' prob='1' /&gt;</v>
      </c>
      <c r="BA246" t="str">
        <f>IF(BMHordeData!BA246 &lt;&gt; 0, "&lt;entity name='zombieFatCop' prob='" &amp; ROUND(BMHordeData!BA246,3) &amp; "' /&gt;", "")</f>
        <v>&lt;entity name='zombieFatCop' prob='0.1' /&gt;</v>
      </c>
      <c r="BB246" t="str">
        <f>IF(BMHordeData!BB246 &lt;&gt; 0, "&lt;entity name='zombieFatCopFeral' prob='" &amp; ROUND(BMHordeData!BB246,3) &amp; "' /&gt;", "")</f>
        <v>&lt;entity name='zombieFatCopFeral' prob='1' /&gt;</v>
      </c>
      <c r="BC246" t="str">
        <f>IF(BMHordeData!BC246 &lt;&gt; 0, "&lt;entity name='zombieFatCopRadiated' prob='" &amp; ROUND(BMHordeData!BC246,3) &amp; "' /&gt;", "")</f>
        <v>&lt;entity name='zombieFatCopRadiated' prob='0.55' /&gt;</v>
      </c>
      <c r="BD246" t="str">
        <f>IF(BMHordeData!BD246 &lt;&gt; 0, "&lt;entity name='zombieMaleHazmat' prob='" &amp; ROUND(BMHordeData!BD246,3) &amp; "' /&gt;", "")</f>
        <v>&lt;entity name='zombieMaleHazmat' prob='0.1' /&gt;</v>
      </c>
      <c r="BE246" t="str">
        <f>IF(BMHordeData!BE246 &lt;&gt; 0, "&lt;entity name='zombieMaleHazmat' prob='" &amp; ROUND(BMHordeData!BE246,3) &amp; "' /&gt;", "")</f>
        <v>&lt;entity name='zombieMaleHazmat' prob='1' /&gt;</v>
      </c>
      <c r="BF246" t="str">
        <f>IF(BMHordeData!BF246 &lt;&gt; 0, "&lt;entity name='zombieUtilityWorker' prob='" &amp; ROUND(BMHordeData!BF246,3) &amp; "' /&gt;", "")</f>
        <v>&lt;entity name='zombieUtilityWorker' prob='0.1' /&gt;</v>
      </c>
      <c r="BG246" t="str">
        <f>IF(BMHordeData!BG246 &lt;&gt; 0, "&lt;entity name='zombieUtilityWorkerFeral' prob='" &amp; ROUND(BMHordeData!BG246,3) &amp; "' /&gt;", "")</f>
        <v>&lt;entity name='zombieUtilityWorkerFeral' prob='1' /&gt;</v>
      </c>
      <c r="BH246" t="str">
        <f>IF(BMHordeData!BH246 &lt;&gt; 0, "&lt;entity name='zombieSoldier' prob='" &amp; ROUND(BMHordeData!BH246,3) &amp; "' /&gt;", "")</f>
        <v>&lt;entity name='zombieSoldier' prob='1' /&gt;</v>
      </c>
      <c r="BI246" t="str">
        <f>IF(BMHordeData!BI246 &lt;&gt; 0, "&lt;entity name='zombieSoldierFeral' prob='" &amp; ROUND(BMHordeData!BI246,3) &amp; "' /&gt;", "")</f>
        <v>&lt;entity name='zombieSoldierFeral' prob='0.7' /&gt;</v>
      </c>
      <c r="BJ246" t="str">
        <f>IF(BMHordeData!BJ246 &lt;&gt; 0, "&lt;entity name='zombieSoldierRadiated' prob='" &amp; ROUND(BMHordeData!BJ246,3) &amp; "' /&gt;", "")</f>
        <v>&lt;entity name='zombieSoldierRadiated' prob='0.7' /&gt;</v>
      </c>
      <c r="BK246" t="str">
        <f>IF(BMHordeData!BK246 &lt;&gt; 0, "&lt;entity name='zombieDemolition' prob='" &amp; ROUND(BMHordeData!BK246,3) &amp; "' /&gt;", "")</f>
        <v>&lt;entity name='zombieDemolition' prob='0.225' /&gt;</v>
      </c>
      <c r="BL246" t="str">
        <f>IF(BMHordeData!BL246 &lt;&gt; 0, "&lt;entity name='zombieDemolitionFeral' prob='" &amp; ROUND(BMHordeData!BL246,3) &amp; "' /&gt;", "")</f>
        <v>&lt;entity name='zombieDemolitionFeral' prob='0.426' /&gt;</v>
      </c>
      <c r="BM246" t="str">
        <f>IF(BMHordeData!BM246 &lt;&gt; 0, "&lt;entity name='zombieSkateboarder' prob='" &amp; ROUND(BMHordeData!BM246,3) &amp; "' /&gt;", "")</f>
        <v>&lt;entity name='zombieSkateboarder' prob='0.1' /&gt;</v>
      </c>
      <c r="BN246" t="str">
        <f>IF(BMHordeData!BN246 &lt;&gt; 0, "&lt;entity name='zombieSkateboarderFeral' prob='" &amp; ROUND(BMHordeData!BN246,3) &amp; "' /&gt;", "")</f>
        <v>&lt;entity name='zombieSkateboarderFeral' prob='1' /&gt;</v>
      </c>
      <c r="BO246" t="str">
        <f>IF(BMHordeData!BO246 &lt;&gt; 0, "&lt;entity name='zombieSkateboarderRadiated' prob='" &amp; ROUND(BMHordeData!BO246,3) &amp; "' /&gt;", "")</f>
        <v>&lt;entity name='zombieSkateboarderRadiated' prob='0.7' /&gt;</v>
      </c>
      <c r="BP246" t="str">
        <f>IF(BMHordeData!BP246 &lt;&gt; 0, "&lt;entity name='zombieCheerleader' prob='" &amp; ROUND(BMHordeData!BP246,3) &amp; "' /&gt;", "")</f>
        <v>&lt;entity name='zombieCheerleader' prob='0.1' /&gt;</v>
      </c>
      <c r="BQ246" t="str">
        <f>IF(BMHordeData!BQ246 &lt;&gt; 0, "&lt;entity name='zombieCheerleaderFeral' prob='" &amp; ROUND(BMHordeData!BQ246,3) &amp; "' /&gt;", "")</f>
        <v>&lt;entity name='zombieCheerleaderFeral' prob='1' /&gt;</v>
      </c>
      <c r="BR246" t="str">
        <f>IF(BMHordeData!BR246 &lt;&gt; 0, "&lt;entity name='zombieCheerleaderRadiated' prob='" &amp; ROUND(BMHordeData!BR246,3) &amp; "' /&gt;", "")</f>
        <v>&lt;entity name='zombieCheerleaderRadiated' prob='0.7' /&gt;</v>
      </c>
      <c r="BS246" t="str">
        <f>IF(BMHordeData!BS246 &lt;&gt; 0, "&lt;entity name='zombieOldTimer' prob='" &amp; ROUND(BMHordeData!BS246,3) &amp; "' /&gt;", "")</f>
        <v>&lt;entity name='zombieOldTimer' prob='0.1' /&gt;</v>
      </c>
      <c r="BT246" t="str">
        <f>IF(BMHordeData!BT246 &lt;&gt; 0, "&lt;entity name='zombieOldTimerFeral' prob='" &amp; ROUND(BMHordeData!BT246,3) &amp; "' /&gt;", "")</f>
        <v>&lt;entity name='zombieOldTimerFeral' prob='1' /&gt;</v>
      </c>
      <c r="BU246" t="str">
        <f>IF(BMHordeData!BU246 &lt;&gt; 0, "&lt;entity name='zombieOldTimerRadiated' prob='" &amp; ROUND(BMHordeData!BU246,3) &amp; "' /&gt;", "")</f>
        <v>&lt;entity name='zombieOldTimerRadiated' prob='0.7' /&gt;</v>
      </c>
      <c r="BV246" t="str">
        <f>IF(BMHordeData!BV246 &lt;&gt; 0, "&lt;entity name='zombieBiker' prob='" &amp; ROUND(BMHordeData!BV246,3) &amp; "' /&gt;", "")</f>
        <v>&lt;entity name='zombieBiker' prob='0.1' /&gt;</v>
      </c>
      <c r="BW246" t="str">
        <f>IF(BMHordeData!BW246 &lt;&gt; 0, "&lt;entity name='zombieBikerFeral' prob='" &amp; ROUND(BMHordeData!BW246,3) &amp; "' /&gt;", "")</f>
        <v>&lt;entity name='zombieBikerFeral' prob='1' /&gt;</v>
      </c>
      <c r="BX246" t="str">
        <f>IF(BMHordeData!BX246 &lt;&gt; 0, "&lt;entity name='zombieBikerRadiated' prob='" &amp; ROUND(BMHordeData!BX246,3) &amp; "' /&gt;", "")</f>
        <v>&lt;entity name='zombieBikerRadiated' prob='0.7' /&gt;</v>
      </c>
      <c r="BY246" t="str">
        <f>IF(BMHordeData!BY246 &lt;&gt; 0, "&lt;entity name='zombieFarmer' prob='" &amp; ROUND(BMHordeData!BY246,3) &amp; "' /&gt;", "")</f>
        <v>&lt;entity name='zombieFarmer' prob='0.1' /&gt;</v>
      </c>
      <c r="BZ246" t="str">
        <f>IF(BMHordeData!BZ246 &lt;&gt; 0, "&lt;entity name='zombieFarmerFeral' prob='" &amp; ROUND(BMHordeData!BZ246,3) &amp; "' /&gt;", "")</f>
        <v>&lt;entity name='zombieFarmerFeral' prob='1' /&gt;</v>
      </c>
      <c r="CA246" t="str">
        <f>IF(BMHordeData!CA246 &lt;&gt; 0, "&lt;entity name='zombieStripper' prob='" &amp; ROUND(BMHordeData!CA246,3) &amp; "' /&gt;", "")</f>
        <v/>
      </c>
      <c r="CB246" t="str">
        <f>IF(BMHordeData!CB246 &lt;&gt; 0, "&lt;entity name='zombieStripperFeral' prob='" &amp; ROUND(BMHordeData!CB246,3) &amp; "' /&gt;", "")</f>
        <v/>
      </c>
      <c r="CC246" t="str">
        <f>IF(BMHordeData!CC246 &lt;&gt; 0, "&lt;entity name='animalZombieBear' prob='" &amp; ROUND(BMHordeData!CC246,3) &amp; "' /&gt;", "")</f>
        <v>&lt;entity name='animalZombieBear' prob='0.275' /&gt;</v>
      </c>
      <c r="CD246" t="str">
        <f>IF(BMHordeData!CD246 &lt;&gt; 0, "&lt;entity name='animalZombieBearFeral' prob='" &amp; ROUND(BMHordeData!CD246,3) &amp; "' /&gt;", "")</f>
        <v>&lt;entity name='animalZombieBearFeral' prob='0.438' /&gt;</v>
      </c>
      <c r="CE246" t="str">
        <f>IF(BMHordeData!CE246 &lt;&gt; 0, "&lt;entity name='animalZombieVulture' prob='" &amp; ROUND(BMHordeData!CE246,3) &amp; "' /&gt;", "")</f>
        <v>&lt;entity name='animalZombieVulture' prob='0.1' /&gt;</v>
      </c>
      <c r="CF246" t="str">
        <f>IF(BMHordeData!CF246 &lt;&gt; 0, "&lt;entity name='animalZombieVultureRadiated' prob='" &amp; ROUND(BMHordeData!CF246,3) &amp; "' /&gt;", "")</f>
        <v>&lt;entity name='animalZombieVultureRadiated' prob='1.215' /&gt;</v>
      </c>
      <c r="CG246" t="str">
        <f>IF(BMHordeData!CG246 &lt;&gt; 0, "&lt;entity name='animalZombieDog' prob='" &amp; ROUND(BMHordeData!CG246,3) &amp; "' /&gt;", "")</f>
        <v>&lt;entity name='animalZombieDog' prob='1' /&gt;</v>
      </c>
      <c r="CH246" t="str">
        <f>IF(BMHordeData!CH246 &lt;&gt; 0, "&lt;entity name='animalBossGrace' prob='" &amp; ROUND(BMHordeData!CH246,3) &amp; "' /&gt;", "")</f>
        <v>&lt;entity name='animalBossGrace' prob='0.1' /&gt;</v>
      </c>
      <c r="CI246" t="s">
        <v>86</v>
      </c>
    </row>
    <row r="247" spans="1:87" x14ac:dyDescent="0.25">
      <c r="A247" t="str">
        <f>"&lt;entitygroup name='feralHordeStageGS" &amp; BMHordeData!A247 &amp; "'&gt;"</f>
        <v>&lt;entitygroup name='feralHordeStageGS2772'&gt;</v>
      </c>
      <c r="B247" t="str">
        <f>IF(BMHordeData!B247 &lt;&gt; 0, "&lt;entity name='zombieWight' prob='" &amp; ROUND(BMHordeData!B247,3) &amp; "' /&gt;", "")</f>
        <v>&lt;entity name='zombieWight' prob='0.1' /&gt;</v>
      </c>
      <c r="C247" t="str">
        <f>IF(BMHordeData!C247 &lt;&gt; 0, "&lt;entity name='zombieWightFeral' prob='" &amp; ROUND(BMHordeData!C247, 3) &amp; "' /&gt;", "")</f>
        <v>&lt;entity name='zombieWightFeral' prob='1' /&gt;</v>
      </c>
      <c r="D247" t="str">
        <f>IF(BMHordeData!D247 &lt;&gt; 0, "&lt;entity name='zombieWightRadiated' prob='" &amp; ROUND(BMHordeData!D247,3) &amp; "' /&gt;", "")</f>
        <v>&lt;entity name='zombieWightRadiated' prob='0.75' /&gt;</v>
      </c>
      <c r="E247" t="str">
        <f>IF(BMHordeData!E247 &lt;&gt; 0, "&lt;entity name='zombieBoe' prob='" &amp; ROUND(BMHordeData!E247,3) &amp; "' /&gt;", "")</f>
        <v>&lt;entity name='zombieBoe' prob='0.1' /&gt;</v>
      </c>
      <c r="F247" t="str">
        <f>IF(BMHordeData!F247 &lt;&gt; 0, "&lt;entity name='zombieBoeFeral' prob='" &amp; ROUND(BMHordeData!F247,3) &amp; "' /&gt;", "")</f>
        <v>&lt;entity name='zombieBoeFeral' prob='1' /&gt;</v>
      </c>
      <c r="G247" t="str">
        <f>IF(BMHordeData!G247 &lt;&gt; 0, "&lt;entity name='zombieBoeRadiated' prob='" &amp; ROUND(BMHordeData!G247,3) &amp; "' /&gt;", "")</f>
        <v>&lt;entity name='zombieBoeRadiated' prob='0.7' /&gt;</v>
      </c>
      <c r="H247" t="str">
        <f>IF(BMHordeData!H247 &lt;&gt; 0, "&lt;entity name='zombieFootballPlayer' prob='" &amp; ROUND(BMHordeData!H247,3) &amp; "' /&gt;", "")</f>
        <v>&lt;entity name='zombieFootballPlayer' prob='0.125' /&gt;</v>
      </c>
      <c r="I247" t="str">
        <f>IF(BMHordeData!I247 &lt;&gt; 0, "&lt;entity name='zombieFootballPlayerFeral' prob='" &amp; ROUND(BMHordeData!I247,3) &amp; "' /&gt;", "")</f>
        <v>&lt;entity name='zombieFootballPlayerFeral' prob='1' /&gt;</v>
      </c>
      <c r="J247" t="str">
        <f>IF(BMHordeData!J247 &lt;&gt; 0, "&lt;entity name='zombieFemaleFat' prob='" &amp; BMHordeData!J247 &amp; "' /&gt;", "")</f>
        <v>&lt;entity name='zombieFemaleFat' prob='0.1' /&gt;</v>
      </c>
      <c r="K247" t="str">
        <f>IF(BMHordeData!K247 &lt;&gt; 0, "&lt;entity name='zombieFemaleFatFeral' prob='" &amp; ROUND(BMHordeData!K247,3) &amp; "' /&gt;", "")</f>
        <v>&lt;entity name='zombieFemaleFatFeral' prob='1' /&gt;</v>
      </c>
      <c r="L247" t="str">
        <f>IF(BMHordeData!L247 &lt;&gt; 0, "&lt;entity name='zombieFemaleFatRadiated' prob='" &amp; ROUND(BMHordeData!L247,3) &amp; "' /&gt;", "")</f>
        <v>&lt;entity name='zombieFemaleFatRadiated' prob='0.7' /&gt;</v>
      </c>
      <c r="M247" t="str">
        <f>IF(BMHordeData!M247 &lt;&gt; 0, "&lt;entity name='zombieJoe' prob='" &amp; ROUND(BMHordeData!M247,3) &amp; "' /&gt;", "")</f>
        <v>&lt;entity name='zombieJoe' prob='0.1' /&gt;</v>
      </c>
      <c r="N247" t="str">
        <f>IF(BMHordeData!N247 &lt;&gt; 0, "&lt;entity name='zombieJoeFeral' prob='" &amp; ROUND(BMHordeData!N247,3) &amp; "' /&gt;", "")</f>
        <v>&lt;entity name='zombieJoeFeral' prob='1' /&gt;</v>
      </c>
      <c r="O247" t="str">
        <f>IF(BMHordeData!O247 &lt;&gt; 0, "&lt;entity name='zombieJoeRadiated' prob='" &amp; ROUND(BMHordeData!O247,) &amp; "' /&gt;", "")</f>
        <v>&lt;entity name='zombieJoeRadiated' prob='1' /&gt;</v>
      </c>
      <c r="P247" t="str">
        <f>IF(BMHordeData!P247 &lt;&gt; 0, "&lt;entity name='zombieJoe' prob='" &amp; ROUND(BMHordeData!P247,3) &amp; "' /&gt;", "")</f>
        <v>&lt;entity name='zombieJoe' prob='0.1' /&gt;</v>
      </c>
      <c r="Q247" t="str">
        <f>IF(BMHordeData!Q247 &lt;&gt; 0, "&lt;entity name='zombieJoeFeral' prob='" &amp; ROUND(BMHordeData!Q247,3) &amp; "' /&gt;", "")</f>
        <v>&lt;entity name='zombieJoeFeral' prob='1' /&gt;</v>
      </c>
      <c r="R247" t="str">
        <f>IF(BMHordeData!R247 &lt;&gt; 0, "&lt;entity name='zombieJoeRadiated' prob='" &amp; ROUND(BMHordeData!R247,3) &amp; "' /&gt;", "")</f>
        <v>&lt;entity name='zombieJoeRadiated' prob='0.7' /&gt;</v>
      </c>
      <c r="S247" t="str">
        <f>IF(BMHordeData!S247 &lt;&gt; 0, "&lt;entity name='zombieArlene' prob='" &amp; ROUND(BMHordeData!S247,3) &amp; "' /&gt;", "")</f>
        <v>&lt;entity name='zombieArlene' prob='0.1' /&gt;</v>
      </c>
      <c r="T247" t="str">
        <f>IF(BMHordeData!T247 &lt;&gt; 0, "&lt;entity name='zombieArleneFeral' prob='" &amp; ROUND(BMHordeData!T247,3) &amp; "' /&gt;", "")</f>
        <v>&lt;entity name='zombieArleneFeral' prob='1' /&gt;</v>
      </c>
      <c r="U247" t="str">
        <f>IF(BMHordeData!U247 &lt;&gt; 0, "&lt;entity name='zombieArleneRadiated' prob='" &amp; ROUND(BMHordeData!U247,3) &amp; "' /&gt;", "")</f>
        <v>&lt;entity name='zombieArleneRadiated' prob='0.7' /&gt;</v>
      </c>
      <c r="V247" t="str">
        <f>IF(BMHordeData!V247 &lt;&gt; 0, "&lt;entity name='zombieArleneRadiatedHorde' prob='" &amp; ROUND(BMHordeData!V247,3) &amp; "' /&gt;", "")</f>
        <v/>
      </c>
      <c r="W247" t="str">
        <f>IF(BMHordeData!W247 &lt;&gt; 0, "&lt;entity name='zombieLab' prob='" &amp; ROUND(BMHordeData!W247,3) &amp; "' /&gt;", "")</f>
        <v>&lt;entity name='zombieLab' prob='0.1' /&gt;</v>
      </c>
      <c r="X247" t="str">
        <f>IF(BMHordeData!X247 &lt;&gt; 0, "&lt;entity name='zombieLabFeral' prob='" &amp; ROUND(BMHordeData!X247,3) &amp; "' /&gt;", "")</f>
        <v>&lt;entity name='zombieLabFeral' prob='1' /&gt;</v>
      </c>
      <c r="Y247" t="str">
        <f>IF(BMHordeData!Y247 &lt;&gt; 0, "&lt;entity name='zombieLabRadiated' prob='" &amp; ROUND(BMHordeData!Y247,3) &amp; "' /&gt;", "")</f>
        <v>&lt;entity name='zombieLabRadiated' prob='0.7' /&gt;</v>
      </c>
      <c r="Z247" t="str">
        <f>IF(BMHordeData!Z247 &lt;&gt; 0, "&lt;entity name='zombieDarlene' prob='" &amp; ROUND(BMHordeData!Z247,3) &amp; "' /&gt;", "")</f>
        <v>&lt;entity name='zombieDarlene' prob='0.1' /&gt;</v>
      </c>
      <c r="AA247" t="str">
        <f>IF(BMHordeData!AA247 &lt;&gt; 0, "&lt;entity name='zombieDarleneFeral' prob='" &amp; ROUND(BMHordeData!AA247,3) &amp; "' /&gt;", "")</f>
        <v>&lt;entity name='zombieDarleneFeral' prob='1' /&gt;</v>
      </c>
      <c r="AB247" t="str">
        <f>IF(BMHordeData!AB247 &lt;&gt; 0, "&lt;entity name='zombieDarleneRadiated' prob='" &amp; ROUND(BMHordeData!AB247,3) &amp; "' /&gt;", "")</f>
        <v>&lt;entity name='zombieDarleneRadiated' prob='0.7' /&gt;</v>
      </c>
      <c r="AC247" t="str">
        <f>IF(BMHordeData!AC247 &lt;&gt; 0, "&lt;entity name='zombieMarlene' prob='" &amp; ROUND(BMHordeData!AC247,3) &amp; "' /&gt;", "")</f>
        <v>&lt;entity name='zombieMarlene' prob='0.1' /&gt;</v>
      </c>
      <c r="AD247" t="str">
        <f>IF(BMHordeData!AD247 &lt;&gt; 0, "&lt;entity name='zombieMarleneFeral' prob='" &amp; ROUND(BMHordeData!AD247,3) &amp; "' /&gt;", "")</f>
        <v>&lt;entity name='zombieMarleneFeral' prob='1' /&gt;</v>
      </c>
      <c r="AE247" t="str">
        <f>IF(BMHordeData!AE247 &lt;&gt; 0, "&lt;entity name='zombieMarleneRadiated' prob='" &amp; ROUND(BMHordeData!AE247,3) &amp; "' /&gt;", "")</f>
        <v>&lt;entity name='zombieMarleneRadiated' prob='0.7' /&gt;</v>
      </c>
      <c r="AF247" t="str">
        <f>IF(BMHordeData!AF247 &lt;&gt; 0, "&lt;entity name='zombieYo' prob='" &amp; ROUND(BMHordeData!AF247,3) &amp; "' /&gt;", "")</f>
        <v>&lt;entity name='zombieYo' prob='0.1' /&gt;</v>
      </c>
      <c r="AG247" t="str">
        <f>IF(BMHordeData!AG247 &lt;&gt; 0, "&lt;entity name='zombieYoFeral' prob='" &amp; ROUND(BMHordeData!AG247,3) &amp; "' /&gt;", "")</f>
        <v>&lt;entity name='zombieYoFeral' prob='1' /&gt;</v>
      </c>
      <c r="AH247" t="str">
        <f>IF(BMHordeData!AH247 &lt;&gt; 0, "&lt;entity name='zombieYoRadiated' prob='" &amp; ROUND(BMHordeData!AH247,3) &amp; "' /&gt;", "")</f>
        <v>&lt;entity name='zombieYoRadiated' prob='0.7' /&gt;</v>
      </c>
      <c r="AI247" t="str">
        <f>IF(BMHordeData!AI247 &lt;&gt; 0, "&lt;entity name='zombieSteve' prob='" &amp; ROUND(BMHordeData!AI247,3) &amp; "' /&gt;", "")</f>
        <v>&lt;entity name='zombieSteve' prob='0.1' /&gt;</v>
      </c>
      <c r="AJ247" t="str">
        <f>IF(BMHordeData!AJ247 &lt;&gt; 0, "&lt;entity name='zombieSteveFeral' prob='" &amp; ROUND(BMHordeData!AJ247,3) &amp; "' /&gt;", "")</f>
        <v>&lt;entity name='zombieSteveFeral' prob='1' /&gt;</v>
      </c>
      <c r="AK247" t="str">
        <f>IF(BMHordeData!AK247 &lt;&gt; 0, "&lt;entity name='zombieSteveRadiated' prob='" &amp; ROUND(BMHordeData!AK247,3) &amp; "' /&gt;", "")</f>
        <v>&lt;entity name='zombieSteveRadiated' prob='0.7' /&gt;</v>
      </c>
      <c r="AL247" t="str">
        <f>IF(BMHordeData!AL247 &lt;&gt; 0, "&lt;entity name='zombieSteveCrawler' prob='" &amp; ROUND(BMHordeData!AL247,3) &amp; "' /&gt;", "")</f>
        <v/>
      </c>
      <c r="AM247" t="str">
        <f>IF(BMHordeData!AM247 &lt;&gt; 0, "&lt;entity name='zombieSteveCrawlerFeral' prob='" &amp; BMHordeData!AM247 &amp; "' /&gt;", "")</f>
        <v/>
      </c>
      <c r="AN247" t="str">
        <f>IF(BMHordeData!AN247 &lt;&gt; 0, "&lt;entity name='zombieBusinessMan' prob='" &amp; ROUND(BMHordeData!AN247,3) &amp; "' /&gt;", "")</f>
        <v>&lt;entity name='zombieBusinessMan' prob='0.1' /&gt;</v>
      </c>
      <c r="AO247" t="str">
        <f>IF(BMHordeData!AO247 &lt;&gt; 0, "&lt;entity name='zombieBusinessManFeral' prob='" &amp; ROUND(BMHordeData!AO247,3) &amp; "' /&gt;", "")</f>
        <v>&lt;entity name='zombieBusinessManFeral' prob='1' /&gt;</v>
      </c>
      <c r="AP247" t="str">
        <f>IF(BMHordeData!AP247 &lt;&gt; 0, "&lt;entity name='zombieSnow' prob='" &amp; ROUND(BMHordeData!AP247,3) &amp; "' /&gt;", "")</f>
        <v>&lt;entity name='zombieSnow' prob='0.1' /&gt;</v>
      </c>
      <c r="AQ247" t="str">
        <f>IF(BMHordeData!AQ247 &lt;&gt; 0, "&lt;entity name='zombieSnowFeral' prob='" &amp; ROUND(BMHordeData!AQ247,3) &amp; "' /&gt;", "")</f>
        <v>&lt;entity name='zombieSnowFeral' prob='1' /&gt;</v>
      </c>
      <c r="AR247" t="str">
        <f>IF(BMHordeData!AR247 &lt;&gt; 0, "&lt;entity name='zombieSpider' prob='" &amp; ROUND(BMHordeData!AR247,3) &amp; "' /&gt;", "")</f>
        <v>&lt;entity name='zombieSpider' prob='0.07' /&gt;</v>
      </c>
      <c r="AS247" t="str">
        <f>IF(BMHordeData!AS247 &lt;&gt; 0, "&lt;entity name='zombieSpiderFeral' prob='" &amp; ROUND(BMHordeData!AS247,3) &amp; "' /&gt;", "")</f>
        <v>&lt;entity name='zombieSpiderFeral' prob='1' /&gt;</v>
      </c>
      <c r="AT247" t="str">
        <f>IF(BMHordeData!AT247 &lt;&gt; 0, "&lt;entity name='zombieSpiderRadiated' prob='" &amp; ROUND(BMHordeData!AT247,3) &amp; "' /&gt;", "")</f>
        <v>&lt;entity name='zombieSpiderRadiated' prob='0.7' /&gt;</v>
      </c>
      <c r="AU247" t="str">
        <f>IF(BMHordeData!AU247 &lt;&gt; 0, "&lt;entity name='zombieBurnt' prob='" &amp; ROUND(BMHordeData!AU247,3) &amp; "' /&gt;", "")</f>
        <v>&lt;entity name='zombieBurnt' prob='0.1' /&gt;</v>
      </c>
      <c r="AV247" t="str">
        <f>IF(BMHordeData!AV247 &lt;&gt; 0, "&lt;entity name='zombieBurnt' prob='" &amp; ROUND(BMHordeData!AV247,3) &amp; "' /&gt;", "")</f>
        <v>&lt;entity name='zombieBurnt' prob='1' /&gt;</v>
      </c>
      <c r="AW247" t="str">
        <f>IF(BMHordeData!AW247 &lt;&gt; 0, "&lt;entity name='zombieNurse' prob='" &amp; ROUND(BMHordeData!AW247,3) &amp; "' /&gt;", "")</f>
        <v>&lt;entity name='zombieNurse' prob='0.1' /&gt;</v>
      </c>
      <c r="AX247" t="str">
        <f>IF(BMHordeData!AX247 &lt;&gt; 0, "&lt;entity name='zombieNurseFeral' prob='" &amp; ROUND(BMHordeData!AX247,3) &amp; "' /&gt;", "")</f>
        <v>&lt;entity name='zombieNurseFeral' prob='1' /&gt;</v>
      </c>
      <c r="AY247" t="str">
        <f>IF(BMHordeData!AY247 &lt;&gt; 0, "&lt;entity name='zombieFatHawaiian' prob='" &amp; ROUND(BMHordeData!AY247,3) &amp; "' /&gt;", "")</f>
        <v>&lt;entity name='zombieFatHawaiian' prob='0.1' /&gt;</v>
      </c>
      <c r="AZ247" t="str">
        <f>IF(BMHordeData!AZ247 &lt;&gt; 0, "&lt;entity name='zombieFatHawaiianFeral' prob='" &amp; ROUND(BMHordeData!AZ247,3) &amp; "' /&gt;", "")</f>
        <v>&lt;entity name='zombieFatHawaiianFeral' prob='1' /&gt;</v>
      </c>
      <c r="BA247" t="str">
        <f>IF(BMHordeData!BA247 &lt;&gt; 0, "&lt;entity name='zombieFatCop' prob='" &amp; ROUND(BMHordeData!BA247,3) &amp; "' /&gt;", "")</f>
        <v>&lt;entity name='zombieFatCop' prob='0.1' /&gt;</v>
      </c>
      <c r="BB247" t="str">
        <f>IF(BMHordeData!BB247 &lt;&gt; 0, "&lt;entity name='zombieFatCopFeral' prob='" &amp; ROUND(BMHordeData!BB247,3) &amp; "' /&gt;", "")</f>
        <v>&lt;entity name='zombieFatCopFeral' prob='1' /&gt;</v>
      </c>
      <c r="BC247" t="str">
        <f>IF(BMHordeData!BC247 &lt;&gt; 0, "&lt;entity name='zombieFatCopRadiated' prob='" &amp; ROUND(BMHordeData!BC247,3) &amp; "' /&gt;", "")</f>
        <v>&lt;entity name='zombieFatCopRadiated' prob='0.55' /&gt;</v>
      </c>
      <c r="BD247" t="str">
        <f>IF(BMHordeData!BD247 &lt;&gt; 0, "&lt;entity name='zombieMaleHazmat' prob='" &amp; ROUND(BMHordeData!BD247,3) &amp; "' /&gt;", "")</f>
        <v>&lt;entity name='zombieMaleHazmat' prob='0.1' /&gt;</v>
      </c>
      <c r="BE247" t="str">
        <f>IF(BMHordeData!BE247 &lt;&gt; 0, "&lt;entity name='zombieMaleHazmat' prob='" &amp; ROUND(BMHordeData!BE247,3) &amp; "' /&gt;", "")</f>
        <v>&lt;entity name='zombieMaleHazmat' prob='1' /&gt;</v>
      </c>
      <c r="BF247" t="str">
        <f>IF(BMHordeData!BF247 &lt;&gt; 0, "&lt;entity name='zombieUtilityWorker' prob='" &amp; ROUND(BMHordeData!BF247,3) &amp; "' /&gt;", "")</f>
        <v>&lt;entity name='zombieUtilityWorker' prob='0.1' /&gt;</v>
      </c>
      <c r="BG247" t="str">
        <f>IF(BMHordeData!BG247 &lt;&gt; 0, "&lt;entity name='zombieUtilityWorkerFeral' prob='" &amp; ROUND(BMHordeData!BG247,3) &amp; "' /&gt;", "")</f>
        <v>&lt;entity name='zombieUtilityWorkerFeral' prob='1' /&gt;</v>
      </c>
      <c r="BH247" t="str">
        <f>IF(BMHordeData!BH247 &lt;&gt; 0, "&lt;entity name='zombieSoldier' prob='" &amp; ROUND(BMHordeData!BH247,3) &amp; "' /&gt;", "")</f>
        <v>&lt;entity name='zombieSoldier' prob='1' /&gt;</v>
      </c>
      <c r="BI247" t="str">
        <f>IF(BMHordeData!BI247 &lt;&gt; 0, "&lt;entity name='zombieSoldierFeral' prob='" &amp; ROUND(BMHordeData!BI247,3) &amp; "' /&gt;", "")</f>
        <v>&lt;entity name='zombieSoldierFeral' prob='0.7' /&gt;</v>
      </c>
      <c r="BJ247" t="str">
        <f>IF(BMHordeData!BJ247 &lt;&gt; 0, "&lt;entity name='zombieSoldierRadiated' prob='" &amp; ROUND(BMHordeData!BJ247,3) &amp; "' /&gt;", "")</f>
        <v>&lt;entity name='zombieSoldierRadiated' prob='0.7' /&gt;</v>
      </c>
      <c r="BK247" t="str">
        <f>IF(BMHordeData!BK247 &lt;&gt; 0, "&lt;entity name='zombieDemolition' prob='" &amp; ROUND(BMHordeData!BK247,3) &amp; "' /&gt;", "")</f>
        <v>&lt;entity name='zombieDemolition' prob='0.22' /&gt;</v>
      </c>
      <c r="BL247" t="str">
        <f>IF(BMHordeData!BL247 &lt;&gt; 0, "&lt;entity name='zombieDemolitionFeral' prob='" &amp; ROUND(BMHordeData!BL247,3) &amp; "' /&gt;", "")</f>
        <v>&lt;entity name='zombieDemolitionFeral' prob='0.428' /&gt;</v>
      </c>
      <c r="BM247" t="str">
        <f>IF(BMHordeData!BM247 &lt;&gt; 0, "&lt;entity name='zombieSkateboarder' prob='" &amp; ROUND(BMHordeData!BM247,3) &amp; "' /&gt;", "")</f>
        <v>&lt;entity name='zombieSkateboarder' prob='0.1' /&gt;</v>
      </c>
      <c r="BN247" t="str">
        <f>IF(BMHordeData!BN247 &lt;&gt; 0, "&lt;entity name='zombieSkateboarderFeral' prob='" &amp; ROUND(BMHordeData!BN247,3) &amp; "' /&gt;", "")</f>
        <v>&lt;entity name='zombieSkateboarderFeral' prob='1' /&gt;</v>
      </c>
      <c r="BO247" t="str">
        <f>IF(BMHordeData!BO247 &lt;&gt; 0, "&lt;entity name='zombieSkateboarderRadiated' prob='" &amp; ROUND(BMHordeData!BO247,3) &amp; "' /&gt;", "")</f>
        <v>&lt;entity name='zombieSkateboarderRadiated' prob='0.7' /&gt;</v>
      </c>
      <c r="BP247" t="str">
        <f>IF(BMHordeData!BP247 &lt;&gt; 0, "&lt;entity name='zombieCheerleader' prob='" &amp; ROUND(BMHordeData!BP247,3) &amp; "' /&gt;", "")</f>
        <v>&lt;entity name='zombieCheerleader' prob='0.1' /&gt;</v>
      </c>
      <c r="BQ247" t="str">
        <f>IF(BMHordeData!BQ247 &lt;&gt; 0, "&lt;entity name='zombieCheerleaderFeral' prob='" &amp; ROUND(BMHordeData!BQ247,3) &amp; "' /&gt;", "")</f>
        <v>&lt;entity name='zombieCheerleaderFeral' prob='1' /&gt;</v>
      </c>
      <c r="BR247" t="str">
        <f>IF(BMHordeData!BR247 &lt;&gt; 0, "&lt;entity name='zombieCheerleaderRadiated' prob='" &amp; ROUND(BMHordeData!BR247,3) &amp; "' /&gt;", "")</f>
        <v>&lt;entity name='zombieCheerleaderRadiated' prob='0.7' /&gt;</v>
      </c>
      <c r="BS247" t="str">
        <f>IF(BMHordeData!BS247 &lt;&gt; 0, "&lt;entity name='zombieOldTimer' prob='" &amp; ROUND(BMHordeData!BS247,3) &amp; "' /&gt;", "")</f>
        <v>&lt;entity name='zombieOldTimer' prob='0.1' /&gt;</v>
      </c>
      <c r="BT247" t="str">
        <f>IF(BMHordeData!BT247 &lt;&gt; 0, "&lt;entity name='zombieOldTimerFeral' prob='" &amp; ROUND(BMHordeData!BT247,3) &amp; "' /&gt;", "")</f>
        <v>&lt;entity name='zombieOldTimerFeral' prob='1' /&gt;</v>
      </c>
      <c r="BU247" t="str">
        <f>IF(BMHordeData!BU247 &lt;&gt; 0, "&lt;entity name='zombieOldTimerRadiated' prob='" &amp; ROUND(BMHordeData!BU247,3) &amp; "' /&gt;", "")</f>
        <v>&lt;entity name='zombieOldTimerRadiated' prob='0.7' /&gt;</v>
      </c>
      <c r="BV247" t="str">
        <f>IF(BMHordeData!BV247 &lt;&gt; 0, "&lt;entity name='zombieBiker' prob='" &amp; ROUND(BMHordeData!BV247,3) &amp; "' /&gt;", "")</f>
        <v>&lt;entity name='zombieBiker' prob='0.1' /&gt;</v>
      </c>
      <c r="BW247" t="str">
        <f>IF(BMHordeData!BW247 &lt;&gt; 0, "&lt;entity name='zombieBikerFeral' prob='" &amp; ROUND(BMHordeData!BW247,3) &amp; "' /&gt;", "")</f>
        <v>&lt;entity name='zombieBikerFeral' prob='1' /&gt;</v>
      </c>
      <c r="BX247" t="str">
        <f>IF(BMHordeData!BX247 &lt;&gt; 0, "&lt;entity name='zombieBikerRadiated' prob='" &amp; ROUND(BMHordeData!BX247,3) &amp; "' /&gt;", "")</f>
        <v>&lt;entity name='zombieBikerRadiated' prob='0.7' /&gt;</v>
      </c>
      <c r="BY247" t="str">
        <f>IF(BMHordeData!BY247 &lt;&gt; 0, "&lt;entity name='zombieFarmer' prob='" &amp; ROUND(BMHordeData!BY247,3) &amp; "' /&gt;", "")</f>
        <v>&lt;entity name='zombieFarmer' prob='0.1' /&gt;</v>
      </c>
      <c r="BZ247" t="str">
        <f>IF(BMHordeData!BZ247 &lt;&gt; 0, "&lt;entity name='zombieFarmerFeral' prob='" &amp; ROUND(BMHordeData!BZ247,3) &amp; "' /&gt;", "")</f>
        <v>&lt;entity name='zombieFarmerFeral' prob='1' /&gt;</v>
      </c>
      <c r="CA247" t="str">
        <f>IF(BMHordeData!CA247 &lt;&gt; 0, "&lt;entity name='zombieStripper' prob='" &amp; ROUND(BMHordeData!CA247,3) &amp; "' /&gt;", "")</f>
        <v/>
      </c>
      <c r="CB247" t="str">
        <f>IF(BMHordeData!CB247 &lt;&gt; 0, "&lt;entity name='zombieStripperFeral' prob='" &amp; ROUND(BMHordeData!CB247,3) &amp; "' /&gt;", "")</f>
        <v/>
      </c>
      <c r="CC247" t="str">
        <f>IF(BMHordeData!CC247 &lt;&gt; 0, "&lt;entity name='animalZombieBear' prob='" &amp; ROUND(BMHordeData!CC247,3) &amp; "' /&gt;", "")</f>
        <v>&lt;entity name='animalZombieBear' prob='0.27' /&gt;</v>
      </c>
      <c r="CD247" t="str">
        <f>IF(BMHordeData!CD247 &lt;&gt; 0, "&lt;entity name='animalZombieBearFeral' prob='" &amp; ROUND(BMHordeData!CD247,3) &amp; "' /&gt;", "")</f>
        <v>&lt;entity name='animalZombieBearFeral' prob='0.44' /&gt;</v>
      </c>
      <c r="CE247" t="str">
        <f>IF(BMHordeData!CE247 &lt;&gt; 0, "&lt;entity name='animalZombieVulture' prob='" &amp; ROUND(BMHordeData!CE247,3) &amp; "' /&gt;", "")</f>
        <v>&lt;entity name='animalZombieVulture' prob='0.1' /&gt;</v>
      </c>
      <c r="CF247" t="str">
        <f>IF(BMHordeData!CF247 &lt;&gt; 0, "&lt;entity name='animalZombieVultureRadiated' prob='" &amp; ROUND(BMHordeData!CF247,3) &amp; "' /&gt;", "")</f>
        <v>&lt;entity name='animalZombieVultureRadiated' prob='1.22' /&gt;</v>
      </c>
      <c r="CG247" t="str">
        <f>IF(BMHordeData!CG247 &lt;&gt; 0, "&lt;entity name='animalZombieDog' prob='" &amp; ROUND(BMHordeData!CG247,3) &amp; "' /&gt;", "")</f>
        <v>&lt;entity name='animalZombieDog' prob='1' /&gt;</v>
      </c>
      <c r="CH247" t="str">
        <f>IF(BMHordeData!CH247 &lt;&gt; 0, "&lt;entity name='animalBossGrace' prob='" &amp; ROUND(BMHordeData!CH247,3) &amp; "' /&gt;", "")</f>
        <v>&lt;entity name='animalBossGrace' prob='0.1' /&gt;</v>
      </c>
      <c r="CI247" t="s">
        <v>86</v>
      </c>
    </row>
    <row r="248" spans="1:87" x14ac:dyDescent="0.25">
      <c r="A248" t="str">
        <f>"&lt;entitygroup name='feralHordeStageGS" &amp; BMHordeData!A248 &amp; "'&gt;"</f>
        <v>&lt;entitygroup name='feralHordeStageGS2789'&gt;</v>
      </c>
      <c r="B248" t="str">
        <f>IF(BMHordeData!B248 &lt;&gt; 0, "&lt;entity name='zombieWight' prob='" &amp; ROUND(BMHordeData!B248,3) &amp; "' /&gt;", "")</f>
        <v>&lt;entity name='zombieWight' prob='0.1' /&gt;</v>
      </c>
      <c r="C248" t="str">
        <f>IF(BMHordeData!C248 &lt;&gt; 0, "&lt;entity name='zombieWightFeral' prob='" &amp; ROUND(BMHordeData!C248, 3) &amp; "' /&gt;", "")</f>
        <v>&lt;entity name='zombieWightFeral' prob='1' /&gt;</v>
      </c>
      <c r="D248" t="str">
        <f>IF(BMHordeData!D248 &lt;&gt; 0, "&lt;entity name='zombieWightRadiated' prob='" &amp; ROUND(BMHordeData!D248,3) &amp; "' /&gt;", "")</f>
        <v>&lt;entity name='zombieWightRadiated' prob='0.75' /&gt;</v>
      </c>
      <c r="E248" t="str">
        <f>IF(BMHordeData!E248 &lt;&gt; 0, "&lt;entity name='zombieBoe' prob='" &amp; ROUND(BMHordeData!E248,3) &amp; "' /&gt;", "")</f>
        <v>&lt;entity name='zombieBoe' prob='0.1' /&gt;</v>
      </c>
      <c r="F248" t="str">
        <f>IF(BMHordeData!F248 &lt;&gt; 0, "&lt;entity name='zombieBoeFeral' prob='" &amp; ROUND(BMHordeData!F248,3) &amp; "' /&gt;", "")</f>
        <v>&lt;entity name='zombieBoeFeral' prob='1' /&gt;</v>
      </c>
      <c r="G248" t="str">
        <f>IF(BMHordeData!G248 &lt;&gt; 0, "&lt;entity name='zombieBoeRadiated' prob='" &amp; ROUND(BMHordeData!G248,3) &amp; "' /&gt;", "")</f>
        <v>&lt;entity name='zombieBoeRadiated' prob='0.7' /&gt;</v>
      </c>
      <c r="H248" t="str">
        <f>IF(BMHordeData!H248 &lt;&gt; 0, "&lt;entity name='zombieFootballPlayer' prob='" &amp; ROUND(BMHordeData!H248,3) &amp; "' /&gt;", "")</f>
        <v>&lt;entity name='zombieFootballPlayer' prob='0.12' /&gt;</v>
      </c>
      <c r="I248" t="str">
        <f>IF(BMHordeData!I248 &lt;&gt; 0, "&lt;entity name='zombieFootballPlayerFeral' prob='" &amp; ROUND(BMHordeData!I248,3) &amp; "' /&gt;", "")</f>
        <v>&lt;entity name='zombieFootballPlayerFeral' prob='1' /&gt;</v>
      </c>
      <c r="J248" t="str">
        <f>IF(BMHordeData!J248 &lt;&gt; 0, "&lt;entity name='zombieFemaleFat' prob='" &amp; BMHordeData!J248 &amp; "' /&gt;", "")</f>
        <v>&lt;entity name='zombieFemaleFat' prob='0.1' /&gt;</v>
      </c>
      <c r="K248" t="str">
        <f>IF(BMHordeData!K248 &lt;&gt; 0, "&lt;entity name='zombieFemaleFatFeral' prob='" &amp; ROUND(BMHordeData!K248,3) &amp; "' /&gt;", "")</f>
        <v>&lt;entity name='zombieFemaleFatFeral' prob='1' /&gt;</v>
      </c>
      <c r="L248" t="str">
        <f>IF(BMHordeData!L248 &lt;&gt; 0, "&lt;entity name='zombieFemaleFatRadiated' prob='" &amp; ROUND(BMHordeData!L248,3) &amp; "' /&gt;", "")</f>
        <v>&lt;entity name='zombieFemaleFatRadiated' prob='0.7' /&gt;</v>
      </c>
      <c r="M248" t="str">
        <f>IF(BMHordeData!M248 &lt;&gt; 0, "&lt;entity name='zombieJoe' prob='" &amp; ROUND(BMHordeData!M248,3) &amp; "' /&gt;", "")</f>
        <v>&lt;entity name='zombieJoe' prob='0.1' /&gt;</v>
      </c>
      <c r="N248" t="str">
        <f>IF(BMHordeData!N248 &lt;&gt; 0, "&lt;entity name='zombieJoeFeral' prob='" &amp; ROUND(BMHordeData!N248,3) &amp; "' /&gt;", "")</f>
        <v>&lt;entity name='zombieJoeFeral' prob='1' /&gt;</v>
      </c>
      <c r="O248" t="str">
        <f>IF(BMHordeData!O248 &lt;&gt; 0, "&lt;entity name='zombieJoeRadiated' prob='" &amp; ROUND(BMHordeData!O248,) &amp; "' /&gt;", "")</f>
        <v>&lt;entity name='zombieJoeRadiated' prob='1' /&gt;</v>
      </c>
      <c r="P248" t="str">
        <f>IF(BMHordeData!P248 &lt;&gt; 0, "&lt;entity name='zombieJoe' prob='" &amp; ROUND(BMHordeData!P248,3) &amp; "' /&gt;", "")</f>
        <v>&lt;entity name='zombieJoe' prob='0.1' /&gt;</v>
      </c>
      <c r="Q248" t="str">
        <f>IF(BMHordeData!Q248 &lt;&gt; 0, "&lt;entity name='zombieJoeFeral' prob='" &amp; ROUND(BMHordeData!Q248,3) &amp; "' /&gt;", "")</f>
        <v>&lt;entity name='zombieJoeFeral' prob='1' /&gt;</v>
      </c>
      <c r="R248" t="str">
        <f>IF(BMHordeData!R248 &lt;&gt; 0, "&lt;entity name='zombieJoeRadiated' prob='" &amp; ROUND(BMHordeData!R248,3) &amp; "' /&gt;", "")</f>
        <v>&lt;entity name='zombieJoeRadiated' prob='0.7' /&gt;</v>
      </c>
      <c r="S248" t="str">
        <f>IF(BMHordeData!S248 &lt;&gt; 0, "&lt;entity name='zombieArlene' prob='" &amp; ROUND(BMHordeData!S248,3) &amp; "' /&gt;", "")</f>
        <v>&lt;entity name='zombieArlene' prob='0.1' /&gt;</v>
      </c>
      <c r="T248" t="str">
        <f>IF(BMHordeData!T248 &lt;&gt; 0, "&lt;entity name='zombieArleneFeral' prob='" &amp; ROUND(BMHordeData!T248,3) &amp; "' /&gt;", "")</f>
        <v>&lt;entity name='zombieArleneFeral' prob='1' /&gt;</v>
      </c>
      <c r="U248" t="str">
        <f>IF(BMHordeData!U248 &lt;&gt; 0, "&lt;entity name='zombieArleneRadiated' prob='" &amp; ROUND(BMHordeData!U248,3) &amp; "' /&gt;", "")</f>
        <v>&lt;entity name='zombieArleneRadiated' prob='0.7' /&gt;</v>
      </c>
      <c r="V248" t="str">
        <f>IF(BMHordeData!V248 &lt;&gt; 0, "&lt;entity name='zombieArleneRadiatedHorde' prob='" &amp; ROUND(BMHordeData!V248,3) &amp; "' /&gt;", "")</f>
        <v/>
      </c>
      <c r="W248" t="str">
        <f>IF(BMHordeData!W248 &lt;&gt; 0, "&lt;entity name='zombieLab' prob='" &amp; ROUND(BMHordeData!W248,3) &amp; "' /&gt;", "")</f>
        <v>&lt;entity name='zombieLab' prob='0.1' /&gt;</v>
      </c>
      <c r="X248" t="str">
        <f>IF(BMHordeData!X248 &lt;&gt; 0, "&lt;entity name='zombieLabFeral' prob='" &amp; ROUND(BMHordeData!X248,3) &amp; "' /&gt;", "")</f>
        <v>&lt;entity name='zombieLabFeral' prob='1' /&gt;</v>
      </c>
      <c r="Y248" t="str">
        <f>IF(BMHordeData!Y248 &lt;&gt; 0, "&lt;entity name='zombieLabRadiated' prob='" &amp; ROUND(BMHordeData!Y248,3) &amp; "' /&gt;", "")</f>
        <v>&lt;entity name='zombieLabRadiated' prob='0.7' /&gt;</v>
      </c>
      <c r="Z248" t="str">
        <f>IF(BMHordeData!Z248 &lt;&gt; 0, "&lt;entity name='zombieDarlene' prob='" &amp; ROUND(BMHordeData!Z248,3) &amp; "' /&gt;", "")</f>
        <v>&lt;entity name='zombieDarlene' prob='0.1' /&gt;</v>
      </c>
      <c r="AA248" t="str">
        <f>IF(BMHordeData!AA248 &lt;&gt; 0, "&lt;entity name='zombieDarleneFeral' prob='" &amp; ROUND(BMHordeData!AA248,3) &amp; "' /&gt;", "")</f>
        <v>&lt;entity name='zombieDarleneFeral' prob='1' /&gt;</v>
      </c>
      <c r="AB248" t="str">
        <f>IF(BMHordeData!AB248 &lt;&gt; 0, "&lt;entity name='zombieDarleneRadiated' prob='" &amp; ROUND(BMHordeData!AB248,3) &amp; "' /&gt;", "")</f>
        <v>&lt;entity name='zombieDarleneRadiated' prob='0.7' /&gt;</v>
      </c>
      <c r="AC248" t="str">
        <f>IF(BMHordeData!AC248 &lt;&gt; 0, "&lt;entity name='zombieMarlene' prob='" &amp; ROUND(BMHordeData!AC248,3) &amp; "' /&gt;", "")</f>
        <v>&lt;entity name='zombieMarlene' prob='0.1' /&gt;</v>
      </c>
      <c r="AD248" t="str">
        <f>IF(BMHordeData!AD248 &lt;&gt; 0, "&lt;entity name='zombieMarleneFeral' prob='" &amp; ROUND(BMHordeData!AD248,3) &amp; "' /&gt;", "")</f>
        <v>&lt;entity name='zombieMarleneFeral' prob='1' /&gt;</v>
      </c>
      <c r="AE248" t="str">
        <f>IF(BMHordeData!AE248 &lt;&gt; 0, "&lt;entity name='zombieMarleneRadiated' prob='" &amp; ROUND(BMHordeData!AE248,3) &amp; "' /&gt;", "")</f>
        <v>&lt;entity name='zombieMarleneRadiated' prob='0.7' /&gt;</v>
      </c>
      <c r="AF248" t="str">
        <f>IF(BMHordeData!AF248 &lt;&gt; 0, "&lt;entity name='zombieYo' prob='" &amp; ROUND(BMHordeData!AF248,3) &amp; "' /&gt;", "")</f>
        <v>&lt;entity name='zombieYo' prob='0.1' /&gt;</v>
      </c>
      <c r="AG248" t="str">
        <f>IF(BMHordeData!AG248 &lt;&gt; 0, "&lt;entity name='zombieYoFeral' prob='" &amp; ROUND(BMHordeData!AG248,3) &amp; "' /&gt;", "")</f>
        <v>&lt;entity name='zombieYoFeral' prob='1' /&gt;</v>
      </c>
      <c r="AH248" t="str">
        <f>IF(BMHordeData!AH248 &lt;&gt; 0, "&lt;entity name='zombieYoRadiated' prob='" &amp; ROUND(BMHordeData!AH248,3) &amp; "' /&gt;", "")</f>
        <v>&lt;entity name='zombieYoRadiated' prob='0.7' /&gt;</v>
      </c>
      <c r="AI248" t="str">
        <f>IF(BMHordeData!AI248 &lt;&gt; 0, "&lt;entity name='zombieSteve' prob='" &amp; ROUND(BMHordeData!AI248,3) &amp; "' /&gt;", "")</f>
        <v>&lt;entity name='zombieSteve' prob='0.1' /&gt;</v>
      </c>
      <c r="AJ248" t="str">
        <f>IF(BMHordeData!AJ248 &lt;&gt; 0, "&lt;entity name='zombieSteveFeral' prob='" &amp; ROUND(BMHordeData!AJ248,3) &amp; "' /&gt;", "")</f>
        <v>&lt;entity name='zombieSteveFeral' prob='1' /&gt;</v>
      </c>
      <c r="AK248" t="str">
        <f>IF(BMHordeData!AK248 &lt;&gt; 0, "&lt;entity name='zombieSteveRadiated' prob='" &amp; ROUND(BMHordeData!AK248,3) &amp; "' /&gt;", "")</f>
        <v>&lt;entity name='zombieSteveRadiated' prob='0.7' /&gt;</v>
      </c>
      <c r="AL248" t="str">
        <f>IF(BMHordeData!AL248 &lt;&gt; 0, "&lt;entity name='zombieSteveCrawler' prob='" &amp; ROUND(BMHordeData!AL248,3) &amp; "' /&gt;", "")</f>
        <v/>
      </c>
      <c r="AM248" t="str">
        <f>IF(BMHordeData!AM248 &lt;&gt; 0, "&lt;entity name='zombieSteveCrawlerFeral' prob='" &amp; BMHordeData!AM248 &amp; "' /&gt;", "")</f>
        <v/>
      </c>
      <c r="AN248" t="str">
        <f>IF(BMHordeData!AN248 &lt;&gt; 0, "&lt;entity name='zombieBusinessMan' prob='" &amp; ROUND(BMHordeData!AN248,3) &amp; "' /&gt;", "")</f>
        <v>&lt;entity name='zombieBusinessMan' prob='0.1' /&gt;</v>
      </c>
      <c r="AO248" t="str">
        <f>IF(BMHordeData!AO248 &lt;&gt; 0, "&lt;entity name='zombieBusinessManFeral' prob='" &amp; ROUND(BMHordeData!AO248,3) &amp; "' /&gt;", "")</f>
        <v>&lt;entity name='zombieBusinessManFeral' prob='1' /&gt;</v>
      </c>
      <c r="AP248" t="str">
        <f>IF(BMHordeData!AP248 &lt;&gt; 0, "&lt;entity name='zombieSnow' prob='" &amp; ROUND(BMHordeData!AP248,3) &amp; "' /&gt;", "")</f>
        <v>&lt;entity name='zombieSnow' prob='0.1' /&gt;</v>
      </c>
      <c r="AQ248" t="str">
        <f>IF(BMHordeData!AQ248 &lt;&gt; 0, "&lt;entity name='zombieSnowFeral' prob='" &amp; ROUND(BMHordeData!AQ248,3) &amp; "' /&gt;", "")</f>
        <v>&lt;entity name='zombieSnowFeral' prob='1' /&gt;</v>
      </c>
      <c r="AR248" t="str">
        <f>IF(BMHordeData!AR248 &lt;&gt; 0, "&lt;entity name='zombieSpider' prob='" &amp; ROUND(BMHordeData!AR248,3) &amp; "' /&gt;", "")</f>
        <v>&lt;entity name='zombieSpider' prob='0.065' /&gt;</v>
      </c>
      <c r="AS248" t="str">
        <f>IF(BMHordeData!AS248 &lt;&gt; 0, "&lt;entity name='zombieSpiderFeral' prob='" &amp; ROUND(BMHordeData!AS248,3) &amp; "' /&gt;", "")</f>
        <v>&lt;entity name='zombieSpiderFeral' prob='1' /&gt;</v>
      </c>
      <c r="AT248" t="str">
        <f>IF(BMHordeData!AT248 &lt;&gt; 0, "&lt;entity name='zombieSpiderRadiated' prob='" &amp; ROUND(BMHordeData!AT248,3) &amp; "' /&gt;", "")</f>
        <v>&lt;entity name='zombieSpiderRadiated' prob='0.7' /&gt;</v>
      </c>
      <c r="AU248" t="str">
        <f>IF(BMHordeData!AU248 &lt;&gt; 0, "&lt;entity name='zombieBurnt' prob='" &amp; ROUND(BMHordeData!AU248,3) &amp; "' /&gt;", "")</f>
        <v>&lt;entity name='zombieBurnt' prob='0.1' /&gt;</v>
      </c>
      <c r="AV248" t="str">
        <f>IF(BMHordeData!AV248 &lt;&gt; 0, "&lt;entity name='zombieBurnt' prob='" &amp; ROUND(BMHordeData!AV248,3) &amp; "' /&gt;", "")</f>
        <v>&lt;entity name='zombieBurnt' prob='1' /&gt;</v>
      </c>
      <c r="AW248" t="str">
        <f>IF(BMHordeData!AW248 &lt;&gt; 0, "&lt;entity name='zombieNurse' prob='" &amp; ROUND(BMHordeData!AW248,3) &amp; "' /&gt;", "")</f>
        <v>&lt;entity name='zombieNurse' prob='0.1' /&gt;</v>
      </c>
      <c r="AX248" t="str">
        <f>IF(BMHordeData!AX248 &lt;&gt; 0, "&lt;entity name='zombieNurseFeral' prob='" &amp; ROUND(BMHordeData!AX248,3) &amp; "' /&gt;", "")</f>
        <v>&lt;entity name='zombieNurseFeral' prob='1' /&gt;</v>
      </c>
      <c r="AY248" t="str">
        <f>IF(BMHordeData!AY248 &lt;&gt; 0, "&lt;entity name='zombieFatHawaiian' prob='" &amp; ROUND(BMHordeData!AY248,3) &amp; "' /&gt;", "")</f>
        <v>&lt;entity name='zombieFatHawaiian' prob='0.1' /&gt;</v>
      </c>
      <c r="AZ248" t="str">
        <f>IF(BMHordeData!AZ248 &lt;&gt; 0, "&lt;entity name='zombieFatHawaiianFeral' prob='" &amp; ROUND(BMHordeData!AZ248,3) &amp; "' /&gt;", "")</f>
        <v>&lt;entity name='zombieFatHawaiianFeral' prob='1' /&gt;</v>
      </c>
      <c r="BA248" t="str">
        <f>IF(BMHordeData!BA248 &lt;&gt; 0, "&lt;entity name='zombieFatCop' prob='" &amp; ROUND(BMHordeData!BA248,3) &amp; "' /&gt;", "")</f>
        <v>&lt;entity name='zombieFatCop' prob='0.1' /&gt;</v>
      </c>
      <c r="BB248" t="str">
        <f>IF(BMHordeData!BB248 &lt;&gt; 0, "&lt;entity name='zombieFatCopFeral' prob='" &amp; ROUND(BMHordeData!BB248,3) &amp; "' /&gt;", "")</f>
        <v>&lt;entity name='zombieFatCopFeral' prob='1' /&gt;</v>
      </c>
      <c r="BC248" t="str">
        <f>IF(BMHordeData!BC248 &lt;&gt; 0, "&lt;entity name='zombieFatCopRadiated' prob='" &amp; ROUND(BMHordeData!BC248,3) &amp; "' /&gt;", "")</f>
        <v>&lt;entity name='zombieFatCopRadiated' prob='0.55' /&gt;</v>
      </c>
      <c r="BD248" t="str">
        <f>IF(BMHordeData!BD248 &lt;&gt; 0, "&lt;entity name='zombieMaleHazmat' prob='" &amp; ROUND(BMHordeData!BD248,3) &amp; "' /&gt;", "")</f>
        <v>&lt;entity name='zombieMaleHazmat' prob='0.1' /&gt;</v>
      </c>
      <c r="BE248" t="str">
        <f>IF(BMHordeData!BE248 &lt;&gt; 0, "&lt;entity name='zombieMaleHazmat' prob='" &amp; ROUND(BMHordeData!BE248,3) &amp; "' /&gt;", "")</f>
        <v>&lt;entity name='zombieMaleHazmat' prob='1' /&gt;</v>
      </c>
      <c r="BF248" t="str">
        <f>IF(BMHordeData!BF248 &lt;&gt; 0, "&lt;entity name='zombieUtilityWorker' prob='" &amp; ROUND(BMHordeData!BF248,3) &amp; "' /&gt;", "")</f>
        <v>&lt;entity name='zombieUtilityWorker' prob='0.1' /&gt;</v>
      </c>
      <c r="BG248" t="str">
        <f>IF(BMHordeData!BG248 &lt;&gt; 0, "&lt;entity name='zombieUtilityWorkerFeral' prob='" &amp; ROUND(BMHordeData!BG248,3) &amp; "' /&gt;", "")</f>
        <v>&lt;entity name='zombieUtilityWorkerFeral' prob='1' /&gt;</v>
      </c>
      <c r="BH248" t="str">
        <f>IF(BMHordeData!BH248 &lt;&gt; 0, "&lt;entity name='zombieSoldier' prob='" &amp; ROUND(BMHordeData!BH248,3) &amp; "' /&gt;", "")</f>
        <v>&lt;entity name='zombieSoldier' prob='1' /&gt;</v>
      </c>
      <c r="BI248" t="str">
        <f>IF(BMHordeData!BI248 &lt;&gt; 0, "&lt;entity name='zombieSoldierFeral' prob='" &amp; ROUND(BMHordeData!BI248,3) &amp; "' /&gt;", "")</f>
        <v>&lt;entity name='zombieSoldierFeral' prob='0.7' /&gt;</v>
      </c>
      <c r="BJ248" t="str">
        <f>IF(BMHordeData!BJ248 &lt;&gt; 0, "&lt;entity name='zombieSoldierRadiated' prob='" &amp; ROUND(BMHordeData!BJ248,3) &amp; "' /&gt;", "")</f>
        <v>&lt;entity name='zombieSoldierRadiated' prob='0.7' /&gt;</v>
      </c>
      <c r="BK248" t="str">
        <f>IF(BMHordeData!BK248 &lt;&gt; 0, "&lt;entity name='zombieDemolition' prob='" &amp; ROUND(BMHordeData!BK248,3) &amp; "' /&gt;", "")</f>
        <v>&lt;entity name='zombieDemolition' prob='0.215' /&gt;</v>
      </c>
      <c r="BL248" t="str">
        <f>IF(BMHordeData!BL248 &lt;&gt; 0, "&lt;entity name='zombieDemolitionFeral' prob='" &amp; ROUND(BMHordeData!BL248,3) &amp; "' /&gt;", "")</f>
        <v>&lt;entity name='zombieDemolitionFeral' prob='0.43' /&gt;</v>
      </c>
      <c r="BM248" t="str">
        <f>IF(BMHordeData!BM248 &lt;&gt; 0, "&lt;entity name='zombieSkateboarder' prob='" &amp; ROUND(BMHordeData!BM248,3) &amp; "' /&gt;", "")</f>
        <v>&lt;entity name='zombieSkateboarder' prob='0.1' /&gt;</v>
      </c>
      <c r="BN248" t="str">
        <f>IF(BMHordeData!BN248 &lt;&gt; 0, "&lt;entity name='zombieSkateboarderFeral' prob='" &amp; ROUND(BMHordeData!BN248,3) &amp; "' /&gt;", "")</f>
        <v>&lt;entity name='zombieSkateboarderFeral' prob='1' /&gt;</v>
      </c>
      <c r="BO248" t="str">
        <f>IF(BMHordeData!BO248 &lt;&gt; 0, "&lt;entity name='zombieSkateboarderRadiated' prob='" &amp; ROUND(BMHordeData!BO248,3) &amp; "' /&gt;", "")</f>
        <v>&lt;entity name='zombieSkateboarderRadiated' prob='0.7' /&gt;</v>
      </c>
      <c r="BP248" t="str">
        <f>IF(BMHordeData!BP248 &lt;&gt; 0, "&lt;entity name='zombieCheerleader' prob='" &amp; ROUND(BMHordeData!BP248,3) &amp; "' /&gt;", "")</f>
        <v>&lt;entity name='zombieCheerleader' prob='0.1' /&gt;</v>
      </c>
      <c r="BQ248" t="str">
        <f>IF(BMHordeData!BQ248 &lt;&gt; 0, "&lt;entity name='zombieCheerleaderFeral' prob='" &amp; ROUND(BMHordeData!BQ248,3) &amp; "' /&gt;", "")</f>
        <v>&lt;entity name='zombieCheerleaderFeral' prob='1' /&gt;</v>
      </c>
      <c r="BR248" t="str">
        <f>IF(BMHordeData!BR248 &lt;&gt; 0, "&lt;entity name='zombieCheerleaderRadiated' prob='" &amp; ROUND(BMHordeData!BR248,3) &amp; "' /&gt;", "")</f>
        <v>&lt;entity name='zombieCheerleaderRadiated' prob='0.7' /&gt;</v>
      </c>
      <c r="BS248" t="str">
        <f>IF(BMHordeData!BS248 &lt;&gt; 0, "&lt;entity name='zombieOldTimer' prob='" &amp; ROUND(BMHordeData!BS248,3) &amp; "' /&gt;", "")</f>
        <v>&lt;entity name='zombieOldTimer' prob='0.1' /&gt;</v>
      </c>
      <c r="BT248" t="str">
        <f>IF(BMHordeData!BT248 &lt;&gt; 0, "&lt;entity name='zombieOldTimerFeral' prob='" &amp; ROUND(BMHordeData!BT248,3) &amp; "' /&gt;", "")</f>
        <v>&lt;entity name='zombieOldTimerFeral' prob='1' /&gt;</v>
      </c>
      <c r="BU248" t="str">
        <f>IF(BMHordeData!BU248 &lt;&gt; 0, "&lt;entity name='zombieOldTimerRadiated' prob='" &amp; ROUND(BMHordeData!BU248,3) &amp; "' /&gt;", "")</f>
        <v>&lt;entity name='zombieOldTimerRadiated' prob='0.7' /&gt;</v>
      </c>
      <c r="BV248" t="str">
        <f>IF(BMHordeData!BV248 &lt;&gt; 0, "&lt;entity name='zombieBiker' prob='" &amp; ROUND(BMHordeData!BV248,3) &amp; "' /&gt;", "")</f>
        <v>&lt;entity name='zombieBiker' prob='0.1' /&gt;</v>
      </c>
      <c r="BW248" t="str">
        <f>IF(BMHordeData!BW248 &lt;&gt; 0, "&lt;entity name='zombieBikerFeral' prob='" &amp; ROUND(BMHordeData!BW248,3) &amp; "' /&gt;", "")</f>
        <v>&lt;entity name='zombieBikerFeral' prob='1' /&gt;</v>
      </c>
      <c r="BX248" t="str">
        <f>IF(BMHordeData!BX248 &lt;&gt; 0, "&lt;entity name='zombieBikerRadiated' prob='" &amp; ROUND(BMHordeData!BX248,3) &amp; "' /&gt;", "")</f>
        <v>&lt;entity name='zombieBikerRadiated' prob='0.7' /&gt;</v>
      </c>
      <c r="BY248" t="str">
        <f>IF(BMHordeData!BY248 &lt;&gt; 0, "&lt;entity name='zombieFarmer' prob='" &amp; ROUND(BMHordeData!BY248,3) &amp; "' /&gt;", "")</f>
        <v>&lt;entity name='zombieFarmer' prob='0.1' /&gt;</v>
      </c>
      <c r="BZ248" t="str">
        <f>IF(BMHordeData!BZ248 &lt;&gt; 0, "&lt;entity name='zombieFarmerFeral' prob='" &amp; ROUND(BMHordeData!BZ248,3) &amp; "' /&gt;", "")</f>
        <v>&lt;entity name='zombieFarmerFeral' prob='1' /&gt;</v>
      </c>
      <c r="CA248" t="str">
        <f>IF(BMHordeData!CA248 &lt;&gt; 0, "&lt;entity name='zombieStripper' prob='" &amp; ROUND(BMHordeData!CA248,3) &amp; "' /&gt;", "")</f>
        <v/>
      </c>
      <c r="CB248" t="str">
        <f>IF(BMHordeData!CB248 &lt;&gt; 0, "&lt;entity name='zombieStripperFeral' prob='" &amp; ROUND(BMHordeData!CB248,3) &amp; "' /&gt;", "")</f>
        <v/>
      </c>
      <c r="CC248" t="str">
        <f>IF(BMHordeData!CC248 &lt;&gt; 0, "&lt;entity name='animalZombieBear' prob='" &amp; ROUND(BMHordeData!CC248,3) &amp; "' /&gt;", "")</f>
        <v>&lt;entity name='animalZombieBear' prob='0.265' /&gt;</v>
      </c>
      <c r="CD248" t="str">
        <f>IF(BMHordeData!CD248 &lt;&gt; 0, "&lt;entity name='animalZombieBearFeral' prob='" &amp; ROUND(BMHordeData!CD248,3) &amp; "' /&gt;", "")</f>
        <v>&lt;entity name='animalZombieBearFeral' prob='0.442' /&gt;</v>
      </c>
      <c r="CE248" t="str">
        <f>IF(BMHordeData!CE248 &lt;&gt; 0, "&lt;entity name='animalZombieVulture' prob='" &amp; ROUND(BMHordeData!CE248,3) &amp; "' /&gt;", "")</f>
        <v>&lt;entity name='animalZombieVulture' prob='0.1' /&gt;</v>
      </c>
      <c r="CF248" t="str">
        <f>IF(BMHordeData!CF248 &lt;&gt; 0, "&lt;entity name='animalZombieVultureRadiated' prob='" &amp; ROUND(BMHordeData!CF248,3) &amp; "' /&gt;", "")</f>
        <v>&lt;entity name='animalZombieVultureRadiated' prob='1.225' /&gt;</v>
      </c>
      <c r="CG248" t="str">
        <f>IF(BMHordeData!CG248 &lt;&gt; 0, "&lt;entity name='animalZombieDog' prob='" &amp; ROUND(BMHordeData!CG248,3) &amp; "' /&gt;", "")</f>
        <v>&lt;entity name='animalZombieDog' prob='1' /&gt;</v>
      </c>
      <c r="CH248" t="str">
        <f>IF(BMHordeData!CH248 &lt;&gt; 0, "&lt;entity name='animalBossGrace' prob='" &amp; ROUND(BMHordeData!CH248,3) &amp; "' /&gt;", "")</f>
        <v>&lt;entity name='animalBossGrace' prob='0.1' /&gt;</v>
      </c>
      <c r="CI248" t="s">
        <v>86</v>
      </c>
    </row>
    <row r="249" spans="1:87" x14ac:dyDescent="0.25">
      <c r="A249" t="str">
        <f>"&lt;entitygroup name='feralHordeStageGS" &amp; BMHordeData!A249 &amp; "'&gt;"</f>
        <v>&lt;entitygroup name='feralHordeStageGS2805'&gt;</v>
      </c>
      <c r="B249" t="str">
        <f>IF(BMHordeData!B249 &lt;&gt; 0, "&lt;entity name='zombieWight' prob='" &amp; ROUND(BMHordeData!B249,3) &amp; "' /&gt;", "")</f>
        <v>&lt;entity name='zombieWight' prob='0.1' /&gt;</v>
      </c>
      <c r="C249" t="str">
        <f>IF(BMHordeData!C249 &lt;&gt; 0, "&lt;entity name='zombieWightFeral' prob='" &amp; ROUND(BMHordeData!C249, 3) &amp; "' /&gt;", "")</f>
        <v>&lt;entity name='zombieWightFeral' prob='1' /&gt;</v>
      </c>
      <c r="D249" t="str">
        <f>IF(BMHordeData!D249 &lt;&gt; 0, "&lt;entity name='zombieWightRadiated' prob='" &amp; ROUND(BMHordeData!D249,3) &amp; "' /&gt;", "")</f>
        <v>&lt;entity name='zombieWightRadiated' prob='0.75' /&gt;</v>
      </c>
      <c r="E249" t="str">
        <f>IF(BMHordeData!E249 &lt;&gt; 0, "&lt;entity name='zombieBoe' prob='" &amp; ROUND(BMHordeData!E249,3) &amp; "' /&gt;", "")</f>
        <v>&lt;entity name='zombieBoe' prob='0.1' /&gt;</v>
      </c>
      <c r="F249" t="str">
        <f>IF(BMHordeData!F249 &lt;&gt; 0, "&lt;entity name='zombieBoeFeral' prob='" &amp; ROUND(BMHordeData!F249,3) &amp; "' /&gt;", "")</f>
        <v>&lt;entity name='zombieBoeFeral' prob='1' /&gt;</v>
      </c>
      <c r="G249" t="str">
        <f>IF(BMHordeData!G249 &lt;&gt; 0, "&lt;entity name='zombieBoeRadiated' prob='" &amp; ROUND(BMHordeData!G249,3) &amp; "' /&gt;", "")</f>
        <v>&lt;entity name='zombieBoeRadiated' prob='0.7' /&gt;</v>
      </c>
      <c r="H249" t="str">
        <f>IF(BMHordeData!H249 &lt;&gt; 0, "&lt;entity name='zombieFootballPlayer' prob='" &amp; ROUND(BMHordeData!H249,3) &amp; "' /&gt;", "")</f>
        <v>&lt;entity name='zombieFootballPlayer' prob='0.115' /&gt;</v>
      </c>
      <c r="I249" t="str">
        <f>IF(BMHordeData!I249 &lt;&gt; 0, "&lt;entity name='zombieFootballPlayerFeral' prob='" &amp; ROUND(BMHordeData!I249,3) &amp; "' /&gt;", "")</f>
        <v>&lt;entity name='zombieFootballPlayerFeral' prob='1' /&gt;</v>
      </c>
      <c r="J249" t="str">
        <f>IF(BMHordeData!J249 &lt;&gt; 0, "&lt;entity name='zombieFemaleFat' prob='" &amp; BMHordeData!J249 &amp; "' /&gt;", "")</f>
        <v>&lt;entity name='zombieFemaleFat' prob='0.1' /&gt;</v>
      </c>
      <c r="K249" t="str">
        <f>IF(BMHordeData!K249 &lt;&gt; 0, "&lt;entity name='zombieFemaleFatFeral' prob='" &amp; ROUND(BMHordeData!K249,3) &amp; "' /&gt;", "")</f>
        <v>&lt;entity name='zombieFemaleFatFeral' prob='1' /&gt;</v>
      </c>
      <c r="L249" t="str">
        <f>IF(BMHordeData!L249 &lt;&gt; 0, "&lt;entity name='zombieFemaleFatRadiated' prob='" &amp; ROUND(BMHordeData!L249,3) &amp; "' /&gt;", "")</f>
        <v>&lt;entity name='zombieFemaleFatRadiated' prob='0.7' /&gt;</v>
      </c>
      <c r="M249" t="str">
        <f>IF(BMHordeData!M249 &lt;&gt; 0, "&lt;entity name='zombieJoe' prob='" &amp; ROUND(BMHordeData!M249,3) &amp; "' /&gt;", "")</f>
        <v>&lt;entity name='zombieJoe' prob='0.1' /&gt;</v>
      </c>
      <c r="N249" t="str">
        <f>IF(BMHordeData!N249 &lt;&gt; 0, "&lt;entity name='zombieJoeFeral' prob='" &amp; ROUND(BMHordeData!N249,3) &amp; "' /&gt;", "")</f>
        <v>&lt;entity name='zombieJoeFeral' prob='1' /&gt;</v>
      </c>
      <c r="O249" t="str">
        <f>IF(BMHordeData!O249 &lt;&gt; 0, "&lt;entity name='zombieJoeRadiated' prob='" &amp; ROUND(BMHordeData!O249,) &amp; "' /&gt;", "")</f>
        <v>&lt;entity name='zombieJoeRadiated' prob='1' /&gt;</v>
      </c>
      <c r="P249" t="str">
        <f>IF(BMHordeData!P249 &lt;&gt; 0, "&lt;entity name='zombieJoe' prob='" &amp; ROUND(BMHordeData!P249,3) &amp; "' /&gt;", "")</f>
        <v>&lt;entity name='zombieJoe' prob='0.1' /&gt;</v>
      </c>
      <c r="Q249" t="str">
        <f>IF(BMHordeData!Q249 &lt;&gt; 0, "&lt;entity name='zombieJoeFeral' prob='" &amp; ROUND(BMHordeData!Q249,3) &amp; "' /&gt;", "")</f>
        <v>&lt;entity name='zombieJoeFeral' prob='1' /&gt;</v>
      </c>
      <c r="R249" t="str">
        <f>IF(BMHordeData!R249 &lt;&gt; 0, "&lt;entity name='zombieJoeRadiated' prob='" &amp; ROUND(BMHordeData!R249,3) &amp; "' /&gt;", "")</f>
        <v>&lt;entity name='zombieJoeRadiated' prob='0.7' /&gt;</v>
      </c>
      <c r="S249" t="str">
        <f>IF(BMHordeData!S249 &lt;&gt; 0, "&lt;entity name='zombieArlene' prob='" &amp; ROUND(BMHordeData!S249,3) &amp; "' /&gt;", "")</f>
        <v>&lt;entity name='zombieArlene' prob='0.1' /&gt;</v>
      </c>
      <c r="T249" t="str">
        <f>IF(BMHordeData!T249 &lt;&gt; 0, "&lt;entity name='zombieArleneFeral' prob='" &amp; ROUND(BMHordeData!T249,3) &amp; "' /&gt;", "")</f>
        <v>&lt;entity name='zombieArleneFeral' prob='1' /&gt;</v>
      </c>
      <c r="U249" t="str">
        <f>IF(BMHordeData!U249 &lt;&gt; 0, "&lt;entity name='zombieArleneRadiated' prob='" &amp; ROUND(BMHordeData!U249,3) &amp; "' /&gt;", "")</f>
        <v>&lt;entity name='zombieArleneRadiated' prob='0.7' /&gt;</v>
      </c>
      <c r="V249" t="str">
        <f>IF(BMHordeData!V249 &lt;&gt; 0, "&lt;entity name='zombieArleneRadiatedHorde' prob='" &amp; ROUND(BMHordeData!V249,3) &amp; "' /&gt;", "")</f>
        <v/>
      </c>
      <c r="W249" t="str">
        <f>IF(BMHordeData!W249 &lt;&gt; 0, "&lt;entity name='zombieLab' prob='" &amp; ROUND(BMHordeData!W249,3) &amp; "' /&gt;", "")</f>
        <v>&lt;entity name='zombieLab' prob='0.1' /&gt;</v>
      </c>
      <c r="X249" t="str">
        <f>IF(BMHordeData!X249 &lt;&gt; 0, "&lt;entity name='zombieLabFeral' prob='" &amp; ROUND(BMHordeData!X249,3) &amp; "' /&gt;", "")</f>
        <v>&lt;entity name='zombieLabFeral' prob='1' /&gt;</v>
      </c>
      <c r="Y249" t="str">
        <f>IF(BMHordeData!Y249 &lt;&gt; 0, "&lt;entity name='zombieLabRadiated' prob='" &amp; ROUND(BMHordeData!Y249,3) &amp; "' /&gt;", "")</f>
        <v>&lt;entity name='zombieLabRadiated' prob='0.7' /&gt;</v>
      </c>
      <c r="Z249" t="str">
        <f>IF(BMHordeData!Z249 &lt;&gt; 0, "&lt;entity name='zombieDarlene' prob='" &amp; ROUND(BMHordeData!Z249,3) &amp; "' /&gt;", "")</f>
        <v>&lt;entity name='zombieDarlene' prob='0.1' /&gt;</v>
      </c>
      <c r="AA249" t="str">
        <f>IF(BMHordeData!AA249 &lt;&gt; 0, "&lt;entity name='zombieDarleneFeral' prob='" &amp; ROUND(BMHordeData!AA249,3) &amp; "' /&gt;", "")</f>
        <v>&lt;entity name='zombieDarleneFeral' prob='1' /&gt;</v>
      </c>
      <c r="AB249" t="str">
        <f>IF(BMHordeData!AB249 &lt;&gt; 0, "&lt;entity name='zombieDarleneRadiated' prob='" &amp; ROUND(BMHordeData!AB249,3) &amp; "' /&gt;", "")</f>
        <v>&lt;entity name='zombieDarleneRadiated' prob='0.7' /&gt;</v>
      </c>
      <c r="AC249" t="str">
        <f>IF(BMHordeData!AC249 &lt;&gt; 0, "&lt;entity name='zombieMarlene' prob='" &amp; ROUND(BMHordeData!AC249,3) &amp; "' /&gt;", "")</f>
        <v>&lt;entity name='zombieMarlene' prob='0.1' /&gt;</v>
      </c>
      <c r="AD249" t="str">
        <f>IF(BMHordeData!AD249 &lt;&gt; 0, "&lt;entity name='zombieMarleneFeral' prob='" &amp; ROUND(BMHordeData!AD249,3) &amp; "' /&gt;", "")</f>
        <v>&lt;entity name='zombieMarleneFeral' prob='1' /&gt;</v>
      </c>
      <c r="AE249" t="str">
        <f>IF(BMHordeData!AE249 &lt;&gt; 0, "&lt;entity name='zombieMarleneRadiated' prob='" &amp; ROUND(BMHordeData!AE249,3) &amp; "' /&gt;", "")</f>
        <v>&lt;entity name='zombieMarleneRadiated' prob='0.7' /&gt;</v>
      </c>
      <c r="AF249" t="str">
        <f>IF(BMHordeData!AF249 &lt;&gt; 0, "&lt;entity name='zombieYo' prob='" &amp; ROUND(BMHordeData!AF249,3) &amp; "' /&gt;", "")</f>
        <v>&lt;entity name='zombieYo' prob='0.1' /&gt;</v>
      </c>
      <c r="AG249" t="str">
        <f>IF(BMHordeData!AG249 &lt;&gt; 0, "&lt;entity name='zombieYoFeral' prob='" &amp; ROUND(BMHordeData!AG249,3) &amp; "' /&gt;", "")</f>
        <v>&lt;entity name='zombieYoFeral' prob='1' /&gt;</v>
      </c>
      <c r="AH249" t="str">
        <f>IF(BMHordeData!AH249 &lt;&gt; 0, "&lt;entity name='zombieYoRadiated' prob='" &amp; ROUND(BMHordeData!AH249,3) &amp; "' /&gt;", "")</f>
        <v>&lt;entity name='zombieYoRadiated' prob='0.7' /&gt;</v>
      </c>
      <c r="AI249" t="str">
        <f>IF(BMHordeData!AI249 &lt;&gt; 0, "&lt;entity name='zombieSteve' prob='" &amp; ROUND(BMHordeData!AI249,3) &amp; "' /&gt;", "")</f>
        <v>&lt;entity name='zombieSteve' prob='0.1' /&gt;</v>
      </c>
      <c r="AJ249" t="str">
        <f>IF(BMHordeData!AJ249 &lt;&gt; 0, "&lt;entity name='zombieSteveFeral' prob='" &amp; ROUND(BMHordeData!AJ249,3) &amp; "' /&gt;", "")</f>
        <v>&lt;entity name='zombieSteveFeral' prob='1' /&gt;</v>
      </c>
      <c r="AK249" t="str">
        <f>IF(BMHordeData!AK249 &lt;&gt; 0, "&lt;entity name='zombieSteveRadiated' prob='" &amp; ROUND(BMHordeData!AK249,3) &amp; "' /&gt;", "")</f>
        <v>&lt;entity name='zombieSteveRadiated' prob='0.7' /&gt;</v>
      </c>
      <c r="AL249" t="str">
        <f>IF(BMHordeData!AL249 &lt;&gt; 0, "&lt;entity name='zombieSteveCrawler' prob='" &amp; ROUND(BMHordeData!AL249,3) &amp; "' /&gt;", "")</f>
        <v/>
      </c>
      <c r="AM249" t="str">
        <f>IF(BMHordeData!AM249 &lt;&gt; 0, "&lt;entity name='zombieSteveCrawlerFeral' prob='" &amp; BMHordeData!AM249 &amp; "' /&gt;", "")</f>
        <v/>
      </c>
      <c r="AN249" t="str">
        <f>IF(BMHordeData!AN249 &lt;&gt; 0, "&lt;entity name='zombieBusinessMan' prob='" &amp; ROUND(BMHordeData!AN249,3) &amp; "' /&gt;", "")</f>
        <v>&lt;entity name='zombieBusinessMan' prob='0.1' /&gt;</v>
      </c>
      <c r="AO249" t="str">
        <f>IF(BMHordeData!AO249 &lt;&gt; 0, "&lt;entity name='zombieBusinessManFeral' prob='" &amp; ROUND(BMHordeData!AO249,3) &amp; "' /&gt;", "")</f>
        <v>&lt;entity name='zombieBusinessManFeral' prob='1' /&gt;</v>
      </c>
      <c r="AP249" t="str">
        <f>IF(BMHordeData!AP249 &lt;&gt; 0, "&lt;entity name='zombieSnow' prob='" &amp; ROUND(BMHordeData!AP249,3) &amp; "' /&gt;", "")</f>
        <v>&lt;entity name='zombieSnow' prob='0.1' /&gt;</v>
      </c>
      <c r="AQ249" t="str">
        <f>IF(BMHordeData!AQ249 &lt;&gt; 0, "&lt;entity name='zombieSnowFeral' prob='" &amp; ROUND(BMHordeData!AQ249,3) &amp; "' /&gt;", "")</f>
        <v>&lt;entity name='zombieSnowFeral' prob='1' /&gt;</v>
      </c>
      <c r="AR249" t="str">
        <f>IF(BMHordeData!AR249 &lt;&gt; 0, "&lt;entity name='zombieSpider' prob='" &amp; ROUND(BMHordeData!AR249,3) &amp; "' /&gt;", "")</f>
        <v>&lt;entity name='zombieSpider' prob='0.06' /&gt;</v>
      </c>
      <c r="AS249" t="str">
        <f>IF(BMHordeData!AS249 &lt;&gt; 0, "&lt;entity name='zombieSpiderFeral' prob='" &amp; ROUND(BMHordeData!AS249,3) &amp; "' /&gt;", "")</f>
        <v>&lt;entity name='zombieSpiderFeral' prob='1' /&gt;</v>
      </c>
      <c r="AT249" t="str">
        <f>IF(BMHordeData!AT249 &lt;&gt; 0, "&lt;entity name='zombieSpiderRadiated' prob='" &amp; ROUND(BMHordeData!AT249,3) &amp; "' /&gt;", "")</f>
        <v>&lt;entity name='zombieSpiderRadiated' prob='0.7' /&gt;</v>
      </c>
      <c r="AU249" t="str">
        <f>IF(BMHordeData!AU249 &lt;&gt; 0, "&lt;entity name='zombieBurnt' prob='" &amp; ROUND(BMHordeData!AU249,3) &amp; "' /&gt;", "")</f>
        <v>&lt;entity name='zombieBurnt' prob='0.1' /&gt;</v>
      </c>
      <c r="AV249" t="str">
        <f>IF(BMHordeData!AV249 &lt;&gt; 0, "&lt;entity name='zombieBurnt' prob='" &amp; ROUND(BMHordeData!AV249,3) &amp; "' /&gt;", "")</f>
        <v>&lt;entity name='zombieBurnt' prob='1' /&gt;</v>
      </c>
      <c r="AW249" t="str">
        <f>IF(BMHordeData!AW249 &lt;&gt; 0, "&lt;entity name='zombieNurse' prob='" &amp; ROUND(BMHordeData!AW249,3) &amp; "' /&gt;", "")</f>
        <v>&lt;entity name='zombieNurse' prob='0.1' /&gt;</v>
      </c>
      <c r="AX249" t="str">
        <f>IF(BMHordeData!AX249 &lt;&gt; 0, "&lt;entity name='zombieNurseFeral' prob='" &amp; ROUND(BMHordeData!AX249,3) &amp; "' /&gt;", "")</f>
        <v>&lt;entity name='zombieNurseFeral' prob='1' /&gt;</v>
      </c>
      <c r="AY249" t="str">
        <f>IF(BMHordeData!AY249 &lt;&gt; 0, "&lt;entity name='zombieFatHawaiian' prob='" &amp; ROUND(BMHordeData!AY249,3) &amp; "' /&gt;", "")</f>
        <v>&lt;entity name='zombieFatHawaiian' prob='0.1' /&gt;</v>
      </c>
      <c r="AZ249" t="str">
        <f>IF(BMHordeData!AZ249 &lt;&gt; 0, "&lt;entity name='zombieFatHawaiianFeral' prob='" &amp; ROUND(BMHordeData!AZ249,3) &amp; "' /&gt;", "")</f>
        <v>&lt;entity name='zombieFatHawaiianFeral' prob='1' /&gt;</v>
      </c>
      <c r="BA249" t="str">
        <f>IF(BMHordeData!BA249 &lt;&gt; 0, "&lt;entity name='zombieFatCop' prob='" &amp; ROUND(BMHordeData!BA249,3) &amp; "' /&gt;", "")</f>
        <v>&lt;entity name='zombieFatCop' prob='0.1' /&gt;</v>
      </c>
      <c r="BB249" t="str">
        <f>IF(BMHordeData!BB249 &lt;&gt; 0, "&lt;entity name='zombieFatCopFeral' prob='" &amp; ROUND(BMHordeData!BB249,3) &amp; "' /&gt;", "")</f>
        <v>&lt;entity name='zombieFatCopFeral' prob='1' /&gt;</v>
      </c>
      <c r="BC249" t="str">
        <f>IF(BMHordeData!BC249 &lt;&gt; 0, "&lt;entity name='zombieFatCopRadiated' prob='" &amp; ROUND(BMHordeData!BC249,3) &amp; "' /&gt;", "")</f>
        <v>&lt;entity name='zombieFatCopRadiated' prob='0.55' /&gt;</v>
      </c>
      <c r="BD249" t="str">
        <f>IF(BMHordeData!BD249 &lt;&gt; 0, "&lt;entity name='zombieMaleHazmat' prob='" &amp; ROUND(BMHordeData!BD249,3) &amp; "' /&gt;", "")</f>
        <v>&lt;entity name='zombieMaleHazmat' prob='0.1' /&gt;</v>
      </c>
      <c r="BE249" t="str">
        <f>IF(BMHordeData!BE249 &lt;&gt; 0, "&lt;entity name='zombieMaleHazmat' prob='" &amp; ROUND(BMHordeData!BE249,3) &amp; "' /&gt;", "")</f>
        <v>&lt;entity name='zombieMaleHazmat' prob='1' /&gt;</v>
      </c>
      <c r="BF249" t="str">
        <f>IF(BMHordeData!BF249 &lt;&gt; 0, "&lt;entity name='zombieUtilityWorker' prob='" &amp; ROUND(BMHordeData!BF249,3) &amp; "' /&gt;", "")</f>
        <v>&lt;entity name='zombieUtilityWorker' prob='0.1' /&gt;</v>
      </c>
      <c r="BG249" t="str">
        <f>IF(BMHordeData!BG249 &lt;&gt; 0, "&lt;entity name='zombieUtilityWorkerFeral' prob='" &amp; ROUND(BMHordeData!BG249,3) &amp; "' /&gt;", "")</f>
        <v>&lt;entity name='zombieUtilityWorkerFeral' prob='1' /&gt;</v>
      </c>
      <c r="BH249" t="str">
        <f>IF(BMHordeData!BH249 &lt;&gt; 0, "&lt;entity name='zombieSoldier' prob='" &amp; ROUND(BMHordeData!BH249,3) &amp; "' /&gt;", "")</f>
        <v>&lt;entity name='zombieSoldier' prob='1' /&gt;</v>
      </c>
      <c r="BI249" t="str">
        <f>IF(BMHordeData!BI249 &lt;&gt; 0, "&lt;entity name='zombieSoldierFeral' prob='" &amp; ROUND(BMHordeData!BI249,3) &amp; "' /&gt;", "")</f>
        <v>&lt;entity name='zombieSoldierFeral' prob='0.7' /&gt;</v>
      </c>
      <c r="BJ249" t="str">
        <f>IF(BMHordeData!BJ249 &lt;&gt; 0, "&lt;entity name='zombieSoldierRadiated' prob='" &amp; ROUND(BMHordeData!BJ249,3) &amp; "' /&gt;", "")</f>
        <v>&lt;entity name='zombieSoldierRadiated' prob='0.7' /&gt;</v>
      </c>
      <c r="BK249" t="str">
        <f>IF(BMHordeData!BK249 &lt;&gt; 0, "&lt;entity name='zombieDemolition' prob='" &amp; ROUND(BMHordeData!BK249,3) &amp; "' /&gt;", "")</f>
        <v>&lt;entity name='zombieDemolition' prob='0.21' /&gt;</v>
      </c>
      <c r="BL249" t="str">
        <f>IF(BMHordeData!BL249 &lt;&gt; 0, "&lt;entity name='zombieDemolitionFeral' prob='" &amp; ROUND(BMHordeData!BL249,3) &amp; "' /&gt;", "")</f>
        <v>&lt;entity name='zombieDemolitionFeral' prob='0.432' /&gt;</v>
      </c>
      <c r="BM249" t="str">
        <f>IF(BMHordeData!BM249 &lt;&gt; 0, "&lt;entity name='zombieSkateboarder' prob='" &amp; ROUND(BMHordeData!BM249,3) &amp; "' /&gt;", "")</f>
        <v>&lt;entity name='zombieSkateboarder' prob='0.1' /&gt;</v>
      </c>
      <c r="BN249" t="str">
        <f>IF(BMHordeData!BN249 &lt;&gt; 0, "&lt;entity name='zombieSkateboarderFeral' prob='" &amp; ROUND(BMHordeData!BN249,3) &amp; "' /&gt;", "")</f>
        <v>&lt;entity name='zombieSkateboarderFeral' prob='1' /&gt;</v>
      </c>
      <c r="BO249" t="str">
        <f>IF(BMHordeData!BO249 &lt;&gt; 0, "&lt;entity name='zombieSkateboarderRadiated' prob='" &amp; ROUND(BMHordeData!BO249,3) &amp; "' /&gt;", "")</f>
        <v>&lt;entity name='zombieSkateboarderRadiated' prob='0.7' /&gt;</v>
      </c>
      <c r="BP249" t="str">
        <f>IF(BMHordeData!BP249 &lt;&gt; 0, "&lt;entity name='zombieCheerleader' prob='" &amp; ROUND(BMHordeData!BP249,3) &amp; "' /&gt;", "")</f>
        <v>&lt;entity name='zombieCheerleader' prob='0.1' /&gt;</v>
      </c>
      <c r="BQ249" t="str">
        <f>IF(BMHordeData!BQ249 &lt;&gt; 0, "&lt;entity name='zombieCheerleaderFeral' prob='" &amp; ROUND(BMHordeData!BQ249,3) &amp; "' /&gt;", "")</f>
        <v>&lt;entity name='zombieCheerleaderFeral' prob='1' /&gt;</v>
      </c>
      <c r="BR249" t="str">
        <f>IF(BMHordeData!BR249 &lt;&gt; 0, "&lt;entity name='zombieCheerleaderRadiated' prob='" &amp; ROUND(BMHordeData!BR249,3) &amp; "' /&gt;", "")</f>
        <v>&lt;entity name='zombieCheerleaderRadiated' prob='0.7' /&gt;</v>
      </c>
      <c r="BS249" t="str">
        <f>IF(BMHordeData!BS249 &lt;&gt; 0, "&lt;entity name='zombieOldTimer' prob='" &amp; ROUND(BMHordeData!BS249,3) &amp; "' /&gt;", "")</f>
        <v>&lt;entity name='zombieOldTimer' prob='0.1' /&gt;</v>
      </c>
      <c r="BT249" t="str">
        <f>IF(BMHordeData!BT249 &lt;&gt; 0, "&lt;entity name='zombieOldTimerFeral' prob='" &amp; ROUND(BMHordeData!BT249,3) &amp; "' /&gt;", "")</f>
        <v>&lt;entity name='zombieOldTimerFeral' prob='1' /&gt;</v>
      </c>
      <c r="BU249" t="str">
        <f>IF(BMHordeData!BU249 &lt;&gt; 0, "&lt;entity name='zombieOldTimerRadiated' prob='" &amp; ROUND(BMHordeData!BU249,3) &amp; "' /&gt;", "")</f>
        <v>&lt;entity name='zombieOldTimerRadiated' prob='0.7' /&gt;</v>
      </c>
      <c r="BV249" t="str">
        <f>IF(BMHordeData!BV249 &lt;&gt; 0, "&lt;entity name='zombieBiker' prob='" &amp; ROUND(BMHordeData!BV249,3) &amp; "' /&gt;", "")</f>
        <v>&lt;entity name='zombieBiker' prob='0.1' /&gt;</v>
      </c>
      <c r="BW249" t="str">
        <f>IF(BMHordeData!BW249 &lt;&gt; 0, "&lt;entity name='zombieBikerFeral' prob='" &amp; ROUND(BMHordeData!BW249,3) &amp; "' /&gt;", "")</f>
        <v>&lt;entity name='zombieBikerFeral' prob='1' /&gt;</v>
      </c>
      <c r="BX249" t="str">
        <f>IF(BMHordeData!BX249 &lt;&gt; 0, "&lt;entity name='zombieBikerRadiated' prob='" &amp; ROUND(BMHordeData!BX249,3) &amp; "' /&gt;", "")</f>
        <v>&lt;entity name='zombieBikerRadiated' prob='0.7' /&gt;</v>
      </c>
      <c r="BY249" t="str">
        <f>IF(BMHordeData!BY249 &lt;&gt; 0, "&lt;entity name='zombieFarmer' prob='" &amp; ROUND(BMHordeData!BY249,3) &amp; "' /&gt;", "")</f>
        <v>&lt;entity name='zombieFarmer' prob='0.1' /&gt;</v>
      </c>
      <c r="BZ249" t="str">
        <f>IF(BMHordeData!BZ249 &lt;&gt; 0, "&lt;entity name='zombieFarmerFeral' prob='" &amp; ROUND(BMHordeData!BZ249,3) &amp; "' /&gt;", "")</f>
        <v>&lt;entity name='zombieFarmerFeral' prob='1' /&gt;</v>
      </c>
      <c r="CA249" t="str">
        <f>IF(BMHordeData!CA249 &lt;&gt; 0, "&lt;entity name='zombieStripper' prob='" &amp; ROUND(BMHordeData!CA249,3) &amp; "' /&gt;", "")</f>
        <v/>
      </c>
      <c r="CB249" t="str">
        <f>IF(BMHordeData!CB249 &lt;&gt; 0, "&lt;entity name='zombieStripperFeral' prob='" &amp; ROUND(BMHordeData!CB249,3) &amp; "' /&gt;", "")</f>
        <v/>
      </c>
      <c r="CC249" t="str">
        <f>IF(BMHordeData!CC249 &lt;&gt; 0, "&lt;entity name='animalZombieBear' prob='" &amp; ROUND(BMHordeData!CC249,3) &amp; "' /&gt;", "")</f>
        <v>&lt;entity name='animalZombieBear' prob='0.26' /&gt;</v>
      </c>
      <c r="CD249" t="str">
        <f>IF(BMHordeData!CD249 &lt;&gt; 0, "&lt;entity name='animalZombieBearFeral' prob='" &amp; ROUND(BMHordeData!CD249,3) &amp; "' /&gt;", "")</f>
        <v>&lt;entity name='animalZombieBearFeral' prob='0.444' /&gt;</v>
      </c>
      <c r="CE249" t="str">
        <f>IF(BMHordeData!CE249 &lt;&gt; 0, "&lt;entity name='animalZombieVulture' prob='" &amp; ROUND(BMHordeData!CE249,3) &amp; "' /&gt;", "")</f>
        <v>&lt;entity name='animalZombieVulture' prob='0.1' /&gt;</v>
      </c>
      <c r="CF249" t="str">
        <f>IF(BMHordeData!CF249 &lt;&gt; 0, "&lt;entity name='animalZombieVultureRadiated' prob='" &amp; ROUND(BMHordeData!CF249,3) &amp; "' /&gt;", "")</f>
        <v>&lt;entity name='animalZombieVultureRadiated' prob='1.23' /&gt;</v>
      </c>
      <c r="CG249" t="str">
        <f>IF(BMHordeData!CG249 &lt;&gt; 0, "&lt;entity name='animalZombieDog' prob='" &amp; ROUND(BMHordeData!CG249,3) &amp; "' /&gt;", "")</f>
        <v>&lt;entity name='animalZombieDog' prob='1' /&gt;</v>
      </c>
      <c r="CH249" t="str">
        <f>IF(BMHordeData!CH249 &lt;&gt; 0, "&lt;entity name='animalBossGrace' prob='" &amp; ROUND(BMHordeData!CH249,3) &amp; "' /&gt;", "")</f>
        <v>&lt;entity name='animalBossGrace' prob='0.1' /&gt;</v>
      </c>
      <c r="CI249" t="s">
        <v>86</v>
      </c>
    </row>
    <row r="250" spans="1:87" x14ac:dyDescent="0.25">
      <c r="A250" t="str">
        <f>"&lt;entitygroup name='feralHordeStageGS" &amp; BMHordeData!A250 &amp; "'&gt;"</f>
        <v>&lt;entitygroup name='feralHordeStageGS2821'&gt;</v>
      </c>
      <c r="B250" t="str">
        <f>IF(BMHordeData!B250 &lt;&gt; 0, "&lt;entity name='zombieWight' prob='" &amp; ROUND(BMHordeData!B250,3) &amp; "' /&gt;", "")</f>
        <v>&lt;entity name='zombieWight' prob='0.1' /&gt;</v>
      </c>
      <c r="C250" t="str">
        <f>IF(BMHordeData!C250 &lt;&gt; 0, "&lt;entity name='zombieWightFeral' prob='" &amp; ROUND(BMHordeData!C250, 3) &amp; "' /&gt;", "")</f>
        <v>&lt;entity name='zombieWightFeral' prob='1' /&gt;</v>
      </c>
      <c r="D250" t="str">
        <f>IF(BMHordeData!D250 &lt;&gt; 0, "&lt;entity name='zombieWightRadiated' prob='" &amp; ROUND(BMHordeData!D250,3) &amp; "' /&gt;", "")</f>
        <v>&lt;entity name='zombieWightRadiated' prob='0.75' /&gt;</v>
      </c>
      <c r="E250" t="str">
        <f>IF(BMHordeData!E250 &lt;&gt; 0, "&lt;entity name='zombieBoe' prob='" &amp; ROUND(BMHordeData!E250,3) &amp; "' /&gt;", "")</f>
        <v>&lt;entity name='zombieBoe' prob='0.1' /&gt;</v>
      </c>
      <c r="F250" t="str">
        <f>IF(BMHordeData!F250 &lt;&gt; 0, "&lt;entity name='zombieBoeFeral' prob='" &amp; ROUND(BMHordeData!F250,3) &amp; "' /&gt;", "")</f>
        <v>&lt;entity name='zombieBoeFeral' prob='1' /&gt;</v>
      </c>
      <c r="G250" t="str">
        <f>IF(BMHordeData!G250 &lt;&gt; 0, "&lt;entity name='zombieBoeRadiated' prob='" &amp; ROUND(BMHordeData!G250,3) &amp; "' /&gt;", "")</f>
        <v>&lt;entity name='zombieBoeRadiated' prob='0.7' /&gt;</v>
      </c>
      <c r="H250" t="str">
        <f>IF(BMHordeData!H250 &lt;&gt; 0, "&lt;entity name='zombieFootballPlayer' prob='" &amp; ROUND(BMHordeData!H250,3) &amp; "' /&gt;", "")</f>
        <v>&lt;entity name='zombieFootballPlayer' prob='0.11' /&gt;</v>
      </c>
      <c r="I250" t="str">
        <f>IF(BMHordeData!I250 &lt;&gt; 0, "&lt;entity name='zombieFootballPlayerFeral' prob='" &amp; ROUND(BMHordeData!I250,3) &amp; "' /&gt;", "")</f>
        <v>&lt;entity name='zombieFootballPlayerFeral' prob='1' /&gt;</v>
      </c>
      <c r="J250" t="str">
        <f>IF(BMHordeData!J250 &lt;&gt; 0, "&lt;entity name='zombieFemaleFat' prob='" &amp; BMHordeData!J250 &amp; "' /&gt;", "")</f>
        <v>&lt;entity name='zombieFemaleFat' prob='0.1' /&gt;</v>
      </c>
      <c r="K250" t="str">
        <f>IF(BMHordeData!K250 &lt;&gt; 0, "&lt;entity name='zombieFemaleFatFeral' prob='" &amp; ROUND(BMHordeData!K250,3) &amp; "' /&gt;", "")</f>
        <v>&lt;entity name='zombieFemaleFatFeral' prob='1' /&gt;</v>
      </c>
      <c r="L250" t="str">
        <f>IF(BMHordeData!L250 &lt;&gt; 0, "&lt;entity name='zombieFemaleFatRadiated' prob='" &amp; ROUND(BMHordeData!L250,3) &amp; "' /&gt;", "")</f>
        <v>&lt;entity name='zombieFemaleFatRadiated' prob='0.7' /&gt;</v>
      </c>
      <c r="M250" t="str">
        <f>IF(BMHordeData!M250 &lt;&gt; 0, "&lt;entity name='zombieJoe' prob='" &amp; ROUND(BMHordeData!M250,3) &amp; "' /&gt;", "")</f>
        <v>&lt;entity name='zombieJoe' prob='0.1' /&gt;</v>
      </c>
      <c r="N250" t="str">
        <f>IF(BMHordeData!N250 &lt;&gt; 0, "&lt;entity name='zombieJoeFeral' prob='" &amp; ROUND(BMHordeData!N250,3) &amp; "' /&gt;", "")</f>
        <v>&lt;entity name='zombieJoeFeral' prob='1' /&gt;</v>
      </c>
      <c r="O250" t="str">
        <f>IF(BMHordeData!O250 &lt;&gt; 0, "&lt;entity name='zombieJoeRadiated' prob='" &amp; ROUND(BMHordeData!O250,) &amp; "' /&gt;", "")</f>
        <v>&lt;entity name='zombieJoeRadiated' prob='1' /&gt;</v>
      </c>
      <c r="P250" t="str">
        <f>IF(BMHordeData!P250 &lt;&gt; 0, "&lt;entity name='zombieJoe' prob='" &amp; ROUND(BMHordeData!P250,3) &amp; "' /&gt;", "")</f>
        <v>&lt;entity name='zombieJoe' prob='0.1' /&gt;</v>
      </c>
      <c r="Q250" t="str">
        <f>IF(BMHordeData!Q250 &lt;&gt; 0, "&lt;entity name='zombieJoeFeral' prob='" &amp; ROUND(BMHordeData!Q250,3) &amp; "' /&gt;", "")</f>
        <v>&lt;entity name='zombieJoeFeral' prob='1' /&gt;</v>
      </c>
      <c r="R250" t="str">
        <f>IF(BMHordeData!R250 &lt;&gt; 0, "&lt;entity name='zombieJoeRadiated' prob='" &amp; ROUND(BMHordeData!R250,3) &amp; "' /&gt;", "")</f>
        <v>&lt;entity name='zombieJoeRadiated' prob='0.7' /&gt;</v>
      </c>
      <c r="S250" t="str">
        <f>IF(BMHordeData!S250 &lt;&gt; 0, "&lt;entity name='zombieArlene' prob='" &amp; ROUND(BMHordeData!S250,3) &amp; "' /&gt;", "")</f>
        <v>&lt;entity name='zombieArlene' prob='0.1' /&gt;</v>
      </c>
      <c r="T250" t="str">
        <f>IF(BMHordeData!T250 &lt;&gt; 0, "&lt;entity name='zombieArleneFeral' prob='" &amp; ROUND(BMHordeData!T250,3) &amp; "' /&gt;", "")</f>
        <v>&lt;entity name='zombieArleneFeral' prob='1' /&gt;</v>
      </c>
      <c r="U250" t="str">
        <f>IF(BMHordeData!U250 &lt;&gt; 0, "&lt;entity name='zombieArleneRadiated' prob='" &amp; ROUND(BMHordeData!U250,3) &amp; "' /&gt;", "")</f>
        <v>&lt;entity name='zombieArleneRadiated' prob='0.7' /&gt;</v>
      </c>
      <c r="V250" t="str">
        <f>IF(BMHordeData!V250 &lt;&gt; 0, "&lt;entity name='zombieArleneRadiatedHorde' prob='" &amp; ROUND(BMHordeData!V250,3) &amp; "' /&gt;", "")</f>
        <v/>
      </c>
      <c r="W250" t="str">
        <f>IF(BMHordeData!W250 &lt;&gt; 0, "&lt;entity name='zombieLab' prob='" &amp; ROUND(BMHordeData!W250,3) &amp; "' /&gt;", "")</f>
        <v>&lt;entity name='zombieLab' prob='0.1' /&gt;</v>
      </c>
      <c r="X250" t="str">
        <f>IF(BMHordeData!X250 &lt;&gt; 0, "&lt;entity name='zombieLabFeral' prob='" &amp; ROUND(BMHordeData!X250,3) &amp; "' /&gt;", "")</f>
        <v>&lt;entity name='zombieLabFeral' prob='1' /&gt;</v>
      </c>
      <c r="Y250" t="str">
        <f>IF(BMHordeData!Y250 &lt;&gt; 0, "&lt;entity name='zombieLabRadiated' prob='" &amp; ROUND(BMHordeData!Y250,3) &amp; "' /&gt;", "")</f>
        <v>&lt;entity name='zombieLabRadiated' prob='0.7' /&gt;</v>
      </c>
      <c r="Z250" t="str">
        <f>IF(BMHordeData!Z250 &lt;&gt; 0, "&lt;entity name='zombieDarlene' prob='" &amp; ROUND(BMHordeData!Z250,3) &amp; "' /&gt;", "")</f>
        <v>&lt;entity name='zombieDarlene' prob='0.1' /&gt;</v>
      </c>
      <c r="AA250" t="str">
        <f>IF(BMHordeData!AA250 &lt;&gt; 0, "&lt;entity name='zombieDarleneFeral' prob='" &amp; ROUND(BMHordeData!AA250,3) &amp; "' /&gt;", "")</f>
        <v>&lt;entity name='zombieDarleneFeral' prob='1' /&gt;</v>
      </c>
      <c r="AB250" t="str">
        <f>IF(BMHordeData!AB250 &lt;&gt; 0, "&lt;entity name='zombieDarleneRadiated' prob='" &amp; ROUND(BMHordeData!AB250,3) &amp; "' /&gt;", "")</f>
        <v>&lt;entity name='zombieDarleneRadiated' prob='0.7' /&gt;</v>
      </c>
      <c r="AC250" t="str">
        <f>IF(BMHordeData!AC250 &lt;&gt; 0, "&lt;entity name='zombieMarlene' prob='" &amp; ROUND(BMHordeData!AC250,3) &amp; "' /&gt;", "")</f>
        <v>&lt;entity name='zombieMarlene' prob='0.1' /&gt;</v>
      </c>
      <c r="AD250" t="str">
        <f>IF(BMHordeData!AD250 &lt;&gt; 0, "&lt;entity name='zombieMarleneFeral' prob='" &amp; ROUND(BMHordeData!AD250,3) &amp; "' /&gt;", "")</f>
        <v>&lt;entity name='zombieMarleneFeral' prob='1' /&gt;</v>
      </c>
      <c r="AE250" t="str">
        <f>IF(BMHordeData!AE250 &lt;&gt; 0, "&lt;entity name='zombieMarleneRadiated' prob='" &amp; ROUND(BMHordeData!AE250,3) &amp; "' /&gt;", "")</f>
        <v>&lt;entity name='zombieMarleneRadiated' prob='0.7' /&gt;</v>
      </c>
      <c r="AF250" t="str">
        <f>IF(BMHordeData!AF250 &lt;&gt; 0, "&lt;entity name='zombieYo' prob='" &amp; ROUND(BMHordeData!AF250,3) &amp; "' /&gt;", "")</f>
        <v>&lt;entity name='zombieYo' prob='0.1' /&gt;</v>
      </c>
      <c r="AG250" t="str">
        <f>IF(BMHordeData!AG250 &lt;&gt; 0, "&lt;entity name='zombieYoFeral' prob='" &amp; ROUND(BMHordeData!AG250,3) &amp; "' /&gt;", "")</f>
        <v>&lt;entity name='zombieYoFeral' prob='1' /&gt;</v>
      </c>
      <c r="AH250" t="str">
        <f>IF(BMHordeData!AH250 &lt;&gt; 0, "&lt;entity name='zombieYoRadiated' prob='" &amp; ROUND(BMHordeData!AH250,3) &amp; "' /&gt;", "")</f>
        <v>&lt;entity name='zombieYoRadiated' prob='0.7' /&gt;</v>
      </c>
      <c r="AI250" t="str">
        <f>IF(BMHordeData!AI250 &lt;&gt; 0, "&lt;entity name='zombieSteve' prob='" &amp; ROUND(BMHordeData!AI250,3) &amp; "' /&gt;", "")</f>
        <v>&lt;entity name='zombieSteve' prob='0.1' /&gt;</v>
      </c>
      <c r="AJ250" t="str">
        <f>IF(BMHordeData!AJ250 &lt;&gt; 0, "&lt;entity name='zombieSteveFeral' prob='" &amp; ROUND(BMHordeData!AJ250,3) &amp; "' /&gt;", "")</f>
        <v>&lt;entity name='zombieSteveFeral' prob='1' /&gt;</v>
      </c>
      <c r="AK250" t="str">
        <f>IF(BMHordeData!AK250 &lt;&gt; 0, "&lt;entity name='zombieSteveRadiated' prob='" &amp; ROUND(BMHordeData!AK250,3) &amp; "' /&gt;", "")</f>
        <v>&lt;entity name='zombieSteveRadiated' prob='0.7' /&gt;</v>
      </c>
      <c r="AL250" t="str">
        <f>IF(BMHordeData!AL250 &lt;&gt; 0, "&lt;entity name='zombieSteveCrawler' prob='" &amp; ROUND(BMHordeData!AL250,3) &amp; "' /&gt;", "")</f>
        <v/>
      </c>
      <c r="AM250" t="str">
        <f>IF(BMHordeData!AM250 &lt;&gt; 0, "&lt;entity name='zombieSteveCrawlerFeral' prob='" &amp; BMHordeData!AM250 &amp; "' /&gt;", "")</f>
        <v/>
      </c>
      <c r="AN250" t="str">
        <f>IF(BMHordeData!AN250 &lt;&gt; 0, "&lt;entity name='zombieBusinessMan' prob='" &amp; ROUND(BMHordeData!AN250,3) &amp; "' /&gt;", "")</f>
        <v>&lt;entity name='zombieBusinessMan' prob='0.1' /&gt;</v>
      </c>
      <c r="AO250" t="str">
        <f>IF(BMHordeData!AO250 &lt;&gt; 0, "&lt;entity name='zombieBusinessManFeral' prob='" &amp; ROUND(BMHordeData!AO250,3) &amp; "' /&gt;", "")</f>
        <v>&lt;entity name='zombieBusinessManFeral' prob='1' /&gt;</v>
      </c>
      <c r="AP250" t="str">
        <f>IF(BMHordeData!AP250 &lt;&gt; 0, "&lt;entity name='zombieSnow' prob='" &amp; ROUND(BMHordeData!AP250,3) &amp; "' /&gt;", "")</f>
        <v>&lt;entity name='zombieSnow' prob='0.1' /&gt;</v>
      </c>
      <c r="AQ250" t="str">
        <f>IF(BMHordeData!AQ250 &lt;&gt; 0, "&lt;entity name='zombieSnowFeral' prob='" &amp; ROUND(BMHordeData!AQ250,3) &amp; "' /&gt;", "")</f>
        <v>&lt;entity name='zombieSnowFeral' prob='1' /&gt;</v>
      </c>
      <c r="AR250" t="str">
        <f>IF(BMHordeData!AR250 &lt;&gt; 0, "&lt;entity name='zombieSpider' prob='" &amp; ROUND(BMHordeData!AR250,3) &amp; "' /&gt;", "")</f>
        <v>&lt;entity name='zombieSpider' prob='0.055' /&gt;</v>
      </c>
      <c r="AS250" t="str">
        <f>IF(BMHordeData!AS250 &lt;&gt; 0, "&lt;entity name='zombieSpiderFeral' prob='" &amp; ROUND(BMHordeData!AS250,3) &amp; "' /&gt;", "")</f>
        <v>&lt;entity name='zombieSpiderFeral' prob='1' /&gt;</v>
      </c>
      <c r="AT250" t="str">
        <f>IF(BMHordeData!AT250 &lt;&gt; 0, "&lt;entity name='zombieSpiderRadiated' prob='" &amp; ROUND(BMHordeData!AT250,3) &amp; "' /&gt;", "")</f>
        <v>&lt;entity name='zombieSpiderRadiated' prob='0.7' /&gt;</v>
      </c>
      <c r="AU250" t="str">
        <f>IF(BMHordeData!AU250 &lt;&gt; 0, "&lt;entity name='zombieBurnt' prob='" &amp; ROUND(BMHordeData!AU250,3) &amp; "' /&gt;", "")</f>
        <v>&lt;entity name='zombieBurnt' prob='0.1' /&gt;</v>
      </c>
      <c r="AV250" t="str">
        <f>IF(BMHordeData!AV250 &lt;&gt; 0, "&lt;entity name='zombieBurnt' prob='" &amp; ROUND(BMHordeData!AV250,3) &amp; "' /&gt;", "")</f>
        <v>&lt;entity name='zombieBurnt' prob='1' /&gt;</v>
      </c>
      <c r="AW250" t="str">
        <f>IF(BMHordeData!AW250 &lt;&gt; 0, "&lt;entity name='zombieNurse' prob='" &amp; ROUND(BMHordeData!AW250,3) &amp; "' /&gt;", "")</f>
        <v>&lt;entity name='zombieNurse' prob='0.1' /&gt;</v>
      </c>
      <c r="AX250" t="str">
        <f>IF(BMHordeData!AX250 &lt;&gt; 0, "&lt;entity name='zombieNurseFeral' prob='" &amp; ROUND(BMHordeData!AX250,3) &amp; "' /&gt;", "")</f>
        <v>&lt;entity name='zombieNurseFeral' prob='1' /&gt;</v>
      </c>
      <c r="AY250" t="str">
        <f>IF(BMHordeData!AY250 &lt;&gt; 0, "&lt;entity name='zombieFatHawaiian' prob='" &amp; ROUND(BMHordeData!AY250,3) &amp; "' /&gt;", "")</f>
        <v>&lt;entity name='zombieFatHawaiian' prob='0.1' /&gt;</v>
      </c>
      <c r="AZ250" t="str">
        <f>IF(BMHordeData!AZ250 &lt;&gt; 0, "&lt;entity name='zombieFatHawaiianFeral' prob='" &amp; ROUND(BMHordeData!AZ250,3) &amp; "' /&gt;", "")</f>
        <v>&lt;entity name='zombieFatHawaiianFeral' prob='1' /&gt;</v>
      </c>
      <c r="BA250" t="str">
        <f>IF(BMHordeData!BA250 &lt;&gt; 0, "&lt;entity name='zombieFatCop' prob='" &amp; ROUND(BMHordeData!BA250,3) &amp; "' /&gt;", "")</f>
        <v>&lt;entity name='zombieFatCop' prob='0.1' /&gt;</v>
      </c>
      <c r="BB250" t="str">
        <f>IF(BMHordeData!BB250 &lt;&gt; 0, "&lt;entity name='zombieFatCopFeral' prob='" &amp; ROUND(BMHordeData!BB250,3) &amp; "' /&gt;", "")</f>
        <v>&lt;entity name='zombieFatCopFeral' prob='1' /&gt;</v>
      </c>
      <c r="BC250" t="str">
        <f>IF(BMHordeData!BC250 &lt;&gt; 0, "&lt;entity name='zombieFatCopRadiated' prob='" &amp; ROUND(BMHordeData!BC250,3) &amp; "' /&gt;", "")</f>
        <v>&lt;entity name='zombieFatCopRadiated' prob='0.55' /&gt;</v>
      </c>
      <c r="BD250" t="str">
        <f>IF(BMHordeData!BD250 &lt;&gt; 0, "&lt;entity name='zombieMaleHazmat' prob='" &amp; ROUND(BMHordeData!BD250,3) &amp; "' /&gt;", "")</f>
        <v>&lt;entity name='zombieMaleHazmat' prob='0.1' /&gt;</v>
      </c>
      <c r="BE250" t="str">
        <f>IF(BMHordeData!BE250 &lt;&gt; 0, "&lt;entity name='zombieMaleHazmat' prob='" &amp; ROUND(BMHordeData!BE250,3) &amp; "' /&gt;", "")</f>
        <v>&lt;entity name='zombieMaleHazmat' prob='1' /&gt;</v>
      </c>
      <c r="BF250" t="str">
        <f>IF(BMHordeData!BF250 &lt;&gt; 0, "&lt;entity name='zombieUtilityWorker' prob='" &amp; ROUND(BMHordeData!BF250,3) &amp; "' /&gt;", "")</f>
        <v>&lt;entity name='zombieUtilityWorker' prob='0.1' /&gt;</v>
      </c>
      <c r="BG250" t="str">
        <f>IF(BMHordeData!BG250 &lt;&gt; 0, "&lt;entity name='zombieUtilityWorkerFeral' prob='" &amp; ROUND(BMHordeData!BG250,3) &amp; "' /&gt;", "")</f>
        <v>&lt;entity name='zombieUtilityWorkerFeral' prob='1' /&gt;</v>
      </c>
      <c r="BH250" t="str">
        <f>IF(BMHordeData!BH250 &lt;&gt; 0, "&lt;entity name='zombieSoldier' prob='" &amp; ROUND(BMHordeData!BH250,3) &amp; "' /&gt;", "")</f>
        <v>&lt;entity name='zombieSoldier' prob='1' /&gt;</v>
      </c>
      <c r="BI250" t="str">
        <f>IF(BMHordeData!BI250 &lt;&gt; 0, "&lt;entity name='zombieSoldierFeral' prob='" &amp; ROUND(BMHordeData!BI250,3) &amp; "' /&gt;", "")</f>
        <v>&lt;entity name='zombieSoldierFeral' prob='0.7' /&gt;</v>
      </c>
      <c r="BJ250" t="str">
        <f>IF(BMHordeData!BJ250 &lt;&gt; 0, "&lt;entity name='zombieSoldierRadiated' prob='" &amp; ROUND(BMHordeData!BJ250,3) &amp; "' /&gt;", "")</f>
        <v>&lt;entity name='zombieSoldierRadiated' prob='0.7' /&gt;</v>
      </c>
      <c r="BK250" t="str">
        <f>IF(BMHordeData!BK250 &lt;&gt; 0, "&lt;entity name='zombieDemolition' prob='" &amp; ROUND(BMHordeData!BK250,3) &amp; "' /&gt;", "")</f>
        <v>&lt;entity name='zombieDemolition' prob='0.205' /&gt;</v>
      </c>
      <c r="BL250" t="str">
        <f>IF(BMHordeData!BL250 &lt;&gt; 0, "&lt;entity name='zombieDemolitionFeral' prob='" &amp; ROUND(BMHordeData!BL250,3) &amp; "' /&gt;", "")</f>
        <v>&lt;entity name='zombieDemolitionFeral' prob='0.434' /&gt;</v>
      </c>
      <c r="BM250" t="str">
        <f>IF(BMHordeData!BM250 &lt;&gt; 0, "&lt;entity name='zombieSkateboarder' prob='" &amp; ROUND(BMHordeData!BM250,3) &amp; "' /&gt;", "")</f>
        <v>&lt;entity name='zombieSkateboarder' prob='0.1' /&gt;</v>
      </c>
      <c r="BN250" t="str">
        <f>IF(BMHordeData!BN250 &lt;&gt; 0, "&lt;entity name='zombieSkateboarderFeral' prob='" &amp; ROUND(BMHordeData!BN250,3) &amp; "' /&gt;", "")</f>
        <v>&lt;entity name='zombieSkateboarderFeral' prob='1' /&gt;</v>
      </c>
      <c r="BO250" t="str">
        <f>IF(BMHordeData!BO250 &lt;&gt; 0, "&lt;entity name='zombieSkateboarderRadiated' prob='" &amp; ROUND(BMHordeData!BO250,3) &amp; "' /&gt;", "")</f>
        <v>&lt;entity name='zombieSkateboarderRadiated' prob='0.7' /&gt;</v>
      </c>
      <c r="BP250" t="str">
        <f>IF(BMHordeData!BP250 &lt;&gt; 0, "&lt;entity name='zombieCheerleader' prob='" &amp; ROUND(BMHordeData!BP250,3) &amp; "' /&gt;", "")</f>
        <v>&lt;entity name='zombieCheerleader' prob='0.1' /&gt;</v>
      </c>
      <c r="BQ250" t="str">
        <f>IF(BMHordeData!BQ250 &lt;&gt; 0, "&lt;entity name='zombieCheerleaderFeral' prob='" &amp; ROUND(BMHordeData!BQ250,3) &amp; "' /&gt;", "")</f>
        <v>&lt;entity name='zombieCheerleaderFeral' prob='1' /&gt;</v>
      </c>
      <c r="BR250" t="str">
        <f>IF(BMHordeData!BR250 &lt;&gt; 0, "&lt;entity name='zombieCheerleaderRadiated' prob='" &amp; ROUND(BMHordeData!BR250,3) &amp; "' /&gt;", "")</f>
        <v>&lt;entity name='zombieCheerleaderRadiated' prob='0.7' /&gt;</v>
      </c>
      <c r="BS250" t="str">
        <f>IF(BMHordeData!BS250 &lt;&gt; 0, "&lt;entity name='zombieOldTimer' prob='" &amp; ROUND(BMHordeData!BS250,3) &amp; "' /&gt;", "")</f>
        <v>&lt;entity name='zombieOldTimer' prob='0.1' /&gt;</v>
      </c>
      <c r="BT250" t="str">
        <f>IF(BMHordeData!BT250 &lt;&gt; 0, "&lt;entity name='zombieOldTimerFeral' prob='" &amp; ROUND(BMHordeData!BT250,3) &amp; "' /&gt;", "")</f>
        <v>&lt;entity name='zombieOldTimerFeral' prob='1' /&gt;</v>
      </c>
      <c r="BU250" t="str">
        <f>IF(BMHordeData!BU250 &lt;&gt; 0, "&lt;entity name='zombieOldTimerRadiated' prob='" &amp; ROUND(BMHordeData!BU250,3) &amp; "' /&gt;", "")</f>
        <v>&lt;entity name='zombieOldTimerRadiated' prob='0.7' /&gt;</v>
      </c>
      <c r="BV250" t="str">
        <f>IF(BMHordeData!BV250 &lt;&gt; 0, "&lt;entity name='zombieBiker' prob='" &amp; ROUND(BMHordeData!BV250,3) &amp; "' /&gt;", "")</f>
        <v>&lt;entity name='zombieBiker' prob='0.1' /&gt;</v>
      </c>
      <c r="BW250" t="str">
        <f>IF(BMHordeData!BW250 &lt;&gt; 0, "&lt;entity name='zombieBikerFeral' prob='" &amp; ROUND(BMHordeData!BW250,3) &amp; "' /&gt;", "")</f>
        <v>&lt;entity name='zombieBikerFeral' prob='1' /&gt;</v>
      </c>
      <c r="BX250" t="str">
        <f>IF(BMHordeData!BX250 &lt;&gt; 0, "&lt;entity name='zombieBikerRadiated' prob='" &amp; ROUND(BMHordeData!BX250,3) &amp; "' /&gt;", "")</f>
        <v>&lt;entity name='zombieBikerRadiated' prob='0.7' /&gt;</v>
      </c>
      <c r="BY250" t="str">
        <f>IF(BMHordeData!BY250 &lt;&gt; 0, "&lt;entity name='zombieFarmer' prob='" &amp; ROUND(BMHordeData!BY250,3) &amp; "' /&gt;", "")</f>
        <v>&lt;entity name='zombieFarmer' prob='0.1' /&gt;</v>
      </c>
      <c r="BZ250" t="str">
        <f>IF(BMHordeData!BZ250 &lt;&gt; 0, "&lt;entity name='zombieFarmerFeral' prob='" &amp; ROUND(BMHordeData!BZ250,3) &amp; "' /&gt;", "")</f>
        <v>&lt;entity name='zombieFarmerFeral' prob='1' /&gt;</v>
      </c>
      <c r="CA250" t="str">
        <f>IF(BMHordeData!CA250 &lt;&gt; 0, "&lt;entity name='zombieStripper' prob='" &amp; ROUND(BMHordeData!CA250,3) &amp; "' /&gt;", "")</f>
        <v/>
      </c>
      <c r="CB250" t="str">
        <f>IF(BMHordeData!CB250 &lt;&gt; 0, "&lt;entity name='zombieStripperFeral' prob='" &amp; ROUND(BMHordeData!CB250,3) &amp; "' /&gt;", "")</f>
        <v/>
      </c>
      <c r="CC250" t="str">
        <f>IF(BMHordeData!CC250 &lt;&gt; 0, "&lt;entity name='animalZombieBear' prob='" &amp; ROUND(BMHordeData!CC250,3) &amp; "' /&gt;", "")</f>
        <v>&lt;entity name='animalZombieBear' prob='0.255' /&gt;</v>
      </c>
      <c r="CD250" t="str">
        <f>IF(BMHordeData!CD250 &lt;&gt; 0, "&lt;entity name='animalZombieBearFeral' prob='" &amp; ROUND(BMHordeData!CD250,3) &amp; "' /&gt;", "")</f>
        <v>&lt;entity name='animalZombieBearFeral' prob='0.446' /&gt;</v>
      </c>
      <c r="CE250" t="str">
        <f>IF(BMHordeData!CE250 &lt;&gt; 0, "&lt;entity name='animalZombieVulture' prob='" &amp; ROUND(BMHordeData!CE250,3) &amp; "' /&gt;", "")</f>
        <v>&lt;entity name='animalZombieVulture' prob='0.1' /&gt;</v>
      </c>
      <c r="CF250" t="str">
        <f>IF(BMHordeData!CF250 &lt;&gt; 0, "&lt;entity name='animalZombieVultureRadiated' prob='" &amp; ROUND(BMHordeData!CF250,3) &amp; "' /&gt;", "")</f>
        <v>&lt;entity name='animalZombieVultureRadiated' prob='1.235' /&gt;</v>
      </c>
      <c r="CG250" t="str">
        <f>IF(BMHordeData!CG250 &lt;&gt; 0, "&lt;entity name='animalZombieDog' prob='" &amp; ROUND(BMHordeData!CG250,3) &amp; "' /&gt;", "")</f>
        <v>&lt;entity name='animalZombieDog' prob='1' /&gt;</v>
      </c>
      <c r="CH250" t="str">
        <f>IF(BMHordeData!CH250 &lt;&gt; 0, "&lt;entity name='animalBossGrace' prob='" &amp; ROUND(BMHordeData!CH250,3) &amp; "' /&gt;", "")</f>
        <v>&lt;entity name='animalBossGrace' prob='0.1' /&gt;</v>
      </c>
      <c r="CI250" t="s">
        <v>86</v>
      </c>
    </row>
    <row r="251" spans="1:87" x14ac:dyDescent="0.25">
      <c r="A251" t="str">
        <f>"&lt;entitygroup name='feralHordeStageGS" &amp; BMHordeData!A251 &amp; "'&gt;"</f>
        <v>&lt;entitygroup name='feralHordeStageGS2838'&gt;</v>
      </c>
      <c r="B251" t="str">
        <f>IF(BMHordeData!B251 &lt;&gt; 0, "&lt;entity name='zombieWight' prob='" &amp; ROUND(BMHordeData!B251,3) &amp; "' /&gt;", "")</f>
        <v>&lt;entity name='zombieWight' prob='0.1' /&gt;</v>
      </c>
      <c r="C251" t="str">
        <f>IF(BMHordeData!C251 &lt;&gt; 0, "&lt;entity name='zombieWightFeral' prob='" &amp; ROUND(BMHordeData!C251, 3) &amp; "' /&gt;", "")</f>
        <v>&lt;entity name='zombieWightFeral' prob='1' /&gt;</v>
      </c>
      <c r="D251" t="str">
        <f>IF(BMHordeData!D251 &lt;&gt; 0, "&lt;entity name='zombieWightRadiated' prob='" &amp; ROUND(BMHordeData!D251,3) &amp; "' /&gt;", "")</f>
        <v>&lt;entity name='zombieWightRadiated' prob='0.75' /&gt;</v>
      </c>
      <c r="E251" t="str">
        <f>IF(BMHordeData!E251 &lt;&gt; 0, "&lt;entity name='zombieBoe' prob='" &amp; ROUND(BMHordeData!E251,3) &amp; "' /&gt;", "")</f>
        <v>&lt;entity name='zombieBoe' prob='0.1' /&gt;</v>
      </c>
      <c r="F251" t="str">
        <f>IF(BMHordeData!F251 &lt;&gt; 0, "&lt;entity name='zombieBoeFeral' prob='" &amp; ROUND(BMHordeData!F251,3) &amp; "' /&gt;", "")</f>
        <v>&lt;entity name='zombieBoeFeral' prob='1' /&gt;</v>
      </c>
      <c r="G251" t="str">
        <f>IF(BMHordeData!G251 &lt;&gt; 0, "&lt;entity name='zombieBoeRadiated' prob='" &amp; ROUND(BMHordeData!G251,3) &amp; "' /&gt;", "")</f>
        <v>&lt;entity name='zombieBoeRadiated' prob='0.7' /&gt;</v>
      </c>
      <c r="H251" t="str">
        <f>IF(BMHordeData!H251 &lt;&gt; 0, "&lt;entity name='zombieFootballPlayer' prob='" &amp; ROUND(BMHordeData!H251,3) &amp; "' /&gt;", "")</f>
        <v>&lt;entity name='zombieFootballPlayer' prob='0.105' /&gt;</v>
      </c>
      <c r="I251" t="str">
        <f>IF(BMHordeData!I251 &lt;&gt; 0, "&lt;entity name='zombieFootballPlayerFeral' prob='" &amp; ROUND(BMHordeData!I251,3) &amp; "' /&gt;", "")</f>
        <v>&lt;entity name='zombieFootballPlayerFeral' prob='1' /&gt;</v>
      </c>
      <c r="J251" t="str">
        <f>IF(BMHordeData!J251 &lt;&gt; 0, "&lt;entity name='zombieFemaleFat' prob='" &amp; BMHordeData!J251 &amp; "' /&gt;", "")</f>
        <v>&lt;entity name='zombieFemaleFat' prob='0.1' /&gt;</v>
      </c>
      <c r="K251" t="str">
        <f>IF(BMHordeData!K251 &lt;&gt; 0, "&lt;entity name='zombieFemaleFatFeral' prob='" &amp; ROUND(BMHordeData!K251,3) &amp; "' /&gt;", "")</f>
        <v>&lt;entity name='zombieFemaleFatFeral' prob='1' /&gt;</v>
      </c>
      <c r="L251" t="str">
        <f>IF(BMHordeData!L251 &lt;&gt; 0, "&lt;entity name='zombieFemaleFatRadiated' prob='" &amp; ROUND(BMHordeData!L251,3) &amp; "' /&gt;", "")</f>
        <v>&lt;entity name='zombieFemaleFatRadiated' prob='0.7' /&gt;</v>
      </c>
      <c r="M251" t="str">
        <f>IF(BMHordeData!M251 &lt;&gt; 0, "&lt;entity name='zombieJoe' prob='" &amp; ROUND(BMHordeData!M251,3) &amp; "' /&gt;", "")</f>
        <v>&lt;entity name='zombieJoe' prob='0.1' /&gt;</v>
      </c>
      <c r="N251" t="str">
        <f>IF(BMHordeData!N251 &lt;&gt; 0, "&lt;entity name='zombieJoeFeral' prob='" &amp; ROUND(BMHordeData!N251,3) &amp; "' /&gt;", "")</f>
        <v>&lt;entity name='zombieJoeFeral' prob='1' /&gt;</v>
      </c>
      <c r="O251" t="str">
        <f>IF(BMHordeData!O251 &lt;&gt; 0, "&lt;entity name='zombieJoeRadiated' prob='" &amp; ROUND(BMHordeData!O251,) &amp; "' /&gt;", "")</f>
        <v>&lt;entity name='zombieJoeRadiated' prob='1' /&gt;</v>
      </c>
      <c r="P251" t="str">
        <f>IF(BMHordeData!P251 &lt;&gt; 0, "&lt;entity name='zombieJoe' prob='" &amp; ROUND(BMHordeData!P251,3) &amp; "' /&gt;", "")</f>
        <v>&lt;entity name='zombieJoe' prob='0.1' /&gt;</v>
      </c>
      <c r="Q251" t="str">
        <f>IF(BMHordeData!Q251 &lt;&gt; 0, "&lt;entity name='zombieJoeFeral' prob='" &amp; ROUND(BMHordeData!Q251,3) &amp; "' /&gt;", "")</f>
        <v>&lt;entity name='zombieJoeFeral' prob='1' /&gt;</v>
      </c>
      <c r="R251" t="str">
        <f>IF(BMHordeData!R251 &lt;&gt; 0, "&lt;entity name='zombieJoeRadiated' prob='" &amp; ROUND(BMHordeData!R251,3) &amp; "' /&gt;", "")</f>
        <v>&lt;entity name='zombieJoeRadiated' prob='0.7' /&gt;</v>
      </c>
      <c r="S251" t="str">
        <f>IF(BMHordeData!S251 &lt;&gt; 0, "&lt;entity name='zombieArlene' prob='" &amp; ROUND(BMHordeData!S251,3) &amp; "' /&gt;", "")</f>
        <v>&lt;entity name='zombieArlene' prob='0.1' /&gt;</v>
      </c>
      <c r="T251" t="str">
        <f>IF(BMHordeData!T251 &lt;&gt; 0, "&lt;entity name='zombieArleneFeral' prob='" &amp; ROUND(BMHordeData!T251,3) &amp; "' /&gt;", "")</f>
        <v>&lt;entity name='zombieArleneFeral' prob='1' /&gt;</v>
      </c>
      <c r="U251" t="str">
        <f>IF(BMHordeData!U251 &lt;&gt; 0, "&lt;entity name='zombieArleneRadiated' prob='" &amp; ROUND(BMHordeData!U251,3) &amp; "' /&gt;", "")</f>
        <v>&lt;entity name='zombieArleneRadiated' prob='0.7' /&gt;</v>
      </c>
      <c r="V251" t="str">
        <f>IF(BMHordeData!V251 &lt;&gt; 0, "&lt;entity name='zombieArleneRadiatedHorde' prob='" &amp; ROUND(BMHordeData!V251,3) &amp; "' /&gt;", "")</f>
        <v/>
      </c>
      <c r="W251" t="str">
        <f>IF(BMHordeData!W251 &lt;&gt; 0, "&lt;entity name='zombieLab' prob='" &amp; ROUND(BMHordeData!W251,3) &amp; "' /&gt;", "")</f>
        <v>&lt;entity name='zombieLab' prob='0.1' /&gt;</v>
      </c>
      <c r="X251" t="str">
        <f>IF(BMHordeData!X251 &lt;&gt; 0, "&lt;entity name='zombieLabFeral' prob='" &amp; ROUND(BMHordeData!X251,3) &amp; "' /&gt;", "")</f>
        <v>&lt;entity name='zombieLabFeral' prob='1' /&gt;</v>
      </c>
      <c r="Y251" t="str">
        <f>IF(BMHordeData!Y251 &lt;&gt; 0, "&lt;entity name='zombieLabRadiated' prob='" &amp; ROUND(BMHordeData!Y251,3) &amp; "' /&gt;", "")</f>
        <v>&lt;entity name='zombieLabRadiated' prob='0.7' /&gt;</v>
      </c>
      <c r="Z251" t="str">
        <f>IF(BMHordeData!Z251 &lt;&gt; 0, "&lt;entity name='zombieDarlene' prob='" &amp; ROUND(BMHordeData!Z251,3) &amp; "' /&gt;", "")</f>
        <v>&lt;entity name='zombieDarlene' prob='0.1' /&gt;</v>
      </c>
      <c r="AA251" t="str">
        <f>IF(BMHordeData!AA251 &lt;&gt; 0, "&lt;entity name='zombieDarleneFeral' prob='" &amp; ROUND(BMHordeData!AA251,3) &amp; "' /&gt;", "")</f>
        <v>&lt;entity name='zombieDarleneFeral' prob='1' /&gt;</v>
      </c>
      <c r="AB251" t="str">
        <f>IF(BMHordeData!AB251 &lt;&gt; 0, "&lt;entity name='zombieDarleneRadiated' prob='" &amp; ROUND(BMHordeData!AB251,3) &amp; "' /&gt;", "")</f>
        <v>&lt;entity name='zombieDarleneRadiated' prob='0.7' /&gt;</v>
      </c>
      <c r="AC251" t="str">
        <f>IF(BMHordeData!AC251 &lt;&gt; 0, "&lt;entity name='zombieMarlene' prob='" &amp; ROUND(BMHordeData!AC251,3) &amp; "' /&gt;", "")</f>
        <v>&lt;entity name='zombieMarlene' prob='0.1' /&gt;</v>
      </c>
      <c r="AD251" t="str">
        <f>IF(BMHordeData!AD251 &lt;&gt; 0, "&lt;entity name='zombieMarleneFeral' prob='" &amp; ROUND(BMHordeData!AD251,3) &amp; "' /&gt;", "")</f>
        <v>&lt;entity name='zombieMarleneFeral' prob='1' /&gt;</v>
      </c>
      <c r="AE251" t="str">
        <f>IF(BMHordeData!AE251 &lt;&gt; 0, "&lt;entity name='zombieMarleneRadiated' prob='" &amp; ROUND(BMHordeData!AE251,3) &amp; "' /&gt;", "")</f>
        <v>&lt;entity name='zombieMarleneRadiated' prob='0.7' /&gt;</v>
      </c>
      <c r="AF251" t="str">
        <f>IF(BMHordeData!AF251 &lt;&gt; 0, "&lt;entity name='zombieYo' prob='" &amp; ROUND(BMHordeData!AF251,3) &amp; "' /&gt;", "")</f>
        <v>&lt;entity name='zombieYo' prob='0.1' /&gt;</v>
      </c>
      <c r="AG251" t="str">
        <f>IF(BMHordeData!AG251 &lt;&gt; 0, "&lt;entity name='zombieYoFeral' prob='" &amp; ROUND(BMHordeData!AG251,3) &amp; "' /&gt;", "")</f>
        <v>&lt;entity name='zombieYoFeral' prob='1' /&gt;</v>
      </c>
      <c r="AH251" t="str">
        <f>IF(BMHordeData!AH251 &lt;&gt; 0, "&lt;entity name='zombieYoRadiated' prob='" &amp; ROUND(BMHordeData!AH251,3) &amp; "' /&gt;", "")</f>
        <v>&lt;entity name='zombieYoRadiated' prob='0.7' /&gt;</v>
      </c>
      <c r="AI251" t="str">
        <f>IF(BMHordeData!AI251 &lt;&gt; 0, "&lt;entity name='zombieSteve' prob='" &amp; ROUND(BMHordeData!AI251,3) &amp; "' /&gt;", "")</f>
        <v>&lt;entity name='zombieSteve' prob='0.1' /&gt;</v>
      </c>
      <c r="AJ251" t="str">
        <f>IF(BMHordeData!AJ251 &lt;&gt; 0, "&lt;entity name='zombieSteveFeral' prob='" &amp; ROUND(BMHordeData!AJ251,3) &amp; "' /&gt;", "")</f>
        <v>&lt;entity name='zombieSteveFeral' prob='1' /&gt;</v>
      </c>
      <c r="AK251" t="str">
        <f>IF(BMHordeData!AK251 &lt;&gt; 0, "&lt;entity name='zombieSteveRadiated' prob='" &amp; ROUND(BMHordeData!AK251,3) &amp; "' /&gt;", "")</f>
        <v>&lt;entity name='zombieSteveRadiated' prob='0.7' /&gt;</v>
      </c>
      <c r="AL251" t="str">
        <f>IF(BMHordeData!AL251 &lt;&gt; 0, "&lt;entity name='zombieSteveCrawler' prob='" &amp; ROUND(BMHordeData!AL251,3) &amp; "' /&gt;", "")</f>
        <v/>
      </c>
      <c r="AM251" t="str">
        <f>IF(BMHordeData!AM251 &lt;&gt; 0, "&lt;entity name='zombieSteveCrawlerFeral' prob='" &amp; BMHordeData!AM251 &amp; "' /&gt;", "")</f>
        <v/>
      </c>
      <c r="AN251" t="str">
        <f>IF(BMHordeData!AN251 &lt;&gt; 0, "&lt;entity name='zombieBusinessMan' prob='" &amp; ROUND(BMHordeData!AN251,3) &amp; "' /&gt;", "")</f>
        <v>&lt;entity name='zombieBusinessMan' prob='0.1' /&gt;</v>
      </c>
      <c r="AO251" t="str">
        <f>IF(BMHordeData!AO251 &lt;&gt; 0, "&lt;entity name='zombieBusinessManFeral' prob='" &amp; ROUND(BMHordeData!AO251,3) &amp; "' /&gt;", "")</f>
        <v>&lt;entity name='zombieBusinessManFeral' prob='1' /&gt;</v>
      </c>
      <c r="AP251" t="str">
        <f>IF(BMHordeData!AP251 &lt;&gt; 0, "&lt;entity name='zombieSnow' prob='" &amp; ROUND(BMHordeData!AP251,3) &amp; "' /&gt;", "")</f>
        <v>&lt;entity name='zombieSnow' prob='0.1' /&gt;</v>
      </c>
      <c r="AQ251" t="str">
        <f>IF(BMHordeData!AQ251 &lt;&gt; 0, "&lt;entity name='zombieSnowFeral' prob='" &amp; ROUND(BMHordeData!AQ251,3) &amp; "' /&gt;", "")</f>
        <v>&lt;entity name='zombieSnowFeral' prob='1' /&gt;</v>
      </c>
      <c r="AR251" t="str">
        <f>IF(BMHordeData!AR251 &lt;&gt; 0, "&lt;entity name='zombieSpider' prob='" &amp; ROUND(BMHordeData!AR251,3) &amp; "' /&gt;", "")</f>
        <v>&lt;entity name='zombieSpider' prob='0.05' /&gt;</v>
      </c>
      <c r="AS251" t="str">
        <f>IF(BMHordeData!AS251 &lt;&gt; 0, "&lt;entity name='zombieSpiderFeral' prob='" &amp; ROUND(BMHordeData!AS251,3) &amp; "' /&gt;", "")</f>
        <v>&lt;entity name='zombieSpiderFeral' prob='1' /&gt;</v>
      </c>
      <c r="AT251" t="str">
        <f>IF(BMHordeData!AT251 &lt;&gt; 0, "&lt;entity name='zombieSpiderRadiated' prob='" &amp; ROUND(BMHordeData!AT251,3) &amp; "' /&gt;", "")</f>
        <v>&lt;entity name='zombieSpiderRadiated' prob='0.7' /&gt;</v>
      </c>
      <c r="AU251" t="str">
        <f>IF(BMHordeData!AU251 &lt;&gt; 0, "&lt;entity name='zombieBurnt' prob='" &amp; ROUND(BMHordeData!AU251,3) &amp; "' /&gt;", "")</f>
        <v>&lt;entity name='zombieBurnt' prob='0.1' /&gt;</v>
      </c>
      <c r="AV251" t="str">
        <f>IF(BMHordeData!AV251 &lt;&gt; 0, "&lt;entity name='zombieBurnt' prob='" &amp; ROUND(BMHordeData!AV251,3) &amp; "' /&gt;", "")</f>
        <v>&lt;entity name='zombieBurnt' prob='1' /&gt;</v>
      </c>
      <c r="AW251" t="str">
        <f>IF(BMHordeData!AW251 &lt;&gt; 0, "&lt;entity name='zombieNurse' prob='" &amp; ROUND(BMHordeData!AW251,3) &amp; "' /&gt;", "")</f>
        <v>&lt;entity name='zombieNurse' prob='0.1' /&gt;</v>
      </c>
      <c r="AX251" t="str">
        <f>IF(BMHordeData!AX251 &lt;&gt; 0, "&lt;entity name='zombieNurseFeral' prob='" &amp; ROUND(BMHordeData!AX251,3) &amp; "' /&gt;", "")</f>
        <v>&lt;entity name='zombieNurseFeral' prob='1' /&gt;</v>
      </c>
      <c r="AY251" t="str">
        <f>IF(BMHordeData!AY251 &lt;&gt; 0, "&lt;entity name='zombieFatHawaiian' prob='" &amp; ROUND(BMHordeData!AY251,3) &amp; "' /&gt;", "")</f>
        <v>&lt;entity name='zombieFatHawaiian' prob='0.1' /&gt;</v>
      </c>
      <c r="AZ251" t="str">
        <f>IF(BMHordeData!AZ251 &lt;&gt; 0, "&lt;entity name='zombieFatHawaiianFeral' prob='" &amp; ROUND(BMHordeData!AZ251,3) &amp; "' /&gt;", "")</f>
        <v>&lt;entity name='zombieFatHawaiianFeral' prob='1' /&gt;</v>
      </c>
      <c r="BA251" t="str">
        <f>IF(BMHordeData!BA251 &lt;&gt; 0, "&lt;entity name='zombieFatCop' prob='" &amp; ROUND(BMHordeData!BA251,3) &amp; "' /&gt;", "")</f>
        <v>&lt;entity name='zombieFatCop' prob='0.1' /&gt;</v>
      </c>
      <c r="BB251" t="str">
        <f>IF(BMHordeData!BB251 &lt;&gt; 0, "&lt;entity name='zombieFatCopFeral' prob='" &amp; ROUND(BMHordeData!BB251,3) &amp; "' /&gt;", "")</f>
        <v>&lt;entity name='zombieFatCopFeral' prob='1' /&gt;</v>
      </c>
      <c r="BC251" t="str">
        <f>IF(BMHordeData!BC251 &lt;&gt; 0, "&lt;entity name='zombieFatCopRadiated' prob='" &amp; ROUND(BMHordeData!BC251,3) &amp; "' /&gt;", "")</f>
        <v>&lt;entity name='zombieFatCopRadiated' prob='0.55' /&gt;</v>
      </c>
      <c r="BD251" t="str">
        <f>IF(BMHordeData!BD251 &lt;&gt; 0, "&lt;entity name='zombieMaleHazmat' prob='" &amp; ROUND(BMHordeData!BD251,3) &amp; "' /&gt;", "")</f>
        <v>&lt;entity name='zombieMaleHazmat' prob='0.1' /&gt;</v>
      </c>
      <c r="BE251" t="str">
        <f>IF(BMHordeData!BE251 &lt;&gt; 0, "&lt;entity name='zombieMaleHazmat' prob='" &amp; ROUND(BMHordeData!BE251,3) &amp; "' /&gt;", "")</f>
        <v>&lt;entity name='zombieMaleHazmat' prob='1' /&gt;</v>
      </c>
      <c r="BF251" t="str">
        <f>IF(BMHordeData!BF251 &lt;&gt; 0, "&lt;entity name='zombieUtilityWorker' prob='" &amp; ROUND(BMHordeData!BF251,3) &amp; "' /&gt;", "")</f>
        <v>&lt;entity name='zombieUtilityWorker' prob='0.1' /&gt;</v>
      </c>
      <c r="BG251" t="str">
        <f>IF(BMHordeData!BG251 &lt;&gt; 0, "&lt;entity name='zombieUtilityWorkerFeral' prob='" &amp; ROUND(BMHordeData!BG251,3) &amp; "' /&gt;", "")</f>
        <v>&lt;entity name='zombieUtilityWorkerFeral' prob='1' /&gt;</v>
      </c>
      <c r="BH251" t="str">
        <f>IF(BMHordeData!BH251 &lt;&gt; 0, "&lt;entity name='zombieSoldier' prob='" &amp; ROUND(BMHordeData!BH251,3) &amp; "' /&gt;", "")</f>
        <v>&lt;entity name='zombieSoldier' prob='1' /&gt;</v>
      </c>
      <c r="BI251" t="str">
        <f>IF(BMHordeData!BI251 &lt;&gt; 0, "&lt;entity name='zombieSoldierFeral' prob='" &amp; ROUND(BMHordeData!BI251,3) &amp; "' /&gt;", "")</f>
        <v>&lt;entity name='zombieSoldierFeral' prob='0.7' /&gt;</v>
      </c>
      <c r="BJ251" t="str">
        <f>IF(BMHordeData!BJ251 &lt;&gt; 0, "&lt;entity name='zombieSoldierRadiated' prob='" &amp; ROUND(BMHordeData!BJ251,3) &amp; "' /&gt;", "")</f>
        <v>&lt;entity name='zombieSoldierRadiated' prob='0.7' /&gt;</v>
      </c>
      <c r="BK251" t="str">
        <f>IF(BMHordeData!BK251 &lt;&gt; 0, "&lt;entity name='zombieDemolition' prob='" &amp; ROUND(BMHordeData!BK251,3) &amp; "' /&gt;", "")</f>
        <v>&lt;entity name='zombieDemolition' prob='0.2' /&gt;</v>
      </c>
      <c r="BL251" t="str">
        <f>IF(BMHordeData!BL251 &lt;&gt; 0, "&lt;entity name='zombieDemolitionFeral' prob='" &amp; ROUND(BMHordeData!BL251,3) &amp; "' /&gt;", "")</f>
        <v>&lt;entity name='zombieDemolitionFeral' prob='0.436' /&gt;</v>
      </c>
      <c r="BM251" t="str">
        <f>IF(BMHordeData!BM251 &lt;&gt; 0, "&lt;entity name='zombieSkateboarder' prob='" &amp; ROUND(BMHordeData!BM251,3) &amp; "' /&gt;", "")</f>
        <v>&lt;entity name='zombieSkateboarder' prob='0.1' /&gt;</v>
      </c>
      <c r="BN251" t="str">
        <f>IF(BMHordeData!BN251 &lt;&gt; 0, "&lt;entity name='zombieSkateboarderFeral' prob='" &amp; ROUND(BMHordeData!BN251,3) &amp; "' /&gt;", "")</f>
        <v>&lt;entity name='zombieSkateboarderFeral' prob='1' /&gt;</v>
      </c>
      <c r="BO251" t="str">
        <f>IF(BMHordeData!BO251 &lt;&gt; 0, "&lt;entity name='zombieSkateboarderRadiated' prob='" &amp; ROUND(BMHordeData!BO251,3) &amp; "' /&gt;", "")</f>
        <v>&lt;entity name='zombieSkateboarderRadiated' prob='0.7' /&gt;</v>
      </c>
      <c r="BP251" t="str">
        <f>IF(BMHordeData!BP251 &lt;&gt; 0, "&lt;entity name='zombieCheerleader' prob='" &amp; ROUND(BMHordeData!BP251,3) &amp; "' /&gt;", "")</f>
        <v>&lt;entity name='zombieCheerleader' prob='0.1' /&gt;</v>
      </c>
      <c r="BQ251" t="str">
        <f>IF(BMHordeData!BQ251 &lt;&gt; 0, "&lt;entity name='zombieCheerleaderFeral' prob='" &amp; ROUND(BMHordeData!BQ251,3) &amp; "' /&gt;", "")</f>
        <v>&lt;entity name='zombieCheerleaderFeral' prob='1' /&gt;</v>
      </c>
      <c r="BR251" t="str">
        <f>IF(BMHordeData!BR251 &lt;&gt; 0, "&lt;entity name='zombieCheerleaderRadiated' prob='" &amp; ROUND(BMHordeData!BR251,3) &amp; "' /&gt;", "")</f>
        <v>&lt;entity name='zombieCheerleaderRadiated' prob='0.7' /&gt;</v>
      </c>
      <c r="BS251" t="str">
        <f>IF(BMHordeData!BS251 &lt;&gt; 0, "&lt;entity name='zombieOldTimer' prob='" &amp; ROUND(BMHordeData!BS251,3) &amp; "' /&gt;", "")</f>
        <v>&lt;entity name='zombieOldTimer' prob='0.1' /&gt;</v>
      </c>
      <c r="BT251" t="str">
        <f>IF(BMHordeData!BT251 &lt;&gt; 0, "&lt;entity name='zombieOldTimerFeral' prob='" &amp; ROUND(BMHordeData!BT251,3) &amp; "' /&gt;", "")</f>
        <v>&lt;entity name='zombieOldTimerFeral' prob='1' /&gt;</v>
      </c>
      <c r="BU251" t="str">
        <f>IF(BMHordeData!BU251 &lt;&gt; 0, "&lt;entity name='zombieOldTimerRadiated' prob='" &amp; ROUND(BMHordeData!BU251,3) &amp; "' /&gt;", "")</f>
        <v>&lt;entity name='zombieOldTimerRadiated' prob='0.7' /&gt;</v>
      </c>
      <c r="BV251" t="str">
        <f>IF(BMHordeData!BV251 &lt;&gt; 0, "&lt;entity name='zombieBiker' prob='" &amp; ROUND(BMHordeData!BV251,3) &amp; "' /&gt;", "")</f>
        <v>&lt;entity name='zombieBiker' prob='0.1' /&gt;</v>
      </c>
      <c r="BW251" t="str">
        <f>IF(BMHordeData!BW251 &lt;&gt; 0, "&lt;entity name='zombieBikerFeral' prob='" &amp; ROUND(BMHordeData!BW251,3) &amp; "' /&gt;", "")</f>
        <v>&lt;entity name='zombieBikerFeral' prob='1' /&gt;</v>
      </c>
      <c r="BX251" t="str">
        <f>IF(BMHordeData!BX251 &lt;&gt; 0, "&lt;entity name='zombieBikerRadiated' prob='" &amp; ROUND(BMHordeData!BX251,3) &amp; "' /&gt;", "")</f>
        <v>&lt;entity name='zombieBikerRadiated' prob='0.7' /&gt;</v>
      </c>
      <c r="BY251" t="str">
        <f>IF(BMHordeData!BY251 &lt;&gt; 0, "&lt;entity name='zombieFarmer' prob='" &amp; ROUND(BMHordeData!BY251,3) &amp; "' /&gt;", "")</f>
        <v>&lt;entity name='zombieFarmer' prob='0.1' /&gt;</v>
      </c>
      <c r="BZ251" t="str">
        <f>IF(BMHordeData!BZ251 &lt;&gt; 0, "&lt;entity name='zombieFarmerFeral' prob='" &amp; ROUND(BMHordeData!BZ251,3) &amp; "' /&gt;", "")</f>
        <v>&lt;entity name='zombieFarmerFeral' prob='1' /&gt;</v>
      </c>
      <c r="CA251" t="str">
        <f>IF(BMHordeData!CA251 &lt;&gt; 0, "&lt;entity name='zombieStripper' prob='" &amp; ROUND(BMHordeData!CA251,3) &amp; "' /&gt;", "")</f>
        <v/>
      </c>
      <c r="CB251" t="str">
        <f>IF(BMHordeData!CB251 &lt;&gt; 0, "&lt;entity name='zombieStripperFeral' prob='" &amp; ROUND(BMHordeData!CB251,3) &amp; "' /&gt;", "")</f>
        <v/>
      </c>
      <c r="CC251" t="str">
        <f>IF(BMHordeData!CC251 &lt;&gt; 0, "&lt;entity name='animalZombieBear' prob='" &amp; ROUND(BMHordeData!CC251,3) &amp; "' /&gt;", "")</f>
        <v>&lt;entity name='animalZombieBear' prob='0.25' /&gt;</v>
      </c>
      <c r="CD251" t="str">
        <f>IF(BMHordeData!CD251 &lt;&gt; 0, "&lt;entity name='animalZombieBearFeral' prob='" &amp; ROUND(BMHordeData!CD251,3) &amp; "' /&gt;", "")</f>
        <v>&lt;entity name='animalZombieBearFeral' prob='0.448' /&gt;</v>
      </c>
      <c r="CE251" t="str">
        <f>IF(BMHordeData!CE251 &lt;&gt; 0, "&lt;entity name='animalZombieVulture' prob='" &amp; ROUND(BMHordeData!CE251,3) &amp; "' /&gt;", "")</f>
        <v>&lt;entity name='animalZombieVulture' prob='0.1' /&gt;</v>
      </c>
      <c r="CF251" t="str">
        <f>IF(BMHordeData!CF251 &lt;&gt; 0, "&lt;entity name='animalZombieVultureRadiated' prob='" &amp; ROUND(BMHordeData!CF251,3) &amp; "' /&gt;", "")</f>
        <v>&lt;entity name='animalZombieVultureRadiated' prob='1.24' /&gt;</v>
      </c>
      <c r="CG251" t="str">
        <f>IF(BMHordeData!CG251 &lt;&gt; 0, "&lt;entity name='animalZombieDog' prob='" &amp; ROUND(BMHordeData!CG251,3) &amp; "' /&gt;", "")</f>
        <v>&lt;entity name='animalZombieDog' prob='1' /&gt;</v>
      </c>
      <c r="CH251" t="str">
        <f>IF(BMHordeData!CH251 &lt;&gt; 0, "&lt;entity name='animalBossGrace' prob='" &amp; ROUND(BMHordeData!CH251,3) &amp; "' /&gt;", "")</f>
        <v>&lt;entity name='animalBossGrace' prob='0.1' /&gt;</v>
      </c>
      <c r="CI251" t="s">
        <v>86</v>
      </c>
    </row>
    <row r="252" spans="1:87" x14ac:dyDescent="0.25">
      <c r="A252" t="str">
        <f>"&lt;entitygroup name='feralHordeStageGS" &amp; BMHordeData!A252 &amp; "'&gt;"</f>
        <v>&lt;entitygroup name='feralHordeStageGS2854'&gt;</v>
      </c>
      <c r="B252" t="str">
        <f>IF(BMHordeData!B252 &lt;&gt; 0, "&lt;entity name='zombieWight' prob='" &amp; ROUND(BMHordeData!B252,3) &amp; "' /&gt;", "")</f>
        <v>&lt;entity name='zombieWight' prob='0.1' /&gt;</v>
      </c>
      <c r="C252" t="str">
        <f>IF(BMHordeData!C252 &lt;&gt; 0, "&lt;entity name='zombieWightFeral' prob='" &amp; ROUND(BMHordeData!C252, 3) &amp; "' /&gt;", "")</f>
        <v>&lt;entity name='zombieWightFeral' prob='1' /&gt;</v>
      </c>
      <c r="D252" t="str">
        <f>IF(BMHordeData!D252 &lt;&gt; 0, "&lt;entity name='zombieWightRadiated' prob='" &amp; ROUND(BMHordeData!D252,3) &amp; "' /&gt;", "")</f>
        <v>&lt;entity name='zombieWightRadiated' prob='0.75' /&gt;</v>
      </c>
      <c r="E252" t="str">
        <f>IF(BMHordeData!E252 &lt;&gt; 0, "&lt;entity name='zombieBoe' prob='" &amp; ROUND(BMHordeData!E252,3) &amp; "' /&gt;", "")</f>
        <v>&lt;entity name='zombieBoe' prob='0.1' /&gt;</v>
      </c>
      <c r="F252" t="str">
        <f>IF(BMHordeData!F252 &lt;&gt; 0, "&lt;entity name='zombieBoeFeral' prob='" &amp; ROUND(BMHordeData!F252,3) &amp; "' /&gt;", "")</f>
        <v>&lt;entity name='zombieBoeFeral' prob='1' /&gt;</v>
      </c>
      <c r="G252" t="str">
        <f>IF(BMHordeData!G252 &lt;&gt; 0, "&lt;entity name='zombieBoeRadiated' prob='" &amp; ROUND(BMHordeData!G252,3) &amp; "' /&gt;", "")</f>
        <v>&lt;entity name='zombieBoeRadiated' prob='0.7' /&gt;</v>
      </c>
      <c r="H252" t="str">
        <f>IF(BMHordeData!H252 &lt;&gt; 0, "&lt;entity name='zombieFootballPlayer' prob='" &amp; ROUND(BMHordeData!H252,3) &amp; "' /&gt;", "")</f>
        <v>&lt;entity name='zombieFootballPlayer' prob='0.1' /&gt;</v>
      </c>
      <c r="I252" t="str">
        <f>IF(BMHordeData!I252 &lt;&gt; 0, "&lt;entity name='zombieFootballPlayerFeral' prob='" &amp; ROUND(BMHordeData!I252,3) &amp; "' /&gt;", "")</f>
        <v>&lt;entity name='zombieFootballPlayerFeral' prob='1' /&gt;</v>
      </c>
      <c r="J252" t="str">
        <f>IF(BMHordeData!J252 &lt;&gt; 0, "&lt;entity name='zombieFemaleFat' prob='" &amp; BMHordeData!J252 &amp; "' /&gt;", "")</f>
        <v>&lt;entity name='zombieFemaleFat' prob='0.1' /&gt;</v>
      </c>
      <c r="K252" t="str">
        <f>IF(BMHordeData!K252 &lt;&gt; 0, "&lt;entity name='zombieFemaleFatFeral' prob='" &amp; ROUND(BMHordeData!K252,3) &amp; "' /&gt;", "")</f>
        <v>&lt;entity name='zombieFemaleFatFeral' prob='1' /&gt;</v>
      </c>
      <c r="L252" t="str">
        <f>IF(BMHordeData!L252 &lt;&gt; 0, "&lt;entity name='zombieFemaleFatRadiated' prob='" &amp; ROUND(BMHordeData!L252,3) &amp; "' /&gt;", "")</f>
        <v>&lt;entity name='zombieFemaleFatRadiated' prob='0.7' /&gt;</v>
      </c>
      <c r="M252" t="str">
        <f>IF(BMHordeData!M252 &lt;&gt; 0, "&lt;entity name='zombieJoe' prob='" &amp; ROUND(BMHordeData!M252,3) &amp; "' /&gt;", "")</f>
        <v>&lt;entity name='zombieJoe' prob='0.1' /&gt;</v>
      </c>
      <c r="N252" t="str">
        <f>IF(BMHordeData!N252 &lt;&gt; 0, "&lt;entity name='zombieJoeFeral' prob='" &amp; ROUND(BMHordeData!N252,3) &amp; "' /&gt;", "")</f>
        <v>&lt;entity name='zombieJoeFeral' prob='1' /&gt;</v>
      </c>
      <c r="O252" t="str">
        <f>IF(BMHordeData!O252 &lt;&gt; 0, "&lt;entity name='zombieJoeRadiated' prob='" &amp; ROUND(BMHordeData!O252,) &amp; "' /&gt;", "")</f>
        <v>&lt;entity name='zombieJoeRadiated' prob='1' /&gt;</v>
      </c>
      <c r="P252" t="str">
        <f>IF(BMHordeData!P252 &lt;&gt; 0, "&lt;entity name='zombieJoe' prob='" &amp; ROUND(BMHordeData!P252,3) &amp; "' /&gt;", "")</f>
        <v>&lt;entity name='zombieJoe' prob='0.1' /&gt;</v>
      </c>
      <c r="Q252" t="str">
        <f>IF(BMHordeData!Q252 &lt;&gt; 0, "&lt;entity name='zombieJoeFeral' prob='" &amp; ROUND(BMHordeData!Q252,3) &amp; "' /&gt;", "")</f>
        <v>&lt;entity name='zombieJoeFeral' prob='1' /&gt;</v>
      </c>
      <c r="R252" t="str">
        <f>IF(BMHordeData!R252 &lt;&gt; 0, "&lt;entity name='zombieJoeRadiated' prob='" &amp; ROUND(BMHordeData!R252,3) &amp; "' /&gt;", "")</f>
        <v>&lt;entity name='zombieJoeRadiated' prob='0.7' /&gt;</v>
      </c>
      <c r="S252" t="str">
        <f>IF(BMHordeData!S252 &lt;&gt; 0, "&lt;entity name='zombieArlene' prob='" &amp; ROUND(BMHordeData!S252,3) &amp; "' /&gt;", "")</f>
        <v>&lt;entity name='zombieArlene' prob='0.1' /&gt;</v>
      </c>
      <c r="T252" t="str">
        <f>IF(BMHordeData!T252 &lt;&gt; 0, "&lt;entity name='zombieArleneFeral' prob='" &amp; ROUND(BMHordeData!T252,3) &amp; "' /&gt;", "")</f>
        <v>&lt;entity name='zombieArleneFeral' prob='1' /&gt;</v>
      </c>
      <c r="U252" t="str">
        <f>IF(BMHordeData!U252 &lt;&gt; 0, "&lt;entity name='zombieArleneRadiated' prob='" &amp; ROUND(BMHordeData!U252,3) &amp; "' /&gt;", "")</f>
        <v>&lt;entity name='zombieArleneRadiated' prob='0.7' /&gt;</v>
      </c>
      <c r="V252" t="str">
        <f>IF(BMHordeData!V252 &lt;&gt; 0, "&lt;entity name='zombieArleneRadiatedHorde' prob='" &amp; ROUND(BMHordeData!V252,3) &amp; "' /&gt;", "")</f>
        <v/>
      </c>
      <c r="W252" t="str">
        <f>IF(BMHordeData!W252 &lt;&gt; 0, "&lt;entity name='zombieLab' prob='" &amp; ROUND(BMHordeData!W252,3) &amp; "' /&gt;", "")</f>
        <v>&lt;entity name='zombieLab' prob='0.1' /&gt;</v>
      </c>
      <c r="X252" t="str">
        <f>IF(BMHordeData!X252 &lt;&gt; 0, "&lt;entity name='zombieLabFeral' prob='" &amp; ROUND(BMHordeData!X252,3) &amp; "' /&gt;", "")</f>
        <v>&lt;entity name='zombieLabFeral' prob='1' /&gt;</v>
      </c>
      <c r="Y252" t="str">
        <f>IF(BMHordeData!Y252 &lt;&gt; 0, "&lt;entity name='zombieLabRadiated' prob='" &amp; ROUND(BMHordeData!Y252,3) &amp; "' /&gt;", "")</f>
        <v>&lt;entity name='zombieLabRadiated' prob='0.7' /&gt;</v>
      </c>
      <c r="Z252" t="str">
        <f>IF(BMHordeData!Z252 &lt;&gt; 0, "&lt;entity name='zombieDarlene' prob='" &amp; ROUND(BMHordeData!Z252,3) &amp; "' /&gt;", "")</f>
        <v>&lt;entity name='zombieDarlene' prob='0.1' /&gt;</v>
      </c>
      <c r="AA252" t="str">
        <f>IF(BMHordeData!AA252 &lt;&gt; 0, "&lt;entity name='zombieDarleneFeral' prob='" &amp; ROUND(BMHordeData!AA252,3) &amp; "' /&gt;", "")</f>
        <v>&lt;entity name='zombieDarleneFeral' prob='1' /&gt;</v>
      </c>
      <c r="AB252" t="str">
        <f>IF(BMHordeData!AB252 &lt;&gt; 0, "&lt;entity name='zombieDarleneRadiated' prob='" &amp; ROUND(BMHordeData!AB252,3) &amp; "' /&gt;", "")</f>
        <v>&lt;entity name='zombieDarleneRadiated' prob='0.7' /&gt;</v>
      </c>
      <c r="AC252" t="str">
        <f>IF(BMHordeData!AC252 &lt;&gt; 0, "&lt;entity name='zombieMarlene' prob='" &amp; ROUND(BMHordeData!AC252,3) &amp; "' /&gt;", "")</f>
        <v>&lt;entity name='zombieMarlene' prob='0.1' /&gt;</v>
      </c>
      <c r="AD252" t="str">
        <f>IF(BMHordeData!AD252 &lt;&gt; 0, "&lt;entity name='zombieMarleneFeral' prob='" &amp; ROUND(BMHordeData!AD252,3) &amp; "' /&gt;", "")</f>
        <v>&lt;entity name='zombieMarleneFeral' prob='1' /&gt;</v>
      </c>
      <c r="AE252" t="str">
        <f>IF(BMHordeData!AE252 &lt;&gt; 0, "&lt;entity name='zombieMarleneRadiated' prob='" &amp; ROUND(BMHordeData!AE252,3) &amp; "' /&gt;", "")</f>
        <v>&lt;entity name='zombieMarleneRadiated' prob='0.7' /&gt;</v>
      </c>
      <c r="AF252" t="str">
        <f>IF(BMHordeData!AF252 &lt;&gt; 0, "&lt;entity name='zombieYo' prob='" &amp; ROUND(BMHordeData!AF252,3) &amp; "' /&gt;", "")</f>
        <v>&lt;entity name='zombieYo' prob='0.1' /&gt;</v>
      </c>
      <c r="AG252" t="str">
        <f>IF(BMHordeData!AG252 &lt;&gt; 0, "&lt;entity name='zombieYoFeral' prob='" &amp; ROUND(BMHordeData!AG252,3) &amp; "' /&gt;", "")</f>
        <v>&lt;entity name='zombieYoFeral' prob='1' /&gt;</v>
      </c>
      <c r="AH252" t="str">
        <f>IF(BMHordeData!AH252 &lt;&gt; 0, "&lt;entity name='zombieYoRadiated' prob='" &amp; ROUND(BMHordeData!AH252,3) &amp; "' /&gt;", "")</f>
        <v>&lt;entity name='zombieYoRadiated' prob='0.7' /&gt;</v>
      </c>
      <c r="AI252" t="str">
        <f>IF(BMHordeData!AI252 &lt;&gt; 0, "&lt;entity name='zombieSteve' prob='" &amp; ROUND(BMHordeData!AI252,3) &amp; "' /&gt;", "")</f>
        <v>&lt;entity name='zombieSteve' prob='0.1' /&gt;</v>
      </c>
      <c r="AJ252" t="str">
        <f>IF(BMHordeData!AJ252 &lt;&gt; 0, "&lt;entity name='zombieSteveFeral' prob='" &amp; ROUND(BMHordeData!AJ252,3) &amp; "' /&gt;", "")</f>
        <v>&lt;entity name='zombieSteveFeral' prob='1' /&gt;</v>
      </c>
      <c r="AK252" t="str">
        <f>IF(BMHordeData!AK252 &lt;&gt; 0, "&lt;entity name='zombieSteveRadiated' prob='" &amp; ROUND(BMHordeData!AK252,3) &amp; "' /&gt;", "")</f>
        <v>&lt;entity name='zombieSteveRadiated' prob='0.7' /&gt;</v>
      </c>
      <c r="AL252" t="str">
        <f>IF(BMHordeData!AL252 &lt;&gt; 0, "&lt;entity name='zombieSteveCrawler' prob='" &amp; ROUND(BMHordeData!AL252,3) &amp; "' /&gt;", "")</f>
        <v/>
      </c>
      <c r="AM252" t="str">
        <f>IF(BMHordeData!AM252 &lt;&gt; 0, "&lt;entity name='zombieSteveCrawlerFeral' prob='" &amp; BMHordeData!AM252 &amp; "' /&gt;", "")</f>
        <v/>
      </c>
      <c r="AN252" t="str">
        <f>IF(BMHordeData!AN252 &lt;&gt; 0, "&lt;entity name='zombieBusinessMan' prob='" &amp; ROUND(BMHordeData!AN252,3) &amp; "' /&gt;", "")</f>
        <v>&lt;entity name='zombieBusinessMan' prob='0.1' /&gt;</v>
      </c>
      <c r="AO252" t="str">
        <f>IF(BMHordeData!AO252 &lt;&gt; 0, "&lt;entity name='zombieBusinessManFeral' prob='" &amp; ROUND(BMHordeData!AO252,3) &amp; "' /&gt;", "")</f>
        <v>&lt;entity name='zombieBusinessManFeral' prob='1' /&gt;</v>
      </c>
      <c r="AP252" t="str">
        <f>IF(BMHordeData!AP252 &lt;&gt; 0, "&lt;entity name='zombieSnow' prob='" &amp; ROUND(BMHordeData!AP252,3) &amp; "' /&gt;", "")</f>
        <v>&lt;entity name='zombieSnow' prob='0.1' /&gt;</v>
      </c>
      <c r="AQ252" t="str">
        <f>IF(BMHordeData!AQ252 &lt;&gt; 0, "&lt;entity name='zombieSnowFeral' prob='" &amp; ROUND(BMHordeData!AQ252,3) &amp; "' /&gt;", "")</f>
        <v>&lt;entity name='zombieSnowFeral' prob='1' /&gt;</v>
      </c>
      <c r="AR252" t="str">
        <f>IF(BMHordeData!AR252 &lt;&gt; 0, "&lt;entity name='zombieSpider' prob='" &amp; ROUND(BMHordeData!AR252,3) &amp; "' /&gt;", "")</f>
        <v>&lt;entity name='zombieSpider' prob='0.045' /&gt;</v>
      </c>
      <c r="AS252" t="str">
        <f>IF(BMHordeData!AS252 &lt;&gt; 0, "&lt;entity name='zombieSpiderFeral' prob='" &amp; ROUND(BMHordeData!AS252,3) &amp; "' /&gt;", "")</f>
        <v>&lt;entity name='zombieSpiderFeral' prob='1' /&gt;</v>
      </c>
      <c r="AT252" t="str">
        <f>IF(BMHordeData!AT252 &lt;&gt; 0, "&lt;entity name='zombieSpiderRadiated' prob='" &amp; ROUND(BMHordeData!AT252,3) &amp; "' /&gt;", "")</f>
        <v>&lt;entity name='zombieSpiderRadiated' prob='0.7' /&gt;</v>
      </c>
      <c r="AU252" t="str">
        <f>IF(BMHordeData!AU252 &lt;&gt; 0, "&lt;entity name='zombieBurnt' prob='" &amp; ROUND(BMHordeData!AU252,3) &amp; "' /&gt;", "")</f>
        <v>&lt;entity name='zombieBurnt' prob='0.1' /&gt;</v>
      </c>
      <c r="AV252" t="str">
        <f>IF(BMHordeData!AV252 &lt;&gt; 0, "&lt;entity name='zombieBurnt' prob='" &amp; ROUND(BMHordeData!AV252,3) &amp; "' /&gt;", "")</f>
        <v>&lt;entity name='zombieBurnt' prob='1' /&gt;</v>
      </c>
      <c r="AW252" t="str">
        <f>IF(BMHordeData!AW252 &lt;&gt; 0, "&lt;entity name='zombieNurse' prob='" &amp; ROUND(BMHordeData!AW252,3) &amp; "' /&gt;", "")</f>
        <v>&lt;entity name='zombieNurse' prob='0.1' /&gt;</v>
      </c>
      <c r="AX252" t="str">
        <f>IF(BMHordeData!AX252 &lt;&gt; 0, "&lt;entity name='zombieNurseFeral' prob='" &amp; ROUND(BMHordeData!AX252,3) &amp; "' /&gt;", "")</f>
        <v>&lt;entity name='zombieNurseFeral' prob='1' /&gt;</v>
      </c>
      <c r="AY252" t="str">
        <f>IF(BMHordeData!AY252 &lt;&gt; 0, "&lt;entity name='zombieFatHawaiian' prob='" &amp; ROUND(BMHordeData!AY252,3) &amp; "' /&gt;", "")</f>
        <v>&lt;entity name='zombieFatHawaiian' prob='0.1' /&gt;</v>
      </c>
      <c r="AZ252" t="str">
        <f>IF(BMHordeData!AZ252 &lt;&gt; 0, "&lt;entity name='zombieFatHawaiianFeral' prob='" &amp; ROUND(BMHordeData!AZ252,3) &amp; "' /&gt;", "")</f>
        <v>&lt;entity name='zombieFatHawaiianFeral' prob='1' /&gt;</v>
      </c>
      <c r="BA252" t="str">
        <f>IF(BMHordeData!BA252 &lt;&gt; 0, "&lt;entity name='zombieFatCop' prob='" &amp; ROUND(BMHordeData!BA252,3) &amp; "' /&gt;", "")</f>
        <v>&lt;entity name='zombieFatCop' prob='0.1' /&gt;</v>
      </c>
      <c r="BB252" t="str">
        <f>IF(BMHordeData!BB252 &lt;&gt; 0, "&lt;entity name='zombieFatCopFeral' prob='" &amp; ROUND(BMHordeData!BB252,3) &amp; "' /&gt;", "")</f>
        <v>&lt;entity name='zombieFatCopFeral' prob='1' /&gt;</v>
      </c>
      <c r="BC252" t="str">
        <f>IF(BMHordeData!BC252 &lt;&gt; 0, "&lt;entity name='zombieFatCopRadiated' prob='" &amp; ROUND(BMHordeData!BC252,3) &amp; "' /&gt;", "")</f>
        <v>&lt;entity name='zombieFatCopRadiated' prob='0.55' /&gt;</v>
      </c>
      <c r="BD252" t="str">
        <f>IF(BMHordeData!BD252 &lt;&gt; 0, "&lt;entity name='zombieMaleHazmat' prob='" &amp; ROUND(BMHordeData!BD252,3) &amp; "' /&gt;", "")</f>
        <v>&lt;entity name='zombieMaleHazmat' prob='0.1' /&gt;</v>
      </c>
      <c r="BE252" t="str">
        <f>IF(BMHordeData!BE252 &lt;&gt; 0, "&lt;entity name='zombieMaleHazmat' prob='" &amp; ROUND(BMHordeData!BE252,3) &amp; "' /&gt;", "")</f>
        <v>&lt;entity name='zombieMaleHazmat' prob='1' /&gt;</v>
      </c>
      <c r="BF252" t="str">
        <f>IF(BMHordeData!BF252 &lt;&gt; 0, "&lt;entity name='zombieUtilityWorker' prob='" &amp; ROUND(BMHordeData!BF252,3) &amp; "' /&gt;", "")</f>
        <v>&lt;entity name='zombieUtilityWorker' prob='0.1' /&gt;</v>
      </c>
      <c r="BG252" t="str">
        <f>IF(BMHordeData!BG252 &lt;&gt; 0, "&lt;entity name='zombieUtilityWorkerFeral' prob='" &amp; ROUND(BMHordeData!BG252,3) &amp; "' /&gt;", "")</f>
        <v>&lt;entity name='zombieUtilityWorkerFeral' prob='1' /&gt;</v>
      </c>
      <c r="BH252" t="str">
        <f>IF(BMHordeData!BH252 &lt;&gt; 0, "&lt;entity name='zombieSoldier' prob='" &amp; ROUND(BMHordeData!BH252,3) &amp; "' /&gt;", "")</f>
        <v>&lt;entity name='zombieSoldier' prob='1' /&gt;</v>
      </c>
      <c r="BI252" t="str">
        <f>IF(BMHordeData!BI252 &lt;&gt; 0, "&lt;entity name='zombieSoldierFeral' prob='" &amp; ROUND(BMHordeData!BI252,3) &amp; "' /&gt;", "")</f>
        <v>&lt;entity name='zombieSoldierFeral' prob='0.7' /&gt;</v>
      </c>
      <c r="BJ252" t="str">
        <f>IF(BMHordeData!BJ252 &lt;&gt; 0, "&lt;entity name='zombieSoldierRadiated' prob='" &amp; ROUND(BMHordeData!BJ252,3) &amp; "' /&gt;", "")</f>
        <v>&lt;entity name='zombieSoldierRadiated' prob='0.7' /&gt;</v>
      </c>
      <c r="BK252" t="str">
        <f>IF(BMHordeData!BK252 &lt;&gt; 0, "&lt;entity name='zombieDemolition' prob='" &amp; ROUND(BMHordeData!BK252,3) &amp; "' /&gt;", "")</f>
        <v>&lt;entity name='zombieDemolition' prob='0.195' /&gt;</v>
      </c>
      <c r="BL252" t="str">
        <f>IF(BMHordeData!BL252 &lt;&gt; 0, "&lt;entity name='zombieDemolitionFeral' prob='" &amp; ROUND(BMHordeData!BL252,3) &amp; "' /&gt;", "")</f>
        <v>&lt;entity name='zombieDemolitionFeral' prob='0.438' /&gt;</v>
      </c>
      <c r="BM252" t="str">
        <f>IF(BMHordeData!BM252 &lt;&gt; 0, "&lt;entity name='zombieSkateboarder' prob='" &amp; ROUND(BMHordeData!BM252,3) &amp; "' /&gt;", "")</f>
        <v>&lt;entity name='zombieSkateboarder' prob='0.1' /&gt;</v>
      </c>
      <c r="BN252" t="str">
        <f>IF(BMHordeData!BN252 &lt;&gt; 0, "&lt;entity name='zombieSkateboarderFeral' prob='" &amp; ROUND(BMHordeData!BN252,3) &amp; "' /&gt;", "")</f>
        <v>&lt;entity name='zombieSkateboarderFeral' prob='1' /&gt;</v>
      </c>
      <c r="BO252" t="str">
        <f>IF(BMHordeData!BO252 &lt;&gt; 0, "&lt;entity name='zombieSkateboarderRadiated' prob='" &amp; ROUND(BMHordeData!BO252,3) &amp; "' /&gt;", "")</f>
        <v>&lt;entity name='zombieSkateboarderRadiated' prob='0.7' /&gt;</v>
      </c>
      <c r="BP252" t="str">
        <f>IF(BMHordeData!BP252 &lt;&gt; 0, "&lt;entity name='zombieCheerleader' prob='" &amp; ROUND(BMHordeData!BP252,3) &amp; "' /&gt;", "")</f>
        <v>&lt;entity name='zombieCheerleader' prob='0.1' /&gt;</v>
      </c>
      <c r="BQ252" t="str">
        <f>IF(BMHordeData!BQ252 &lt;&gt; 0, "&lt;entity name='zombieCheerleaderFeral' prob='" &amp; ROUND(BMHordeData!BQ252,3) &amp; "' /&gt;", "")</f>
        <v>&lt;entity name='zombieCheerleaderFeral' prob='1' /&gt;</v>
      </c>
      <c r="BR252" t="str">
        <f>IF(BMHordeData!BR252 &lt;&gt; 0, "&lt;entity name='zombieCheerleaderRadiated' prob='" &amp; ROUND(BMHordeData!BR252,3) &amp; "' /&gt;", "")</f>
        <v>&lt;entity name='zombieCheerleaderRadiated' prob='0.7' /&gt;</v>
      </c>
      <c r="BS252" t="str">
        <f>IF(BMHordeData!BS252 &lt;&gt; 0, "&lt;entity name='zombieOldTimer' prob='" &amp; ROUND(BMHordeData!BS252,3) &amp; "' /&gt;", "")</f>
        <v>&lt;entity name='zombieOldTimer' prob='0.1' /&gt;</v>
      </c>
      <c r="BT252" t="str">
        <f>IF(BMHordeData!BT252 &lt;&gt; 0, "&lt;entity name='zombieOldTimerFeral' prob='" &amp; ROUND(BMHordeData!BT252,3) &amp; "' /&gt;", "")</f>
        <v>&lt;entity name='zombieOldTimerFeral' prob='1' /&gt;</v>
      </c>
      <c r="BU252" t="str">
        <f>IF(BMHordeData!BU252 &lt;&gt; 0, "&lt;entity name='zombieOldTimerRadiated' prob='" &amp; ROUND(BMHordeData!BU252,3) &amp; "' /&gt;", "")</f>
        <v>&lt;entity name='zombieOldTimerRadiated' prob='0.7' /&gt;</v>
      </c>
      <c r="BV252" t="str">
        <f>IF(BMHordeData!BV252 &lt;&gt; 0, "&lt;entity name='zombieBiker' prob='" &amp; ROUND(BMHordeData!BV252,3) &amp; "' /&gt;", "")</f>
        <v>&lt;entity name='zombieBiker' prob='0.1' /&gt;</v>
      </c>
      <c r="BW252" t="str">
        <f>IF(BMHordeData!BW252 &lt;&gt; 0, "&lt;entity name='zombieBikerFeral' prob='" &amp; ROUND(BMHordeData!BW252,3) &amp; "' /&gt;", "")</f>
        <v>&lt;entity name='zombieBikerFeral' prob='1' /&gt;</v>
      </c>
      <c r="BX252" t="str">
        <f>IF(BMHordeData!BX252 &lt;&gt; 0, "&lt;entity name='zombieBikerRadiated' prob='" &amp; ROUND(BMHordeData!BX252,3) &amp; "' /&gt;", "")</f>
        <v>&lt;entity name='zombieBikerRadiated' prob='0.7' /&gt;</v>
      </c>
      <c r="BY252" t="str">
        <f>IF(BMHordeData!BY252 &lt;&gt; 0, "&lt;entity name='zombieFarmer' prob='" &amp; ROUND(BMHordeData!BY252,3) &amp; "' /&gt;", "")</f>
        <v>&lt;entity name='zombieFarmer' prob='0.1' /&gt;</v>
      </c>
      <c r="BZ252" t="str">
        <f>IF(BMHordeData!BZ252 &lt;&gt; 0, "&lt;entity name='zombieFarmerFeral' prob='" &amp; ROUND(BMHordeData!BZ252,3) &amp; "' /&gt;", "")</f>
        <v>&lt;entity name='zombieFarmerFeral' prob='1' /&gt;</v>
      </c>
      <c r="CA252" t="str">
        <f>IF(BMHordeData!CA252 &lt;&gt; 0, "&lt;entity name='zombieStripper' prob='" &amp; ROUND(BMHordeData!CA252,3) &amp; "' /&gt;", "")</f>
        <v/>
      </c>
      <c r="CB252" t="str">
        <f>IF(BMHordeData!CB252 &lt;&gt; 0, "&lt;entity name='zombieStripperFeral' prob='" &amp; ROUND(BMHordeData!CB252,3) &amp; "' /&gt;", "")</f>
        <v/>
      </c>
      <c r="CC252" t="str">
        <f>IF(BMHordeData!CC252 &lt;&gt; 0, "&lt;entity name='animalZombieBear' prob='" &amp; ROUND(BMHordeData!CC252,3) &amp; "' /&gt;", "")</f>
        <v>&lt;entity name='animalZombieBear' prob='0.245' /&gt;</v>
      </c>
      <c r="CD252" t="str">
        <f>IF(BMHordeData!CD252 &lt;&gt; 0, "&lt;entity name='animalZombieBearFeral' prob='" &amp; ROUND(BMHordeData!CD252,3) &amp; "' /&gt;", "")</f>
        <v>&lt;entity name='animalZombieBearFeral' prob='0.45' /&gt;</v>
      </c>
      <c r="CE252" t="str">
        <f>IF(BMHordeData!CE252 &lt;&gt; 0, "&lt;entity name='animalZombieVulture' prob='" &amp; ROUND(BMHordeData!CE252,3) &amp; "' /&gt;", "")</f>
        <v>&lt;entity name='animalZombieVulture' prob='0.1' /&gt;</v>
      </c>
      <c r="CF252" t="str">
        <f>IF(BMHordeData!CF252 &lt;&gt; 0, "&lt;entity name='animalZombieVultureRadiated' prob='" &amp; ROUND(BMHordeData!CF252,3) &amp; "' /&gt;", "")</f>
        <v>&lt;entity name='animalZombieVultureRadiated' prob='1.245' /&gt;</v>
      </c>
      <c r="CG252" t="str">
        <f>IF(BMHordeData!CG252 &lt;&gt; 0, "&lt;entity name='animalZombieDog' prob='" &amp; ROUND(BMHordeData!CG252,3) &amp; "' /&gt;", "")</f>
        <v>&lt;entity name='animalZombieDog' prob='1' /&gt;</v>
      </c>
      <c r="CH252" t="str">
        <f>IF(BMHordeData!CH252 &lt;&gt; 0, "&lt;entity name='animalBossGrace' prob='" &amp; ROUND(BMHordeData!CH252,3) &amp; "' /&gt;", "")</f>
        <v>&lt;entity name='animalBossGrace' prob='0.1' /&gt;</v>
      </c>
      <c r="CI252" t="s">
        <v>86</v>
      </c>
    </row>
    <row r="253" spans="1:87" x14ac:dyDescent="0.25">
      <c r="A253" t="str">
        <f>"&lt;entitygroup name='feralHordeStageGS" &amp; BMHordeData!A253 &amp; "'&gt;"</f>
        <v>&lt;entitygroup name='feralHordeStageGS2870'&gt;</v>
      </c>
      <c r="B253" t="str">
        <f>IF(BMHordeData!B253 &lt;&gt; 0, "&lt;entity name='zombieWight' prob='" &amp; ROUND(BMHordeData!B253,3) &amp; "' /&gt;", "")</f>
        <v>&lt;entity name='zombieWight' prob='0.1' /&gt;</v>
      </c>
      <c r="C253" t="str">
        <f>IF(BMHordeData!C253 &lt;&gt; 0, "&lt;entity name='zombieWightFeral' prob='" &amp; ROUND(BMHordeData!C253, 3) &amp; "' /&gt;", "")</f>
        <v>&lt;entity name='zombieWightFeral' prob='1' /&gt;</v>
      </c>
      <c r="D253" t="str">
        <f>IF(BMHordeData!D253 &lt;&gt; 0, "&lt;entity name='zombieWightRadiated' prob='" &amp; ROUND(BMHordeData!D253,3) &amp; "' /&gt;", "")</f>
        <v>&lt;entity name='zombieWightRadiated' prob='0.75' /&gt;</v>
      </c>
      <c r="E253" t="str">
        <f>IF(BMHordeData!E253 &lt;&gt; 0, "&lt;entity name='zombieBoe' prob='" &amp; ROUND(BMHordeData!E253,3) &amp; "' /&gt;", "")</f>
        <v>&lt;entity name='zombieBoe' prob='0.1' /&gt;</v>
      </c>
      <c r="F253" t="str">
        <f>IF(BMHordeData!F253 &lt;&gt; 0, "&lt;entity name='zombieBoeFeral' prob='" &amp; ROUND(BMHordeData!F253,3) &amp; "' /&gt;", "")</f>
        <v>&lt;entity name='zombieBoeFeral' prob='1' /&gt;</v>
      </c>
      <c r="G253" t="str">
        <f>IF(BMHordeData!G253 &lt;&gt; 0, "&lt;entity name='zombieBoeRadiated' prob='" &amp; ROUND(BMHordeData!G253,3) &amp; "' /&gt;", "")</f>
        <v>&lt;entity name='zombieBoeRadiated' prob='0.7' /&gt;</v>
      </c>
      <c r="H253" t="str">
        <f>IF(BMHordeData!H253 &lt;&gt; 0, "&lt;entity name='zombieFootballPlayer' prob='" &amp; ROUND(BMHordeData!H253,3) &amp; "' /&gt;", "")</f>
        <v>&lt;entity name='zombieFootballPlayer' prob='0.1' /&gt;</v>
      </c>
      <c r="I253" t="str">
        <f>IF(BMHordeData!I253 &lt;&gt; 0, "&lt;entity name='zombieFootballPlayerFeral' prob='" &amp; ROUND(BMHordeData!I253,3) &amp; "' /&gt;", "")</f>
        <v>&lt;entity name='zombieFootballPlayerFeral' prob='1' /&gt;</v>
      </c>
      <c r="J253" t="str">
        <f>IF(BMHordeData!J253 &lt;&gt; 0, "&lt;entity name='zombieFemaleFat' prob='" &amp; BMHordeData!J253 &amp; "' /&gt;", "")</f>
        <v>&lt;entity name='zombieFemaleFat' prob='0.1' /&gt;</v>
      </c>
      <c r="K253" t="str">
        <f>IF(BMHordeData!K253 &lt;&gt; 0, "&lt;entity name='zombieFemaleFatFeral' prob='" &amp; ROUND(BMHordeData!K253,3) &amp; "' /&gt;", "")</f>
        <v>&lt;entity name='zombieFemaleFatFeral' prob='1' /&gt;</v>
      </c>
      <c r="L253" t="str">
        <f>IF(BMHordeData!L253 &lt;&gt; 0, "&lt;entity name='zombieFemaleFatRadiated' prob='" &amp; ROUND(BMHordeData!L253,3) &amp; "' /&gt;", "")</f>
        <v>&lt;entity name='zombieFemaleFatRadiated' prob='0.7' /&gt;</v>
      </c>
      <c r="M253" t="str">
        <f>IF(BMHordeData!M253 &lt;&gt; 0, "&lt;entity name='zombieJoe' prob='" &amp; ROUND(BMHordeData!M253,3) &amp; "' /&gt;", "")</f>
        <v>&lt;entity name='zombieJoe' prob='0.1' /&gt;</v>
      </c>
      <c r="N253" t="str">
        <f>IF(BMHordeData!N253 &lt;&gt; 0, "&lt;entity name='zombieJoeFeral' prob='" &amp; ROUND(BMHordeData!N253,3) &amp; "' /&gt;", "")</f>
        <v>&lt;entity name='zombieJoeFeral' prob='1' /&gt;</v>
      </c>
      <c r="O253" t="str">
        <f>IF(BMHordeData!O253 &lt;&gt; 0, "&lt;entity name='zombieJoeRadiated' prob='" &amp; ROUND(BMHordeData!O253,) &amp; "' /&gt;", "")</f>
        <v>&lt;entity name='zombieJoeRadiated' prob='1' /&gt;</v>
      </c>
      <c r="P253" t="str">
        <f>IF(BMHordeData!P253 &lt;&gt; 0, "&lt;entity name='zombieJoe' prob='" &amp; ROUND(BMHordeData!P253,3) &amp; "' /&gt;", "")</f>
        <v>&lt;entity name='zombieJoe' prob='0.1' /&gt;</v>
      </c>
      <c r="Q253" t="str">
        <f>IF(BMHordeData!Q253 &lt;&gt; 0, "&lt;entity name='zombieJoeFeral' prob='" &amp; ROUND(BMHordeData!Q253,3) &amp; "' /&gt;", "")</f>
        <v>&lt;entity name='zombieJoeFeral' prob='1' /&gt;</v>
      </c>
      <c r="R253" t="str">
        <f>IF(BMHordeData!R253 &lt;&gt; 0, "&lt;entity name='zombieJoeRadiated' prob='" &amp; ROUND(BMHordeData!R253,3) &amp; "' /&gt;", "")</f>
        <v>&lt;entity name='zombieJoeRadiated' prob='0.7' /&gt;</v>
      </c>
      <c r="S253" t="str">
        <f>IF(BMHordeData!S253 &lt;&gt; 0, "&lt;entity name='zombieArlene' prob='" &amp; ROUND(BMHordeData!S253,3) &amp; "' /&gt;", "")</f>
        <v>&lt;entity name='zombieArlene' prob='0.1' /&gt;</v>
      </c>
      <c r="T253" t="str">
        <f>IF(BMHordeData!T253 &lt;&gt; 0, "&lt;entity name='zombieArleneFeral' prob='" &amp; ROUND(BMHordeData!T253,3) &amp; "' /&gt;", "")</f>
        <v>&lt;entity name='zombieArleneFeral' prob='1' /&gt;</v>
      </c>
      <c r="U253" t="str">
        <f>IF(BMHordeData!U253 &lt;&gt; 0, "&lt;entity name='zombieArleneRadiated' prob='" &amp; ROUND(BMHordeData!U253,3) &amp; "' /&gt;", "")</f>
        <v>&lt;entity name='zombieArleneRadiated' prob='0.7' /&gt;</v>
      </c>
      <c r="V253" t="str">
        <f>IF(BMHordeData!V253 &lt;&gt; 0, "&lt;entity name='zombieArleneRadiatedHorde' prob='" &amp; ROUND(BMHordeData!V253,3) &amp; "' /&gt;", "")</f>
        <v/>
      </c>
      <c r="W253" t="str">
        <f>IF(BMHordeData!W253 &lt;&gt; 0, "&lt;entity name='zombieLab' prob='" &amp; ROUND(BMHordeData!W253,3) &amp; "' /&gt;", "")</f>
        <v>&lt;entity name='zombieLab' prob='0.1' /&gt;</v>
      </c>
      <c r="X253" t="str">
        <f>IF(BMHordeData!X253 &lt;&gt; 0, "&lt;entity name='zombieLabFeral' prob='" &amp; ROUND(BMHordeData!X253,3) &amp; "' /&gt;", "")</f>
        <v>&lt;entity name='zombieLabFeral' prob='1' /&gt;</v>
      </c>
      <c r="Y253" t="str">
        <f>IF(BMHordeData!Y253 &lt;&gt; 0, "&lt;entity name='zombieLabRadiated' prob='" &amp; ROUND(BMHordeData!Y253,3) &amp; "' /&gt;", "")</f>
        <v>&lt;entity name='zombieLabRadiated' prob='0.7' /&gt;</v>
      </c>
      <c r="Z253" t="str">
        <f>IF(BMHordeData!Z253 &lt;&gt; 0, "&lt;entity name='zombieDarlene' prob='" &amp; ROUND(BMHordeData!Z253,3) &amp; "' /&gt;", "")</f>
        <v>&lt;entity name='zombieDarlene' prob='0.1' /&gt;</v>
      </c>
      <c r="AA253" t="str">
        <f>IF(BMHordeData!AA253 &lt;&gt; 0, "&lt;entity name='zombieDarleneFeral' prob='" &amp; ROUND(BMHordeData!AA253,3) &amp; "' /&gt;", "")</f>
        <v>&lt;entity name='zombieDarleneFeral' prob='1' /&gt;</v>
      </c>
      <c r="AB253" t="str">
        <f>IF(BMHordeData!AB253 &lt;&gt; 0, "&lt;entity name='zombieDarleneRadiated' prob='" &amp; ROUND(BMHordeData!AB253,3) &amp; "' /&gt;", "")</f>
        <v>&lt;entity name='zombieDarleneRadiated' prob='0.7' /&gt;</v>
      </c>
      <c r="AC253" t="str">
        <f>IF(BMHordeData!AC253 &lt;&gt; 0, "&lt;entity name='zombieMarlene' prob='" &amp; ROUND(BMHordeData!AC253,3) &amp; "' /&gt;", "")</f>
        <v>&lt;entity name='zombieMarlene' prob='0.1' /&gt;</v>
      </c>
      <c r="AD253" t="str">
        <f>IF(BMHordeData!AD253 &lt;&gt; 0, "&lt;entity name='zombieMarleneFeral' prob='" &amp; ROUND(BMHordeData!AD253,3) &amp; "' /&gt;", "")</f>
        <v>&lt;entity name='zombieMarleneFeral' prob='1' /&gt;</v>
      </c>
      <c r="AE253" t="str">
        <f>IF(BMHordeData!AE253 &lt;&gt; 0, "&lt;entity name='zombieMarleneRadiated' prob='" &amp; ROUND(BMHordeData!AE253,3) &amp; "' /&gt;", "")</f>
        <v>&lt;entity name='zombieMarleneRadiated' prob='0.7' /&gt;</v>
      </c>
      <c r="AF253" t="str">
        <f>IF(BMHordeData!AF253 &lt;&gt; 0, "&lt;entity name='zombieYo' prob='" &amp; ROUND(BMHordeData!AF253,3) &amp; "' /&gt;", "")</f>
        <v>&lt;entity name='zombieYo' prob='0.1' /&gt;</v>
      </c>
      <c r="AG253" t="str">
        <f>IF(BMHordeData!AG253 &lt;&gt; 0, "&lt;entity name='zombieYoFeral' prob='" &amp; ROUND(BMHordeData!AG253,3) &amp; "' /&gt;", "")</f>
        <v>&lt;entity name='zombieYoFeral' prob='1' /&gt;</v>
      </c>
      <c r="AH253" t="str">
        <f>IF(BMHordeData!AH253 &lt;&gt; 0, "&lt;entity name='zombieYoRadiated' prob='" &amp; ROUND(BMHordeData!AH253,3) &amp; "' /&gt;", "")</f>
        <v>&lt;entity name='zombieYoRadiated' prob='0.7' /&gt;</v>
      </c>
      <c r="AI253" t="str">
        <f>IF(BMHordeData!AI253 &lt;&gt; 0, "&lt;entity name='zombieSteve' prob='" &amp; ROUND(BMHordeData!AI253,3) &amp; "' /&gt;", "")</f>
        <v>&lt;entity name='zombieSteve' prob='0.1' /&gt;</v>
      </c>
      <c r="AJ253" t="str">
        <f>IF(BMHordeData!AJ253 &lt;&gt; 0, "&lt;entity name='zombieSteveFeral' prob='" &amp; ROUND(BMHordeData!AJ253,3) &amp; "' /&gt;", "")</f>
        <v>&lt;entity name='zombieSteveFeral' prob='1' /&gt;</v>
      </c>
      <c r="AK253" t="str">
        <f>IF(BMHordeData!AK253 &lt;&gt; 0, "&lt;entity name='zombieSteveRadiated' prob='" &amp; ROUND(BMHordeData!AK253,3) &amp; "' /&gt;", "")</f>
        <v>&lt;entity name='zombieSteveRadiated' prob='0.7' /&gt;</v>
      </c>
      <c r="AL253" t="str">
        <f>IF(BMHordeData!AL253 &lt;&gt; 0, "&lt;entity name='zombieSteveCrawler' prob='" &amp; ROUND(BMHordeData!AL253,3) &amp; "' /&gt;", "")</f>
        <v/>
      </c>
      <c r="AM253" t="str">
        <f>IF(BMHordeData!AM253 &lt;&gt; 0, "&lt;entity name='zombieSteveCrawlerFeral' prob='" &amp; BMHordeData!AM253 &amp; "' /&gt;", "")</f>
        <v/>
      </c>
      <c r="AN253" t="str">
        <f>IF(BMHordeData!AN253 &lt;&gt; 0, "&lt;entity name='zombieBusinessMan' prob='" &amp; ROUND(BMHordeData!AN253,3) &amp; "' /&gt;", "")</f>
        <v>&lt;entity name='zombieBusinessMan' prob='0.1' /&gt;</v>
      </c>
      <c r="AO253" t="str">
        <f>IF(BMHordeData!AO253 &lt;&gt; 0, "&lt;entity name='zombieBusinessManFeral' prob='" &amp; ROUND(BMHordeData!AO253,3) &amp; "' /&gt;", "")</f>
        <v>&lt;entity name='zombieBusinessManFeral' prob='1' /&gt;</v>
      </c>
      <c r="AP253" t="str">
        <f>IF(BMHordeData!AP253 &lt;&gt; 0, "&lt;entity name='zombieSnow' prob='" &amp; ROUND(BMHordeData!AP253,3) &amp; "' /&gt;", "")</f>
        <v>&lt;entity name='zombieSnow' prob='0.1' /&gt;</v>
      </c>
      <c r="AQ253" t="str">
        <f>IF(BMHordeData!AQ253 &lt;&gt; 0, "&lt;entity name='zombieSnowFeral' prob='" &amp; ROUND(BMHordeData!AQ253,3) &amp; "' /&gt;", "")</f>
        <v>&lt;entity name='zombieSnowFeral' prob='1' /&gt;</v>
      </c>
      <c r="AR253" t="str">
        <f>IF(BMHordeData!AR253 &lt;&gt; 0, "&lt;entity name='zombieSpider' prob='" &amp; ROUND(BMHordeData!AR253,3) &amp; "' /&gt;", "")</f>
        <v>&lt;entity name='zombieSpider' prob='0.04' /&gt;</v>
      </c>
      <c r="AS253" t="str">
        <f>IF(BMHordeData!AS253 &lt;&gt; 0, "&lt;entity name='zombieSpiderFeral' prob='" &amp; ROUND(BMHordeData!AS253,3) &amp; "' /&gt;", "")</f>
        <v>&lt;entity name='zombieSpiderFeral' prob='1' /&gt;</v>
      </c>
      <c r="AT253" t="str">
        <f>IF(BMHordeData!AT253 &lt;&gt; 0, "&lt;entity name='zombieSpiderRadiated' prob='" &amp; ROUND(BMHordeData!AT253,3) &amp; "' /&gt;", "")</f>
        <v>&lt;entity name='zombieSpiderRadiated' prob='0.7' /&gt;</v>
      </c>
      <c r="AU253" t="str">
        <f>IF(BMHordeData!AU253 &lt;&gt; 0, "&lt;entity name='zombieBurnt' prob='" &amp; ROUND(BMHordeData!AU253,3) &amp; "' /&gt;", "")</f>
        <v>&lt;entity name='zombieBurnt' prob='0.1' /&gt;</v>
      </c>
      <c r="AV253" t="str">
        <f>IF(BMHordeData!AV253 &lt;&gt; 0, "&lt;entity name='zombieBurnt' prob='" &amp; ROUND(BMHordeData!AV253,3) &amp; "' /&gt;", "")</f>
        <v>&lt;entity name='zombieBurnt' prob='1' /&gt;</v>
      </c>
      <c r="AW253" t="str">
        <f>IF(BMHordeData!AW253 &lt;&gt; 0, "&lt;entity name='zombieNurse' prob='" &amp; ROUND(BMHordeData!AW253,3) &amp; "' /&gt;", "")</f>
        <v>&lt;entity name='zombieNurse' prob='0.1' /&gt;</v>
      </c>
      <c r="AX253" t="str">
        <f>IF(BMHordeData!AX253 &lt;&gt; 0, "&lt;entity name='zombieNurseFeral' prob='" &amp; ROUND(BMHordeData!AX253,3) &amp; "' /&gt;", "")</f>
        <v>&lt;entity name='zombieNurseFeral' prob='1' /&gt;</v>
      </c>
      <c r="AY253" t="str">
        <f>IF(BMHordeData!AY253 &lt;&gt; 0, "&lt;entity name='zombieFatHawaiian' prob='" &amp; ROUND(BMHordeData!AY253,3) &amp; "' /&gt;", "")</f>
        <v>&lt;entity name='zombieFatHawaiian' prob='0.1' /&gt;</v>
      </c>
      <c r="AZ253" t="str">
        <f>IF(BMHordeData!AZ253 &lt;&gt; 0, "&lt;entity name='zombieFatHawaiianFeral' prob='" &amp; ROUND(BMHordeData!AZ253,3) &amp; "' /&gt;", "")</f>
        <v>&lt;entity name='zombieFatHawaiianFeral' prob='1' /&gt;</v>
      </c>
      <c r="BA253" t="str">
        <f>IF(BMHordeData!BA253 &lt;&gt; 0, "&lt;entity name='zombieFatCop' prob='" &amp; ROUND(BMHordeData!BA253,3) &amp; "' /&gt;", "")</f>
        <v>&lt;entity name='zombieFatCop' prob='0.1' /&gt;</v>
      </c>
      <c r="BB253" t="str">
        <f>IF(BMHordeData!BB253 &lt;&gt; 0, "&lt;entity name='zombieFatCopFeral' prob='" &amp; ROUND(BMHordeData!BB253,3) &amp; "' /&gt;", "")</f>
        <v>&lt;entity name='zombieFatCopFeral' prob='1' /&gt;</v>
      </c>
      <c r="BC253" t="str">
        <f>IF(BMHordeData!BC253 &lt;&gt; 0, "&lt;entity name='zombieFatCopRadiated' prob='" &amp; ROUND(BMHordeData!BC253,3) &amp; "' /&gt;", "")</f>
        <v>&lt;entity name='zombieFatCopRadiated' prob='0.55' /&gt;</v>
      </c>
      <c r="BD253" t="str">
        <f>IF(BMHordeData!BD253 &lt;&gt; 0, "&lt;entity name='zombieMaleHazmat' prob='" &amp; ROUND(BMHordeData!BD253,3) &amp; "' /&gt;", "")</f>
        <v>&lt;entity name='zombieMaleHazmat' prob='0.1' /&gt;</v>
      </c>
      <c r="BE253" t="str">
        <f>IF(BMHordeData!BE253 &lt;&gt; 0, "&lt;entity name='zombieMaleHazmat' prob='" &amp; ROUND(BMHordeData!BE253,3) &amp; "' /&gt;", "")</f>
        <v>&lt;entity name='zombieMaleHazmat' prob='1' /&gt;</v>
      </c>
      <c r="BF253" t="str">
        <f>IF(BMHordeData!BF253 &lt;&gt; 0, "&lt;entity name='zombieUtilityWorker' prob='" &amp; ROUND(BMHordeData!BF253,3) &amp; "' /&gt;", "")</f>
        <v>&lt;entity name='zombieUtilityWorker' prob='0.1' /&gt;</v>
      </c>
      <c r="BG253" t="str">
        <f>IF(BMHordeData!BG253 &lt;&gt; 0, "&lt;entity name='zombieUtilityWorkerFeral' prob='" &amp; ROUND(BMHordeData!BG253,3) &amp; "' /&gt;", "")</f>
        <v>&lt;entity name='zombieUtilityWorkerFeral' prob='1' /&gt;</v>
      </c>
      <c r="BH253" t="str">
        <f>IF(BMHordeData!BH253 &lt;&gt; 0, "&lt;entity name='zombieSoldier' prob='" &amp; ROUND(BMHordeData!BH253,3) &amp; "' /&gt;", "")</f>
        <v>&lt;entity name='zombieSoldier' prob='1' /&gt;</v>
      </c>
      <c r="BI253" t="str">
        <f>IF(BMHordeData!BI253 &lt;&gt; 0, "&lt;entity name='zombieSoldierFeral' prob='" &amp; ROUND(BMHordeData!BI253,3) &amp; "' /&gt;", "")</f>
        <v>&lt;entity name='zombieSoldierFeral' prob='0.7' /&gt;</v>
      </c>
      <c r="BJ253" t="str">
        <f>IF(BMHordeData!BJ253 &lt;&gt; 0, "&lt;entity name='zombieSoldierRadiated' prob='" &amp; ROUND(BMHordeData!BJ253,3) &amp; "' /&gt;", "")</f>
        <v>&lt;entity name='zombieSoldierRadiated' prob='0.7' /&gt;</v>
      </c>
      <c r="BK253" t="str">
        <f>IF(BMHordeData!BK253 &lt;&gt; 0, "&lt;entity name='zombieDemolition' prob='" &amp; ROUND(BMHordeData!BK253,3) &amp; "' /&gt;", "")</f>
        <v>&lt;entity name='zombieDemolition' prob='0.19' /&gt;</v>
      </c>
      <c r="BL253" t="str">
        <f>IF(BMHordeData!BL253 &lt;&gt; 0, "&lt;entity name='zombieDemolitionFeral' prob='" &amp; ROUND(BMHordeData!BL253,3) &amp; "' /&gt;", "")</f>
        <v>&lt;entity name='zombieDemolitionFeral' prob='0.44' /&gt;</v>
      </c>
      <c r="BM253" t="str">
        <f>IF(BMHordeData!BM253 &lt;&gt; 0, "&lt;entity name='zombieSkateboarder' prob='" &amp; ROUND(BMHordeData!BM253,3) &amp; "' /&gt;", "")</f>
        <v>&lt;entity name='zombieSkateboarder' prob='0.1' /&gt;</v>
      </c>
      <c r="BN253" t="str">
        <f>IF(BMHordeData!BN253 &lt;&gt; 0, "&lt;entity name='zombieSkateboarderFeral' prob='" &amp; ROUND(BMHordeData!BN253,3) &amp; "' /&gt;", "")</f>
        <v>&lt;entity name='zombieSkateboarderFeral' prob='1' /&gt;</v>
      </c>
      <c r="BO253" t="str">
        <f>IF(BMHordeData!BO253 &lt;&gt; 0, "&lt;entity name='zombieSkateboarderRadiated' prob='" &amp; ROUND(BMHordeData!BO253,3) &amp; "' /&gt;", "")</f>
        <v>&lt;entity name='zombieSkateboarderRadiated' prob='0.7' /&gt;</v>
      </c>
      <c r="BP253" t="str">
        <f>IF(BMHordeData!BP253 &lt;&gt; 0, "&lt;entity name='zombieCheerleader' prob='" &amp; ROUND(BMHordeData!BP253,3) &amp; "' /&gt;", "")</f>
        <v>&lt;entity name='zombieCheerleader' prob='0.1' /&gt;</v>
      </c>
      <c r="BQ253" t="str">
        <f>IF(BMHordeData!BQ253 &lt;&gt; 0, "&lt;entity name='zombieCheerleaderFeral' prob='" &amp; ROUND(BMHordeData!BQ253,3) &amp; "' /&gt;", "")</f>
        <v>&lt;entity name='zombieCheerleaderFeral' prob='1' /&gt;</v>
      </c>
      <c r="BR253" t="str">
        <f>IF(BMHordeData!BR253 &lt;&gt; 0, "&lt;entity name='zombieCheerleaderRadiated' prob='" &amp; ROUND(BMHordeData!BR253,3) &amp; "' /&gt;", "")</f>
        <v>&lt;entity name='zombieCheerleaderRadiated' prob='0.7' /&gt;</v>
      </c>
      <c r="BS253" t="str">
        <f>IF(BMHordeData!BS253 &lt;&gt; 0, "&lt;entity name='zombieOldTimer' prob='" &amp; ROUND(BMHordeData!BS253,3) &amp; "' /&gt;", "")</f>
        <v>&lt;entity name='zombieOldTimer' prob='0.1' /&gt;</v>
      </c>
      <c r="BT253" t="str">
        <f>IF(BMHordeData!BT253 &lt;&gt; 0, "&lt;entity name='zombieOldTimerFeral' prob='" &amp; ROUND(BMHordeData!BT253,3) &amp; "' /&gt;", "")</f>
        <v>&lt;entity name='zombieOldTimerFeral' prob='1' /&gt;</v>
      </c>
      <c r="BU253" t="str">
        <f>IF(BMHordeData!BU253 &lt;&gt; 0, "&lt;entity name='zombieOldTimerRadiated' prob='" &amp; ROUND(BMHordeData!BU253,3) &amp; "' /&gt;", "")</f>
        <v>&lt;entity name='zombieOldTimerRadiated' prob='0.7' /&gt;</v>
      </c>
      <c r="BV253" t="str">
        <f>IF(BMHordeData!BV253 &lt;&gt; 0, "&lt;entity name='zombieBiker' prob='" &amp; ROUND(BMHordeData!BV253,3) &amp; "' /&gt;", "")</f>
        <v>&lt;entity name='zombieBiker' prob='0.1' /&gt;</v>
      </c>
      <c r="BW253" t="str">
        <f>IF(BMHordeData!BW253 &lt;&gt; 0, "&lt;entity name='zombieBikerFeral' prob='" &amp; ROUND(BMHordeData!BW253,3) &amp; "' /&gt;", "")</f>
        <v>&lt;entity name='zombieBikerFeral' prob='1' /&gt;</v>
      </c>
      <c r="BX253" t="str">
        <f>IF(BMHordeData!BX253 &lt;&gt; 0, "&lt;entity name='zombieBikerRadiated' prob='" &amp; ROUND(BMHordeData!BX253,3) &amp; "' /&gt;", "")</f>
        <v>&lt;entity name='zombieBikerRadiated' prob='0.7' /&gt;</v>
      </c>
      <c r="BY253" t="str">
        <f>IF(BMHordeData!BY253 &lt;&gt; 0, "&lt;entity name='zombieFarmer' prob='" &amp; ROUND(BMHordeData!BY253,3) &amp; "' /&gt;", "")</f>
        <v>&lt;entity name='zombieFarmer' prob='0.1' /&gt;</v>
      </c>
      <c r="BZ253" t="str">
        <f>IF(BMHordeData!BZ253 &lt;&gt; 0, "&lt;entity name='zombieFarmerFeral' prob='" &amp; ROUND(BMHordeData!BZ253,3) &amp; "' /&gt;", "")</f>
        <v>&lt;entity name='zombieFarmerFeral' prob='1' /&gt;</v>
      </c>
      <c r="CA253" t="str">
        <f>IF(BMHordeData!CA253 &lt;&gt; 0, "&lt;entity name='zombieStripper' prob='" &amp; ROUND(BMHordeData!CA253,3) &amp; "' /&gt;", "")</f>
        <v/>
      </c>
      <c r="CB253" t="str">
        <f>IF(BMHordeData!CB253 &lt;&gt; 0, "&lt;entity name='zombieStripperFeral' prob='" &amp; ROUND(BMHordeData!CB253,3) &amp; "' /&gt;", "")</f>
        <v/>
      </c>
      <c r="CC253" t="str">
        <f>IF(BMHordeData!CC253 &lt;&gt; 0, "&lt;entity name='animalZombieBear' prob='" &amp; ROUND(BMHordeData!CC253,3) &amp; "' /&gt;", "")</f>
        <v>&lt;entity name='animalZombieBear' prob='0.24' /&gt;</v>
      </c>
      <c r="CD253" t="str">
        <f>IF(BMHordeData!CD253 &lt;&gt; 0, "&lt;entity name='animalZombieBearFeral' prob='" &amp; ROUND(BMHordeData!CD253,3) &amp; "' /&gt;", "")</f>
        <v>&lt;entity name='animalZombieBearFeral' prob='0.452' /&gt;</v>
      </c>
      <c r="CE253" t="str">
        <f>IF(BMHordeData!CE253 &lt;&gt; 0, "&lt;entity name='animalZombieVulture' prob='" &amp; ROUND(BMHordeData!CE253,3) &amp; "' /&gt;", "")</f>
        <v>&lt;entity name='animalZombieVulture' prob='0.1' /&gt;</v>
      </c>
      <c r="CF253" t="str">
        <f>IF(BMHordeData!CF253 &lt;&gt; 0, "&lt;entity name='animalZombieVultureRadiated' prob='" &amp; ROUND(BMHordeData!CF253,3) &amp; "' /&gt;", "")</f>
        <v>&lt;entity name='animalZombieVultureRadiated' prob='1.25' /&gt;</v>
      </c>
      <c r="CG253" t="str">
        <f>IF(BMHordeData!CG253 &lt;&gt; 0, "&lt;entity name='animalZombieDog' prob='" &amp; ROUND(BMHordeData!CG253,3) &amp; "' /&gt;", "")</f>
        <v>&lt;entity name='animalZombieDog' prob='1' /&gt;</v>
      </c>
      <c r="CH253" t="str">
        <f>IF(BMHordeData!CH253 &lt;&gt; 0, "&lt;entity name='animalBossGrace' prob='" &amp; ROUND(BMHordeData!CH253,3) &amp; "' /&gt;", "")</f>
        <v>&lt;entity name='animalBossGrace' prob='0.1' /&gt;</v>
      </c>
      <c r="CI253" t="s">
        <v>86</v>
      </c>
    </row>
    <row r="254" spans="1:87" x14ac:dyDescent="0.25">
      <c r="A254" t="str">
        <f>"&lt;entitygroup name='feralHordeStageGS" &amp; BMHordeData!A254 &amp; "'&gt;"</f>
        <v>&lt;entitygroup name='feralHordeStageGS2887'&gt;</v>
      </c>
      <c r="B254" t="str">
        <f>IF(BMHordeData!B254 &lt;&gt; 0, "&lt;entity name='zombieWight' prob='" &amp; ROUND(BMHordeData!B254,3) &amp; "' /&gt;", "")</f>
        <v>&lt;entity name='zombieWight' prob='0.1' /&gt;</v>
      </c>
      <c r="C254" t="str">
        <f>IF(BMHordeData!C254 &lt;&gt; 0, "&lt;entity name='zombieWightFeral' prob='" &amp; ROUND(BMHordeData!C254, 3) &amp; "' /&gt;", "")</f>
        <v>&lt;entity name='zombieWightFeral' prob='1' /&gt;</v>
      </c>
      <c r="D254" t="str">
        <f>IF(BMHordeData!D254 &lt;&gt; 0, "&lt;entity name='zombieWightRadiated' prob='" &amp; ROUND(BMHordeData!D254,3) &amp; "' /&gt;", "")</f>
        <v>&lt;entity name='zombieWightRadiated' prob='0.75' /&gt;</v>
      </c>
      <c r="E254" t="str">
        <f>IF(BMHordeData!E254 &lt;&gt; 0, "&lt;entity name='zombieBoe' prob='" &amp; ROUND(BMHordeData!E254,3) &amp; "' /&gt;", "")</f>
        <v>&lt;entity name='zombieBoe' prob='0.1' /&gt;</v>
      </c>
      <c r="F254" t="str">
        <f>IF(BMHordeData!F254 &lt;&gt; 0, "&lt;entity name='zombieBoeFeral' prob='" &amp; ROUND(BMHordeData!F254,3) &amp; "' /&gt;", "")</f>
        <v>&lt;entity name='zombieBoeFeral' prob='1' /&gt;</v>
      </c>
      <c r="G254" t="str">
        <f>IF(BMHordeData!G254 &lt;&gt; 0, "&lt;entity name='zombieBoeRadiated' prob='" &amp; ROUND(BMHordeData!G254,3) &amp; "' /&gt;", "")</f>
        <v>&lt;entity name='zombieBoeRadiated' prob='0.7' /&gt;</v>
      </c>
      <c r="H254" t="str">
        <f>IF(BMHordeData!H254 &lt;&gt; 0, "&lt;entity name='zombieFootballPlayer' prob='" &amp; ROUND(BMHordeData!H254,3) &amp; "' /&gt;", "")</f>
        <v>&lt;entity name='zombieFootballPlayer' prob='0.1' /&gt;</v>
      </c>
      <c r="I254" t="str">
        <f>IF(BMHordeData!I254 &lt;&gt; 0, "&lt;entity name='zombieFootballPlayerFeral' prob='" &amp; ROUND(BMHordeData!I254,3) &amp; "' /&gt;", "")</f>
        <v>&lt;entity name='zombieFootballPlayerFeral' prob='1' /&gt;</v>
      </c>
      <c r="J254" t="str">
        <f>IF(BMHordeData!J254 &lt;&gt; 0, "&lt;entity name='zombieFemaleFat' prob='" &amp; BMHordeData!J254 &amp; "' /&gt;", "")</f>
        <v>&lt;entity name='zombieFemaleFat' prob='0.1' /&gt;</v>
      </c>
      <c r="K254" t="str">
        <f>IF(BMHordeData!K254 &lt;&gt; 0, "&lt;entity name='zombieFemaleFatFeral' prob='" &amp; ROUND(BMHordeData!K254,3) &amp; "' /&gt;", "")</f>
        <v>&lt;entity name='zombieFemaleFatFeral' prob='1' /&gt;</v>
      </c>
      <c r="L254" t="str">
        <f>IF(BMHordeData!L254 &lt;&gt; 0, "&lt;entity name='zombieFemaleFatRadiated' prob='" &amp; ROUND(BMHordeData!L254,3) &amp; "' /&gt;", "")</f>
        <v>&lt;entity name='zombieFemaleFatRadiated' prob='0.7' /&gt;</v>
      </c>
      <c r="M254" t="str">
        <f>IF(BMHordeData!M254 &lt;&gt; 0, "&lt;entity name='zombieJoe' prob='" &amp; ROUND(BMHordeData!M254,3) &amp; "' /&gt;", "")</f>
        <v>&lt;entity name='zombieJoe' prob='0.1' /&gt;</v>
      </c>
      <c r="N254" t="str">
        <f>IF(BMHordeData!N254 &lt;&gt; 0, "&lt;entity name='zombieJoeFeral' prob='" &amp; ROUND(BMHordeData!N254,3) &amp; "' /&gt;", "")</f>
        <v>&lt;entity name='zombieJoeFeral' prob='1' /&gt;</v>
      </c>
      <c r="O254" t="str">
        <f>IF(BMHordeData!O254 &lt;&gt; 0, "&lt;entity name='zombieJoeRadiated' prob='" &amp; ROUND(BMHordeData!O254,) &amp; "' /&gt;", "")</f>
        <v>&lt;entity name='zombieJoeRadiated' prob='1' /&gt;</v>
      </c>
      <c r="P254" t="str">
        <f>IF(BMHordeData!P254 &lt;&gt; 0, "&lt;entity name='zombieJoe' prob='" &amp; ROUND(BMHordeData!P254,3) &amp; "' /&gt;", "")</f>
        <v>&lt;entity name='zombieJoe' prob='0.1' /&gt;</v>
      </c>
      <c r="Q254" t="str">
        <f>IF(BMHordeData!Q254 &lt;&gt; 0, "&lt;entity name='zombieJoeFeral' prob='" &amp; ROUND(BMHordeData!Q254,3) &amp; "' /&gt;", "")</f>
        <v>&lt;entity name='zombieJoeFeral' prob='1' /&gt;</v>
      </c>
      <c r="R254" t="str">
        <f>IF(BMHordeData!R254 &lt;&gt; 0, "&lt;entity name='zombieJoeRadiated' prob='" &amp; ROUND(BMHordeData!R254,3) &amp; "' /&gt;", "")</f>
        <v>&lt;entity name='zombieJoeRadiated' prob='0.7' /&gt;</v>
      </c>
      <c r="S254" t="str">
        <f>IF(BMHordeData!S254 &lt;&gt; 0, "&lt;entity name='zombieArlene' prob='" &amp; ROUND(BMHordeData!S254,3) &amp; "' /&gt;", "")</f>
        <v>&lt;entity name='zombieArlene' prob='0.1' /&gt;</v>
      </c>
      <c r="T254" t="str">
        <f>IF(BMHordeData!T254 &lt;&gt; 0, "&lt;entity name='zombieArleneFeral' prob='" &amp; ROUND(BMHordeData!T254,3) &amp; "' /&gt;", "")</f>
        <v>&lt;entity name='zombieArleneFeral' prob='1' /&gt;</v>
      </c>
      <c r="U254" t="str">
        <f>IF(BMHordeData!U254 &lt;&gt; 0, "&lt;entity name='zombieArleneRadiated' prob='" &amp; ROUND(BMHordeData!U254,3) &amp; "' /&gt;", "")</f>
        <v>&lt;entity name='zombieArleneRadiated' prob='0.7' /&gt;</v>
      </c>
      <c r="V254" t="str">
        <f>IF(BMHordeData!V254 &lt;&gt; 0, "&lt;entity name='zombieArleneRadiatedHorde' prob='" &amp; ROUND(BMHordeData!V254,3) &amp; "' /&gt;", "")</f>
        <v/>
      </c>
      <c r="W254" t="str">
        <f>IF(BMHordeData!W254 &lt;&gt; 0, "&lt;entity name='zombieLab' prob='" &amp; ROUND(BMHordeData!W254,3) &amp; "' /&gt;", "")</f>
        <v>&lt;entity name='zombieLab' prob='0.1' /&gt;</v>
      </c>
      <c r="X254" t="str">
        <f>IF(BMHordeData!X254 &lt;&gt; 0, "&lt;entity name='zombieLabFeral' prob='" &amp; ROUND(BMHordeData!X254,3) &amp; "' /&gt;", "")</f>
        <v>&lt;entity name='zombieLabFeral' prob='1' /&gt;</v>
      </c>
      <c r="Y254" t="str">
        <f>IF(BMHordeData!Y254 &lt;&gt; 0, "&lt;entity name='zombieLabRadiated' prob='" &amp; ROUND(BMHordeData!Y254,3) &amp; "' /&gt;", "")</f>
        <v>&lt;entity name='zombieLabRadiated' prob='0.7' /&gt;</v>
      </c>
      <c r="Z254" t="str">
        <f>IF(BMHordeData!Z254 &lt;&gt; 0, "&lt;entity name='zombieDarlene' prob='" &amp; ROUND(BMHordeData!Z254,3) &amp; "' /&gt;", "")</f>
        <v>&lt;entity name='zombieDarlene' prob='0.1' /&gt;</v>
      </c>
      <c r="AA254" t="str">
        <f>IF(BMHordeData!AA254 &lt;&gt; 0, "&lt;entity name='zombieDarleneFeral' prob='" &amp; ROUND(BMHordeData!AA254,3) &amp; "' /&gt;", "")</f>
        <v>&lt;entity name='zombieDarleneFeral' prob='1' /&gt;</v>
      </c>
      <c r="AB254" t="str">
        <f>IF(BMHordeData!AB254 &lt;&gt; 0, "&lt;entity name='zombieDarleneRadiated' prob='" &amp; ROUND(BMHordeData!AB254,3) &amp; "' /&gt;", "")</f>
        <v>&lt;entity name='zombieDarleneRadiated' prob='0.7' /&gt;</v>
      </c>
      <c r="AC254" t="str">
        <f>IF(BMHordeData!AC254 &lt;&gt; 0, "&lt;entity name='zombieMarlene' prob='" &amp; ROUND(BMHordeData!AC254,3) &amp; "' /&gt;", "")</f>
        <v>&lt;entity name='zombieMarlene' prob='0.1' /&gt;</v>
      </c>
      <c r="AD254" t="str">
        <f>IF(BMHordeData!AD254 &lt;&gt; 0, "&lt;entity name='zombieMarleneFeral' prob='" &amp; ROUND(BMHordeData!AD254,3) &amp; "' /&gt;", "")</f>
        <v>&lt;entity name='zombieMarleneFeral' prob='1' /&gt;</v>
      </c>
      <c r="AE254" t="str">
        <f>IF(BMHordeData!AE254 &lt;&gt; 0, "&lt;entity name='zombieMarleneRadiated' prob='" &amp; ROUND(BMHordeData!AE254,3) &amp; "' /&gt;", "")</f>
        <v>&lt;entity name='zombieMarleneRadiated' prob='0.7' /&gt;</v>
      </c>
      <c r="AF254" t="str">
        <f>IF(BMHordeData!AF254 &lt;&gt; 0, "&lt;entity name='zombieYo' prob='" &amp; ROUND(BMHordeData!AF254,3) &amp; "' /&gt;", "")</f>
        <v>&lt;entity name='zombieYo' prob='0.1' /&gt;</v>
      </c>
      <c r="AG254" t="str">
        <f>IF(BMHordeData!AG254 &lt;&gt; 0, "&lt;entity name='zombieYoFeral' prob='" &amp; ROUND(BMHordeData!AG254,3) &amp; "' /&gt;", "")</f>
        <v>&lt;entity name='zombieYoFeral' prob='1' /&gt;</v>
      </c>
      <c r="AH254" t="str">
        <f>IF(BMHordeData!AH254 &lt;&gt; 0, "&lt;entity name='zombieYoRadiated' prob='" &amp; ROUND(BMHordeData!AH254,3) &amp; "' /&gt;", "")</f>
        <v>&lt;entity name='zombieYoRadiated' prob='0.7' /&gt;</v>
      </c>
      <c r="AI254" t="str">
        <f>IF(BMHordeData!AI254 &lt;&gt; 0, "&lt;entity name='zombieSteve' prob='" &amp; ROUND(BMHordeData!AI254,3) &amp; "' /&gt;", "")</f>
        <v>&lt;entity name='zombieSteve' prob='0.1' /&gt;</v>
      </c>
      <c r="AJ254" t="str">
        <f>IF(BMHordeData!AJ254 &lt;&gt; 0, "&lt;entity name='zombieSteveFeral' prob='" &amp; ROUND(BMHordeData!AJ254,3) &amp; "' /&gt;", "")</f>
        <v>&lt;entity name='zombieSteveFeral' prob='1' /&gt;</v>
      </c>
      <c r="AK254" t="str">
        <f>IF(BMHordeData!AK254 &lt;&gt; 0, "&lt;entity name='zombieSteveRadiated' prob='" &amp; ROUND(BMHordeData!AK254,3) &amp; "' /&gt;", "")</f>
        <v>&lt;entity name='zombieSteveRadiated' prob='0.7' /&gt;</v>
      </c>
      <c r="AL254" t="str">
        <f>IF(BMHordeData!AL254 &lt;&gt; 0, "&lt;entity name='zombieSteveCrawler' prob='" &amp; ROUND(BMHordeData!AL254,3) &amp; "' /&gt;", "")</f>
        <v/>
      </c>
      <c r="AM254" t="str">
        <f>IF(BMHordeData!AM254 &lt;&gt; 0, "&lt;entity name='zombieSteveCrawlerFeral' prob='" &amp; BMHordeData!AM254 &amp; "' /&gt;", "")</f>
        <v/>
      </c>
      <c r="AN254" t="str">
        <f>IF(BMHordeData!AN254 &lt;&gt; 0, "&lt;entity name='zombieBusinessMan' prob='" &amp; ROUND(BMHordeData!AN254,3) &amp; "' /&gt;", "")</f>
        <v>&lt;entity name='zombieBusinessMan' prob='0.1' /&gt;</v>
      </c>
      <c r="AO254" t="str">
        <f>IF(BMHordeData!AO254 &lt;&gt; 0, "&lt;entity name='zombieBusinessManFeral' prob='" &amp; ROUND(BMHordeData!AO254,3) &amp; "' /&gt;", "")</f>
        <v>&lt;entity name='zombieBusinessManFeral' prob='1' /&gt;</v>
      </c>
      <c r="AP254" t="str">
        <f>IF(BMHordeData!AP254 &lt;&gt; 0, "&lt;entity name='zombieSnow' prob='" &amp; ROUND(BMHordeData!AP254,3) &amp; "' /&gt;", "")</f>
        <v>&lt;entity name='zombieSnow' prob='0.1' /&gt;</v>
      </c>
      <c r="AQ254" t="str">
        <f>IF(BMHordeData!AQ254 &lt;&gt; 0, "&lt;entity name='zombieSnowFeral' prob='" &amp; ROUND(BMHordeData!AQ254,3) &amp; "' /&gt;", "")</f>
        <v>&lt;entity name='zombieSnowFeral' prob='1' /&gt;</v>
      </c>
      <c r="AR254" t="str">
        <f>IF(BMHordeData!AR254 &lt;&gt; 0, "&lt;entity name='zombieSpider' prob='" &amp; ROUND(BMHordeData!AR254,3) &amp; "' /&gt;", "")</f>
        <v>&lt;entity name='zombieSpider' prob='0.035' /&gt;</v>
      </c>
      <c r="AS254" t="str">
        <f>IF(BMHordeData!AS254 &lt;&gt; 0, "&lt;entity name='zombieSpiderFeral' prob='" &amp; ROUND(BMHordeData!AS254,3) &amp; "' /&gt;", "")</f>
        <v>&lt;entity name='zombieSpiderFeral' prob='1' /&gt;</v>
      </c>
      <c r="AT254" t="str">
        <f>IF(BMHordeData!AT254 &lt;&gt; 0, "&lt;entity name='zombieSpiderRadiated' prob='" &amp; ROUND(BMHordeData!AT254,3) &amp; "' /&gt;", "")</f>
        <v>&lt;entity name='zombieSpiderRadiated' prob='0.7' /&gt;</v>
      </c>
      <c r="AU254" t="str">
        <f>IF(BMHordeData!AU254 &lt;&gt; 0, "&lt;entity name='zombieBurnt' prob='" &amp; ROUND(BMHordeData!AU254,3) &amp; "' /&gt;", "")</f>
        <v>&lt;entity name='zombieBurnt' prob='0.1' /&gt;</v>
      </c>
      <c r="AV254" t="str">
        <f>IF(BMHordeData!AV254 &lt;&gt; 0, "&lt;entity name='zombieBurnt' prob='" &amp; ROUND(BMHordeData!AV254,3) &amp; "' /&gt;", "")</f>
        <v>&lt;entity name='zombieBurnt' prob='1' /&gt;</v>
      </c>
      <c r="AW254" t="str">
        <f>IF(BMHordeData!AW254 &lt;&gt; 0, "&lt;entity name='zombieNurse' prob='" &amp; ROUND(BMHordeData!AW254,3) &amp; "' /&gt;", "")</f>
        <v>&lt;entity name='zombieNurse' prob='0.1' /&gt;</v>
      </c>
      <c r="AX254" t="str">
        <f>IF(BMHordeData!AX254 &lt;&gt; 0, "&lt;entity name='zombieNurseFeral' prob='" &amp; ROUND(BMHordeData!AX254,3) &amp; "' /&gt;", "")</f>
        <v>&lt;entity name='zombieNurseFeral' prob='1' /&gt;</v>
      </c>
      <c r="AY254" t="str">
        <f>IF(BMHordeData!AY254 &lt;&gt; 0, "&lt;entity name='zombieFatHawaiian' prob='" &amp; ROUND(BMHordeData!AY254,3) &amp; "' /&gt;", "")</f>
        <v>&lt;entity name='zombieFatHawaiian' prob='0.1' /&gt;</v>
      </c>
      <c r="AZ254" t="str">
        <f>IF(BMHordeData!AZ254 &lt;&gt; 0, "&lt;entity name='zombieFatHawaiianFeral' prob='" &amp; ROUND(BMHordeData!AZ254,3) &amp; "' /&gt;", "")</f>
        <v>&lt;entity name='zombieFatHawaiianFeral' prob='1' /&gt;</v>
      </c>
      <c r="BA254" t="str">
        <f>IF(BMHordeData!BA254 &lt;&gt; 0, "&lt;entity name='zombieFatCop' prob='" &amp; ROUND(BMHordeData!BA254,3) &amp; "' /&gt;", "")</f>
        <v>&lt;entity name='zombieFatCop' prob='0.1' /&gt;</v>
      </c>
      <c r="BB254" t="str">
        <f>IF(BMHordeData!BB254 &lt;&gt; 0, "&lt;entity name='zombieFatCopFeral' prob='" &amp; ROUND(BMHordeData!BB254,3) &amp; "' /&gt;", "")</f>
        <v>&lt;entity name='zombieFatCopFeral' prob='1' /&gt;</v>
      </c>
      <c r="BC254" t="str">
        <f>IF(BMHordeData!BC254 &lt;&gt; 0, "&lt;entity name='zombieFatCopRadiated' prob='" &amp; ROUND(BMHordeData!BC254,3) &amp; "' /&gt;", "")</f>
        <v>&lt;entity name='zombieFatCopRadiated' prob='0.55' /&gt;</v>
      </c>
      <c r="BD254" t="str">
        <f>IF(BMHordeData!BD254 &lt;&gt; 0, "&lt;entity name='zombieMaleHazmat' prob='" &amp; ROUND(BMHordeData!BD254,3) &amp; "' /&gt;", "")</f>
        <v>&lt;entity name='zombieMaleHazmat' prob='0.1' /&gt;</v>
      </c>
      <c r="BE254" t="str">
        <f>IF(BMHordeData!BE254 &lt;&gt; 0, "&lt;entity name='zombieMaleHazmat' prob='" &amp; ROUND(BMHordeData!BE254,3) &amp; "' /&gt;", "")</f>
        <v>&lt;entity name='zombieMaleHazmat' prob='1' /&gt;</v>
      </c>
      <c r="BF254" t="str">
        <f>IF(BMHordeData!BF254 &lt;&gt; 0, "&lt;entity name='zombieUtilityWorker' prob='" &amp; ROUND(BMHordeData!BF254,3) &amp; "' /&gt;", "")</f>
        <v>&lt;entity name='zombieUtilityWorker' prob='0.1' /&gt;</v>
      </c>
      <c r="BG254" t="str">
        <f>IF(BMHordeData!BG254 &lt;&gt; 0, "&lt;entity name='zombieUtilityWorkerFeral' prob='" &amp; ROUND(BMHordeData!BG254,3) &amp; "' /&gt;", "")</f>
        <v>&lt;entity name='zombieUtilityWorkerFeral' prob='1' /&gt;</v>
      </c>
      <c r="BH254" t="str">
        <f>IF(BMHordeData!BH254 &lt;&gt; 0, "&lt;entity name='zombieSoldier' prob='" &amp; ROUND(BMHordeData!BH254,3) &amp; "' /&gt;", "")</f>
        <v>&lt;entity name='zombieSoldier' prob='1' /&gt;</v>
      </c>
      <c r="BI254" t="str">
        <f>IF(BMHordeData!BI254 &lt;&gt; 0, "&lt;entity name='zombieSoldierFeral' prob='" &amp; ROUND(BMHordeData!BI254,3) &amp; "' /&gt;", "")</f>
        <v>&lt;entity name='zombieSoldierFeral' prob='0.7' /&gt;</v>
      </c>
      <c r="BJ254" t="str">
        <f>IF(BMHordeData!BJ254 &lt;&gt; 0, "&lt;entity name='zombieSoldierRadiated' prob='" &amp; ROUND(BMHordeData!BJ254,3) &amp; "' /&gt;", "")</f>
        <v>&lt;entity name='zombieSoldierRadiated' prob='0.7' /&gt;</v>
      </c>
      <c r="BK254" t="str">
        <f>IF(BMHordeData!BK254 &lt;&gt; 0, "&lt;entity name='zombieDemolition' prob='" &amp; ROUND(BMHordeData!BK254,3) &amp; "' /&gt;", "")</f>
        <v>&lt;entity name='zombieDemolition' prob='0.185' /&gt;</v>
      </c>
      <c r="BL254" t="str">
        <f>IF(BMHordeData!BL254 &lt;&gt; 0, "&lt;entity name='zombieDemolitionFeral' prob='" &amp; ROUND(BMHordeData!BL254,3) &amp; "' /&gt;", "")</f>
        <v>&lt;entity name='zombieDemolitionFeral' prob='0.442' /&gt;</v>
      </c>
      <c r="BM254" t="str">
        <f>IF(BMHordeData!BM254 &lt;&gt; 0, "&lt;entity name='zombieSkateboarder' prob='" &amp; ROUND(BMHordeData!BM254,3) &amp; "' /&gt;", "")</f>
        <v>&lt;entity name='zombieSkateboarder' prob='0.1' /&gt;</v>
      </c>
      <c r="BN254" t="str">
        <f>IF(BMHordeData!BN254 &lt;&gt; 0, "&lt;entity name='zombieSkateboarderFeral' prob='" &amp; ROUND(BMHordeData!BN254,3) &amp; "' /&gt;", "")</f>
        <v>&lt;entity name='zombieSkateboarderFeral' prob='1' /&gt;</v>
      </c>
      <c r="BO254" t="str">
        <f>IF(BMHordeData!BO254 &lt;&gt; 0, "&lt;entity name='zombieSkateboarderRadiated' prob='" &amp; ROUND(BMHordeData!BO254,3) &amp; "' /&gt;", "")</f>
        <v>&lt;entity name='zombieSkateboarderRadiated' prob='0.7' /&gt;</v>
      </c>
      <c r="BP254" t="str">
        <f>IF(BMHordeData!BP254 &lt;&gt; 0, "&lt;entity name='zombieCheerleader' prob='" &amp; ROUND(BMHordeData!BP254,3) &amp; "' /&gt;", "")</f>
        <v>&lt;entity name='zombieCheerleader' prob='0.1' /&gt;</v>
      </c>
      <c r="BQ254" t="str">
        <f>IF(BMHordeData!BQ254 &lt;&gt; 0, "&lt;entity name='zombieCheerleaderFeral' prob='" &amp; ROUND(BMHordeData!BQ254,3) &amp; "' /&gt;", "")</f>
        <v>&lt;entity name='zombieCheerleaderFeral' prob='1' /&gt;</v>
      </c>
      <c r="BR254" t="str">
        <f>IF(BMHordeData!BR254 &lt;&gt; 0, "&lt;entity name='zombieCheerleaderRadiated' prob='" &amp; ROUND(BMHordeData!BR254,3) &amp; "' /&gt;", "")</f>
        <v>&lt;entity name='zombieCheerleaderRadiated' prob='0.7' /&gt;</v>
      </c>
      <c r="BS254" t="str">
        <f>IF(BMHordeData!BS254 &lt;&gt; 0, "&lt;entity name='zombieOldTimer' prob='" &amp; ROUND(BMHordeData!BS254,3) &amp; "' /&gt;", "")</f>
        <v>&lt;entity name='zombieOldTimer' prob='0.1' /&gt;</v>
      </c>
      <c r="BT254" t="str">
        <f>IF(BMHordeData!BT254 &lt;&gt; 0, "&lt;entity name='zombieOldTimerFeral' prob='" &amp; ROUND(BMHordeData!BT254,3) &amp; "' /&gt;", "")</f>
        <v>&lt;entity name='zombieOldTimerFeral' prob='1' /&gt;</v>
      </c>
      <c r="BU254" t="str">
        <f>IF(BMHordeData!BU254 &lt;&gt; 0, "&lt;entity name='zombieOldTimerRadiated' prob='" &amp; ROUND(BMHordeData!BU254,3) &amp; "' /&gt;", "")</f>
        <v>&lt;entity name='zombieOldTimerRadiated' prob='0.7' /&gt;</v>
      </c>
      <c r="BV254" t="str">
        <f>IF(BMHordeData!BV254 &lt;&gt; 0, "&lt;entity name='zombieBiker' prob='" &amp; ROUND(BMHordeData!BV254,3) &amp; "' /&gt;", "")</f>
        <v>&lt;entity name='zombieBiker' prob='0.1' /&gt;</v>
      </c>
      <c r="BW254" t="str">
        <f>IF(BMHordeData!BW254 &lt;&gt; 0, "&lt;entity name='zombieBikerFeral' prob='" &amp; ROUND(BMHordeData!BW254,3) &amp; "' /&gt;", "")</f>
        <v>&lt;entity name='zombieBikerFeral' prob='1' /&gt;</v>
      </c>
      <c r="BX254" t="str">
        <f>IF(BMHordeData!BX254 &lt;&gt; 0, "&lt;entity name='zombieBikerRadiated' prob='" &amp; ROUND(BMHordeData!BX254,3) &amp; "' /&gt;", "")</f>
        <v>&lt;entity name='zombieBikerRadiated' prob='0.7' /&gt;</v>
      </c>
      <c r="BY254" t="str">
        <f>IF(BMHordeData!BY254 &lt;&gt; 0, "&lt;entity name='zombieFarmer' prob='" &amp; ROUND(BMHordeData!BY254,3) &amp; "' /&gt;", "")</f>
        <v>&lt;entity name='zombieFarmer' prob='0.1' /&gt;</v>
      </c>
      <c r="BZ254" t="str">
        <f>IF(BMHordeData!BZ254 &lt;&gt; 0, "&lt;entity name='zombieFarmerFeral' prob='" &amp; ROUND(BMHordeData!BZ254,3) &amp; "' /&gt;", "")</f>
        <v>&lt;entity name='zombieFarmerFeral' prob='1' /&gt;</v>
      </c>
      <c r="CA254" t="str">
        <f>IF(BMHordeData!CA254 &lt;&gt; 0, "&lt;entity name='zombieStripper' prob='" &amp; ROUND(BMHordeData!CA254,3) &amp; "' /&gt;", "")</f>
        <v/>
      </c>
      <c r="CB254" t="str">
        <f>IF(BMHordeData!CB254 &lt;&gt; 0, "&lt;entity name='zombieStripperFeral' prob='" &amp; ROUND(BMHordeData!CB254,3) &amp; "' /&gt;", "")</f>
        <v/>
      </c>
      <c r="CC254" t="str">
        <f>IF(BMHordeData!CC254 &lt;&gt; 0, "&lt;entity name='animalZombieBear' prob='" &amp; ROUND(BMHordeData!CC254,3) &amp; "' /&gt;", "")</f>
        <v>&lt;entity name='animalZombieBear' prob='0.235' /&gt;</v>
      </c>
      <c r="CD254" t="str">
        <f>IF(BMHordeData!CD254 &lt;&gt; 0, "&lt;entity name='animalZombieBearFeral' prob='" &amp; ROUND(BMHordeData!CD254,3) &amp; "' /&gt;", "")</f>
        <v>&lt;entity name='animalZombieBearFeral' prob='0.454' /&gt;</v>
      </c>
      <c r="CE254" t="str">
        <f>IF(BMHordeData!CE254 &lt;&gt; 0, "&lt;entity name='animalZombieVulture' prob='" &amp; ROUND(BMHordeData!CE254,3) &amp; "' /&gt;", "")</f>
        <v>&lt;entity name='animalZombieVulture' prob='0.1' /&gt;</v>
      </c>
      <c r="CF254" t="str">
        <f>IF(BMHordeData!CF254 &lt;&gt; 0, "&lt;entity name='animalZombieVultureRadiated' prob='" &amp; ROUND(BMHordeData!CF254,3) &amp; "' /&gt;", "")</f>
        <v>&lt;entity name='animalZombieVultureRadiated' prob='1.255' /&gt;</v>
      </c>
      <c r="CG254" t="str">
        <f>IF(BMHordeData!CG254 &lt;&gt; 0, "&lt;entity name='animalZombieDog' prob='" &amp; ROUND(BMHordeData!CG254,3) &amp; "' /&gt;", "")</f>
        <v>&lt;entity name='animalZombieDog' prob='1' /&gt;</v>
      </c>
      <c r="CH254" t="str">
        <f>IF(BMHordeData!CH254 &lt;&gt; 0, "&lt;entity name='animalBossGrace' prob='" &amp; ROUND(BMHordeData!CH254,3) &amp; "' /&gt;", "")</f>
        <v>&lt;entity name='animalBossGrace' prob='0.1' /&gt;</v>
      </c>
      <c r="CI254" t="s">
        <v>86</v>
      </c>
    </row>
    <row r="255" spans="1:87" x14ac:dyDescent="0.25">
      <c r="A255" t="str">
        <f>"&lt;entitygroup name='feralHordeStageGS" &amp; BMHordeData!A255 &amp; "'&gt;"</f>
        <v>&lt;entitygroup name='feralHordeStageGS2903'&gt;</v>
      </c>
      <c r="B255" t="str">
        <f>IF(BMHordeData!B255 &lt;&gt; 0, "&lt;entity name='zombieWight' prob='" &amp; ROUND(BMHordeData!B255,3) &amp; "' /&gt;", "")</f>
        <v>&lt;entity name='zombieWight' prob='0.1' /&gt;</v>
      </c>
      <c r="C255" t="str">
        <f>IF(BMHordeData!C255 &lt;&gt; 0, "&lt;entity name='zombieWightFeral' prob='" &amp; ROUND(BMHordeData!C255, 3) &amp; "' /&gt;", "")</f>
        <v>&lt;entity name='zombieWightFeral' prob='1' /&gt;</v>
      </c>
      <c r="D255" t="str">
        <f>IF(BMHordeData!D255 &lt;&gt; 0, "&lt;entity name='zombieWightRadiated' prob='" &amp; ROUND(BMHordeData!D255,3) &amp; "' /&gt;", "")</f>
        <v>&lt;entity name='zombieWightRadiated' prob='0.75' /&gt;</v>
      </c>
      <c r="E255" t="str">
        <f>IF(BMHordeData!E255 &lt;&gt; 0, "&lt;entity name='zombieBoe' prob='" &amp; ROUND(BMHordeData!E255,3) &amp; "' /&gt;", "")</f>
        <v>&lt;entity name='zombieBoe' prob='0.1' /&gt;</v>
      </c>
      <c r="F255" t="str">
        <f>IF(BMHordeData!F255 &lt;&gt; 0, "&lt;entity name='zombieBoeFeral' prob='" &amp; ROUND(BMHordeData!F255,3) &amp; "' /&gt;", "")</f>
        <v>&lt;entity name='zombieBoeFeral' prob='1' /&gt;</v>
      </c>
      <c r="G255" t="str">
        <f>IF(BMHordeData!G255 &lt;&gt; 0, "&lt;entity name='zombieBoeRadiated' prob='" &amp; ROUND(BMHordeData!G255,3) &amp; "' /&gt;", "")</f>
        <v>&lt;entity name='zombieBoeRadiated' prob='0.7' /&gt;</v>
      </c>
      <c r="H255" t="str">
        <f>IF(BMHordeData!H255 &lt;&gt; 0, "&lt;entity name='zombieFootballPlayer' prob='" &amp; ROUND(BMHordeData!H255,3) &amp; "' /&gt;", "")</f>
        <v>&lt;entity name='zombieFootballPlayer' prob='0.1' /&gt;</v>
      </c>
      <c r="I255" t="str">
        <f>IF(BMHordeData!I255 &lt;&gt; 0, "&lt;entity name='zombieFootballPlayerFeral' prob='" &amp; ROUND(BMHordeData!I255,3) &amp; "' /&gt;", "")</f>
        <v>&lt;entity name='zombieFootballPlayerFeral' prob='1' /&gt;</v>
      </c>
      <c r="J255" t="str">
        <f>IF(BMHordeData!J255 &lt;&gt; 0, "&lt;entity name='zombieFemaleFat' prob='" &amp; BMHordeData!J255 &amp; "' /&gt;", "")</f>
        <v>&lt;entity name='zombieFemaleFat' prob='0.1' /&gt;</v>
      </c>
      <c r="K255" t="str">
        <f>IF(BMHordeData!K255 &lt;&gt; 0, "&lt;entity name='zombieFemaleFatFeral' prob='" &amp; ROUND(BMHordeData!K255,3) &amp; "' /&gt;", "")</f>
        <v>&lt;entity name='zombieFemaleFatFeral' prob='1' /&gt;</v>
      </c>
      <c r="L255" t="str">
        <f>IF(BMHordeData!L255 &lt;&gt; 0, "&lt;entity name='zombieFemaleFatRadiated' prob='" &amp; ROUND(BMHordeData!L255,3) &amp; "' /&gt;", "")</f>
        <v>&lt;entity name='zombieFemaleFatRadiated' prob='0.7' /&gt;</v>
      </c>
      <c r="M255" t="str">
        <f>IF(BMHordeData!M255 &lt;&gt; 0, "&lt;entity name='zombieJoe' prob='" &amp; ROUND(BMHordeData!M255,3) &amp; "' /&gt;", "")</f>
        <v>&lt;entity name='zombieJoe' prob='0.1' /&gt;</v>
      </c>
      <c r="N255" t="str">
        <f>IF(BMHordeData!N255 &lt;&gt; 0, "&lt;entity name='zombieJoeFeral' prob='" &amp; ROUND(BMHordeData!N255,3) &amp; "' /&gt;", "")</f>
        <v>&lt;entity name='zombieJoeFeral' prob='1' /&gt;</v>
      </c>
      <c r="O255" t="str">
        <f>IF(BMHordeData!O255 &lt;&gt; 0, "&lt;entity name='zombieJoeRadiated' prob='" &amp; ROUND(BMHordeData!O255,) &amp; "' /&gt;", "")</f>
        <v>&lt;entity name='zombieJoeRadiated' prob='1' /&gt;</v>
      </c>
      <c r="P255" t="str">
        <f>IF(BMHordeData!P255 &lt;&gt; 0, "&lt;entity name='zombieJoe' prob='" &amp; ROUND(BMHordeData!P255,3) &amp; "' /&gt;", "")</f>
        <v>&lt;entity name='zombieJoe' prob='0.1' /&gt;</v>
      </c>
      <c r="Q255" t="str">
        <f>IF(BMHordeData!Q255 &lt;&gt; 0, "&lt;entity name='zombieJoeFeral' prob='" &amp; ROUND(BMHordeData!Q255,3) &amp; "' /&gt;", "")</f>
        <v>&lt;entity name='zombieJoeFeral' prob='1' /&gt;</v>
      </c>
      <c r="R255" t="str">
        <f>IF(BMHordeData!R255 &lt;&gt; 0, "&lt;entity name='zombieJoeRadiated' prob='" &amp; ROUND(BMHordeData!R255,3) &amp; "' /&gt;", "")</f>
        <v>&lt;entity name='zombieJoeRadiated' prob='0.7' /&gt;</v>
      </c>
      <c r="S255" t="str">
        <f>IF(BMHordeData!S255 &lt;&gt; 0, "&lt;entity name='zombieArlene' prob='" &amp; ROUND(BMHordeData!S255,3) &amp; "' /&gt;", "")</f>
        <v>&lt;entity name='zombieArlene' prob='0.1' /&gt;</v>
      </c>
      <c r="T255" t="str">
        <f>IF(BMHordeData!T255 &lt;&gt; 0, "&lt;entity name='zombieArleneFeral' prob='" &amp; ROUND(BMHordeData!T255,3) &amp; "' /&gt;", "")</f>
        <v>&lt;entity name='zombieArleneFeral' prob='1' /&gt;</v>
      </c>
      <c r="U255" t="str">
        <f>IF(BMHordeData!U255 &lt;&gt; 0, "&lt;entity name='zombieArleneRadiated' prob='" &amp; ROUND(BMHordeData!U255,3) &amp; "' /&gt;", "")</f>
        <v>&lt;entity name='zombieArleneRadiated' prob='0.7' /&gt;</v>
      </c>
      <c r="V255" t="str">
        <f>IF(BMHordeData!V255 &lt;&gt; 0, "&lt;entity name='zombieArleneRadiatedHorde' prob='" &amp; ROUND(BMHordeData!V255,3) &amp; "' /&gt;", "")</f>
        <v/>
      </c>
      <c r="W255" t="str">
        <f>IF(BMHordeData!W255 &lt;&gt; 0, "&lt;entity name='zombieLab' prob='" &amp; ROUND(BMHordeData!W255,3) &amp; "' /&gt;", "")</f>
        <v>&lt;entity name='zombieLab' prob='0.1' /&gt;</v>
      </c>
      <c r="X255" t="str">
        <f>IF(BMHordeData!X255 &lt;&gt; 0, "&lt;entity name='zombieLabFeral' prob='" &amp; ROUND(BMHordeData!X255,3) &amp; "' /&gt;", "")</f>
        <v>&lt;entity name='zombieLabFeral' prob='1' /&gt;</v>
      </c>
      <c r="Y255" t="str">
        <f>IF(BMHordeData!Y255 &lt;&gt; 0, "&lt;entity name='zombieLabRadiated' prob='" &amp; ROUND(BMHordeData!Y255,3) &amp; "' /&gt;", "")</f>
        <v>&lt;entity name='zombieLabRadiated' prob='0.7' /&gt;</v>
      </c>
      <c r="Z255" t="str">
        <f>IF(BMHordeData!Z255 &lt;&gt; 0, "&lt;entity name='zombieDarlene' prob='" &amp; ROUND(BMHordeData!Z255,3) &amp; "' /&gt;", "")</f>
        <v>&lt;entity name='zombieDarlene' prob='0.1' /&gt;</v>
      </c>
      <c r="AA255" t="str">
        <f>IF(BMHordeData!AA255 &lt;&gt; 0, "&lt;entity name='zombieDarleneFeral' prob='" &amp; ROUND(BMHordeData!AA255,3) &amp; "' /&gt;", "")</f>
        <v>&lt;entity name='zombieDarleneFeral' prob='1' /&gt;</v>
      </c>
      <c r="AB255" t="str">
        <f>IF(BMHordeData!AB255 &lt;&gt; 0, "&lt;entity name='zombieDarleneRadiated' prob='" &amp; ROUND(BMHordeData!AB255,3) &amp; "' /&gt;", "")</f>
        <v>&lt;entity name='zombieDarleneRadiated' prob='0.7' /&gt;</v>
      </c>
      <c r="AC255" t="str">
        <f>IF(BMHordeData!AC255 &lt;&gt; 0, "&lt;entity name='zombieMarlene' prob='" &amp; ROUND(BMHordeData!AC255,3) &amp; "' /&gt;", "")</f>
        <v>&lt;entity name='zombieMarlene' prob='0.1' /&gt;</v>
      </c>
      <c r="AD255" t="str">
        <f>IF(BMHordeData!AD255 &lt;&gt; 0, "&lt;entity name='zombieMarleneFeral' prob='" &amp; ROUND(BMHordeData!AD255,3) &amp; "' /&gt;", "")</f>
        <v>&lt;entity name='zombieMarleneFeral' prob='1' /&gt;</v>
      </c>
      <c r="AE255" t="str">
        <f>IF(BMHordeData!AE255 &lt;&gt; 0, "&lt;entity name='zombieMarleneRadiated' prob='" &amp; ROUND(BMHordeData!AE255,3) &amp; "' /&gt;", "")</f>
        <v>&lt;entity name='zombieMarleneRadiated' prob='0.7' /&gt;</v>
      </c>
      <c r="AF255" t="str">
        <f>IF(BMHordeData!AF255 &lt;&gt; 0, "&lt;entity name='zombieYo' prob='" &amp; ROUND(BMHordeData!AF255,3) &amp; "' /&gt;", "")</f>
        <v>&lt;entity name='zombieYo' prob='0.1' /&gt;</v>
      </c>
      <c r="AG255" t="str">
        <f>IF(BMHordeData!AG255 &lt;&gt; 0, "&lt;entity name='zombieYoFeral' prob='" &amp; ROUND(BMHordeData!AG255,3) &amp; "' /&gt;", "")</f>
        <v>&lt;entity name='zombieYoFeral' prob='1' /&gt;</v>
      </c>
      <c r="AH255" t="str">
        <f>IF(BMHordeData!AH255 &lt;&gt; 0, "&lt;entity name='zombieYoRadiated' prob='" &amp; ROUND(BMHordeData!AH255,3) &amp; "' /&gt;", "")</f>
        <v>&lt;entity name='zombieYoRadiated' prob='0.7' /&gt;</v>
      </c>
      <c r="AI255" t="str">
        <f>IF(BMHordeData!AI255 &lt;&gt; 0, "&lt;entity name='zombieSteve' prob='" &amp; ROUND(BMHordeData!AI255,3) &amp; "' /&gt;", "")</f>
        <v>&lt;entity name='zombieSteve' prob='0.1' /&gt;</v>
      </c>
      <c r="AJ255" t="str">
        <f>IF(BMHordeData!AJ255 &lt;&gt; 0, "&lt;entity name='zombieSteveFeral' prob='" &amp; ROUND(BMHordeData!AJ255,3) &amp; "' /&gt;", "")</f>
        <v>&lt;entity name='zombieSteveFeral' prob='1' /&gt;</v>
      </c>
      <c r="AK255" t="str">
        <f>IF(BMHordeData!AK255 &lt;&gt; 0, "&lt;entity name='zombieSteveRadiated' prob='" &amp; ROUND(BMHordeData!AK255,3) &amp; "' /&gt;", "")</f>
        <v>&lt;entity name='zombieSteveRadiated' prob='0.7' /&gt;</v>
      </c>
      <c r="AL255" t="str">
        <f>IF(BMHordeData!AL255 &lt;&gt; 0, "&lt;entity name='zombieSteveCrawler' prob='" &amp; ROUND(BMHordeData!AL255,3) &amp; "' /&gt;", "")</f>
        <v/>
      </c>
      <c r="AM255" t="str">
        <f>IF(BMHordeData!AM255 &lt;&gt; 0, "&lt;entity name='zombieSteveCrawlerFeral' prob='" &amp; BMHordeData!AM255 &amp; "' /&gt;", "")</f>
        <v/>
      </c>
      <c r="AN255" t="str">
        <f>IF(BMHordeData!AN255 &lt;&gt; 0, "&lt;entity name='zombieBusinessMan' prob='" &amp; ROUND(BMHordeData!AN255,3) &amp; "' /&gt;", "")</f>
        <v>&lt;entity name='zombieBusinessMan' prob='0.1' /&gt;</v>
      </c>
      <c r="AO255" t="str">
        <f>IF(BMHordeData!AO255 &lt;&gt; 0, "&lt;entity name='zombieBusinessManFeral' prob='" &amp; ROUND(BMHordeData!AO255,3) &amp; "' /&gt;", "")</f>
        <v>&lt;entity name='zombieBusinessManFeral' prob='1' /&gt;</v>
      </c>
      <c r="AP255" t="str">
        <f>IF(BMHordeData!AP255 &lt;&gt; 0, "&lt;entity name='zombieSnow' prob='" &amp; ROUND(BMHordeData!AP255,3) &amp; "' /&gt;", "")</f>
        <v>&lt;entity name='zombieSnow' prob='0.1' /&gt;</v>
      </c>
      <c r="AQ255" t="str">
        <f>IF(BMHordeData!AQ255 &lt;&gt; 0, "&lt;entity name='zombieSnowFeral' prob='" &amp; ROUND(BMHordeData!AQ255,3) &amp; "' /&gt;", "")</f>
        <v>&lt;entity name='zombieSnowFeral' prob='1' /&gt;</v>
      </c>
      <c r="AR255" t="str">
        <f>IF(BMHordeData!AR255 &lt;&gt; 0, "&lt;entity name='zombieSpider' prob='" &amp; ROUND(BMHordeData!AR255,3) &amp; "' /&gt;", "")</f>
        <v>&lt;entity name='zombieSpider' prob='0.03' /&gt;</v>
      </c>
      <c r="AS255" t="str">
        <f>IF(BMHordeData!AS255 &lt;&gt; 0, "&lt;entity name='zombieSpiderFeral' prob='" &amp; ROUND(BMHordeData!AS255,3) &amp; "' /&gt;", "")</f>
        <v>&lt;entity name='zombieSpiderFeral' prob='1' /&gt;</v>
      </c>
      <c r="AT255" t="str">
        <f>IF(BMHordeData!AT255 &lt;&gt; 0, "&lt;entity name='zombieSpiderRadiated' prob='" &amp; ROUND(BMHordeData!AT255,3) &amp; "' /&gt;", "")</f>
        <v>&lt;entity name='zombieSpiderRadiated' prob='0.7' /&gt;</v>
      </c>
      <c r="AU255" t="str">
        <f>IF(BMHordeData!AU255 &lt;&gt; 0, "&lt;entity name='zombieBurnt' prob='" &amp; ROUND(BMHordeData!AU255,3) &amp; "' /&gt;", "")</f>
        <v>&lt;entity name='zombieBurnt' prob='0.1' /&gt;</v>
      </c>
      <c r="AV255" t="str">
        <f>IF(BMHordeData!AV255 &lt;&gt; 0, "&lt;entity name='zombieBurnt' prob='" &amp; ROUND(BMHordeData!AV255,3) &amp; "' /&gt;", "")</f>
        <v>&lt;entity name='zombieBurnt' prob='1' /&gt;</v>
      </c>
      <c r="AW255" t="str">
        <f>IF(BMHordeData!AW255 &lt;&gt; 0, "&lt;entity name='zombieNurse' prob='" &amp; ROUND(BMHordeData!AW255,3) &amp; "' /&gt;", "")</f>
        <v>&lt;entity name='zombieNurse' prob='0.1' /&gt;</v>
      </c>
      <c r="AX255" t="str">
        <f>IF(BMHordeData!AX255 &lt;&gt; 0, "&lt;entity name='zombieNurseFeral' prob='" &amp; ROUND(BMHordeData!AX255,3) &amp; "' /&gt;", "")</f>
        <v>&lt;entity name='zombieNurseFeral' prob='1' /&gt;</v>
      </c>
      <c r="AY255" t="str">
        <f>IF(BMHordeData!AY255 &lt;&gt; 0, "&lt;entity name='zombieFatHawaiian' prob='" &amp; ROUND(BMHordeData!AY255,3) &amp; "' /&gt;", "")</f>
        <v>&lt;entity name='zombieFatHawaiian' prob='0.1' /&gt;</v>
      </c>
      <c r="AZ255" t="str">
        <f>IF(BMHordeData!AZ255 &lt;&gt; 0, "&lt;entity name='zombieFatHawaiianFeral' prob='" &amp; ROUND(BMHordeData!AZ255,3) &amp; "' /&gt;", "")</f>
        <v>&lt;entity name='zombieFatHawaiianFeral' prob='1' /&gt;</v>
      </c>
      <c r="BA255" t="str">
        <f>IF(BMHordeData!BA255 &lt;&gt; 0, "&lt;entity name='zombieFatCop' prob='" &amp; ROUND(BMHordeData!BA255,3) &amp; "' /&gt;", "")</f>
        <v>&lt;entity name='zombieFatCop' prob='0.1' /&gt;</v>
      </c>
      <c r="BB255" t="str">
        <f>IF(BMHordeData!BB255 &lt;&gt; 0, "&lt;entity name='zombieFatCopFeral' prob='" &amp; ROUND(BMHordeData!BB255,3) &amp; "' /&gt;", "")</f>
        <v>&lt;entity name='zombieFatCopFeral' prob='1' /&gt;</v>
      </c>
      <c r="BC255" t="str">
        <f>IF(BMHordeData!BC255 &lt;&gt; 0, "&lt;entity name='zombieFatCopRadiated' prob='" &amp; ROUND(BMHordeData!BC255,3) &amp; "' /&gt;", "")</f>
        <v>&lt;entity name='zombieFatCopRadiated' prob='0.55' /&gt;</v>
      </c>
      <c r="BD255" t="str">
        <f>IF(BMHordeData!BD255 &lt;&gt; 0, "&lt;entity name='zombieMaleHazmat' prob='" &amp; ROUND(BMHordeData!BD255,3) &amp; "' /&gt;", "")</f>
        <v>&lt;entity name='zombieMaleHazmat' prob='0.1' /&gt;</v>
      </c>
      <c r="BE255" t="str">
        <f>IF(BMHordeData!BE255 &lt;&gt; 0, "&lt;entity name='zombieMaleHazmat' prob='" &amp; ROUND(BMHordeData!BE255,3) &amp; "' /&gt;", "")</f>
        <v>&lt;entity name='zombieMaleHazmat' prob='1' /&gt;</v>
      </c>
      <c r="BF255" t="str">
        <f>IF(BMHordeData!BF255 &lt;&gt; 0, "&lt;entity name='zombieUtilityWorker' prob='" &amp; ROUND(BMHordeData!BF255,3) &amp; "' /&gt;", "")</f>
        <v>&lt;entity name='zombieUtilityWorker' prob='0.1' /&gt;</v>
      </c>
      <c r="BG255" t="str">
        <f>IF(BMHordeData!BG255 &lt;&gt; 0, "&lt;entity name='zombieUtilityWorkerFeral' prob='" &amp; ROUND(BMHordeData!BG255,3) &amp; "' /&gt;", "")</f>
        <v>&lt;entity name='zombieUtilityWorkerFeral' prob='1' /&gt;</v>
      </c>
      <c r="BH255" t="str">
        <f>IF(BMHordeData!BH255 &lt;&gt; 0, "&lt;entity name='zombieSoldier' prob='" &amp; ROUND(BMHordeData!BH255,3) &amp; "' /&gt;", "")</f>
        <v>&lt;entity name='zombieSoldier' prob='1' /&gt;</v>
      </c>
      <c r="BI255" t="str">
        <f>IF(BMHordeData!BI255 &lt;&gt; 0, "&lt;entity name='zombieSoldierFeral' prob='" &amp; ROUND(BMHordeData!BI255,3) &amp; "' /&gt;", "")</f>
        <v>&lt;entity name='zombieSoldierFeral' prob='0.7' /&gt;</v>
      </c>
      <c r="BJ255" t="str">
        <f>IF(BMHordeData!BJ255 &lt;&gt; 0, "&lt;entity name='zombieSoldierRadiated' prob='" &amp; ROUND(BMHordeData!BJ255,3) &amp; "' /&gt;", "")</f>
        <v>&lt;entity name='zombieSoldierRadiated' prob='0.7' /&gt;</v>
      </c>
      <c r="BK255" t="str">
        <f>IF(BMHordeData!BK255 &lt;&gt; 0, "&lt;entity name='zombieDemolition' prob='" &amp; ROUND(BMHordeData!BK255,3) &amp; "' /&gt;", "")</f>
        <v>&lt;entity name='zombieDemolition' prob='0.18' /&gt;</v>
      </c>
      <c r="BL255" t="str">
        <f>IF(BMHordeData!BL255 &lt;&gt; 0, "&lt;entity name='zombieDemolitionFeral' prob='" &amp; ROUND(BMHordeData!BL255,3) &amp; "' /&gt;", "")</f>
        <v>&lt;entity name='zombieDemolitionFeral' prob='0.444' /&gt;</v>
      </c>
      <c r="BM255" t="str">
        <f>IF(BMHordeData!BM255 &lt;&gt; 0, "&lt;entity name='zombieSkateboarder' prob='" &amp; ROUND(BMHordeData!BM255,3) &amp; "' /&gt;", "")</f>
        <v>&lt;entity name='zombieSkateboarder' prob='0.1' /&gt;</v>
      </c>
      <c r="BN255" t="str">
        <f>IF(BMHordeData!BN255 &lt;&gt; 0, "&lt;entity name='zombieSkateboarderFeral' prob='" &amp; ROUND(BMHordeData!BN255,3) &amp; "' /&gt;", "")</f>
        <v>&lt;entity name='zombieSkateboarderFeral' prob='1' /&gt;</v>
      </c>
      <c r="BO255" t="str">
        <f>IF(BMHordeData!BO255 &lt;&gt; 0, "&lt;entity name='zombieSkateboarderRadiated' prob='" &amp; ROUND(BMHordeData!BO255,3) &amp; "' /&gt;", "")</f>
        <v>&lt;entity name='zombieSkateboarderRadiated' prob='0.7' /&gt;</v>
      </c>
      <c r="BP255" t="str">
        <f>IF(BMHordeData!BP255 &lt;&gt; 0, "&lt;entity name='zombieCheerleader' prob='" &amp; ROUND(BMHordeData!BP255,3) &amp; "' /&gt;", "")</f>
        <v>&lt;entity name='zombieCheerleader' prob='0.1' /&gt;</v>
      </c>
      <c r="BQ255" t="str">
        <f>IF(BMHordeData!BQ255 &lt;&gt; 0, "&lt;entity name='zombieCheerleaderFeral' prob='" &amp; ROUND(BMHordeData!BQ255,3) &amp; "' /&gt;", "")</f>
        <v>&lt;entity name='zombieCheerleaderFeral' prob='1' /&gt;</v>
      </c>
      <c r="BR255" t="str">
        <f>IF(BMHordeData!BR255 &lt;&gt; 0, "&lt;entity name='zombieCheerleaderRadiated' prob='" &amp; ROUND(BMHordeData!BR255,3) &amp; "' /&gt;", "")</f>
        <v>&lt;entity name='zombieCheerleaderRadiated' prob='0.7' /&gt;</v>
      </c>
      <c r="BS255" t="str">
        <f>IF(BMHordeData!BS255 &lt;&gt; 0, "&lt;entity name='zombieOldTimer' prob='" &amp; ROUND(BMHordeData!BS255,3) &amp; "' /&gt;", "")</f>
        <v>&lt;entity name='zombieOldTimer' prob='0.1' /&gt;</v>
      </c>
      <c r="BT255" t="str">
        <f>IF(BMHordeData!BT255 &lt;&gt; 0, "&lt;entity name='zombieOldTimerFeral' prob='" &amp; ROUND(BMHordeData!BT255,3) &amp; "' /&gt;", "")</f>
        <v>&lt;entity name='zombieOldTimerFeral' prob='1' /&gt;</v>
      </c>
      <c r="BU255" t="str">
        <f>IF(BMHordeData!BU255 &lt;&gt; 0, "&lt;entity name='zombieOldTimerRadiated' prob='" &amp; ROUND(BMHordeData!BU255,3) &amp; "' /&gt;", "")</f>
        <v>&lt;entity name='zombieOldTimerRadiated' prob='0.7' /&gt;</v>
      </c>
      <c r="BV255" t="str">
        <f>IF(BMHordeData!BV255 &lt;&gt; 0, "&lt;entity name='zombieBiker' prob='" &amp; ROUND(BMHordeData!BV255,3) &amp; "' /&gt;", "")</f>
        <v>&lt;entity name='zombieBiker' prob='0.1' /&gt;</v>
      </c>
      <c r="BW255" t="str">
        <f>IF(BMHordeData!BW255 &lt;&gt; 0, "&lt;entity name='zombieBikerFeral' prob='" &amp; ROUND(BMHordeData!BW255,3) &amp; "' /&gt;", "")</f>
        <v>&lt;entity name='zombieBikerFeral' prob='1' /&gt;</v>
      </c>
      <c r="BX255" t="str">
        <f>IF(BMHordeData!BX255 &lt;&gt; 0, "&lt;entity name='zombieBikerRadiated' prob='" &amp; ROUND(BMHordeData!BX255,3) &amp; "' /&gt;", "")</f>
        <v>&lt;entity name='zombieBikerRadiated' prob='0.7' /&gt;</v>
      </c>
      <c r="BY255" t="str">
        <f>IF(BMHordeData!BY255 &lt;&gt; 0, "&lt;entity name='zombieFarmer' prob='" &amp; ROUND(BMHordeData!BY255,3) &amp; "' /&gt;", "")</f>
        <v>&lt;entity name='zombieFarmer' prob='0.1' /&gt;</v>
      </c>
      <c r="BZ255" t="str">
        <f>IF(BMHordeData!BZ255 &lt;&gt; 0, "&lt;entity name='zombieFarmerFeral' prob='" &amp; ROUND(BMHordeData!BZ255,3) &amp; "' /&gt;", "")</f>
        <v>&lt;entity name='zombieFarmerFeral' prob='1' /&gt;</v>
      </c>
      <c r="CA255" t="str">
        <f>IF(BMHordeData!CA255 &lt;&gt; 0, "&lt;entity name='zombieStripper' prob='" &amp; ROUND(BMHordeData!CA255,3) &amp; "' /&gt;", "")</f>
        <v/>
      </c>
      <c r="CB255" t="str">
        <f>IF(BMHordeData!CB255 &lt;&gt; 0, "&lt;entity name='zombieStripperFeral' prob='" &amp; ROUND(BMHordeData!CB255,3) &amp; "' /&gt;", "")</f>
        <v/>
      </c>
      <c r="CC255" t="str">
        <f>IF(BMHordeData!CC255 &lt;&gt; 0, "&lt;entity name='animalZombieBear' prob='" &amp; ROUND(BMHordeData!CC255,3) &amp; "' /&gt;", "")</f>
        <v>&lt;entity name='animalZombieBear' prob='0.23' /&gt;</v>
      </c>
      <c r="CD255" t="str">
        <f>IF(BMHordeData!CD255 &lt;&gt; 0, "&lt;entity name='animalZombieBearFeral' prob='" &amp; ROUND(BMHordeData!CD255,3) &amp; "' /&gt;", "")</f>
        <v>&lt;entity name='animalZombieBearFeral' prob='0.456' /&gt;</v>
      </c>
      <c r="CE255" t="str">
        <f>IF(BMHordeData!CE255 &lt;&gt; 0, "&lt;entity name='animalZombieVulture' prob='" &amp; ROUND(BMHordeData!CE255,3) &amp; "' /&gt;", "")</f>
        <v>&lt;entity name='animalZombieVulture' prob='0.1' /&gt;</v>
      </c>
      <c r="CF255" t="str">
        <f>IF(BMHordeData!CF255 &lt;&gt; 0, "&lt;entity name='animalZombieVultureRadiated' prob='" &amp; ROUND(BMHordeData!CF255,3) &amp; "' /&gt;", "")</f>
        <v>&lt;entity name='animalZombieVultureRadiated' prob='1.26' /&gt;</v>
      </c>
      <c r="CG255" t="str">
        <f>IF(BMHordeData!CG255 &lt;&gt; 0, "&lt;entity name='animalZombieDog' prob='" &amp; ROUND(BMHordeData!CG255,3) &amp; "' /&gt;", "")</f>
        <v>&lt;entity name='animalZombieDog' prob='1' /&gt;</v>
      </c>
      <c r="CH255" t="str">
        <f>IF(BMHordeData!CH255 &lt;&gt; 0, "&lt;entity name='animalBossGrace' prob='" &amp; ROUND(BMHordeData!CH255,3) &amp; "' /&gt;", "")</f>
        <v>&lt;entity name='animalBossGrace' prob='0.1' /&gt;</v>
      </c>
      <c r="CI255" t="s">
        <v>86</v>
      </c>
    </row>
    <row r="256" spans="1:87" x14ac:dyDescent="0.25">
      <c r="A256" t="str">
        <f>"&lt;entitygroup name='feralHordeStageGS" &amp; BMHordeData!A256 &amp; "'&gt;"</f>
        <v>&lt;entitygroup name='feralHordeStageGS2920'&gt;</v>
      </c>
      <c r="B256" t="str">
        <f>IF(BMHordeData!B256 &lt;&gt; 0, "&lt;entity name='zombieWight' prob='" &amp; ROUND(BMHordeData!B256,3) &amp; "' /&gt;", "")</f>
        <v>&lt;entity name='zombieWight' prob='0.1' /&gt;</v>
      </c>
      <c r="C256" t="str">
        <f>IF(BMHordeData!C256 &lt;&gt; 0, "&lt;entity name='zombieWightFeral' prob='" &amp; ROUND(BMHordeData!C256, 3) &amp; "' /&gt;", "")</f>
        <v>&lt;entity name='zombieWightFeral' prob='1' /&gt;</v>
      </c>
      <c r="D256" t="str">
        <f>IF(BMHordeData!D256 &lt;&gt; 0, "&lt;entity name='zombieWightRadiated' prob='" &amp; ROUND(BMHordeData!D256,3) &amp; "' /&gt;", "")</f>
        <v>&lt;entity name='zombieWightRadiated' prob='0.75' /&gt;</v>
      </c>
      <c r="E256" t="str">
        <f>IF(BMHordeData!E256 &lt;&gt; 0, "&lt;entity name='zombieBoe' prob='" &amp; ROUND(BMHordeData!E256,3) &amp; "' /&gt;", "")</f>
        <v>&lt;entity name='zombieBoe' prob='0.1' /&gt;</v>
      </c>
      <c r="F256" t="str">
        <f>IF(BMHordeData!F256 &lt;&gt; 0, "&lt;entity name='zombieBoeFeral' prob='" &amp; ROUND(BMHordeData!F256,3) &amp; "' /&gt;", "")</f>
        <v>&lt;entity name='zombieBoeFeral' prob='1' /&gt;</v>
      </c>
      <c r="G256" t="str">
        <f>IF(BMHordeData!G256 &lt;&gt; 0, "&lt;entity name='zombieBoeRadiated' prob='" &amp; ROUND(BMHordeData!G256,3) &amp; "' /&gt;", "")</f>
        <v>&lt;entity name='zombieBoeRadiated' prob='0.7' /&gt;</v>
      </c>
      <c r="H256" t="str">
        <f>IF(BMHordeData!H256 &lt;&gt; 0, "&lt;entity name='zombieFootballPlayer' prob='" &amp; ROUND(BMHordeData!H256,3) &amp; "' /&gt;", "")</f>
        <v>&lt;entity name='zombieFootballPlayer' prob='0.1' /&gt;</v>
      </c>
      <c r="I256" t="str">
        <f>IF(BMHordeData!I256 &lt;&gt; 0, "&lt;entity name='zombieFootballPlayerFeral' prob='" &amp; ROUND(BMHordeData!I256,3) &amp; "' /&gt;", "")</f>
        <v>&lt;entity name='zombieFootballPlayerFeral' prob='1' /&gt;</v>
      </c>
      <c r="J256" t="str">
        <f>IF(BMHordeData!J256 &lt;&gt; 0, "&lt;entity name='zombieFemaleFat' prob='" &amp; BMHordeData!J256 &amp; "' /&gt;", "")</f>
        <v>&lt;entity name='zombieFemaleFat' prob='0.1' /&gt;</v>
      </c>
      <c r="K256" t="str">
        <f>IF(BMHordeData!K256 &lt;&gt; 0, "&lt;entity name='zombieFemaleFatFeral' prob='" &amp; ROUND(BMHordeData!K256,3) &amp; "' /&gt;", "")</f>
        <v>&lt;entity name='zombieFemaleFatFeral' prob='1' /&gt;</v>
      </c>
      <c r="L256" t="str">
        <f>IF(BMHordeData!L256 &lt;&gt; 0, "&lt;entity name='zombieFemaleFatRadiated' prob='" &amp; ROUND(BMHordeData!L256,3) &amp; "' /&gt;", "")</f>
        <v>&lt;entity name='zombieFemaleFatRadiated' prob='0.7' /&gt;</v>
      </c>
      <c r="M256" t="str">
        <f>IF(BMHordeData!M256 &lt;&gt; 0, "&lt;entity name='zombieJoe' prob='" &amp; ROUND(BMHordeData!M256,3) &amp; "' /&gt;", "")</f>
        <v>&lt;entity name='zombieJoe' prob='0.1' /&gt;</v>
      </c>
      <c r="N256" t="str">
        <f>IF(BMHordeData!N256 &lt;&gt; 0, "&lt;entity name='zombieJoeFeral' prob='" &amp; ROUND(BMHordeData!N256,3) &amp; "' /&gt;", "")</f>
        <v>&lt;entity name='zombieJoeFeral' prob='1' /&gt;</v>
      </c>
      <c r="O256" t="str">
        <f>IF(BMHordeData!O256 &lt;&gt; 0, "&lt;entity name='zombieJoeRadiated' prob='" &amp; ROUND(BMHordeData!O256,) &amp; "' /&gt;", "")</f>
        <v>&lt;entity name='zombieJoeRadiated' prob='1' /&gt;</v>
      </c>
      <c r="P256" t="str">
        <f>IF(BMHordeData!P256 &lt;&gt; 0, "&lt;entity name='zombieJoe' prob='" &amp; ROUND(BMHordeData!P256,3) &amp; "' /&gt;", "")</f>
        <v>&lt;entity name='zombieJoe' prob='0.1' /&gt;</v>
      </c>
      <c r="Q256" t="str">
        <f>IF(BMHordeData!Q256 &lt;&gt; 0, "&lt;entity name='zombieJoeFeral' prob='" &amp; ROUND(BMHordeData!Q256,3) &amp; "' /&gt;", "")</f>
        <v>&lt;entity name='zombieJoeFeral' prob='1' /&gt;</v>
      </c>
      <c r="R256" t="str">
        <f>IF(BMHordeData!R256 &lt;&gt; 0, "&lt;entity name='zombieJoeRadiated' prob='" &amp; ROUND(BMHordeData!R256,3) &amp; "' /&gt;", "")</f>
        <v>&lt;entity name='zombieJoeRadiated' prob='0.7' /&gt;</v>
      </c>
      <c r="S256" t="str">
        <f>IF(BMHordeData!S256 &lt;&gt; 0, "&lt;entity name='zombieArlene' prob='" &amp; ROUND(BMHordeData!S256,3) &amp; "' /&gt;", "")</f>
        <v>&lt;entity name='zombieArlene' prob='0.1' /&gt;</v>
      </c>
      <c r="T256" t="str">
        <f>IF(BMHordeData!T256 &lt;&gt; 0, "&lt;entity name='zombieArleneFeral' prob='" &amp; ROUND(BMHordeData!T256,3) &amp; "' /&gt;", "")</f>
        <v>&lt;entity name='zombieArleneFeral' prob='1' /&gt;</v>
      </c>
      <c r="U256" t="str">
        <f>IF(BMHordeData!U256 &lt;&gt; 0, "&lt;entity name='zombieArleneRadiated' prob='" &amp; ROUND(BMHordeData!U256,3) &amp; "' /&gt;", "")</f>
        <v>&lt;entity name='zombieArleneRadiated' prob='0.7' /&gt;</v>
      </c>
      <c r="V256" t="str">
        <f>IF(BMHordeData!V256 &lt;&gt; 0, "&lt;entity name='zombieArleneRadiatedHorde' prob='" &amp; ROUND(BMHordeData!V256,3) &amp; "' /&gt;", "")</f>
        <v/>
      </c>
      <c r="W256" t="str">
        <f>IF(BMHordeData!W256 &lt;&gt; 0, "&lt;entity name='zombieLab' prob='" &amp; ROUND(BMHordeData!W256,3) &amp; "' /&gt;", "")</f>
        <v>&lt;entity name='zombieLab' prob='0.1' /&gt;</v>
      </c>
      <c r="X256" t="str">
        <f>IF(BMHordeData!X256 &lt;&gt; 0, "&lt;entity name='zombieLabFeral' prob='" &amp; ROUND(BMHordeData!X256,3) &amp; "' /&gt;", "")</f>
        <v>&lt;entity name='zombieLabFeral' prob='1' /&gt;</v>
      </c>
      <c r="Y256" t="str">
        <f>IF(BMHordeData!Y256 &lt;&gt; 0, "&lt;entity name='zombieLabRadiated' prob='" &amp; ROUND(BMHordeData!Y256,3) &amp; "' /&gt;", "")</f>
        <v>&lt;entity name='zombieLabRadiated' prob='0.7' /&gt;</v>
      </c>
      <c r="Z256" t="str">
        <f>IF(BMHordeData!Z256 &lt;&gt; 0, "&lt;entity name='zombieDarlene' prob='" &amp; ROUND(BMHordeData!Z256,3) &amp; "' /&gt;", "")</f>
        <v>&lt;entity name='zombieDarlene' prob='0.1' /&gt;</v>
      </c>
      <c r="AA256" t="str">
        <f>IF(BMHordeData!AA256 &lt;&gt; 0, "&lt;entity name='zombieDarleneFeral' prob='" &amp; ROUND(BMHordeData!AA256,3) &amp; "' /&gt;", "")</f>
        <v>&lt;entity name='zombieDarleneFeral' prob='1' /&gt;</v>
      </c>
      <c r="AB256" t="str">
        <f>IF(BMHordeData!AB256 &lt;&gt; 0, "&lt;entity name='zombieDarleneRadiated' prob='" &amp; ROUND(BMHordeData!AB256,3) &amp; "' /&gt;", "")</f>
        <v>&lt;entity name='zombieDarleneRadiated' prob='0.7' /&gt;</v>
      </c>
      <c r="AC256" t="str">
        <f>IF(BMHordeData!AC256 &lt;&gt; 0, "&lt;entity name='zombieMarlene' prob='" &amp; ROUND(BMHordeData!AC256,3) &amp; "' /&gt;", "")</f>
        <v>&lt;entity name='zombieMarlene' prob='0.1' /&gt;</v>
      </c>
      <c r="AD256" t="str">
        <f>IF(BMHordeData!AD256 &lt;&gt; 0, "&lt;entity name='zombieMarleneFeral' prob='" &amp; ROUND(BMHordeData!AD256,3) &amp; "' /&gt;", "")</f>
        <v>&lt;entity name='zombieMarleneFeral' prob='1' /&gt;</v>
      </c>
      <c r="AE256" t="str">
        <f>IF(BMHordeData!AE256 &lt;&gt; 0, "&lt;entity name='zombieMarleneRadiated' prob='" &amp; ROUND(BMHordeData!AE256,3) &amp; "' /&gt;", "")</f>
        <v>&lt;entity name='zombieMarleneRadiated' prob='0.7' /&gt;</v>
      </c>
      <c r="AF256" t="str">
        <f>IF(BMHordeData!AF256 &lt;&gt; 0, "&lt;entity name='zombieYo' prob='" &amp; ROUND(BMHordeData!AF256,3) &amp; "' /&gt;", "")</f>
        <v>&lt;entity name='zombieYo' prob='0.1' /&gt;</v>
      </c>
      <c r="AG256" t="str">
        <f>IF(BMHordeData!AG256 &lt;&gt; 0, "&lt;entity name='zombieYoFeral' prob='" &amp; ROUND(BMHordeData!AG256,3) &amp; "' /&gt;", "")</f>
        <v>&lt;entity name='zombieYoFeral' prob='1' /&gt;</v>
      </c>
      <c r="AH256" t="str">
        <f>IF(BMHordeData!AH256 &lt;&gt; 0, "&lt;entity name='zombieYoRadiated' prob='" &amp; ROUND(BMHordeData!AH256,3) &amp; "' /&gt;", "")</f>
        <v>&lt;entity name='zombieYoRadiated' prob='0.7' /&gt;</v>
      </c>
      <c r="AI256" t="str">
        <f>IF(BMHordeData!AI256 &lt;&gt; 0, "&lt;entity name='zombieSteve' prob='" &amp; ROUND(BMHordeData!AI256,3) &amp; "' /&gt;", "")</f>
        <v>&lt;entity name='zombieSteve' prob='0.1' /&gt;</v>
      </c>
      <c r="AJ256" t="str">
        <f>IF(BMHordeData!AJ256 &lt;&gt; 0, "&lt;entity name='zombieSteveFeral' prob='" &amp; ROUND(BMHordeData!AJ256,3) &amp; "' /&gt;", "")</f>
        <v>&lt;entity name='zombieSteveFeral' prob='1' /&gt;</v>
      </c>
      <c r="AK256" t="str">
        <f>IF(BMHordeData!AK256 &lt;&gt; 0, "&lt;entity name='zombieSteveRadiated' prob='" &amp; ROUND(BMHordeData!AK256,3) &amp; "' /&gt;", "")</f>
        <v>&lt;entity name='zombieSteveRadiated' prob='0.7' /&gt;</v>
      </c>
      <c r="AL256" t="str">
        <f>IF(BMHordeData!AL256 &lt;&gt; 0, "&lt;entity name='zombieSteveCrawler' prob='" &amp; ROUND(BMHordeData!AL256,3) &amp; "' /&gt;", "")</f>
        <v/>
      </c>
      <c r="AM256" t="str">
        <f>IF(BMHordeData!AM256 &lt;&gt; 0, "&lt;entity name='zombieSteveCrawlerFeral' prob='" &amp; BMHordeData!AM256 &amp; "' /&gt;", "")</f>
        <v/>
      </c>
      <c r="AN256" t="str">
        <f>IF(BMHordeData!AN256 &lt;&gt; 0, "&lt;entity name='zombieBusinessMan' prob='" &amp; ROUND(BMHordeData!AN256,3) &amp; "' /&gt;", "")</f>
        <v>&lt;entity name='zombieBusinessMan' prob='0.1' /&gt;</v>
      </c>
      <c r="AO256" t="str">
        <f>IF(BMHordeData!AO256 &lt;&gt; 0, "&lt;entity name='zombieBusinessManFeral' prob='" &amp; ROUND(BMHordeData!AO256,3) &amp; "' /&gt;", "")</f>
        <v>&lt;entity name='zombieBusinessManFeral' prob='1' /&gt;</v>
      </c>
      <c r="AP256" t="str">
        <f>IF(BMHordeData!AP256 &lt;&gt; 0, "&lt;entity name='zombieSnow' prob='" &amp; ROUND(BMHordeData!AP256,3) &amp; "' /&gt;", "")</f>
        <v>&lt;entity name='zombieSnow' prob='0.1' /&gt;</v>
      </c>
      <c r="AQ256" t="str">
        <f>IF(BMHordeData!AQ256 &lt;&gt; 0, "&lt;entity name='zombieSnowFeral' prob='" &amp; ROUND(BMHordeData!AQ256,3) &amp; "' /&gt;", "")</f>
        <v>&lt;entity name='zombieSnowFeral' prob='1' /&gt;</v>
      </c>
      <c r="AR256" t="str">
        <f>IF(BMHordeData!AR256 &lt;&gt; 0, "&lt;entity name='zombieSpider' prob='" &amp; ROUND(BMHordeData!AR256,3) &amp; "' /&gt;", "")</f>
        <v>&lt;entity name='zombieSpider' prob='0.025' /&gt;</v>
      </c>
      <c r="AS256" t="str">
        <f>IF(BMHordeData!AS256 &lt;&gt; 0, "&lt;entity name='zombieSpiderFeral' prob='" &amp; ROUND(BMHordeData!AS256,3) &amp; "' /&gt;", "")</f>
        <v>&lt;entity name='zombieSpiderFeral' prob='1' /&gt;</v>
      </c>
      <c r="AT256" t="str">
        <f>IF(BMHordeData!AT256 &lt;&gt; 0, "&lt;entity name='zombieSpiderRadiated' prob='" &amp; ROUND(BMHordeData!AT256,3) &amp; "' /&gt;", "")</f>
        <v>&lt;entity name='zombieSpiderRadiated' prob='0.7' /&gt;</v>
      </c>
      <c r="AU256" t="str">
        <f>IF(BMHordeData!AU256 &lt;&gt; 0, "&lt;entity name='zombieBurnt' prob='" &amp; ROUND(BMHordeData!AU256,3) &amp; "' /&gt;", "")</f>
        <v>&lt;entity name='zombieBurnt' prob='0.1' /&gt;</v>
      </c>
      <c r="AV256" t="str">
        <f>IF(BMHordeData!AV256 &lt;&gt; 0, "&lt;entity name='zombieBurnt' prob='" &amp; ROUND(BMHordeData!AV256,3) &amp; "' /&gt;", "")</f>
        <v>&lt;entity name='zombieBurnt' prob='1' /&gt;</v>
      </c>
      <c r="AW256" t="str">
        <f>IF(BMHordeData!AW256 &lt;&gt; 0, "&lt;entity name='zombieNurse' prob='" &amp; ROUND(BMHordeData!AW256,3) &amp; "' /&gt;", "")</f>
        <v>&lt;entity name='zombieNurse' prob='0.1' /&gt;</v>
      </c>
      <c r="AX256" t="str">
        <f>IF(BMHordeData!AX256 &lt;&gt; 0, "&lt;entity name='zombieNurseFeral' prob='" &amp; ROUND(BMHordeData!AX256,3) &amp; "' /&gt;", "")</f>
        <v>&lt;entity name='zombieNurseFeral' prob='1' /&gt;</v>
      </c>
      <c r="AY256" t="str">
        <f>IF(BMHordeData!AY256 &lt;&gt; 0, "&lt;entity name='zombieFatHawaiian' prob='" &amp; ROUND(BMHordeData!AY256,3) &amp; "' /&gt;", "")</f>
        <v>&lt;entity name='zombieFatHawaiian' prob='0.1' /&gt;</v>
      </c>
      <c r="AZ256" t="str">
        <f>IF(BMHordeData!AZ256 &lt;&gt; 0, "&lt;entity name='zombieFatHawaiianFeral' prob='" &amp; ROUND(BMHordeData!AZ256,3) &amp; "' /&gt;", "")</f>
        <v>&lt;entity name='zombieFatHawaiianFeral' prob='1' /&gt;</v>
      </c>
      <c r="BA256" t="str">
        <f>IF(BMHordeData!BA256 &lt;&gt; 0, "&lt;entity name='zombieFatCop' prob='" &amp; ROUND(BMHordeData!BA256,3) &amp; "' /&gt;", "")</f>
        <v>&lt;entity name='zombieFatCop' prob='0.1' /&gt;</v>
      </c>
      <c r="BB256" t="str">
        <f>IF(BMHordeData!BB256 &lt;&gt; 0, "&lt;entity name='zombieFatCopFeral' prob='" &amp; ROUND(BMHordeData!BB256,3) &amp; "' /&gt;", "")</f>
        <v>&lt;entity name='zombieFatCopFeral' prob='1' /&gt;</v>
      </c>
      <c r="BC256" t="str">
        <f>IF(BMHordeData!BC256 &lt;&gt; 0, "&lt;entity name='zombieFatCopRadiated' prob='" &amp; ROUND(BMHordeData!BC256,3) &amp; "' /&gt;", "")</f>
        <v>&lt;entity name='zombieFatCopRadiated' prob='0.55' /&gt;</v>
      </c>
      <c r="BD256" t="str">
        <f>IF(BMHordeData!BD256 &lt;&gt; 0, "&lt;entity name='zombieMaleHazmat' prob='" &amp; ROUND(BMHordeData!BD256,3) &amp; "' /&gt;", "")</f>
        <v>&lt;entity name='zombieMaleHazmat' prob='0.1' /&gt;</v>
      </c>
      <c r="BE256" t="str">
        <f>IF(BMHordeData!BE256 &lt;&gt; 0, "&lt;entity name='zombieMaleHazmat' prob='" &amp; ROUND(BMHordeData!BE256,3) &amp; "' /&gt;", "")</f>
        <v>&lt;entity name='zombieMaleHazmat' prob='1' /&gt;</v>
      </c>
      <c r="BF256" t="str">
        <f>IF(BMHordeData!BF256 &lt;&gt; 0, "&lt;entity name='zombieUtilityWorker' prob='" &amp; ROUND(BMHordeData!BF256,3) &amp; "' /&gt;", "")</f>
        <v>&lt;entity name='zombieUtilityWorker' prob='0.1' /&gt;</v>
      </c>
      <c r="BG256" t="str">
        <f>IF(BMHordeData!BG256 &lt;&gt; 0, "&lt;entity name='zombieUtilityWorkerFeral' prob='" &amp; ROUND(BMHordeData!BG256,3) &amp; "' /&gt;", "")</f>
        <v>&lt;entity name='zombieUtilityWorkerFeral' prob='1' /&gt;</v>
      </c>
      <c r="BH256" t="str">
        <f>IF(BMHordeData!BH256 &lt;&gt; 0, "&lt;entity name='zombieSoldier' prob='" &amp; ROUND(BMHordeData!BH256,3) &amp; "' /&gt;", "")</f>
        <v>&lt;entity name='zombieSoldier' prob='1' /&gt;</v>
      </c>
      <c r="BI256" t="str">
        <f>IF(BMHordeData!BI256 &lt;&gt; 0, "&lt;entity name='zombieSoldierFeral' prob='" &amp; ROUND(BMHordeData!BI256,3) &amp; "' /&gt;", "")</f>
        <v>&lt;entity name='zombieSoldierFeral' prob='0.7' /&gt;</v>
      </c>
      <c r="BJ256" t="str">
        <f>IF(BMHordeData!BJ256 &lt;&gt; 0, "&lt;entity name='zombieSoldierRadiated' prob='" &amp; ROUND(BMHordeData!BJ256,3) &amp; "' /&gt;", "")</f>
        <v>&lt;entity name='zombieSoldierRadiated' prob='0.7' /&gt;</v>
      </c>
      <c r="BK256" t="str">
        <f>IF(BMHordeData!BK256 &lt;&gt; 0, "&lt;entity name='zombieDemolition' prob='" &amp; ROUND(BMHordeData!BK256,3) &amp; "' /&gt;", "")</f>
        <v>&lt;entity name='zombieDemolition' prob='0.175' /&gt;</v>
      </c>
      <c r="BL256" t="str">
        <f>IF(BMHordeData!BL256 &lt;&gt; 0, "&lt;entity name='zombieDemolitionFeral' prob='" &amp; ROUND(BMHordeData!BL256,3) &amp; "' /&gt;", "")</f>
        <v>&lt;entity name='zombieDemolitionFeral' prob='0.446' /&gt;</v>
      </c>
      <c r="BM256" t="str">
        <f>IF(BMHordeData!BM256 &lt;&gt; 0, "&lt;entity name='zombieSkateboarder' prob='" &amp; ROUND(BMHordeData!BM256,3) &amp; "' /&gt;", "")</f>
        <v>&lt;entity name='zombieSkateboarder' prob='0.1' /&gt;</v>
      </c>
      <c r="BN256" t="str">
        <f>IF(BMHordeData!BN256 &lt;&gt; 0, "&lt;entity name='zombieSkateboarderFeral' prob='" &amp; ROUND(BMHordeData!BN256,3) &amp; "' /&gt;", "")</f>
        <v>&lt;entity name='zombieSkateboarderFeral' prob='1' /&gt;</v>
      </c>
      <c r="BO256" t="str">
        <f>IF(BMHordeData!BO256 &lt;&gt; 0, "&lt;entity name='zombieSkateboarderRadiated' prob='" &amp; ROUND(BMHordeData!BO256,3) &amp; "' /&gt;", "")</f>
        <v>&lt;entity name='zombieSkateboarderRadiated' prob='0.7' /&gt;</v>
      </c>
      <c r="BP256" t="str">
        <f>IF(BMHordeData!BP256 &lt;&gt; 0, "&lt;entity name='zombieCheerleader' prob='" &amp; ROUND(BMHordeData!BP256,3) &amp; "' /&gt;", "")</f>
        <v>&lt;entity name='zombieCheerleader' prob='0.1' /&gt;</v>
      </c>
      <c r="BQ256" t="str">
        <f>IF(BMHordeData!BQ256 &lt;&gt; 0, "&lt;entity name='zombieCheerleaderFeral' prob='" &amp; ROUND(BMHordeData!BQ256,3) &amp; "' /&gt;", "")</f>
        <v>&lt;entity name='zombieCheerleaderFeral' prob='1' /&gt;</v>
      </c>
      <c r="BR256" t="str">
        <f>IF(BMHordeData!BR256 &lt;&gt; 0, "&lt;entity name='zombieCheerleaderRadiated' prob='" &amp; ROUND(BMHordeData!BR256,3) &amp; "' /&gt;", "")</f>
        <v>&lt;entity name='zombieCheerleaderRadiated' prob='0.7' /&gt;</v>
      </c>
      <c r="BS256" t="str">
        <f>IF(BMHordeData!BS256 &lt;&gt; 0, "&lt;entity name='zombieOldTimer' prob='" &amp; ROUND(BMHordeData!BS256,3) &amp; "' /&gt;", "")</f>
        <v>&lt;entity name='zombieOldTimer' prob='0.1' /&gt;</v>
      </c>
      <c r="BT256" t="str">
        <f>IF(BMHordeData!BT256 &lt;&gt; 0, "&lt;entity name='zombieOldTimerFeral' prob='" &amp; ROUND(BMHordeData!BT256,3) &amp; "' /&gt;", "")</f>
        <v>&lt;entity name='zombieOldTimerFeral' prob='1' /&gt;</v>
      </c>
      <c r="BU256" t="str">
        <f>IF(BMHordeData!BU256 &lt;&gt; 0, "&lt;entity name='zombieOldTimerRadiated' prob='" &amp; ROUND(BMHordeData!BU256,3) &amp; "' /&gt;", "")</f>
        <v>&lt;entity name='zombieOldTimerRadiated' prob='0.7' /&gt;</v>
      </c>
      <c r="BV256" t="str">
        <f>IF(BMHordeData!BV256 &lt;&gt; 0, "&lt;entity name='zombieBiker' prob='" &amp; ROUND(BMHordeData!BV256,3) &amp; "' /&gt;", "")</f>
        <v>&lt;entity name='zombieBiker' prob='0.1' /&gt;</v>
      </c>
      <c r="BW256" t="str">
        <f>IF(BMHordeData!BW256 &lt;&gt; 0, "&lt;entity name='zombieBikerFeral' prob='" &amp; ROUND(BMHordeData!BW256,3) &amp; "' /&gt;", "")</f>
        <v>&lt;entity name='zombieBikerFeral' prob='1' /&gt;</v>
      </c>
      <c r="BX256" t="str">
        <f>IF(BMHordeData!BX256 &lt;&gt; 0, "&lt;entity name='zombieBikerRadiated' prob='" &amp; ROUND(BMHordeData!BX256,3) &amp; "' /&gt;", "")</f>
        <v>&lt;entity name='zombieBikerRadiated' prob='0.7' /&gt;</v>
      </c>
      <c r="BY256" t="str">
        <f>IF(BMHordeData!BY256 &lt;&gt; 0, "&lt;entity name='zombieFarmer' prob='" &amp; ROUND(BMHordeData!BY256,3) &amp; "' /&gt;", "")</f>
        <v>&lt;entity name='zombieFarmer' prob='0.1' /&gt;</v>
      </c>
      <c r="BZ256" t="str">
        <f>IF(BMHordeData!BZ256 &lt;&gt; 0, "&lt;entity name='zombieFarmerFeral' prob='" &amp; ROUND(BMHordeData!BZ256,3) &amp; "' /&gt;", "")</f>
        <v>&lt;entity name='zombieFarmerFeral' prob='1' /&gt;</v>
      </c>
      <c r="CA256" t="str">
        <f>IF(BMHordeData!CA256 &lt;&gt; 0, "&lt;entity name='zombieStripper' prob='" &amp; ROUND(BMHordeData!CA256,3) &amp; "' /&gt;", "")</f>
        <v/>
      </c>
      <c r="CB256" t="str">
        <f>IF(BMHordeData!CB256 &lt;&gt; 0, "&lt;entity name='zombieStripperFeral' prob='" &amp; ROUND(BMHordeData!CB256,3) &amp; "' /&gt;", "")</f>
        <v/>
      </c>
      <c r="CC256" t="str">
        <f>IF(BMHordeData!CC256 &lt;&gt; 0, "&lt;entity name='animalZombieBear' prob='" &amp; ROUND(BMHordeData!CC256,3) &amp; "' /&gt;", "")</f>
        <v>&lt;entity name='animalZombieBear' prob='0.225' /&gt;</v>
      </c>
      <c r="CD256" t="str">
        <f>IF(BMHordeData!CD256 &lt;&gt; 0, "&lt;entity name='animalZombieBearFeral' prob='" &amp; ROUND(BMHordeData!CD256,3) &amp; "' /&gt;", "")</f>
        <v>&lt;entity name='animalZombieBearFeral' prob='0.458' /&gt;</v>
      </c>
      <c r="CE256" t="str">
        <f>IF(BMHordeData!CE256 &lt;&gt; 0, "&lt;entity name='animalZombieVulture' prob='" &amp; ROUND(BMHordeData!CE256,3) &amp; "' /&gt;", "")</f>
        <v>&lt;entity name='animalZombieVulture' prob='0.1' /&gt;</v>
      </c>
      <c r="CF256" t="str">
        <f>IF(BMHordeData!CF256 &lt;&gt; 0, "&lt;entity name='animalZombieVultureRadiated' prob='" &amp; ROUND(BMHordeData!CF256,3) &amp; "' /&gt;", "")</f>
        <v>&lt;entity name='animalZombieVultureRadiated' prob='1.265' /&gt;</v>
      </c>
      <c r="CG256" t="str">
        <f>IF(BMHordeData!CG256 &lt;&gt; 0, "&lt;entity name='animalZombieDog' prob='" &amp; ROUND(BMHordeData!CG256,3) &amp; "' /&gt;", "")</f>
        <v>&lt;entity name='animalZombieDog' prob='1' /&gt;</v>
      </c>
      <c r="CH256" t="str">
        <f>IF(BMHordeData!CH256 &lt;&gt; 0, "&lt;entity name='animalBossGrace' prob='" &amp; ROUND(BMHordeData!CH256,3) &amp; "' /&gt;", "")</f>
        <v>&lt;entity name='animalBossGrace' prob='0.1' /&gt;</v>
      </c>
      <c r="CI256" t="s">
        <v>86</v>
      </c>
    </row>
    <row r="257" spans="1:87" x14ac:dyDescent="0.25">
      <c r="A257" t="str">
        <f>"&lt;entitygroup name='feralHordeStageGS" &amp; BMHordeData!A257 &amp; "'&gt;"</f>
        <v>&lt;entitygroup name='feralHordeStageGS2936'&gt;</v>
      </c>
      <c r="B257" t="str">
        <f>IF(BMHordeData!B257 &lt;&gt; 0, "&lt;entity name='zombieWight' prob='" &amp; ROUND(BMHordeData!B257,3) &amp; "' /&gt;", "")</f>
        <v>&lt;entity name='zombieWight' prob='0.1' /&gt;</v>
      </c>
      <c r="C257" t="str">
        <f>IF(BMHordeData!C257 &lt;&gt; 0, "&lt;entity name='zombieWightFeral' prob='" &amp; ROUND(BMHordeData!C257, 3) &amp; "' /&gt;", "")</f>
        <v>&lt;entity name='zombieWightFeral' prob='1' /&gt;</v>
      </c>
      <c r="D257" t="str">
        <f>IF(BMHordeData!D257 &lt;&gt; 0, "&lt;entity name='zombieWightRadiated' prob='" &amp; ROUND(BMHordeData!D257,3) &amp; "' /&gt;", "")</f>
        <v>&lt;entity name='zombieWightRadiated' prob='0.75' /&gt;</v>
      </c>
      <c r="E257" t="str">
        <f>IF(BMHordeData!E257 &lt;&gt; 0, "&lt;entity name='zombieBoe' prob='" &amp; ROUND(BMHordeData!E257,3) &amp; "' /&gt;", "")</f>
        <v>&lt;entity name='zombieBoe' prob='0.1' /&gt;</v>
      </c>
      <c r="F257" t="str">
        <f>IF(BMHordeData!F257 &lt;&gt; 0, "&lt;entity name='zombieBoeFeral' prob='" &amp; ROUND(BMHordeData!F257,3) &amp; "' /&gt;", "")</f>
        <v>&lt;entity name='zombieBoeFeral' prob='1' /&gt;</v>
      </c>
      <c r="G257" t="str">
        <f>IF(BMHordeData!G257 &lt;&gt; 0, "&lt;entity name='zombieBoeRadiated' prob='" &amp; ROUND(BMHordeData!G257,3) &amp; "' /&gt;", "")</f>
        <v>&lt;entity name='zombieBoeRadiated' prob='0.7' /&gt;</v>
      </c>
      <c r="H257" t="str">
        <f>IF(BMHordeData!H257 &lt;&gt; 0, "&lt;entity name='zombieFootballPlayer' prob='" &amp; ROUND(BMHordeData!H257,3) &amp; "' /&gt;", "")</f>
        <v>&lt;entity name='zombieFootballPlayer' prob='0.1' /&gt;</v>
      </c>
      <c r="I257" t="str">
        <f>IF(BMHordeData!I257 &lt;&gt; 0, "&lt;entity name='zombieFootballPlayerFeral' prob='" &amp; ROUND(BMHordeData!I257,3) &amp; "' /&gt;", "")</f>
        <v>&lt;entity name='zombieFootballPlayerFeral' prob='1' /&gt;</v>
      </c>
      <c r="J257" t="str">
        <f>IF(BMHordeData!J257 &lt;&gt; 0, "&lt;entity name='zombieFemaleFat' prob='" &amp; BMHordeData!J257 &amp; "' /&gt;", "")</f>
        <v>&lt;entity name='zombieFemaleFat' prob='0.1' /&gt;</v>
      </c>
      <c r="K257" t="str">
        <f>IF(BMHordeData!K257 &lt;&gt; 0, "&lt;entity name='zombieFemaleFatFeral' prob='" &amp; ROUND(BMHordeData!K257,3) &amp; "' /&gt;", "")</f>
        <v>&lt;entity name='zombieFemaleFatFeral' prob='1' /&gt;</v>
      </c>
      <c r="L257" t="str">
        <f>IF(BMHordeData!L257 &lt;&gt; 0, "&lt;entity name='zombieFemaleFatRadiated' prob='" &amp; ROUND(BMHordeData!L257,3) &amp; "' /&gt;", "")</f>
        <v>&lt;entity name='zombieFemaleFatRadiated' prob='0.7' /&gt;</v>
      </c>
      <c r="M257" t="str">
        <f>IF(BMHordeData!M257 &lt;&gt; 0, "&lt;entity name='zombieJoe' prob='" &amp; ROUND(BMHordeData!M257,3) &amp; "' /&gt;", "")</f>
        <v>&lt;entity name='zombieJoe' prob='0.1' /&gt;</v>
      </c>
      <c r="N257" t="str">
        <f>IF(BMHordeData!N257 &lt;&gt; 0, "&lt;entity name='zombieJoeFeral' prob='" &amp; ROUND(BMHordeData!N257,3) &amp; "' /&gt;", "")</f>
        <v>&lt;entity name='zombieJoeFeral' prob='1' /&gt;</v>
      </c>
      <c r="O257" t="str">
        <f>IF(BMHordeData!O257 &lt;&gt; 0, "&lt;entity name='zombieJoeRadiated' prob='" &amp; ROUND(BMHordeData!O257,) &amp; "' /&gt;", "")</f>
        <v>&lt;entity name='zombieJoeRadiated' prob='1' /&gt;</v>
      </c>
      <c r="P257" t="str">
        <f>IF(BMHordeData!P257 &lt;&gt; 0, "&lt;entity name='zombieJoe' prob='" &amp; ROUND(BMHordeData!P257,3) &amp; "' /&gt;", "")</f>
        <v>&lt;entity name='zombieJoe' prob='0.1' /&gt;</v>
      </c>
      <c r="Q257" t="str">
        <f>IF(BMHordeData!Q257 &lt;&gt; 0, "&lt;entity name='zombieJoeFeral' prob='" &amp; ROUND(BMHordeData!Q257,3) &amp; "' /&gt;", "")</f>
        <v>&lt;entity name='zombieJoeFeral' prob='1' /&gt;</v>
      </c>
      <c r="R257" t="str">
        <f>IF(BMHordeData!R257 &lt;&gt; 0, "&lt;entity name='zombieJoeRadiated' prob='" &amp; ROUND(BMHordeData!R257,3) &amp; "' /&gt;", "")</f>
        <v>&lt;entity name='zombieJoeRadiated' prob='0.7' /&gt;</v>
      </c>
      <c r="S257" t="str">
        <f>IF(BMHordeData!S257 &lt;&gt; 0, "&lt;entity name='zombieArlene' prob='" &amp; ROUND(BMHordeData!S257,3) &amp; "' /&gt;", "")</f>
        <v>&lt;entity name='zombieArlene' prob='0.1' /&gt;</v>
      </c>
      <c r="T257" t="str">
        <f>IF(BMHordeData!T257 &lt;&gt; 0, "&lt;entity name='zombieArleneFeral' prob='" &amp; ROUND(BMHordeData!T257,3) &amp; "' /&gt;", "")</f>
        <v>&lt;entity name='zombieArleneFeral' prob='1' /&gt;</v>
      </c>
      <c r="U257" t="str">
        <f>IF(BMHordeData!U257 &lt;&gt; 0, "&lt;entity name='zombieArleneRadiated' prob='" &amp; ROUND(BMHordeData!U257,3) &amp; "' /&gt;", "")</f>
        <v>&lt;entity name='zombieArleneRadiated' prob='0.7' /&gt;</v>
      </c>
      <c r="V257" t="str">
        <f>IF(BMHordeData!V257 &lt;&gt; 0, "&lt;entity name='zombieArleneRadiatedHorde' prob='" &amp; ROUND(BMHordeData!V257,3) &amp; "' /&gt;", "")</f>
        <v/>
      </c>
      <c r="W257" t="str">
        <f>IF(BMHordeData!W257 &lt;&gt; 0, "&lt;entity name='zombieLab' prob='" &amp; ROUND(BMHordeData!W257,3) &amp; "' /&gt;", "")</f>
        <v>&lt;entity name='zombieLab' prob='0.1' /&gt;</v>
      </c>
      <c r="X257" t="str">
        <f>IF(BMHordeData!X257 &lt;&gt; 0, "&lt;entity name='zombieLabFeral' prob='" &amp; ROUND(BMHordeData!X257,3) &amp; "' /&gt;", "")</f>
        <v>&lt;entity name='zombieLabFeral' prob='1' /&gt;</v>
      </c>
      <c r="Y257" t="str">
        <f>IF(BMHordeData!Y257 &lt;&gt; 0, "&lt;entity name='zombieLabRadiated' prob='" &amp; ROUND(BMHordeData!Y257,3) &amp; "' /&gt;", "")</f>
        <v>&lt;entity name='zombieLabRadiated' prob='0.7' /&gt;</v>
      </c>
      <c r="Z257" t="str">
        <f>IF(BMHordeData!Z257 &lt;&gt; 0, "&lt;entity name='zombieDarlene' prob='" &amp; ROUND(BMHordeData!Z257,3) &amp; "' /&gt;", "")</f>
        <v>&lt;entity name='zombieDarlene' prob='0.1' /&gt;</v>
      </c>
      <c r="AA257" t="str">
        <f>IF(BMHordeData!AA257 &lt;&gt; 0, "&lt;entity name='zombieDarleneFeral' prob='" &amp; ROUND(BMHordeData!AA257,3) &amp; "' /&gt;", "")</f>
        <v>&lt;entity name='zombieDarleneFeral' prob='1' /&gt;</v>
      </c>
      <c r="AB257" t="str">
        <f>IF(BMHordeData!AB257 &lt;&gt; 0, "&lt;entity name='zombieDarleneRadiated' prob='" &amp; ROUND(BMHordeData!AB257,3) &amp; "' /&gt;", "")</f>
        <v>&lt;entity name='zombieDarleneRadiated' prob='0.7' /&gt;</v>
      </c>
      <c r="AC257" t="str">
        <f>IF(BMHordeData!AC257 &lt;&gt; 0, "&lt;entity name='zombieMarlene' prob='" &amp; ROUND(BMHordeData!AC257,3) &amp; "' /&gt;", "")</f>
        <v>&lt;entity name='zombieMarlene' prob='0.1' /&gt;</v>
      </c>
      <c r="AD257" t="str">
        <f>IF(BMHordeData!AD257 &lt;&gt; 0, "&lt;entity name='zombieMarleneFeral' prob='" &amp; ROUND(BMHordeData!AD257,3) &amp; "' /&gt;", "")</f>
        <v>&lt;entity name='zombieMarleneFeral' prob='1' /&gt;</v>
      </c>
      <c r="AE257" t="str">
        <f>IF(BMHordeData!AE257 &lt;&gt; 0, "&lt;entity name='zombieMarleneRadiated' prob='" &amp; ROUND(BMHordeData!AE257,3) &amp; "' /&gt;", "")</f>
        <v>&lt;entity name='zombieMarleneRadiated' prob='0.7' /&gt;</v>
      </c>
      <c r="AF257" t="str">
        <f>IF(BMHordeData!AF257 &lt;&gt; 0, "&lt;entity name='zombieYo' prob='" &amp; ROUND(BMHordeData!AF257,3) &amp; "' /&gt;", "")</f>
        <v>&lt;entity name='zombieYo' prob='0.1' /&gt;</v>
      </c>
      <c r="AG257" t="str">
        <f>IF(BMHordeData!AG257 &lt;&gt; 0, "&lt;entity name='zombieYoFeral' prob='" &amp; ROUND(BMHordeData!AG257,3) &amp; "' /&gt;", "")</f>
        <v>&lt;entity name='zombieYoFeral' prob='1' /&gt;</v>
      </c>
      <c r="AH257" t="str">
        <f>IF(BMHordeData!AH257 &lt;&gt; 0, "&lt;entity name='zombieYoRadiated' prob='" &amp; ROUND(BMHordeData!AH257,3) &amp; "' /&gt;", "")</f>
        <v>&lt;entity name='zombieYoRadiated' prob='0.7' /&gt;</v>
      </c>
      <c r="AI257" t="str">
        <f>IF(BMHordeData!AI257 &lt;&gt; 0, "&lt;entity name='zombieSteve' prob='" &amp; ROUND(BMHordeData!AI257,3) &amp; "' /&gt;", "")</f>
        <v>&lt;entity name='zombieSteve' prob='0.1' /&gt;</v>
      </c>
      <c r="AJ257" t="str">
        <f>IF(BMHordeData!AJ257 &lt;&gt; 0, "&lt;entity name='zombieSteveFeral' prob='" &amp; ROUND(BMHordeData!AJ257,3) &amp; "' /&gt;", "")</f>
        <v>&lt;entity name='zombieSteveFeral' prob='1' /&gt;</v>
      </c>
      <c r="AK257" t="str">
        <f>IF(BMHordeData!AK257 &lt;&gt; 0, "&lt;entity name='zombieSteveRadiated' prob='" &amp; ROUND(BMHordeData!AK257,3) &amp; "' /&gt;", "")</f>
        <v>&lt;entity name='zombieSteveRadiated' prob='0.7' /&gt;</v>
      </c>
      <c r="AL257" t="str">
        <f>IF(BMHordeData!AL257 &lt;&gt; 0, "&lt;entity name='zombieSteveCrawler' prob='" &amp; ROUND(BMHordeData!AL257,3) &amp; "' /&gt;", "")</f>
        <v/>
      </c>
      <c r="AM257" t="str">
        <f>IF(BMHordeData!AM257 &lt;&gt; 0, "&lt;entity name='zombieSteveCrawlerFeral' prob='" &amp; BMHordeData!AM257 &amp; "' /&gt;", "")</f>
        <v/>
      </c>
      <c r="AN257" t="str">
        <f>IF(BMHordeData!AN257 &lt;&gt; 0, "&lt;entity name='zombieBusinessMan' prob='" &amp; ROUND(BMHordeData!AN257,3) &amp; "' /&gt;", "")</f>
        <v>&lt;entity name='zombieBusinessMan' prob='0.1' /&gt;</v>
      </c>
      <c r="AO257" t="str">
        <f>IF(BMHordeData!AO257 &lt;&gt; 0, "&lt;entity name='zombieBusinessManFeral' prob='" &amp; ROUND(BMHordeData!AO257,3) &amp; "' /&gt;", "")</f>
        <v>&lt;entity name='zombieBusinessManFeral' prob='1' /&gt;</v>
      </c>
      <c r="AP257" t="str">
        <f>IF(BMHordeData!AP257 &lt;&gt; 0, "&lt;entity name='zombieSnow' prob='" &amp; ROUND(BMHordeData!AP257,3) &amp; "' /&gt;", "")</f>
        <v>&lt;entity name='zombieSnow' prob='0.1' /&gt;</v>
      </c>
      <c r="AQ257" t="str">
        <f>IF(BMHordeData!AQ257 &lt;&gt; 0, "&lt;entity name='zombieSnowFeral' prob='" &amp; ROUND(BMHordeData!AQ257,3) &amp; "' /&gt;", "")</f>
        <v>&lt;entity name='zombieSnowFeral' prob='1' /&gt;</v>
      </c>
      <c r="AR257" t="str">
        <f>IF(BMHordeData!AR257 &lt;&gt; 0, "&lt;entity name='zombieSpider' prob='" &amp; ROUND(BMHordeData!AR257,3) &amp; "' /&gt;", "")</f>
        <v>&lt;entity name='zombieSpider' prob='0.02' /&gt;</v>
      </c>
      <c r="AS257" t="str">
        <f>IF(BMHordeData!AS257 &lt;&gt; 0, "&lt;entity name='zombieSpiderFeral' prob='" &amp; ROUND(BMHordeData!AS257,3) &amp; "' /&gt;", "")</f>
        <v>&lt;entity name='zombieSpiderFeral' prob='1' /&gt;</v>
      </c>
      <c r="AT257" t="str">
        <f>IF(BMHordeData!AT257 &lt;&gt; 0, "&lt;entity name='zombieSpiderRadiated' prob='" &amp; ROUND(BMHordeData!AT257,3) &amp; "' /&gt;", "")</f>
        <v>&lt;entity name='zombieSpiderRadiated' prob='0.7' /&gt;</v>
      </c>
      <c r="AU257" t="str">
        <f>IF(BMHordeData!AU257 &lt;&gt; 0, "&lt;entity name='zombieBurnt' prob='" &amp; ROUND(BMHordeData!AU257,3) &amp; "' /&gt;", "")</f>
        <v>&lt;entity name='zombieBurnt' prob='0.1' /&gt;</v>
      </c>
      <c r="AV257" t="str">
        <f>IF(BMHordeData!AV257 &lt;&gt; 0, "&lt;entity name='zombieBurnt' prob='" &amp; ROUND(BMHordeData!AV257,3) &amp; "' /&gt;", "")</f>
        <v>&lt;entity name='zombieBurnt' prob='1' /&gt;</v>
      </c>
      <c r="AW257" t="str">
        <f>IF(BMHordeData!AW257 &lt;&gt; 0, "&lt;entity name='zombieNurse' prob='" &amp; ROUND(BMHordeData!AW257,3) &amp; "' /&gt;", "")</f>
        <v>&lt;entity name='zombieNurse' prob='0.1' /&gt;</v>
      </c>
      <c r="AX257" t="str">
        <f>IF(BMHordeData!AX257 &lt;&gt; 0, "&lt;entity name='zombieNurseFeral' prob='" &amp; ROUND(BMHordeData!AX257,3) &amp; "' /&gt;", "")</f>
        <v>&lt;entity name='zombieNurseFeral' prob='1' /&gt;</v>
      </c>
      <c r="AY257" t="str">
        <f>IF(BMHordeData!AY257 &lt;&gt; 0, "&lt;entity name='zombieFatHawaiian' prob='" &amp; ROUND(BMHordeData!AY257,3) &amp; "' /&gt;", "")</f>
        <v>&lt;entity name='zombieFatHawaiian' prob='0.1' /&gt;</v>
      </c>
      <c r="AZ257" t="str">
        <f>IF(BMHordeData!AZ257 &lt;&gt; 0, "&lt;entity name='zombieFatHawaiianFeral' prob='" &amp; ROUND(BMHordeData!AZ257,3) &amp; "' /&gt;", "")</f>
        <v>&lt;entity name='zombieFatHawaiianFeral' prob='1' /&gt;</v>
      </c>
      <c r="BA257" t="str">
        <f>IF(BMHordeData!BA257 &lt;&gt; 0, "&lt;entity name='zombieFatCop' prob='" &amp; ROUND(BMHordeData!BA257,3) &amp; "' /&gt;", "")</f>
        <v>&lt;entity name='zombieFatCop' prob='0.1' /&gt;</v>
      </c>
      <c r="BB257" t="str">
        <f>IF(BMHordeData!BB257 &lt;&gt; 0, "&lt;entity name='zombieFatCopFeral' prob='" &amp; ROUND(BMHordeData!BB257,3) &amp; "' /&gt;", "")</f>
        <v>&lt;entity name='zombieFatCopFeral' prob='1' /&gt;</v>
      </c>
      <c r="BC257" t="str">
        <f>IF(BMHordeData!BC257 &lt;&gt; 0, "&lt;entity name='zombieFatCopRadiated' prob='" &amp; ROUND(BMHordeData!BC257,3) &amp; "' /&gt;", "")</f>
        <v>&lt;entity name='zombieFatCopRadiated' prob='0.55' /&gt;</v>
      </c>
      <c r="BD257" t="str">
        <f>IF(BMHordeData!BD257 &lt;&gt; 0, "&lt;entity name='zombieMaleHazmat' prob='" &amp; ROUND(BMHordeData!BD257,3) &amp; "' /&gt;", "")</f>
        <v>&lt;entity name='zombieMaleHazmat' prob='0.1' /&gt;</v>
      </c>
      <c r="BE257" t="str">
        <f>IF(BMHordeData!BE257 &lt;&gt; 0, "&lt;entity name='zombieMaleHazmat' prob='" &amp; ROUND(BMHordeData!BE257,3) &amp; "' /&gt;", "")</f>
        <v>&lt;entity name='zombieMaleHazmat' prob='1' /&gt;</v>
      </c>
      <c r="BF257" t="str">
        <f>IF(BMHordeData!BF257 &lt;&gt; 0, "&lt;entity name='zombieUtilityWorker' prob='" &amp; ROUND(BMHordeData!BF257,3) &amp; "' /&gt;", "")</f>
        <v>&lt;entity name='zombieUtilityWorker' prob='0.1' /&gt;</v>
      </c>
      <c r="BG257" t="str">
        <f>IF(BMHordeData!BG257 &lt;&gt; 0, "&lt;entity name='zombieUtilityWorkerFeral' prob='" &amp; ROUND(BMHordeData!BG257,3) &amp; "' /&gt;", "")</f>
        <v>&lt;entity name='zombieUtilityWorkerFeral' prob='1' /&gt;</v>
      </c>
      <c r="BH257" t="str">
        <f>IF(BMHordeData!BH257 &lt;&gt; 0, "&lt;entity name='zombieSoldier' prob='" &amp; ROUND(BMHordeData!BH257,3) &amp; "' /&gt;", "")</f>
        <v>&lt;entity name='zombieSoldier' prob='1' /&gt;</v>
      </c>
      <c r="BI257" t="str">
        <f>IF(BMHordeData!BI257 &lt;&gt; 0, "&lt;entity name='zombieSoldierFeral' prob='" &amp; ROUND(BMHordeData!BI257,3) &amp; "' /&gt;", "")</f>
        <v>&lt;entity name='zombieSoldierFeral' prob='0.7' /&gt;</v>
      </c>
      <c r="BJ257" t="str">
        <f>IF(BMHordeData!BJ257 &lt;&gt; 0, "&lt;entity name='zombieSoldierRadiated' prob='" &amp; ROUND(BMHordeData!BJ257,3) &amp; "' /&gt;", "")</f>
        <v>&lt;entity name='zombieSoldierRadiated' prob='0.7' /&gt;</v>
      </c>
      <c r="BK257" t="str">
        <f>IF(BMHordeData!BK257 &lt;&gt; 0, "&lt;entity name='zombieDemolition' prob='" &amp; ROUND(BMHordeData!BK257,3) &amp; "' /&gt;", "")</f>
        <v>&lt;entity name='zombieDemolition' prob='0.17' /&gt;</v>
      </c>
      <c r="BL257" t="str">
        <f>IF(BMHordeData!BL257 &lt;&gt; 0, "&lt;entity name='zombieDemolitionFeral' prob='" &amp; ROUND(BMHordeData!BL257,3) &amp; "' /&gt;", "")</f>
        <v>&lt;entity name='zombieDemolitionFeral' prob='0.448' /&gt;</v>
      </c>
      <c r="BM257" t="str">
        <f>IF(BMHordeData!BM257 &lt;&gt; 0, "&lt;entity name='zombieSkateboarder' prob='" &amp; ROUND(BMHordeData!BM257,3) &amp; "' /&gt;", "")</f>
        <v>&lt;entity name='zombieSkateboarder' prob='0.1' /&gt;</v>
      </c>
      <c r="BN257" t="str">
        <f>IF(BMHordeData!BN257 &lt;&gt; 0, "&lt;entity name='zombieSkateboarderFeral' prob='" &amp; ROUND(BMHordeData!BN257,3) &amp; "' /&gt;", "")</f>
        <v>&lt;entity name='zombieSkateboarderFeral' prob='1' /&gt;</v>
      </c>
      <c r="BO257" t="str">
        <f>IF(BMHordeData!BO257 &lt;&gt; 0, "&lt;entity name='zombieSkateboarderRadiated' prob='" &amp; ROUND(BMHordeData!BO257,3) &amp; "' /&gt;", "")</f>
        <v>&lt;entity name='zombieSkateboarderRadiated' prob='0.7' /&gt;</v>
      </c>
      <c r="BP257" t="str">
        <f>IF(BMHordeData!BP257 &lt;&gt; 0, "&lt;entity name='zombieCheerleader' prob='" &amp; ROUND(BMHordeData!BP257,3) &amp; "' /&gt;", "")</f>
        <v>&lt;entity name='zombieCheerleader' prob='0.1' /&gt;</v>
      </c>
      <c r="BQ257" t="str">
        <f>IF(BMHordeData!BQ257 &lt;&gt; 0, "&lt;entity name='zombieCheerleaderFeral' prob='" &amp; ROUND(BMHordeData!BQ257,3) &amp; "' /&gt;", "")</f>
        <v>&lt;entity name='zombieCheerleaderFeral' prob='1' /&gt;</v>
      </c>
      <c r="BR257" t="str">
        <f>IF(BMHordeData!BR257 &lt;&gt; 0, "&lt;entity name='zombieCheerleaderRadiated' prob='" &amp; ROUND(BMHordeData!BR257,3) &amp; "' /&gt;", "")</f>
        <v>&lt;entity name='zombieCheerleaderRadiated' prob='0.7' /&gt;</v>
      </c>
      <c r="BS257" t="str">
        <f>IF(BMHordeData!BS257 &lt;&gt; 0, "&lt;entity name='zombieOldTimer' prob='" &amp; ROUND(BMHordeData!BS257,3) &amp; "' /&gt;", "")</f>
        <v>&lt;entity name='zombieOldTimer' prob='0.1' /&gt;</v>
      </c>
      <c r="BT257" t="str">
        <f>IF(BMHordeData!BT257 &lt;&gt; 0, "&lt;entity name='zombieOldTimerFeral' prob='" &amp; ROUND(BMHordeData!BT257,3) &amp; "' /&gt;", "")</f>
        <v>&lt;entity name='zombieOldTimerFeral' prob='1' /&gt;</v>
      </c>
      <c r="BU257" t="str">
        <f>IF(BMHordeData!BU257 &lt;&gt; 0, "&lt;entity name='zombieOldTimerRadiated' prob='" &amp; ROUND(BMHordeData!BU257,3) &amp; "' /&gt;", "")</f>
        <v>&lt;entity name='zombieOldTimerRadiated' prob='0.7' /&gt;</v>
      </c>
      <c r="BV257" t="str">
        <f>IF(BMHordeData!BV257 &lt;&gt; 0, "&lt;entity name='zombieBiker' prob='" &amp; ROUND(BMHordeData!BV257,3) &amp; "' /&gt;", "")</f>
        <v>&lt;entity name='zombieBiker' prob='0.1' /&gt;</v>
      </c>
      <c r="BW257" t="str">
        <f>IF(BMHordeData!BW257 &lt;&gt; 0, "&lt;entity name='zombieBikerFeral' prob='" &amp; ROUND(BMHordeData!BW257,3) &amp; "' /&gt;", "")</f>
        <v>&lt;entity name='zombieBikerFeral' prob='1' /&gt;</v>
      </c>
      <c r="BX257" t="str">
        <f>IF(BMHordeData!BX257 &lt;&gt; 0, "&lt;entity name='zombieBikerRadiated' prob='" &amp; ROUND(BMHordeData!BX257,3) &amp; "' /&gt;", "")</f>
        <v>&lt;entity name='zombieBikerRadiated' prob='0.7' /&gt;</v>
      </c>
      <c r="BY257" t="str">
        <f>IF(BMHordeData!BY257 &lt;&gt; 0, "&lt;entity name='zombieFarmer' prob='" &amp; ROUND(BMHordeData!BY257,3) &amp; "' /&gt;", "")</f>
        <v>&lt;entity name='zombieFarmer' prob='0.1' /&gt;</v>
      </c>
      <c r="BZ257" t="str">
        <f>IF(BMHordeData!BZ257 &lt;&gt; 0, "&lt;entity name='zombieFarmerFeral' prob='" &amp; ROUND(BMHordeData!BZ257,3) &amp; "' /&gt;", "")</f>
        <v>&lt;entity name='zombieFarmerFeral' prob='1' /&gt;</v>
      </c>
      <c r="CA257" t="str">
        <f>IF(BMHordeData!CA257 &lt;&gt; 0, "&lt;entity name='zombieStripper' prob='" &amp; ROUND(BMHordeData!CA257,3) &amp; "' /&gt;", "")</f>
        <v/>
      </c>
      <c r="CB257" t="str">
        <f>IF(BMHordeData!CB257 &lt;&gt; 0, "&lt;entity name='zombieStripperFeral' prob='" &amp; ROUND(BMHordeData!CB257,3) &amp; "' /&gt;", "")</f>
        <v/>
      </c>
      <c r="CC257" t="str">
        <f>IF(BMHordeData!CC257 &lt;&gt; 0, "&lt;entity name='animalZombieBear' prob='" &amp; ROUND(BMHordeData!CC257,3) &amp; "' /&gt;", "")</f>
        <v>&lt;entity name='animalZombieBear' prob='0.22' /&gt;</v>
      </c>
      <c r="CD257" t="str">
        <f>IF(BMHordeData!CD257 &lt;&gt; 0, "&lt;entity name='animalZombieBearFeral' prob='" &amp; ROUND(BMHordeData!CD257,3) &amp; "' /&gt;", "")</f>
        <v>&lt;entity name='animalZombieBearFeral' prob='0.46' /&gt;</v>
      </c>
      <c r="CE257" t="str">
        <f>IF(BMHordeData!CE257 &lt;&gt; 0, "&lt;entity name='animalZombieVulture' prob='" &amp; ROUND(BMHordeData!CE257,3) &amp; "' /&gt;", "")</f>
        <v>&lt;entity name='animalZombieVulture' prob='0.1' /&gt;</v>
      </c>
      <c r="CF257" t="str">
        <f>IF(BMHordeData!CF257 &lt;&gt; 0, "&lt;entity name='animalZombieVultureRadiated' prob='" &amp; ROUND(BMHordeData!CF257,3) &amp; "' /&gt;", "")</f>
        <v>&lt;entity name='animalZombieVultureRadiated' prob='1.27' /&gt;</v>
      </c>
      <c r="CG257" t="str">
        <f>IF(BMHordeData!CG257 &lt;&gt; 0, "&lt;entity name='animalZombieDog' prob='" &amp; ROUND(BMHordeData!CG257,3) &amp; "' /&gt;", "")</f>
        <v>&lt;entity name='animalZombieDog' prob='1' /&gt;</v>
      </c>
      <c r="CH257" t="str">
        <f>IF(BMHordeData!CH257 &lt;&gt; 0, "&lt;entity name='animalBossGrace' prob='" &amp; ROUND(BMHordeData!CH257,3) &amp; "' /&gt;", "")</f>
        <v>&lt;entity name='animalBossGrace' prob='0.1' /&gt;</v>
      </c>
      <c r="CI257" t="s">
        <v>86</v>
      </c>
    </row>
    <row r="258" spans="1:87" x14ac:dyDescent="0.25">
      <c r="A258" t="str">
        <f>"&lt;entitygroup name='feralHordeStageGS" &amp; BMHordeData!A258 &amp; "'&gt;"</f>
        <v>&lt;entitygroup name='feralHordeStageGS2953'&gt;</v>
      </c>
      <c r="B258" t="str">
        <f>IF(BMHordeData!B258 &lt;&gt; 0, "&lt;entity name='zombieWight' prob='" &amp; ROUND(BMHordeData!B258,3) &amp; "' /&gt;", "")</f>
        <v>&lt;entity name='zombieWight' prob='0.1' /&gt;</v>
      </c>
      <c r="C258" t="str">
        <f>IF(BMHordeData!C258 &lt;&gt; 0, "&lt;entity name='zombieWightFeral' prob='" &amp; ROUND(BMHordeData!C258, 3) &amp; "' /&gt;", "")</f>
        <v>&lt;entity name='zombieWightFeral' prob='1' /&gt;</v>
      </c>
      <c r="D258" t="str">
        <f>IF(BMHordeData!D258 &lt;&gt; 0, "&lt;entity name='zombieWightRadiated' prob='" &amp; ROUND(BMHordeData!D258,3) &amp; "' /&gt;", "")</f>
        <v>&lt;entity name='zombieWightRadiated' prob='0.75' /&gt;</v>
      </c>
      <c r="E258" t="str">
        <f>IF(BMHordeData!E258 &lt;&gt; 0, "&lt;entity name='zombieBoe' prob='" &amp; ROUND(BMHordeData!E258,3) &amp; "' /&gt;", "")</f>
        <v>&lt;entity name='zombieBoe' prob='0.1' /&gt;</v>
      </c>
      <c r="F258" t="str">
        <f>IF(BMHordeData!F258 &lt;&gt; 0, "&lt;entity name='zombieBoeFeral' prob='" &amp; ROUND(BMHordeData!F258,3) &amp; "' /&gt;", "")</f>
        <v>&lt;entity name='zombieBoeFeral' prob='1' /&gt;</v>
      </c>
      <c r="G258" t="str">
        <f>IF(BMHordeData!G258 &lt;&gt; 0, "&lt;entity name='zombieBoeRadiated' prob='" &amp; ROUND(BMHordeData!G258,3) &amp; "' /&gt;", "")</f>
        <v>&lt;entity name='zombieBoeRadiated' prob='0.7' /&gt;</v>
      </c>
      <c r="H258" t="str">
        <f>IF(BMHordeData!H258 &lt;&gt; 0, "&lt;entity name='zombieFootballPlayer' prob='" &amp; ROUND(BMHordeData!H258,3) &amp; "' /&gt;", "")</f>
        <v>&lt;entity name='zombieFootballPlayer' prob='0.1' /&gt;</v>
      </c>
      <c r="I258" t="str">
        <f>IF(BMHordeData!I258 &lt;&gt; 0, "&lt;entity name='zombieFootballPlayerFeral' prob='" &amp; ROUND(BMHordeData!I258,3) &amp; "' /&gt;", "")</f>
        <v>&lt;entity name='zombieFootballPlayerFeral' prob='1' /&gt;</v>
      </c>
      <c r="J258" t="str">
        <f>IF(BMHordeData!J258 &lt;&gt; 0, "&lt;entity name='zombieFemaleFat' prob='" &amp; BMHordeData!J258 &amp; "' /&gt;", "")</f>
        <v>&lt;entity name='zombieFemaleFat' prob='0.1' /&gt;</v>
      </c>
      <c r="K258" t="str">
        <f>IF(BMHordeData!K258 &lt;&gt; 0, "&lt;entity name='zombieFemaleFatFeral' prob='" &amp; ROUND(BMHordeData!K258,3) &amp; "' /&gt;", "")</f>
        <v>&lt;entity name='zombieFemaleFatFeral' prob='1' /&gt;</v>
      </c>
      <c r="L258" t="str">
        <f>IF(BMHordeData!L258 &lt;&gt; 0, "&lt;entity name='zombieFemaleFatRadiated' prob='" &amp; ROUND(BMHordeData!L258,3) &amp; "' /&gt;", "")</f>
        <v>&lt;entity name='zombieFemaleFatRadiated' prob='0.7' /&gt;</v>
      </c>
      <c r="M258" t="str">
        <f>IF(BMHordeData!M258 &lt;&gt; 0, "&lt;entity name='zombieJoe' prob='" &amp; ROUND(BMHordeData!M258,3) &amp; "' /&gt;", "")</f>
        <v>&lt;entity name='zombieJoe' prob='0.1' /&gt;</v>
      </c>
      <c r="N258" t="str">
        <f>IF(BMHordeData!N258 &lt;&gt; 0, "&lt;entity name='zombieJoeFeral' prob='" &amp; ROUND(BMHordeData!N258,3) &amp; "' /&gt;", "")</f>
        <v>&lt;entity name='zombieJoeFeral' prob='1' /&gt;</v>
      </c>
      <c r="O258" t="str">
        <f>IF(BMHordeData!O258 &lt;&gt; 0, "&lt;entity name='zombieJoeRadiated' prob='" &amp; ROUND(BMHordeData!O258,) &amp; "' /&gt;", "")</f>
        <v>&lt;entity name='zombieJoeRadiated' prob='1' /&gt;</v>
      </c>
      <c r="P258" t="str">
        <f>IF(BMHordeData!P258 &lt;&gt; 0, "&lt;entity name='zombieJoe' prob='" &amp; ROUND(BMHordeData!P258,3) &amp; "' /&gt;", "")</f>
        <v>&lt;entity name='zombieJoe' prob='0.1' /&gt;</v>
      </c>
      <c r="Q258" t="str">
        <f>IF(BMHordeData!Q258 &lt;&gt; 0, "&lt;entity name='zombieJoeFeral' prob='" &amp; ROUND(BMHordeData!Q258,3) &amp; "' /&gt;", "")</f>
        <v>&lt;entity name='zombieJoeFeral' prob='1' /&gt;</v>
      </c>
      <c r="R258" t="str">
        <f>IF(BMHordeData!R258 &lt;&gt; 0, "&lt;entity name='zombieJoeRadiated' prob='" &amp; ROUND(BMHordeData!R258,3) &amp; "' /&gt;", "")</f>
        <v>&lt;entity name='zombieJoeRadiated' prob='0.7' /&gt;</v>
      </c>
      <c r="S258" t="str">
        <f>IF(BMHordeData!S258 &lt;&gt; 0, "&lt;entity name='zombieArlene' prob='" &amp; ROUND(BMHordeData!S258,3) &amp; "' /&gt;", "")</f>
        <v>&lt;entity name='zombieArlene' prob='0.1' /&gt;</v>
      </c>
      <c r="T258" t="str">
        <f>IF(BMHordeData!T258 &lt;&gt; 0, "&lt;entity name='zombieArleneFeral' prob='" &amp; ROUND(BMHordeData!T258,3) &amp; "' /&gt;", "")</f>
        <v>&lt;entity name='zombieArleneFeral' prob='1' /&gt;</v>
      </c>
      <c r="U258" t="str">
        <f>IF(BMHordeData!U258 &lt;&gt; 0, "&lt;entity name='zombieArleneRadiated' prob='" &amp; ROUND(BMHordeData!U258,3) &amp; "' /&gt;", "")</f>
        <v>&lt;entity name='zombieArleneRadiated' prob='0.7' /&gt;</v>
      </c>
      <c r="V258" t="str">
        <f>IF(BMHordeData!V258 &lt;&gt; 0, "&lt;entity name='zombieArleneRadiatedHorde' prob='" &amp; ROUND(BMHordeData!V258,3) &amp; "' /&gt;", "")</f>
        <v/>
      </c>
      <c r="W258" t="str">
        <f>IF(BMHordeData!W258 &lt;&gt; 0, "&lt;entity name='zombieLab' prob='" &amp; ROUND(BMHordeData!W258,3) &amp; "' /&gt;", "")</f>
        <v>&lt;entity name='zombieLab' prob='0.1' /&gt;</v>
      </c>
      <c r="X258" t="str">
        <f>IF(BMHordeData!X258 &lt;&gt; 0, "&lt;entity name='zombieLabFeral' prob='" &amp; ROUND(BMHordeData!X258,3) &amp; "' /&gt;", "")</f>
        <v>&lt;entity name='zombieLabFeral' prob='1' /&gt;</v>
      </c>
      <c r="Y258" t="str">
        <f>IF(BMHordeData!Y258 &lt;&gt; 0, "&lt;entity name='zombieLabRadiated' prob='" &amp; ROUND(BMHordeData!Y258,3) &amp; "' /&gt;", "")</f>
        <v>&lt;entity name='zombieLabRadiated' prob='0.7' /&gt;</v>
      </c>
      <c r="Z258" t="str">
        <f>IF(BMHordeData!Z258 &lt;&gt; 0, "&lt;entity name='zombieDarlene' prob='" &amp; ROUND(BMHordeData!Z258,3) &amp; "' /&gt;", "")</f>
        <v>&lt;entity name='zombieDarlene' prob='0.1' /&gt;</v>
      </c>
      <c r="AA258" t="str">
        <f>IF(BMHordeData!AA258 &lt;&gt; 0, "&lt;entity name='zombieDarleneFeral' prob='" &amp; ROUND(BMHordeData!AA258,3) &amp; "' /&gt;", "")</f>
        <v>&lt;entity name='zombieDarleneFeral' prob='1' /&gt;</v>
      </c>
      <c r="AB258" t="str">
        <f>IF(BMHordeData!AB258 &lt;&gt; 0, "&lt;entity name='zombieDarleneRadiated' prob='" &amp; ROUND(BMHordeData!AB258,3) &amp; "' /&gt;", "")</f>
        <v>&lt;entity name='zombieDarleneRadiated' prob='0.7' /&gt;</v>
      </c>
      <c r="AC258" t="str">
        <f>IF(BMHordeData!AC258 &lt;&gt; 0, "&lt;entity name='zombieMarlene' prob='" &amp; ROUND(BMHordeData!AC258,3) &amp; "' /&gt;", "")</f>
        <v>&lt;entity name='zombieMarlene' prob='0.1' /&gt;</v>
      </c>
      <c r="AD258" t="str">
        <f>IF(BMHordeData!AD258 &lt;&gt; 0, "&lt;entity name='zombieMarleneFeral' prob='" &amp; ROUND(BMHordeData!AD258,3) &amp; "' /&gt;", "")</f>
        <v>&lt;entity name='zombieMarleneFeral' prob='1' /&gt;</v>
      </c>
      <c r="AE258" t="str">
        <f>IF(BMHordeData!AE258 &lt;&gt; 0, "&lt;entity name='zombieMarleneRadiated' prob='" &amp; ROUND(BMHordeData!AE258,3) &amp; "' /&gt;", "")</f>
        <v>&lt;entity name='zombieMarleneRadiated' prob='0.7' /&gt;</v>
      </c>
      <c r="AF258" t="str">
        <f>IF(BMHordeData!AF258 &lt;&gt; 0, "&lt;entity name='zombieYo' prob='" &amp; ROUND(BMHordeData!AF258,3) &amp; "' /&gt;", "")</f>
        <v>&lt;entity name='zombieYo' prob='0.1' /&gt;</v>
      </c>
      <c r="AG258" t="str">
        <f>IF(BMHordeData!AG258 &lt;&gt; 0, "&lt;entity name='zombieYoFeral' prob='" &amp; ROUND(BMHordeData!AG258,3) &amp; "' /&gt;", "")</f>
        <v>&lt;entity name='zombieYoFeral' prob='1' /&gt;</v>
      </c>
      <c r="AH258" t="str">
        <f>IF(BMHordeData!AH258 &lt;&gt; 0, "&lt;entity name='zombieYoRadiated' prob='" &amp; ROUND(BMHordeData!AH258,3) &amp; "' /&gt;", "")</f>
        <v>&lt;entity name='zombieYoRadiated' prob='0.7' /&gt;</v>
      </c>
      <c r="AI258" t="str">
        <f>IF(BMHordeData!AI258 &lt;&gt; 0, "&lt;entity name='zombieSteve' prob='" &amp; ROUND(BMHordeData!AI258,3) &amp; "' /&gt;", "")</f>
        <v>&lt;entity name='zombieSteve' prob='0.1' /&gt;</v>
      </c>
      <c r="AJ258" t="str">
        <f>IF(BMHordeData!AJ258 &lt;&gt; 0, "&lt;entity name='zombieSteveFeral' prob='" &amp; ROUND(BMHordeData!AJ258,3) &amp; "' /&gt;", "")</f>
        <v>&lt;entity name='zombieSteveFeral' prob='1' /&gt;</v>
      </c>
      <c r="AK258" t="str">
        <f>IF(BMHordeData!AK258 &lt;&gt; 0, "&lt;entity name='zombieSteveRadiated' prob='" &amp; ROUND(BMHordeData!AK258,3) &amp; "' /&gt;", "")</f>
        <v>&lt;entity name='zombieSteveRadiated' prob='0.7' /&gt;</v>
      </c>
      <c r="AL258" t="str">
        <f>IF(BMHordeData!AL258 &lt;&gt; 0, "&lt;entity name='zombieSteveCrawler' prob='" &amp; ROUND(BMHordeData!AL258,3) &amp; "' /&gt;", "")</f>
        <v/>
      </c>
      <c r="AM258" t="str">
        <f>IF(BMHordeData!AM258 &lt;&gt; 0, "&lt;entity name='zombieSteveCrawlerFeral' prob='" &amp; BMHordeData!AM258 &amp; "' /&gt;", "")</f>
        <v/>
      </c>
      <c r="AN258" t="str">
        <f>IF(BMHordeData!AN258 &lt;&gt; 0, "&lt;entity name='zombieBusinessMan' prob='" &amp; ROUND(BMHordeData!AN258,3) &amp; "' /&gt;", "")</f>
        <v>&lt;entity name='zombieBusinessMan' prob='0.1' /&gt;</v>
      </c>
      <c r="AO258" t="str">
        <f>IF(BMHordeData!AO258 &lt;&gt; 0, "&lt;entity name='zombieBusinessManFeral' prob='" &amp; ROUND(BMHordeData!AO258,3) &amp; "' /&gt;", "")</f>
        <v>&lt;entity name='zombieBusinessManFeral' prob='1' /&gt;</v>
      </c>
      <c r="AP258" t="str">
        <f>IF(BMHordeData!AP258 &lt;&gt; 0, "&lt;entity name='zombieSnow' prob='" &amp; ROUND(BMHordeData!AP258,3) &amp; "' /&gt;", "")</f>
        <v>&lt;entity name='zombieSnow' prob='0.1' /&gt;</v>
      </c>
      <c r="AQ258" t="str">
        <f>IF(BMHordeData!AQ258 &lt;&gt; 0, "&lt;entity name='zombieSnowFeral' prob='" &amp; ROUND(BMHordeData!AQ258,3) &amp; "' /&gt;", "")</f>
        <v>&lt;entity name='zombieSnowFeral' prob='1' /&gt;</v>
      </c>
      <c r="AR258" t="str">
        <f>IF(BMHordeData!AR258 &lt;&gt; 0, "&lt;entity name='zombieSpider' prob='" &amp; ROUND(BMHordeData!AR258,3) &amp; "' /&gt;", "")</f>
        <v>&lt;entity name='zombieSpider' prob='0.015' /&gt;</v>
      </c>
      <c r="AS258" t="str">
        <f>IF(BMHordeData!AS258 &lt;&gt; 0, "&lt;entity name='zombieSpiderFeral' prob='" &amp; ROUND(BMHordeData!AS258,3) &amp; "' /&gt;", "")</f>
        <v>&lt;entity name='zombieSpiderFeral' prob='1' /&gt;</v>
      </c>
      <c r="AT258" t="str">
        <f>IF(BMHordeData!AT258 &lt;&gt; 0, "&lt;entity name='zombieSpiderRadiated' prob='" &amp; ROUND(BMHordeData!AT258,3) &amp; "' /&gt;", "")</f>
        <v>&lt;entity name='zombieSpiderRadiated' prob='0.7' /&gt;</v>
      </c>
      <c r="AU258" t="str">
        <f>IF(BMHordeData!AU258 &lt;&gt; 0, "&lt;entity name='zombieBurnt' prob='" &amp; ROUND(BMHordeData!AU258,3) &amp; "' /&gt;", "")</f>
        <v>&lt;entity name='zombieBurnt' prob='0.1' /&gt;</v>
      </c>
      <c r="AV258" t="str">
        <f>IF(BMHordeData!AV258 &lt;&gt; 0, "&lt;entity name='zombieBurnt' prob='" &amp; ROUND(BMHordeData!AV258,3) &amp; "' /&gt;", "")</f>
        <v>&lt;entity name='zombieBurnt' prob='1' /&gt;</v>
      </c>
      <c r="AW258" t="str">
        <f>IF(BMHordeData!AW258 &lt;&gt; 0, "&lt;entity name='zombieNurse' prob='" &amp; ROUND(BMHordeData!AW258,3) &amp; "' /&gt;", "")</f>
        <v>&lt;entity name='zombieNurse' prob='0.1' /&gt;</v>
      </c>
      <c r="AX258" t="str">
        <f>IF(BMHordeData!AX258 &lt;&gt; 0, "&lt;entity name='zombieNurseFeral' prob='" &amp; ROUND(BMHordeData!AX258,3) &amp; "' /&gt;", "")</f>
        <v>&lt;entity name='zombieNurseFeral' prob='1' /&gt;</v>
      </c>
      <c r="AY258" t="str">
        <f>IF(BMHordeData!AY258 &lt;&gt; 0, "&lt;entity name='zombieFatHawaiian' prob='" &amp; ROUND(BMHordeData!AY258,3) &amp; "' /&gt;", "")</f>
        <v>&lt;entity name='zombieFatHawaiian' prob='0.1' /&gt;</v>
      </c>
      <c r="AZ258" t="str">
        <f>IF(BMHordeData!AZ258 &lt;&gt; 0, "&lt;entity name='zombieFatHawaiianFeral' prob='" &amp; ROUND(BMHordeData!AZ258,3) &amp; "' /&gt;", "")</f>
        <v>&lt;entity name='zombieFatHawaiianFeral' prob='1' /&gt;</v>
      </c>
      <c r="BA258" t="str">
        <f>IF(BMHordeData!BA258 &lt;&gt; 0, "&lt;entity name='zombieFatCop' prob='" &amp; ROUND(BMHordeData!BA258,3) &amp; "' /&gt;", "")</f>
        <v>&lt;entity name='zombieFatCop' prob='0.1' /&gt;</v>
      </c>
      <c r="BB258" t="str">
        <f>IF(BMHordeData!BB258 &lt;&gt; 0, "&lt;entity name='zombieFatCopFeral' prob='" &amp; ROUND(BMHordeData!BB258,3) &amp; "' /&gt;", "")</f>
        <v>&lt;entity name='zombieFatCopFeral' prob='1' /&gt;</v>
      </c>
      <c r="BC258" t="str">
        <f>IF(BMHordeData!BC258 &lt;&gt; 0, "&lt;entity name='zombieFatCopRadiated' prob='" &amp; ROUND(BMHordeData!BC258,3) &amp; "' /&gt;", "")</f>
        <v>&lt;entity name='zombieFatCopRadiated' prob='0.55' /&gt;</v>
      </c>
      <c r="BD258" t="str">
        <f>IF(BMHordeData!BD258 &lt;&gt; 0, "&lt;entity name='zombieMaleHazmat' prob='" &amp; ROUND(BMHordeData!BD258,3) &amp; "' /&gt;", "")</f>
        <v>&lt;entity name='zombieMaleHazmat' prob='0.1' /&gt;</v>
      </c>
      <c r="BE258" t="str">
        <f>IF(BMHordeData!BE258 &lt;&gt; 0, "&lt;entity name='zombieMaleHazmat' prob='" &amp; ROUND(BMHordeData!BE258,3) &amp; "' /&gt;", "")</f>
        <v>&lt;entity name='zombieMaleHazmat' prob='1' /&gt;</v>
      </c>
      <c r="BF258" t="str">
        <f>IF(BMHordeData!BF258 &lt;&gt; 0, "&lt;entity name='zombieUtilityWorker' prob='" &amp; ROUND(BMHordeData!BF258,3) &amp; "' /&gt;", "")</f>
        <v>&lt;entity name='zombieUtilityWorker' prob='0.1' /&gt;</v>
      </c>
      <c r="BG258" t="str">
        <f>IF(BMHordeData!BG258 &lt;&gt; 0, "&lt;entity name='zombieUtilityWorkerFeral' prob='" &amp; ROUND(BMHordeData!BG258,3) &amp; "' /&gt;", "")</f>
        <v>&lt;entity name='zombieUtilityWorkerFeral' prob='1' /&gt;</v>
      </c>
      <c r="BH258" t="str">
        <f>IF(BMHordeData!BH258 &lt;&gt; 0, "&lt;entity name='zombieSoldier' prob='" &amp; ROUND(BMHordeData!BH258,3) &amp; "' /&gt;", "")</f>
        <v>&lt;entity name='zombieSoldier' prob='1' /&gt;</v>
      </c>
      <c r="BI258" t="str">
        <f>IF(BMHordeData!BI258 &lt;&gt; 0, "&lt;entity name='zombieSoldierFeral' prob='" &amp; ROUND(BMHordeData!BI258,3) &amp; "' /&gt;", "")</f>
        <v>&lt;entity name='zombieSoldierFeral' prob='0.7' /&gt;</v>
      </c>
      <c r="BJ258" t="str">
        <f>IF(BMHordeData!BJ258 &lt;&gt; 0, "&lt;entity name='zombieSoldierRadiated' prob='" &amp; ROUND(BMHordeData!BJ258,3) &amp; "' /&gt;", "")</f>
        <v>&lt;entity name='zombieSoldierRadiated' prob='0.7' /&gt;</v>
      </c>
      <c r="BK258" t="str">
        <f>IF(BMHordeData!BK258 &lt;&gt; 0, "&lt;entity name='zombieDemolition' prob='" &amp; ROUND(BMHordeData!BK258,3) &amp; "' /&gt;", "")</f>
        <v>&lt;entity name='zombieDemolition' prob='0.165' /&gt;</v>
      </c>
      <c r="BL258" t="str">
        <f>IF(BMHordeData!BL258 &lt;&gt; 0, "&lt;entity name='zombieDemolitionFeral' prob='" &amp; ROUND(BMHordeData!BL258,3) &amp; "' /&gt;", "")</f>
        <v>&lt;entity name='zombieDemolitionFeral' prob='0.45' /&gt;</v>
      </c>
      <c r="BM258" t="str">
        <f>IF(BMHordeData!BM258 &lt;&gt; 0, "&lt;entity name='zombieSkateboarder' prob='" &amp; ROUND(BMHordeData!BM258,3) &amp; "' /&gt;", "")</f>
        <v>&lt;entity name='zombieSkateboarder' prob='0.1' /&gt;</v>
      </c>
      <c r="BN258" t="str">
        <f>IF(BMHordeData!BN258 &lt;&gt; 0, "&lt;entity name='zombieSkateboarderFeral' prob='" &amp; ROUND(BMHordeData!BN258,3) &amp; "' /&gt;", "")</f>
        <v>&lt;entity name='zombieSkateboarderFeral' prob='1' /&gt;</v>
      </c>
      <c r="BO258" t="str">
        <f>IF(BMHordeData!BO258 &lt;&gt; 0, "&lt;entity name='zombieSkateboarderRadiated' prob='" &amp; ROUND(BMHordeData!BO258,3) &amp; "' /&gt;", "")</f>
        <v>&lt;entity name='zombieSkateboarderRadiated' prob='0.7' /&gt;</v>
      </c>
      <c r="BP258" t="str">
        <f>IF(BMHordeData!BP258 &lt;&gt; 0, "&lt;entity name='zombieCheerleader' prob='" &amp; ROUND(BMHordeData!BP258,3) &amp; "' /&gt;", "")</f>
        <v>&lt;entity name='zombieCheerleader' prob='0.1' /&gt;</v>
      </c>
      <c r="BQ258" t="str">
        <f>IF(BMHordeData!BQ258 &lt;&gt; 0, "&lt;entity name='zombieCheerleaderFeral' prob='" &amp; ROUND(BMHordeData!BQ258,3) &amp; "' /&gt;", "")</f>
        <v>&lt;entity name='zombieCheerleaderFeral' prob='1' /&gt;</v>
      </c>
      <c r="BR258" t="str">
        <f>IF(BMHordeData!BR258 &lt;&gt; 0, "&lt;entity name='zombieCheerleaderRadiated' prob='" &amp; ROUND(BMHordeData!BR258,3) &amp; "' /&gt;", "")</f>
        <v>&lt;entity name='zombieCheerleaderRadiated' prob='0.7' /&gt;</v>
      </c>
      <c r="BS258" t="str">
        <f>IF(BMHordeData!BS258 &lt;&gt; 0, "&lt;entity name='zombieOldTimer' prob='" &amp; ROUND(BMHordeData!BS258,3) &amp; "' /&gt;", "")</f>
        <v>&lt;entity name='zombieOldTimer' prob='0.1' /&gt;</v>
      </c>
      <c r="BT258" t="str">
        <f>IF(BMHordeData!BT258 &lt;&gt; 0, "&lt;entity name='zombieOldTimerFeral' prob='" &amp; ROUND(BMHordeData!BT258,3) &amp; "' /&gt;", "")</f>
        <v>&lt;entity name='zombieOldTimerFeral' prob='1' /&gt;</v>
      </c>
      <c r="BU258" t="str">
        <f>IF(BMHordeData!BU258 &lt;&gt; 0, "&lt;entity name='zombieOldTimerRadiated' prob='" &amp; ROUND(BMHordeData!BU258,3) &amp; "' /&gt;", "")</f>
        <v>&lt;entity name='zombieOldTimerRadiated' prob='0.7' /&gt;</v>
      </c>
      <c r="BV258" t="str">
        <f>IF(BMHordeData!BV258 &lt;&gt; 0, "&lt;entity name='zombieBiker' prob='" &amp; ROUND(BMHordeData!BV258,3) &amp; "' /&gt;", "")</f>
        <v>&lt;entity name='zombieBiker' prob='0.1' /&gt;</v>
      </c>
      <c r="BW258" t="str">
        <f>IF(BMHordeData!BW258 &lt;&gt; 0, "&lt;entity name='zombieBikerFeral' prob='" &amp; ROUND(BMHordeData!BW258,3) &amp; "' /&gt;", "")</f>
        <v>&lt;entity name='zombieBikerFeral' prob='1' /&gt;</v>
      </c>
      <c r="BX258" t="str">
        <f>IF(BMHordeData!BX258 &lt;&gt; 0, "&lt;entity name='zombieBikerRadiated' prob='" &amp; ROUND(BMHordeData!BX258,3) &amp; "' /&gt;", "")</f>
        <v>&lt;entity name='zombieBikerRadiated' prob='0.7' /&gt;</v>
      </c>
      <c r="BY258" t="str">
        <f>IF(BMHordeData!BY258 &lt;&gt; 0, "&lt;entity name='zombieFarmer' prob='" &amp; ROUND(BMHordeData!BY258,3) &amp; "' /&gt;", "")</f>
        <v>&lt;entity name='zombieFarmer' prob='0.1' /&gt;</v>
      </c>
      <c r="BZ258" t="str">
        <f>IF(BMHordeData!BZ258 &lt;&gt; 0, "&lt;entity name='zombieFarmerFeral' prob='" &amp; ROUND(BMHordeData!BZ258,3) &amp; "' /&gt;", "")</f>
        <v>&lt;entity name='zombieFarmerFeral' prob='1' /&gt;</v>
      </c>
      <c r="CA258" t="str">
        <f>IF(BMHordeData!CA258 &lt;&gt; 0, "&lt;entity name='zombieStripper' prob='" &amp; ROUND(BMHordeData!CA258,3) &amp; "' /&gt;", "")</f>
        <v/>
      </c>
      <c r="CB258" t="str">
        <f>IF(BMHordeData!CB258 &lt;&gt; 0, "&lt;entity name='zombieStripperFeral' prob='" &amp; ROUND(BMHordeData!CB258,3) &amp; "' /&gt;", "")</f>
        <v/>
      </c>
      <c r="CC258" t="str">
        <f>IF(BMHordeData!CC258 &lt;&gt; 0, "&lt;entity name='animalZombieBear' prob='" &amp; ROUND(BMHordeData!CC258,3) &amp; "' /&gt;", "")</f>
        <v>&lt;entity name='animalZombieBear' prob='0.215' /&gt;</v>
      </c>
      <c r="CD258" t="str">
        <f>IF(BMHordeData!CD258 &lt;&gt; 0, "&lt;entity name='animalZombieBearFeral' prob='" &amp; ROUND(BMHordeData!CD258,3) &amp; "' /&gt;", "")</f>
        <v>&lt;entity name='animalZombieBearFeral' prob='0.462' /&gt;</v>
      </c>
      <c r="CE258" t="str">
        <f>IF(BMHordeData!CE258 &lt;&gt; 0, "&lt;entity name='animalZombieVulture' prob='" &amp; ROUND(BMHordeData!CE258,3) &amp; "' /&gt;", "")</f>
        <v>&lt;entity name='animalZombieVulture' prob='0.1' /&gt;</v>
      </c>
      <c r="CF258" t="str">
        <f>IF(BMHordeData!CF258 &lt;&gt; 0, "&lt;entity name='animalZombieVultureRadiated' prob='" &amp; ROUND(BMHordeData!CF258,3) &amp; "' /&gt;", "")</f>
        <v>&lt;entity name='animalZombieVultureRadiated' prob='1.275' /&gt;</v>
      </c>
      <c r="CG258" t="str">
        <f>IF(BMHordeData!CG258 &lt;&gt; 0, "&lt;entity name='animalZombieDog' prob='" &amp; ROUND(BMHordeData!CG258,3) &amp; "' /&gt;", "")</f>
        <v>&lt;entity name='animalZombieDog' prob='1' /&gt;</v>
      </c>
      <c r="CH258" t="str">
        <f>IF(BMHordeData!CH258 &lt;&gt; 0, "&lt;entity name='animalBossGrace' prob='" &amp; ROUND(BMHordeData!CH258,3) &amp; "' /&gt;", "")</f>
        <v>&lt;entity name='animalBossGrace' prob='0.1' /&gt;</v>
      </c>
      <c r="CI258" t="s">
        <v>86</v>
      </c>
    </row>
    <row r="259" spans="1:87" x14ac:dyDescent="0.25">
      <c r="A259" t="str">
        <f>"&lt;entitygroup name='feralHordeStageGS" &amp; BMHordeData!A259 &amp; "'&gt;"</f>
        <v>&lt;entitygroup name='feralHordeStageGS2969'&gt;</v>
      </c>
      <c r="B259" t="str">
        <f>IF(BMHordeData!B259 &lt;&gt; 0, "&lt;entity name='zombieWight' prob='" &amp; ROUND(BMHordeData!B259,3) &amp; "' /&gt;", "")</f>
        <v>&lt;entity name='zombieWight' prob='0.1' /&gt;</v>
      </c>
      <c r="C259" t="str">
        <f>IF(BMHordeData!C259 &lt;&gt; 0, "&lt;entity name='zombieWightFeral' prob='" &amp; ROUND(BMHordeData!C259, 3) &amp; "' /&gt;", "")</f>
        <v>&lt;entity name='zombieWightFeral' prob='1' /&gt;</v>
      </c>
      <c r="D259" t="str">
        <f>IF(BMHordeData!D259 &lt;&gt; 0, "&lt;entity name='zombieWightRadiated' prob='" &amp; ROUND(BMHordeData!D259,3) &amp; "' /&gt;", "")</f>
        <v>&lt;entity name='zombieWightRadiated' prob='0.75' /&gt;</v>
      </c>
      <c r="E259" t="str">
        <f>IF(BMHordeData!E259 &lt;&gt; 0, "&lt;entity name='zombieBoe' prob='" &amp; ROUND(BMHordeData!E259,3) &amp; "' /&gt;", "")</f>
        <v>&lt;entity name='zombieBoe' prob='0.1' /&gt;</v>
      </c>
      <c r="F259" t="str">
        <f>IF(BMHordeData!F259 &lt;&gt; 0, "&lt;entity name='zombieBoeFeral' prob='" &amp; ROUND(BMHordeData!F259,3) &amp; "' /&gt;", "")</f>
        <v>&lt;entity name='zombieBoeFeral' prob='1' /&gt;</v>
      </c>
      <c r="G259" t="str">
        <f>IF(BMHordeData!G259 &lt;&gt; 0, "&lt;entity name='zombieBoeRadiated' prob='" &amp; ROUND(BMHordeData!G259,3) &amp; "' /&gt;", "")</f>
        <v>&lt;entity name='zombieBoeRadiated' prob='0.7' /&gt;</v>
      </c>
      <c r="H259" t="str">
        <f>IF(BMHordeData!H259 &lt;&gt; 0, "&lt;entity name='zombieFootballPlayer' prob='" &amp; ROUND(BMHordeData!H259,3) &amp; "' /&gt;", "")</f>
        <v>&lt;entity name='zombieFootballPlayer' prob='0.1' /&gt;</v>
      </c>
      <c r="I259" t="str">
        <f>IF(BMHordeData!I259 &lt;&gt; 0, "&lt;entity name='zombieFootballPlayerFeral' prob='" &amp; ROUND(BMHordeData!I259,3) &amp; "' /&gt;", "")</f>
        <v>&lt;entity name='zombieFootballPlayerFeral' prob='1' /&gt;</v>
      </c>
      <c r="J259" t="str">
        <f>IF(BMHordeData!J259 &lt;&gt; 0, "&lt;entity name='zombieFemaleFat' prob='" &amp; BMHordeData!J259 &amp; "' /&gt;", "")</f>
        <v>&lt;entity name='zombieFemaleFat' prob='0.1' /&gt;</v>
      </c>
      <c r="K259" t="str">
        <f>IF(BMHordeData!K259 &lt;&gt; 0, "&lt;entity name='zombieFemaleFatFeral' prob='" &amp; ROUND(BMHordeData!K259,3) &amp; "' /&gt;", "")</f>
        <v>&lt;entity name='zombieFemaleFatFeral' prob='1' /&gt;</v>
      </c>
      <c r="L259" t="str">
        <f>IF(BMHordeData!L259 &lt;&gt; 0, "&lt;entity name='zombieFemaleFatRadiated' prob='" &amp; ROUND(BMHordeData!L259,3) &amp; "' /&gt;", "")</f>
        <v>&lt;entity name='zombieFemaleFatRadiated' prob='0.7' /&gt;</v>
      </c>
      <c r="M259" t="str">
        <f>IF(BMHordeData!M259 &lt;&gt; 0, "&lt;entity name='zombieJoe' prob='" &amp; ROUND(BMHordeData!M259,3) &amp; "' /&gt;", "")</f>
        <v>&lt;entity name='zombieJoe' prob='0.1' /&gt;</v>
      </c>
      <c r="N259" t="str">
        <f>IF(BMHordeData!N259 &lt;&gt; 0, "&lt;entity name='zombieJoeFeral' prob='" &amp; ROUND(BMHordeData!N259,3) &amp; "' /&gt;", "")</f>
        <v>&lt;entity name='zombieJoeFeral' prob='1' /&gt;</v>
      </c>
      <c r="O259" t="str">
        <f>IF(BMHordeData!O259 &lt;&gt; 0, "&lt;entity name='zombieJoeRadiated' prob='" &amp; ROUND(BMHordeData!O259,) &amp; "' /&gt;", "")</f>
        <v>&lt;entity name='zombieJoeRadiated' prob='1' /&gt;</v>
      </c>
      <c r="P259" t="str">
        <f>IF(BMHordeData!P259 &lt;&gt; 0, "&lt;entity name='zombieJoe' prob='" &amp; ROUND(BMHordeData!P259,3) &amp; "' /&gt;", "")</f>
        <v>&lt;entity name='zombieJoe' prob='0.1' /&gt;</v>
      </c>
      <c r="Q259" t="str">
        <f>IF(BMHordeData!Q259 &lt;&gt; 0, "&lt;entity name='zombieJoeFeral' prob='" &amp; ROUND(BMHordeData!Q259,3) &amp; "' /&gt;", "")</f>
        <v>&lt;entity name='zombieJoeFeral' prob='1' /&gt;</v>
      </c>
      <c r="R259" t="str">
        <f>IF(BMHordeData!R259 &lt;&gt; 0, "&lt;entity name='zombieJoeRadiated' prob='" &amp; ROUND(BMHordeData!R259,3) &amp; "' /&gt;", "")</f>
        <v>&lt;entity name='zombieJoeRadiated' prob='0.7' /&gt;</v>
      </c>
      <c r="S259" t="str">
        <f>IF(BMHordeData!S259 &lt;&gt; 0, "&lt;entity name='zombieArlene' prob='" &amp; ROUND(BMHordeData!S259,3) &amp; "' /&gt;", "")</f>
        <v>&lt;entity name='zombieArlene' prob='0.1' /&gt;</v>
      </c>
      <c r="T259" t="str">
        <f>IF(BMHordeData!T259 &lt;&gt; 0, "&lt;entity name='zombieArleneFeral' prob='" &amp; ROUND(BMHordeData!T259,3) &amp; "' /&gt;", "")</f>
        <v>&lt;entity name='zombieArleneFeral' prob='1' /&gt;</v>
      </c>
      <c r="U259" t="str">
        <f>IF(BMHordeData!U259 &lt;&gt; 0, "&lt;entity name='zombieArleneRadiated' prob='" &amp; ROUND(BMHordeData!U259,3) &amp; "' /&gt;", "")</f>
        <v>&lt;entity name='zombieArleneRadiated' prob='0.7' /&gt;</v>
      </c>
      <c r="V259" t="str">
        <f>IF(BMHordeData!V259 &lt;&gt; 0, "&lt;entity name='zombieArleneRadiatedHorde' prob='" &amp; ROUND(BMHordeData!V259,3) &amp; "' /&gt;", "")</f>
        <v/>
      </c>
      <c r="W259" t="str">
        <f>IF(BMHordeData!W259 &lt;&gt; 0, "&lt;entity name='zombieLab' prob='" &amp; ROUND(BMHordeData!W259,3) &amp; "' /&gt;", "")</f>
        <v>&lt;entity name='zombieLab' prob='0.1' /&gt;</v>
      </c>
      <c r="X259" t="str">
        <f>IF(BMHordeData!X259 &lt;&gt; 0, "&lt;entity name='zombieLabFeral' prob='" &amp; ROUND(BMHordeData!X259,3) &amp; "' /&gt;", "")</f>
        <v>&lt;entity name='zombieLabFeral' prob='1' /&gt;</v>
      </c>
      <c r="Y259" t="str">
        <f>IF(BMHordeData!Y259 &lt;&gt; 0, "&lt;entity name='zombieLabRadiated' prob='" &amp; ROUND(BMHordeData!Y259,3) &amp; "' /&gt;", "")</f>
        <v>&lt;entity name='zombieLabRadiated' prob='0.7' /&gt;</v>
      </c>
      <c r="Z259" t="str">
        <f>IF(BMHordeData!Z259 &lt;&gt; 0, "&lt;entity name='zombieDarlene' prob='" &amp; ROUND(BMHordeData!Z259,3) &amp; "' /&gt;", "")</f>
        <v>&lt;entity name='zombieDarlene' prob='0.1' /&gt;</v>
      </c>
      <c r="AA259" t="str">
        <f>IF(BMHordeData!AA259 &lt;&gt; 0, "&lt;entity name='zombieDarleneFeral' prob='" &amp; ROUND(BMHordeData!AA259,3) &amp; "' /&gt;", "")</f>
        <v>&lt;entity name='zombieDarleneFeral' prob='1' /&gt;</v>
      </c>
      <c r="AB259" t="str">
        <f>IF(BMHordeData!AB259 &lt;&gt; 0, "&lt;entity name='zombieDarleneRadiated' prob='" &amp; ROUND(BMHordeData!AB259,3) &amp; "' /&gt;", "")</f>
        <v>&lt;entity name='zombieDarleneRadiated' prob='0.7' /&gt;</v>
      </c>
      <c r="AC259" t="str">
        <f>IF(BMHordeData!AC259 &lt;&gt; 0, "&lt;entity name='zombieMarlene' prob='" &amp; ROUND(BMHordeData!AC259,3) &amp; "' /&gt;", "")</f>
        <v>&lt;entity name='zombieMarlene' prob='0.1' /&gt;</v>
      </c>
      <c r="AD259" t="str">
        <f>IF(BMHordeData!AD259 &lt;&gt; 0, "&lt;entity name='zombieMarleneFeral' prob='" &amp; ROUND(BMHordeData!AD259,3) &amp; "' /&gt;", "")</f>
        <v>&lt;entity name='zombieMarleneFeral' prob='1' /&gt;</v>
      </c>
      <c r="AE259" t="str">
        <f>IF(BMHordeData!AE259 &lt;&gt; 0, "&lt;entity name='zombieMarleneRadiated' prob='" &amp; ROUND(BMHordeData!AE259,3) &amp; "' /&gt;", "")</f>
        <v>&lt;entity name='zombieMarleneRadiated' prob='0.7' /&gt;</v>
      </c>
      <c r="AF259" t="str">
        <f>IF(BMHordeData!AF259 &lt;&gt; 0, "&lt;entity name='zombieYo' prob='" &amp; ROUND(BMHordeData!AF259,3) &amp; "' /&gt;", "")</f>
        <v>&lt;entity name='zombieYo' prob='0.1' /&gt;</v>
      </c>
      <c r="AG259" t="str">
        <f>IF(BMHordeData!AG259 &lt;&gt; 0, "&lt;entity name='zombieYoFeral' prob='" &amp; ROUND(BMHordeData!AG259,3) &amp; "' /&gt;", "")</f>
        <v>&lt;entity name='zombieYoFeral' prob='1' /&gt;</v>
      </c>
      <c r="AH259" t="str">
        <f>IF(BMHordeData!AH259 &lt;&gt; 0, "&lt;entity name='zombieYoRadiated' prob='" &amp; ROUND(BMHordeData!AH259,3) &amp; "' /&gt;", "")</f>
        <v>&lt;entity name='zombieYoRadiated' prob='0.7' /&gt;</v>
      </c>
      <c r="AI259" t="str">
        <f>IF(BMHordeData!AI259 &lt;&gt; 0, "&lt;entity name='zombieSteve' prob='" &amp; ROUND(BMHordeData!AI259,3) &amp; "' /&gt;", "")</f>
        <v>&lt;entity name='zombieSteve' prob='0.1' /&gt;</v>
      </c>
      <c r="AJ259" t="str">
        <f>IF(BMHordeData!AJ259 &lt;&gt; 0, "&lt;entity name='zombieSteveFeral' prob='" &amp; ROUND(BMHordeData!AJ259,3) &amp; "' /&gt;", "")</f>
        <v>&lt;entity name='zombieSteveFeral' prob='1' /&gt;</v>
      </c>
      <c r="AK259" t="str">
        <f>IF(BMHordeData!AK259 &lt;&gt; 0, "&lt;entity name='zombieSteveRadiated' prob='" &amp; ROUND(BMHordeData!AK259,3) &amp; "' /&gt;", "")</f>
        <v>&lt;entity name='zombieSteveRadiated' prob='0.7' /&gt;</v>
      </c>
      <c r="AL259" t="str">
        <f>IF(BMHordeData!AL259 &lt;&gt; 0, "&lt;entity name='zombieSteveCrawler' prob='" &amp; ROUND(BMHordeData!AL259,3) &amp; "' /&gt;", "")</f>
        <v/>
      </c>
      <c r="AM259" t="str">
        <f>IF(BMHordeData!AM259 &lt;&gt; 0, "&lt;entity name='zombieSteveCrawlerFeral' prob='" &amp; BMHordeData!AM259 &amp; "' /&gt;", "")</f>
        <v/>
      </c>
      <c r="AN259" t="str">
        <f>IF(BMHordeData!AN259 &lt;&gt; 0, "&lt;entity name='zombieBusinessMan' prob='" &amp; ROUND(BMHordeData!AN259,3) &amp; "' /&gt;", "")</f>
        <v>&lt;entity name='zombieBusinessMan' prob='0.1' /&gt;</v>
      </c>
      <c r="AO259" t="str">
        <f>IF(BMHordeData!AO259 &lt;&gt; 0, "&lt;entity name='zombieBusinessManFeral' prob='" &amp; ROUND(BMHordeData!AO259,3) &amp; "' /&gt;", "")</f>
        <v>&lt;entity name='zombieBusinessManFeral' prob='1' /&gt;</v>
      </c>
      <c r="AP259" t="str">
        <f>IF(BMHordeData!AP259 &lt;&gt; 0, "&lt;entity name='zombieSnow' prob='" &amp; ROUND(BMHordeData!AP259,3) &amp; "' /&gt;", "")</f>
        <v>&lt;entity name='zombieSnow' prob='0.1' /&gt;</v>
      </c>
      <c r="AQ259" t="str">
        <f>IF(BMHordeData!AQ259 &lt;&gt; 0, "&lt;entity name='zombieSnowFeral' prob='" &amp; ROUND(BMHordeData!AQ259,3) &amp; "' /&gt;", "")</f>
        <v>&lt;entity name='zombieSnowFeral' prob='1' /&gt;</v>
      </c>
      <c r="AR259" t="str">
        <f>IF(BMHordeData!AR259 &lt;&gt; 0, "&lt;entity name='zombieSpider' prob='" &amp; ROUND(BMHordeData!AR259,3) &amp; "' /&gt;", "")</f>
        <v>&lt;entity name='zombieSpider' prob='0.01' /&gt;</v>
      </c>
      <c r="AS259" t="str">
        <f>IF(BMHordeData!AS259 &lt;&gt; 0, "&lt;entity name='zombieSpiderFeral' prob='" &amp; ROUND(BMHordeData!AS259,3) &amp; "' /&gt;", "")</f>
        <v>&lt;entity name='zombieSpiderFeral' prob='1' /&gt;</v>
      </c>
      <c r="AT259" t="str">
        <f>IF(BMHordeData!AT259 &lt;&gt; 0, "&lt;entity name='zombieSpiderRadiated' prob='" &amp; ROUND(BMHordeData!AT259,3) &amp; "' /&gt;", "")</f>
        <v>&lt;entity name='zombieSpiderRadiated' prob='0.7' /&gt;</v>
      </c>
      <c r="AU259" t="str">
        <f>IF(BMHordeData!AU259 &lt;&gt; 0, "&lt;entity name='zombieBurnt' prob='" &amp; ROUND(BMHordeData!AU259,3) &amp; "' /&gt;", "")</f>
        <v>&lt;entity name='zombieBurnt' prob='0.1' /&gt;</v>
      </c>
      <c r="AV259" t="str">
        <f>IF(BMHordeData!AV259 &lt;&gt; 0, "&lt;entity name='zombieBurnt' prob='" &amp; ROUND(BMHordeData!AV259,3) &amp; "' /&gt;", "")</f>
        <v>&lt;entity name='zombieBurnt' prob='1' /&gt;</v>
      </c>
      <c r="AW259" t="str">
        <f>IF(BMHordeData!AW259 &lt;&gt; 0, "&lt;entity name='zombieNurse' prob='" &amp; ROUND(BMHordeData!AW259,3) &amp; "' /&gt;", "")</f>
        <v>&lt;entity name='zombieNurse' prob='0.1' /&gt;</v>
      </c>
      <c r="AX259" t="str">
        <f>IF(BMHordeData!AX259 &lt;&gt; 0, "&lt;entity name='zombieNurseFeral' prob='" &amp; ROUND(BMHordeData!AX259,3) &amp; "' /&gt;", "")</f>
        <v>&lt;entity name='zombieNurseFeral' prob='1' /&gt;</v>
      </c>
      <c r="AY259" t="str">
        <f>IF(BMHordeData!AY259 &lt;&gt; 0, "&lt;entity name='zombieFatHawaiian' prob='" &amp; ROUND(BMHordeData!AY259,3) &amp; "' /&gt;", "")</f>
        <v>&lt;entity name='zombieFatHawaiian' prob='0.1' /&gt;</v>
      </c>
      <c r="AZ259" t="str">
        <f>IF(BMHordeData!AZ259 &lt;&gt; 0, "&lt;entity name='zombieFatHawaiianFeral' prob='" &amp; ROUND(BMHordeData!AZ259,3) &amp; "' /&gt;", "")</f>
        <v>&lt;entity name='zombieFatHawaiianFeral' prob='1' /&gt;</v>
      </c>
      <c r="BA259" t="str">
        <f>IF(BMHordeData!BA259 &lt;&gt; 0, "&lt;entity name='zombieFatCop' prob='" &amp; ROUND(BMHordeData!BA259,3) &amp; "' /&gt;", "")</f>
        <v>&lt;entity name='zombieFatCop' prob='0.1' /&gt;</v>
      </c>
      <c r="BB259" t="str">
        <f>IF(BMHordeData!BB259 &lt;&gt; 0, "&lt;entity name='zombieFatCopFeral' prob='" &amp; ROUND(BMHordeData!BB259,3) &amp; "' /&gt;", "")</f>
        <v>&lt;entity name='zombieFatCopFeral' prob='1' /&gt;</v>
      </c>
      <c r="BC259" t="str">
        <f>IF(BMHordeData!BC259 &lt;&gt; 0, "&lt;entity name='zombieFatCopRadiated' prob='" &amp; ROUND(BMHordeData!BC259,3) &amp; "' /&gt;", "")</f>
        <v>&lt;entity name='zombieFatCopRadiated' prob='0.55' /&gt;</v>
      </c>
      <c r="BD259" t="str">
        <f>IF(BMHordeData!BD259 &lt;&gt; 0, "&lt;entity name='zombieMaleHazmat' prob='" &amp; ROUND(BMHordeData!BD259,3) &amp; "' /&gt;", "")</f>
        <v>&lt;entity name='zombieMaleHazmat' prob='0.1' /&gt;</v>
      </c>
      <c r="BE259" t="str">
        <f>IF(BMHordeData!BE259 &lt;&gt; 0, "&lt;entity name='zombieMaleHazmat' prob='" &amp; ROUND(BMHordeData!BE259,3) &amp; "' /&gt;", "")</f>
        <v>&lt;entity name='zombieMaleHazmat' prob='1' /&gt;</v>
      </c>
      <c r="BF259" t="str">
        <f>IF(BMHordeData!BF259 &lt;&gt; 0, "&lt;entity name='zombieUtilityWorker' prob='" &amp; ROUND(BMHordeData!BF259,3) &amp; "' /&gt;", "")</f>
        <v>&lt;entity name='zombieUtilityWorker' prob='0.1' /&gt;</v>
      </c>
      <c r="BG259" t="str">
        <f>IF(BMHordeData!BG259 &lt;&gt; 0, "&lt;entity name='zombieUtilityWorkerFeral' prob='" &amp; ROUND(BMHordeData!BG259,3) &amp; "' /&gt;", "")</f>
        <v>&lt;entity name='zombieUtilityWorkerFeral' prob='1' /&gt;</v>
      </c>
      <c r="BH259" t="str">
        <f>IF(BMHordeData!BH259 &lt;&gt; 0, "&lt;entity name='zombieSoldier' prob='" &amp; ROUND(BMHordeData!BH259,3) &amp; "' /&gt;", "")</f>
        <v>&lt;entity name='zombieSoldier' prob='1' /&gt;</v>
      </c>
      <c r="BI259" t="str">
        <f>IF(BMHordeData!BI259 &lt;&gt; 0, "&lt;entity name='zombieSoldierFeral' prob='" &amp; ROUND(BMHordeData!BI259,3) &amp; "' /&gt;", "")</f>
        <v>&lt;entity name='zombieSoldierFeral' prob='0.7' /&gt;</v>
      </c>
      <c r="BJ259" t="str">
        <f>IF(BMHordeData!BJ259 &lt;&gt; 0, "&lt;entity name='zombieSoldierRadiated' prob='" &amp; ROUND(BMHordeData!BJ259,3) &amp; "' /&gt;", "")</f>
        <v>&lt;entity name='zombieSoldierRadiated' prob='0.7' /&gt;</v>
      </c>
      <c r="BK259" t="str">
        <f>IF(BMHordeData!BK259 &lt;&gt; 0, "&lt;entity name='zombieDemolition' prob='" &amp; ROUND(BMHordeData!BK259,3) &amp; "' /&gt;", "")</f>
        <v>&lt;entity name='zombieDemolition' prob='0.16' /&gt;</v>
      </c>
      <c r="BL259" t="str">
        <f>IF(BMHordeData!BL259 &lt;&gt; 0, "&lt;entity name='zombieDemolitionFeral' prob='" &amp; ROUND(BMHordeData!BL259,3) &amp; "' /&gt;", "")</f>
        <v>&lt;entity name='zombieDemolitionFeral' prob='0.452' /&gt;</v>
      </c>
      <c r="BM259" t="str">
        <f>IF(BMHordeData!BM259 &lt;&gt; 0, "&lt;entity name='zombieSkateboarder' prob='" &amp; ROUND(BMHordeData!BM259,3) &amp; "' /&gt;", "")</f>
        <v>&lt;entity name='zombieSkateboarder' prob='0.1' /&gt;</v>
      </c>
      <c r="BN259" t="str">
        <f>IF(BMHordeData!BN259 &lt;&gt; 0, "&lt;entity name='zombieSkateboarderFeral' prob='" &amp; ROUND(BMHordeData!BN259,3) &amp; "' /&gt;", "")</f>
        <v>&lt;entity name='zombieSkateboarderFeral' prob='1' /&gt;</v>
      </c>
      <c r="BO259" t="str">
        <f>IF(BMHordeData!BO259 &lt;&gt; 0, "&lt;entity name='zombieSkateboarderRadiated' prob='" &amp; ROUND(BMHordeData!BO259,3) &amp; "' /&gt;", "")</f>
        <v>&lt;entity name='zombieSkateboarderRadiated' prob='0.7' /&gt;</v>
      </c>
      <c r="BP259" t="str">
        <f>IF(BMHordeData!BP259 &lt;&gt; 0, "&lt;entity name='zombieCheerleader' prob='" &amp; ROUND(BMHordeData!BP259,3) &amp; "' /&gt;", "")</f>
        <v>&lt;entity name='zombieCheerleader' prob='0.1' /&gt;</v>
      </c>
      <c r="BQ259" t="str">
        <f>IF(BMHordeData!BQ259 &lt;&gt; 0, "&lt;entity name='zombieCheerleaderFeral' prob='" &amp; ROUND(BMHordeData!BQ259,3) &amp; "' /&gt;", "")</f>
        <v>&lt;entity name='zombieCheerleaderFeral' prob='1' /&gt;</v>
      </c>
      <c r="BR259" t="str">
        <f>IF(BMHordeData!BR259 &lt;&gt; 0, "&lt;entity name='zombieCheerleaderRadiated' prob='" &amp; ROUND(BMHordeData!BR259,3) &amp; "' /&gt;", "")</f>
        <v>&lt;entity name='zombieCheerleaderRadiated' prob='0.7' /&gt;</v>
      </c>
      <c r="BS259" t="str">
        <f>IF(BMHordeData!BS259 &lt;&gt; 0, "&lt;entity name='zombieOldTimer' prob='" &amp; ROUND(BMHordeData!BS259,3) &amp; "' /&gt;", "")</f>
        <v>&lt;entity name='zombieOldTimer' prob='0.1' /&gt;</v>
      </c>
      <c r="BT259" t="str">
        <f>IF(BMHordeData!BT259 &lt;&gt; 0, "&lt;entity name='zombieOldTimerFeral' prob='" &amp; ROUND(BMHordeData!BT259,3) &amp; "' /&gt;", "")</f>
        <v>&lt;entity name='zombieOldTimerFeral' prob='1' /&gt;</v>
      </c>
      <c r="BU259" t="str">
        <f>IF(BMHordeData!BU259 &lt;&gt; 0, "&lt;entity name='zombieOldTimerRadiated' prob='" &amp; ROUND(BMHordeData!BU259,3) &amp; "' /&gt;", "")</f>
        <v>&lt;entity name='zombieOldTimerRadiated' prob='0.7' /&gt;</v>
      </c>
      <c r="BV259" t="str">
        <f>IF(BMHordeData!BV259 &lt;&gt; 0, "&lt;entity name='zombieBiker' prob='" &amp; ROUND(BMHordeData!BV259,3) &amp; "' /&gt;", "")</f>
        <v>&lt;entity name='zombieBiker' prob='0.1' /&gt;</v>
      </c>
      <c r="BW259" t="str">
        <f>IF(BMHordeData!BW259 &lt;&gt; 0, "&lt;entity name='zombieBikerFeral' prob='" &amp; ROUND(BMHordeData!BW259,3) &amp; "' /&gt;", "")</f>
        <v>&lt;entity name='zombieBikerFeral' prob='1' /&gt;</v>
      </c>
      <c r="BX259" t="str">
        <f>IF(BMHordeData!BX259 &lt;&gt; 0, "&lt;entity name='zombieBikerRadiated' prob='" &amp; ROUND(BMHordeData!BX259,3) &amp; "' /&gt;", "")</f>
        <v>&lt;entity name='zombieBikerRadiated' prob='0.7' /&gt;</v>
      </c>
      <c r="BY259" t="str">
        <f>IF(BMHordeData!BY259 &lt;&gt; 0, "&lt;entity name='zombieFarmer' prob='" &amp; ROUND(BMHordeData!BY259,3) &amp; "' /&gt;", "")</f>
        <v>&lt;entity name='zombieFarmer' prob='0.1' /&gt;</v>
      </c>
      <c r="BZ259" t="str">
        <f>IF(BMHordeData!BZ259 &lt;&gt; 0, "&lt;entity name='zombieFarmerFeral' prob='" &amp; ROUND(BMHordeData!BZ259,3) &amp; "' /&gt;", "")</f>
        <v>&lt;entity name='zombieFarmerFeral' prob='1' /&gt;</v>
      </c>
      <c r="CA259" t="str">
        <f>IF(BMHordeData!CA259 &lt;&gt; 0, "&lt;entity name='zombieStripper' prob='" &amp; ROUND(BMHordeData!CA259,3) &amp; "' /&gt;", "")</f>
        <v/>
      </c>
      <c r="CB259" t="str">
        <f>IF(BMHordeData!CB259 &lt;&gt; 0, "&lt;entity name='zombieStripperFeral' prob='" &amp; ROUND(BMHordeData!CB259,3) &amp; "' /&gt;", "")</f>
        <v/>
      </c>
      <c r="CC259" t="str">
        <f>IF(BMHordeData!CC259 &lt;&gt; 0, "&lt;entity name='animalZombieBear' prob='" &amp; ROUND(BMHordeData!CC259,3) &amp; "' /&gt;", "")</f>
        <v>&lt;entity name='animalZombieBear' prob='0.21' /&gt;</v>
      </c>
      <c r="CD259" t="str">
        <f>IF(BMHordeData!CD259 &lt;&gt; 0, "&lt;entity name='animalZombieBearFeral' prob='" &amp; ROUND(BMHordeData!CD259,3) &amp; "' /&gt;", "")</f>
        <v>&lt;entity name='animalZombieBearFeral' prob='0.464' /&gt;</v>
      </c>
      <c r="CE259" t="str">
        <f>IF(BMHordeData!CE259 &lt;&gt; 0, "&lt;entity name='animalZombieVulture' prob='" &amp; ROUND(BMHordeData!CE259,3) &amp; "' /&gt;", "")</f>
        <v>&lt;entity name='animalZombieVulture' prob='0.1' /&gt;</v>
      </c>
      <c r="CF259" t="str">
        <f>IF(BMHordeData!CF259 &lt;&gt; 0, "&lt;entity name='animalZombieVultureRadiated' prob='" &amp; ROUND(BMHordeData!CF259,3) &amp; "' /&gt;", "")</f>
        <v>&lt;entity name='animalZombieVultureRadiated' prob='1.28' /&gt;</v>
      </c>
      <c r="CG259" t="str">
        <f>IF(BMHordeData!CG259 &lt;&gt; 0, "&lt;entity name='animalZombieDog' prob='" &amp; ROUND(BMHordeData!CG259,3) &amp; "' /&gt;", "")</f>
        <v>&lt;entity name='animalZombieDog' prob='1' /&gt;</v>
      </c>
      <c r="CH259" t="str">
        <f>IF(BMHordeData!CH259 &lt;&gt; 0, "&lt;entity name='animalBossGrace' prob='" &amp; ROUND(BMHordeData!CH259,3) &amp; "' /&gt;", "")</f>
        <v>&lt;entity name='animalBossGrace' prob='0.1' /&gt;</v>
      </c>
      <c r="CI259" t="s">
        <v>86</v>
      </c>
    </row>
    <row r="260" spans="1:87" x14ac:dyDescent="0.25">
      <c r="A260" t="str">
        <f>"&lt;entitygroup name='feralHordeStageGS" &amp; BMHordeData!A260 &amp; "'&gt;"</f>
        <v>&lt;entitygroup name='feralHordeStageGS2986'&gt;</v>
      </c>
      <c r="B260" t="str">
        <f>IF(BMHordeData!B260 &lt;&gt; 0, "&lt;entity name='zombieWight' prob='" &amp; ROUND(BMHordeData!B260,3) &amp; "' /&gt;", "")</f>
        <v>&lt;entity name='zombieWight' prob='0.1' /&gt;</v>
      </c>
      <c r="C260" t="str">
        <f>IF(BMHordeData!C260 &lt;&gt; 0, "&lt;entity name='zombieWightFeral' prob='" &amp; ROUND(BMHordeData!C260, 3) &amp; "' /&gt;", "")</f>
        <v>&lt;entity name='zombieWightFeral' prob='1' /&gt;</v>
      </c>
      <c r="D260" t="str">
        <f>IF(BMHordeData!D260 &lt;&gt; 0, "&lt;entity name='zombieWightRadiated' prob='" &amp; ROUND(BMHordeData!D260,3) &amp; "' /&gt;", "")</f>
        <v>&lt;entity name='zombieWightRadiated' prob='0.75' /&gt;</v>
      </c>
      <c r="E260" t="str">
        <f>IF(BMHordeData!E260 &lt;&gt; 0, "&lt;entity name='zombieBoe' prob='" &amp; ROUND(BMHordeData!E260,3) &amp; "' /&gt;", "")</f>
        <v>&lt;entity name='zombieBoe' prob='0.1' /&gt;</v>
      </c>
      <c r="F260" t="str">
        <f>IF(BMHordeData!F260 &lt;&gt; 0, "&lt;entity name='zombieBoeFeral' prob='" &amp; ROUND(BMHordeData!F260,3) &amp; "' /&gt;", "")</f>
        <v>&lt;entity name='zombieBoeFeral' prob='1' /&gt;</v>
      </c>
      <c r="G260" t="str">
        <f>IF(BMHordeData!G260 &lt;&gt; 0, "&lt;entity name='zombieBoeRadiated' prob='" &amp; ROUND(BMHordeData!G260,3) &amp; "' /&gt;", "")</f>
        <v>&lt;entity name='zombieBoeRadiated' prob='0.7' /&gt;</v>
      </c>
      <c r="H260" t="str">
        <f>IF(BMHordeData!H260 &lt;&gt; 0, "&lt;entity name='zombieFootballPlayer' prob='" &amp; ROUND(BMHordeData!H260,3) &amp; "' /&gt;", "")</f>
        <v>&lt;entity name='zombieFootballPlayer' prob='0.1' /&gt;</v>
      </c>
      <c r="I260" t="str">
        <f>IF(BMHordeData!I260 &lt;&gt; 0, "&lt;entity name='zombieFootballPlayerFeral' prob='" &amp; ROUND(BMHordeData!I260,3) &amp; "' /&gt;", "")</f>
        <v>&lt;entity name='zombieFootballPlayerFeral' prob='1' /&gt;</v>
      </c>
      <c r="J260" t="str">
        <f>IF(BMHordeData!J260 &lt;&gt; 0, "&lt;entity name='zombieFemaleFat' prob='" &amp; BMHordeData!J260 &amp; "' /&gt;", "")</f>
        <v>&lt;entity name='zombieFemaleFat' prob='0.1' /&gt;</v>
      </c>
      <c r="K260" t="str">
        <f>IF(BMHordeData!K260 &lt;&gt; 0, "&lt;entity name='zombieFemaleFatFeral' prob='" &amp; ROUND(BMHordeData!K260,3) &amp; "' /&gt;", "")</f>
        <v>&lt;entity name='zombieFemaleFatFeral' prob='1' /&gt;</v>
      </c>
      <c r="L260" t="str">
        <f>IF(BMHordeData!L260 &lt;&gt; 0, "&lt;entity name='zombieFemaleFatRadiated' prob='" &amp; ROUND(BMHordeData!L260,3) &amp; "' /&gt;", "")</f>
        <v>&lt;entity name='zombieFemaleFatRadiated' prob='0.7' /&gt;</v>
      </c>
      <c r="M260" t="str">
        <f>IF(BMHordeData!M260 &lt;&gt; 0, "&lt;entity name='zombieJoe' prob='" &amp; ROUND(BMHordeData!M260,3) &amp; "' /&gt;", "")</f>
        <v>&lt;entity name='zombieJoe' prob='0.1' /&gt;</v>
      </c>
      <c r="N260" t="str">
        <f>IF(BMHordeData!N260 &lt;&gt; 0, "&lt;entity name='zombieJoeFeral' prob='" &amp; ROUND(BMHordeData!N260,3) &amp; "' /&gt;", "")</f>
        <v>&lt;entity name='zombieJoeFeral' prob='1' /&gt;</v>
      </c>
      <c r="O260" t="str">
        <f>IF(BMHordeData!O260 &lt;&gt; 0, "&lt;entity name='zombieJoeRadiated' prob='" &amp; ROUND(BMHordeData!O260,) &amp; "' /&gt;", "")</f>
        <v>&lt;entity name='zombieJoeRadiated' prob='1' /&gt;</v>
      </c>
      <c r="P260" t="str">
        <f>IF(BMHordeData!P260 &lt;&gt; 0, "&lt;entity name='zombieJoe' prob='" &amp; ROUND(BMHordeData!P260,3) &amp; "' /&gt;", "")</f>
        <v>&lt;entity name='zombieJoe' prob='0.1' /&gt;</v>
      </c>
      <c r="Q260" t="str">
        <f>IF(BMHordeData!Q260 &lt;&gt; 0, "&lt;entity name='zombieJoeFeral' prob='" &amp; ROUND(BMHordeData!Q260,3) &amp; "' /&gt;", "")</f>
        <v>&lt;entity name='zombieJoeFeral' prob='1' /&gt;</v>
      </c>
      <c r="R260" t="str">
        <f>IF(BMHordeData!R260 &lt;&gt; 0, "&lt;entity name='zombieJoeRadiated' prob='" &amp; ROUND(BMHordeData!R260,3) &amp; "' /&gt;", "")</f>
        <v>&lt;entity name='zombieJoeRadiated' prob='0.7' /&gt;</v>
      </c>
      <c r="S260" t="str">
        <f>IF(BMHordeData!S260 &lt;&gt; 0, "&lt;entity name='zombieArlene' prob='" &amp; ROUND(BMHordeData!S260,3) &amp; "' /&gt;", "")</f>
        <v>&lt;entity name='zombieArlene' prob='0.1' /&gt;</v>
      </c>
      <c r="T260" t="str">
        <f>IF(BMHordeData!T260 &lt;&gt; 0, "&lt;entity name='zombieArleneFeral' prob='" &amp; ROUND(BMHordeData!T260,3) &amp; "' /&gt;", "")</f>
        <v>&lt;entity name='zombieArleneFeral' prob='1' /&gt;</v>
      </c>
      <c r="U260" t="str">
        <f>IF(BMHordeData!U260 &lt;&gt; 0, "&lt;entity name='zombieArleneRadiated' prob='" &amp; ROUND(BMHordeData!U260,3) &amp; "' /&gt;", "")</f>
        <v>&lt;entity name='zombieArleneRadiated' prob='0.7' /&gt;</v>
      </c>
      <c r="V260" t="str">
        <f>IF(BMHordeData!V260 &lt;&gt; 0, "&lt;entity name='zombieArleneRadiatedHorde' prob='" &amp; ROUND(BMHordeData!V260,3) &amp; "' /&gt;", "")</f>
        <v/>
      </c>
      <c r="W260" t="str">
        <f>IF(BMHordeData!W260 &lt;&gt; 0, "&lt;entity name='zombieLab' prob='" &amp; ROUND(BMHordeData!W260,3) &amp; "' /&gt;", "")</f>
        <v>&lt;entity name='zombieLab' prob='0.1' /&gt;</v>
      </c>
      <c r="X260" t="str">
        <f>IF(BMHordeData!X260 &lt;&gt; 0, "&lt;entity name='zombieLabFeral' prob='" &amp; ROUND(BMHordeData!X260,3) &amp; "' /&gt;", "")</f>
        <v>&lt;entity name='zombieLabFeral' prob='1' /&gt;</v>
      </c>
      <c r="Y260" t="str">
        <f>IF(BMHordeData!Y260 &lt;&gt; 0, "&lt;entity name='zombieLabRadiated' prob='" &amp; ROUND(BMHordeData!Y260,3) &amp; "' /&gt;", "")</f>
        <v>&lt;entity name='zombieLabRadiated' prob='0.7' /&gt;</v>
      </c>
      <c r="Z260" t="str">
        <f>IF(BMHordeData!Z260 &lt;&gt; 0, "&lt;entity name='zombieDarlene' prob='" &amp; ROUND(BMHordeData!Z260,3) &amp; "' /&gt;", "")</f>
        <v>&lt;entity name='zombieDarlene' prob='0.1' /&gt;</v>
      </c>
      <c r="AA260" t="str">
        <f>IF(BMHordeData!AA260 &lt;&gt; 0, "&lt;entity name='zombieDarleneFeral' prob='" &amp; ROUND(BMHordeData!AA260,3) &amp; "' /&gt;", "")</f>
        <v>&lt;entity name='zombieDarleneFeral' prob='1' /&gt;</v>
      </c>
      <c r="AB260" t="str">
        <f>IF(BMHordeData!AB260 &lt;&gt; 0, "&lt;entity name='zombieDarleneRadiated' prob='" &amp; ROUND(BMHordeData!AB260,3) &amp; "' /&gt;", "")</f>
        <v>&lt;entity name='zombieDarleneRadiated' prob='0.7' /&gt;</v>
      </c>
      <c r="AC260" t="str">
        <f>IF(BMHordeData!AC260 &lt;&gt; 0, "&lt;entity name='zombieMarlene' prob='" &amp; ROUND(BMHordeData!AC260,3) &amp; "' /&gt;", "")</f>
        <v>&lt;entity name='zombieMarlene' prob='0.1' /&gt;</v>
      </c>
      <c r="AD260" t="str">
        <f>IF(BMHordeData!AD260 &lt;&gt; 0, "&lt;entity name='zombieMarleneFeral' prob='" &amp; ROUND(BMHordeData!AD260,3) &amp; "' /&gt;", "")</f>
        <v>&lt;entity name='zombieMarleneFeral' prob='1' /&gt;</v>
      </c>
      <c r="AE260" t="str">
        <f>IF(BMHordeData!AE260 &lt;&gt; 0, "&lt;entity name='zombieMarleneRadiated' prob='" &amp; ROUND(BMHordeData!AE260,3) &amp; "' /&gt;", "")</f>
        <v>&lt;entity name='zombieMarleneRadiated' prob='0.7' /&gt;</v>
      </c>
      <c r="AF260" t="str">
        <f>IF(BMHordeData!AF260 &lt;&gt; 0, "&lt;entity name='zombieYo' prob='" &amp; ROUND(BMHordeData!AF260,3) &amp; "' /&gt;", "")</f>
        <v>&lt;entity name='zombieYo' prob='0.1' /&gt;</v>
      </c>
      <c r="AG260" t="str">
        <f>IF(BMHordeData!AG260 &lt;&gt; 0, "&lt;entity name='zombieYoFeral' prob='" &amp; ROUND(BMHordeData!AG260,3) &amp; "' /&gt;", "")</f>
        <v>&lt;entity name='zombieYoFeral' prob='1' /&gt;</v>
      </c>
      <c r="AH260" t="str">
        <f>IF(BMHordeData!AH260 &lt;&gt; 0, "&lt;entity name='zombieYoRadiated' prob='" &amp; ROUND(BMHordeData!AH260,3) &amp; "' /&gt;", "")</f>
        <v>&lt;entity name='zombieYoRadiated' prob='0.7' /&gt;</v>
      </c>
      <c r="AI260" t="str">
        <f>IF(BMHordeData!AI260 &lt;&gt; 0, "&lt;entity name='zombieSteve' prob='" &amp; ROUND(BMHordeData!AI260,3) &amp; "' /&gt;", "")</f>
        <v>&lt;entity name='zombieSteve' prob='0.1' /&gt;</v>
      </c>
      <c r="AJ260" t="str">
        <f>IF(BMHordeData!AJ260 &lt;&gt; 0, "&lt;entity name='zombieSteveFeral' prob='" &amp; ROUND(BMHordeData!AJ260,3) &amp; "' /&gt;", "")</f>
        <v>&lt;entity name='zombieSteveFeral' prob='1' /&gt;</v>
      </c>
      <c r="AK260" t="str">
        <f>IF(BMHordeData!AK260 &lt;&gt; 0, "&lt;entity name='zombieSteveRadiated' prob='" &amp; ROUND(BMHordeData!AK260,3) &amp; "' /&gt;", "")</f>
        <v>&lt;entity name='zombieSteveRadiated' prob='0.7' /&gt;</v>
      </c>
      <c r="AL260" t="str">
        <f>IF(BMHordeData!AL260 &lt;&gt; 0, "&lt;entity name='zombieSteveCrawler' prob='" &amp; ROUND(BMHordeData!AL260,3) &amp; "' /&gt;", "")</f>
        <v/>
      </c>
      <c r="AM260" t="str">
        <f>IF(BMHordeData!AM260 &lt;&gt; 0, "&lt;entity name='zombieSteveCrawlerFeral' prob='" &amp; BMHordeData!AM260 &amp; "' /&gt;", "")</f>
        <v/>
      </c>
      <c r="AN260" t="str">
        <f>IF(BMHordeData!AN260 &lt;&gt; 0, "&lt;entity name='zombieBusinessMan' prob='" &amp; ROUND(BMHordeData!AN260,3) &amp; "' /&gt;", "")</f>
        <v>&lt;entity name='zombieBusinessMan' prob='0.1' /&gt;</v>
      </c>
      <c r="AO260" t="str">
        <f>IF(BMHordeData!AO260 &lt;&gt; 0, "&lt;entity name='zombieBusinessManFeral' prob='" &amp; ROUND(BMHordeData!AO260,3) &amp; "' /&gt;", "")</f>
        <v>&lt;entity name='zombieBusinessManFeral' prob='1' /&gt;</v>
      </c>
      <c r="AP260" t="str">
        <f>IF(BMHordeData!AP260 &lt;&gt; 0, "&lt;entity name='zombieSnow' prob='" &amp; ROUND(BMHordeData!AP260,3) &amp; "' /&gt;", "")</f>
        <v>&lt;entity name='zombieSnow' prob='0.1' /&gt;</v>
      </c>
      <c r="AQ260" t="str">
        <f>IF(BMHordeData!AQ260 &lt;&gt; 0, "&lt;entity name='zombieSnowFeral' prob='" &amp; ROUND(BMHordeData!AQ260,3) &amp; "' /&gt;", "")</f>
        <v>&lt;entity name='zombieSnowFeral' prob='1' /&gt;</v>
      </c>
      <c r="AR260" t="str">
        <f>IF(BMHordeData!AR260 &lt;&gt; 0, "&lt;entity name='zombieSpider' prob='" &amp; ROUND(BMHordeData!AR260,3) &amp; "' /&gt;", "")</f>
        <v>&lt;entity name='zombieSpider' prob='0.005' /&gt;</v>
      </c>
      <c r="AS260" t="str">
        <f>IF(BMHordeData!AS260 &lt;&gt; 0, "&lt;entity name='zombieSpiderFeral' prob='" &amp; ROUND(BMHordeData!AS260,3) &amp; "' /&gt;", "")</f>
        <v>&lt;entity name='zombieSpiderFeral' prob='1' /&gt;</v>
      </c>
      <c r="AT260" t="str">
        <f>IF(BMHordeData!AT260 &lt;&gt; 0, "&lt;entity name='zombieSpiderRadiated' prob='" &amp; ROUND(BMHordeData!AT260,3) &amp; "' /&gt;", "")</f>
        <v>&lt;entity name='zombieSpiderRadiated' prob='0.7' /&gt;</v>
      </c>
      <c r="AU260" t="str">
        <f>IF(BMHordeData!AU260 &lt;&gt; 0, "&lt;entity name='zombieBurnt' prob='" &amp; ROUND(BMHordeData!AU260,3) &amp; "' /&gt;", "")</f>
        <v>&lt;entity name='zombieBurnt' prob='0.1' /&gt;</v>
      </c>
      <c r="AV260" t="str">
        <f>IF(BMHordeData!AV260 &lt;&gt; 0, "&lt;entity name='zombieBurnt' prob='" &amp; ROUND(BMHordeData!AV260,3) &amp; "' /&gt;", "")</f>
        <v>&lt;entity name='zombieBurnt' prob='1' /&gt;</v>
      </c>
      <c r="AW260" t="str">
        <f>IF(BMHordeData!AW260 &lt;&gt; 0, "&lt;entity name='zombieNurse' prob='" &amp; ROUND(BMHordeData!AW260,3) &amp; "' /&gt;", "")</f>
        <v>&lt;entity name='zombieNurse' prob='0.1' /&gt;</v>
      </c>
      <c r="AX260" t="str">
        <f>IF(BMHordeData!AX260 &lt;&gt; 0, "&lt;entity name='zombieNurseFeral' prob='" &amp; ROUND(BMHordeData!AX260,3) &amp; "' /&gt;", "")</f>
        <v>&lt;entity name='zombieNurseFeral' prob='1' /&gt;</v>
      </c>
      <c r="AY260" t="str">
        <f>IF(BMHordeData!AY260 &lt;&gt; 0, "&lt;entity name='zombieFatHawaiian' prob='" &amp; ROUND(BMHordeData!AY260,3) &amp; "' /&gt;", "")</f>
        <v>&lt;entity name='zombieFatHawaiian' prob='0.1' /&gt;</v>
      </c>
      <c r="AZ260" t="str">
        <f>IF(BMHordeData!AZ260 &lt;&gt; 0, "&lt;entity name='zombieFatHawaiianFeral' prob='" &amp; ROUND(BMHordeData!AZ260,3) &amp; "' /&gt;", "")</f>
        <v>&lt;entity name='zombieFatHawaiianFeral' prob='1' /&gt;</v>
      </c>
      <c r="BA260" t="str">
        <f>IF(BMHordeData!BA260 &lt;&gt; 0, "&lt;entity name='zombieFatCop' prob='" &amp; ROUND(BMHordeData!BA260,3) &amp; "' /&gt;", "")</f>
        <v>&lt;entity name='zombieFatCop' prob='0.1' /&gt;</v>
      </c>
      <c r="BB260" t="str">
        <f>IF(BMHordeData!BB260 &lt;&gt; 0, "&lt;entity name='zombieFatCopFeral' prob='" &amp; ROUND(BMHordeData!BB260,3) &amp; "' /&gt;", "")</f>
        <v>&lt;entity name='zombieFatCopFeral' prob='1' /&gt;</v>
      </c>
      <c r="BC260" t="str">
        <f>IF(BMHordeData!BC260 &lt;&gt; 0, "&lt;entity name='zombieFatCopRadiated' prob='" &amp; ROUND(BMHordeData!BC260,3) &amp; "' /&gt;", "")</f>
        <v>&lt;entity name='zombieFatCopRadiated' prob='0.55' /&gt;</v>
      </c>
      <c r="BD260" t="str">
        <f>IF(BMHordeData!BD260 &lt;&gt; 0, "&lt;entity name='zombieMaleHazmat' prob='" &amp; ROUND(BMHordeData!BD260,3) &amp; "' /&gt;", "")</f>
        <v>&lt;entity name='zombieMaleHazmat' prob='0.1' /&gt;</v>
      </c>
      <c r="BE260" t="str">
        <f>IF(BMHordeData!BE260 &lt;&gt; 0, "&lt;entity name='zombieMaleHazmat' prob='" &amp; ROUND(BMHordeData!BE260,3) &amp; "' /&gt;", "")</f>
        <v>&lt;entity name='zombieMaleHazmat' prob='1' /&gt;</v>
      </c>
      <c r="BF260" t="str">
        <f>IF(BMHordeData!BF260 &lt;&gt; 0, "&lt;entity name='zombieUtilityWorker' prob='" &amp; ROUND(BMHordeData!BF260,3) &amp; "' /&gt;", "")</f>
        <v>&lt;entity name='zombieUtilityWorker' prob='0.1' /&gt;</v>
      </c>
      <c r="BG260" t="str">
        <f>IF(BMHordeData!BG260 &lt;&gt; 0, "&lt;entity name='zombieUtilityWorkerFeral' prob='" &amp; ROUND(BMHordeData!BG260,3) &amp; "' /&gt;", "")</f>
        <v>&lt;entity name='zombieUtilityWorkerFeral' prob='1' /&gt;</v>
      </c>
      <c r="BH260" t="str">
        <f>IF(BMHordeData!BH260 &lt;&gt; 0, "&lt;entity name='zombieSoldier' prob='" &amp; ROUND(BMHordeData!BH260,3) &amp; "' /&gt;", "")</f>
        <v>&lt;entity name='zombieSoldier' prob='1' /&gt;</v>
      </c>
      <c r="BI260" t="str">
        <f>IF(BMHordeData!BI260 &lt;&gt; 0, "&lt;entity name='zombieSoldierFeral' prob='" &amp; ROUND(BMHordeData!BI260,3) &amp; "' /&gt;", "")</f>
        <v>&lt;entity name='zombieSoldierFeral' prob='0.7' /&gt;</v>
      </c>
      <c r="BJ260" t="str">
        <f>IF(BMHordeData!BJ260 &lt;&gt; 0, "&lt;entity name='zombieSoldierRadiated' prob='" &amp; ROUND(BMHordeData!BJ260,3) &amp; "' /&gt;", "")</f>
        <v>&lt;entity name='zombieSoldierRadiated' prob='0.7' /&gt;</v>
      </c>
      <c r="BK260" t="str">
        <f>IF(BMHordeData!BK260 &lt;&gt; 0, "&lt;entity name='zombieDemolition' prob='" &amp; ROUND(BMHordeData!BK260,3) &amp; "' /&gt;", "")</f>
        <v>&lt;entity name='zombieDemolition' prob='0.155' /&gt;</v>
      </c>
      <c r="BL260" t="str">
        <f>IF(BMHordeData!BL260 &lt;&gt; 0, "&lt;entity name='zombieDemolitionFeral' prob='" &amp; ROUND(BMHordeData!BL260,3) &amp; "' /&gt;", "")</f>
        <v>&lt;entity name='zombieDemolitionFeral' prob='0.454' /&gt;</v>
      </c>
      <c r="BM260" t="str">
        <f>IF(BMHordeData!BM260 &lt;&gt; 0, "&lt;entity name='zombieSkateboarder' prob='" &amp; ROUND(BMHordeData!BM260,3) &amp; "' /&gt;", "")</f>
        <v>&lt;entity name='zombieSkateboarder' prob='0.1' /&gt;</v>
      </c>
      <c r="BN260" t="str">
        <f>IF(BMHordeData!BN260 &lt;&gt; 0, "&lt;entity name='zombieSkateboarderFeral' prob='" &amp; ROUND(BMHordeData!BN260,3) &amp; "' /&gt;", "")</f>
        <v>&lt;entity name='zombieSkateboarderFeral' prob='1' /&gt;</v>
      </c>
      <c r="BO260" t="str">
        <f>IF(BMHordeData!BO260 &lt;&gt; 0, "&lt;entity name='zombieSkateboarderRadiated' prob='" &amp; ROUND(BMHordeData!BO260,3) &amp; "' /&gt;", "")</f>
        <v>&lt;entity name='zombieSkateboarderRadiated' prob='0.7' /&gt;</v>
      </c>
      <c r="BP260" t="str">
        <f>IF(BMHordeData!BP260 &lt;&gt; 0, "&lt;entity name='zombieCheerleader' prob='" &amp; ROUND(BMHordeData!BP260,3) &amp; "' /&gt;", "")</f>
        <v>&lt;entity name='zombieCheerleader' prob='0.1' /&gt;</v>
      </c>
      <c r="BQ260" t="str">
        <f>IF(BMHordeData!BQ260 &lt;&gt; 0, "&lt;entity name='zombieCheerleaderFeral' prob='" &amp; ROUND(BMHordeData!BQ260,3) &amp; "' /&gt;", "")</f>
        <v>&lt;entity name='zombieCheerleaderFeral' prob='1' /&gt;</v>
      </c>
      <c r="BR260" t="str">
        <f>IF(BMHordeData!BR260 &lt;&gt; 0, "&lt;entity name='zombieCheerleaderRadiated' prob='" &amp; ROUND(BMHordeData!BR260,3) &amp; "' /&gt;", "")</f>
        <v>&lt;entity name='zombieCheerleaderRadiated' prob='0.7' /&gt;</v>
      </c>
      <c r="BS260" t="str">
        <f>IF(BMHordeData!BS260 &lt;&gt; 0, "&lt;entity name='zombieOldTimer' prob='" &amp; ROUND(BMHordeData!BS260,3) &amp; "' /&gt;", "")</f>
        <v>&lt;entity name='zombieOldTimer' prob='0.1' /&gt;</v>
      </c>
      <c r="BT260" t="str">
        <f>IF(BMHordeData!BT260 &lt;&gt; 0, "&lt;entity name='zombieOldTimerFeral' prob='" &amp; ROUND(BMHordeData!BT260,3) &amp; "' /&gt;", "")</f>
        <v>&lt;entity name='zombieOldTimerFeral' prob='1' /&gt;</v>
      </c>
      <c r="BU260" t="str">
        <f>IF(BMHordeData!BU260 &lt;&gt; 0, "&lt;entity name='zombieOldTimerRadiated' prob='" &amp; ROUND(BMHordeData!BU260,3) &amp; "' /&gt;", "")</f>
        <v>&lt;entity name='zombieOldTimerRadiated' prob='0.7' /&gt;</v>
      </c>
      <c r="BV260" t="str">
        <f>IF(BMHordeData!BV260 &lt;&gt; 0, "&lt;entity name='zombieBiker' prob='" &amp; ROUND(BMHordeData!BV260,3) &amp; "' /&gt;", "")</f>
        <v>&lt;entity name='zombieBiker' prob='0.1' /&gt;</v>
      </c>
      <c r="BW260" t="str">
        <f>IF(BMHordeData!BW260 &lt;&gt; 0, "&lt;entity name='zombieBikerFeral' prob='" &amp; ROUND(BMHordeData!BW260,3) &amp; "' /&gt;", "")</f>
        <v>&lt;entity name='zombieBikerFeral' prob='1' /&gt;</v>
      </c>
      <c r="BX260" t="str">
        <f>IF(BMHordeData!BX260 &lt;&gt; 0, "&lt;entity name='zombieBikerRadiated' prob='" &amp; ROUND(BMHordeData!BX260,3) &amp; "' /&gt;", "")</f>
        <v>&lt;entity name='zombieBikerRadiated' prob='0.7' /&gt;</v>
      </c>
      <c r="BY260" t="str">
        <f>IF(BMHordeData!BY260 &lt;&gt; 0, "&lt;entity name='zombieFarmer' prob='" &amp; ROUND(BMHordeData!BY260,3) &amp; "' /&gt;", "")</f>
        <v>&lt;entity name='zombieFarmer' prob='0.1' /&gt;</v>
      </c>
      <c r="BZ260" t="str">
        <f>IF(BMHordeData!BZ260 &lt;&gt; 0, "&lt;entity name='zombieFarmerFeral' prob='" &amp; ROUND(BMHordeData!BZ260,3) &amp; "' /&gt;", "")</f>
        <v>&lt;entity name='zombieFarmerFeral' prob='1' /&gt;</v>
      </c>
      <c r="CA260" t="str">
        <f>IF(BMHordeData!CA260 &lt;&gt; 0, "&lt;entity name='zombieStripper' prob='" &amp; ROUND(BMHordeData!CA260,3) &amp; "' /&gt;", "")</f>
        <v/>
      </c>
      <c r="CB260" t="str">
        <f>IF(BMHordeData!CB260 &lt;&gt; 0, "&lt;entity name='zombieStripperFeral' prob='" &amp; ROUND(BMHordeData!CB260,3) &amp; "' /&gt;", "")</f>
        <v/>
      </c>
      <c r="CC260" t="str">
        <f>IF(BMHordeData!CC260 &lt;&gt; 0, "&lt;entity name='animalZombieBear' prob='" &amp; ROUND(BMHordeData!CC260,3) &amp; "' /&gt;", "")</f>
        <v>&lt;entity name='animalZombieBear' prob='0.205' /&gt;</v>
      </c>
      <c r="CD260" t="str">
        <f>IF(BMHordeData!CD260 &lt;&gt; 0, "&lt;entity name='animalZombieBearFeral' prob='" &amp; ROUND(BMHordeData!CD260,3) &amp; "' /&gt;", "")</f>
        <v>&lt;entity name='animalZombieBearFeral' prob='0.466' /&gt;</v>
      </c>
      <c r="CE260" t="str">
        <f>IF(BMHordeData!CE260 &lt;&gt; 0, "&lt;entity name='animalZombieVulture' prob='" &amp; ROUND(BMHordeData!CE260,3) &amp; "' /&gt;", "")</f>
        <v>&lt;entity name='animalZombieVulture' prob='0.1' /&gt;</v>
      </c>
      <c r="CF260" t="str">
        <f>IF(BMHordeData!CF260 &lt;&gt; 0, "&lt;entity name='animalZombieVultureRadiated' prob='" &amp; ROUND(BMHordeData!CF260,3) &amp; "' /&gt;", "")</f>
        <v>&lt;entity name='animalZombieVultureRadiated' prob='1.285' /&gt;</v>
      </c>
      <c r="CG260" t="str">
        <f>IF(BMHordeData!CG260 &lt;&gt; 0, "&lt;entity name='animalZombieDog' prob='" &amp; ROUND(BMHordeData!CG260,3) &amp; "' /&gt;", "")</f>
        <v>&lt;entity name='animalZombieDog' prob='1' /&gt;</v>
      </c>
      <c r="CH260" t="str">
        <f>IF(BMHordeData!CH260 &lt;&gt; 0, "&lt;entity name='animalBossGrace' prob='" &amp; ROUND(BMHordeData!CH260,3) &amp; "' /&gt;", "")</f>
        <v>&lt;entity name='animalBossGrace' prob='0.1' /&gt;</v>
      </c>
      <c r="CI260" t="s">
        <v>86</v>
      </c>
    </row>
    <row r="261" spans="1:87" x14ac:dyDescent="0.25">
      <c r="A261" t="str">
        <f>"&lt;entitygroup name='feralHordeStageGS" &amp; BMHordeData!A261 &amp; "'&gt;"</f>
        <v>&lt;entitygroup name='feralHordeStageGS3003'&gt;</v>
      </c>
      <c r="B261" t="str">
        <f>IF(BMHordeData!B261 &lt;&gt; 0, "&lt;entity name='zombieWight' prob='" &amp; ROUND(BMHordeData!B261,3) &amp; "' /&gt;", "")</f>
        <v>&lt;entity name='zombieWight' prob='0.1' /&gt;</v>
      </c>
      <c r="C261" t="str">
        <f>IF(BMHordeData!C261 &lt;&gt; 0, "&lt;entity name='zombieWightFeral' prob='" &amp; ROUND(BMHordeData!C261, 3) &amp; "' /&gt;", "")</f>
        <v>&lt;entity name='zombieWightFeral' prob='1' /&gt;</v>
      </c>
      <c r="D261" t="str">
        <f>IF(BMHordeData!D261 &lt;&gt; 0, "&lt;entity name='zombieWightRadiated' prob='" &amp; ROUND(BMHordeData!D261,3) &amp; "' /&gt;", "")</f>
        <v>&lt;entity name='zombieWightRadiated' prob='0.75' /&gt;</v>
      </c>
      <c r="E261" t="str">
        <f>IF(BMHordeData!E261 &lt;&gt; 0, "&lt;entity name='zombieBoe' prob='" &amp; ROUND(BMHordeData!E261,3) &amp; "' /&gt;", "")</f>
        <v>&lt;entity name='zombieBoe' prob='0.1' /&gt;</v>
      </c>
      <c r="F261" t="str">
        <f>IF(BMHordeData!F261 &lt;&gt; 0, "&lt;entity name='zombieBoeFeral' prob='" &amp; ROUND(BMHordeData!F261,3) &amp; "' /&gt;", "")</f>
        <v>&lt;entity name='zombieBoeFeral' prob='1' /&gt;</v>
      </c>
      <c r="G261" t="str">
        <f>IF(BMHordeData!G261 &lt;&gt; 0, "&lt;entity name='zombieBoeRadiated' prob='" &amp; ROUND(BMHordeData!G261,3) &amp; "' /&gt;", "")</f>
        <v>&lt;entity name='zombieBoeRadiated' prob='0.7' /&gt;</v>
      </c>
      <c r="H261" t="str">
        <f>IF(BMHordeData!H261 &lt;&gt; 0, "&lt;entity name='zombieFootballPlayer' prob='" &amp; ROUND(BMHordeData!H261,3) &amp; "' /&gt;", "")</f>
        <v>&lt;entity name='zombieFootballPlayer' prob='0.1' /&gt;</v>
      </c>
      <c r="I261" t="str">
        <f>IF(BMHordeData!I261 &lt;&gt; 0, "&lt;entity name='zombieFootballPlayerFeral' prob='" &amp; ROUND(BMHordeData!I261,3) &amp; "' /&gt;", "")</f>
        <v>&lt;entity name='zombieFootballPlayerFeral' prob='1' /&gt;</v>
      </c>
      <c r="J261" t="str">
        <f>IF(BMHordeData!J261 &lt;&gt; 0, "&lt;entity name='zombieFemaleFat' prob='" &amp; BMHordeData!J261 &amp; "' /&gt;", "")</f>
        <v>&lt;entity name='zombieFemaleFat' prob='0.1' /&gt;</v>
      </c>
      <c r="K261" t="str">
        <f>IF(BMHordeData!K261 &lt;&gt; 0, "&lt;entity name='zombieFemaleFatFeral' prob='" &amp; ROUND(BMHordeData!K261,3) &amp; "' /&gt;", "")</f>
        <v>&lt;entity name='zombieFemaleFatFeral' prob='1' /&gt;</v>
      </c>
      <c r="L261" t="str">
        <f>IF(BMHordeData!L261 &lt;&gt; 0, "&lt;entity name='zombieFemaleFatRadiated' prob='" &amp; ROUND(BMHordeData!L261,3) &amp; "' /&gt;", "")</f>
        <v>&lt;entity name='zombieFemaleFatRadiated' prob='0.7' /&gt;</v>
      </c>
      <c r="M261" t="str">
        <f>IF(BMHordeData!M261 &lt;&gt; 0, "&lt;entity name='zombieJoe' prob='" &amp; ROUND(BMHordeData!M261,3) &amp; "' /&gt;", "")</f>
        <v>&lt;entity name='zombieJoe' prob='0.1' /&gt;</v>
      </c>
      <c r="N261" t="str">
        <f>IF(BMHordeData!N261 &lt;&gt; 0, "&lt;entity name='zombieJoeFeral' prob='" &amp; ROUND(BMHordeData!N261,3) &amp; "' /&gt;", "")</f>
        <v>&lt;entity name='zombieJoeFeral' prob='1' /&gt;</v>
      </c>
      <c r="O261" t="str">
        <f>IF(BMHordeData!O261 &lt;&gt; 0, "&lt;entity name='zombieJoeRadiated' prob='" &amp; ROUND(BMHordeData!O261,) &amp; "' /&gt;", "")</f>
        <v>&lt;entity name='zombieJoeRadiated' prob='1' /&gt;</v>
      </c>
      <c r="P261" t="str">
        <f>IF(BMHordeData!P261 &lt;&gt; 0, "&lt;entity name='zombieJoe' prob='" &amp; ROUND(BMHordeData!P261,3) &amp; "' /&gt;", "")</f>
        <v>&lt;entity name='zombieJoe' prob='0.1' /&gt;</v>
      </c>
      <c r="Q261" t="str">
        <f>IF(BMHordeData!Q261 &lt;&gt; 0, "&lt;entity name='zombieJoeFeral' prob='" &amp; ROUND(BMHordeData!Q261,3) &amp; "' /&gt;", "")</f>
        <v>&lt;entity name='zombieJoeFeral' prob='1' /&gt;</v>
      </c>
      <c r="R261" t="str">
        <f>IF(BMHordeData!R261 &lt;&gt; 0, "&lt;entity name='zombieJoeRadiated' prob='" &amp; ROUND(BMHordeData!R261,3) &amp; "' /&gt;", "")</f>
        <v>&lt;entity name='zombieJoeRadiated' prob='0.7' /&gt;</v>
      </c>
      <c r="S261" t="str">
        <f>IF(BMHordeData!S261 &lt;&gt; 0, "&lt;entity name='zombieArlene' prob='" &amp; ROUND(BMHordeData!S261,3) &amp; "' /&gt;", "")</f>
        <v>&lt;entity name='zombieArlene' prob='0.1' /&gt;</v>
      </c>
      <c r="T261" t="str">
        <f>IF(BMHordeData!T261 &lt;&gt; 0, "&lt;entity name='zombieArleneFeral' prob='" &amp; ROUND(BMHordeData!T261,3) &amp; "' /&gt;", "")</f>
        <v>&lt;entity name='zombieArleneFeral' prob='1' /&gt;</v>
      </c>
      <c r="U261" t="str">
        <f>IF(BMHordeData!U261 &lt;&gt; 0, "&lt;entity name='zombieArleneRadiated' prob='" &amp; ROUND(BMHordeData!U261,3) &amp; "' /&gt;", "")</f>
        <v>&lt;entity name='zombieArleneRadiated' prob='0.7' /&gt;</v>
      </c>
      <c r="V261" t="str">
        <f>IF(BMHordeData!V261 &lt;&gt; 0, "&lt;entity name='zombieArleneRadiatedHorde' prob='" &amp; ROUND(BMHordeData!V261,3) &amp; "' /&gt;", "")</f>
        <v/>
      </c>
      <c r="W261" t="str">
        <f>IF(BMHordeData!W261 &lt;&gt; 0, "&lt;entity name='zombieLab' prob='" &amp; ROUND(BMHordeData!W261,3) &amp; "' /&gt;", "")</f>
        <v>&lt;entity name='zombieLab' prob='0.1' /&gt;</v>
      </c>
      <c r="X261" t="str">
        <f>IF(BMHordeData!X261 &lt;&gt; 0, "&lt;entity name='zombieLabFeral' prob='" &amp; ROUND(BMHordeData!X261,3) &amp; "' /&gt;", "")</f>
        <v>&lt;entity name='zombieLabFeral' prob='1' /&gt;</v>
      </c>
      <c r="Y261" t="str">
        <f>IF(BMHordeData!Y261 &lt;&gt; 0, "&lt;entity name='zombieLabRadiated' prob='" &amp; ROUND(BMHordeData!Y261,3) &amp; "' /&gt;", "")</f>
        <v>&lt;entity name='zombieLabRadiated' prob='0.7' /&gt;</v>
      </c>
      <c r="Z261" t="str">
        <f>IF(BMHordeData!Z261 &lt;&gt; 0, "&lt;entity name='zombieDarlene' prob='" &amp; ROUND(BMHordeData!Z261,3) &amp; "' /&gt;", "")</f>
        <v>&lt;entity name='zombieDarlene' prob='0.1' /&gt;</v>
      </c>
      <c r="AA261" t="str">
        <f>IF(BMHordeData!AA261 &lt;&gt; 0, "&lt;entity name='zombieDarleneFeral' prob='" &amp; ROUND(BMHordeData!AA261,3) &amp; "' /&gt;", "")</f>
        <v>&lt;entity name='zombieDarleneFeral' prob='1' /&gt;</v>
      </c>
      <c r="AB261" t="str">
        <f>IF(BMHordeData!AB261 &lt;&gt; 0, "&lt;entity name='zombieDarleneRadiated' prob='" &amp; ROUND(BMHordeData!AB261,3) &amp; "' /&gt;", "")</f>
        <v>&lt;entity name='zombieDarleneRadiated' prob='0.7' /&gt;</v>
      </c>
      <c r="AC261" t="str">
        <f>IF(BMHordeData!AC261 &lt;&gt; 0, "&lt;entity name='zombieMarlene' prob='" &amp; ROUND(BMHordeData!AC261,3) &amp; "' /&gt;", "")</f>
        <v>&lt;entity name='zombieMarlene' prob='0.1' /&gt;</v>
      </c>
      <c r="AD261" t="str">
        <f>IF(BMHordeData!AD261 &lt;&gt; 0, "&lt;entity name='zombieMarleneFeral' prob='" &amp; ROUND(BMHordeData!AD261,3) &amp; "' /&gt;", "")</f>
        <v>&lt;entity name='zombieMarleneFeral' prob='1' /&gt;</v>
      </c>
      <c r="AE261" t="str">
        <f>IF(BMHordeData!AE261 &lt;&gt; 0, "&lt;entity name='zombieMarleneRadiated' prob='" &amp; ROUND(BMHordeData!AE261,3) &amp; "' /&gt;", "")</f>
        <v>&lt;entity name='zombieMarleneRadiated' prob='0.7' /&gt;</v>
      </c>
      <c r="AF261" t="str">
        <f>IF(BMHordeData!AF261 &lt;&gt; 0, "&lt;entity name='zombieYo' prob='" &amp; ROUND(BMHordeData!AF261,3) &amp; "' /&gt;", "")</f>
        <v>&lt;entity name='zombieYo' prob='0.1' /&gt;</v>
      </c>
      <c r="AG261" t="str">
        <f>IF(BMHordeData!AG261 &lt;&gt; 0, "&lt;entity name='zombieYoFeral' prob='" &amp; ROUND(BMHordeData!AG261,3) &amp; "' /&gt;", "")</f>
        <v>&lt;entity name='zombieYoFeral' prob='1' /&gt;</v>
      </c>
      <c r="AH261" t="str">
        <f>IF(BMHordeData!AH261 &lt;&gt; 0, "&lt;entity name='zombieYoRadiated' prob='" &amp; ROUND(BMHordeData!AH261,3) &amp; "' /&gt;", "")</f>
        <v>&lt;entity name='zombieYoRadiated' prob='0.7' /&gt;</v>
      </c>
      <c r="AI261" t="str">
        <f>IF(BMHordeData!AI261 &lt;&gt; 0, "&lt;entity name='zombieSteve' prob='" &amp; ROUND(BMHordeData!AI261,3) &amp; "' /&gt;", "")</f>
        <v>&lt;entity name='zombieSteve' prob='0.1' /&gt;</v>
      </c>
      <c r="AJ261" t="str">
        <f>IF(BMHordeData!AJ261 &lt;&gt; 0, "&lt;entity name='zombieSteveFeral' prob='" &amp; ROUND(BMHordeData!AJ261,3) &amp; "' /&gt;", "")</f>
        <v>&lt;entity name='zombieSteveFeral' prob='1' /&gt;</v>
      </c>
      <c r="AK261" t="str">
        <f>IF(BMHordeData!AK261 &lt;&gt; 0, "&lt;entity name='zombieSteveRadiated' prob='" &amp; ROUND(BMHordeData!AK261,3) &amp; "' /&gt;", "")</f>
        <v>&lt;entity name='zombieSteveRadiated' prob='0.7' /&gt;</v>
      </c>
      <c r="AL261" t="str">
        <f>IF(BMHordeData!AL261 &lt;&gt; 0, "&lt;entity name='zombieSteveCrawler' prob='" &amp; ROUND(BMHordeData!AL261,3) &amp; "' /&gt;", "")</f>
        <v/>
      </c>
      <c r="AM261" t="str">
        <f>IF(BMHordeData!AM261 &lt;&gt; 0, "&lt;entity name='zombieSteveCrawlerFeral' prob='" &amp; BMHordeData!AM261 &amp; "' /&gt;", "")</f>
        <v/>
      </c>
      <c r="AN261" t="str">
        <f>IF(BMHordeData!AN261 &lt;&gt; 0, "&lt;entity name='zombieBusinessMan' prob='" &amp; ROUND(BMHordeData!AN261,3) &amp; "' /&gt;", "")</f>
        <v>&lt;entity name='zombieBusinessMan' prob='0.1' /&gt;</v>
      </c>
      <c r="AO261" t="str">
        <f>IF(BMHordeData!AO261 &lt;&gt; 0, "&lt;entity name='zombieBusinessManFeral' prob='" &amp; ROUND(BMHordeData!AO261,3) &amp; "' /&gt;", "")</f>
        <v>&lt;entity name='zombieBusinessManFeral' prob='1' /&gt;</v>
      </c>
      <c r="AP261" t="str">
        <f>IF(BMHordeData!AP261 &lt;&gt; 0, "&lt;entity name='zombieSnow' prob='" &amp; ROUND(BMHordeData!AP261,3) &amp; "' /&gt;", "")</f>
        <v>&lt;entity name='zombieSnow' prob='0.1' /&gt;</v>
      </c>
      <c r="AQ261" t="str">
        <f>IF(BMHordeData!AQ261 &lt;&gt; 0, "&lt;entity name='zombieSnowFeral' prob='" &amp; ROUND(BMHordeData!AQ261,3) &amp; "' /&gt;", "")</f>
        <v>&lt;entity name='zombieSnowFeral' prob='1' /&gt;</v>
      </c>
      <c r="AR261" t="str">
        <f>IF(BMHordeData!AR261 &lt;&gt; 0, "&lt;entity name='zombieSpider' prob='" &amp; ROUND(BMHordeData!AR261,3) &amp; "' /&gt;", "")</f>
        <v/>
      </c>
      <c r="AS261" t="str">
        <f>IF(BMHordeData!AS261 &lt;&gt; 0, "&lt;entity name='zombieSpiderFeral' prob='" &amp; ROUND(BMHordeData!AS261,3) &amp; "' /&gt;", "")</f>
        <v>&lt;entity name='zombieSpiderFeral' prob='1' /&gt;</v>
      </c>
      <c r="AT261" t="str">
        <f>IF(BMHordeData!AT261 &lt;&gt; 0, "&lt;entity name='zombieSpiderRadiated' prob='" &amp; ROUND(BMHordeData!AT261,3) &amp; "' /&gt;", "")</f>
        <v>&lt;entity name='zombieSpiderRadiated' prob='0.7' /&gt;</v>
      </c>
      <c r="AU261" t="str">
        <f>IF(BMHordeData!AU261 &lt;&gt; 0, "&lt;entity name='zombieBurnt' prob='" &amp; ROUND(BMHordeData!AU261,3) &amp; "' /&gt;", "")</f>
        <v>&lt;entity name='zombieBurnt' prob='0.1' /&gt;</v>
      </c>
      <c r="AV261" t="str">
        <f>IF(BMHordeData!AV261 &lt;&gt; 0, "&lt;entity name='zombieBurnt' prob='" &amp; ROUND(BMHordeData!AV261,3) &amp; "' /&gt;", "")</f>
        <v>&lt;entity name='zombieBurnt' prob='1' /&gt;</v>
      </c>
      <c r="AW261" t="str">
        <f>IF(BMHordeData!AW261 &lt;&gt; 0, "&lt;entity name='zombieNurse' prob='" &amp; ROUND(BMHordeData!AW261,3) &amp; "' /&gt;", "")</f>
        <v>&lt;entity name='zombieNurse' prob='0.1' /&gt;</v>
      </c>
      <c r="AX261" t="str">
        <f>IF(BMHordeData!AX261 &lt;&gt; 0, "&lt;entity name='zombieNurseFeral' prob='" &amp; ROUND(BMHordeData!AX261,3) &amp; "' /&gt;", "")</f>
        <v>&lt;entity name='zombieNurseFeral' prob='1' /&gt;</v>
      </c>
      <c r="AY261" t="str">
        <f>IF(BMHordeData!AY261 &lt;&gt; 0, "&lt;entity name='zombieFatHawaiian' prob='" &amp; ROUND(BMHordeData!AY261,3) &amp; "' /&gt;", "")</f>
        <v>&lt;entity name='zombieFatHawaiian' prob='0.1' /&gt;</v>
      </c>
      <c r="AZ261" t="str">
        <f>IF(BMHordeData!AZ261 &lt;&gt; 0, "&lt;entity name='zombieFatHawaiianFeral' prob='" &amp; ROUND(BMHordeData!AZ261,3) &amp; "' /&gt;", "")</f>
        <v>&lt;entity name='zombieFatHawaiianFeral' prob='1' /&gt;</v>
      </c>
      <c r="BA261" t="str">
        <f>IF(BMHordeData!BA261 &lt;&gt; 0, "&lt;entity name='zombieFatCop' prob='" &amp; ROUND(BMHordeData!BA261,3) &amp; "' /&gt;", "")</f>
        <v>&lt;entity name='zombieFatCop' prob='0.1' /&gt;</v>
      </c>
      <c r="BB261" t="str">
        <f>IF(BMHordeData!BB261 &lt;&gt; 0, "&lt;entity name='zombieFatCopFeral' prob='" &amp; ROUND(BMHordeData!BB261,3) &amp; "' /&gt;", "")</f>
        <v>&lt;entity name='zombieFatCopFeral' prob='1' /&gt;</v>
      </c>
      <c r="BC261" t="str">
        <f>IF(BMHordeData!BC261 &lt;&gt; 0, "&lt;entity name='zombieFatCopRadiated' prob='" &amp; ROUND(BMHordeData!BC261,3) &amp; "' /&gt;", "")</f>
        <v>&lt;entity name='zombieFatCopRadiated' prob='0.55' /&gt;</v>
      </c>
      <c r="BD261" t="str">
        <f>IF(BMHordeData!BD261 &lt;&gt; 0, "&lt;entity name='zombieMaleHazmat' prob='" &amp; ROUND(BMHordeData!BD261,3) &amp; "' /&gt;", "")</f>
        <v>&lt;entity name='zombieMaleHazmat' prob='0.1' /&gt;</v>
      </c>
      <c r="BE261" t="str">
        <f>IF(BMHordeData!BE261 &lt;&gt; 0, "&lt;entity name='zombieMaleHazmat' prob='" &amp; ROUND(BMHordeData!BE261,3) &amp; "' /&gt;", "")</f>
        <v>&lt;entity name='zombieMaleHazmat' prob='1' /&gt;</v>
      </c>
      <c r="BF261" t="str">
        <f>IF(BMHordeData!BF261 &lt;&gt; 0, "&lt;entity name='zombieUtilityWorker' prob='" &amp; ROUND(BMHordeData!BF261,3) &amp; "' /&gt;", "")</f>
        <v>&lt;entity name='zombieUtilityWorker' prob='0.1' /&gt;</v>
      </c>
      <c r="BG261" t="str">
        <f>IF(BMHordeData!BG261 &lt;&gt; 0, "&lt;entity name='zombieUtilityWorkerFeral' prob='" &amp; ROUND(BMHordeData!BG261,3) &amp; "' /&gt;", "")</f>
        <v>&lt;entity name='zombieUtilityWorkerFeral' prob='1' /&gt;</v>
      </c>
      <c r="BH261" t="str">
        <f>IF(BMHordeData!BH261 &lt;&gt; 0, "&lt;entity name='zombieSoldier' prob='" &amp; ROUND(BMHordeData!BH261,3) &amp; "' /&gt;", "")</f>
        <v>&lt;entity name='zombieSoldier' prob='1' /&gt;</v>
      </c>
      <c r="BI261" t="str">
        <f>IF(BMHordeData!BI261 &lt;&gt; 0, "&lt;entity name='zombieSoldierFeral' prob='" &amp; ROUND(BMHordeData!BI261,3) &amp; "' /&gt;", "")</f>
        <v>&lt;entity name='zombieSoldierFeral' prob='0.7' /&gt;</v>
      </c>
      <c r="BJ261" t="str">
        <f>IF(BMHordeData!BJ261 &lt;&gt; 0, "&lt;entity name='zombieSoldierRadiated' prob='" &amp; ROUND(BMHordeData!BJ261,3) &amp; "' /&gt;", "")</f>
        <v>&lt;entity name='zombieSoldierRadiated' prob='0.7' /&gt;</v>
      </c>
      <c r="BK261" t="str">
        <f>IF(BMHordeData!BK261 &lt;&gt; 0, "&lt;entity name='zombieDemolition' prob='" &amp; ROUND(BMHordeData!BK261,3) &amp; "' /&gt;", "")</f>
        <v>&lt;entity name='zombieDemolition' prob='0.15' /&gt;</v>
      </c>
      <c r="BL261" t="str">
        <f>IF(BMHordeData!BL261 &lt;&gt; 0, "&lt;entity name='zombieDemolitionFeral' prob='" &amp; ROUND(BMHordeData!BL261,3) &amp; "' /&gt;", "")</f>
        <v>&lt;entity name='zombieDemolitionFeral' prob='0.456' /&gt;</v>
      </c>
      <c r="BM261" t="str">
        <f>IF(BMHordeData!BM261 &lt;&gt; 0, "&lt;entity name='zombieSkateboarder' prob='" &amp; ROUND(BMHordeData!BM261,3) &amp; "' /&gt;", "")</f>
        <v>&lt;entity name='zombieSkateboarder' prob='0.1' /&gt;</v>
      </c>
      <c r="BN261" t="str">
        <f>IF(BMHordeData!BN261 &lt;&gt; 0, "&lt;entity name='zombieSkateboarderFeral' prob='" &amp; ROUND(BMHordeData!BN261,3) &amp; "' /&gt;", "")</f>
        <v>&lt;entity name='zombieSkateboarderFeral' prob='1' /&gt;</v>
      </c>
      <c r="BO261" t="str">
        <f>IF(BMHordeData!BO261 &lt;&gt; 0, "&lt;entity name='zombieSkateboarderRadiated' prob='" &amp; ROUND(BMHordeData!BO261,3) &amp; "' /&gt;", "")</f>
        <v>&lt;entity name='zombieSkateboarderRadiated' prob='0.7' /&gt;</v>
      </c>
      <c r="BP261" t="str">
        <f>IF(BMHordeData!BP261 &lt;&gt; 0, "&lt;entity name='zombieCheerleader' prob='" &amp; ROUND(BMHordeData!BP261,3) &amp; "' /&gt;", "")</f>
        <v>&lt;entity name='zombieCheerleader' prob='0.1' /&gt;</v>
      </c>
      <c r="BQ261" t="str">
        <f>IF(BMHordeData!BQ261 &lt;&gt; 0, "&lt;entity name='zombieCheerleaderFeral' prob='" &amp; ROUND(BMHordeData!BQ261,3) &amp; "' /&gt;", "")</f>
        <v>&lt;entity name='zombieCheerleaderFeral' prob='1' /&gt;</v>
      </c>
      <c r="BR261" t="str">
        <f>IF(BMHordeData!BR261 &lt;&gt; 0, "&lt;entity name='zombieCheerleaderRadiated' prob='" &amp; ROUND(BMHordeData!BR261,3) &amp; "' /&gt;", "")</f>
        <v>&lt;entity name='zombieCheerleaderRadiated' prob='0.7' /&gt;</v>
      </c>
      <c r="BS261" t="str">
        <f>IF(BMHordeData!BS261 &lt;&gt; 0, "&lt;entity name='zombieOldTimer' prob='" &amp; ROUND(BMHordeData!BS261,3) &amp; "' /&gt;", "")</f>
        <v>&lt;entity name='zombieOldTimer' prob='0.1' /&gt;</v>
      </c>
      <c r="BT261" t="str">
        <f>IF(BMHordeData!BT261 &lt;&gt; 0, "&lt;entity name='zombieOldTimerFeral' prob='" &amp; ROUND(BMHordeData!BT261,3) &amp; "' /&gt;", "")</f>
        <v>&lt;entity name='zombieOldTimerFeral' prob='1' /&gt;</v>
      </c>
      <c r="BU261" t="str">
        <f>IF(BMHordeData!BU261 &lt;&gt; 0, "&lt;entity name='zombieOldTimerRadiated' prob='" &amp; ROUND(BMHordeData!BU261,3) &amp; "' /&gt;", "")</f>
        <v>&lt;entity name='zombieOldTimerRadiated' prob='0.7' /&gt;</v>
      </c>
      <c r="BV261" t="str">
        <f>IF(BMHordeData!BV261 &lt;&gt; 0, "&lt;entity name='zombieBiker' prob='" &amp; ROUND(BMHordeData!BV261,3) &amp; "' /&gt;", "")</f>
        <v>&lt;entity name='zombieBiker' prob='0.1' /&gt;</v>
      </c>
      <c r="BW261" t="str">
        <f>IF(BMHordeData!BW261 &lt;&gt; 0, "&lt;entity name='zombieBikerFeral' prob='" &amp; ROUND(BMHordeData!BW261,3) &amp; "' /&gt;", "")</f>
        <v>&lt;entity name='zombieBikerFeral' prob='1' /&gt;</v>
      </c>
      <c r="BX261" t="str">
        <f>IF(BMHordeData!BX261 &lt;&gt; 0, "&lt;entity name='zombieBikerRadiated' prob='" &amp; ROUND(BMHordeData!BX261,3) &amp; "' /&gt;", "")</f>
        <v>&lt;entity name='zombieBikerRadiated' prob='0.7' /&gt;</v>
      </c>
      <c r="BY261" t="str">
        <f>IF(BMHordeData!BY261 &lt;&gt; 0, "&lt;entity name='zombieFarmer' prob='" &amp; ROUND(BMHordeData!BY261,3) &amp; "' /&gt;", "")</f>
        <v>&lt;entity name='zombieFarmer' prob='0.1' /&gt;</v>
      </c>
      <c r="BZ261" t="str">
        <f>IF(BMHordeData!BZ261 &lt;&gt; 0, "&lt;entity name='zombieFarmerFeral' prob='" &amp; ROUND(BMHordeData!BZ261,3) &amp; "' /&gt;", "")</f>
        <v>&lt;entity name='zombieFarmerFeral' prob='1' /&gt;</v>
      </c>
      <c r="CA261" t="str">
        <f>IF(BMHordeData!CA261 &lt;&gt; 0, "&lt;entity name='zombieStripper' prob='" &amp; ROUND(BMHordeData!CA261,3) &amp; "' /&gt;", "")</f>
        <v/>
      </c>
      <c r="CB261" t="str">
        <f>IF(BMHordeData!CB261 &lt;&gt; 0, "&lt;entity name='zombieStripperFeral' prob='" &amp; ROUND(BMHordeData!CB261,3) &amp; "' /&gt;", "")</f>
        <v/>
      </c>
      <c r="CC261" t="str">
        <f>IF(BMHordeData!CC261 &lt;&gt; 0, "&lt;entity name='animalZombieBear' prob='" &amp; ROUND(BMHordeData!CC261,3) &amp; "' /&gt;", "")</f>
        <v>&lt;entity name='animalZombieBear' prob='0.2' /&gt;</v>
      </c>
      <c r="CD261" t="str">
        <f>IF(BMHordeData!CD261 &lt;&gt; 0, "&lt;entity name='animalZombieBearFeral' prob='" &amp; ROUND(BMHordeData!CD261,3) &amp; "' /&gt;", "")</f>
        <v>&lt;entity name='animalZombieBearFeral' prob='0.468' /&gt;</v>
      </c>
      <c r="CE261" t="str">
        <f>IF(BMHordeData!CE261 &lt;&gt; 0, "&lt;entity name='animalZombieVulture' prob='" &amp; ROUND(BMHordeData!CE261,3) &amp; "' /&gt;", "")</f>
        <v>&lt;entity name='animalZombieVulture' prob='0.1' /&gt;</v>
      </c>
      <c r="CF261" t="str">
        <f>IF(BMHordeData!CF261 &lt;&gt; 0, "&lt;entity name='animalZombieVultureRadiated' prob='" &amp; ROUND(BMHordeData!CF261,3) &amp; "' /&gt;", "")</f>
        <v>&lt;entity name='animalZombieVultureRadiated' prob='1.29' /&gt;</v>
      </c>
      <c r="CG261" t="str">
        <f>IF(BMHordeData!CG261 &lt;&gt; 0, "&lt;entity name='animalZombieDog' prob='" &amp; ROUND(BMHordeData!CG261,3) &amp; "' /&gt;", "")</f>
        <v>&lt;entity name='animalZombieDog' prob='1' /&gt;</v>
      </c>
      <c r="CH261" t="str">
        <f>IF(BMHordeData!CH261 &lt;&gt; 0, "&lt;entity name='animalBossGrace' prob='" &amp; ROUND(BMHordeData!CH261,3) &amp; "' /&gt;", "")</f>
        <v>&lt;entity name='animalBossGrace' prob='0.1' /&gt;</v>
      </c>
      <c r="CI261" t="s">
        <v>86</v>
      </c>
    </row>
    <row r="262" spans="1:87" x14ac:dyDescent="0.25">
      <c r="A262" t="str">
        <f>"&lt;entitygroup name='feralHordeStageGS" &amp; BMHordeData!A262 &amp; "'&gt;"</f>
        <v>&lt;entitygroup name='feralHordeStageGS3019'&gt;</v>
      </c>
      <c r="B262" t="str">
        <f>IF(BMHordeData!B262 &lt;&gt; 0, "&lt;entity name='zombieWight' prob='" &amp; ROUND(BMHordeData!B262,3) &amp; "' /&gt;", "")</f>
        <v>&lt;entity name='zombieWight' prob='0.1' /&gt;</v>
      </c>
      <c r="C262" t="str">
        <f>IF(BMHordeData!C262 &lt;&gt; 0, "&lt;entity name='zombieWightFeral' prob='" &amp; ROUND(BMHordeData!C262, 3) &amp; "' /&gt;", "")</f>
        <v>&lt;entity name='zombieWightFeral' prob='1' /&gt;</v>
      </c>
      <c r="D262" t="str">
        <f>IF(BMHordeData!D262 &lt;&gt; 0, "&lt;entity name='zombieWightRadiated' prob='" &amp; ROUND(BMHordeData!D262,3) &amp; "' /&gt;", "")</f>
        <v>&lt;entity name='zombieWightRadiated' prob='0.75' /&gt;</v>
      </c>
      <c r="E262" t="str">
        <f>IF(BMHordeData!E262 &lt;&gt; 0, "&lt;entity name='zombieBoe' prob='" &amp; ROUND(BMHordeData!E262,3) &amp; "' /&gt;", "")</f>
        <v>&lt;entity name='zombieBoe' prob='0.1' /&gt;</v>
      </c>
      <c r="F262" t="str">
        <f>IF(BMHordeData!F262 &lt;&gt; 0, "&lt;entity name='zombieBoeFeral' prob='" &amp; ROUND(BMHordeData!F262,3) &amp; "' /&gt;", "")</f>
        <v>&lt;entity name='zombieBoeFeral' prob='1' /&gt;</v>
      </c>
      <c r="G262" t="str">
        <f>IF(BMHordeData!G262 &lt;&gt; 0, "&lt;entity name='zombieBoeRadiated' prob='" &amp; ROUND(BMHordeData!G262,3) &amp; "' /&gt;", "")</f>
        <v>&lt;entity name='zombieBoeRadiated' prob='0.7' /&gt;</v>
      </c>
      <c r="H262" t="str">
        <f>IF(BMHordeData!H262 &lt;&gt; 0, "&lt;entity name='zombieFootballPlayer' prob='" &amp; ROUND(BMHordeData!H262,3) &amp; "' /&gt;", "")</f>
        <v>&lt;entity name='zombieFootballPlayer' prob='0.1' /&gt;</v>
      </c>
      <c r="I262" t="str">
        <f>IF(BMHordeData!I262 &lt;&gt; 0, "&lt;entity name='zombieFootballPlayerFeral' prob='" &amp; ROUND(BMHordeData!I262,3) &amp; "' /&gt;", "")</f>
        <v>&lt;entity name='zombieFootballPlayerFeral' prob='1' /&gt;</v>
      </c>
      <c r="J262" t="str">
        <f>IF(BMHordeData!J262 &lt;&gt; 0, "&lt;entity name='zombieFemaleFat' prob='" &amp; BMHordeData!J262 &amp; "' /&gt;", "")</f>
        <v>&lt;entity name='zombieFemaleFat' prob='0.1' /&gt;</v>
      </c>
      <c r="K262" t="str">
        <f>IF(BMHordeData!K262 &lt;&gt; 0, "&lt;entity name='zombieFemaleFatFeral' prob='" &amp; ROUND(BMHordeData!K262,3) &amp; "' /&gt;", "")</f>
        <v>&lt;entity name='zombieFemaleFatFeral' prob='1' /&gt;</v>
      </c>
      <c r="L262" t="str">
        <f>IF(BMHordeData!L262 &lt;&gt; 0, "&lt;entity name='zombieFemaleFatRadiated' prob='" &amp; ROUND(BMHordeData!L262,3) &amp; "' /&gt;", "")</f>
        <v>&lt;entity name='zombieFemaleFatRadiated' prob='0.7' /&gt;</v>
      </c>
      <c r="M262" t="str">
        <f>IF(BMHordeData!M262 &lt;&gt; 0, "&lt;entity name='zombieJoe' prob='" &amp; ROUND(BMHordeData!M262,3) &amp; "' /&gt;", "")</f>
        <v>&lt;entity name='zombieJoe' prob='0.1' /&gt;</v>
      </c>
      <c r="N262" t="str">
        <f>IF(BMHordeData!N262 &lt;&gt; 0, "&lt;entity name='zombieJoeFeral' prob='" &amp; ROUND(BMHordeData!N262,3) &amp; "' /&gt;", "")</f>
        <v>&lt;entity name='zombieJoeFeral' prob='1' /&gt;</v>
      </c>
      <c r="O262" t="str">
        <f>IF(BMHordeData!O262 &lt;&gt; 0, "&lt;entity name='zombieJoeRadiated' prob='" &amp; ROUND(BMHordeData!O262,) &amp; "' /&gt;", "")</f>
        <v>&lt;entity name='zombieJoeRadiated' prob='1' /&gt;</v>
      </c>
      <c r="P262" t="str">
        <f>IF(BMHordeData!P262 &lt;&gt; 0, "&lt;entity name='zombieJoe' prob='" &amp; ROUND(BMHordeData!P262,3) &amp; "' /&gt;", "")</f>
        <v>&lt;entity name='zombieJoe' prob='0.1' /&gt;</v>
      </c>
      <c r="Q262" t="str">
        <f>IF(BMHordeData!Q262 &lt;&gt; 0, "&lt;entity name='zombieJoeFeral' prob='" &amp; ROUND(BMHordeData!Q262,3) &amp; "' /&gt;", "")</f>
        <v>&lt;entity name='zombieJoeFeral' prob='1' /&gt;</v>
      </c>
      <c r="R262" t="str">
        <f>IF(BMHordeData!R262 &lt;&gt; 0, "&lt;entity name='zombieJoeRadiated' prob='" &amp; ROUND(BMHordeData!R262,3) &amp; "' /&gt;", "")</f>
        <v>&lt;entity name='zombieJoeRadiated' prob='0.7' /&gt;</v>
      </c>
      <c r="S262" t="str">
        <f>IF(BMHordeData!S262 &lt;&gt; 0, "&lt;entity name='zombieArlene' prob='" &amp; ROUND(BMHordeData!S262,3) &amp; "' /&gt;", "")</f>
        <v>&lt;entity name='zombieArlene' prob='0.1' /&gt;</v>
      </c>
      <c r="T262" t="str">
        <f>IF(BMHordeData!T262 &lt;&gt; 0, "&lt;entity name='zombieArleneFeral' prob='" &amp; ROUND(BMHordeData!T262,3) &amp; "' /&gt;", "")</f>
        <v>&lt;entity name='zombieArleneFeral' prob='1' /&gt;</v>
      </c>
      <c r="U262" t="str">
        <f>IF(BMHordeData!U262 &lt;&gt; 0, "&lt;entity name='zombieArleneRadiated' prob='" &amp; ROUND(BMHordeData!U262,3) &amp; "' /&gt;", "")</f>
        <v>&lt;entity name='zombieArleneRadiated' prob='0.7' /&gt;</v>
      </c>
      <c r="V262" t="str">
        <f>IF(BMHordeData!V262 &lt;&gt; 0, "&lt;entity name='zombieArleneRadiatedHorde' prob='" &amp; ROUND(BMHordeData!V262,3) &amp; "' /&gt;", "")</f>
        <v/>
      </c>
      <c r="W262" t="str">
        <f>IF(BMHordeData!W262 &lt;&gt; 0, "&lt;entity name='zombieLab' prob='" &amp; ROUND(BMHordeData!W262,3) &amp; "' /&gt;", "")</f>
        <v>&lt;entity name='zombieLab' prob='0.1' /&gt;</v>
      </c>
      <c r="X262" t="str">
        <f>IF(BMHordeData!X262 &lt;&gt; 0, "&lt;entity name='zombieLabFeral' prob='" &amp; ROUND(BMHordeData!X262,3) &amp; "' /&gt;", "")</f>
        <v>&lt;entity name='zombieLabFeral' prob='1' /&gt;</v>
      </c>
      <c r="Y262" t="str">
        <f>IF(BMHordeData!Y262 &lt;&gt; 0, "&lt;entity name='zombieLabRadiated' prob='" &amp; ROUND(BMHordeData!Y262,3) &amp; "' /&gt;", "")</f>
        <v>&lt;entity name='zombieLabRadiated' prob='0.7' /&gt;</v>
      </c>
      <c r="Z262" t="str">
        <f>IF(BMHordeData!Z262 &lt;&gt; 0, "&lt;entity name='zombieDarlene' prob='" &amp; ROUND(BMHordeData!Z262,3) &amp; "' /&gt;", "")</f>
        <v>&lt;entity name='zombieDarlene' prob='0.1' /&gt;</v>
      </c>
      <c r="AA262" t="str">
        <f>IF(BMHordeData!AA262 &lt;&gt; 0, "&lt;entity name='zombieDarleneFeral' prob='" &amp; ROUND(BMHordeData!AA262,3) &amp; "' /&gt;", "")</f>
        <v>&lt;entity name='zombieDarleneFeral' prob='1' /&gt;</v>
      </c>
      <c r="AB262" t="str">
        <f>IF(BMHordeData!AB262 &lt;&gt; 0, "&lt;entity name='zombieDarleneRadiated' prob='" &amp; ROUND(BMHordeData!AB262,3) &amp; "' /&gt;", "")</f>
        <v>&lt;entity name='zombieDarleneRadiated' prob='0.7' /&gt;</v>
      </c>
      <c r="AC262" t="str">
        <f>IF(BMHordeData!AC262 &lt;&gt; 0, "&lt;entity name='zombieMarlene' prob='" &amp; ROUND(BMHordeData!AC262,3) &amp; "' /&gt;", "")</f>
        <v>&lt;entity name='zombieMarlene' prob='0.1' /&gt;</v>
      </c>
      <c r="AD262" t="str">
        <f>IF(BMHordeData!AD262 &lt;&gt; 0, "&lt;entity name='zombieMarleneFeral' prob='" &amp; ROUND(BMHordeData!AD262,3) &amp; "' /&gt;", "")</f>
        <v>&lt;entity name='zombieMarleneFeral' prob='1' /&gt;</v>
      </c>
      <c r="AE262" t="str">
        <f>IF(BMHordeData!AE262 &lt;&gt; 0, "&lt;entity name='zombieMarleneRadiated' prob='" &amp; ROUND(BMHordeData!AE262,3) &amp; "' /&gt;", "")</f>
        <v>&lt;entity name='zombieMarleneRadiated' prob='0.7' /&gt;</v>
      </c>
      <c r="AF262" t="str">
        <f>IF(BMHordeData!AF262 &lt;&gt; 0, "&lt;entity name='zombieYo' prob='" &amp; ROUND(BMHordeData!AF262,3) &amp; "' /&gt;", "")</f>
        <v>&lt;entity name='zombieYo' prob='0.1' /&gt;</v>
      </c>
      <c r="AG262" t="str">
        <f>IF(BMHordeData!AG262 &lt;&gt; 0, "&lt;entity name='zombieYoFeral' prob='" &amp; ROUND(BMHordeData!AG262,3) &amp; "' /&gt;", "")</f>
        <v>&lt;entity name='zombieYoFeral' prob='1' /&gt;</v>
      </c>
      <c r="AH262" t="str">
        <f>IF(BMHordeData!AH262 &lt;&gt; 0, "&lt;entity name='zombieYoRadiated' prob='" &amp; ROUND(BMHordeData!AH262,3) &amp; "' /&gt;", "")</f>
        <v>&lt;entity name='zombieYoRadiated' prob='0.7' /&gt;</v>
      </c>
      <c r="AI262" t="str">
        <f>IF(BMHordeData!AI262 &lt;&gt; 0, "&lt;entity name='zombieSteve' prob='" &amp; ROUND(BMHordeData!AI262,3) &amp; "' /&gt;", "")</f>
        <v>&lt;entity name='zombieSteve' prob='0.1' /&gt;</v>
      </c>
      <c r="AJ262" t="str">
        <f>IF(BMHordeData!AJ262 &lt;&gt; 0, "&lt;entity name='zombieSteveFeral' prob='" &amp; ROUND(BMHordeData!AJ262,3) &amp; "' /&gt;", "")</f>
        <v>&lt;entity name='zombieSteveFeral' prob='1' /&gt;</v>
      </c>
      <c r="AK262" t="str">
        <f>IF(BMHordeData!AK262 &lt;&gt; 0, "&lt;entity name='zombieSteveRadiated' prob='" &amp; ROUND(BMHordeData!AK262,3) &amp; "' /&gt;", "")</f>
        <v>&lt;entity name='zombieSteveRadiated' prob='0.7' /&gt;</v>
      </c>
      <c r="AL262" t="str">
        <f>IF(BMHordeData!AL262 &lt;&gt; 0, "&lt;entity name='zombieSteveCrawler' prob='" &amp; ROUND(BMHordeData!AL262,3) &amp; "' /&gt;", "")</f>
        <v/>
      </c>
      <c r="AM262" t="str">
        <f>IF(BMHordeData!AM262 &lt;&gt; 0, "&lt;entity name='zombieSteveCrawlerFeral' prob='" &amp; BMHordeData!AM262 &amp; "' /&gt;", "")</f>
        <v/>
      </c>
      <c r="AN262" t="str">
        <f>IF(BMHordeData!AN262 &lt;&gt; 0, "&lt;entity name='zombieBusinessMan' prob='" &amp; ROUND(BMHordeData!AN262,3) &amp; "' /&gt;", "")</f>
        <v>&lt;entity name='zombieBusinessMan' prob='0.1' /&gt;</v>
      </c>
      <c r="AO262" t="str">
        <f>IF(BMHordeData!AO262 &lt;&gt; 0, "&lt;entity name='zombieBusinessManFeral' prob='" &amp; ROUND(BMHordeData!AO262,3) &amp; "' /&gt;", "")</f>
        <v>&lt;entity name='zombieBusinessManFeral' prob='1' /&gt;</v>
      </c>
      <c r="AP262" t="str">
        <f>IF(BMHordeData!AP262 &lt;&gt; 0, "&lt;entity name='zombieSnow' prob='" &amp; ROUND(BMHordeData!AP262,3) &amp; "' /&gt;", "")</f>
        <v>&lt;entity name='zombieSnow' prob='0.1' /&gt;</v>
      </c>
      <c r="AQ262" t="str">
        <f>IF(BMHordeData!AQ262 &lt;&gt; 0, "&lt;entity name='zombieSnowFeral' prob='" &amp; ROUND(BMHordeData!AQ262,3) &amp; "' /&gt;", "")</f>
        <v>&lt;entity name='zombieSnowFeral' prob='1' /&gt;</v>
      </c>
      <c r="AR262" t="str">
        <f>IF(BMHordeData!AR262 &lt;&gt; 0, "&lt;entity name='zombieSpider' prob='" &amp; ROUND(BMHordeData!AR262,3) &amp; "' /&gt;", "")</f>
        <v/>
      </c>
      <c r="AS262" t="str">
        <f>IF(BMHordeData!AS262 &lt;&gt; 0, "&lt;entity name='zombieSpiderFeral' prob='" &amp; ROUND(BMHordeData!AS262,3) &amp; "' /&gt;", "")</f>
        <v>&lt;entity name='zombieSpiderFeral' prob='1' /&gt;</v>
      </c>
      <c r="AT262" t="str">
        <f>IF(BMHordeData!AT262 &lt;&gt; 0, "&lt;entity name='zombieSpiderRadiated' prob='" &amp; ROUND(BMHordeData!AT262,3) &amp; "' /&gt;", "")</f>
        <v>&lt;entity name='zombieSpiderRadiated' prob='0.7' /&gt;</v>
      </c>
      <c r="AU262" t="str">
        <f>IF(BMHordeData!AU262 &lt;&gt; 0, "&lt;entity name='zombieBurnt' prob='" &amp; ROUND(BMHordeData!AU262,3) &amp; "' /&gt;", "")</f>
        <v>&lt;entity name='zombieBurnt' prob='0.1' /&gt;</v>
      </c>
      <c r="AV262" t="str">
        <f>IF(BMHordeData!AV262 &lt;&gt; 0, "&lt;entity name='zombieBurnt' prob='" &amp; ROUND(BMHordeData!AV262,3) &amp; "' /&gt;", "")</f>
        <v>&lt;entity name='zombieBurnt' prob='1' /&gt;</v>
      </c>
      <c r="AW262" t="str">
        <f>IF(BMHordeData!AW262 &lt;&gt; 0, "&lt;entity name='zombieNurse' prob='" &amp; ROUND(BMHordeData!AW262,3) &amp; "' /&gt;", "")</f>
        <v>&lt;entity name='zombieNurse' prob='0.1' /&gt;</v>
      </c>
      <c r="AX262" t="str">
        <f>IF(BMHordeData!AX262 &lt;&gt; 0, "&lt;entity name='zombieNurseFeral' prob='" &amp; ROUND(BMHordeData!AX262,3) &amp; "' /&gt;", "")</f>
        <v>&lt;entity name='zombieNurseFeral' prob='1' /&gt;</v>
      </c>
      <c r="AY262" t="str">
        <f>IF(BMHordeData!AY262 &lt;&gt; 0, "&lt;entity name='zombieFatHawaiian' prob='" &amp; ROUND(BMHordeData!AY262,3) &amp; "' /&gt;", "")</f>
        <v>&lt;entity name='zombieFatHawaiian' prob='0.1' /&gt;</v>
      </c>
      <c r="AZ262" t="str">
        <f>IF(BMHordeData!AZ262 &lt;&gt; 0, "&lt;entity name='zombieFatHawaiianFeral' prob='" &amp; ROUND(BMHordeData!AZ262,3) &amp; "' /&gt;", "")</f>
        <v>&lt;entity name='zombieFatHawaiianFeral' prob='1' /&gt;</v>
      </c>
      <c r="BA262" t="str">
        <f>IF(BMHordeData!BA262 &lt;&gt; 0, "&lt;entity name='zombieFatCop' prob='" &amp; ROUND(BMHordeData!BA262,3) &amp; "' /&gt;", "")</f>
        <v>&lt;entity name='zombieFatCop' prob='0.1' /&gt;</v>
      </c>
      <c r="BB262" t="str">
        <f>IF(BMHordeData!BB262 &lt;&gt; 0, "&lt;entity name='zombieFatCopFeral' prob='" &amp; ROUND(BMHordeData!BB262,3) &amp; "' /&gt;", "")</f>
        <v>&lt;entity name='zombieFatCopFeral' prob='1' /&gt;</v>
      </c>
      <c r="BC262" t="str">
        <f>IF(BMHordeData!BC262 &lt;&gt; 0, "&lt;entity name='zombieFatCopRadiated' prob='" &amp; ROUND(BMHordeData!BC262,3) &amp; "' /&gt;", "")</f>
        <v>&lt;entity name='zombieFatCopRadiated' prob='0.55' /&gt;</v>
      </c>
      <c r="BD262" t="str">
        <f>IF(BMHordeData!BD262 &lt;&gt; 0, "&lt;entity name='zombieMaleHazmat' prob='" &amp; ROUND(BMHordeData!BD262,3) &amp; "' /&gt;", "")</f>
        <v>&lt;entity name='zombieMaleHazmat' prob='0.1' /&gt;</v>
      </c>
      <c r="BE262" t="str">
        <f>IF(BMHordeData!BE262 &lt;&gt; 0, "&lt;entity name='zombieMaleHazmat' prob='" &amp; ROUND(BMHordeData!BE262,3) &amp; "' /&gt;", "")</f>
        <v>&lt;entity name='zombieMaleHazmat' prob='1' /&gt;</v>
      </c>
      <c r="BF262" t="str">
        <f>IF(BMHordeData!BF262 &lt;&gt; 0, "&lt;entity name='zombieUtilityWorker' prob='" &amp; ROUND(BMHordeData!BF262,3) &amp; "' /&gt;", "")</f>
        <v>&lt;entity name='zombieUtilityWorker' prob='0.1' /&gt;</v>
      </c>
      <c r="BG262" t="str">
        <f>IF(BMHordeData!BG262 &lt;&gt; 0, "&lt;entity name='zombieUtilityWorkerFeral' prob='" &amp; ROUND(BMHordeData!BG262,3) &amp; "' /&gt;", "")</f>
        <v>&lt;entity name='zombieUtilityWorkerFeral' prob='1' /&gt;</v>
      </c>
      <c r="BH262" t="str">
        <f>IF(BMHordeData!BH262 &lt;&gt; 0, "&lt;entity name='zombieSoldier' prob='" &amp; ROUND(BMHordeData!BH262,3) &amp; "' /&gt;", "")</f>
        <v>&lt;entity name='zombieSoldier' prob='1' /&gt;</v>
      </c>
      <c r="BI262" t="str">
        <f>IF(BMHordeData!BI262 &lt;&gt; 0, "&lt;entity name='zombieSoldierFeral' prob='" &amp; ROUND(BMHordeData!BI262,3) &amp; "' /&gt;", "")</f>
        <v>&lt;entity name='zombieSoldierFeral' prob='0.7' /&gt;</v>
      </c>
      <c r="BJ262" t="str">
        <f>IF(BMHordeData!BJ262 &lt;&gt; 0, "&lt;entity name='zombieSoldierRadiated' prob='" &amp; ROUND(BMHordeData!BJ262,3) &amp; "' /&gt;", "")</f>
        <v>&lt;entity name='zombieSoldierRadiated' prob='0.7' /&gt;</v>
      </c>
      <c r="BK262" t="str">
        <f>IF(BMHordeData!BK262 &lt;&gt; 0, "&lt;entity name='zombieDemolition' prob='" &amp; ROUND(BMHordeData!BK262,3) &amp; "' /&gt;", "")</f>
        <v>&lt;entity name='zombieDemolition' prob='0.145' /&gt;</v>
      </c>
      <c r="BL262" t="str">
        <f>IF(BMHordeData!BL262 &lt;&gt; 0, "&lt;entity name='zombieDemolitionFeral' prob='" &amp; ROUND(BMHordeData!BL262,3) &amp; "' /&gt;", "")</f>
        <v>&lt;entity name='zombieDemolitionFeral' prob='0.458' /&gt;</v>
      </c>
      <c r="BM262" t="str">
        <f>IF(BMHordeData!BM262 &lt;&gt; 0, "&lt;entity name='zombieSkateboarder' prob='" &amp; ROUND(BMHordeData!BM262,3) &amp; "' /&gt;", "")</f>
        <v>&lt;entity name='zombieSkateboarder' prob='0.1' /&gt;</v>
      </c>
      <c r="BN262" t="str">
        <f>IF(BMHordeData!BN262 &lt;&gt; 0, "&lt;entity name='zombieSkateboarderFeral' prob='" &amp; ROUND(BMHordeData!BN262,3) &amp; "' /&gt;", "")</f>
        <v>&lt;entity name='zombieSkateboarderFeral' prob='1' /&gt;</v>
      </c>
      <c r="BO262" t="str">
        <f>IF(BMHordeData!BO262 &lt;&gt; 0, "&lt;entity name='zombieSkateboarderRadiated' prob='" &amp; ROUND(BMHordeData!BO262,3) &amp; "' /&gt;", "")</f>
        <v>&lt;entity name='zombieSkateboarderRadiated' prob='0.7' /&gt;</v>
      </c>
      <c r="BP262" t="str">
        <f>IF(BMHordeData!BP262 &lt;&gt; 0, "&lt;entity name='zombieCheerleader' prob='" &amp; ROUND(BMHordeData!BP262,3) &amp; "' /&gt;", "")</f>
        <v>&lt;entity name='zombieCheerleader' prob='0.1' /&gt;</v>
      </c>
      <c r="BQ262" t="str">
        <f>IF(BMHordeData!BQ262 &lt;&gt; 0, "&lt;entity name='zombieCheerleaderFeral' prob='" &amp; ROUND(BMHordeData!BQ262,3) &amp; "' /&gt;", "")</f>
        <v>&lt;entity name='zombieCheerleaderFeral' prob='1' /&gt;</v>
      </c>
      <c r="BR262" t="str">
        <f>IF(BMHordeData!BR262 &lt;&gt; 0, "&lt;entity name='zombieCheerleaderRadiated' prob='" &amp; ROUND(BMHordeData!BR262,3) &amp; "' /&gt;", "")</f>
        <v>&lt;entity name='zombieCheerleaderRadiated' prob='0.7' /&gt;</v>
      </c>
      <c r="BS262" t="str">
        <f>IF(BMHordeData!BS262 &lt;&gt; 0, "&lt;entity name='zombieOldTimer' prob='" &amp; ROUND(BMHordeData!BS262,3) &amp; "' /&gt;", "")</f>
        <v>&lt;entity name='zombieOldTimer' prob='0.1' /&gt;</v>
      </c>
      <c r="BT262" t="str">
        <f>IF(BMHordeData!BT262 &lt;&gt; 0, "&lt;entity name='zombieOldTimerFeral' prob='" &amp; ROUND(BMHordeData!BT262,3) &amp; "' /&gt;", "")</f>
        <v>&lt;entity name='zombieOldTimerFeral' prob='1' /&gt;</v>
      </c>
      <c r="BU262" t="str">
        <f>IF(BMHordeData!BU262 &lt;&gt; 0, "&lt;entity name='zombieOldTimerRadiated' prob='" &amp; ROUND(BMHordeData!BU262,3) &amp; "' /&gt;", "")</f>
        <v>&lt;entity name='zombieOldTimerRadiated' prob='0.7' /&gt;</v>
      </c>
      <c r="BV262" t="str">
        <f>IF(BMHordeData!BV262 &lt;&gt; 0, "&lt;entity name='zombieBiker' prob='" &amp; ROUND(BMHordeData!BV262,3) &amp; "' /&gt;", "")</f>
        <v>&lt;entity name='zombieBiker' prob='0.1' /&gt;</v>
      </c>
      <c r="BW262" t="str">
        <f>IF(BMHordeData!BW262 &lt;&gt; 0, "&lt;entity name='zombieBikerFeral' prob='" &amp; ROUND(BMHordeData!BW262,3) &amp; "' /&gt;", "")</f>
        <v>&lt;entity name='zombieBikerFeral' prob='1' /&gt;</v>
      </c>
      <c r="BX262" t="str">
        <f>IF(BMHordeData!BX262 &lt;&gt; 0, "&lt;entity name='zombieBikerRadiated' prob='" &amp; ROUND(BMHordeData!BX262,3) &amp; "' /&gt;", "")</f>
        <v>&lt;entity name='zombieBikerRadiated' prob='0.7' /&gt;</v>
      </c>
      <c r="BY262" t="str">
        <f>IF(BMHordeData!BY262 &lt;&gt; 0, "&lt;entity name='zombieFarmer' prob='" &amp; ROUND(BMHordeData!BY262,3) &amp; "' /&gt;", "")</f>
        <v>&lt;entity name='zombieFarmer' prob='0.1' /&gt;</v>
      </c>
      <c r="BZ262" t="str">
        <f>IF(BMHordeData!BZ262 &lt;&gt; 0, "&lt;entity name='zombieFarmerFeral' prob='" &amp; ROUND(BMHordeData!BZ262,3) &amp; "' /&gt;", "")</f>
        <v>&lt;entity name='zombieFarmerFeral' prob='1' /&gt;</v>
      </c>
      <c r="CA262" t="str">
        <f>IF(BMHordeData!CA262 &lt;&gt; 0, "&lt;entity name='zombieStripper' prob='" &amp; ROUND(BMHordeData!CA262,3) &amp; "' /&gt;", "")</f>
        <v/>
      </c>
      <c r="CB262" t="str">
        <f>IF(BMHordeData!CB262 &lt;&gt; 0, "&lt;entity name='zombieStripperFeral' prob='" &amp; ROUND(BMHordeData!CB262,3) &amp; "' /&gt;", "")</f>
        <v/>
      </c>
      <c r="CC262" t="str">
        <f>IF(BMHordeData!CC262 &lt;&gt; 0, "&lt;entity name='animalZombieBear' prob='" &amp; ROUND(BMHordeData!CC262,3) &amp; "' /&gt;", "")</f>
        <v>&lt;entity name='animalZombieBear' prob='0.195' /&gt;</v>
      </c>
      <c r="CD262" t="str">
        <f>IF(BMHordeData!CD262 &lt;&gt; 0, "&lt;entity name='animalZombieBearFeral' prob='" &amp; ROUND(BMHordeData!CD262,3) &amp; "' /&gt;", "")</f>
        <v>&lt;entity name='animalZombieBearFeral' prob='0.47' /&gt;</v>
      </c>
      <c r="CE262" t="str">
        <f>IF(BMHordeData!CE262 &lt;&gt; 0, "&lt;entity name='animalZombieVulture' prob='" &amp; ROUND(BMHordeData!CE262,3) &amp; "' /&gt;", "")</f>
        <v>&lt;entity name='animalZombieVulture' prob='0.1' /&gt;</v>
      </c>
      <c r="CF262" t="str">
        <f>IF(BMHordeData!CF262 &lt;&gt; 0, "&lt;entity name='animalZombieVultureRadiated' prob='" &amp; ROUND(BMHordeData!CF262,3) &amp; "' /&gt;", "")</f>
        <v>&lt;entity name='animalZombieVultureRadiated' prob='1.295' /&gt;</v>
      </c>
      <c r="CG262" t="str">
        <f>IF(BMHordeData!CG262 &lt;&gt; 0, "&lt;entity name='animalZombieDog' prob='" &amp; ROUND(BMHordeData!CG262,3) &amp; "' /&gt;", "")</f>
        <v>&lt;entity name='animalZombieDog' prob='1' /&gt;</v>
      </c>
      <c r="CH262" t="str">
        <f>IF(BMHordeData!CH262 &lt;&gt; 0, "&lt;entity name='animalBossGrace' prob='" &amp; ROUND(BMHordeData!CH262,3) &amp; "' /&gt;", "")</f>
        <v>&lt;entity name='animalBossGrace' prob='0.1' /&gt;</v>
      </c>
      <c r="CI262" t="s">
        <v>86</v>
      </c>
    </row>
    <row r="263" spans="1:87" x14ac:dyDescent="0.25">
      <c r="A263" t="str">
        <f>"&lt;entitygroup name='feralHordeStageGS" &amp; BMHordeData!A263 &amp; "'&gt;"</f>
        <v>&lt;entitygroup name='feralHordeStageGS3036'&gt;</v>
      </c>
      <c r="B263" t="str">
        <f>IF(BMHordeData!B263 &lt;&gt; 0, "&lt;entity name='zombieWight' prob='" &amp; ROUND(BMHordeData!B263,3) &amp; "' /&gt;", "")</f>
        <v>&lt;entity name='zombieWight' prob='0.1' /&gt;</v>
      </c>
      <c r="C263" t="str">
        <f>IF(BMHordeData!C263 &lt;&gt; 0, "&lt;entity name='zombieWightFeral' prob='" &amp; ROUND(BMHordeData!C263, 3) &amp; "' /&gt;", "")</f>
        <v>&lt;entity name='zombieWightFeral' prob='1' /&gt;</v>
      </c>
      <c r="D263" t="str">
        <f>IF(BMHordeData!D263 &lt;&gt; 0, "&lt;entity name='zombieWightRadiated' prob='" &amp; ROUND(BMHordeData!D263,3) &amp; "' /&gt;", "")</f>
        <v>&lt;entity name='zombieWightRadiated' prob='0.75' /&gt;</v>
      </c>
      <c r="E263" t="str">
        <f>IF(BMHordeData!E263 &lt;&gt; 0, "&lt;entity name='zombieBoe' prob='" &amp; ROUND(BMHordeData!E263,3) &amp; "' /&gt;", "")</f>
        <v>&lt;entity name='zombieBoe' prob='0.1' /&gt;</v>
      </c>
      <c r="F263" t="str">
        <f>IF(BMHordeData!F263 &lt;&gt; 0, "&lt;entity name='zombieBoeFeral' prob='" &amp; ROUND(BMHordeData!F263,3) &amp; "' /&gt;", "")</f>
        <v>&lt;entity name='zombieBoeFeral' prob='1' /&gt;</v>
      </c>
      <c r="G263" t="str">
        <f>IF(BMHordeData!G263 &lt;&gt; 0, "&lt;entity name='zombieBoeRadiated' prob='" &amp; ROUND(BMHordeData!G263,3) &amp; "' /&gt;", "")</f>
        <v>&lt;entity name='zombieBoeRadiated' prob='0.7' /&gt;</v>
      </c>
      <c r="H263" t="str">
        <f>IF(BMHordeData!H263 &lt;&gt; 0, "&lt;entity name='zombieFootballPlayer' prob='" &amp; ROUND(BMHordeData!H263,3) &amp; "' /&gt;", "")</f>
        <v>&lt;entity name='zombieFootballPlayer' prob='0.1' /&gt;</v>
      </c>
      <c r="I263" t="str">
        <f>IF(BMHordeData!I263 &lt;&gt; 0, "&lt;entity name='zombieFootballPlayerFeral' prob='" &amp; ROUND(BMHordeData!I263,3) &amp; "' /&gt;", "")</f>
        <v>&lt;entity name='zombieFootballPlayerFeral' prob='1' /&gt;</v>
      </c>
      <c r="J263" t="str">
        <f>IF(BMHordeData!J263 &lt;&gt; 0, "&lt;entity name='zombieFemaleFat' prob='" &amp; BMHordeData!J263 &amp; "' /&gt;", "")</f>
        <v>&lt;entity name='zombieFemaleFat' prob='0.1' /&gt;</v>
      </c>
      <c r="K263" t="str">
        <f>IF(BMHordeData!K263 &lt;&gt; 0, "&lt;entity name='zombieFemaleFatFeral' prob='" &amp; ROUND(BMHordeData!K263,3) &amp; "' /&gt;", "")</f>
        <v>&lt;entity name='zombieFemaleFatFeral' prob='1' /&gt;</v>
      </c>
      <c r="L263" t="str">
        <f>IF(BMHordeData!L263 &lt;&gt; 0, "&lt;entity name='zombieFemaleFatRadiated' prob='" &amp; ROUND(BMHordeData!L263,3) &amp; "' /&gt;", "")</f>
        <v>&lt;entity name='zombieFemaleFatRadiated' prob='0.7' /&gt;</v>
      </c>
      <c r="M263" t="str">
        <f>IF(BMHordeData!M263 &lt;&gt; 0, "&lt;entity name='zombieJoe' prob='" &amp; ROUND(BMHordeData!M263,3) &amp; "' /&gt;", "")</f>
        <v>&lt;entity name='zombieJoe' prob='0.1' /&gt;</v>
      </c>
      <c r="N263" t="str">
        <f>IF(BMHordeData!N263 &lt;&gt; 0, "&lt;entity name='zombieJoeFeral' prob='" &amp; ROUND(BMHordeData!N263,3) &amp; "' /&gt;", "")</f>
        <v>&lt;entity name='zombieJoeFeral' prob='1' /&gt;</v>
      </c>
      <c r="O263" t="str">
        <f>IF(BMHordeData!O263 &lt;&gt; 0, "&lt;entity name='zombieJoeRadiated' prob='" &amp; ROUND(BMHordeData!O263,) &amp; "' /&gt;", "")</f>
        <v>&lt;entity name='zombieJoeRadiated' prob='1' /&gt;</v>
      </c>
      <c r="P263" t="str">
        <f>IF(BMHordeData!P263 &lt;&gt; 0, "&lt;entity name='zombieJoe' prob='" &amp; ROUND(BMHordeData!P263,3) &amp; "' /&gt;", "")</f>
        <v>&lt;entity name='zombieJoe' prob='0.1' /&gt;</v>
      </c>
      <c r="Q263" t="str">
        <f>IF(BMHordeData!Q263 &lt;&gt; 0, "&lt;entity name='zombieJoeFeral' prob='" &amp; ROUND(BMHordeData!Q263,3) &amp; "' /&gt;", "")</f>
        <v>&lt;entity name='zombieJoeFeral' prob='1' /&gt;</v>
      </c>
      <c r="R263" t="str">
        <f>IF(BMHordeData!R263 &lt;&gt; 0, "&lt;entity name='zombieJoeRadiated' prob='" &amp; ROUND(BMHordeData!R263,3) &amp; "' /&gt;", "")</f>
        <v>&lt;entity name='zombieJoeRadiated' prob='0.7' /&gt;</v>
      </c>
      <c r="S263" t="str">
        <f>IF(BMHordeData!S263 &lt;&gt; 0, "&lt;entity name='zombieArlene' prob='" &amp; ROUND(BMHordeData!S263,3) &amp; "' /&gt;", "")</f>
        <v>&lt;entity name='zombieArlene' prob='0.1' /&gt;</v>
      </c>
      <c r="T263" t="str">
        <f>IF(BMHordeData!T263 &lt;&gt; 0, "&lt;entity name='zombieArleneFeral' prob='" &amp; ROUND(BMHordeData!T263,3) &amp; "' /&gt;", "")</f>
        <v>&lt;entity name='zombieArleneFeral' prob='1' /&gt;</v>
      </c>
      <c r="U263" t="str">
        <f>IF(BMHordeData!U263 &lt;&gt; 0, "&lt;entity name='zombieArleneRadiated' prob='" &amp; ROUND(BMHordeData!U263,3) &amp; "' /&gt;", "")</f>
        <v>&lt;entity name='zombieArleneRadiated' prob='0.7' /&gt;</v>
      </c>
      <c r="V263" t="str">
        <f>IF(BMHordeData!V263 &lt;&gt; 0, "&lt;entity name='zombieArleneRadiatedHorde' prob='" &amp; ROUND(BMHordeData!V263,3) &amp; "' /&gt;", "")</f>
        <v/>
      </c>
      <c r="W263" t="str">
        <f>IF(BMHordeData!W263 &lt;&gt; 0, "&lt;entity name='zombieLab' prob='" &amp; ROUND(BMHordeData!W263,3) &amp; "' /&gt;", "")</f>
        <v>&lt;entity name='zombieLab' prob='0.1' /&gt;</v>
      </c>
      <c r="X263" t="str">
        <f>IF(BMHordeData!X263 &lt;&gt; 0, "&lt;entity name='zombieLabFeral' prob='" &amp; ROUND(BMHordeData!X263,3) &amp; "' /&gt;", "")</f>
        <v>&lt;entity name='zombieLabFeral' prob='1' /&gt;</v>
      </c>
      <c r="Y263" t="str">
        <f>IF(BMHordeData!Y263 &lt;&gt; 0, "&lt;entity name='zombieLabRadiated' prob='" &amp; ROUND(BMHordeData!Y263,3) &amp; "' /&gt;", "")</f>
        <v>&lt;entity name='zombieLabRadiated' prob='0.7' /&gt;</v>
      </c>
      <c r="Z263" t="str">
        <f>IF(BMHordeData!Z263 &lt;&gt; 0, "&lt;entity name='zombieDarlene' prob='" &amp; ROUND(BMHordeData!Z263,3) &amp; "' /&gt;", "")</f>
        <v>&lt;entity name='zombieDarlene' prob='0.1' /&gt;</v>
      </c>
      <c r="AA263" t="str">
        <f>IF(BMHordeData!AA263 &lt;&gt; 0, "&lt;entity name='zombieDarleneFeral' prob='" &amp; ROUND(BMHordeData!AA263,3) &amp; "' /&gt;", "")</f>
        <v>&lt;entity name='zombieDarleneFeral' prob='1' /&gt;</v>
      </c>
      <c r="AB263" t="str">
        <f>IF(BMHordeData!AB263 &lt;&gt; 0, "&lt;entity name='zombieDarleneRadiated' prob='" &amp; ROUND(BMHordeData!AB263,3) &amp; "' /&gt;", "")</f>
        <v>&lt;entity name='zombieDarleneRadiated' prob='0.7' /&gt;</v>
      </c>
      <c r="AC263" t="str">
        <f>IF(BMHordeData!AC263 &lt;&gt; 0, "&lt;entity name='zombieMarlene' prob='" &amp; ROUND(BMHordeData!AC263,3) &amp; "' /&gt;", "")</f>
        <v>&lt;entity name='zombieMarlene' prob='0.1' /&gt;</v>
      </c>
      <c r="AD263" t="str">
        <f>IF(BMHordeData!AD263 &lt;&gt; 0, "&lt;entity name='zombieMarleneFeral' prob='" &amp; ROUND(BMHordeData!AD263,3) &amp; "' /&gt;", "")</f>
        <v>&lt;entity name='zombieMarleneFeral' prob='1' /&gt;</v>
      </c>
      <c r="AE263" t="str">
        <f>IF(BMHordeData!AE263 &lt;&gt; 0, "&lt;entity name='zombieMarleneRadiated' prob='" &amp; ROUND(BMHordeData!AE263,3) &amp; "' /&gt;", "")</f>
        <v>&lt;entity name='zombieMarleneRadiated' prob='0.7' /&gt;</v>
      </c>
      <c r="AF263" t="str">
        <f>IF(BMHordeData!AF263 &lt;&gt; 0, "&lt;entity name='zombieYo' prob='" &amp; ROUND(BMHordeData!AF263,3) &amp; "' /&gt;", "")</f>
        <v>&lt;entity name='zombieYo' prob='0.1' /&gt;</v>
      </c>
      <c r="AG263" t="str">
        <f>IF(BMHordeData!AG263 &lt;&gt; 0, "&lt;entity name='zombieYoFeral' prob='" &amp; ROUND(BMHordeData!AG263,3) &amp; "' /&gt;", "")</f>
        <v>&lt;entity name='zombieYoFeral' prob='1' /&gt;</v>
      </c>
      <c r="AH263" t="str">
        <f>IF(BMHordeData!AH263 &lt;&gt; 0, "&lt;entity name='zombieYoRadiated' prob='" &amp; ROUND(BMHordeData!AH263,3) &amp; "' /&gt;", "")</f>
        <v>&lt;entity name='zombieYoRadiated' prob='0.7' /&gt;</v>
      </c>
      <c r="AI263" t="str">
        <f>IF(BMHordeData!AI263 &lt;&gt; 0, "&lt;entity name='zombieSteve' prob='" &amp; ROUND(BMHordeData!AI263,3) &amp; "' /&gt;", "")</f>
        <v>&lt;entity name='zombieSteve' prob='0.1' /&gt;</v>
      </c>
      <c r="AJ263" t="str">
        <f>IF(BMHordeData!AJ263 &lt;&gt; 0, "&lt;entity name='zombieSteveFeral' prob='" &amp; ROUND(BMHordeData!AJ263,3) &amp; "' /&gt;", "")</f>
        <v>&lt;entity name='zombieSteveFeral' prob='1' /&gt;</v>
      </c>
      <c r="AK263" t="str">
        <f>IF(BMHordeData!AK263 &lt;&gt; 0, "&lt;entity name='zombieSteveRadiated' prob='" &amp; ROUND(BMHordeData!AK263,3) &amp; "' /&gt;", "")</f>
        <v>&lt;entity name='zombieSteveRadiated' prob='0.7' /&gt;</v>
      </c>
      <c r="AL263" t="str">
        <f>IF(BMHordeData!AL263 &lt;&gt; 0, "&lt;entity name='zombieSteveCrawler' prob='" &amp; ROUND(BMHordeData!AL263,3) &amp; "' /&gt;", "")</f>
        <v/>
      </c>
      <c r="AM263" t="str">
        <f>IF(BMHordeData!AM263 &lt;&gt; 0, "&lt;entity name='zombieSteveCrawlerFeral' prob='" &amp; BMHordeData!AM263 &amp; "' /&gt;", "")</f>
        <v/>
      </c>
      <c r="AN263" t="str">
        <f>IF(BMHordeData!AN263 &lt;&gt; 0, "&lt;entity name='zombieBusinessMan' prob='" &amp; ROUND(BMHordeData!AN263,3) &amp; "' /&gt;", "")</f>
        <v>&lt;entity name='zombieBusinessMan' prob='0.1' /&gt;</v>
      </c>
      <c r="AO263" t="str">
        <f>IF(BMHordeData!AO263 &lt;&gt; 0, "&lt;entity name='zombieBusinessManFeral' prob='" &amp; ROUND(BMHordeData!AO263,3) &amp; "' /&gt;", "")</f>
        <v>&lt;entity name='zombieBusinessManFeral' prob='1' /&gt;</v>
      </c>
      <c r="AP263" t="str">
        <f>IF(BMHordeData!AP263 &lt;&gt; 0, "&lt;entity name='zombieSnow' prob='" &amp; ROUND(BMHordeData!AP263,3) &amp; "' /&gt;", "")</f>
        <v>&lt;entity name='zombieSnow' prob='0.1' /&gt;</v>
      </c>
      <c r="AQ263" t="str">
        <f>IF(BMHordeData!AQ263 &lt;&gt; 0, "&lt;entity name='zombieSnowFeral' prob='" &amp; ROUND(BMHordeData!AQ263,3) &amp; "' /&gt;", "")</f>
        <v>&lt;entity name='zombieSnowFeral' prob='1' /&gt;</v>
      </c>
      <c r="AR263" t="str">
        <f>IF(BMHordeData!AR263 &lt;&gt; 0, "&lt;entity name='zombieSpider' prob='" &amp; ROUND(BMHordeData!AR263,3) &amp; "' /&gt;", "")</f>
        <v/>
      </c>
      <c r="AS263" t="str">
        <f>IF(BMHordeData!AS263 &lt;&gt; 0, "&lt;entity name='zombieSpiderFeral' prob='" &amp; ROUND(BMHordeData!AS263,3) &amp; "' /&gt;", "")</f>
        <v>&lt;entity name='zombieSpiderFeral' prob='1' /&gt;</v>
      </c>
      <c r="AT263" t="str">
        <f>IF(BMHordeData!AT263 &lt;&gt; 0, "&lt;entity name='zombieSpiderRadiated' prob='" &amp; ROUND(BMHordeData!AT263,3) &amp; "' /&gt;", "")</f>
        <v>&lt;entity name='zombieSpiderRadiated' prob='0.7' /&gt;</v>
      </c>
      <c r="AU263" t="str">
        <f>IF(BMHordeData!AU263 &lt;&gt; 0, "&lt;entity name='zombieBurnt' prob='" &amp; ROUND(BMHordeData!AU263,3) &amp; "' /&gt;", "")</f>
        <v>&lt;entity name='zombieBurnt' prob='0.1' /&gt;</v>
      </c>
      <c r="AV263" t="str">
        <f>IF(BMHordeData!AV263 &lt;&gt; 0, "&lt;entity name='zombieBurnt' prob='" &amp; ROUND(BMHordeData!AV263,3) &amp; "' /&gt;", "")</f>
        <v>&lt;entity name='zombieBurnt' prob='1' /&gt;</v>
      </c>
      <c r="AW263" t="str">
        <f>IF(BMHordeData!AW263 &lt;&gt; 0, "&lt;entity name='zombieNurse' prob='" &amp; ROUND(BMHordeData!AW263,3) &amp; "' /&gt;", "")</f>
        <v>&lt;entity name='zombieNurse' prob='0.1' /&gt;</v>
      </c>
      <c r="AX263" t="str">
        <f>IF(BMHordeData!AX263 &lt;&gt; 0, "&lt;entity name='zombieNurseFeral' prob='" &amp; ROUND(BMHordeData!AX263,3) &amp; "' /&gt;", "")</f>
        <v>&lt;entity name='zombieNurseFeral' prob='1' /&gt;</v>
      </c>
      <c r="AY263" t="str">
        <f>IF(BMHordeData!AY263 &lt;&gt; 0, "&lt;entity name='zombieFatHawaiian' prob='" &amp; ROUND(BMHordeData!AY263,3) &amp; "' /&gt;", "")</f>
        <v>&lt;entity name='zombieFatHawaiian' prob='0.1' /&gt;</v>
      </c>
      <c r="AZ263" t="str">
        <f>IF(BMHordeData!AZ263 &lt;&gt; 0, "&lt;entity name='zombieFatHawaiianFeral' prob='" &amp; ROUND(BMHordeData!AZ263,3) &amp; "' /&gt;", "")</f>
        <v>&lt;entity name='zombieFatHawaiianFeral' prob='1' /&gt;</v>
      </c>
      <c r="BA263" t="str">
        <f>IF(BMHordeData!BA263 &lt;&gt; 0, "&lt;entity name='zombieFatCop' prob='" &amp; ROUND(BMHordeData!BA263,3) &amp; "' /&gt;", "")</f>
        <v>&lt;entity name='zombieFatCop' prob='0.1' /&gt;</v>
      </c>
      <c r="BB263" t="str">
        <f>IF(BMHordeData!BB263 &lt;&gt; 0, "&lt;entity name='zombieFatCopFeral' prob='" &amp; ROUND(BMHordeData!BB263,3) &amp; "' /&gt;", "")</f>
        <v>&lt;entity name='zombieFatCopFeral' prob='1' /&gt;</v>
      </c>
      <c r="BC263" t="str">
        <f>IF(BMHordeData!BC263 &lt;&gt; 0, "&lt;entity name='zombieFatCopRadiated' prob='" &amp; ROUND(BMHordeData!BC263,3) &amp; "' /&gt;", "")</f>
        <v>&lt;entity name='zombieFatCopRadiated' prob='0.55' /&gt;</v>
      </c>
      <c r="BD263" t="str">
        <f>IF(BMHordeData!BD263 &lt;&gt; 0, "&lt;entity name='zombieMaleHazmat' prob='" &amp; ROUND(BMHordeData!BD263,3) &amp; "' /&gt;", "")</f>
        <v>&lt;entity name='zombieMaleHazmat' prob='0.1' /&gt;</v>
      </c>
      <c r="BE263" t="str">
        <f>IF(BMHordeData!BE263 &lt;&gt; 0, "&lt;entity name='zombieMaleHazmat' prob='" &amp; ROUND(BMHordeData!BE263,3) &amp; "' /&gt;", "")</f>
        <v>&lt;entity name='zombieMaleHazmat' prob='1' /&gt;</v>
      </c>
      <c r="BF263" t="str">
        <f>IF(BMHordeData!BF263 &lt;&gt; 0, "&lt;entity name='zombieUtilityWorker' prob='" &amp; ROUND(BMHordeData!BF263,3) &amp; "' /&gt;", "")</f>
        <v>&lt;entity name='zombieUtilityWorker' prob='0.1' /&gt;</v>
      </c>
      <c r="BG263" t="str">
        <f>IF(BMHordeData!BG263 &lt;&gt; 0, "&lt;entity name='zombieUtilityWorkerFeral' prob='" &amp; ROUND(BMHordeData!BG263,3) &amp; "' /&gt;", "")</f>
        <v>&lt;entity name='zombieUtilityWorkerFeral' prob='1' /&gt;</v>
      </c>
      <c r="BH263" t="str">
        <f>IF(BMHordeData!BH263 &lt;&gt; 0, "&lt;entity name='zombieSoldier' prob='" &amp; ROUND(BMHordeData!BH263,3) &amp; "' /&gt;", "")</f>
        <v>&lt;entity name='zombieSoldier' prob='1' /&gt;</v>
      </c>
      <c r="BI263" t="str">
        <f>IF(BMHordeData!BI263 &lt;&gt; 0, "&lt;entity name='zombieSoldierFeral' prob='" &amp; ROUND(BMHordeData!BI263,3) &amp; "' /&gt;", "")</f>
        <v>&lt;entity name='zombieSoldierFeral' prob='0.7' /&gt;</v>
      </c>
      <c r="BJ263" t="str">
        <f>IF(BMHordeData!BJ263 &lt;&gt; 0, "&lt;entity name='zombieSoldierRadiated' prob='" &amp; ROUND(BMHordeData!BJ263,3) &amp; "' /&gt;", "")</f>
        <v>&lt;entity name='zombieSoldierRadiated' prob='0.7' /&gt;</v>
      </c>
      <c r="BK263" t="str">
        <f>IF(BMHordeData!BK263 &lt;&gt; 0, "&lt;entity name='zombieDemolition' prob='" &amp; ROUND(BMHordeData!BK263,3) &amp; "' /&gt;", "")</f>
        <v>&lt;entity name='zombieDemolition' prob='0.14' /&gt;</v>
      </c>
      <c r="BL263" t="str">
        <f>IF(BMHordeData!BL263 &lt;&gt; 0, "&lt;entity name='zombieDemolitionFeral' prob='" &amp; ROUND(BMHordeData!BL263,3) &amp; "' /&gt;", "")</f>
        <v>&lt;entity name='zombieDemolitionFeral' prob='0.46' /&gt;</v>
      </c>
      <c r="BM263" t="str">
        <f>IF(BMHordeData!BM263 &lt;&gt; 0, "&lt;entity name='zombieSkateboarder' prob='" &amp; ROUND(BMHordeData!BM263,3) &amp; "' /&gt;", "")</f>
        <v>&lt;entity name='zombieSkateboarder' prob='0.1' /&gt;</v>
      </c>
      <c r="BN263" t="str">
        <f>IF(BMHordeData!BN263 &lt;&gt; 0, "&lt;entity name='zombieSkateboarderFeral' prob='" &amp; ROUND(BMHordeData!BN263,3) &amp; "' /&gt;", "")</f>
        <v>&lt;entity name='zombieSkateboarderFeral' prob='1' /&gt;</v>
      </c>
      <c r="BO263" t="str">
        <f>IF(BMHordeData!BO263 &lt;&gt; 0, "&lt;entity name='zombieSkateboarderRadiated' prob='" &amp; ROUND(BMHordeData!BO263,3) &amp; "' /&gt;", "")</f>
        <v>&lt;entity name='zombieSkateboarderRadiated' prob='0.7' /&gt;</v>
      </c>
      <c r="BP263" t="str">
        <f>IF(BMHordeData!BP263 &lt;&gt; 0, "&lt;entity name='zombieCheerleader' prob='" &amp; ROUND(BMHordeData!BP263,3) &amp; "' /&gt;", "")</f>
        <v>&lt;entity name='zombieCheerleader' prob='0.1' /&gt;</v>
      </c>
      <c r="BQ263" t="str">
        <f>IF(BMHordeData!BQ263 &lt;&gt; 0, "&lt;entity name='zombieCheerleaderFeral' prob='" &amp; ROUND(BMHordeData!BQ263,3) &amp; "' /&gt;", "")</f>
        <v>&lt;entity name='zombieCheerleaderFeral' prob='1' /&gt;</v>
      </c>
      <c r="BR263" t="str">
        <f>IF(BMHordeData!BR263 &lt;&gt; 0, "&lt;entity name='zombieCheerleaderRadiated' prob='" &amp; ROUND(BMHordeData!BR263,3) &amp; "' /&gt;", "")</f>
        <v>&lt;entity name='zombieCheerleaderRadiated' prob='0.7' /&gt;</v>
      </c>
      <c r="BS263" t="str">
        <f>IF(BMHordeData!BS263 &lt;&gt; 0, "&lt;entity name='zombieOldTimer' prob='" &amp; ROUND(BMHordeData!BS263,3) &amp; "' /&gt;", "")</f>
        <v>&lt;entity name='zombieOldTimer' prob='0.1' /&gt;</v>
      </c>
      <c r="BT263" t="str">
        <f>IF(BMHordeData!BT263 &lt;&gt; 0, "&lt;entity name='zombieOldTimerFeral' prob='" &amp; ROUND(BMHordeData!BT263,3) &amp; "' /&gt;", "")</f>
        <v>&lt;entity name='zombieOldTimerFeral' prob='1' /&gt;</v>
      </c>
      <c r="BU263" t="str">
        <f>IF(BMHordeData!BU263 &lt;&gt; 0, "&lt;entity name='zombieOldTimerRadiated' prob='" &amp; ROUND(BMHordeData!BU263,3) &amp; "' /&gt;", "")</f>
        <v>&lt;entity name='zombieOldTimerRadiated' prob='0.7' /&gt;</v>
      </c>
      <c r="BV263" t="str">
        <f>IF(BMHordeData!BV263 &lt;&gt; 0, "&lt;entity name='zombieBiker' prob='" &amp; ROUND(BMHordeData!BV263,3) &amp; "' /&gt;", "")</f>
        <v>&lt;entity name='zombieBiker' prob='0.1' /&gt;</v>
      </c>
      <c r="BW263" t="str">
        <f>IF(BMHordeData!BW263 &lt;&gt; 0, "&lt;entity name='zombieBikerFeral' prob='" &amp; ROUND(BMHordeData!BW263,3) &amp; "' /&gt;", "")</f>
        <v>&lt;entity name='zombieBikerFeral' prob='1' /&gt;</v>
      </c>
      <c r="BX263" t="str">
        <f>IF(BMHordeData!BX263 &lt;&gt; 0, "&lt;entity name='zombieBikerRadiated' prob='" &amp; ROUND(BMHordeData!BX263,3) &amp; "' /&gt;", "")</f>
        <v>&lt;entity name='zombieBikerRadiated' prob='0.7' /&gt;</v>
      </c>
      <c r="BY263" t="str">
        <f>IF(BMHordeData!BY263 &lt;&gt; 0, "&lt;entity name='zombieFarmer' prob='" &amp; ROUND(BMHordeData!BY263,3) &amp; "' /&gt;", "")</f>
        <v>&lt;entity name='zombieFarmer' prob='0.1' /&gt;</v>
      </c>
      <c r="BZ263" t="str">
        <f>IF(BMHordeData!BZ263 &lt;&gt; 0, "&lt;entity name='zombieFarmerFeral' prob='" &amp; ROUND(BMHordeData!BZ263,3) &amp; "' /&gt;", "")</f>
        <v>&lt;entity name='zombieFarmerFeral' prob='1' /&gt;</v>
      </c>
      <c r="CA263" t="str">
        <f>IF(BMHordeData!CA263 &lt;&gt; 0, "&lt;entity name='zombieStripper' prob='" &amp; ROUND(BMHordeData!CA263,3) &amp; "' /&gt;", "")</f>
        <v/>
      </c>
      <c r="CB263" t="str">
        <f>IF(BMHordeData!CB263 &lt;&gt; 0, "&lt;entity name='zombieStripperFeral' prob='" &amp; ROUND(BMHordeData!CB263,3) &amp; "' /&gt;", "")</f>
        <v/>
      </c>
      <c r="CC263" t="str">
        <f>IF(BMHordeData!CC263 &lt;&gt; 0, "&lt;entity name='animalZombieBear' prob='" &amp; ROUND(BMHordeData!CC263,3) &amp; "' /&gt;", "")</f>
        <v>&lt;entity name='animalZombieBear' prob='0.19' /&gt;</v>
      </c>
      <c r="CD263" t="str">
        <f>IF(BMHordeData!CD263 &lt;&gt; 0, "&lt;entity name='animalZombieBearFeral' prob='" &amp; ROUND(BMHordeData!CD263,3) &amp; "' /&gt;", "")</f>
        <v>&lt;entity name='animalZombieBearFeral' prob='0.472' /&gt;</v>
      </c>
      <c r="CE263" t="str">
        <f>IF(BMHordeData!CE263 &lt;&gt; 0, "&lt;entity name='animalZombieVulture' prob='" &amp; ROUND(BMHordeData!CE263,3) &amp; "' /&gt;", "")</f>
        <v>&lt;entity name='animalZombieVulture' prob='0.1' /&gt;</v>
      </c>
      <c r="CF263" t="str">
        <f>IF(BMHordeData!CF263 &lt;&gt; 0, "&lt;entity name='animalZombieVultureRadiated' prob='" &amp; ROUND(BMHordeData!CF263,3) &amp; "' /&gt;", "")</f>
        <v>&lt;entity name='animalZombieVultureRadiated' prob='1.3' /&gt;</v>
      </c>
      <c r="CG263" t="str">
        <f>IF(BMHordeData!CG263 &lt;&gt; 0, "&lt;entity name='animalZombieDog' prob='" &amp; ROUND(BMHordeData!CG263,3) &amp; "' /&gt;", "")</f>
        <v>&lt;entity name='animalZombieDog' prob='1' /&gt;</v>
      </c>
      <c r="CH263" t="str">
        <f>IF(BMHordeData!CH263 &lt;&gt; 0, "&lt;entity name='animalBossGrace' prob='" &amp; ROUND(BMHordeData!CH263,3) &amp; "' /&gt;", "")</f>
        <v>&lt;entity name='animalBossGrace' prob='0.1' /&gt;</v>
      </c>
      <c r="CI263" t="s">
        <v>86</v>
      </c>
    </row>
    <row r="264" spans="1:87" x14ac:dyDescent="0.25">
      <c r="A264" t="str">
        <f>"&lt;entitygroup name='feralHordeStageGS" &amp; BMHordeData!A264 &amp; "'&gt;"</f>
        <v>&lt;entitygroup name='feralHordeStageGS3053'&gt;</v>
      </c>
      <c r="B264" t="str">
        <f>IF(BMHordeData!B264 &lt;&gt; 0, "&lt;entity name='zombieWight' prob='" &amp; ROUND(BMHordeData!B264,3) &amp; "' /&gt;", "")</f>
        <v>&lt;entity name='zombieWight' prob='0.1' /&gt;</v>
      </c>
      <c r="C264" t="str">
        <f>IF(BMHordeData!C264 &lt;&gt; 0, "&lt;entity name='zombieWightFeral' prob='" &amp; ROUND(BMHordeData!C264, 3) &amp; "' /&gt;", "")</f>
        <v>&lt;entity name='zombieWightFeral' prob='1' /&gt;</v>
      </c>
      <c r="D264" t="str">
        <f>IF(BMHordeData!D264 &lt;&gt; 0, "&lt;entity name='zombieWightRadiated' prob='" &amp; ROUND(BMHordeData!D264,3) &amp; "' /&gt;", "")</f>
        <v>&lt;entity name='zombieWightRadiated' prob='0.75' /&gt;</v>
      </c>
      <c r="E264" t="str">
        <f>IF(BMHordeData!E264 &lt;&gt; 0, "&lt;entity name='zombieBoe' prob='" &amp; ROUND(BMHordeData!E264,3) &amp; "' /&gt;", "")</f>
        <v>&lt;entity name='zombieBoe' prob='0.1' /&gt;</v>
      </c>
      <c r="F264" t="str">
        <f>IF(BMHordeData!F264 &lt;&gt; 0, "&lt;entity name='zombieBoeFeral' prob='" &amp; ROUND(BMHordeData!F264,3) &amp; "' /&gt;", "")</f>
        <v>&lt;entity name='zombieBoeFeral' prob='1' /&gt;</v>
      </c>
      <c r="G264" t="str">
        <f>IF(BMHordeData!G264 &lt;&gt; 0, "&lt;entity name='zombieBoeRadiated' prob='" &amp; ROUND(BMHordeData!G264,3) &amp; "' /&gt;", "")</f>
        <v>&lt;entity name='zombieBoeRadiated' prob='0.7' /&gt;</v>
      </c>
      <c r="H264" t="str">
        <f>IF(BMHordeData!H264 &lt;&gt; 0, "&lt;entity name='zombieFootballPlayer' prob='" &amp; ROUND(BMHordeData!H264,3) &amp; "' /&gt;", "")</f>
        <v>&lt;entity name='zombieFootballPlayer' prob='0.1' /&gt;</v>
      </c>
      <c r="I264" t="str">
        <f>IF(BMHordeData!I264 &lt;&gt; 0, "&lt;entity name='zombieFootballPlayerFeral' prob='" &amp; ROUND(BMHordeData!I264,3) &amp; "' /&gt;", "")</f>
        <v>&lt;entity name='zombieFootballPlayerFeral' prob='1' /&gt;</v>
      </c>
      <c r="J264" t="str">
        <f>IF(BMHordeData!J264 &lt;&gt; 0, "&lt;entity name='zombieFemaleFat' prob='" &amp; BMHordeData!J264 &amp; "' /&gt;", "")</f>
        <v>&lt;entity name='zombieFemaleFat' prob='0.1' /&gt;</v>
      </c>
      <c r="K264" t="str">
        <f>IF(BMHordeData!K264 &lt;&gt; 0, "&lt;entity name='zombieFemaleFatFeral' prob='" &amp; ROUND(BMHordeData!K264,3) &amp; "' /&gt;", "")</f>
        <v>&lt;entity name='zombieFemaleFatFeral' prob='1' /&gt;</v>
      </c>
      <c r="L264" t="str">
        <f>IF(BMHordeData!L264 &lt;&gt; 0, "&lt;entity name='zombieFemaleFatRadiated' prob='" &amp; ROUND(BMHordeData!L264,3) &amp; "' /&gt;", "")</f>
        <v>&lt;entity name='zombieFemaleFatRadiated' prob='0.7' /&gt;</v>
      </c>
      <c r="M264" t="str">
        <f>IF(BMHordeData!M264 &lt;&gt; 0, "&lt;entity name='zombieJoe' prob='" &amp; ROUND(BMHordeData!M264,3) &amp; "' /&gt;", "")</f>
        <v>&lt;entity name='zombieJoe' prob='0.1' /&gt;</v>
      </c>
      <c r="N264" t="str">
        <f>IF(BMHordeData!N264 &lt;&gt; 0, "&lt;entity name='zombieJoeFeral' prob='" &amp; ROUND(BMHordeData!N264,3) &amp; "' /&gt;", "")</f>
        <v>&lt;entity name='zombieJoeFeral' prob='1' /&gt;</v>
      </c>
      <c r="O264" t="str">
        <f>IF(BMHordeData!O264 &lt;&gt; 0, "&lt;entity name='zombieJoeRadiated' prob='" &amp; ROUND(BMHordeData!O264,) &amp; "' /&gt;", "")</f>
        <v>&lt;entity name='zombieJoeRadiated' prob='1' /&gt;</v>
      </c>
      <c r="P264" t="str">
        <f>IF(BMHordeData!P264 &lt;&gt; 0, "&lt;entity name='zombieJoe' prob='" &amp; ROUND(BMHordeData!P264,3) &amp; "' /&gt;", "")</f>
        <v>&lt;entity name='zombieJoe' prob='0.1' /&gt;</v>
      </c>
      <c r="Q264" t="str">
        <f>IF(BMHordeData!Q264 &lt;&gt; 0, "&lt;entity name='zombieJoeFeral' prob='" &amp; ROUND(BMHordeData!Q264,3) &amp; "' /&gt;", "")</f>
        <v>&lt;entity name='zombieJoeFeral' prob='1' /&gt;</v>
      </c>
      <c r="R264" t="str">
        <f>IF(BMHordeData!R264 &lt;&gt; 0, "&lt;entity name='zombieJoeRadiated' prob='" &amp; ROUND(BMHordeData!R264,3) &amp; "' /&gt;", "")</f>
        <v>&lt;entity name='zombieJoeRadiated' prob='0.7' /&gt;</v>
      </c>
      <c r="S264" t="str">
        <f>IF(BMHordeData!S264 &lt;&gt; 0, "&lt;entity name='zombieArlene' prob='" &amp; ROUND(BMHordeData!S264,3) &amp; "' /&gt;", "")</f>
        <v>&lt;entity name='zombieArlene' prob='0.1' /&gt;</v>
      </c>
      <c r="T264" t="str">
        <f>IF(BMHordeData!T264 &lt;&gt; 0, "&lt;entity name='zombieArleneFeral' prob='" &amp; ROUND(BMHordeData!T264,3) &amp; "' /&gt;", "")</f>
        <v>&lt;entity name='zombieArleneFeral' prob='1' /&gt;</v>
      </c>
      <c r="U264" t="str">
        <f>IF(BMHordeData!U264 &lt;&gt; 0, "&lt;entity name='zombieArleneRadiated' prob='" &amp; ROUND(BMHordeData!U264,3) &amp; "' /&gt;", "")</f>
        <v>&lt;entity name='zombieArleneRadiated' prob='0.7' /&gt;</v>
      </c>
      <c r="V264" t="str">
        <f>IF(BMHordeData!V264 &lt;&gt; 0, "&lt;entity name='zombieArleneRadiatedHorde' prob='" &amp; ROUND(BMHordeData!V264,3) &amp; "' /&gt;", "")</f>
        <v/>
      </c>
      <c r="W264" t="str">
        <f>IF(BMHordeData!W264 &lt;&gt; 0, "&lt;entity name='zombieLab' prob='" &amp; ROUND(BMHordeData!W264,3) &amp; "' /&gt;", "")</f>
        <v>&lt;entity name='zombieLab' prob='0.1' /&gt;</v>
      </c>
      <c r="X264" t="str">
        <f>IF(BMHordeData!X264 &lt;&gt; 0, "&lt;entity name='zombieLabFeral' prob='" &amp; ROUND(BMHordeData!X264,3) &amp; "' /&gt;", "")</f>
        <v>&lt;entity name='zombieLabFeral' prob='1' /&gt;</v>
      </c>
      <c r="Y264" t="str">
        <f>IF(BMHordeData!Y264 &lt;&gt; 0, "&lt;entity name='zombieLabRadiated' prob='" &amp; ROUND(BMHordeData!Y264,3) &amp; "' /&gt;", "")</f>
        <v>&lt;entity name='zombieLabRadiated' prob='0.7' /&gt;</v>
      </c>
      <c r="Z264" t="str">
        <f>IF(BMHordeData!Z264 &lt;&gt; 0, "&lt;entity name='zombieDarlene' prob='" &amp; ROUND(BMHordeData!Z264,3) &amp; "' /&gt;", "")</f>
        <v>&lt;entity name='zombieDarlene' prob='0.1' /&gt;</v>
      </c>
      <c r="AA264" t="str">
        <f>IF(BMHordeData!AA264 &lt;&gt; 0, "&lt;entity name='zombieDarleneFeral' prob='" &amp; ROUND(BMHordeData!AA264,3) &amp; "' /&gt;", "")</f>
        <v>&lt;entity name='zombieDarleneFeral' prob='1' /&gt;</v>
      </c>
      <c r="AB264" t="str">
        <f>IF(BMHordeData!AB264 &lt;&gt; 0, "&lt;entity name='zombieDarleneRadiated' prob='" &amp; ROUND(BMHordeData!AB264,3) &amp; "' /&gt;", "")</f>
        <v>&lt;entity name='zombieDarleneRadiated' prob='0.7' /&gt;</v>
      </c>
      <c r="AC264" t="str">
        <f>IF(BMHordeData!AC264 &lt;&gt; 0, "&lt;entity name='zombieMarlene' prob='" &amp; ROUND(BMHordeData!AC264,3) &amp; "' /&gt;", "")</f>
        <v>&lt;entity name='zombieMarlene' prob='0.1' /&gt;</v>
      </c>
      <c r="AD264" t="str">
        <f>IF(BMHordeData!AD264 &lt;&gt; 0, "&lt;entity name='zombieMarleneFeral' prob='" &amp; ROUND(BMHordeData!AD264,3) &amp; "' /&gt;", "")</f>
        <v>&lt;entity name='zombieMarleneFeral' prob='1' /&gt;</v>
      </c>
      <c r="AE264" t="str">
        <f>IF(BMHordeData!AE264 &lt;&gt; 0, "&lt;entity name='zombieMarleneRadiated' prob='" &amp; ROUND(BMHordeData!AE264,3) &amp; "' /&gt;", "")</f>
        <v>&lt;entity name='zombieMarleneRadiated' prob='0.7' /&gt;</v>
      </c>
      <c r="AF264" t="str">
        <f>IF(BMHordeData!AF264 &lt;&gt; 0, "&lt;entity name='zombieYo' prob='" &amp; ROUND(BMHordeData!AF264,3) &amp; "' /&gt;", "")</f>
        <v>&lt;entity name='zombieYo' prob='0.1' /&gt;</v>
      </c>
      <c r="AG264" t="str">
        <f>IF(BMHordeData!AG264 &lt;&gt; 0, "&lt;entity name='zombieYoFeral' prob='" &amp; ROUND(BMHordeData!AG264,3) &amp; "' /&gt;", "")</f>
        <v>&lt;entity name='zombieYoFeral' prob='1' /&gt;</v>
      </c>
      <c r="AH264" t="str">
        <f>IF(BMHordeData!AH264 &lt;&gt; 0, "&lt;entity name='zombieYoRadiated' prob='" &amp; ROUND(BMHordeData!AH264,3) &amp; "' /&gt;", "")</f>
        <v>&lt;entity name='zombieYoRadiated' prob='0.7' /&gt;</v>
      </c>
      <c r="AI264" t="str">
        <f>IF(BMHordeData!AI264 &lt;&gt; 0, "&lt;entity name='zombieSteve' prob='" &amp; ROUND(BMHordeData!AI264,3) &amp; "' /&gt;", "")</f>
        <v>&lt;entity name='zombieSteve' prob='0.1' /&gt;</v>
      </c>
      <c r="AJ264" t="str">
        <f>IF(BMHordeData!AJ264 &lt;&gt; 0, "&lt;entity name='zombieSteveFeral' prob='" &amp; ROUND(BMHordeData!AJ264,3) &amp; "' /&gt;", "")</f>
        <v>&lt;entity name='zombieSteveFeral' prob='1' /&gt;</v>
      </c>
      <c r="AK264" t="str">
        <f>IF(BMHordeData!AK264 &lt;&gt; 0, "&lt;entity name='zombieSteveRadiated' prob='" &amp; ROUND(BMHordeData!AK264,3) &amp; "' /&gt;", "")</f>
        <v>&lt;entity name='zombieSteveRadiated' prob='0.7' /&gt;</v>
      </c>
      <c r="AL264" t="str">
        <f>IF(BMHordeData!AL264 &lt;&gt; 0, "&lt;entity name='zombieSteveCrawler' prob='" &amp; ROUND(BMHordeData!AL264,3) &amp; "' /&gt;", "")</f>
        <v/>
      </c>
      <c r="AM264" t="str">
        <f>IF(BMHordeData!AM264 &lt;&gt; 0, "&lt;entity name='zombieSteveCrawlerFeral' prob='" &amp; BMHordeData!AM264 &amp; "' /&gt;", "")</f>
        <v/>
      </c>
      <c r="AN264" t="str">
        <f>IF(BMHordeData!AN264 &lt;&gt; 0, "&lt;entity name='zombieBusinessMan' prob='" &amp; ROUND(BMHordeData!AN264,3) &amp; "' /&gt;", "")</f>
        <v>&lt;entity name='zombieBusinessMan' prob='0.1' /&gt;</v>
      </c>
      <c r="AO264" t="str">
        <f>IF(BMHordeData!AO264 &lt;&gt; 0, "&lt;entity name='zombieBusinessManFeral' prob='" &amp; ROUND(BMHordeData!AO264,3) &amp; "' /&gt;", "")</f>
        <v>&lt;entity name='zombieBusinessManFeral' prob='1' /&gt;</v>
      </c>
      <c r="AP264" t="str">
        <f>IF(BMHordeData!AP264 &lt;&gt; 0, "&lt;entity name='zombieSnow' prob='" &amp; ROUND(BMHordeData!AP264,3) &amp; "' /&gt;", "")</f>
        <v>&lt;entity name='zombieSnow' prob='0.1' /&gt;</v>
      </c>
      <c r="AQ264" t="str">
        <f>IF(BMHordeData!AQ264 &lt;&gt; 0, "&lt;entity name='zombieSnowFeral' prob='" &amp; ROUND(BMHordeData!AQ264,3) &amp; "' /&gt;", "")</f>
        <v>&lt;entity name='zombieSnowFeral' prob='1' /&gt;</v>
      </c>
      <c r="AR264" t="str">
        <f>IF(BMHordeData!AR264 &lt;&gt; 0, "&lt;entity name='zombieSpider' prob='" &amp; ROUND(BMHordeData!AR264,3) &amp; "' /&gt;", "")</f>
        <v/>
      </c>
      <c r="AS264" t="str">
        <f>IF(BMHordeData!AS264 &lt;&gt; 0, "&lt;entity name='zombieSpiderFeral' prob='" &amp; ROUND(BMHordeData!AS264,3) &amp; "' /&gt;", "")</f>
        <v>&lt;entity name='zombieSpiderFeral' prob='1' /&gt;</v>
      </c>
      <c r="AT264" t="str">
        <f>IF(BMHordeData!AT264 &lt;&gt; 0, "&lt;entity name='zombieSpiderRadiated' prob='" &amp; ROUND(BMHordeData!AT264,3) &amp; "' /&gt;", "")</f>
        <v>&lt;entity name='zombieSpiderRadiated' prob='0.7' /&gt;</v>
      </c>
      <c r="AU264" t="str">
        <f>IF(BMHordeData!AU264 &lt;&gt; 0, "&lt;entity name='zombieBurnt' prob='" &amp; ROUND(BMHordeData!AU264,3) &amp; "' /&gt;", "")</f>
        <v>&lt;entity name='zombieBurnt' prob='0.1' /&gt;</v>
      </c>
      <c r="AV264" t="str">
        <f>IF(BMHordeData!AV264 &lt;&gt; 0, "&lt;entity name='zombieBurnt' prob='" &amp; ROUND(BMHordeData!AV264,3) &amp; "' /&gt;", "")</f>
        <v>&lt;entity name='zombieBurnt' prob='1' /&gt;</v>
      </c>
      <c r="AW264" t="str">
        <f>IF(BMHordeData!AW264 &lt;&gt; 0, "&lt;entity name='zombieNurse' prob='" &amp; ROUND(BMHordeData!AW264,3) &amp; "' /&gt;", "")</f>
        <v>&lt;entity name='zombieNurse' prob='0.1' /&gt;</v>
      </c>
      <c r="AX264" t="str">
        <f>IF(BMHordeData!AX264 &lt;&gt; 0, "&lt;entity name='zombieNurseFeral' prob='" &amp; ROUND(BMHordeData!AX264,3) &amp; "' /&gt;", "")</f>
        <v>&lt;entity name='zombieNurseFeral' prob='1' /&gt;</v>
      </c>
      <c r="AY264" t="str">
        <f>IF(BMHordeData!AY264 &lt;&gt; 0, "&lt;entity name='zombieFatHawaiian' prob='" &amp; ROUND(BMHordeData!AY264,3) &amp; "' /&gt;", "")</f>
        <v>&lt;entity name='zombieFatHawaiian' prob='0.1' /&gt;</v>
      </c>
      <c r="AZ264" t="str">
        <f>IF(BMHordeData!AZ264 &lt;&gt; 0, "&lt;entity name='zombieFatHawaiianFeral' prob='" &amp; ROUND(BMHordeData!AZ264,3) &amp; "' /&gt;", "")</f>
        <v>&lt;entity name='zombieFatHawaiianFeral' prob='1' /&gt;</v>
      </c>
      <c r="BA264" t="str">
        <f>IF(BMHordeData!BA264 &lt;&gt; 0, "&lt;entity name='zombieFatCop' prob='" &amp; ROUND(BMHordeData!BA264,3) &amp; "' /&gt;", "")</f>
        <v>&lt;entity name='zombieFatCop' prob='0.1' /&gt;</v>
      </c>
      <c r="BB264" t="str">
        <f>IF(BMHordeData!BB264 &lt;&gt; 0, "&lt;entity name='zombieFatCopFeral' prob='" &amp; ROUND(BMHordeData!BB264,3) &amp; "' /&gt;", "")</f>
        <v>&lt;entity name='zombieFatCopFeral' prob='1' /&gt;</v>
      </c>
      <c r="BC264" t="str">
        <f>IF(BMHordeData!BC264 &lt;&gt; 0, "&lt;entity name='zombieFatCopRadiated' prob='" &amp; ROUND(BMHordeData!BC264,3) &amp; "' /&gt;", "")</f>
        <v>&lt;entity name='zombieFatCopRadiated' prob='0.55' /&gt;</v>
      </c>
      <c r="BD264" t="str">
        <f>IF(BMHordeData!BD264 &lt;&gt; 0, "&lt;entity name='zombieMaleHazmat' prob='" &amp; ROUND(BMHordeData!BD264,3) &amp; "' /&gt;", "")</f>
        <v>&lt;entity name='zombieMaleHazmat' prob='0.1' /&gt;</v>
      </c>
      <c r="BE264" t="str">
        <f>IF(BMHordeData!BE264 &lt;&gt; 0, "&lt;entity name='zombieMaleHazmat' prob='" &amp; ROUND(BMHordeData!BE264,3) &amp; "' /&gt;", "")</f>
        <v>&lt;entity name='zombieMaleHazmat' prob='1' /&gt;</v>
      </c>
      <c r="BF264" t="str">
        <f>IF(BMHordeData!BF264 &lt;&gt; 0, "&lt;entity name='zombieUtilityWorker' prob='" &amp; ROUND(BMHordeData!BF264,3) &amp; "' /&gt;", "")</f>
        <v>&lt;entity name='zombieUtilityWorker' prob='0.1' /&gt;</v>
      </c>
      <c r="BG264" t="str">
        <f>IF(BMHordeData!BG264 &lt;&gt; 0, "&lt;entity name='zombieUtilityWorkerFeral' prob='" &amp; ROUND(BMHordeData!BG264,3) &amp; "' /&gt;", "")</f>
        <v>&lt;entity name='zombieUtilityWorkerFeral' prob='1' /&gt;</v>
      </c>
      <c r="BH264" t="str">
        <f>IF(BMHordeData!BH264 &lt;&gt; 0, "&lt;entity name='zombieSoldier' prob='" &amp; ROUND(BMHordeData!BH264,3) &amp; "' /&gt;", "")</f>
        <v>&lt;entity name='zombieSoldier' prob='1' /&gt;</v>
      </c>
      <c r="BI264" t="str">
        <f>IF(BMHordeData!BI264 &lt;&gt; 0, "&lt;entity name='zombieSoldierFeral' prob='" &amp; ROUND(BMHordeData!BI264,3) &amp; "' /&gt;", "")</f>
        <v>&lt;entity name='zombieSoldierFeral' prob='0.7' /&gt;</v>
      </c>
      <c r="BJ264" t="str">
        <f>IF(BMHordeData!BJ264 &lt;&gt; 0, "&lt;entity name='zombieSoldierRadiated' prob='" &amp; ROUND(BMHordeData!BJ264,3) &amp; "' /&gt;", "")</f>
        <v>&lt;entity name='zombieSoldierRadiated' prob='0.7' /&gt;</v>
      </c>
      <c r="BK264" t="str">
        <f>IF(BMHordeData!BK264 &lt;&gt; 0, "&lt;entity name='zombieDemolition' prob='" &amp; ROUND(BMHordeData!BK264,3) &amp; "' /&gt;", "")</f>
        <v>&lt;entity name='zombieDemolition' prob='0.135' /&gt;</v>
      </c>
      <c r="BL264" t="str">
        <f>IF(BMHordeData!BL264 &lt;&gt; 0, "&lt;entity name='zombieDemolitionFeral' prob='" &amp; ROUND(BMHordeData!BL264,3) &amp; "' /&gt;", "")</f>
        <v>&lt;entity name='zombieDemolitionFeral' prob='0.462' /&gt;</v>
      </c>
      <c r="BM264" t="str">
        <f>IF(BMHordeData!BM264 &lt;&gt; 0, "&lt;entity name='zombieSkateboarder' prob='" &amp; ROUND(BMHordeData!BM264,3) &amp; "' /&gt;", "")</f>
        <v>&lt;entity name='zombieSkateboarder' prob='0.1' /&gt;</v>
      </c>
      <c r="BN264" t="str">
        <f>IF(BMHordeData!BN264 &lt;&gt; 0, "&lt;entity name='zombieSkateboarderFeral' prob='" &amp; ROUND(BMHordeData!BN264,3) &amp; "' /&gt;", "")</f>
        <v>&lt;entity name='zombieSkateboarderFeral' prob='1' /&gt;</v>
      </c>
      <c r="BO264" t="str">
        <f>IF(BMHordeData!BO264 &lt;&gt; 0, "&lt;entity name='zombieSkateboarderRadiated' prob='" &amp; ROUND(BMHordeData!BO264,3) &amp; "' /&gt;", "")</f>
        <v>&lt;entity name='zombieSkateboarderRadiated' prob='0.7' /&gt;</v>
      </c>
      <c r="BP264" t="str">
        <f>IF(BMHordeData!BP264 &lt;&gt; 0, "&lt;entity name='zombieCheerleader' prob='" &amp; ROUND(BMHordeData!BP264,3) &amp; "' /&gt;", "")</f>
        <v>&lt;entity name='zombieCheerleader' prob='0.1' /&gt;</v>
      </c>
      <c r="BQ264" t="str">
        <f>IF(BMHordeData!BQ264 &lt;&gt; 0, "&lt;entity name='zombieCheerleaderFeral' prob='" &amp; ROUND(BMHordeData!BQ264,3) &amp; "' /&gt;", "")</f>
        <v>&lt;entity name='zombieCheerleaderFeral' prob='1' /&gt;</v>
      </c>
      <c r="BR264" t="str">
        <f>IF(BMHordeData!BR264 &lt;&gt; 0, "&lt;entity name='zombieCheerleaderRadiated' prob='" &amp; ROUND(BMHordeData!BR264,3) &amp; "' /&gt;", "")</f>
        <v>&lt;entity name='zombieCheerleaderRadiated' prob='0.7' /&gt;</v>
      </c>
      <c r="BS264" t="str">
        <f>IF(BMHordeData!BS264 &lt;&gt; 0, "&lt;entity name='zombieOldTimer' prob='" &amp; ROUND(BMHordeData!BS264,3) &amp; "' /&gt;", "")</f>
        <v>&lt;entity name='zombieOldTimer' prob='0.1' /&gt;</v>
      </c>
      <c r="BT264" t="str">
        <f>IF(BMHordeData!BT264 &lt;&gt; 0, "&lt;entity name='zombieOldTimerFeral' prob='" &amp; ROUND(BMHordeData!BT264,3) &amp; "' /&gt;", "")</f>
        <v>&lt;entity name='zombieOldTimerFeral' prob='1' /&gt;</v>
      </c>
      <c r="BU264" t="str">
        <f>IF(BMHordeData!BU264 &lt;&gt; 0, "&lt;entity name='zombieOldTimerRadiated' prob='" &amp; ROUND(BMHordeData!BU264,3) &amp; "' /&gt;", "")</f>
        <v>&lt;entity name='zombieOldTimerRadiated' prob='0.7' /&gt;</v>
      </c>
      <c r="BV264" t="str">
        <f>IF(BMHordeData!BV264 &lt;&gt; 0, "&lt;entity name='zombieBiker' prob='" &amp; ROUND(BMHordeData!BV264,3) &amp; "' /&gt;", "")</f>
        <v>&lt;entity name='zombieBiker' prob='0.1' /&gt;</v>
      </c>
      <c r="BW264" t="str">
        <f>IF(BMHordeData!BW264 &lt;&gt; 0, "&lt;entity name='zombieBikerFeral' prob='" &amp; ROUND(BMHordeData!BW264,3) &amp; "' /&gt;", "")</f>
        <v>&lt;entity name='zombieBikerFeral' prob='1' /&gt;</v>
      </c>
      <c r="BX264" t="str">
        <f>IF(BMHordeData!BX264 &lt;&gt; 0, "&lt;entity name='zombieBikerRadiated' prob='" &amp; ROUND(BMHordeData!BX264,3) &amp; "' /&gt;", "")</f>
        <v>&lt;entity name='zombieBikerRadiated' prob='0.7' /&gt;</v>
      </c>
      <c r="BY264" t="str">
        <f>IF(BMHordeData!BY264 &lt;&gt; 0, "&lt;entity name='zombieFarmer' prob='" &amp; ROUND(BMHordeData!BY264,3) &amp; "' /&gt;", "")</f>
        <v>&lt;entity name='zombieFarmer' prob='0.1' /&gt;</v>
      </c>
      <c r="BZ264" t="str">
        <f>IF(BMHordeData!BZ264 &lt;&gt; 0, "&lt;entity name='zombieFarmerFeral' prob='" &amp; ROUND(BMHordeData!BZ264,3) &amp; "' /&gt;", "")</f>
        <v>&lt;entity name='zombieFarmerFeral' prob='1' /&gt;</v>
      </c>
      <c r="CA264" t="str">
        <f>IF(BMHordeData!CA264 &lt;&gt; 0, "&lt;entity name='zombieStripper' prob='" &amp; ROUND(BMHordeData!CA264,3) &amp; "' /&gt;", "")</f>
        <v/>
      </c>
      <c r="CB264" t="str">
        <f>IF(BMHordeData!CB264 &lt;&gt; 0, "&lt;entity name='zombieStripperFeral' prob='" &amp; ROUND(BMHordeData!CB264,3) &amp; "' /&gt;", "")</f>
        <v/>
      </c>
      <c r="CC264" t="str">
        <f>IF(BMHordeData!CC264 &lt;&gt; 0, "&lt;entity name='animalZombieBear' prob='" &amp; ROUND(BMHordeData!CC264,3) &amp; "' /&gt;", "")</f>
        <v>&lt;entity name='animalZombieBear' prob='0.185' /&gt;</v>
      </c>
      <c r="CD264" t="str">
        <f>IF(BMHordeData!CD264 &lt;&gt; 0, "&lt;entity name='animalZombieBearFeral' prob='" &amp; ROUND(BMHordeData!CD264,3) &amp; "' /&gt;", "")</f>
        <v>&lt;entity name='animalZombieBearFeral' prob='0.474' /&gt;</v>
      </c>
      <c r="CE264" t="str">
        <f>IF(BMHordeData!CE264 &lt;&gt; 0, "&lt;entity name='animalZombieVulture' prob='" &amp; ROUND(BMHordeData!CE264,3) &amp; "' /&gt;", "")</f>
        <v>&lt;entity name='animalZombieVulture' prob='0.1' /&gt;</v>
      </c>
      <c r="CF264" t="str">
        <f>IF(BMHordeData!CF264 &lt;&gt; 0, "&lt;entity name='animalZombieVultureRadiated' prob='" &amp; ROUND(BMHordeData!CF264,3) &amp; "' /&gt;", "")</f>
        <v>&lt;entity name='animalZombieVultureRadiated' prob='1.305' /&gt;</v>
      </c>
      <c r="CG264" t="str">
        <f>IF(BMHordeData!CG264 &lt;&gt; 0, "&lt;entity name='animalZombieDog' prob='" &amp; ROUND(BMHordeData!CG264,3) &amp; "' /&gt;", "")</f>
        <v>&lt;entity name='animalZombieDog' prob='1' /&gt;</v>
      </c>
      <c r="CH264" t="str">
        <f>IF(BMHordeData!CH264 &lt;&gt; 0, "&lt;entity name='animalBossGrace' prob='" &amp; ROUND(BMHordeData!CH264,3) &amp; "' /&gt;", "")</f>
        <v>&lt;entity name='animalBossGrace' prob='0.1' /&gt;</v>
      </c>
      <c r="CI264" t="s">
        <v>86</v>
      </c>
    </row>
    <row r="265" spans="1:87" x14ac:dyDescent="0.25">
      <c r="A265" t="str">
        <f>"&lt;entitygroup name='feralHordeStageGS" &amp; BMHordeData!A265 &amp; "'&gt;"</f>
        <v>&lt;entitygroup name='feralHordeStageGS3069'&gt;</v>
      </c>
      <c r="B265" t="str">
        <f>IF(BMHordeData!B265 &lt;&gt; 0, "&lt;entity name='zombieWight' prob='" &amp; ROUND(BMHordeData!B265,3) &amp; "' /&gt;", "")</f>
        <v>&lt;entity name='zombieWight' prob='0.1' /&gt;</v>
      </c>
      <c r="C265" t="str">
        <f>IF(BMHordeData!C265 &lt;&gt; 0, "&lt;entity name='zombieWightFeral' prob='" &amp; ROUND(BMHordeData!C265, 3) &amp; "' /&gt;", "")</f>
        <v>&lt;entity name='zombieWightFeral' prob='1' /&gt;</v>
      </c>
      <c r="D265" t="str">
        <f>IF(BMHordeData!D265 &lt;&gt; 0, "&lt;entity name='zombieWightRadiated' prob='" &amp; ROUND(BMHordeData!D265,3) &amp; "' /&gt;", "")</f>
        <v>&lt;entity name='zombieWightRadiated' prob='0.75' /&gt;</v>
      </c>
      <c r="E265" t="str">
        <f>IF(BMHordeData!E265 &lt;&gt; 0, "&lt;entity name='zombieBoe' prob='" &amp; ROUND(BMHordeData!E265,3) &amp; "' /&gt;", "")</f>
        <v>&lt;entity name='zombieBoe' prob='0.1' /&gt;</v>
      </c>
      <c r="F265" t="str">
        <f>IF(BMHordeData!F265 &lt;&gt; 0, "&lt;entity name='zombieBoeFeral' prob='" &amp; ROUND(BMHordeData!F265,3) &amp; "' /&gt;", "")</f>
        <v>&lt;entity name='zombieBoeFeral' prob='1' /&gt;</v>
      </c>
      <c r="G265" t="str">
        <f>IF(BMHordeData!G265 &lt;&gt; 0, "&lt;entity name='zombieBoeRadiated' prob='" &amp; ROUND(BMHordeData!G265,3) &amp; "' /&gt;", "")</f>
        <v>&lt;entity name='zombieBoeRadiated' prob='0.7' /&gt;</v>
      </c>
      <c r="H265" t="str">
        <f>IF(BMHordeData!H265 &lt;&gt; 0, "&lt;entity name='zombieFootballPlayer' prob='" &amp; ROUND(BMHordeData!H265,3) &amp; "' /&gt;", "")</f>
        <v>&lt;entity name='zombieFootballPlayer' prob='0.1' /&gt;</v>
      </c>
      <c r="I265" t="str">
        <f>IF(BMHordeData!I265 &lt;&gt; 0, "&lt;entity name='zombieFootballPlayerFeral' prob='" &amp; ROUND(BMHordeData!I265,3) &amp; "' /&gt;", "")</f>
        <v>&lt;entity name='zombieFootballPlayerFeral' prob='1' /&gt;</v>
      </c>
      <c r="J265" t="str">
        <f>IF(BMHordeData!J265 &lt;&gt; 0, "&lt;entity name='zombieFemaleFat' prob='" &amp; BMHordeData!J265 &amp; "' /&gt;", "")</f>
        <v>&lt;entity name='zombieFemaleFat' prob='0.1' /&gt;</v>
      </c>
      <c r="K265" t="str">
        <f>IF(BMHordeData!K265 &lt;&gt; 0, "&lt;entity name='zombieFemaleFatFeral' prob='" &amp; ROUND(BMHordeData!K265,3) &amp; "' /&gt;", "")</f>
        <v>&lt;entity name='zombieFemaleFatFeral' prob='1' /&gt;</v>
      </c>
      <c r="L265" t="str">
        <f>IF(BMHordeData!L265 &lt;&gt; 0, "&lt;entity name='zombieFemaleFatRadiated' prob='" &amp; ROUND(BMHordeData!L265,3) &amp; "' /&gt;", "")</f>
        <v>&lt;entity name='zombieFemaleFatRadiated' prob='0.7' /&gt;</v>
      </c>
      <c r="M265" t="str">
        <f>IF(BMHordeData!M265 &lt;&gt; 0, "&lt;entity name='zombieJoe' prob='" &amp; ROUND(BMHordeData!M265,3) &amp; "' /&gt;", "")</f>
        <v>&lt;entity name='zombieJoe' prob='0.1' /&gt;</v>
      </c>
      <c r="N265" t="str">
        <f>IF(BMHordeData!N265 &lt;&gt; 0, "&lt;entity name='zombieJoeFeral' prob='" &amp; ROUND(BMHordeData!N265,3) &amp; "' /&gt;", "")</f>
        <v>&lt;entity name='zombieJoeFeral' prob='1' /&gt;</v>
      </c>
      <c r="O265" t="str">
        <f>IF(BMHordeData!O265 &lt;&gt; 0, "&lt;entity name='zombieJoeRadiated' prob='" &amp; ROUND(BMHordeData!O265,) &amp; "' /&gt;", "")</f>
        <v>&lt;entity name='zombieJoeRadiated' prob='1' /&gt;</v>
      </c>
      <c r="P265" t="str">
        <f>IF(BMHordeData!P265 &lt;&gt; 0, "&lt;entity name='zombieJoe' prob='" &amp; ROUND(BMHordeData!P265,3) &amp; "' /&gt;", "")</f>
        <v>&lt;entity name='zombieJoe' prob='0.1' /&gt;</v>
      </c>
      <c r="Q265" t="str">
        <f>IF(BMHordeData!Q265 &lt;&gt; 0, "&lt;entity name='zombieJoeFeral' prob='" &amp; ROUND(BMHordeData!Q265,3) &amp; "' /&gt;", "")</f>
        <v>&lt;entity name='zombieJoeFeral' prob='1' /&gt;</v>
      </c>
      <c r="R265" t="str">
        <f>IF(BMHordeData!R265 &lt;&gt; 0, "&lt;entity name='zombieJoeRadiated' prob='" &amp; ROUND(BMHordeData!R265,3) &amp; "' /&gt;", "")</f>
        <v>&lt;entity name='zombieJoeRadiated' prob='0.7' /&gt;</v>
      </c>
      <c r="S265" t="str">
        <f>IF(BMHordeData!S265 &lt;&gt; 0, "&lt;entity name='zombieArlene' prob='" &amp; ROUND(BMHordeData!S265,3) &amp; "' /&gt;", "")</f>
        <v>&lt;entity name='zombieArlene' prob='0.1' /&gt;</v>
      </c>
      <c r="T265" t="str">
        <f>IF(BMHordeData!T265 &lt;&gt; 0, "&lt;entity name='zombieArleneFeral' prob='" &amp; ROUND(BMHordeData!T265,3) &amp; "' /&gt;", "")</f>
        <v>&lt;entity name='zombieArleneFeral' prob='1' /&gt;</v>
      </c>
      <c r="U265" t="str">
        <f>IF(BMHordeData!U265 &lt;&gt; 0, "&lt;entity name='zombieArleneRadiated' prob='" &amp; ROUND(BMHordeData!U265,3) &amp; "' /&gt;", "")</f>
        <v>&lt;entity name='zombieArleneRadiated' prob='0.7' /&gt;</v>
      </c>
      <c r="V265" t="str">
        <f>IF(BMHordeData!V265 &lt;&gt; 0, "&lt;entity name='zombieArleneRadiatedHorde' prob='" &amp; ROUND(BMHordeData!V265,3) &amp; "' /&gt;", "")</f>
        <v/>
      </c>
      <c r="W265" t="str">
        <f>IF(BMHordeData!W265 &lt;&gt; 0, "&lt;entity name='zombieLab' prob='" &amp; ROUND(BMHordeData!W265,3) &amp; "' /&gt;", "")</f>
        <v>&lt;entity name='zombieLab' prob='0.1' /&gt;</v>
      </c>
      <c r="X265" t="str">
        <f>IF(BMHordeData!X265 &lt;&gt; 0, "&lt;entity name='zombieLabFeral' prob='" &amp; ROUND(BMHordeData!X265,3) &amp; "' /&gt;", "")</f>
        <v>&lt;entity name='zombieLabFeral' prob='1' /&gt;</v>
      </c>
      <c r="Y265" t="str">
        <f>IF(BMHordeData!Y265 &lt;&gt; 0, "&lt;entity name='zombieLabRadiated' prob='" &amp; ROUND(BMHordeData!Y265,3) &amp; "' /&gt;", "")</f>
        <v>&lt;entity name='zombieLabRadiated' prob='0.7' /&gt;</v>
      </c>
      <c r="Z265" t="str">
        <f>IF(BMHordeData!Z265 &lt;&gt; 0, "&lt;entity name='zombieDarlene' prob='" &amp; ROUND(BMHordeData!Z265,3) &amp; "' /&gt;", "")</f>
        <v>&lt;entity name='zombieDarlene' prob='0.1' /&gt;</v>
      </c>
      <c r="AA265" t="str">
        <f>IF(BMHordeData!AA265 &lt;&gt; 0, "&lt;entity name='zombieDarleneFeral' prob='" &amp; ROUND(BMHordeData!AA265,3) &amp; "' /&gt;", "")</f>
        <v>&lt;entity name='zombieDarleneFeral' prob='1' /&gt;</v>
      </c>
      <c r="AB265" t="str">
        <f>IF(BMHordeData!AB265 &lt;&gt; 0, "&lt;entity name='zombieDarleneRadiated' prob='" &amp; ROUND(BMHordeData!AB265,3) &amp; "' /&gt;", "")</f>
        <v>&lt;entity name='zombieDarleneRadiated' prob='0.7' /&gt;</v>
      </c>
      <c r="AC265" t="str">
        <f>IF(BMHordeData!AC265 &lt;&gt; 0, "&lt;entity name='zombieMarlene' prob='" &amp; ROUND(BMHordeData!AC265,3) &amp; "' /&gt;", "")</f>
        <v>&lt;entity name='zombieMarlene' prob='0.1' /&gt;</v>
      </c>
      <c r="AD265" t="str">
        <f>IF(BMHordeData!AD265 &lt;&gt; 0, "&lt;entity name='zombieMarleneFeral' prob='" &amp; ROUND(BMHordeData!AD265,3) &amp; "' /&gt;", "")</f>
        <v>&lt;entity name='zombieMarleneFeral' prob='1' /&gt;</v>
      </c>
      <c r="AE265" t="str">
        <f>IF(BMHordeData!AE265 &lt;&gt; 0, "&lt;entity name='zombieMarleneRadiated' prob='" &amp; ROUND(BMHordeData!AE265,3) &amp; "' /&gt;", "")</f>
        <v>&lt;entity name='zombieMarleneRadiated' prob='0.7' /&gt;</v>
      </c>
      <c r="AF265" t="str">
        <f>IF(BMHordeData!AF265 &lt;&gt; 0, "&lt;entity name='zombieYo' prob='" &amp; ROUND(BMHordeData!AF265,3) &amp; "' /&gt;", "")</f>
        <v>&lt;entity name='zombieYo' prob='0.1' /&gt;</v>
      </c>
      <c r="AG265" t="str">
        <f>IF(BMHordeData!AG265 &lt;&gt; 0, "&lt;entity name='zombieYoFeral' prob='" &amp; ROUND(BMHordeData!AG265,3) &amp; "' /&gt;", "")</f>
        <v>&lt;entity name='zombieYoFeral' prob='1' /&gt;</v>
      </c>
      <c r="AH265" t="str">
        <f>IF(BMHordeData!AH265 &lt;&gt; 0, "&lt;entity name='zombieYoRadiated' prob='" &amp; ROUND(BMHordeData!AH265,3) &amp; "' /&gt;", "")</f>
        <v>&lt;entity name='zombieYoRadiated' prob='0.7' /&gt;</v>
      </c>
      <c r="AI265" t="str">
        <f>IF(BMHordeData!AI265 &lt;&gt; 0, "&lt;entity name='zombieSteve' prob='" &amp; ROUND(BMHordeData!AI265,3) &amp; "' /&gt;", "")</f>
        <v>&lt;entity name='zombieSteve' prob='0.1' /&gt;</v>
      </c>
      <c r="AJ265" t="str">
        <f>IF(BMHordeData!AJ265 &lt;&gt; 0, "&lt;entity name='zombieSteveFeral' prob='" &amp; ROUND(BMHordeData!AJ265,3) &amp; "' /&gt;", "")</f>
        <v>&lt;entity name='zombieSteveFeral' prob='1' /&gt;</v>
      </c>
      <c r="AK265" t="str">
        <f>IF(BMHordeData!AK265 &lt;&gt; 0, "&lt;entity name='zombieSteveRadiated' prob='" &amp; ROUND(BMHordeData!AK265,3) &amp; "' /&gt;", "")</f>
        <v>&lt;entity name='zombieSteveRadiated' prob='0.7' /&gt;</v>
      </c>
      <c r="AL265" t="str">
        <f>IF(BMHordeData!AL265 &lt;&gt; 0, "&lt;entity name='zombieSteveCrawler' prob='" &amp; ROUND(BMHordeData!AL265,3) &amp; "' /&gt;", "")</f>
        <v/>
      </c>
      <c r="AM265" t="str">
        <f>IF(BMHordeData!AM265 &lt;&gt; 0, "&lt;entity name='zombieSteveCrawlerFeral' prob='" &amp; BMHordeData!AM265 &amp; "' /&gt;", "")</f>
        <v/>
      </c>
      <c r="AN265" t="str">
        <f>IF(BMHordeData!AN265 &lt;&gt; 0, "&lt;entity name='zombieBusinessMan' prob='" &amp; ROUND(BMHordeData!AN265,3) &amp; "' /&gt;", "")</f>
        <v>&lt;entity name='zombieBusinessMan' prob='0.1' /&gt;</v>
      </c>
      <c r="AO265" t="str">
        <f>IF(BMHordeData!AO265 &lt;&gt; 0, "&lt;entity name='zombieBusinessManFeral' prob='" &amp; ROUND(BMHordeData!AO265,3) &amp; "' /&gt;", "")</f>
        <v>&lt;entity name='zombieBusinessManFeral' prob='1' /&gt;</v>
      </c>
      <c r="AP265" t="str">
        <f>IF(BMHordeData!AP265 &lt;&gt; 0, "&lt;entity name='zombieSnow' prob='" &amp; ROUND(BMHordeData!AP265,3) &amp; "' /&gt;", "")</f>
        <v>&lt;entity name='zombieSnow' prob='0.1' /&gt;</v>
      </c>
      <c r="AQ265" t="str">
        <f>IF(BMHordeData!AQ265 &lt;&gt; 0, "&lt;entity name='zombieSnowFeral' prob='" &amp; ROUND(BMHordeData!AQ265,3) &amp; "' /&gt;", "")</f>
        <v>&lt;entity name='zombieSnowFeral' prob='1' /&gt;</v>
      </c>
      <c r="AR265" t="str">
        <f>IF(BMHordeData!AR265 &lt;&gt; 0, "&lt;entity name='zombieSpider' prob='" &amp; ROUND(BMHordeData!AR265,3) &amp; "' /&gt;", "")</f>
        <v/>
      </c>
      <c r="AS265" t="str">
        <f>IF(BMHordeData!AS265 &lt;&gt; 0, "&lt;entity name='zombieSpiderFeral' prob='" &amp; ROUND(BMHordeData!AS265,3) &amp; "' /&gt;", "")</f>
        <v>&lt;entity name='zombieSpiderFeral' prob='1' /&gt;</v>
      </c>
      <c r="AT265" t="str">
        <f>IF(BMHordeData!AT265 &lt;&gt; 0, "&lt;entity name='zombieSpiderRadiated' prob='" &amp; ROUND(BMHordeData!AT265,3) &amp; "' /&gt;", "")</f>
        <v>&lt;entity name='zombieSpiderRadiated' prob='0.7' /&gt;</v>
      </c>
      <c r="AU265" t="str">
        <f>IF(BMHordeData!AU265 &lt;&gt; 0, "&lt;entity name='zombieBurnt' prob='" &amp; ROUND(BMHordeData!AU265,3) &amp; "' /&gt;", "")</f>
        <v>&lt;entity name='zombieBurnt' prob='0.1' /&gt;</v>
      </c>
      <c r="AV265" t="str">
        <f>IF(BMHordeData!AV265 &lt;&gt; 0, "&lt;entity name='zombieBurnt' prob='" &amp; ROUND(BMHordeData!AV265,3) &amp; "' /&gt;", "")</f>
        <v>&lt;entity name='zombieBurnt' prob='1' /&gt;</v>
      </c>
      <c r="AW265" t="str">
        <f>IF(BMHordeData!AW265 &lt;&gt; 0, "&lt;entity name='zombieNurse' prob='" &amp; ROUND(BMHordeData!AW265,3) &amp; "' /&gt;", "")</f>
        <v>&lt;entity name='zombieNurse' prob='0.1' /&gt;</v>
      </c>
      <c r="AX265" t="str">
        <f>IF(BMHordeData!AX265 &lt;&gt; 0, "&lt;entity name='zombieNurseFeral' prob='" &amp; ROUND(BMHordeData!AX265,3) &amp; "' /&gt;", "")</f>
        <v>&lt;entity name='zombieNurseFeral' prob='1' /&gt;</v>
      </c>
      <c r="AY265" t="str">
        <f>IF(BMHordeData!AY265 &lt;&gt; 0, "&lt;entity name='zombieFatHawaiian' prob='" &amp; ROUND(BMHordeData!AY265,3) &amp; "' /&gt;", "")</f>
        <v>&lt;entity name='zombieFatHawaiian' prob='0.1' /&gt;</v>
      </c>
      <c r="AZ265" t="str">
        <f>IF(BMHordeData!AZ265 &lt;&gt; 0, "&lt;entity name='zombieFatHawaiianFeral' prob='" &amp; ROUND(BMHordeData!AZ265,3) &amp; "' /&gt;", "")</f>
        <v>&lt;entity name='zombieFatHawaiianFeral' prob='1' /&gt;</v>
      </c>
      <c r="BA265" t="str">
        <f>IF(BMHordeData!BA265 &lt;&gt; 0, "&lt;entity name='zombieFatCop' prob='" &amp; ROUND(BMHordeData!BA265,3) &amp; "' /&gt;", "")</f>
        <v>&lt;entity name='zombieFatCop' prob='0.1' /&gt;</v>
      </c>
      <c r="BB265" t="str">
        <f>IF(BMHordeData!BB265 &lt;&gt; 0, "&lt;entity name='zombieFatCopFeral' prob='" &amp; ROUND(BMHordeData!BB265,3) &amp; "' /&gt;", "")</f>
        <v>&lt;entity name='zombieFatCopFeral' prob='1' /&gt;</v>
      </c>
      <c r="BC265" t="str">
        <f>IF(BMHordeData!BC265 &lt;&gt; 0, "&lt;entity name='zombieFatCopRadiated' prob='" &amp; ROUND(BMHordeData!BC265,3) &amp; "' /&gt;", "")</f>
        <v>&lt;entity name='zombieFatCopRadiated' prob='0.55' /&gt;</v>
      </c>
      <c r="BD265" t="str">
        <f>IF(BMHordeData!BD265 &lt;&gt; 0, "&lt;entity name='zombieMaleHazmat' prob='" &amp; ROUND(BMHordeData!BD265,3) &amp; "' /&gt;", "")</f>
        <v>&lt;entity name='zombieMaleHazmat' prob='0.1' /&gt;</v>
      </c>
      <c r="BE265" t="str">
        <f>IF(BMHordeData!BE265 &lt;&gt; 0, "&lt;entity name='zombieMaleHazmat' prob='" &amp; ROUND(BMHordeData!BE265,3) &amp; "' /&gt;", "")</f>
        <v>&lt;entity name='zombieMaleHazmat' prob='1' /&gt;</v>
      </c>
      <c r="BF265" t="str">
        <f>IF(BMHordeData!BF265 &lt;&gt; 0, "&lt;entity name='zombieUtilityWorker' prob='" &amp; ROUND(BMHordeData!BF265,3) &amp; "' /&gt;", "")</f>
        <v>&lt;entity name='zombieUtilityWorker' prob='0.1' /&gt;</v>
      </c>
      <c r="BG265" t="str">
        <f>IF(BMHordeData!BG265 &lt;&gt; 0, "&lt;entity name='zombieUtilityWorkerFeral' prob='" &amp; ROUND(BMHordeData!BG265,3) &amp; "' /&gt;", "")</f>
        <v>&lt;entity name='zombieUtilityWorkerFeral' prob='1' /&gt;</v>
      </c>
      <c r="BH265" t="str">
        <f>IF(BMHordeData!BH265 &lt;&gt; 0, "&lt;entity name='zombieSoldier' prob='" &amp; ROUND(BMHordeData!BH265,3) &amp; "' /&gt;", "")</f>
        <v>&lt;entity name='zombieSoldier' prob='1' /&gt;</v>
      </c>
      <c r="BI265" t="str">
        <f>IF(BMHordeData!BI265 &lt;&gt; 0, "&lt;entity name='zombieSoldierFeral' prob='" &amp; ROUND(BMHordeData!BI265,3) &amp; "' /&gt;", "")</f>
        <v>&lt;entity name='zombieSoldierFeral' prob='0.7' /&gt;</v>
      </c>
      <c r="BJ265" t="str">
        <f>IF(BMHordeData!BJ265 &lt;&gt; 0, "&lt;entity name='zombieSoldierRadiated' prob='" &amp; ROUND(BMHordeData!BJ265,3) &amp; "' /&gt;", "")</f>
        <v>&lt;entity name='zombieSoldierRadiated' prob='0.7' /&gt;</v>
      </c>
      <c r="BK265" t="str">
        <f>IF(BMHordeData!BK265 &lt;&gt; 0, "&lt;entity name='zombieDemolition' prob='" &amp; ROUND(BMHordeData!BK265,3) &amp; "' /&gt;", "")</f>
        <v>&lt;entity name='zombieDemolition' prob='0.13' /&gt;</v>
      </c>
      <c r="BL265" t="str">
        <f>IF(BMHordeData!BL265 &lt;&gt; 0, "&lt;entity name='zombieDemolitionFeral' prob='" &amp; ROUND(BMHordeData!BL265,3) &amp; "' /&gt;", "")</f>
        <v>&lt;entity name='zombieDemolitionFeral' prob='0.464' /&gt;</v>
      </c>
      <c r="BM265" t="str">
        <f>IF(BMHordeData!BM265 &lt;&gt; 0, "&lt;entity name='zombieSkateboarder' prob='" &amp; ROUND(BMHordeData!BM265,3) &amp; "' /&gt;", "")</f>
        <v>&lt;entity name='zombieSkateboarder' prob='0.1' /&gt;</v>
      </c>
      <c r="BN265" t="str">
        <f>IF(BMHordeData!BN265 &lt;&gt; 0, "&lt;entity name='zombieSkateboarderFeral' prob='" &amp; ROUND(BMHordeData!BN265,3) &amp; "' /&gt;", "")</f>
        <v>&lt;entity name='zombieSkateboarderFeral' prob='1' /&gt;</v>
      </c>
      <c r="BO265" t="str">
        <f>IF(BMHordeData!BO265 &lt;&gt; 0, "&lt;entity name='zombieSkateboarderRadiated' prob='" &amp; ROUND(BMHordeData!BO265,3) &amp; "' /&gt;", "")</f>
        <v>&lt;entity name='zombieSkateboarderRadiated' prob='0.7' /&gt;</v>
      </c>
      <c r="BP265" t="str">
        <f>IF(BMHordeData!BP265 &lt;&gt; 0, "&lt;entity name='zombieCheerleader' prob='" &amp; ROUND(BMHordeData!BP265,3) &amp; "' /&gt;", "")</f>
        <v>&lt;entity name='zombieCheerleader' prob='0.1' /&gt;</v>
      </c>
      <c r="BQ265" t="str">
        <f>IF(BMHordeData!BQ265 &lt;&gt; 0, "&lt;entity name='zombieCheerleaderFeral' prob='" &amp; ROUND(BMHordeData!BQ265,3) &amp; "' /&gt;", "")</f>
        <v>&lt;entity name='zombieCheerleaderFeral' prob='1' /&gt;</v>
      </c>
      <c r="BR265" t="str">
        <f>IF(BMHordeData!BR265 &lt;&gt; 0, "&lt;entity name='zombieCheerleaderRadiated' prob='" &amp; ROUND(BMHordeData!BR265,3) &amp; "' /&gt;", "")</f>
        <v>&lt;entity name='zombieCheerleaderRadiated' prob='0.7' /&gt;</v>
      </c>
      <c r="BS265" t="str">
        <f>IF(BMHordeData!BS265 &lt;&gt; 0, "&lt;entity name='zombieOldTimer' prob='" &amp; ROUND(BMHordeData!BS265,3) &amp; "' /&gt;", "")</f>
        <v>&lt;entity name='zombieOldTimer' prob='0.1' /&gt;</v>
      </c>
      <c r="BT265" t="str">
        <f>IF(BMHordeData!BT265 &lt;&gt; 0, "&lt;entity name='zombieOldTimerFeral' prob='" &amp; ROUND(BMHordeData!BT265,3) &amp; "' /&gt;", "")</f>
        <v>&lt;entity name='zombieOldTimerFeral' prob='1' /&gt;</v>
      </c>
      <c r="BU265" t="str">
        <f>IF(BMHordeData!BU265 &lt;&gt; 0, "&lt;entity name='zombieOldTimerRadiated' prob='" &amp; ROUND(BMHordeData!BU265,3) &amp; "' /&gt;", "")</f>
        <v>&lt;entity name='zombieOldTimerRadiated' prob='0.7' /&gt;</v>
      </c>
      <c r="BV265" t="str">
        <f>IF(BMHordeData!BV265 &lt;&gt; 0, "&lt;entity name='zombieBiker' prob='" &amp; ROUND(BMHordeData!BV265,3) &amp; "' /&gt;", "")</f>
        <v>&lt;entity name='zombieBiker' prob='0.1' /&gt;</v>
      </c>
      <c r="BW265" t="str">
        <f>IF(BMHordeData!BW265 &lt;&gt; 0, "&lt;entity name='zombieBikerFeral' prob='" &amp; ROUND(BMHordeData!BW265,3) &amp; "' /&gt;", "")</f>
        <v>&lt;entity name='zombieBikerFeral' prob='1' /&gt;</v>
      </c>
      <c r="BX265" t="str">
        <f>IF(BMHordeData!BX265 &lt;&gt; 0, "&lt;entity name='zombieBikerRadiated' prob='" &amp; ROUND(BMHordeData!BX265,3) &amp; "' /&gt;", "")</f>
        <v>&lt;entity name='zombieBikerRadiated' prob='0.7' /&gt;</v>
      </c>
      <c r="BY265" t="str">
        <f>IF(BMHordeData!BY265 &lt;&gt; 0, "&lt;entity name='zombieFarmer' prob='" &amp; ROUND(BMHordeData!BY265,3) &amp; "' /&gt;", "")</f>
        <v>&lt;entity name='zombieFarmer' prob='0.1' /&gt;</v>
      </c>
      <c r="BZ265" t="str">
        <f>IF(BMHordeData!BZ265 &lt;&gt; 0, "&lt;entity name='zombieFarmerFeral' prob='" &amp; ROUND(BMHordeData!BZ265,3) &amp; "' /&gt;", "")</f>
        <v>&lt;entity name='zombieFarmerFeral' prob='1' /&gt;</v>
      </c>
      <c r="CA265" t="str">
        <f>IF(BMHordeData!CA265 &lt;&gt; 0, "&lt;entity name='zombieStripper' prob='" &amp; ROUND(BMHordeData!CA265,3) &amp; "' /&gt;", "")</f>
        <v/>
      </c>
      <c r="CB265" t="str">
        <f>IF(BMHordeData!CB265 &lt;&gt; 0, "&lt;entity name='zombieStripperFeral' prob='" &amp; ROUND(BMHordeData!CB265,3) &amp; "' /&gt;", "")</f>
        <v/>
      </c>
      <c r="CC265" t="str">
        <f>IF(BMHordeData!CC265 &lt;&gt; 0, "&lt;entity name='animalZombieBear' prob='" &amp; ROUND(BMHordeData!CC265,3) &amp; "' /&gt;", "")</f>
        <v>&lt;entity name='animalZombieBear' prob='0.18' /&gt;</v>
      </c>
      <c r="CD265" t="str">
        <f>IF(BMHordeData!CD265 &lt;&gt; 0, "&lt;entity name='animalZombieBearFeral' prob='" &amp; ROUND(BMHordeData!CD265,3) &amp; "' /&gt;", "")</f>
        <v>&lt;entity name='animalZombieBearFeral' prob='0.476' /&gt;</v>
      </c>
      <c r="CE265" t="str">
        <f>IF(BMHordeData!CE265 &lt;&gt; 0, "&lt;entity name='animalZombieVulture' prob='" &amp; ROUND(BMHordeData!CE265,3) &amp; "' /&gt;", "")</f>
        <v>&lt;entity name='animalZombieVulture' prob='0.1' /&gt;</v>
      </c>
      <c r="CF265" t="str">
        <f>IF(BMHordeData!CF265 &lt;&gt; 0, "&lt;entity name='animalZombieVultureRadiated' prob='" &amp; ROUND(BMHordeData!CF265,3) &amp; "' /&gt;", "")</f>
        <v>&lt;entity name='animalZombieVultureRadiated' prob='1.31' /&gt;</v>
      </c>
      <c r="CG265" t="str">
        <f>IF(BMHordeData!CG265 &lt;&gt; 0, "&lt;entity name='animalZombieDog' prob='" &amp; ROUND(BMHordeData!CG265,3) &amp; "' /&gt;", "")</f>
        <v>&lt;entity name='animalZombieDog' prob='1' /&gt;</v>
      </c>
      <c r="CH265" t="str">
        <f>IF(BMHordeData!CH265 &lt;&gt; 0, "&lt;entity name='animalBossGrace' prob='" &amp; ROUND(BMHordeData!CH265,3) &amp; "' /&gt;", "")</f>
        <v>&lt;entity name='animalBossGrace' prob='0.1' /&gt;</v>
      </c>
      <c r="CI265" t="s">
        <v>86</v>
      </c>
    </row>
    <row r="266" spans="1:87" x14ac:dyDescent="0.25">
      <c r="A266" t="str">
        <f>"&lt;entitygroup name='feralHordeStageGS" &amp; BMHordeData!A266 &amp; "'&gt;"</f>
        <v>&lt;entitygroup name='feralHordeStageGS3086'&gt;</v>
      </c>
      <c r="B266" t="str">
        <f>IF(BMHordeData!B266 &lt;&gt; 0, "&lt;entity name='zombieWight' prob='" &amp; ROUND(BMHordeData!B266,3) &amp; "' /&gt;", "")</f>
        <v>&lt;entity name='zombieWight' prob='0.1' /&gt;</v>
      </c>
      <c r="C266" t="str">
        <f>IF(BMHordeData!C266 &lt;&gt; 0, "&lt;entity name='zombieWightFeral' prob='" &amp; ROUND(BMHordeData!C266, 3) &amp; "' /&gt;", "")</f>
        <v>&lt;entity name='zombieWightFeral' prob='1' /&gt;</v>
      </c>
      <c r="D266" t="str">
        <f>IF(BMHordeData!D266 &lt;&gt; 0, "&lt;entity name='zombieWightRadiated' prob='" &amp; ROUND(BMHordeData!D266,3) &amp; "' /&gt;", "")</f>
        <v>&lt;entity name='zombieWightRadiated' prob='0.75' /&gt;</v>
      </c>
      <c r="E266" t="str">
        <f>IF(BMHordeData!E266 &lt;&gt; 0, "&lt;entity name='zombieBoe' prob='" &amp; ROUND(BMHordeData!E266,3) &amp; "' /&gt;", "")</f>
        <v>&lt;entity name='zombieBoe' prob='0.1' /&gt;</v>
      </c>
      <c r="F266" t="str">
        <f>IF(BMHordeData!F266 &lt;&gt; 0, "&lt;entity name='zombieBoeFeral' prob='" &amp; ROUND(BMHordeData!F266,3) &amp; "' /&gt;", "")</f>
        <v>&lt;entity name='zombieBoeFeral' prob='1' /&gt;</v>
      </c>
      <c r="G266" t="str">
        <f>IF(BMHordeData!G266 &lt;&gt; 0, "&lt;entity name='zombieBoeRadiated' prob='" &amp; ROUND(BMHordeData!G266,3) &amp; "' /&gt;", "")</f>
        <v>&lt;entity name='zombieBoeRadiated' prob='0.7' /&gt;</v>
      </c>
      <c r="H266" t="str">
        <f>IF(BMHordeData!H266 &lt;&gt; 0, "&lt;entity name='zombieFootballPlayer' prob='" &amp; ROUND(BMHordeData!H266,3) &amp; "' /&gt;", "")</f>
        <v>&lt;entity name='zombieFootballPlayer' prob='0.1' /&gt;</v>
      </c>
      <c r="I266" t="str">
        <f>IF(BMHordeData!I266 &lt;&gt; 0, "&lt;entity name='zombieFootballPlayerFeral' prob='" &amp; ROUND(BMHordeData!I266,3) &amp; "' /&gt;", "")</f>
        <v>&lt;entity name='zombieFootballPlayerFeral' prob='1' /&gt;</v>
      </c>
      <c r="J266" t="str">
        <f>IF(BMHordeData!J266 &lt;&gt; 0, "&lt;entity name='zombieFemaleFat' prob='" &amp; BMHordeData!J266 &amp; "' /&gt;", "")</f>
        <v>&lt;entity name='zombieFemaleFat' prob='0.1' /&gt;</v>
      </c>
      <c r="K266" t="str">
        <f>IF(BMHordeData!K266 &lt;&gt; 0, "&lt;entity name='zombieFemaleFatFeral' prob='" &amp; ROUND(BMHordeData!K266,3) &amp; "' /&gt;", "")</f>
        <v>&lt;entity name='zombieFemaleFatFeral' prob='1' /&gt;</v>
      </c>
      <c r="L266" t="str">
        <f>IF(BMHordeData!L266 &lt;&gt; 0, "&lt;entity name='zombieFemaleFatRadiated' prob='" &amp; ROUND(BMHordeData!L266,3) &amp; "' /&gt;", "")</f>
        <v>&lt;entity name='zombieFemaleFatRadiated' prob='0.7' /&gt;</v>
      </c>
      <c r="M266" t="str">
        <f>IF(BMHordeData!M266 &lt;&gt; 0, "&lt;entity name='zombieJoe' prob='" &amp; ROUND(BMHordeData!M266,3) &amp; "' /&gt;", "")</f>
        <v>&lt;entity name='zombieJoe' prob='0.1' /&gt;</v>
      </c>
      <c r="N266" t="str">
        <f>IF(BMHordeData!N266 &lt;&gt; 0, "&lt;entity name='zombieJoeFeral' prob='" &amp; ROUND(BMHordeData!N266,3) &amp; "' /&gt;", "")</f>
        <v>&lt;entity name='zombieJoeFeral' prob='1' /&gt;</v>
      </c>
      <c r="O266" t="str">
        <f>IF(BMHordeData!O266 &lt;&gt; 0, "&lt;entity name='zombieJoeRadiated' prob='" &amp; ROUND(BMHordeData!O266,) &amp; "' /&gt;", "")</f>
        <v>&lt;entity name='zombieJoeRadiated' prob='1' /&gt;</v>
      </c>
      <c r="P266" t="str">
        <f>IF(BMHordeData!P266 &lt;&gt; 0, "&lt;entity name='zombieJoe' prob='" &amp; ROUND(BMHordeData!P266,3) &amp; "' /&gt;", "")</f>
        <v>&lt;entity name='zombieJoe' prob='0.1' /&gt;</v>
      </c>
      <c r="Q266" t="str">
        <f>IF(BMHordeData!Q266 &lt;&gt; 0, "&lt;entity name='zombieJoeFeral' prob='" &amp; ROUND(BMHordeData!Q266,3) &amp; "' /&gt;", "")</f>
        <v>&lt;entity name='zombieJoeFeral' prob='1' /&gt;</v>
      </c>
      <c r="R266" t="str">
        <f>IF(BMHordeData!R266 &lt;&gt; 0, "&lt;entity name='zombieJoeRadiated' prob='" &amp; ROUND(BMHordeData!R266,3) &amp; "' /&gt;", "")</f>
        <v>&lt;entity name='zombieJoeRadiated' prob='0.7' /&gt;</v>
      </c>
      <c r="S266" t="str">
        <f>IF(BMHordeData!S266 &lt;&gt; 0, "&lt;entity name='zombieArlene' prob='" &amp; ROUND(BMHordeData!S266,3) &amp; "' /&gt;", "")</f>
        <v>&lt;entity name='zombieArlene' prob='0.1' /&gt;</v>
      </c>
      <c r="T266" t="str">
        <f>IF(BMHordeData!T266 &lt;&gt; 0, "&lt;entity name='zombieArleneFeral' prob='" &amp; ROUND(BMHordeData!T266,3) &amp; "' /&gt;", "")</f>
        <v>&lt;entity name='zombieArleneFeral' prob='1' /&gt;</v>
      </c>
      <c r="U266" t="str">
        <f>IF(BMHordeData!U266 &lt;&gt; 0, "&lt;entity name='zombieArleneRadiated' prob='" &amp; ROUND(BMHordeData!U266,3) &amp; "' /&gt;", "")</f>
        <v>&lt;entity name='zombieArleneRadiated' prob='0.7' /&gt;</v>
      </c>
      <c r="V266" t="str">
        <f>IF(BMHordeData!V266 &lt;&gt; 0, "&lt;entity name='zombieArleneRadiatedHorde' prob='" &amp; ROUND(BMHordeData!V266,3) &amp; "' /&gt;", "")</f>
        <v/>
      </c>
      <c r="W266" t="str">
        <f>IF(BMHordeData!W266 &lt;&gt; 0, "&lt;entity name='zombieLab' prob='" &amp; ROUND(BMHordeData!W266,3) &amp; "' /&gt;", "")</f>
        <v>&lt;entity name='zombieLab' prob='0.1' /&gt;</v>
      </c>
      <c r="X266" t="str">
        <f>IF(BMHordeData!X266 &lt;&gt; 0, "&lt;entity name='zombieLabFeral' prob='" &amp; ROUND(BMHordeData!X266,3) &amp; "' /&gt;", "")</f>
        <v>&lt;entity name='zombieLabFeral' prob='1' /&gt;</v>
      </c>
      <c r="Y266" t="str">
        <f>IF(BMHordeData!Y266 &lt;&gt; 0, "&lt;entity name='zombieLabRadiated' prob='" &amp; ROUND(BMHordeData!Y266,3) &amp; "' /&gt;", "")</f>
        <v>&lt;entity name='zombieLabRadiated' prob='0.7' /&gt;</v>
      </c>
      <c r="Z266" t="str">
        <f>IF(BMHordeData!Z266 &lt;&gt; 0, "&lt;entity name='zombieDarlene' prob='" &amp; ROUND(BMHordeData!Z266,3) &amp; "' /&gt;", "")</f>
        <v>&lt;entity name='zombieDarlene' prob='0.1' /&gt;</v>
      </c>
      <c r="AA266" t="str">
        <f>IF(BMHordeData!AA266 &lt;&gt; 0, "&lt;entity name='zombieDarleneFeral' prob='" &amp; ROUND(BMHordeData!AA266,3) &amp; "' /&gt;", "")</f>
        <v>&lt;entity name='zombieDarleneFeral' prob='1' /&gt;</v>
      </c>
      <c r="AB266" t="str">
        <f>IF(BMHordeData!AB266 &lt;&gt; 0, "&lt;entity name='zombieDarleneRadiated' prob='" &amp; ROUND(BMHordeData!AB266,3) &amp; "' /&gt;", "")</f>
        <v>&lt;entity name='zombieDarleneRadiated' prob='0.7' /&gt;</v>
      </c>
      <c r="AC266" t="str">
        <f>IF(BMHordeData!AC266 &lt;&gt; 0, "&lt;entity name='zombieMarlene' prob='" &amp; ROUND(BMHordeData!AC266,3) &amp; "' /&gt;", "")</f>
        <v>&lt;entity name='zombieMarlene' prob='0.1' /&gt;</v>
      </c>
      <c r="AD266" t="str">
        <f>IF(BMHordeData!AD266 &lt;&gt; 0, "&lt;entity name='zombieMarleneFeral' prob='" &amp; ROUND(BMHordeData!AD266,3) &amp; "' /&gt;", "")</f>
        <v>&lt;entity name='zombieMarleneFeral' prob='1' /&gt;</v>
      </c>
      <c r="AE266" t="str">
        <f>IF(BMHordeData!AE266 &lt;&gt; 0, "&lt;entity name='zombieMarleneRadiated' prob='" &amp; ROUND(BMHordeData!AE266,3) &amp; "' /&gt;", "")</f>
        <v>&lt;entity name='zombieMarleneRadiated' prob='0.7' /&gt;</v>
      </c>
      <c r="AF266" t="str">
        <f>IF(BMHordeData!AF266 &lt;&gt; 0, "&lt;entity name='zombieYo' prob='" &amp; ROUND(BMHordeData!AF266,3) &amp; "' /&gt;", "")</f>
        <v>&lt;entity name='zombieYo' prob='0.1' /&gt;</v>
      </c>
      <c r="AG266" t="str">
        <f>IF(BMHordeData!AG266 &lt;&gt; 0, "&lt;entity name='zombieYoFeral' prob='" &amp; ROUND(BMHordeData!AG266,3) &amp; "' /&gt;", "")</f>
        <v>&lt;entity name='zombieYoFeral' prob='1' /&gt;</v>
      </c>
      <c r="AH266" t="str">
        <f>IF(BMHordeData!AH266 &lt;&gt; 0, "&lt;entity name='zombieYoRadiated' prob='" &amp; ROUND(BMHordeData!AH266,3) &amp; "' /&gt;", "")</f>
        <v>&lt;entity name='zombieYoRadiated' prob='0.7' /&gt;</v>
      </c>
      <c r="AI266" t="str">
        <f>IF(BMHordeData!AI266 &lt;&gt; 0, "&lt;entity name='zombieSteve' prob='" &amp; ROUND(BMHordeData!AI266,3) &amp; "' /&gt;", "")</f>
        <v>&lt;entity name='zombieSteve' prob='0.1' /&gt;</v>
      </c>
      <c r="AJ266" t="str">
        <f>IF(BMHordeData!AJ266 &lt;&gt; 0, "&lt;entity name='zombieSteveFeral' prob='" &amp; ROUND(BMHordeData!AJ266,3) &amp; "' /&gt;", "")</f>
        <v>&lt;entity name='zombieSteveFeral' prob='1' /&gt;</v>
      </c>
      <c r="AK266" t="str">
        <f>IF(BMHordeData!AK266 &lt;&gt; 0, "&lt;entity name='zombieSteveRadiated' prob='" &amp; ROUND(BMHordeData!AK266,3) &amp; "' /&gt;", "")</f>
        <v>&lt;entity name='zombieSteveRadiated' prob='0.7' /&gt;</v>
      </c>
      <c r="AL266" t="str">
        <f>IF(BMHordeData!AL266 &lt;&gt; 0, "&lt;entity name='zombieSteveCrawler' prob='" &amp; ROUND(BMHordeData!AL266,3) &amp; "' /&gt;", "")</f>
        <v/>
      </c>
      <c r="AM266" t="str">
        <f>IF(BMHordeData!AM266 &lt;&gt; 0, "&lt;entity name='zombieSteveCrawlerFeral' prob='" &amp; BMHordeData!AM266 &amp; "' /&gt;", "")</f>
        <v/>
      </c>
      <c r="AN266" t="str">
        <f>IF(BMHordeData!AN266 &lt;&gt; 0, "&lt;entity name='zombieBusinessMan' prob='" &amp; ROUND(BMHordeData!AN266,3) &amp; "' /&gt;", "")</f>
        <v>&lt;entity name='zombieBusinessMan' prob='0.1' /&gt;</v>
      </c>
      <c r="AO266" t="str">
        <f>IF(BMHordeData!AO266 &lt;&gt; 0, "&lt;entity name='zombieBusinessManFeral' prob='" &amp; ROUND(BMHordeData!AO266,3) &amp; "' /&gt;", "")</f>
        <v>&lt;entity name='zombieBusinessManFeral' prob='1' /&gt;</v>
      </c>
      <c r="AP266" t="str">
        <f>IF(BMHordeData!AP266 &lt;&gt; 0, "&lt;entity name='zombieSnow' prob='" &amp; ROUND(BMHordeData!AP266,3) &amp; "' /&gt;", "")</f>
        <v>&lt;entity name='zombieSnow' prob='0.1' /&gt;</v>
      </c>
      <c r="AQ266" t="str">
        <f>IF(BMHordeData!AQ266 &lt;&gt; 0, "&lt;entity name='zombieSnowFeral' prob='" &amp; ROUND(BMHordeData!AQ266,3) &amp; "' /&gt;", "")</f>
        <v>&lt;entity name='zombieSnowFeral' prob='1' /&gt;</v>
      </c>
      <c r="AR266" t="str">
        <f>IF(BMHordeData!AR266 &lt;&gt; 0, "&lt;entity name='zombieSpider' prob='" &amp; ROUND(BMHordeData!AR266,3) &amp; "' /&gt;", "")</f>
        <v/>
      </c>
      <c r="AS266" t="str">
        <f>IF(BMHordeData!AS266 &lt;&gt; 0, "&lt;entity name='zombieSpiderFeral' prob='" &amp; ROUND(BMHordeData!AS266,3) &amp; "' /&gt;", "")</f>
        <v>&lt;entity name='zombieSpiderFeral' prob='1' /&gt;</v>
      </c>
      <c r="AT266" t="str">
        <f>IF(BMHordeData!AT266 &lt;&gt; 0, "&lt;entity name='zombieSpiderRadiated' prob='" &amp; ROUND(BMHordeData!AT266,3) &amp; "' /&gt;", "")</f>
        <v>&lt;entity name='zombieSpiderRadiated' prob='0.7' /&gt;</v>
      </c>
      <c r="AU266" t="str">
        <f>IF(BMHordeData!AU266 &lt;&gt; 0, "&lt;entity name='zombieBurnt' prob='" &amp; ROUND(BMHordeData!AU266,3) &amp; "' /&gt;", "")</f>
        <v>&lt;entity name='zombieBurnt' prob='0.1' /&gt;</v>
      </c>
      <c r="AV266" t="str">
        <f>IF(BMHordeData!AV266 &lt;&gt; 0, "&lt;entity name='zombieBurnt' prob='" &amp; ROUND(BMHordeData!AV266,3) &amp; "' /&gt;", "")</f>
        <v>&lt;entity name='zombieBurnt' prob='1' /&gt;</v>
      </c>
      <c r="AW266" t="str">
        <f>IF(BMHordeData!AW266 &lt;&gt; 0, "&lt;entity name='zombieNurse' prob='" &amp; ROUND(BMHordeData!AW266,3) &amp; "' /&gt;", "")</f>
        <v>&lt;entity name='zombieNurse' prob='0.1' /&gt;</v>
      </c>
      <c r="AX266" t="str">
        <f>IF(BMHordeData!AX266 &lt;&gt; 0, "&lt;entity name='zombieNurseFeral' prob='" &amp; ROUND(BMHordeData!AX266,3) &amp; "' /&gt;", "")</f>
        <v>&lt;entity name='zombieNurseFeral' prob='1' /&gt;</v>
      </c>
      <c r="AY266" t="str">
        <f>IF(BMHordeData!AY266 &lt;&gt; 0, "&lt;entity name='zombieFatHawaiian' prob='" &amp; ROUND(BMHordeData!AY266,3) &amp; "' /&gt;", "")</f>
        <v>&lt;entity name='zombieFatHawaiian' prob='0.1' /&gt;</v>
      </c>
      <c r="AZ266" t="str">
        <f>IF(BMHordeData!AZ266 &lt;&gt; 0, "&lt;entity name='zombieFatHawaiianFeral' prob='" &amp; ROUND(BMHordeData!AZ266,3) &amp; "' /&gt;", "")</f>
        <v>&lt;entity name='zombieFatHawaiianFeral' prob='1' /&gt;</v>
      </c>
      <c r="BA266" t="str">
        <f>IF(BMHordeData!BA266 &lt;&gt; 0, "&lt;entity name='zombieFatCop' prob='" &amp; ROUND(BMHordeData!BA266,3) &amp; "' /&gt;", "")</f>
        <v>&lt;entity name='zombieFatCop' prob='0.1' /&gt;</v>
      </c>
      <c r="BB266" t="str">
        <f>IF(BMHordeData!BB266 &lt;&gt; 0, "&lt;entity name='zombieFatCopFeral' prob='" &amp; ROUND(BMHordeData!BB266,3) &amp; "' /&gt;", "")</f>
        <v>&lt;entity name='zombieFatCopFeral' prob='1' /&gt;</v>
      </c>
      <c r="BC266" t="str">
        <f>IF(BMHordeData!BC266 &lt;&gt; 0, "&lt;entity name='zombieFatCopRadiated' prob='" &amp; ROUND(BMHordeData!BC266,3) &amp; "' /&gt;", "")</f>
        <v>&lt;entity name='zombieFatCopRadiated' prob='0.55' /&gt;</v>
      </c>
      <c r="BD266" t="str">
        <f>IF(BMHordeData!BD266 &lt;&gt; 0, "&lt;entity name='zombieMaleHazmat' prob='" &amp; ROUND(BMHordeData!BD266,3) &amp; "' /&gt;", "")</f>
        <v>&lt;entity name='zombieMaleHazmat' prob='0.1' /&gt;</v>
      </c>
      <c r="BE266" t="str">
        <f>IF(BMHordeData!BE266 &lt;&gt; 0, "&lt;entity name='zombieMaleHazmat' prob='" &amp; ROUND(BMHordeData!BE266,3) &amp; "' /&gt;", "")</f>
        <v>&lt;entity name='zombieMaleHazmat' prob='1' /&gt;</v>
      </c>
      <c r="BF266" t="str">
        <f>IF(BMHordeData!BF266 &lt;&gt; 0, "&lt;entity name='zombieUtilityWorker' prob='" &amp; ROUND(BMHordeData!BF266,3) &amp; "' /&gt;", "")</f>
        <v>&lt;entity name='zombieUtilityWorker' prob='0.1' /&gt;</v>
      </c>
      <c r="BG266" t="str">
        <f>IF(BMHordeData!BG266 &lt;&gt; 0, "&lt;entity name='zombieUtilityWorkerFeral' prob='" &amp; ROUND(BMHordeData!BG266,3) &amp; "' /&gt;", "")</f>
        <v>&lt;entity name='zombieUtilityWorkerFeral' prob='1' /&gt;</v>
      </c>
      <c r="BH266" t="str">
        <f>IF(BMHordeData!BH266 &lt;&gt; 0, "&lt;entity name='zombieSoldier' prob='" &amp; ROUND(BMHordeData!BH266,3) &amp; "' /&gt;", "")</f>
        <v>&lt;entity name='zombieSoldier' prob='1' /&gt;</v>
      </c>
      <c r="BI266" t="str">
        <f>IF(BMHordeData!BI266 &lt;&gt; 0, "&lt;entity name='zombieSoldierFeral' prob='" &amp; ROUND(BMHordeData!BI266,3) &amp; "' /&gt;", "")</f>
        <v>&lt;entity name='zombieSoldierFeral' prob='0.7' /&gt;</v>
      </c>
      <c r="BJ266" t="str">
        <f>IF(BMHordeData!BJ266 &lt;&gt; 0, "&lt;entity name='zombieSoldierRadiated' prob='" &amp; ROUND(BMHordeData!BJ266,3) &amp; "' /&gt;", "")</f>
        <v>&lt;entity name='zombieSoldierRadiated' prob='0.7' /&gt;</v>
      </c>
      <c r="BK266" t="str">
        <f>IF(BMHordeData!BK266 &lt;&gt; 0, "&lt;entity name='zombieDemolition' prob='" &amp; ROUND(BMHordeData!BK266,3) &amp; "' /&gt;", "")</f>
        <v>&lt;entity name='zombieDemolition' prob='0.125' /&gt;</v>
      </c>
      <c r="BL266" t="str">
        <f>IF(BMHordeData!BL266 &lt;&gt; 0, "&lt;entity name='zombieDemolitionFeral' prob='" &amp; ROUND(BMHordeData!BL266,3) &amp; "' /&gt;", "")</f>
        <v>&lt;entity name='zombieDemolitionFeral' prob='0.466' /&gt;</v>
      </c>
      <c r="BM266" t="str">
        <f>IF(BMHordeData!BM266 &lt;&gt; 0, "&lt;entity name='zombieSkateboarder' prob='" &amp; ROUND(BMHordeData!BM266,3) &amp; "' /&gt;", "")</f>
        <v>&lt;entity name='zombieSkateboarder' prob='0.1' /&gt;</v>
      </c>
      <c r="BN266" t="str">
        <f>IF(BMHordeData!BN266 &lt;&gt; 0, "&lt;entity name='zombieSkateboarderFeral' prob='" &amp; ROUND(BMHordeData!BN266,3) &amp; "' /&gt;", "")</f>
        <v>&lt;entity name='zombieSkateboarderFeral' prob='1' /&gt;</v>
      </c>
      <c r="BO266" t="str">
        <f>IF(BMHordeData!BO266 &lt;&gt; 0, "&lt;entity name='zombieSkateboarderRadiated' prob='" &amp; ROUND(BMHordeData!BO266,3) &amp; "' /&gt;", "")</f>
        <v>&lt;entity name='zombieSkateboarderRadiated' prob='0.7' /&gt;</v>
      </c>
      <c r="BP266" t="str">
        <f>IF(BMHordeData!BP266 &lt;&gt; 0, "&lt;entity name='zombieCheerleader' prob='" &amp; ROUND(BMHordeData!BP266,3) &amp; "' /&gt;", "")</f>
        <v>&lt;entity name='zombieCheerleader' prob='0.1' /&gt;</v>
      </c>
      <c r="BQ266" t="str">
        <f>IF(BMHordeData!BQ266 &lt;&gt; 0, "&lt;entity name='zombieCheerleaderFeral' prob='" &amp; ROUND(BMHordeData!BQ266,3) &amp; "' /&gt;", "")</f>
        <v>&lt;entity name='zombieCheerleaderFeral' prob='1' /&gt;</v>
      </c>
      <c r="BR266" t="str">
        <f>IF(BMHordeData!BR266 &lt;&gt; 0, "&lt;entity name='zombieCheerleaderRadiated' prob='" &amp; ROUND(BMHordeData!BR266,3) &amp; "' /&gt;", "")</f>
        <v>&lt;entity name='zombieCheerleaderRadiated' prob='0.7' /&gt;</v>
      </c>
      <c r="BS266" t="str">
        <f>IF(BMHordeData!BS266 &lt;&gt; 0, "&lt;entity name='zombieOldTimer' prob='" &amp; ROUND(BMHordeData!BS266,3) &amp; "' /&gt;", "")</f>
        <v>&lt;entity name='zombieOldTimer' prob='0.1' /&gt;</v>
      </c>
      <c r="BT266" t="str">
        <f>IF(BMHordeData!BT266 &lt;&gt; 0, "&lt;entity name='zombieOldTimerFeral' prob='" &amp; ROUND(BMHordeData!BT266,3) &amp; "' /&gt;", "")</f>
        <v>&lt;entity name='zombieOldTimerFeral' prob='1' /&gt;</v>
      </c>
      <c r="BU266" t="str">
        <f>IF(BMHordeData!BU266 &lt;&gt; 0, "&lt;entity name='zombieOldTimerRadiated' prob='" &amp; ROUND(BMHordeData!BU266,3) &amp; "' /&gt;", "")</f>
        <v>&lt;entity name='zombieOldTimerRadiated' prob='0.7' /&gt;</v>
      </c>
      <c r="BV266" t="str">
        <f>IF(BMHordeData!BV266 &lt;&gt; 0, "&lt;entity name='zombieBiker' prob='" &amp; ROUND(BMHordeData!BV266,3) &amp; "' /&gt;", "")</f>
        <v>&lt;entity name='zombieBiker' prob='0.1' /&gt;</v>
      </c>
      <c r="BW266" t="str">
        <f>IF(BMHordeData!BW266 &lt;&gt; 0, "&lt;entity name='zombieBikerFeral' prob='" &amp; ROUND(BMHordeData!BW266,3) &amp; "' /&gt;", "")</f>
        <v>&lt;entity name='zombieBikerFeral' prob='1' /&gt;</v>
      </c>
      <c r="BX266" t="str">
        <f>IF(BMHordeData!BX266 &lt;&gt; 0, "&lt;entity name='zombieBikerRadiated' prob='" &amp; ROUND(BMHordeData!BX266,3) &amp; "' /&gt;", "")</f>
        <v>&lt;entity name='zombieBikerRadiated' prob='0.7' /&gt;</v>
      </c>
      <c r="BY266" t="str">
        <f>IF(BMHordeData!BY266 &lt;&gt; 0, "&lt;entity name='zombieFarmer' prob='" &amp; ROUND(BMHordeData!BY266,3) &amp; "' /&gt;", "")</f>
        <v>&lt;entity name='zombieFarmer' prob='0.1' /&gt;</v>
      </c>
      <c r="BZ266" t="str">
        <f>IF(BMHordeData!BZ266 &lt;&gt; 0, "&lt;entity name='zombieFarmerFeral' prob='" &amp; ROUND(BMHordeData!BZ266,3) &amp; "' /&gt;", "")</f>
        <v>&lt;entity name='zombieFarmerFeral' prob='1' /&gt;</v>
      </c>
      <c r="CA266" t="str">
        <f>IF(BMHordeData!CA266 &lt;&gt; 0, "&lt;entity name='zombieStripper' prob='" &amp; ROUND(BMHordeData!CA266,3) &amp; "' /&gt;", "")</f>
        <v/>
      </c>
      <c r="CB266" t="str">
        <f>IF(BMHordeData!CB266 &lt;&gt; 0, "&lt;entity name='zombieStripperFeral' prob='" &amp; ROUND(BMHordeData!CB266,3) &amp; "' /&gt;", "")</f>
        <v/>
      </c>
      <c r="CC266" t="str">
        <f>IF(BMHordeData!CC266 &lt;&gt; 0, "&lt;entity name='animalZombieBear' prob='" &amp; ROUND(BMHordeData!CC266,3) &amp; "' /&gt;", "")</f>
        <v>&lt;entity name='animalZombieBear' prob='0.175' /&gt;</v>
      </c>
      <c r="CD266" t="str">
        <f>IF(BMHordeData!CD266 &lt;&gt; 0, "&lt;entity name='animalZombieBearFeral' prob='" &amp; ROUND(BMHordeData!CD266,3) &amp; "' /&gt;", "")</f>
        <v>&lt;entity name='animalZombieBearFeral' prob='0.478' /&gt;</v>
      </c>
      <c r="CE266" t="str">
        <f>IF(BMHordeData!CE266 &lt;&gt; 0, "&lt;entity name='animalZombieVulture' prob='" &amp; ROUND(BMHordeData!CE266,3) &amp; "' /&gt;", "")</f>
        <v>&lt;entity name='animalZombieVulture' prob='0.1' /&gt;</v>
      </c>
      <c r="CF266" t="str">
        <f>IF(BMHordeData!CF266 &lt;&gt; 0, "&lt;entity name='animalZombieVultureRadiated' prob='" &amp; ROUND(BMHordeData!CF266,3) &amp; "' /&gt;", "")</f>
        <v>&lt;entity name='animalZombieVultureRadiated' prob='1.315' /&gt;</v>
      </c>
      <c r="CG266" t="str">
        <f>IF(BMHordeData!CG266 &lt;&gt; 0, "&lt;entity name='animalZombieDog' prob='" &amp; ROUND(BMHordeData!CG266,3) &amp; "' /&gt;", "")</f>
        <v>&lt;entity name='animalZombieDog' prob='1' /&gt;</v>
      </c>
      <c r="CH266" t="str">
        <f>IF(BMHordeData!CH266 &lt;&gt; 0, "&lt;entity name='animalBossGrace' prob='" &amp; ROUND(BMHordeData!CH266,3) &amp; "' /&gt;", "")</f>
        <v>&lt;entity name='animalBossGrace' prob='0.1' /&gt;</v>
      </c>
      <c r="CI266" t="s">
        <v>86</v>
      </c>
    </row>
    <row r="267" spans="1:87" x14ac:dyDescent="0.25">
      <c r="A267" t="str">
        <f>"&lt;entitygroup name='feralHordeStageGS" &amp; BMHordeData!A267 &amp; "'&gt;"</f>
        <v>&lt;entitygroup name='feralHordeStageGS3103'&gt;</v>
      </c>
      <c r="B267" t="str">
        <f>IF(BMHordeData!B267 &lt;&gt; 0, "&lt;entity name='zombieWight' prob='" &amp; ROUND(BMHordeData!B267,3) &amp; "' /&gt;", "")</f>
        <v>&lt;entity name='zombieWight' prob='0.1' /&gt;</v>
      </c>
      <c r="C267" t="str">
        <f>IF(BMHordeData!C267 &lt;&gt; 0, "&lt;entity name='zombieWightFeral' prob='" &amp; ROUND(BMHordeData!C267, 3) &amp; "' /&gt;", "")</f>
        <v>&lt;entity name='zombieWightFeral' prob='1' /&gt;</v>
      </c>
      <c r="D267" t="str">
        <f>IF(BMHordeData!D267 &lt;&gt; 0, "&lt;entity name='zombieWightRadiated' prob='" &amp; ROUND(BMHordeData!D267,3) &amp; "' /&gt;", "")</f>
        <v>&lt;entity name='zombieWightRadiated' prob='0.75' /&gt;</v>
      </c>
      <c r="E267" t="str">
        <f>IF(BMHordeData!E267 &lt;&gt; 0, "&lt;entity name='zombieBoe' prob='" &amp; ROUND(BMHordeData!E267,3) &amp; "' /&gt;", "")</f>
        <v>&lt;entity name='zombieBoe' prob='0.1' /&gt;</v>
      </c>
      <c r="F267" t="str">
        <f>IF(BMHordeData!F267 &lt;&gt; 0, "&lt;entity name='zombieBoeFeral' prob='" &amp; ROUND(BMHordeData!F267,3) &amp; "' /&gt;", "")</f>
        <v>&lt;entity name='zombieBoeFeral' prob='1' /&gt;</v>
      </c>
      <c r="G267" t="str">
        <f>IF(BMHordeData!G267 &lt;&gt; 0, "&lt;entity name='zombieBoeRadiated' prob='" &amp; ROUND(BMHordeData!G267,3) &amp; "' /&gt;", "")</f>
        <v>&lt;entity name='zombieBoeRadiated' prob='0.7' /&gt;</v>
      </c>
      <c r="H267" t="str">
        <f>IF(BMHordeData!H267 &lt;&gt; 0, "&lt;entity name='zombieFootballPlayer' prob='" &amp; ROUND(BMHordeData!H267,3) &amp; "' /&gt;", "")</f>
        <v>&lt;entity name='zombieFootballPlayer' prob='0.1' /&gt;</v>
      </c>
      <c r="I267" t="str">
        <f>IF(BMHordeData!I267 &lt;&gt; 0, "&lt;entity name='zombieFootballPlayerFeral' prob='" &amp; ROUND(BMHordeData!I267,3) &amp; "' /&gt;", "")</f>
        <v>&lt;entity name='zombieFootballPlayerFeral' prob='1' /&gt;</v>
      </c>
      <c r="J267" t="str">
        <f>IF(BMHordeData!J267 &lt;&gt; 0, "&lt;entity name='zombieFemaleFat' prob='" &amp; BMHordeData!J267 &amp; "' /&gt;", "")</f>
        <v>&lt;entity name='zombieFemaleFat' prob='0.1' /&gt;</v>
      </c>
      <c r="K267" t="str">
        <f>IF(BMHordeData!K267 &lt;&gt; 0, "&lt;entity name='zombieFemaleFatFeral' prob='" &amp; ROUND(BMHordeData!K267,3) &amp; "' /&gt;", "")</f>
        <v>&lt;entity name='zombieFemaleFatFeral' prob='1' /&gt;</v>
      </c>
      <c r="L267" t="str">
        <f>IF(BMHordeData!L267 &lt;&gt; 0, "&lt;entity name='zombieFemaleFatRadiated' prob='" &amp; ROUND(BMHordeData!L267,3) &amp; "' /&gt;", "")</f>
        <v>&lt;entity name='zombieFemaleFatRadiated' prob='0.7' /&gt;</v>
      </c>
      <c r="M267" t="str">
        <f>IF(BMHordeData!M267 &lt;&gt; 0, "&lt;entity name='zombieJoe' prob='" &amp; ROUND(BMHordeData!M267,3) &amp; "' /&gt;", "")</f>
        <v>&lt;entity name='zombieJoe' prob='0.1' /&gt;</v>
      </c>
      <c r="N267" t="str">
        <f>IF(BMHordeData!N267 &lt;&gt; 0, "&lt;entity name='zombieJoeFeral' prob='" &amp; ROUND(BMHordeData!N267,3) &amp; "' /&gt;", "")</f>
        <v>&lt;entity name='zombieJoeFeral' prob='1' /&gt;</v>
      </c>
      <c r="O267" t="str">
        <f>IF(BMHordeData!O267 &lt;&gt; 0, "&lt;entity name='zombieJoeRadiated' prob='" &amp; ROUND(BMHordeData!O267,) &amp; "' /&gt;", "")</f>
        <v>&lt;entity name='zombieJoeRadiated' prob='1' /&gt;</v>
      </c>
      <c r="P267" t="str">
        <f>IF(BMHordeData!P267 &lt;&gt; 0, "&lt;entity name='zombieJoe' prob='" &amp; ROUND(BMHordeData!P267,3) &amp; "' /&gt;", "")</f>
        <v>&lt;entity name='zombieJoe' prob='0.1' /&gt;</v>
      </c>
      <c r="Q267" t="str">
        <f>IF(BMHordeData!Q267 &lt;&gt; 0, "&lt;entity name='zombieJoeFeral' prob='" &amp; ROUND(BMHordeData!Q267,3) &amp; "' /&gt;", "")</f>
        <v>&lt;entity name='zombieJoeFeral' prob='1' /&gt;</v>
      </c>
      <c r="R267" t="str">
        <f>IF(BMHordeData!R267 &lt;&gt; 0, "&lt;entity name='zombieJoeRadiated' prob='" &amp; ROUND(BMHordeData!R267,3) &amp; "' /&gt;", "")</f>
        <v>&lt;entity name='zombieJoeRadiated' prob='0.7' /&gt;</v>
      </c>
      <c r="S267" t="str">
        <f>IF(BMHordeData!S267 &lt;&gt; 0, "&lt;entity name='zombieArlene' prob='" &amp; ROUND(BMHordeData!S267,3) &amp; "' /&gt;", "")</f>
        <v>&lt;entity name='zombieArlene' prob='0.1' /&gt;</v>
      </c>
      <c r="T267" t="str">
        <f>IF(BMHordeData!T267 &lt;&gt; 0, "&lt;entity name='zombieArleneFeral' prob='" &amp; ROUND(BMHordeData!T267,3) &amp; "' /&gt;", "")</f>
        <v>&lt;entity name='zombieArleneFeral' prob='1' /&gt;</v>
      </c>
      <c r="U267" t="str">
        <f>IF(BMHordeData!U267 &lt;&gt; 0, "&lt;entity name='zombieArleneRadiated' prob='" &amp; ROUND(BMHordeData!U267,3) &amp; "' /&gt;", "")</f>
        <v>&lt;entity name='zombieArleneRadiated' prob='0.7' /&gt;</v>
      </c>
      <c r="V267" t="str">
        <f>IF(BMHordeData!V267 &lt;&gt; 0, "&lt;entity name='zombieArleneRadiatedHorde' prob='" &amp; ROUND(BMHordeData!V267,3) &amp; "' /&gt;", "")</f>
        <v/>
      </c>
      <c r="W267" t="str">
        <f>IF(BMHordeData!W267 &lt;&gt; 0, "&lt;entity name='zombieLab' prob='" &amp; ROUND(BMHordeData!W267,3) &amp; "' /&gt;", "")</f>
        <v>&lt;entity name='zombieLab' prob='0.1' /&gt;</v>
      </c>
      <c r="X267" t="str">
        <f>IF(BMHordeData!X267 &lt;&gt; 0, "&lt;entity name='zombieLabFeral' prob='" &amp; ROUND(BMHordeData!X267,3) &amp; "' /&gt;", "")</f>
        <v>&lt;entity name='zombieLabFeral' prob='1' /&gt;</v>
      </c>
      <c r="Y267" t="str">
        <f>IF(BMHordeData!Y267 &lt;&gt; 0, "&lt;entity name='zombieLabRadiated' prob='" &amp; ROUND(BMHordeData!Y267,3) &amp; "' /&gt;", "")</f>
        <v>&lt;entity name='zombieLabRadiated' prob='0.7' /&gt;</v>
      </c>
      <c r="Z267" t="str">
        <f>IF(BMHordeData!Z267 &lt;&gt; 0, "&lt;entity name='zombieDarlene' prob='" &amp; ROUND(BMHordeData!Z267,3) &amp; "' /&gt;", "")</f>
        <v>&lt;entity name='zombieDarlene' prob='0.1' /&gt;</v>
      </c>
      <c r="AA267" t="str">
        <f>IF(BMHordeData!AA267 &lt;&gt; 0, "&lt;entity name='zombieDarleneFeral' prob='" &amp; ROUND(BMHordeData!AA267,3) &amp; "' /&gt;", "")</f>
        <v>&lt;entity name='zombieDarleneFeral' prob='1' /&gt;</v>
      </c>
      <c r="AB267" t="str">
        <f>IF(BMHordeData!AB267 &lt;&gt; 0, "&lt;entity name='zombieDarleneRadiated' prob='" &amp; ROUND(BMHordeData!AB267,3) &amp; "' /&gt;", "")</f>
        <v>&lt;entity name='zombieDarleneRadiated' prob='0.7' /&gt;</v>
      </c>
      <c r="AC267" t="str">
        <f>IF(BMHordeData!AC267 &lt;&gt; 0, "&lt;entity name='zombieMarlene' prob='" &amp; ROUND(BMHordeData!AC267,3) &amp; "' /&gt;", "")</f>
        <v>&lt;entity name='zombieMarlene' prob='0.1' /&gt;</v>
      </c>
      <c r="AD267" t="str">
        <f>IF(BMHordeData!AD267 &lt;&gt; 0, "&lt;entity name='zombieMarleneFeral' prob='" &amp; ROUND(BMHordeData!AD267,3) &amp; "' /&gt;", "")</f>
        <v>&lt;entity name='zombieMarleneFeral' prob='1' /&gt;</v>
      </c>
      <c r="AE267" t="str">
        <f>IF(BMHordeData!AE267 &lt;&gt; 0, "&lt;entity name='zombieMarleneRadiated' prob='" &amp; ROUND(BMHordeData!AE267,3) &amp; "' /&gt;", "")</f>
        <v>&lt;entity name='zombieMarleneRadiated' prob='0.7' /&gt;</v>
      </c>
      <c r="AF267" t="str">
        <f>IF(BMHordeData!AF267 &lt;&gt; 0, "&lt;entity name='zombieYo' prob='" &amp; ROUND(BMHordeData!AF267,3) &amp; "' /&gt;", "")</f>
        <v>&lt;entity name='zombieYo' prob='0.1' /&gt;</v>
      </c>
      <c r="AG267" t="str">
        <f>IF(BMHordeData!AG267 &lt;&gt; 0, "&lt;entity name='zombieYoFeral' prob='" &amp; ROUND(BMHordeData!AG267,3) &amp; "' /&gt;", "")</f>
        <v>&lt;entity name='zombieYoFeral' prob='1' /&gt;</v>
      </c>
      <c r="AH267" t="str">
        <f>IF(BMHordeData!AH267 &lt;&gt; 0, "&lt;entity name='zombieYoRadiated' prob='" &amp; ROUND(BMHordeData!AH267,3) &amp; "' /&gt;", "")</f>
        <v>&lt;entity name='zombieYoRadiated' prob='0.7' /&gt;</v>
      </c>
      <c r="AI267" t="str">
        <f>IF(BMHordeData!AI267 &lt;&gt; 0, "&lt;entity name='zombieSteve' prob='" &amp; ROUND(BMHordeData!AI267,3) &amp; "' /&gt;", "")</f>
        <v>&lt;entity name='zombieSteve' prob='0.1' /&gt;</v>
      </c>
      <c r="AJ267" t="str">
        <f>IF(BMHordeData!AJ267 &lt;&gt; 0, "&lt;entity name='zombieSteveFeral' prob='" &amp; ROUND(BMHordeData!AJ267,3) &amp; "' /&gt;", "")</f>
        <v>&lt;entity name='zombieSteveFeral' prob='1' /&gt;</v>
      </c>
      <c r="AK267" t="str">
        <f>IF(BMHordeData!AK267 &lt;&gt; 0, "&lt;entity name='zombieSteveRadiated' prob='" &amp; ROUND(BMHordeData!AK267,3) &amp; "' /&gt;", "")</f>
        <v>&lt;entity name='zombieSteveRadiated' prob='0.7' /&gt;</v>
      </c>
      <c r="AL267" t="str">
        <f>IF(BMHordeData!AL267 &lt;&gt; 0, "&lt;entity name='zombieSteveCrawler' prob='" &amp; ROUND(BMHordeData!AL267,3) &amp; "' /&gt;", "")</f>
        <v/>
      </c>
      <c r="AM267" t="str">
        <f>IF(BMHordeData!AM267 &lt;&gt; 0, "&lt;entity name='zombieSteveCrawlerFeral' prob='" &amp; BMHordeData!AM267 &amp; "' /&gt;", "")</f>
        <v/>
      </c>
      <c r="AN267" t="str">
        <f>IF(BMHordeData!AN267 &lt;&gt; 0, "&lt;entity name='zombieBusinessMan' prob='" &amp; ROUND(BMHordeData!AN267,3) &amp; "' /&gt;", "")</f>
        <v>&lt;entity name='zombieBusinessMan' prob='0.1' /&gt;</v>
      </c>
      <c r="AO267" t="str">
        <f>IF(BMHordeData!AO267 &lt;&gt; 0, "&lt;entity name='zombieBusinessManFeral' prob='" &amp; ROUND(BMHordeData!AO267,3) &amp; "' /&gt;", "")</f>
        <v>&lt;entity name='zombieBusinessManFeral' prob='1' /&gt;</v>
      </c>
      <c r="AP267" t="str">
        <f>IF(BMHordeData!AP267 &lt;&gt; 0, "&lt;entity name='zombieSnow' prob='" &amp; ROUND(BMHordeData!AP267,3) &amp; "' /&gt;", "")</f>
        <v>&lt;entity name='zombieSnow' prob='0.1' /&gt;</v>
      </c>
      <c r="AQ267" t="str">
        <f>IF(BMHordeData!AQ267 &lt;&gt; 0, "&lt;entity name='zombieSnowFeral' prob='" &amp; ROUND(BMHordeData!AQ267,3) &amp; "' /&gt;", "")</f>
        <v>&lt;entity name='zombieSnowFeral' prob='1' /&gt;</v>
      </c>
      <c r="AR267" t="str">
        <f>IF(BMHordeData!AR267 &lt;&gt; 0, "&lt;entity name='zombieSpider' prob='" &amp; ROUND(BMHordeData!AR267,3) &amp; "' /&gt;", "")</f>
        <v/>
      </c>
      <c r="AS267" t="str">
        <f>IF(BMHordeData!AS267 &lt;&gt; 0, "&lt;entity name='zombieSpiderFeral' prob='" &amp; ROUND(BMHordeData!AS267,3) &amp; "' /&gt;", "")</f>
        <v>&lt;entity name='zombieSpiderFeral' prob='1' /&gt;</v>
      </c>
      <c r="AT267" t="str">
        <f>IF(BMHordeData!AT267 &lt;&gt; 0, "&lt;entity name='zombieSpiderRadiated' prob='" &amp; ROUND(BMHordeData!AT267,3) &amp; "' /&gt;", "")</f>
        <v>&lt;entity name='zombieSpiderRadiated' prob='0.7' /&gt;</v>
      </c>
      <c r="AU267" t="str">
        <f>IF(BMHordeData!AU267 &lt;&gt; 0, "&lt;entity name='zombieBurnt' prob='" &amp; ROUND(BMHordeData!AU267,3) &amp; "' /&gt;", "")</f>
        <v>&lt;entity name='zombieBurnt' prob='0.1' /&gt;</v>
      </c>
      <c r="AV267" t="str">
        <f>IF(BMHordeData!AV267 &lt;&gt; 0, "&lt;entity name='zombieBurnt' prob='" &amp; ROUND(BMHordeData!AV267,3) &amp; "' /&gt;", "")</f>
        <v>&lt;entity name='zombieBurnt' prob='1' /&gt;</v>
      </c>
      <c r="AW267" t="str">
        <f>IF(BMHordeData!AW267 &lt;&gt; 0, "&lt;entity name='zombieNurse' prob='" &amp; ROUND(BMHordeData!AW267,3) &amp; "' /&gt;", "")</f>
        <v>&lt;entity name='zombieNurse' prob='0.1' /&gt;</v>
      </c>
      <c r="AX267" t="str">
        <f>IF(BMHordeData!AX267 &lt;&gt; 0, "&lt;entity name='zombieNurseFeral' prob='" &amp; ROUND(BMHordeData!AX267,3) &amp; "' /&gt;", "")</f>
        <v>&lt;entity name='zombieNurseFeral' prob='1' /&gt;</v>
      </c>
      <c r="AY267" t="str">
        <f>IF(BMHordeData!AY267 &lt;&gt; 0, "&lt;entity name='zombieFatHawaiian' prob='" &amp; ROUND(BMHordeData!AY267,3) &amp; "' /&gt;", "")</f>
        <v>&lt;entity name='zombieFatHawaiian' prob='0.1' /&gt;</v>
      </c>
      <c r="AZ267" t="str">
        <f>IF(BMHordeData!AZ267 &lt;&gt; 0, "&lt;entity name='zombieFatHawaiianFeral' prob='" &amp; ROUND(BMHordeData!AZ267,3) &amp; "' /&gt;", "")</f>
        <v>&lt;entity name='zombieFatHawaiianFeral' prob='1' /&gt;</v>
      </c>
      <c r="BA267" t="str">
        <f>IF(BMHordeData!BA267 &lt;&gt; 0, "&lt;entity name='zombieFatCop' prob='" &amp; ROUND(BMHordeData!BA267,3) &amp; "' /&gt;", "")</f>
        <v>&lt;entity name='zombieFatCop' prob='0.1' /&gt;</v>
      </c>
      <c r="BB267" t="str">
        <f>IF(BMHordeData!BB267 &lt;&gt; 0, "&lt;entity name='zombieFatCopFeral' prob='" &amp; ROUND(BMHordeData!BB267,3) &amp; "' /&gt;", "")</f>
        <v>&lt;entity name='zombieFatCopFeral' prob='1' /&gt;</v>
      </c>
      <c r="BC267" t="str">
        <f>IF(BMHordeData!BC267 &lt;&gt; 0, "&lt;entity name='zombieFatCopRadiated' prob='" &amp; ROUND(BMHordeData!BC267,3) &amp; "' /&gt;", "")</f>
        <v>&lt;entity name='zombieFatCopRadiated' prob='0.55' /&gt;</v>
      </c>
      <c r="BD267" t="str">
        <f>IF(BMHordeData!BD267 &lt;&gt; 0, "&lt;entity name='zombieMaleHazmat' prob='" &amp; ROUND(BMHordeData!BD267,3) &amp; "' /&gt;", "")</f>
        <v>&lt;entity name='zombieMaleHazmat' prob='0.1' /&gt;</v>
      </c>
      <c r="BE267" t="str">
        <f>IF(BMHordeData!BE267 &lt;&gt; 0, "&lt;entity name='zombieMaleHazmat' prob='" &amp; ROUND(BMHordeData!BE267,3) &amp; "' /&gt;", "")</f>
        <v>&lt;entity name='zombieMaleHazmat' prob='1' /&gt;</v>
      </c>
      <c r="BF267" t="str">
        <f>IF(BMHordeData!BF267 &lt;&gt; 0, "&lt;entity name='zombieUtilityWorker' prob='" &amp; ROUND(BMHordeData!BF267,3) &amp; "' /&gt;", "")</f>
        <v>&lt;entity name='zombieUtilityWorker' prob='0.1' /&gt;</v>
      </c>
      <c r="BG267" t="str">
        <f>IF(BMHordeData!BG267 &lt;&gt; 0, "&lt;entity name='zombieUtilityWorkerFeral' prob='" &amp; ROUND(BMHordeData!BG267,3) &amp; "' /&gt;", "")</f>
        <v>&lt;entity name='zombieUtilityWorkerFeral' prob='1' /&gt;</v>
      </c>
      <c r="BH267" t="str">
        <f>IF(BMHordeData!BH267 &lt;&gt; 0, "&lt;entity name='zombieSoldier' prob='" &amp; ROUND(BMHordeData!BH267,3) &amp; "' /&gt;", "")</f>
        <v>&lt;entity name='zombieSoldier' prob='1' /&gt;</v>
      </c>
      <c r="BI267" t="str">
        <f>IF(BMHordeData!BI267 &lt;&gt; 0, "&lt;entity name='zombieSoldierFeral' prob='" &amp; ROUND(BMHordeData!BI267,3) &amp; "' /&gt;", "")</f>
        <v>&lt;entity name='zombieSoldierFeral' prob='0.7' /&gt;</v>
      </c>
      <c r="BJ267" t="str">
        <f>IF(BMHordeData!BJ267 &lt;&gt; 0, "&lt;entity name='zombieSoldierRadiated' prob='" &amp; ROUND(BMHordeData!BJ267,3) &amp; "' /&gt;", "")</f>
        <v>&lt;entity name='zombieSoldierRadiated' prob='0.7' /&gt;</v>
      </c>
      <c r="BK267" t="str">
        <f>IF(BMHordeData!BK267 &lt;&gt; 0, "&lt;entity name='zombieDemolition' prob='" &amp; ROUND(BMHordeData!BK267,3) &amp; "' /&gt;", "")</f>
        <v>&lt;entity name='zombieDemolition' prob='0.12' /&gt;</v>
      </c>
      <c r="BL267" t="str">
        <f>IF(BMHordeData!BL267 &lt;&gt; 0, "&lt;entity name='zombieDemolitionFeral' prob='" &amp; ROUND(BMHordeData!BL267,3) &amp; "' /&gt;", "")</f>
        <v>&lt;entity name='zombieDemolitionFeral' prob='0.468' /&gt;</v>
      </c>
      <c r="BM267" t="str">
        <f>IF(BMHordeData!BM267 &lt;&gt; 0, "&lt;entity name='zombieSkateboarder' prob='" &amp; ROUND(BMHordeData!BM267,3) &amp; "' /&gt;", "")</f>
        <v>&lt;entity name='zombieSkateboarder' prob='0.1' /&gt;</v>
      </c>
      <c r="BN267" t="str">
        <f>IF(BMHordeData!BN267 &lt;&gt; 0, "&lt;entity name='zombieSkateboarderFeral' prob='" &amp; ROUND(BMHordeData!BN267,3) &amp; "' /&gt;", "")</f>
        <v>&lt;entity name='zombieSkateboarderFeral' prob='1' /&gt;</v>
      </c>
      <c r="BO267" t="str">
        <f>IF(BMHordeData!BO267 &lt;&gt; 0, "&lt;entity name='zombieSkateboarderRadiated' prob='" &amp; ROUND(BMHordeData!BO267,3) &amp; "' /&gt;", "")</f>
        <v>&lt;entity name='zombieSkateboarderRadiated' prob='0.7' /&gt;</v>
      </c>
      <c r="BP267" t="str">
        <f>IF(BMHordeData!BP267 &lt;&gt; 0, "&lt;entity name='zombieCheerleader' prob='" &amp; ROUND(BMHordeData!BP267,3) &amp; "' /&gt;", "")</f>
        <v>&lt;entity name='zombieCheerleader' prob='0.1' /&gt;</v>
      </c>
      <c r="BQ267" t="str">
        <f>IF(BMHordeData!BQ267 &lt;&gt; 0, "&lt;entity name='zombieCheerleaderFeral' prob='" &amp; ROUND(BMHordeData!BQ267,3) &amp; "' /&gt;", "")</f>
        <v>&lt;entity name='zombieCheerleaderFeral' prob='1' /&gt;</v>
      </c>
      <c r="BR267" t="str">
        <f>IF(BMHordeData!BR267 &lt;&gt; 0, "&lt;entity name='zombieCheerleaderRadiated' prob='" &amp; ROUND(BMHordeData!BR267,3) &amp; "' /&gt;", "")</f>
        <v>&lt;entity name='zombieCheerleaderRadiated' prob='0.7' /&gt;</v>
      </c>
      <c r="BS267" t="str">
        <f>IF(BMHordeData!BS267 &lt;&gt; 0, "&lt;entity name='zombieOldTimer' prob='" &amp; ROUND(BMHordeData!BS267,3) &amp; "' /&gt;", "")</f>
        <v>&lt;entity name='zombieOldTimer' prob='0.1' /&gt;</v>
      </c>
      <c r="BT267" t="str">
        <f>IF(BMHordeData!BT267 &lt;&gt; 0, "&lt;entity name='zombieOldTimerFeral' prob='" &amp; ROUND(BMHordeData!BT267,3) &amp; "' /&gt;", "")</f>
        <v>&lt;entity name='zombieOldTimerFeral' prob='1' /&gt;</v>
      </c>
      <c r="BU267" t="str">
        <f>IF(BMHordeData!BU267 &lt;&gt; 0, "&lt;entity name='zombieOldTimerRadiated' prob='" &amp; ROUND(BMHordeData!BU267,3) &amp; "' /&gt;", "")</f>
        <v>&lt;entity name='zombieOldTimerRadiated' prob='0.7' /&gt;</v>
      </c>
      <c r="BV267" t="str">
        <f>IF(BMHordeData!BV267 &lt;&gt; 0, "&lt;entity name='zombieBiker' prob='" &amp; ROUND(BMHordeData!BV267,3) &amp; "' /&gt;", "")</f>
        <v>&lt;entity name='zombieBiker' prob='0.1' /&gt;</v>
      </c>
      <c r="BW267" t="str">
        <f>IF(BMHordeData!BW267 &lt;&gt; 0, "&lt;entity name='zombieBikerFeral' prob='" &amp; ROUND(BMHordeData!BW267,3) &amp; "' /&gt;", "")</f>
        <v>&lt;entity name='zombieBikerFeral' prob='1' /&gt;</v>
      </c>
      <c r="BX267" t="str">
        <f>IF(BMHordeData!BX267 &lt;&gt; 0, "&lt;entity name='zombieBikerRadiated' prob='" &amp; ROUND(BMHordeData!BX267,3) &amp; "' /&gt;", "")</f>
        <v>&lt;entity name='zombieBikerRadiated' prob='0.7' /&gt;</v>
      </c>
      <c r="BY267" t="str">
        <f>IF(BMHordeData!BY267 &lt;&gt; 0, "&lt;entity name='zombieFarmer' prob='" &amp; ROUND(BMHordeData!BY267,3) &amp; "' /&gt;", "")</f>
        <v>&lt;entity name='zombieFarmer' prob='0.1' /&gt;</v>
      </c>
      <c r="BZ267" t="str">
        <f>IF(BMHordeData!BZ267 &lt;&gt; 0, "&lt;entity name='zombieFarmerFeral' prob='" &amp; ROUND(BMHordeData!BZ267,3) &amp; "' /&gt;", "")</f>
        <v>&lt;entity name='zombieFarmerFeral' prob='1' /&gt;</v>
      </c>
      <c r="CA267" t="str">
        <f>IF(BMHordeData!CA267 &lt;&gt; 0, "&lt;entity name='zombieStripper' prob='" &amp; ROUND(BMHordeData!CA267,3) &amp; "' /&gt;", "")</f>
        <v/>
      </c>
      <c r="CB267" t="str">
        <f>IF(BMHordeData!CB267 &lt;&gt; 0, "&lt;entity name='zombieStripperFeral' prob='" &amp; ROUND(BMHordeData!CB267,3) &amp; "' /&gt;", "")</f>
        <v/>
      </c>
      <c r="CC267" t="str">
        <f>IF(BMHordeData!CC267 &lt;&gt; 0, "&lt;entity name='animalZombieBear' prob='" &amp; ROUND(BMHordeData!CC267,3) &amp; "' /&gt;", "")</f>
        <v>&lt;entity name='animalZombieBear' prob='0.17' /&gt;</v>
      </c>
      <c r="CD267" t="str">
        <f>IF(BMHordeData!CD267 &lt;&gt; 0, "&lt;entity name='animalZombieBearFeral' prob='" &amp; ROUND(BMHordeData!CD267,3) &amp; "' /&gt;", "")</f>
        <v>&lt;entity name='animalZombieBearFeral' prob='0.48' /&gt;</v>
      </c>
      <c r="CE267" t="str">
        <f>IF(BMHordeData!CE267 &lt;&gt; 0, "&lt;entity name='animalZombieVulture' prob='" &amp; ROUND(BMHordeData!CE267,3) &amp; "' /&gt;", "")</f>
        <v>&lt;entity name='animalZombieVulture' prob='0.1' /&gt;</v>
      </c>
      <c r="CF267" t="str">
        <f>IF(BMHordeData!CF267 &lt;&gt; 0, "&lt;entity name='animalZombieVultureRadiated' prob='" &amp; ROUND(BMHordeData!CF267,3) &amp; "' /&gt;", "")</f>
        <v>&lt;entity name='animalZombieVultureRadiated' prob='1.32' /&gt;</v>
      </c>
      <c r="CG267" t="str">
        <f>IF(BMHordeData!CG267 &lt;&gt; 0, "&lt;entity name='animalZombieDog' prob='" &amp; ROUND(BMHordeData!CG267,3) &amp; "' /&gt;", "")</f>
        <v>&lt;entity name='animalZombieDog' prob='1' /&gt;</v>
      </c>
      <c r="CH267" t="str">
        <f>IF(BMHordeData!CH267 &lt;&gt; 0, "&lt;entity name='animalBossGrace' prob='" &amp; ROUND(BMHordeData!CH267,3) &amp; "' /&gt;", "")</f>
        <v>&lt;entity name='animalBossGrace' prob='0.1' /&gt;</v>
      </c>
      <c r="CI267" t="s">
        <v>86</v>
      </c>
    </row>
    <row r="268" spans="1:87" x14ac:dyDescent="0.25">
      <c r="A268" t="str">
        <f>"&lt;entitygroup name='feralHordeStageGS" &amp; BMHordeData!A268 &amp; "'&gt;"</f>
        <v>&lt;entitygroup name='feralHordeStageGS3120'&gt;</v>
      </c>
      <c r="B268" t="str">
        <f>IF(BMHordeData!B268 &lt;&gt; 0, "&lt;entity name='zombieWight' prob='" &amp; ROUND(BMHordeData!B268,3) &amp; "' /&gt;", "")</f>
        <v>&lt;entity name='zombieWight' prob='0.1' /&gt;</v>
      </c>
      <c r="C268" t="str">
        <f>IF(BMHordeData!C268 &lt;&gt; 0, "&lt;entity name='zombieWightFeral' prob='" &amp; ROUND(BMHordeData!C268, 3) &amp; "' /&gt;", "")</f>
        <v>&lt;entity name='zombieWightFeral' prob='1' /&gt;</v>
      </c>
      <c r="D268" t="str">
        <f>IF(BMHordeData!D268 &lt;&gt; 0, "&lt;entity name='zombieWightRadiated' prob='" &amp; ROUND(BMHordeData!D268,3) &amp; "' /&gt;", "")</f>
        <v>&lt;entity name='zombieWightRadiated' prob='0.75' /&gt;</v>
      </c>
      <c r="E268" t="str">
        <f>IF(BMHordeData!E268 &lt;&gt; 0, "&lt;entity name='zombieBoe' prob='" &amp; ROUND(BMHordeData!E268,3) &amp; "' /&gt;", "")</f>
        <v>&lt;entity name='zombieBoe' prob='0.1' /&gt;</v>
      </c>
      <c r="F268" t="str">
        <f>IF(BMHordeData!F268 &lt;&gt; 0, "&lt;entity name='zombieBoeFeral' prob='" &amp; ROUND(BMHordeData!F268,3) &amp; "' /&gt;", "")</f>
        <v>&lt;entity name='zombieBoeFeral' prob='1' /&gt;</v>
      </c>
      <c r="G268" t="str">
        <f>IF(BMHordeData!G268 &lt;&gt; 0, "&lt;entity name='zombieBoeRadiated' prob='" &amp; ROUND(BMHordeData!G268,3) &amp; "' /&gt;", "")</f>
        <v>&lt;entity name='zombieBoeRadiated' prob='0.7' /&gt;</v>
      </c>
      <c r="H268" t="str">
        <f>IF(BMHordeData!H268 &lt;&gt; 0, "&lt;entity name='zombieFootballPlayer' prob='" &amp; ROUND(BMHordeData!H268,3) &amp; "' /&gt;", "")</f>
        <v>&lt;entity name='zombieFootballPlayer' prob='0.1' /&gt;</v>
      </c>
      <c r="I268" t="str">
        <f>IF(BMHordeData!I268 &lt;&gt; 0, "&lt;entity name='zombieFootballPlayerFeral' prob='" &amp; ROUND(BMHordeData!I268,3) &amp; "' /&gt;", "")</f>
        <v>&lt;entity name='zombieFootballPlayerFeral' prob='1' /&gt;</v>
      </c>
      <c r="J268" t="str">
        <f>IF(BMHordeData!J268 &lt;&gt; 0, "&lt;entity name='zombieFemaleFat' prob='" &amp; BMHordeData!J268 &amp; "' /&gt;", "")</f>
        <v>&lt;entity name='zombieFemaleFat' prob='0.1' /&gt;</v>
      </c>
      <c r="K268" t="str">
        <f>IF(BMHordeData!K268 &lt;&gt; 0, "&lt;entity name='zombieFemaleFatFeral' prob='" &amp; ROUND(BMHordeData!K268,3) &amp; "' /&gt;", "")</f>
        <v>&lt;entity name='zombieFemaleFatFeral' prob='1' /&gt;</v>
      </c>
      <c r="L268" t="str">
        <f>IF(BMHordeData!L268 &lt;&gt; 0, "&lt;entity name='zombieFemaleFatRadiated' prob='" &amp; ROUND(BMHordeData!L268,3) &amp; "' /&gt;", "")</f>
        <v>&lt;entity name='zombieFemaleFatRadiated' prob='0.7' /&gt;</v>
      </c>
      <c r="M268" t="str">
        <f>IF(BMHordeData!M268 &lt;&gt; 0, "&lt;entity name='zombieJoe' prob='" &amp; ROUND(BMHordeData!M268,3) &amp; "' /&gt;", "")</f>
        <v>&lt;entity name='zombieJoe' prob='0.1' /&gt;</v>
      </c>
      <c r="N268" t="str">
        <f>IF(BMHordeData!N268 &lt;&gt; 0, "&lt;entity name='zombieJoeFeral' prob='" &amp; ROUND(BMHordeData!N268,3) &amp; "' /&gt;", "")</f>
        <v>&lt;entity name='zombieJoeFeral' prob='1' /&gt;</v>
      </c>
      <c r="O268" t="str">
        <f>IF(BMHordeData!O268 &lt;&gt; 0, "&lt;entity name='zombieJoeRadiated' prob='" &amp; ROUND(BMHordeData!O268,) &amp; "' /&gt;", "")</f>
        <v>&lt;entity name='zombieJoeRadiated' prob='1' /&gt;</v>
      </c>
      <c r="P268" t="str">
        <f>IF(BMHordeData!P268 &lt;&gt; 0, "&lt;entity name='zombieJoe' prob='" &amp; ROUND(BMHordeData!P268,3) &amp; "' /&gt;", "")</f>
        <v>&lt;entity name='zombieJoe' prob='0.1' /&gt;</v>
      </c>
      <c r="Q268" t="str">
        <f>IF(BMHordeData!Q268 &lt;&gt; 0, "&lt;entity name='zombieJoeFeral' prob='" &amp; ROUND(BMHordeData!Q268,3) &amp; "' /&gt;", "")</f>
        <v>&lt;entity name='zombieJoeFeral' prob='1' /&gt;</v>
      </c>
      <c r="R268" t="str">
        <f>IF(BMHordeData!R268 &lt;&gt; 0, "&lt;entity name='zombieJoeRadiated' prob='" &amp; ROUND(BMHordeData!R268,3) &amp; "' /&gt;", "")</f>
        <v>&lt;entity name='zombieJoeRadiated' prob='0.7' /&gt;</v>
      </c>
      <c r="S268" t="str">
        <f>IF(BMHordeData!S268 &lt;&gt; 0, "&lt;entity name='zombieArlene' prob='" &amp; ROUND(BMHordeData!S268,3) &amp; "' /&gt;", "")</f>
        <v>&lt;entity name='zombieArlene' prob='0.1' /&gt;</v>
      </c>
      <c r="T268" t="str">
        <f>IF(BMHordeData!T268 &lt;&gt; 0, "&lt;entity name='zombieArleneFeral' prob='" &amp; ROUND(BMHordeData!T268,3) &amp; "' /&gt;", "")</f>
        <v>&lt;entity name='zombieArleneFeral' prob='1' /&gt;</v>
      </c>
      <c r="U268" t="str">
        <f>IF(BMHordeData!U268 &lt;&gt; 0, "&lt;entity name='zombieArleneRadiated' prob='" &amp; ROUND(BMHordeData!U268,3) &amp; "' /&gt;", "")</f>
        <v>&lt;entity name='zombieArleneRadiated' prob='0.7' /&gt;</v>
      </c>
      <c r="V268" t="str">
        <f>IF(BMHordeData!V268 &lt;&gt; 0, "&lt;entity name='zombieArleneRadiatedHorde' prob='" &amp; ROUND(BMHordeData!V268,3) &amp; "' /&gt;", "")</f>
        <v/>
      </c>
      <c r="W268" t="str">
        <f>IF(BMHordeData!W268 &lt;&gt; 0, "&lt;entity name='zombieLab' prob='" &amp; ROUND(BMHordeData!W268,3) &amp; "' /&gt;", "")</f>
        <v>&lt;entity name='zombieLab' prob='0.1' /&gt;</v>
      </c>
      <c r="X268" t="str">
        <f>IF(BMHordeData!X268 &lt;&gt; 0, "&lt;entity name='zombieLabFeral' prob='" &amp; ROUND(BMHordeData!X268,3) &amp; "' /&gt;", "")</f>
        <v>&lt;entity name='zombieLabFeral' prob='1' /&gt;</v>
      </c>
      <c r="Y268" t="str">
        <f>IF(BMHordeData!Y268 &lt;&gt; 0, "&lt;entity name='zombieLabRadiated' prob='" &amp; ROUND(BMHordeData!Y268,3) &amp; "' /&gt;", "")</f>
        <v>&lt;entity name='zombieLabRadiated' prob='0.7' /&gt;</v>
      </c>
      <c r="Z268" t="str">
        <f>IF(BMHordeData!Z268 &lt;&gt; 0, "&lt;entity name='zombieDarlene' prob='" &amp; ROUND(BMHordeData!Z268,3) &amp; "' /&gt;", "")</f>
        <v>&lt;entity name='zombieDarlene' prob='0.1' /&gt;</v>
      </c>
      <c r="AA268" t="str">
        <f>IF(BMHordeData!AA268 &lt;&gt; 0, "&lt;entity name='zombieDarleneFeral' prob='" &amp; ROUND(BMHordeData!AA268,3) &amp; "' /&gt;", "")</f>
        <v>&lt;entity name='zombieDarleneFeral' prob='1' /&gt;</v>
      </c>
      <c r="AB268" t="str">
        <f>IF(BMHordeData!AB268 &lt;&gt; 0, "&lt;entity name='zombieDarleneRadiated' prob='" &amp; ROUND(BMHordeData!AB268,3) &amp; "' /&gt;", "")</f>
        <v>&lt;entity name='zombieDarleneRadiated' prob='0.7' /&gt;</v>
      </c>
      <c r="AC268" t="str">
        <f>IF(BMHordeData!AC268 &lt;&gt; 0, "&lt;entity name='zombieMarlene' prob='" &amp; ROUND(BMHordeData!AC268,3) &amp; "' /&gt;", "")</f>
        <v>&lt;entity name='zombieMarlene' prob='0.1' /&gt;</v>
      </c>
      <c r="AD268" t="str">
        <f>IF(BMHordeData!AD268 &lt;&gt; 0, "&lt;entity name='zombieMarleneFeral' prob='" &amp; ROUND(BMHordeData!AD268,3) &amp; "' /&gt;", "")</f>
        <v>&lt;entity name='zombieMarleneFeral' prob='1' /&gt;</v>
      </c>
      <c r="AE268" t="str">
        <f>IF(BMHordeData!AE268 &lt;&gt; 0, "&lt;entity name='zombieMarleneRadiated' prob='" &amp; ROUND(BMHordeData!AE268,3) &amp; "' /&gt;", "")</f>
        <v>&lt;entity name='zombieMarleneRadiated' prob='0.7' /&gt;</v>
      </c>
      <c r="AF268" t="str">
        <f>IF(BMHordeData!AF268 &lt;&gt; 0, "&lt;entity name='zombieYo' prob='" &amp; ROUND(BMHordeData!AF268,3) &amp; "' /&gt;", "")</f>
        <v>&lt;entity name='zombieYo' prob='0.1' /&gt;</v>
      </c>
      <c r="AG268" t="str">
        <f>IF(BMHordeData!AG268 &lt;&gt; 0, "&lt;entity name='zombieYoFeral' prob='" &amp; ROUND(BMHordeData!AG268,3) &amp; "' /&gt;", "")</f>
        <v>&lt;entity name='zombieYoFeral' prob='1' /&gt;</v>
      </c>
      <c r="AH268" t="str">
        <f>IF(BMHordeData!AH268 &lt;&gt; 0, "&lt;entity name='zombieYoRadiated' prob='" &amp; ROUND(BMHordeData!AH268,3) &amp; "' /&gt;", "")</f>
        <v>&lt;entity name='zombieYoRadiated' prob='0.7' /&gt;</v>
      </c>
      <c r="AI268" t="str">
        <f>IF(BMHordeData!AI268 &lt;&gt; 0, "&lt;entity name='zombieSteve' prob='" &amp; ROUND(BMHordeData!AI268,3) &amp; "' /&gt;", "")</f>
        <v>&lt;entity name='zombieSteve' prob='0.1' /&gt;</v>
      </c>
      <c r="AJ268" t="str">
        <f>IF(BMHordeData!AJ268 &lt;&gt; 0, "&lt;entity name='zombieSteveFeral' prob='" &amp; ROUND(BMHordeData!AJ268,3) &amp; "' /&gt;", "")</f>
        <v>&lt;entity name='zombieSteveFeral' prob='1' /&gt;</v>
      </c>
      <c r="AK268" t="str">
        <f>IF(BMHordeData!AK268 &lt;&gt; 0, "&lt;entity name='zombieSteveRadiated' prob='" &amp; ROUND(BMHordeData!AK268,3) &amp; "' /&gt;", "")</f>
        <v>&lt;entity name='zombieSteveRadiated' prob='0.7' /&gt;</v>
      </c>
      <c r="AL268" t="str">
        <f>IF(BMHordeData!AL268 &lt;&gt; 0, "&lt;entity name='zombieSteveCrawler' prob='" &amp; ROUND(BMHordeData!AL268,3) &amp; "' /&gt;", "")</f>
        <v/>
      </c>
      <c r="AM268" t="str">
        <f>IF(BMHordeData!AM268 &lt;&gt; 0, "&lt;entity name='zombieSteveCrawlerFeral' prob='" &amp; BMHordeData!AM268 &amp; "' /&gt;", "")</f>
        <v/>
      </c>
      <c r="AN268" t="str">
        <f>IF(BMHordeData!AN268 &lt;&gt; 0, "&lt;entity name='zombieBusinessMan' prob='" &amp; ROUND(BMHordeData!AN268,3) &amp; "' /&gt;", "")</f>
        <v>&lt;entity name='zombieBusinessMan' prob='0.1' /&gt;</v>
      </c>
      <c r="AO268" t="str">
        <f>IF(BMHordeData!AO268 &lt;&gt; 0, "&lt;entity name='zombieBusinessManFeral' prob='" &amp; ROUND(BMHordeData!AO268,3) &amp; "' /&gt;", "")</f>
        <v>&lt;entity name='zombieBusinessManFeral' prob='1' /&gt;</v>
      </c>
      <c r="AP268" t="str">
        <f>IF(BMHordeData!AP268 &lt;&gt; 0, "&lt;entity name='zombieSnow' prob='" &amp; ROUND(BMHordeData!AP268,3) &amp; "' /&gt;", "")</f>
        <v>&lt;entity name='zombieSnow' prob='0.1' /&gt;</v>
      </c>
      <c r="AQ268" t="str">
        <f>IF(BMHordeData!AQ268 &lt;&gt; 0, "&lt;entity name='zombieSnowFeral' prob='" &amp; ROUND(BMHordeData!AQ268,3) &amp; "' /&gt;", "")</f>
        <v>&lt;entity name='zombieSnowFeral' prob='1' /&gt;</v>
      </c>
      <c r="AR268" t="str">
        <f>IF(BMHordeData!AR268 &lt;&gt; 0, "&lt;entity name='zombieSpider' prob='" &amp; ROUND(BMHordeData!AR268,3) &amp; "' /&gt;", "")</f>
        <v/>
      </c>
      <c r="AS268" t="str">
        <f>IF(BMHordeData!AS268 &lt;&gt; 0, "&lt;entity name='zombieSpiderFeral' prob='" &amp; ROUND(BMHordeData!AS268,3) &amp; "' /&gt;", "")</f>
        <v>&lt;entity name='zombieSpiderFeral' prob='1' /&gt;</v>
      </c>
      <c r="AT268" t="str">
        <f>IF(BMHordeData!AT268 &lt;&gt; 0, "&lt;entity name='zombieSpiderRadiated' prob='" &amp; ROUND(BMHordeData!AT268,3) &amp; "' /&gt;", "")</f>
        <v>&lt;entity name='zombieSpiderRadiated' prob='0.7' /&gt;</v>
      </c>
      <c r="AU268" t="str">
        <f>IF(BMHordeData!AU268 &lt;&gt; 0, "&lt;entity name='zombieBurnt' prob='" &amp; ROUND(BMHordeData!AU268,3) &amp; "' /&gt;", "")</f>
        <v>&lt;entity name='zombieBurnt' prob='0.1' /&gt;</v>
      </c>
      <c r="AV268" t="str">
        <f>IF(BMHordeData!AV268 &lt;&gt; 0, "&lt;entity name='zombieBurnt' prob='" &amp; ROUND(BMHordeData!AV268,3) &amp; "' /&gt;", "")</f>
        <v>&lt;entity name='zombieBurnt' prob='1' /&gt;</v>
      </c>
      <c r="AW268" t="str">
        <f>IF(BMHordeData!AW268 &lt;&gt; 0, "&lt;entity name='zombieNurse' prob='" &amp; ROUND(BMHordeData!AW268,3) &amp; "' /&gt;", "")</f>
        <v>&lt;entity name='zombieNurse' prob='0.1' /&gt;</v>
      </c>
      <c r="AX268" t="str">
        <f>IF(BMHordeData!AX268 &lt;&gt; 0, "&lt;entity name='zombieNurseFeral' prob='" &amp; ROUND(BMHordeData!AX268,3) &amp; "' /&gt;", "")</f>
        <v>&lt;entity name='zombieNurseFeral' prob='1' /&gt;</v>
      </c>
      <c r="AY268" t="str">
        <f>IF(BMHordeData!AY268 &lt;&gt; 0, "&lt;entity name='zombieFatHawaiian' prob='" &amp; ROUND(BMHordeData!AY268,3) &amp; "' /&gt;", "")</f>
        <v>&lt;entity name='zombieFatHawaiian' prob='0.1' /&gt;</v>
      </c>
      <c r="AZ268" t="str">
        <f>IF(BMHordeData!AZ268 &lt;&gt; 0, "&lt;entity name='zombieFatHawaiianFeral' prob='" &amp; ROUND(BMHordeData!AZ268,3) &amp; "' /&gt;", "")</f>
        <v>&lt;entity name='zombieFatHawaiianFeral' prob='1' /&gt;</v>
      </c>
      <c r="BA268" t="str">
        <f>IF(BMHordeData!BA268 &lt;&gt; 0, "&lt;entity name='zombieFatCop' prob='" &amp; ROUND(BMHordeData!BA268,3) &amp; "' /&gt;", "")</f>
        <v>&lt;entity name='zombieFatCop' prob='0.1' /&gt;</v>
      </c>
      <c r="BB268" t="str">
        <f>IF(BMHordeData!BB268 &lt;&gt; 0, "&lt;entity name='zombieFatCopFeral' prob='" &amp; ROUND(BMHordeData!BB268,3) &amp; "' /&gt;", "")</f>
        <v>&lt;entity name='zombieFatCopFeral' prob='1' /&gt;</v>
      </c>
      <c r="BC268" t="str">
        <f>IF(BMHordeData!BC268 &lt;&gt; 0, "&lt;entity name='zombieFatCopRadiated' prob='" &amp; ROUND(BMHordeData!BC268,3) &amp; "' /&gt;", "")</f>
        <v>&lt;entity name='zombieFatCopRadiated' prob='0.55' /&gt;</v>
      </c>
      <c r="BD268" t="str">
        <f>IF(BMHordeData!BD268 &lt;&gt; 0, "&lt;entity name='zombieMaleHazmat' prob='" &amp; ROUND(BMHordeData!BD268,3) &amp; "' /&gt;", "")</f>
        <v>&lt;entity name='zombieMaleHazmat' prob='0.1' /&gt;</v>
      </c>
      <c r="BE268" t="str">
        <f>IF(BMHordeData!BE268 &lt;&gt; 0, "&lt;entity name='zombieMaleHazmat' prob='" &amp; ROUND(BMHordeData!BE268,3) &amp; "' /&gt;", "")</f>
        <v>&lt;entity name='zombieMaleHazmat' prob='1' /&gt;</v>
      </c>
      <c r="BF268" t="str">
        <f>IF(BMHordeData!BF268 &lt;&gt; 0, "&lt;entity name='zombieUtilityWorker' prob='" &amp; ROUND(BMHordeData!BF268,3) &amp; "' /&gt;", "")</f>
        <v>&lt;entity name='zombieUtilityWorker' prob='0.1' /&gt;</v>
      </c>
      <c r="BG268" t="str">
        <f>IF(BMHordeData!BG268 &lt;&gt; 0, "&lt;entity name='zombieUtilityWorkerFeral' prob='" &amp; ROUND(BMHordeData!BG268,3) &amp; "' /&gt;", "")</f>
        <v>&lt;entity name='zombieUtilityWorkerFeral' prob='1' /&gt;</v>
      </c>
      <c r="BH268" t="str">
        <f>IF(BMHordeData!BH268 &lt;&gt; 0, "&lt;entity name='zombieSoldier' prob='" &amp; ROUND(BMHordeData!BH268,3) &amp; "' /&gt;", "")</f>
        <v>&lt;entity name='zombieSoldier' prob='1' /&gt;</v>
      </c>
      <c r="BI268" t="str">
        <f>IF(BMHordeData!BI268 &lt;&gt; 0, "&lt;entity name='zombieSoldierFeral' prob='" &amp; ROUND(BMHordeData!BI268,3) &amp; "' /&gt;", "")</f>
        <v>&lt;entity name='zombieSoldierFeral' prob='0.7' /&gt;</v>
      </c>
      <c r="BJ268" t="str">
        <f>IF(BMHordeData!BJ268 &lt;&gt; 0, "&lt;entity name='zombieSoldierRadiated' prob='" &amp; ROUND(BMHordeData!BJ268,3) &amp; "' /&gt;", "")</f>
        <v>&lt;entity name='zombieSoldierRadiated' prob='0.7' /&gt;</v>
      </c>
      <c r="BK268" t="str">
        <f>IF(BMHordeData!BK268 &lt;&gt; 0, "&lt;entity name='zombieDemolition' prob='" &amp; ROUND(BMHordeData!BK268,3) &amp; "' /&gt;", "")</f>
        <v>&lt;entity name='zombieDemolition' prob='0.115' /&gt;</v>
      </c>
      <c r="BL268" t="str">
        <f>IF(BMHordeData!BL268 &lt;&gt; 0, "&lt;entity name='zombieDemolitionFeral' prob='" &amp; ROUND(BMHordeData!BL268,3) &amp; "' /&gt;", "")</f>
        <v>&lt;entity name='zombieDemolitionFeral' prob='0.47' /&gt;</v>
      </c>
      <c r="BM268" t="str">
        <f>IF(BMHordeData!BM268 &lt;&gt; 0, "&lt;entity name='zombieSkateboarder' prob='" &amp; ROUND(BMHordeData!BM268,3) &amp; "' /&gt;", "")</f>
        <v>&lt;entity name='zombieSkateboarder' prob='0.1' /&gt;</v>
      </c>
      <c r="BN268" t="str">
        <f>IF(BMHordeData!BN268 &lt;&gt; 0, "&lt;entity name='zombieSkateboarderFeral' prob='" &amp; ROUND(BMHordeData!BN268,3) &amp; "' /&gt;", "")</f>
        <v>&lt;entity name='zombieSkateboarderFeral' prob='1' /&gt;</v>
      </c>
      <c r="BO268" t="str">
        <f>IF(BMHordeData!BO268 &lt;&gt; 0, "&lt;entity name='zombieSkateboarderRadiated' prob='" &amp; ROUND(BMHordeData!BO268,3) &amp; "' /&gt;", "")</f>
        <v>&lt;entity name='zombieSkateboarderRadiated' prob='0.7' /&gt;</v>
      </c>
      <c r="BP268" t="str">
        <f>IF(BMHordeData!BP268 &lt;&gt; 0, "&lt;entity name='zombieCheerleader' prob='" &amp; ROUND(BMHordeData!BP268,3) &amp; "' /&gt;", "")</f>
        <v>&lt;entity name='zombieCheerleader' prob='0.1' /&gt;</v>
      </c>
      <c r="BQ268" t="str">
        <f>IF(BMHordeData!BQ268 &lt;&gt; 0, "&lt;entity name='zombieCheerleaderFeral' prob='" &amp; ROUND(BMHordeData!BQ268,3) &amp; "' /&gt;", "")</f>
        <v>&lt;entity name='zombieCheerleaderFeral' prob='1' /&gt;</v>
      </c>
      <c r="BR268" t="str">
        <f>IF(BMHordeData!BR268 &lt;&gt; 0, "&lt;entity name='zombieCheerleaderRadiated' prob='" &amp; ROUND(BMHordeData!BR268,3) &amp; "' /&gt;", "")</f>
        <v>&lt;entity name='zombieCheerleaderRadiated' prob='0.7' /&gt;</v>
      </c>
      <c r="BS268" t="str">
        <f>IF(BMHordeData!BS268 &lt;&gt; 0, "&lt;entity name='zombieOldTimer' prob='" &amp; ROUND(BMHordeData!BS268,3) &amp; "' /&gt;", "")</f>
        <v>&lt;entity name='zombieOldTimer' prob='0.1' /&gt;</v>
      </c>
      <c r="BT268" t="str">
        <f>IF(BMHordeData!BT268 &lt;&gt; 0, "&lt;entity name='zombieOldTimerFeral' prob='" &amp; ROUND(BMHordeData!BT268,3) &amp; "' /&gt;", "")</f>
        <v>&lt;entity name='zombieOldTimerFeral' prob='1' /&gt;</v>
      </c>
      <c r="BU268" t="str">
        <f>IF(BMHordeData!BU268 &lt;&gt; 0, "&lt;entity name='zombieOldTimerRadiated' prob='" &amp; ROUND(BMHordeData!BU268,3) &amp; "' /&gt;", "")</f>
        <v>&lt;entity name='zombieOldTimerRadiated' prob='0.7' /&gt;</v>
      </c>
      <c r="BV268" t="str">
        <f>IF(BMHordeData!BV268 &lt;&gt; 0, "&lt;entity name='zombieBiker' prob='" &amp; ROUND(BMHordeData!BV268,3) &amp; "' /&gt;", "")</f>
        <v>&lt;entity name='zombieBiker' prob='0.1' /&gt;</v>
      </c>
      <c r="BW268" t="str">
        <f>IF(BMHordeData!BW268 &lt;&gt; 0, "&lt;entity name='zombieBikerFeral' prob='" &amp; ROUND(BMHordeData!BW268,3) &amp; "' /&gt;", "")</f>
        <v>&lt;entity name='zombieBikerFeral' prob='1' /&gt;</v>
      </c>
      <c r="BX268" t="str">
        <f>IF(BMHordeData!BX268 &lt;&gt; 0, "&lt;entity name='zombieBikerRadiated' prob='" &amp; ROUND(BMHordeData!BX268,3) &amp; "' /&gt;", "")</f>
        <v>&lt;entity name='zombieBikerRadiated' prob='0.7' /&gt;</v>
      </c>
      <c r="BY268" t="str">
        <f>IF(BMHordeData!BY268 &lt;&gt; 0, "&lt;entity name='zombieFarmer' prob='" &amp; ROUND(BMHordeData!BY268,3) &amp; "' /&gt;", "")</f>
        <v>&lt;entity name='zombieFarmer' prob='0.1' /&gt;</v>
      </c>
      <c r="BZ268" t="str">
        <f>IF(BMHordeData!BZ268 &lt;&gt; 0, "&lt;entity name='zombieFarmerFeral' prob='" &amp; ROUND(BMHordeData!BZ268,3) &amp; "' /&gt;", "")</f>
        <v>&lt;entity name='zombieFarmerFeral' prob='1' /&gt;</v>
      </c>
      <c r="CA268" t="str">
        <f>IF(BMHordeData!CA268 &lt;&gt; 0, "&lt;entity name='zombieStripper' prob='" &amp; ROUND(BMHordeData!CA268,3) &amp; "' /&gt;", "")</f>
        <v/>
      </c>
      <c r="CB268" t="str">
        <f>IF(BMHordeData!CB268 &lt;&gt; 0, "&lt;entity name='zombieStripperFeral' prob='" &amp; ROUND(BMHordeData!CB268,3) &amp; "' /&gt;", "")</f>
        <v/>
      </c>
      <c r="CC268" t="str">
        <f>IF(BMHordeData!CC268 &lt;&gt; 0, "&lt;entity name='animalZombieBear' prob='" &amp; ROUND(BMHordeData!CC268,3) &amp; "' /&gt;", "")</f>
        <v>&lt;entity name='animalZombieBear' prob='0.165' /&gt;</v>
      </c>
      <c r="CD268" t="str">
        <f>IF(BMHordeData!CD268 &lt;&gt; 0, "&lt;entity name='animalZombieBearFeral' prob='" &amp; ROUND(BMHordeData!CD268,3) &amp; "' /&gt;", "")</f>
        <v>&lt;entity name='animalZombieBearFeral' prob='0.482' /&gt;</v>
      </c>
      <c r="CE268" t="str">
        <f>IF(BMHordeData!CE268 &lt;&gt; 0, "&lt;entity name='animalZombieVulture' prob='" &amp; ROUND(BMHordeData!CE268,3) &amp; "' /&gt;", "")</f>
        <v>&lt;entity name='animalZombieVulture' prob='0.1' /&gt;</v>
      </c>
      <c r="CF268" t="str">
        <f>IF(BMHordeData!CF268 &lt;&gt; 0, "&lt;entity name='animalZombieVultureRadiated' prob='" &amp; ROUND(BMHordeData!CF268,3) &amp; "' /&gt;", "")</f>
        <v>&lt;entity name='animalZombieVultureRadiated' prob='1.325' /&gt;</v>
      </c>
      <c r="CG268" t="str">
        <f>IF(BMHordeData!CG268 &lt;&gt; 0, "&lt;entity name='animalZombieDog' prob='" &amp; ROUND(BMHordeData!CG268,3) &amp; "' /&gt;", "")</f>
        <v>&lt;entity name='animalZombieDog' prob='1' /&gt;</v>
      </c>
      <c r="CH268" t="str">
        <f>IF(BMHordeData!CH268 &lt;&gt; 0, "&lt;entity name='animalBossGrace' prob='" &amp; ROUND(BMHordeData!CH268,3) &amp; "' /&gt;", "")</f>
        <v>&lt;entity name='animalBossGrace' prob='0.1' /&gt;</v>
      </c>
      <c r="CI268" t="s">
        <v>86</v>
      </c>
    </row>
    <row r="269" spans="1:87" x14ac:dyDescent="0.25">
      <c r="A269" t="str">
        <f>"&lt;entitygroup name='feralHordeStageGS" &amp; BMHordeData!A269 &amp; "'&gt;"</f>
        <v>&lt;entitygroup name='feralHordeStageGS3136'&gt;</v>
      </c>
      <c r="B269" t="str">
        <f>IF(BMHordeData!B269 &lt;&gt; 0, "&lt;entity name='zombieWight' prob='" &amp; ROUND(BMHordeData!B269,3) &amp; "' /&gt;", "")</f>
        <v>&lt;entity name='zombieWight' prob='0.1' /&gt;</v>
      </c>
      <c r="C269" t="str">
        <f>IF(BMHordeData!C269 &lt;&gt; 0, "&lt;entity name='zombieWightFeral' prob='" &amp; ROUND(BMHordeData!C269, 3) &amp; "' /&gt;", "")</f>
        <v>&lt;entity name='zombieWightFeral' prob='1' /&gt;</v>
      </c>
      <c r="D269" t="str">
        <f>IF(BMHordeData!D269 &lt;&gt; 0, "&lt;entity name='zombieWightRadiated' prob='" &amp; ROUND(BMHordeData!D269,3) &amp; "' /&gt;", "")</f>
        <v>&lt;entity name='zombieWightRadiated' prob='0.75' /&gt;</v>
      </c>
      <c r="E269" t="str">
        <f>IF(BMHordeData!E269 &lt;&gt; 0, "&lt;entity name='zombieBoe' prob='" &amp; ROUND(BMHordeData!E269,3) &amp; "' /&gt;", "")</f>
        <v>&lt;entity name='zombieBoe' prob='0.1' /&gt;</v>
      </c>
      <c r="F269" t="str">
        <f>IF(BMHordeData!F269 &lt;&gt; 0, "&lt;entity name='zombieBoeFeral' prob='" &amp; ROUND(BMHordeData!F269,3) &amp; "' /&gt;", "")</f>
        <v>&lt;entity name='zombieBoeFeral' prob='1' /&gt;</v>
      </c>
      <c r="G269" t="str">
        <f>IF(BMHordeData!G269 &lt;&gt; 0, "&lt;entity name='zombieBoeRadiated' prob='" &amp; ROUND(BMHordeData!G269,3) &amp; "' /&gt;", "")</f>
        <v>&lt;entity name='zombieBoeRadiated' prob='0.7' /&gt;</v>
      </c>
      <c r="H269" t="str">
        <f>IF(BMHordeData!H269 &lt;&gt; 0, "&lt;entity name='zombieFootballPlayer' prob='" &amp; ROUND(BMHordeData!H269,3) &amp; "' /&gt;", "")</f>
        <v>&lt;entity name='zombieFootballPlayer' prob='0.1' /&gt;</v>
      </c>
      <c r="I269" t="str">
        <f>IF(BMHordeData!I269 &lt;&gt; 0, "&lt;entity name='zombieFootballPlayerFeral' prob='" &amp; ROUND(BMHordeData!I269,3) &amp; "' /&gt;", "")</f>
        <v>&lt;entity name='zombieFootballPlayerFeral' prob='1' /&gt;</v>
      </c>
      <c r="J269" t="str">
        <f>IF(BMHordeData!J269 &lt;&gt; 0, "&lt;entity name='zombieFemaleFat' prob='" &amp; BMHordeData!J269 &amp; "' /&gt;", "")</f>
        <v>&lt;entity name='zombieFemaleFat' prob='0.1' /&gt;</v>
      </c>
      <c r="K269" t="str">
        <f>IF(BMHordeData!K269 &lt;&gt; 0, "&lt;entity name='zombieFemaleFatFeral' prob='" &amp; ROUND(BMHordeData!K269,3) &amp; "' /&gt;", "")</f>
        <v>&lt;entity name='zombieFemaleFatFeral' prob='1' /&gt;</v>
      </c>
      <c r="L269" t="str">
        <f>IF(BMHordeData!L269 &lt;&gt; 0, "&lt;entity name='zombieFemaleFatRadiated' prob='" &amp; ROUND(BMHordeData!L269,3) &amp; "' /&gt;", "")</f>
        <v>&lt;entity name='zombieFemaleFatRadiated' prob='0.7' /&gt;</v>
      </c>
      <c r="M269" t="str">
        <f>IF(BMHordeData!M269 &lt;&gt; 0, "&lt;entity name='zombieJoe' prob='" &amp; ROUND(BMHordeData!M269,3) &amp; "' /&gt;", "")</f>
        <v>&lt;entity name='zombieJoe' prob='0.1' /&gt;</v>
      </c>
      <c r="N269" t="str">
        <f>IF(BMHordeData!N269 &lt;&gt; 0, "&lt;entity name='zombieJoeFeral' prob='" &amp; ROUND(BMHordeData!N269,3) &amp; "' /&gt;", "")</f>
        <v>&lt;entity name='zombieJoeFeral' prob='1' /&gt;</v>
      </c>
      <c r="O269" t="str">
        <f>IF(BMHordeData!O269 &lt;&gt; 0, "&lt;entity name='zombieJoeRadiated' prob='" &amp; ROUND(BMHordeData!O269,) &amp; "' /&gt;", "")</f>
        <v>&lt;entity name='zombieJoeRadiated' prob='1' /&gt;</v>
      </c>
      <c r="P269" t="str">
        <f>IF(BMHordeData!P269 &lt;&gt; 0, "&lt;entity name='zombieJoe' prob='" &amp; ROUND(BMHordeData!P269,3) &amp; "' /&gt;", "")</f>
        <v>&lt;entity name='zombieJoe' prob='0.1' /&gt;</v>
      </c>
      <c r="Q269" t="str">
        <f>IF(BMHordeData!Q269 &lt;&gt; 0, "&lt;entity name='zombieJoeFeral' prob='" &amp; ROUND(BMHordeData!Q269,3) &amp; "' /&gt;", "")</f>
        <v>&lt;entity name='zombieJoeFeral' prob='1' /&gt;</v>
      </c>
      <c r="R269" t="str">
        <f>IF(BMHordeData!R269 &lt;&gt; 0, "&lt;entity name='zombieJoeRadiated' prob='" &amp; ROUND(BMHordeData!R269,3) &amp; "' /&gt;", "")</f>
        <v>&lt;entity name='zombieJoeRadiated' prob='0.7' /&gt;</v>
      </c>
      <c r="S269" t="str">
        <f>IF(BMHordeData!S269 &lt;&gt; 0, "&lt;entity name='zombieArlene' prob='" &amp; ROUND(BMHordeData!S269,3) &amp; "' /&gt;", "")</f>
        <v>&lt;entity name='zombieArlene' prob='0.1' /&gt;</v>
      </c>
      <c r="T269" t="str">
        <f>IF(BMHordeData!T269 &lt;&gt; 0, "&lt;entity name='zombieArleneFeral' prob='" &amp; ROUND(BMHordeData!T269,3) &amp; "' /&gt;", "")</f>
        <v>&lt;entity name='zombieArleneFeral' prob='1' /&gt;</v>
      </c>
      <c r="U269" t="str">
        <f>IF(BMHordeData!U269 &lt;&gt; 0, "&lt;entity name='zombieArleneRadiated' prob='" &amp; ROUND(BMHordeData!U269,3) &amp; "' /&gt;", "")</f>
        <v>&lt;entity name='zombieArleneRadiated' prob='0.7' /&gt;</v>
      </c>
      <c r="V269" t="str">
        <f>IF(BMHordeData!V269 &lt;&gt; 0, "&lt;entity name='zombieArleneRadiatedHorde' prob='" &amp; ROUND(BMHordeData!V269,3) &amp; "' /&gt;", "")</f>
        <v/>
      </c>
      <c r="W269" t="str">
        <f>IF(BMHordeData!W269 &lt;&gt; 0, "&lt;entity name='zombieLab' prob='" &amp; ROUND(BMHordeData!W269,3) &amp; "' /&gt;", "")</f>
        <v>&lt;entity name='zombieLab' prob='0.1' /&gt;</v>
      </c>
      <c r="X269" t="str">
        <f>IF(BMHordeData!X269 &lt;&gt; 0, "&lt;entity name='zombieLabFeral' prob='" &amp; ROUND(BMHordeData!X269,3) &amp; "' /&gt;", "")</f>
        <v>&lt;entity name='zombieLabFeral' prob='1' /&gt;</v>
      </c>
      <c r="Y269" t="str">
        <f>IF(BMHordeData!Y269 &lt;&gt; 0, "&lt;entity name='zombieLabRadiated' prob='" &amp; ROUND(BMHordeData!Y269,3) &amp; "' /&gt;", "")</f>
        <v>&lt;entity name='zombieLabRadiated' prob='0.7' /&gt;</v>
      </c>
      <c r="Z269" t="str">
        <f>IF(BMHordeData!Z269 &lt;&gt; 0, "&lt;entity name='zombieDarlene' prob='" &amp; ROUND(BMHordeData!Z269,3) &amp; "' /&gt;", "")</f>
        <v>&lt;entity name='zombieDarlene' prob='0.1' /&gt;</v>
      </c>
      <c r="AA269" t="str">
        <f>IF(BMHordeData!AA269 &lt;&gt; 0, "&lt;entity name='zombieDarleneFeral' prob='" &amp; ROUND(BMHordeData!AA269,3) &amp; "' /&gt;", "")</f>
        <v>&lt;entity name='zombieDarleneFeral' prob='1' /&gt;</v>
      </c>
      <c r="AB269" t="str">
        <f>IF(BMHordeData!AB269 &lt;&gt; 0, "&lt;entity name='zombieDarleneRadiated' prob='" &amp; ROUND(BMHordeData!AB269,3) &amp; "' /&gt;", "")</f>
        <v>&lt;entity name='zombieDarleneRadiated' prob='0.7' /&gt;</v>
      </c>
      <c r="AC269" t="str">
        <f>IF(BMHordeData!AC269 &lt;&gt; 0, "&lt;entity name='zombieMarlene' prob='" &amp; ROUND(BMHordeData!AC269,3) &amp; "' /&gt;", "")</f>
        <v>&lt;entity name='zombieMarlene' prob='0.1' /&gt;</v>
      </c>
      <c r="AD269" t="str">
        <f>IF(BMHordeData!AD269 &lt;&gt; 0, "&lt;entity name='zombieMarleneFeral' prob='" &amp; ROUND(BMHordeData!AD269,3) &amp; "' /&gt;", "")</f>
        <v>&lt;entity name='zombieMarleneFeral' prob='1' /&gt;</v>
      </c>
      <c r="AE269" t="str">
        <f>IF(BMHordeData!AE269 &lt;&gt; 0, "&lt;entity name='zombieMarleneRadiated' prob='" &amp; ROUND(BMHordeData!AE269,3) &amp; "' /&gt;", "")</f>
        <v>&lt;entity name='zombieMarleneRadiated' prob='0.7' /&gt;</v>
      </c>
      <c r="AF269" t="str">
        <f>IF(BMHordeData!AF269 &lt;&gt; 0, "&lt;entity name='zombieYo' prob='" &amp; ROUND(BMHordeData!AF269,3) &amp; "' /&gt;", "")</f>
        <v>&lt;entity name='zombieYo' prob='0.1' /&gt;</v>
      </c>
      <c r="AG269" t="str">
        <f>IF(BMHordeData!AG269 &lt;&gt; 0, "&lt;entity name='zombieYoFeral' prob='" &amp; ROUND(BMHordeData!AG269,3) &amp; "' /&gt;", "")</f>
        <v>&lt;entity name='zombieYoFeral' prob='1' /&gt;</v>
      </c>
      <c r="AH269" t="str">
        <f>IF(BMHordeData!AH269 &lt;&gt; 0, "&lt;entity name='zombieYoRadiated' prob='" &amp; ROUND(BMHordeData!AH269,3) &amp; "' /&gt;", "")</f>
        <v>&lt;entity name='zombieYoRadiated' prob='0.7' /&gt;</v>
      </c>
      <c r="AI269" t="str">
        <f>IF(BMHordeData!AI269 &lt;&gt; 0, "&lt;entity name='zombieSteve' prob='" &amp; ROUND(BMHordeData!AI269,3) &amp; "' /&gt;", "")</f>
        <v>&lt;entity name='zombieSteve' prob='0.1' /&gt;</v>
      </c>
      <c r="AJ269" t="str">
        <f>IF(BMHordeData!AJ269 &lt;&gt; 0, "&lt;entity name='zombieSteveFeral' prob='" &amp; ROUND(BMHordeData!AJ269,3) &amp; "' /&gt;", "")</f>
        <v>&lt;entity name='zombieSteveFeral' prob='1' /&gt;</v>
      </c>
      <c r="AK269" t="str">
        <f>IF(BMHordeData!AK269 &lt;&gt; 0, "&lt;entity name='zombieSteveRadiated' prob='" &amp; ROUND(BMHordeData!AK269,3) &amp; "' /&gt;", "")</f>
        <v>&lt;entity name='zombieSteveRadiated' prob='0.7' /&gt;</v>
      </c>
      <c r="AL269" t="str">
        <f>IF(BMHordeData!AL269 &lt;&gt; 0, "&lt;entity name='zombieSteveCrawler' prob='" &amp; ROUND(BMHordeData!AL269,3) &amp; "' /&gt;", "")</f>
        <v/>
      </c>
      <c r="AM269" t="str">
        <f>IF(BMHordeData!AM269 &lt;&gt; 0, "&lt;entity name='zombieSteveCrawlerFeral' prob='" &amp; BMHordeData!AM269 &amp; "' /&gt;", "")</f>
        <v/>
      </c>
      <c r="AN269" t="str">
        <f>IF(BMHordeData!AN269 &lt;&gt; 0, "&lt;entity name='zombieBusinessMan' prob='" &amp; ROUND(BMHordeData!AN269,3) &amp; "' /&gt;", "")</f>
        <v>&lt;entity name='zombieBusinessMan' prob='0.1' /&gt;</v>
      </c>
      <c r="AO269" t="str">
        <f>IF(BMHordeData!AO269 &lt;&gt; 0, "&lt;entity name='zombieBusinessManFeral' prob='" &amp; ROUND(BMHordeData!AO269,3) &amp; "' /&gt;", "")</f>
        <v>&lt;entity name='zombieBusinessManFeral' prob='1' /&gt;</v>
      </c>
      <c r="AP269" t="str">
        <f>IF(BMHordeData!AP269 &lt;&gt; 0, "&lt;entity name='zombieSnow' prob='" &amp; ROUND(BMHordeData!AP269,3) &amp; "' /&gt;", "")</f>
        <v>&lt;entity name='zombieSnow' prob='0.1' /&gt;</v>
      </c>
      <c r="AQ269" t="str">
        <f>IF(BMHordeData!AQ269 &lt;&gt; 0, "&lt;entity name='zombieSnowFeral' prob='" &amp; ROUND(BMHordeData!AQ269,3) &amp; "' /&gt;", "")</f>
        <v>&lt;entity name='zombieSnowFeral' prob='1' /&gt;</v>
      </c>
      <c r="AR269" t="str">
        <f>IF(BMHordeData!AR269 &lt;&gt; 0, "&lt;entity name='zombieSpider' prob='" &amp; ROUND(BMHordeData!AR269,3) &amp; "' /&gt;", "")</f>
        <v/>
      </c>
      <c r="AS269" t="str">
        <f>IF(BMHordeData!AS269 &lt;&gt; 0, "&lt;entity name='zombieSpiderFeral' prob='" &amp; ROUND(BMHordeData!AS269,3) &amp; "' /&gt;", "")</f>
        <v>&lt;entity name='zombieSpiderFeral' prob='1' /&gt;</v>
      </c>
      <c r="AT269" t="str">
        <f>IF(BMHordeData!AT269 &lt;&gt; 0, "&lt;entity name='zombieSpiderRadiated' prob='" &amp; ROUND(BMHordeData!AT269,3) &amp; "' /&gt;", "")</f>
        <v>&lt;entity name='zombieSpiderRadiated' prob='0.7' /&gt;</v>
      </c>
      <c r="AU269" t="str">
        <f>IF(BMHordeData!AU269 &lt;&gt; 0, "&lt;entity name='zombieBurnt' prob='" &amp; ROUND(BMHordeData!AU269,3) &amp; "' /&gt;", "")</f>
        <v>&lt;entity name='zombieBurnt' prob='0.1' /&gt;</v>
      </c>
      <c r="AV269" t="str">
        <f>IF(BMHordeData!AV269 &lt;&gt; 0, "&lt;entity name='zombieBurnt' prob='" &amp; ROUND(BMHordeData!AV269,3) &amp; "' /&gt;", "")</f>
        <v>&lt;entity name='zombieBurnt' prob='1' /&gt;</v>
      </c>
      <c r="AW269" t="str">
        <f>IF(BMHordeData!AW269 &lt;&gt; 0, "&lt;entity name='zombieNurse' prob='" &amp; ROUND(BMHordeData!AW269,3) &amp; "' /&gt;", "")</f>
        <v>&lt;entity name='zombieNurse' prob='0.1' /&gt;</v>
      </c>
      <c r="AX269" t="str">
        <f>IF(BMHordeData!AX269 &lt;&gt; 0, "&lt;entity name='zombieNurseFeral' prob='" &amp; ROUND(BMHordeData!AX269,3) &amp; "' /&gt;", "")</f>
        <v>&lt;entity name='zombieNurseFeral' prob='1' /&gt;</v>
      </c>
      <c r="AY269" t="str">
        <f>IF(BMHordeData!AY269 &lt;&gt; 0, "&lt;entity name='zombieFatHawaiian' prob='" &amp; ROUND(BMHordeData!AY269,3) &amp; "' /&gt;", "")</f>
        <v>&lt;entity name='zombieFatHawaiian' prob='0.1' /&gt;</v>
      </c>
      <c r="AZ269" t="str">
        <f>IF(BMHordeData!AZ269 &lt;&gt; 0, "&lt;entity name='zombieFatHawaiianFeral' prob='" &amp; ROUND(BMHordeData!AZ269,3) &amp; "' /&gt;", "")</f>
        <v>&lt;entity name='zombieFatHawaiianFeral' prob='1' /&gt;</v>
      </c>
      <c r="BA269" t="str">
        <f>IF(BMHordeData!BA269 &lt;&gt; 0, "&lt;entity name='zombieFatCop' prob='" &amp; ROUND(BMHordeData!BA269,3) &amp; "' /&gt;", "")</f>
        <v>&lt;entity name='zombieFatCop' prob='0.1' /&gt;</v>
      </c>
      <c r="BB269" t="str">
        <f>IF(BMHordeData!BB269 &lt;&gt; 0, "&lt;entity name='zombieFatCopFeral' prob='" &amp; ROUND(BMHordeData!BB269,3) &amp; "' /&gt;", "")</f>
        <v>&lt;entity name='zombieFatCopFeral' prob='1' /&gt;</v>
      </c>
      <c r="BC269" t="str">
        <f>IF(BMHordeData!BC269 &lt;&gt; 0, "&lt;entity name='zombieFatCopRadiated' prob='" &amp; ROUND(BMHordeData!BC269,3) &amp; "' /&gt;", "")</f>
        <v>&lt;entity name='zombieFatCopRadiated' prob='0.55' /&gt;</v>
      </c>
      <c r="BD269" t="str">
        <f>IF(BMHordeData!BD269 &lt;&gt; 0, "&lt;entity name='zombieMaleHazmat' prob='" &amp; ROUND(BMHordeData!BD269,3) &amp; "' /&gt;", "")</f>
        <v>&lt;entity name='zombieMaleHazmat' prob='0.1' /&gt;</v>
      </c>
      <c r="BE269" t="str">
        <f>IF(BMHordeData!BE269 &lt;&gt; 0, "&lt;entity name='zombieMaleHazmat' prob='" &amp; ROUND(BMHordeData!BE269,3) &amp; "' /&gt;", "")</f>
        <v>&lt;entity name='zombieMaleHazmat' prob='1' /&gt;</v>
      </c>
      <c r="BF269" t="str">
        <f>IF(BMHordeData!BF269 &lt;&gt; 0, "&lt;entity name='zombieUtilityWorker' prob='" &amp; ROUND(BMHordeData!BF269,3) &amp; "' /&gt;", "")</f>
        <v>&lt;entity name='zombieUtilityWorker' prob='0.1' /&gt;</v>
      </c>
      <c r="BG269" t="str">
        <f>IF(BMHordeData!BG269 &lt;&gt; 0, "&lt;entity name='zombieUtilityWorkerFeral' prob='" &amp; ROUND(BMHordeData!BG269,3) &amp; "' /&gt;", "")</f>
        <v>&lt;entity name='zombieUtilityWorkerFeral' prob='1' /&gt;</v>
      </c>
      <c r="BH269" t="str">
        <f>IF(BMHordeData!BH269 &lt;&gt; 0, "&lt;entity name='zombieSoldier' prob='" &amp; ROUND(BMHordeData!BH269,3) &amp; "' /&gt;", "")</f>
        <v>&lt;entity name='zombieSoldier' prob='1' /&gt;</v>
      </c>
      <c r="BI269" t="str">
        <f>IF(BMHordeData!BI269 &lt;&gt; 0, "&lt;entity name='zombieSoldierFeral' prob='" &amp; ROUND(BMHordeData!BI269,3) &amp; "' /&gt;", "")</f>
        <v>&lt;entity name='zombieSoldierFeral' prob='0.7' /&gt;</v>
      </c>
      <c r="BJ269" t="str">
        <f>IF(BMHordeData!BJ269 &lt;&gt; 0, "&lt;entity name='zombieSoldierRadiated' prob='" &amp; ROUND(BMHordeData!BJ269,3) &amp; "' /&gt;", "")</f>
        <v>&lt;entity name='zombieSoldierRadiated' prob='0.7' /&gt;</v>
      </c>
      <c r="BK269" t="str">
        <f>IF(BMHordeData!BK269 &lt;&gt; 0, "&lt;entity name='zombieDemolition' prob='" &amp; ROUND(BMHordeData!BK269,3) &amp; "' /&gt;", "")</f>
        <v>&lt;entity name='zombieDemolition' prob='0.11' /&gt;</v>
      </c>
      <c r="BL269" t="str">
        <f>IF(BMHordeData!BL269 &lt;&gt; 0, "&lt;entity name='zombieDemolitionFeral' prob='" &amp; ROUND(BMHordeData!BL269,3) &amp; "' /&gt;", "")</f>
        <v>&lt;entity name='zombieDemolitionFeral' prob='0.472' /&gt;</v>
      </c>
      <c r="BM269" t="str">
        <f>IF(BMHordeData!BM269 &lt;&gt; 0, "&lt;entity name='zombieSkateboarder' prob='" &amp; ROUND(BMHordeData!BM269,3) &amp; "' /&gt;", "")</f>
        <v>&lt;entity name='zombieSkateboarder' prob='0.1' /&gt;</v>
      </c>
      <c r="BN269" t="str">
        <f>IF(BMHordeData!BN269 &lt;&gt; 0, "&lt;entity name='zombieSkateboarderFeral' prob='" &amp; ROUND(BMHordeData!BN269,3) &amp; "' /&gt;", "")</f>
        <v>&lt;entity name='zombieSkateboarderFeral' prob='1' /&gt;</v>
      </c>
      <c r="BO269" t="str">
        <f>IF(BMHordeData!BO269 &lt;&gt; 0, "&lt;entity name='zombieSkateboarderRadiated' prob='" &amp; ROUND(BMHordeData!BO269,3) &amp; "' /&gt;", "")</f>
        <v>&lt;entity name='zombieSkateboarderRadiated' prob='0.7' /&gt;</v>
      </c>
      <c r="BP269" t="str">
        <f>IF(BMHordeData!BP269 &lt;&gt; 0, "&lt;entity name='zombieCheerleader' prob='" &amp; ROUND(BMHordeData!BP269,3) &amp; "' /&gt;", "")</f>
        <v>&lt;entity name='zombieCheerleader' prob='0.1' /&gt;</v>
      </c>
      <c r="BQ269" t="str">
        <f>IF(BMHordeData!BQ269 &lt;&gt; 0, "&lt;entity name='zombieCheerleaderFeral' prob='" &amp; ROUND(BMHordeData!BQ269,3) &amp; "' /&gt;", "")</f>
        <v>&lt;entity name='zombieCheerleaderFeral' prob='1' /&gt;</v>
      </c>
      <c r="BR269" t="str">
        <f>IF(BMHordeData!BR269 &lt;&gt; 0, "&lt;entity name='zombieCheerleaderRadiated' prob='" &amp; ROUND(BMHordeData!BR269,3) &amp; "' /&gt;", "")</f>
        <v>&lt;entity name='zombieCheerleaderRadiated' prob='0.7' /&gt;</v>
      </c>
      <c r="BS269" t="str">
        <f>IF(BMHordeData!BS269 &lt;&gt; 0, "&lt;entity name='zombieOldTimer' prob='" &amp; ROUND(BMHordeData!BS269,3) &amp; "' /&gt;", "")</f>
        <v>&lt;entity name='zombieOldTimer' prob='0.1' /&gt;</v>
      </c>
      <c r="BT269" t="str">
        <f>IF(BMHordeData!BT269 &lt;&gt; 0, "&lt;entity name='zombieOldTimerFeral' prob='" &amp; ROUND(BMHordeData!BT269,3) &amp; "' /&gt;", "")</f>
        <v>&lt;entity name='zombieOldTimerFeral' prob='1' /&gt;</v>
      </c>
      <c r="BU269" t="str">
        <f>IF(BMHordeData!BU269 &lt;&gt; 0, "&lt;entity name='zombieOldTimerRadiated' prob='" &amp; ROUND(BMHordeData!BU269,3) &amp; "' /&gt;", "")</f>
        <v>&lt;entity name='zombieOldTimerRadiated' prob='0.7' /&gt;</v>
      </c>
      <c r="BV269" t="str">
        <f>IF(BMHordeData!BV269 &lt;&gt; 0, "&lt;entity name='zombieBiker' prob='" &amp; ROUND(BMHordeData!BV269,3) &amp; "' /&gt;", "")</f>
        <v>&lt;entity name='zombieBiker' prob='0.1' /&gt;</v>
      </c>
      <c r="BW269" t="str">
        <f>IF(BMHordeData!BW269 &lt;&gt; 0, "&lt;entity name='zombieBikerFeral' prob='" &amp; ROUND(BMHordeData!BW269,3) &amp; "' /&gt;", "")</f>
        <v>&lt;entity name='zombieBikerFeral' prob='1' /&gt;</v>
      </c>
      <c r="BX269" t="str">
        <f>IF(BMHordeData!BX269 &lt;&gt; 0, "&lt;entity name='zombieBikerRadiated' prob='" &amp; ROUND(BMHordeData!BX269,3) &amp; "' /&gt;", "")</f>
        <v>&lt;entity name='zombieBikerRadiated' prob='0.7' /&gt;</v>
      </c>
      <c r="BY269" t="str">
        <f>IF(BMHordeData!BY269 &lt;&gt; 0, "&lt;entity name='zombieFarmer' prob='" &amp; ROUND(BMHordeData!BY269,3) &amp; "' /&gt;", "")</f>
        <v>&lt;entity name='zombieFarmer' prob='0.1' /&gt;</v>
      </c>
      <c r="BZ269" t="str">
        <f>IF(BMHordeData!BZ269 &lt;&gt; 0, "&lt;entity name='zombieFarmerFeral' prob='" &amp; ROUND(BMHordeData!BZ269,3) &amp; "' /&gt;", "")</f>
        <v>&lt;entity name='zombieFarmerFeral' prob='1' /&gt;</v>
      </c>
      <c r="CA269" t="str">
        <f>IF(BMHordeData!CA269 &lt;&gt; 0, "&lt;entity name='zombieStripper' prob='" &amp; ROUND(BMHordeData!CA269,3) &amp; "' /&gt;", "")</f>
        <v/>
      </c>
      <c r="CB269" t="str">
        <f>IF(BMHordeData!CB269 &lt;&gt; 0, "&lt;entity name='zombieStripperFeral' prob='" &amp; ROUND(BMHordeData!CB269,3) &amp; "' /&gt;", "")</f>
        <v/>
      </c>
      <c r="CC269" t="str">
        <f>IF(BMHordeData!CC269 &lt;&gt; 0, "&lt;entity name='animalZombieBear' prob='" &amp; ROUND(BMHordeData!CC269,3) &amp; "' /&gt;", "")</f>
        <v>&lt;entity name='animalZombieBear' prob='0.16' /&gt;</v>
      </c>
      <c r="CD269" t="str">
        <f>IF(BMHordeData!CD269 &lt;&gt; 0, "&lt;entity name='animalZombieBearFeral' prob='" &amp; ROUND(BMHordeData!CD269,3) &amp; "' /&gt;", "")</f>
        <v>&lt;entity name='animalZombieBearFeral' prob='0.484' /&gt;</v>
      </c>
      <c r="CE269" t="str">
        <f>IF(BMHordeData!CE269 &lt;&gt; 0, "&lt;entity name='animalZombieVulture' prob='" &amp; ROUND(BMHordeData!CE269,3) &amp; "' /&gt;", "")</f>
        <v>&lt;entity name='animalZombieVulture' prob='0.1' /&gt;</v>
      </c>
      <c r="CF269" t="str">
        <f>IF(BMHordeData!CF269 &lt;&gt; 0, "&lt;entity name='animalZombieVultureRadiated' prob='" &amp; ROUND(BMHordeData!CF269,3) &amp; "' /&gt;", "")</f>
        <v>&lt;entity name='animalZombieVultureRadiated' prob='1.33' /&gt;</v>
      </c>
      <c r="CG269" t="str">
        <f>IF(BMHordeData!CG269 &lt;&gt; 0, "&lt;entity name='animalZombieDog' prob='" &amp; ROUND(BMHordeData!CG269,3) &amp; "' /&gt;", "")</f>
        <v>&lt;entity name='animalZombieDog' prob='1' /&gt;</v>
      </c>
      <c r="CH269" t="str">
        <f>IF(BMHordeData!CH269 &lt;&gt; 0, "&lt;entity name='animalBossGrace' prob='" &amp; ROUND(BMHordeData!CH269,3) &amp; "' /&gt;", "")</f>
        <v>&lt;entity name='animalBossGrace' prob='0.1' /&gt;</v>
      </c>
      <c r="CI269" t="s">
        <v>86</v>
      </c>
    </row>
    <row r="270" spans="1:87" x14ac:dyDescent="0.25">
      <c r="A270" t="str">
        <f>"&lt;entitygroup name='feralHordeStageGS" &amp; BMHordeData!A270 &amp; "'&gt;"</f>
        <v>&lt;entitygroup name='feralHordeStageGS3153'&gt;</v>
      </c>
      <c r="B270" t="str">
        <f>IF(BMHordeData!B270 &lt;&gt; 0, "&lt;entity name='zombieWight' prob='" &amp; ROUND(BMHordeData!B270,3) &amp; "' /&gt;", "")</f>
        <v>&lt;entity name='zombieWight' prob='0.1' /&gt;</v>
      </c>
      <c r="C270" t="str">
        <f>IF(BMHordeData!C270 &lt;&gt; 0, "&lt;entity name='zombieWightFeral' prob='" &amp; ROUND(BMHordeData!C270, 3) &amp; "' /&gt;", "")</f>
        <v>&lt;entity name='zombieWightFeral' prob='1' /&gt;</v>
      </c>
      <c r="D270" t="str">
        <f>IF(BMHordeData!D270 &lt;&gt; 0, "&lt;entity name='zombieWightRadiated' prob='" &amp; ROUND(BMHordeData!D270,3) &amp; "' /&gt;", "")</f>
        <v>&lt;entity name='zombieWightRadiated' prob='0.75' /&gt;</v>
      </c>
      <c r="E270" t="str">
        <f>IF(BMHordeData!E270 &lt;&gt; 0, "&lt;entity name='zombieBoe' prob='" &amp; ROUND(BMHordeData!E270,3) &amp; "' /&gt;", "")</f>
        <v>&lt;entity name='zombieBoe' prob='0.1' /&gt;</v>
      </c>
      <c r="F270" t="str">
        <f>IF(BMHordeData!F270 &lt;&gt; 0, "&lt;entity name='zombieBoeFeral' prob='" &amp; ROUND(BMHordeData!F270,3) &amp; "' /&gt;", "")</f>
        <v>&lt;entity name='zombieBoeFeral' prob='1' /&gt;</v>
      </c>
      <c r="G270" t="str">
        <f>IF(BMHordeData!G270 &lt;&gt; 0, "&lt;entity name='zombieBoeRadiated' prob='" &amp; ROUND(BMHordeData!G270,3) &amp; "' /&gt;", "")</f>
        <v>&lt;entity name='zombieBoeRadiated' prob='0.7' /&gt;</v>
      </c>
      <c r="H270" t="str">
        <f>IF(BMHordeData!H270 &lt;&gt; 0, "&lt;entity name='zombieFootballPlayer' prob='" &amp; ROUND(BMHordeData!H270,3) &amp; "' /&gt;", "")</f>
        <v>&lt;entity name='zombieFootballPlayer' prob='0.1' /&gt;</v>
      </c>
      <c r="I270" t="str">
        <f>IF(BMHordeData!I270 &lt;&gt; 0, "&lt;entity name='zombieFootballPlayerFeral' prob='" &amp; ROUND(BMHordeData!I270,3) &amp; "' /&gt;", "")</f>
        <v>&lt;entity name='zombieFootballPlayerFeral' prob='1' /&gt;</v>
      </c>
      <c r="J270" t="str">
        <f>IF(BMHordeData!J270 &lt;&gt; 0, "&lt;entity name='zombieFemaleFat' prob='" &amp; BMHordeData!J270 &amp; "' /&gt;", "")</f>
        <v>&lt;entity name='zombieFemaleFat' prob='0.1' /&gt;</v>
      </c>
      <c r="K270" t="str">
        <f>IF(BMHordeData!K270 &lt;&gt; 0, "&lt;entity name='zombieFemaleFatFeral' prob='" &amp; ROUND(BMHordeData!K270,3) &amp; "' /&gt;", "")</f>
        <v>&lt;entity name='zombieFemaleFatFeral' prob='1' /&gt;</v>
      </c>
      <c r="L270" t="str">
        <f>IF(BMHordeData!L270 &lt;&gt; 0, "&lt;entity name='zombieFemaleFatRadiated' prob='" &amp; ROUND(BMHordeData!L270,3) &amp; "' /&gt;", "")</f>
        <v>&lt;entity name='zombieFemaleFatRadiated' prob='0.7' /&gt;</v>
      </c>
      <c r="M270" t="str">
        <f>IF(BMHordeData!M270 &lt;&gt; 0, "&lt;entity name='zombieJoe' prob='" &amp; ROUND(BMHordeData!M270,3) &amp; "' /&gt;", "")</f>
        <v>&lt;entity name='zombieJoe' prob='0.1' /&gt;</v>
      </c>
      <c r="N270" t="str">
        <f>IF(BMHordeData!N270 &lt;&gt; 0, "&lt;entity name='zombieJoeFeral' prob='" &amp; ROUND(BMHordeData!N270,3) &amp; "' /&gt;", "")</f>
        <v>&lt;entity name='zombieJoeFeral' prob='1' /&gt;</v>
      </c>
      <c r="O270" t="str">
        <f>IF(BMHordeData!O270 &lt;&gt; 0, "&lt;entity name='zombieJoeRadiated' prob='" &amp; ROUND(BMHordeData!O270,) &amp; "' /&gt;", "")</f>
        <v>&lt;entity name='zombieJoeRadiated' prob='1' /&gt;</v>
      </c>
      <c r="P270" t="str">
        <f>IF(BMHordeData!P270 &lt;&gt; 0, "&lt;entity name='zombieJoe' prob='" &amp; ROUND(BMHordeData!P270,3) &amp; "' /&gt;", "")</f>
        <v>&lt;entity name='zombieJoe' prob='0.1' /&gt;</v>
      </c>
      <c r="Q270" t="str">
        <f>IF(BMHordeData!Q270 &lt;&gt; 0, "&lt;entity name='zombieJoeFeral' prob='" &amp; ROUND(BMHordeData!Q270,3) &amp; "' /&gt;", "")</f>
        <v>&lt;entity name='zombieJoeFeral' prob='1' /&gt;</v>
      </c>
      <c r="R270" t="str">
        <f>IF(BMHordeData!R270 &lt;&gt; 0, "&lt;entity name='zombieJoeRadiated' prob='" &amp; ROUND(BMHordeData!R270,3) &amp; "' /&gt;", "")</f>
        <v>&lt;entity name='zombieJoeRadiated' prob='0.7' /&gt;</v>
      </c>
      <c r="S270" t="str">
        <f>IF(BMHordeData!S270 &lt;&gt; 0, "&lt;entity name='zombieArlene' prob='" &amp; ROUND(BMHordeData!S270,3) &amp; "' /&gt;", "")</f>
        <v>&lt;entity name='zombieArlene' prob='0.1' /&gt;</v>
      </c>
      <c r="T270" t="str">
        <f>IF(BMHordeData!T270 &lt;&gt; 0, "&lt;entity name='zombieArleneFeral' prob='" &amp; ROUND(BMHordeData!T270,3) &amp; "' /&gt;", "")</f>
        <v>&lt;entity name='zombieArleneFeral' prob='1' /&gt;</v>
      </c>
      <c r="U270" t="str">
        <f>IF(BMHordeData!U270 &lt;&gt; 0, "&lt;entity name='zombieArleneRadiated' prob='" &amp; ROUND(BMHordeData!U270,3) &amp; "' /&gt;", "")</f>
        <v>&lt;entity name='zombieArleneRadiated' prob='0.7' /&gt;</v>
      </c>
      <c r="V270" t="str">
        <f>IF(BMHordeData!V270 &lt;&gt; 0, "&lt;entity name='zombieArleneRadiatedHorde' prob='" &amp; ROUND(BMHordeData!V270,3) &amp; "' /&gt;", "")</f>
        <v/>
      </c>
      <c r="W270" t="str">
        <f>IF(BMHordeData!W270 &lt;&gt; 0, "&lt;entity name='zombieLab' prob='" &amp; ROUND(BMHordeData!W270,3) &amp; "' /&gt;", "")</f>
        <v>&lt;entity name='zombieLab' prob='0.1' /&gt;</v>
      </c>
      <c r="X270" t="str">
        <f>IF(BMHordeData!X270 &lt;&gt; 0, "&lt;entity name='zombieLabFeral' prob='" &amp; ROUND(BMHordeData!X270,3) &amp; "' /&gt;", "")</f>
        <v>&lt;entity name='zombieLabFeral' prob='1' /&gt;</v>
      </c>
      <c r="Y270" t="str">
        <f>IF(BMHordeData!Y270 &lt;&gt; 0, "&lt;entity name='zombieLabRadiated' prob='" &amp; ROUND(BMHordeData!Y270,3) &amp; "' /&gt;", "")</f>
        <v>&lt;entity name='zombieLabRadiated' prob='0.7' /&gt;</v>
      </c>
      <c r="Z270" t="str">
        <f>IF(BMHordeData!Z270 &lt;&gt; 0, "&lt;entity name='zombieDarlene' prob='" &amp; ROUND(BMHordeData!Z270,3) &amp; "' /&gt;", "")</f>
        <v>&lt;entity name='zombieDarlene' prob='0.1' /&gt;</v>
      </c>
      <c r="AA270" t="str">
        <f>IF(BMHordeData!AA270 &lt;&gt; 0, "&lt;entity name='zombieDarleneFeral' prob='" &amp; ROUND(BMHordeData!AA270,3) &amp; "' /&gt;", "")</f>
        <v>&lt;entity name='zombieDarleneFeral' prob='1' /&gt;</v>
      </c>
      <c r="AB270" t="str">
        <f>IF(BMHordeData!AB270 &lt;&gt; 0, "&lt;entity name='zombieDarleneRadiated' prob='" &amp; ROUND(BMHordeData!AB270,3) &amp; "' /&gt;", "")</f>
        <v>&lt;entity name='zombieDarleneRadiated' prob='0.7' /&gt;</v>
      </c>
      <c r="AC270" t="str">
        <f>IF(BMHordeData!AC270 &lt;&gt; 0, "&lt;entity name='zombieMarlene' prob='" &amp; ROUND(BMHordeData!AC270,3) &amp; "' /&gt;", "")</f>
        <v>&lt;entity name='zombieMarlene' prob='0.1' /&gt;</v>
      </c>
      <c r="AD270" t="str">
        <f>IF(BMHordeData!AD270 &lt;&gt; 0, "&lt;entity name='zombieMarleneFeral' prob='" &amp; ROUND(BMHordeData!AD270,3) &amp; "' /&gt;", "")</f>
        <v>&lt;entity name='zombieMarleneFeral' prob='1' /&gt;</v>
      </c>
      <c r="AE270" t="str">
        <f>IF(BMHordeData!AE270 &lt;&gt; 0, "&lt;entity name='zombieMarleneRadiated' prob='" &amp; ROUND(BMHordeData!AE270,3) &amp; "' /&gt;", "")</f>
        <v>&lt;entity name='zombieMarleneRadiated' prob='0.7' /&gt;</v>
      </c>
      <c r="AF270" t="str">
        <f>IF(BMHordeData!AF270 &lt;&gt; 0, "&lt;entity name='zombieYo' prob='" &amp; ROUND(BMHordeData!AF270,3) &amp; "' /&gt;", "")</f>
        <v>&lt;entity name='zombieYo' prob='0.1' /&gt;</v>
      </c>
      <c r="AG270" t="str">
        <f>IF(BMHordeData!AG270 &lt;&gt; 0, "&lt;entity name='zombieYoFeral' prob='" &amp; ROUND(BMHordeData!AG270,3) &amp; "' /&gt;", "")</f>
        <v>&lt;entity name='zombieYoFeral' prob='1' /&gt;</v>
      </c>
      <c r="AH270" t="str">
        <f>IF(BMHordeData!AH270 &lt;&gt; 0, "&lt;entity name='zombieYoRadiated' prob='" &amp; ROUND(BMHordeData!AH270,3) &amp; "' /&gt;", "")</f>
        <v>&lt;entity name='zombieYoRadiated' prob='0.7' /&gt;</v>
      </c>
      <c r="AI270" t="str">
        <f>IF(BMHordeData!AI270 &lt;&gt; 0, "&lt;entity name='zombieSteve' prob='" &amp; ROUND(BMHordeData!AI270,3) &amp; "' /&gt;", "")</f>
        <v>&lt;entity name='zombieSteve' prob='0.1' /&gt;</v>
      </c>
      <c r="AJ270" t="str">
        <f>IF(BMHordeData!AJ270 &lt;&gt; 0, "&lt;entity name='zombieSteveFeral' prob='" &amp; ROUND(BMHordeData!AJ270,3) &amp; "' /&gt;", "")</f>
        <v>&lt;entity name='zombieSteveFeral' prob='1' /&gt;</v>
      </c>
      <c r="AK270" t="str">
        <f>IF(BMHordeData!AK270 &lt;&gt; 0, "&lt;entity name='zombieSteveRadiated' prob='" &amp; ROUND(BMHordeData!AK270,3) &amp; "' /&gt;", "")</f>
        <v>&lt;entity name='zombieSteveRadiated' prob='0.7' /&gt;</v>
      </c>
      <c r="AL270" t="str">
        <f>IF(BMHordeData!AL270 &lt;&gt; 0, "&lt;entity name='zombieSteveCrawler' prob='" &amp; ROUND(BMHordeData!AL270,3) &amp; "' /&gt;", "")</f>
        <v/>
      </c>
      <c r="AM270" t="str">
        <f>IF(BMHordeData!AM270 &lt;&gt; 0, "&lt;entity name='zombieSteveCrawlerFeral' prob='" &amp; BMHordeData!AM270 &amp; "' /&gt;", "")</f>
        <v/>
      </c>
      <c r="AN270" t="str">
        <f>IF(BMHordeData!AN270 &lt;&gt; 0, "&lt;entity name='zombieBusinessMan' prob='" &amp; ROUND(BMHordeData!AN270,3) &amp; "' /&gt;", "")</f>
        <v>&lt;entity name='zombieBusinessMan' prob='0.1' /&gt;</v>
      </c>
      <c r="AO270" t="str">
        <f>IF(BMHordeData!AO270 &lt;&gt; 0, "&lt;entity name='zombieBusinessManFeral' prob='" &amp; ROUND(BMHordeData!AO270,3) &amp; "' /&gt;", "")</f>
        <v>&lt;entity name='zombieBusinessManFeral' prob='1' /&gt;</v>
      </c>
      <c r="AP270" t="str">
        <f>IF(BMHordeData!AP270 &lt;&gt; 0, "&lt;entity name='zombieSnow' prob='" &amp; ROUND(BMHordeData!AP270,3) &amp; "' /&gt;", "")</f>
        <v>&lt;entity name='zombieSnow' prob='0.1' /&gt;</v>
      </c>
      <c r="AQ270" t="str">
        <f>IF(BMHordeData!AQ270 &lt;&gt; 0, "&lt;entity name='zombieSnowFeral' prob='" &amp; ROUND(BMHordeData!AQ270,3) &amp; "' /&gt;", "")</f>
        <v>&lt;entity name='zombieSnowFeral' prob='1' /&gt;</v>
      </c>
      <c r="AR270" t="str">
        <f>IF(BMHordeData!AR270 &lt;&gt; 0, "&lt;entity name='zombieSpider' prob='" &amp; ROUND(BMHordeData!AR270,3) &amp; "' /&gt;", "")</f>
        <v/>
      </c>
      <c r="AS270" t="str">
        <f>IF(BMHordeData!AS270 &lt;&gt; 0, "&lt;entity name='zombieSpiderFeral' prob='" &amp; ROUND(BMHordeData!AS270,3) &amp; "' /&gt;", "")</f>
        <v>&lt;entity name='zombieSpiderFeral' prob='1' /&gt;</v>
      </c>
      <c r="AT270" t="str">
        <f>IF(BMHordeData!AT270 &lt;&gt; 0, "&lt;entity name='zombieSpiderRadiated' prob='" &amp; ROUND(BMHordeData!AT270,3) &amp; "' /&gt;", "")</f>
        <v>&lt;entity name='zombieSpiderRadiated' prob='0.7' /&gt;</v>
      </c>
      <c r="AU270" t="str">
        <f>IF(BMHordeData!AU270 &lt;&gt; 0, "&lt;entity name='zombieBurnt' prob='" &amp; ROUND(BMHordeData!AU270,3) &amp; "' /&gt;", "")</f>
        <v>&lt;entity name='zombieBurnt' prob='0.1' /&gt;</v>
      </c>
      <c r="AV270" t="str">
        <f>IF(BMHordeData!AV270 &lt;&gt; 0, "&lt;entity name='zombieBurnt' prob='" &amp; ROUND(BMHordeData!AV270,3) &amp; "' /&gt;", "")</f>
        <v>&lt;entity name='zombieBurnt' prob='1' /&gt;</v>
      </c>
      <c r="AW270" t="str">
        <f>IF(BMHordeData!AW270 &lt;&gt; 0, "&lt;entity name='zombieNurse' prob='" &amp; ROUND(BMHordeData!AW270,3) &amp; "' /&gt;", "")</f>
        <v>&lt;entity name='zombieNurse' prob='0.1' /&gt;</v>
      </c>
      <c r="AX270" t="str">
        <f>IF(BMHordeData!AX270 &lt;&gt; 0, "&lt;entity name='zombieNurseFeral' prob='" &amp; ROUND(BMHordeData!AX270,3) &amp; "' /&gt;", "")</f>
        <v>&lt;entity name='zombieNurseFeral' prob='1' /&gt;</v>
      </c>
      <c r="AY270" t="str">
        <f>IF(BMHordeData!AY270 &lt;&gt; 0, "&lt;entity name='zombieFatHawaiian' prob='" &amp; ROUND(BMHordeData!AY270,3) &amp; "' /&gt;", "")</f>
        <v>&lt;entity name='zombieFatHawaiian' prob='0.1' /&gt;</v>
      </c>
      <c r="AZ270" t="str">
        <f>IF(BMHordeData!AZ270 &lt;&gt; 0, "&lt;entity name='zombieFatHawaiianFeral' prob='" &amp; ROUND(BMHordeData!AZ270,3) &amp; "' /&gt;", "")</f>
        <v>&lt;entity name='zombieFatHawaiianFeral' prob='1' /&gt;</v>
      </c>
      <c r="BA270" t="str">
        <f>IF(BMHordeData!BA270 &lt;&gt; 0, "&lt;entity name='zombieFatCop' prob='" &amp; ROUND(BMHordeData!BA270,3) &amp; "' /&gt;", "")</f>
        <v>&lt;entity name='zombieFatCop' prob='0.1' /&gt;</v>
      </c>
      <c r="BB270" t="str">
        <f>IF(BMHordeData!BB270 &lt;&gt; 0, "&lt;entity name='zombieFatCopFeral' prob='" &amp; ROUND(BMHordeData!BB270,3) &amp; "' /&gt;", "")</f>
        <v>&lt;entity name='zombieFatCopFeral' prob='1' /&gt;</v>
      </c>
      <c r="BC270" t="str">
        <f>IF(BMHordeData!BC270 &lt;&gt; 0, "&lt;entity name='zombieFatCopRadiated' prob='" &amp; ROUND(BMHordeData!BC270,3) &amp; "' /&gt;", "")</f>
        <v>&lt;entity name='zombieFatCopRadiated' prob='0.55' /&gt;</v>
      </c>
      <c r="BD270" t="str">
        <f>IF(BMHordeData!BD270 &lt;&gt; 0, "&lt;entity name='zombieMaleHazmat' prob='" &amp; ROUND(BMHordeData!BD270,3) &amp; "' /&gt;", "")</f>
        <v>&lt;entity name='zombieMaleHazmat' prob='0.1' /&gt;</v>
      </c>
      <c r="BE270" t="str">
        <f>IF(BMHordeData!BE270 &lt;&gt; 0, "&lt;entity name='zombieMaleHazmat' prob='" &amp; ROUND(BMHordeData!BE270,3) &amp; "' /&gt;", "")</f>
        <v>&lt;entity name='zombieMaleHazmat' prob='1' /&gt;</v>
      </c>
      <c r="BF270" t="str">
        <f>IF(BMHordeData!BF270 &lt;&gt; 0, "&lt;entity name='zombieUtilityWorker' prob='" &amp; ROUND(BMHordeData!BF270,3) &amp; "' /&gt;", "")</f>
        <v>&lt;entity name='zombieUtilityWorker' prob='0.1' /&gt;</v>
      </c>
      <c r="BG270" t="str">
        <f>IF(BMHordeData!BG270 &lt;&gt; 0, "&lt;entity name='zombieUtilityWorkerFeral' prob='" &amp; ROUND(BMHordeData!BG270,3) &amp; "' /&gt;", "")</f>
        <v>&lt;entity name='zombieUtilityWorkerFeral' prob='1' /&gt;</v>
      </c>
      <c r="BH270" t="str">
        <f>IF(BMHordeData!BH270 &lt;&gt; 0, "&lt;entity name='zombieSoldier' prob='" &amp; ROUND(BMHordeData!BH270,3) &amp; "' /&gt;", "")</f>
        <v>&lt;entity name='zombieSoldier' prob='1' /&gt;</v>
      </c>
      <c r="BI270" t="str">
        <f>IF(BMHordeData!BI270 &lt;&gt; 0, "&lt;entity name='zombieSoldierFeral' prob='" &amp; ROUND(BMHordeData!BI270,3) &amp; "' /&gt;", "")</f>
        <v>&lt;entity name='zombieSoldierFeral' prob='0.7' /&gt;</v>
      </c>
      <c r="BJ270" t="str">
        <f>IF(BMHordeData!BJ270 &lt;&gt; 0, "&lt;entity name='zombieSoldierRadiated' prob='" &amp; ROUND(BMHordeData!BJ270,3) &amp; "' /&gt;", "")</f>
        <v>&lt;entity name='zombieSoldierRadiated' prob='0.7' /&gt;</v>
      </c>
      <c r="BK270" t="str">
        <f>IF(BMHordeData!BK270 &lt;&gt; 0, "&lt;entity name='zombieDemolition' prob='" &amp; ROUND(BMHordeData!BK270,3) &amp; "' /&gt;", "")</f>
        <v>&lt;entity name='zombieDemolition' prob='0.105' /&gt;</v>
      </c>
      <c r="BL270" t="str">
        <f>IF(BMHordeData!BL270 &lt;&gt; 0, "&lt;entity name='zombieDemolitionFeral' prob='" &amp; ROUND(BMHordeData!BL270,3) &amp; "' /&gt;", "")</f>
        <v>&lt;entity name='zombieDemolitionFeral' prob='0.474' /&gt;</v>
      </c>
      <c r="BM270" t="str">
        <f>IF(BMHordeData!BM270 &lt;&gt; 0, "&lt;entity name='zombieSkateboarder' prob='" &amp; ROUND(BMHordeData!BM270,3) &amp; "' /&gt;", "")</f>
        <v>&lt;entity name='zombieSkateboarder' prob='0.1' /&gt;</v>
      </c>
      <c r="BN270" t="str">
        <f>IF(BMHordeData!BN270 &lt;&gt; 0, "&lt;entity name='zombieSkateboarderFeral' prob='" &amp; ROUND(BMHordeData!BN270,3) &amp; "' /&gt;", "")</f>
        <v>&lt;entity name='zombieSkateboarderFeral' prob='1' /&gt;</v>
      </c>
      <c r="BO270" t="str">
        <f>IF(BMHordeData!BO270 &lt;&gt; 0, "&lt;entity name='zombieSkateboarderRadiated' prob='" &amp; ROUND(BMHordeData!BO270,3) &amp; "' /&gt;", "")</f>
        <v>&lt;entity name='zombieSkateboarderRadiated' prob='0.7' /&gt;</v>
      </c>
      <c r="BP270" t="str">
        <f>IF(BMHordeData!BP270 &lt;&gt; 0, "&lt;entity name='zombieCheerleader' prob='" &amp; ROUND(BMHordeData!BP270,3) &amp; "' /&gt;", "")</f>
        <v>&lt;entity name='zombieCheerleader' prob='0.1' /&gt;</v>
      </c>
      <c r="BQ270" t="str">
        <f>IF(BMHordeData!BQ270 &lt;&gt; 0, "&lt;entity name='zombieCheerleaderFeral' prob='" &amp; ROUND(BMHordeData!BQ270,3) &amp; "' /&gt;", "")</f>
        <v>&lt;entity name='zombieCheerleaderFeral' prob='1' /&gt;</v>
      </c>
      <c r="BR270" t="str">
        <f>IF(BMHordeData!BR270 &lt;&gt; 0, "&lt;entity name='zombieCheerleaderRadiated' prob='" &amp; ROUND(BMHordeData!BR270,3) &amp; "' /&gt;", "")</f>
        <v>&lt;entity name='zombieCheerleaderRadiated' prob='0.7' /&gt;</v>
      </c>
      <c r="BS270" t="str">
        <f>IF(BMHordeData!BS270 &lt;&gt; 0, "&lt;entity name='zombieOldTimer' prob='" &amp; ROUND(BMHordeData!BS270,3) &amp; "' /&gt;", "")</f>
        <v>&lt;entity name='zombieOldTimer' prob='0.1' /&gt;</v>
      </c>
      <c r="BT270" t="str">
        <f>IF(BMHordeData!BT270 &lt;&gt; 0, "&lt;entity name='zombieOldTimerFeral' prob='" &amp; ROUND(BMHordeData!BT270,3) &amp; "' /&gt;", "")</f>
        <v>&lt;entity name='zombieOldTimerFeral' prob='1' /&gt;</v>
      </c>
      <c r="BU270" t="str">
        <f>IF(BMHordeData!BU270 &lt;&gt; 0, "&lt;entity name='zombieOldTimerRadiated' prob='" &amp; ROUND(BMHordeData!BU270,3) &amp; "' /&gt;", "")</f>
        <v>&lt;entity name='zombieOldTimerRadiated' prob='0.7' /&gt;</v>
      </c>
      <c r="BV270" t="str">
        <f>IF(BMHordeData!BV270 &lt;&gt; 0, "&lt;entity name='zombieBiker' prob='" &amp; ROUND(BMHordeData!BV270,3) &amp; "' /&gt;", "")</f>
        <v>&lt;entity name='zombieBiker' prob='0.1' /&gt;</v>
      </c>
      <c r="BW270" t="str">
        <f>IF(BMHordeData!BW270 &lt;&gt; 0, "&lt;entity name='zombieBikerFeral' prob='" &amp; ROUND(BMHordeData!BW270,3) &amp; "' /&gt;", "")</f>
        <v>&lt;entity name='zombieBikerFeral' prob='1' /&gt;</v>
      </c>
      <c r="BX270" t="str">
        <f>IF(BMHordeData!BX270 &lt;&gt; 0, "&lt;entity name='zombieBikerRadiated' prob='" &amp; ROUND(BMHordeData!BX270,3) &amp; "' /&gt;", "")</f>
        <v>&lt;entity name='zombieBikerRadiated' prob='0.7' /&gt;</v>
      </c>
      <c r="BY270" t="str">
        <f>IF(BMHordeData!BY270 &lt;&gt; 0, "&lt;entity name='zombieFarmer' prob='" &amp; ROUND(BMHordeData!BY270,3) &amp; "' /&gt;", "")</f>
        <v>&lt;entity name='zombieFarmer' prob='0.1' /&gt;</v>
      </c>
      <c r="BZ270" t="str">
        <f>IF(BMHordeData!BZ270 &lt;&gt; 0, "&lt;entity name='zombieFarmerFeral' prob='" &amp; ROUND(BMHordeData!BZ270,3) &amp; "' /&gt;", "")</f>
        <v>&lt;entity name='zombieFarmerFeral' prob='1' /&gt;</v>
      </c>
      <c r="CA270" t="str">
        <f>IF(BMHordeData!CA270 &lt;&gt; 0, "&lt;entity name='zombieStripper' prob='" &amp; ROUND(BMHordeData!CA270,3) &amp; "' /&gt;", "")</f>
        <v/>
      </c>
      <c r="CB270" t="str">
        <f>IF(BMHordeData!CB270 &lt;&gt; 0, "&lt;entity name='zombieStripperFeral' prob='" &amp; ROUND(BMHordeData!CB270,3) &amp; "' /&gt;", "")</f>
        <v/>
      </c>
      <c r="CC270" t="str">
        <f>IF(BMHordeData!CC270 &lt;&gt; 0, "&lt;entity name='animalZombieBear' prob='" &amp; ROUND(BMHordeData!CC270,3) &amp; "' /&gt;", "")</f>
        <v>&lt;entity name='animalZombieBear' prob='0.155' /&gt;</v>
      </c>
      <c r="CD270" t="str">
        <f>IF(BMHordeData!CD270 &lt;&gt; 0, "&lt;entity name='animalZombieBearFeral' prob='" &amp; ROUND(BMHordeData!CD270,3) &amp; "' /&gt;", "")</f>
        <v>&lt;entity name='animalZombieBearFeral' prob='0.486' /&gt;</v>
      </c>
      <c r="CE270" t="str">
        <f>IF(BMHordeData!CE270 &lt;&gt; 0, "&lt;entity name='animalZombieVulture' prob='" &amp; ROUND(BMHordeData!CE270,3) &amp; "' /&gt;", "")</f>
        <v>&lt;entity name='animalZombieVulture' prob='0.1' /&gt;</v>
      </c>
      <c r="CF270" t="str">
        <f>IF(BMHordeData!CF270 &lt;&gt; 0, "&lt;entity name='animalZombieVultureRadiated' prob='" &amp; ROUND(BMHordeData!CF270,3) &amp; "' /&gt;", "")</f>
        <v>&lt;entity name='animalZombieVultureRadiated' prob='1.335' /&gt;</v>
      </c>
      <c r="CG270" t="str">
        <f>IF(BMHordeData!CG270 &lt;&gt; 0, "&lt;entity name='animalZombieDog' prob='" &amp; ROUND(BMHordeData!CG270,3) &amp; "' /&gt;", "")</f>
        <v>&lt;entity name='animalZombieDog' prob='1' /&gt;</v>
      </c>
      <c r="CH270" t="str">
        <f>IF(BMHordeData!CH270 &lt;&gt; 0, "&lt;entity name='animalBossGrace' prob='" &amp; ROUND(BMHordeData!CH270,3) &amp; "' /&gt;", "")</f>
        <v>&lt;entity name='animalBossGrace' prob='0.1' /&gt;</v>
      </c>
      <c r="CI270" t="s">
        <v>86</v>
      </c>
    </row>
    <row r="271" spans="1:87" x14ac:dyDescent="0.25">
      <c r="A271" t="str">
        <f>"&lt;entitygroup name='feralHordeStageGS" &amp; BMHordeData!A271 &amp; "'&gt;"</f>
        <v>&lt;entitygroup name='feralHordeStageGS3170'&gt;</v>
      </c>
      <c r="B271" t="str">
        <f>IF(BMHordeData!B271 &lt;&gt; 0, "&lt;entity name='zombieWight' prob='" &amp; ROUND(BMHordeData!B271,3) &amp; "' /&gt;", "")</f>
        <v>&lt;entity name='zombieWight' prob='0.1' /&gt;</v>
      </c>
      <c r="C271" t="str">
        <f>IF(BMHordeData!C271 &lt;&gt; 0, "&lt;entity name='zombieWightFeral' prob='" &amp; ROUND(BMHordeData!C271, 3) &amp; "' /&gt;", "")</f>
        <v>&lt;entity name='zombieWightFeral' prob='1' /&gt;</v>
      </c>
      <c r="D271" t="str">
        <f>IF(BMHordeData!D271 &lt;&gt; 0, "&lt;entity name='zombieWightRadiated' prob='" &amp; ROUND(BMHordeData!D271,3) &amp; "' /&gt;", "")</f>
        <v>&lt;entity name='zombieWightRadiated' prob='0.75' /&gt;</v>
      </c>
      <c r="E271" t="str">
        <f>IF(BMHordeData!E271 &lt;&gt; 0, "&lt;entity name='zombieBoe' prob='" &amp; ROUND(BMHordeData!E271,3) &amp; "' /&gt;", "")</f>
        <v>&lt;entity name='zombieBoe' prob='0.1' /&gt;</v>
      </c>
      <c r="F271" t="str">
        <f>IF(BMHordeData!F271 &lt;&gt; 0, "&lt;entity name='zombieBoeFeral' prob='" &amp; ROUND(BMHordeData!F271,3) &amp; "' /&gt;", "")</f>
        <v>&lt;entity name='zombieBoeFeral' prob='1' /&gt;</v>
      </c>
      <c r="G271" t="str">
        <f>IF(BMHordeData!G271 &lt;&gt; 0, "&lt;entity name='zombieBoeRadiated' prob='" &amp; ROUND(BMHordeData!G271,3) &amp; "' /&gt;", "")</f>
        <v>&lt;entity name='zombieBoeRadiated' prob='0.7' /&gt;</v>
      </c>
      <c r="H271" t="str">
        <f>IF(BMHordeData!H271 &lt;&gt; 0, "&lt;entity name='zombieFootballPlayer' prob='" &amp; ROUND(BMHordeData!H271,3) &amp; "' /&gt;", "")</f>
        <v>&lt;entity name='zombieFootballPlayer' prob='0.1' /&gt;</v>
      </c>
      <c r="I271" t="str">
        <f>IF(BMHordeData!I271 &lt;&gt; 0, "&lt;entity name='zombieFootballPlayerFeral' prob='" &amp; ROUND(BMHordeData!I271,3) &amp; "' /&gt;", "")</f>
        <v>&lt;entity name='zombieFootballPlayerFeral' prob='1' /&gt;</v>
      </c>
      <c r="J271" t="str">
        <f>IF(BMHordeData!J271 &lt;&gt; 0, "&lt;entity name='zombieFemaleFat' prob='" &amp; BMHordeData!J271 &amp; "' /&gt;", "")</f>
        <v>&lt;entity name='zombieFemaleFat' prob='0.1' /&gt;</v>
      </c>
      <c r="K271" t="str">
        <f>IF(BMHordeData!K271 &lt;&gt; 0, "&lt;entity name='zombieFemaleFatFeral' prob='" &amp; ROUND(BMHordeData!K271,3) &amp; "' /&gt;", "")</f>
        <v>&lt;entity name='zombieFemaleFatFeral' prob='1' /&gt;</v>
      </c>
      <c r="L271" t="str">
        <f>IF(BMHordeData!L271 &lt;&gt; 0, "&lt;entity name='zombieFemaleFatRadiated' prob='" &amp; ROUND(BMHordeData!L271,3) &amp; "' /&gt;", "")</f>
        <v>&lt;entity name='zombieFemaleFatRadiated' prob='0.7' /&gt;</v>
      </c>
      <c r="M271" t="str">
        <f>IF(BMHordeData!M271 &lt;&gt; 0, "&lt;entity name='zombieJoe' prob='" &amp; ROUND(BMHordeData!M271,3) &amp; "' /&gt;", "")</f>
        <v>&lt;entity name='zombieJoe' prob='0.1' /&gt;</v>
      </c>
      <c r="N271" t="str">
        <f>IF(BMHordeData!N271 &lt;&gt; 0, "&lt;entity name='zombieJoeFeral' prob='" &amp; ROUND(BMHordeData!N271,3) &amp; "' /&gt;", "")</f>
        <v>&lt;entity name='zombieJoeFeral' prob='1' /&gt;</v>
      </c>
      <c r="O271" t="str">
        <f>IF(BMHordeData!O271 &lt;&gt; 0, "&lt;entity name='zombieJoeRadiated' prob='" &amp; ROUND(BMHordeData!O271,) &amp; "' /&gt;", "")</f>
        <v>&lt;entity name='zombieJoeRadiated' prob='1' /&gt;</v>
      </c>
      <c r="P271" t="str">
        <f>IF(BMHordeData!P271 &lt;&gt; 0, "&lt;entity name='zombieJoe' prob='" &amp; ROUND(BMHordeData!P271,3) &amp; "' /&gt;", "")</f>
        <v>&lt;entity name='zombieJoe' prob='0.1' /&gt;</v>
      </c>
      <c r="Q271" t="str">
        <f>IF(BMHordeData!Q271 &lt;&gt; 0, "&lt;entity name='zombieJoeFeral' prob='" &amp; ROUND(BMHordeData!Q271,3) &amp; "' /&gt;", "")</f>
        <v>&lt;entity name='zombieJoeFeral' prob='1' /&gt;</v>
      </c>
      <c r="R271" t="str">
        <f>IF(BMHordeData!R271 &lt;&gt; 0, "&lt;entity name='zombieJoeRadiated' prob='" &amp; ROUND(BMHordeData!R271,3) &amp; "' /&gt;", "")</f>
        <v>&lt;entity name='zombieJoeRadiated' prob='0.7' /&gt;</v>
      </c>
      <c r="S271" t="str">
        <f>IF(BMHordeData!S271 &lt;&gt; 0, "&lt;entity name='zombieArlene' prob='" &amp; ROUND(BMHordeData!S271,3) &amp; "' /&gt;", "")</f>
        <v>&lt;entity name='zombieArlene' prob='0.1' /&gt;</v>
      </c>
      <c r="T271" t="str">
        <f>IF(BMHordeData!T271 &lt;&gt; 0, "&lt;entity name='zombieArleneFeral' prob='" &amp; ROUND(BMHordeData!T271,3) &amp; "' /&gt;", "")</f>
        <v>&lt;entity name='zombieArleneFeral' prob='1' /&gt;</v>
      </c>
      <c r="U271" t="str">
        <f>IF(BMHordeData!U271 &lt;&gt; 0, "&lt;entity name='zombieArleneRadiated' prob='" &amp; ROUND(BMHordeData!U271,3) &amp; "' /&gt;", "")</f>
        <v>&lt;entity name='zombieArleneRadiated' prob='0.7' /&gt;</v>
      </c>
      <c r="V271" t="str">
        <f>IF(BMHordeData!V271 &lt;&gt; 0, "&lt;entity name='zombieArleneRadiatedHorde' prob='" &amp; ROUND(BMHordeData!V271,3) &amp; "' /&gt;", "")</f>
        <v/>
      </c>
      <c r="W271" t="str">
        <f>IF(BMHordeData!W271 &lt;&gt; 0, "&lt;entity name='zombieLab' prob='" &amp; ROUND(BMHordeData!W271,3) &amp; "' /&gt;", "")</f>
        <v>&lt;entity name='zombieLab' prob='0.1' /&gt;</v>
      </c>
      <c r="X271" t="str">
        <f>IF(BMHordeData!X271 &lt;&gt; 0, "&lt;entity name='zombieLabFeral' prob='" &amp; ROUND(BMHordeData!X271,3) &amp; "' /&gt;", "")</f>
        <v>&lt;entity name='zombieLabFeral' prob='1' /&gt;</v>
      </c>
      <c r="Y271" t="str">
        <f>IF(BMHordeData!Y271 &lt;&gt; 0, "&lt;entity name='zombieLabRadiated' prob='" &amp; ROUND(BMHordeData!Y271,3) &amp; "' /&gt;", "")</f>
        <v>&lt;entity name='zombieLabRadiated' prob='0.7' /&gt;</v>
      </c>
      <c r="Z271" t="str">
        <f>IF(BMHordeData!Z271 &lt;&gt; 0, "&lt;entity name='zombieDarlene' prob='" &amp; ROUND(BMHordeData!Z271,3) &amp; "' /&gt;", "")</f>
        <v>&lt;entity name='zombieDarlene' prob='0.1' /&gt;</v>
      </c>
      <c r="AA271" t="str">
        <f>IF(BMHordeData!AA271 &lt;&gt; 0, "&lt;entity name='zombieDarleneFeral' prob='" &amp; ROUND(BMHordeData!AA271,3) &amp; "' /&gt;", "")</f>
        <v>&lt;entity name='zombieDarleneFeral' prob='1' /&gt;</v>
      </c>
      <c r="AB271" t="str">
        <f>IF(BMHordeData!AB271 &lt;&gt; 0, "&lt;entity name='zombieDarleneRadiated' prob='" &amp; ROUND(BMHordeData!AB271,3) &amp; "' /&gt;", "")</f>
        <v>&lt;entity name='zombieDarleneRadiated' prob='0.7' /&gt;</v>
      </c>
      <c r="AC271" t="str">
        <f>IF(BMHordeData!AC271 &lt;&gt; 0, "&lt;entity name='zombieMarlene' prob='" &amp; ROUND(BMHordeData!AC271,3) &amp; "' /&gt;", "")</f>
        <v>&lt;entity name='zombieMarlene' prob='0.1' /&gt;</v>
      </c>
      <c r="AD271" t="str">
        <f>IF(BMHordeData!AD271 &lt;&gt; 0, "&lt;entity name='zombieMarleneFeral' prob='" &amp; ROUND(BMHordeData!AD271,3) &amp; "' /&gt;", "")</f>
        <v>&lt;entity name='zombieMarleneFeral' prob='1' /&gt;</v>
      </c>
      <c r="AE271" t="str">
        <f>IF(BMHordeData!AE271 &lt;&gt; 0, "&lt;entity name='zombieMarleneRadiated' prob='" &amp; ROUND(BMHordeData!AE271,3) &amp; "' /&gt;", "")</f>
        <v>&lt;entity name='zombieMarleneRadiated' prob='0.7' /&gt;</v>
      </c>
      <c r="AF271" t="str">
        <f>IF(BMHordeData!AF271 &lt;&gt; 0, "&lt;entity name='zombieYo' prob='" &amp; ROUND(BMHordeData!AF271,3) &amp; "' /&gt;", "")</f>
        <v>&lt;entity name='zombieYo' prob='0.1' /&gt;</v>
      </c>
      <c r="AG271" t="str">
        <f>IF(BMHordeData!AG271 &lt;&gt; 0, "&lt;entity name='zombieYoFeral' prob='" &amp; ROUND(BMHordeData!AG271,3) &amp; "' /&gt;", "")</f>
        <v>&lt;entity name='zombieYoFeral' prob='1' /&gt;</v>
      </c>
      <c r="AH271" t="str">
        <f>IF(BMHordeData!AH271 &lt;&gt; 0, "&lt;entity name='zombieYoRadiated' prob='" &amp; ROUND(BMHordeData!AH271,3) &amp; "' /&gt;", "")</f>
        <v>&lt;entity name='zombieYoRadiated' prob='0.7' /&gt;</v>
      </c>
      <c r="AI271" t="str">
        <f>IF(BMHordeData!AI271 &lt;&gt; 0, "&lt;entity name='zombieSteve' prob='" &amp; ROUND(BMHordeData!AI271,3) &amp; "' /&gt;", "")</f>
        <v>&lt;entity name='zombieSteve' prob='0.1' /&gt;</v>
      </c>
      <c r="AJ271" t="str">
        <f>IF(BMHordeData!AJ271 &lt;&gt; 0, "&lt;entity name='zombieSteveFeral' prob='" &amp; ROUND(BMHordeData!AJ271,3) &amp; "' /&gt;", "")</f>
        <v>&lt;entity name='zombieSteveFeral' prob='1' /&gt;</v>
      </c>
      <c r="AK271" t="str">
        <f>IF(BMHordeData!AK271 &lt;&gt; 0, "&lt;entity name='zombieSteveRadiated' prob='" &amp; ROUND(BMHordeData!AK271,3) &amp; "' /&gt;", "")</f>
        <v>&lt;entity name='zombieSteveRadiated' prob='0.7' /&gt;</v>
      </c>
      <c r="AL271" t="str">
        <f>IF(BMHordeData!AL271 &lt;&gt; 0, "&lt;entity name='zombieSteveCrawler' prob='" &amp; ROUND(BMHordeData!AL271,3) &amp; "' /&gt;", "")</f>
        <v/>
      </c>
      <c r="AM271" t="str">
        <f>IF(BMHordeData!AM271 &lt;&gt; 0, "&lt;entity name='zombieSteveCrawlerFeral' prob='" &amp; BMHordeData!AM271 &amp; "' /&gt;", "")</f>
        <v/>
      </c>
      <c r="AN271" t="str">
        <f>IF(BMHordeData!AN271 &lt;&gt; 0, "&lt;entity name='zombieBusinessMan' prob='" &amp; ROUND(BMHordeData!AN271,3) &amp; "' /&gt;", "")</f>
        <v>&lt;entity name='zombieBusinessMan' prob='0.1' /&gt;</v>
      </c>
      <c r="AO271" t="str">
        <f>IF(BMHordeData!AO271 &lt;&gt; 0, "&lt;entity name='zombieBusinessManFeral' prob='" &amp; ROUND(BMHordeData!AO271,3) &amp; "' /&gt;", "")</f>
        <v>&lt;entity name='zombieBusinessManFeral' prob='1' /&gt;</v>
      </c>
      <c r="AP271" t="str">
        <f>IF(BMHordeData!AP271 &lt;&gt; 0, "&lt;entity name='zombieSnow' prob='" &amp; ROUND(BMHordeData!AP271,3) &amp; "' /&gt;", "")</f>
        <v>&lt;entity name='zombieSnow' prob='0.1' /&gt;</v>
      </c>
      <c r="AQ271" t="str">
        <f>IF(BMHordeData!AQ271 &lt;&gt; 0, "&lt;entity name='zombieSnowFeral' prob='" &amp; ROUND(BMHordeData!AQ271,3) &amp; "' /&gt;", "")</f>
        <v>&lt;entity name='zombieSnowFeral' prob='1' /&gt;</v>
      </c>
      <c r="AR271" t="str">
        <f>IF(BMHordeData!AR271 &lt;&gt; 0, "&lt;entity name='zombieSpider' prob='" &amp; ROUND(BMHordeData!AR271,3) &amp; "' /&gt;", "")</f>
        <v/>
      </c>
      <c r="AS271" t="str">
        <f>IF(BMHordeData!AS271 &lt;&gt; 0, "&lt;entity name='zombieSpiderFeral' prob='" &amp; ROUND(BMHordeData!AS271,3) &amp; "' /&gt;", "")</f>
        <v>&lt;entity name='zombieSpiderFeral' prob='1' /&gt;</v>
      </c>
      <c r="AT271" t="str">
        <f>IF(BMHordeData!AT271 &lt;&gt; 0, "&lt;entity name='zombieSpiderRadiated' prob='" &amp; ROUND(BMHordeData!AT271,3) &amp; "' /&gt;", "")</f>
        <v>&lt;entity name='zombieSpiderRadiated' prob='0.7' /&gt;</v>
      </c>
      <c r="AU271" t="str">
        <f>IF(BMHordeData!AU271 &lt;&gt; 0, "&lt;entity name='zombieBurnt' prob='" &amp; ROUND(BMHordeData!AU271,3) &amp; "' /&gt;", "")</f>
        <v>&lt;entity name='zombieBurnt' prob='0.1' /&gt;</v>
      </c>
      <c r="AV271" t="str">
        <f>IF(BMHordeData!AV271 &lt;&gt; 0, "&lt;entity name='zombieBurnt' prob='" &amp; ROUND(BMHordeData!AV271,3) &amp; "' /&gt;", "")</f>
        <v>&lt;entity name='zombieBurnt' prob='1' /&gt;</v>
      </c>
      <c r="AW271" t="str">
        <f>IF(BMHordeData!AW271 &lt;&gt; 0, "&lt;entity name='zombieNurse' prob='" &amp; ROUND(BMHordeData!AW271,3) &amp; "' /&gt;", "")</f>
        <v>&lt;entity name='zombieNurse' prob='0.1' /&gt;</v>
      </c>
      <c r="AX271" t="str">
        <f>IF(BMHordeData!AX271 &lt;&gt; 0, "&lt;entity name='zombieNurseFeral' prob='" &amp; ROUND(BMHordeData!AX271,3) &amp; "' /&gt;", "")</f>
        <v>&lt;entity name='zombieNurseFeral' prob='1' /&gt;</v>
      </c>
      <c r="AY271" t="str">
        <f>IF(BMHordeData!AY271 &lt;&gt; 0, "&lt;entity name='zombieFatHawaiian' prob='" &amp; ROUND(BMHordeData!AY271,3) &amp; "' /&gt;", "")</f>
        <v>&lt;entity name='zombieFatHawaiian' prob='0.1' /&gt;</v>
      </c>
      <c r="AZ271" t="str">
        <f>IF(BMHordeData!AZ271 &lt;&gt; 0, "&lt;entity name='zombieFatHawaiianFeral' prob='" &amp; ROUND(BMHordeData!AZ271,3) &amp; "' /&gt;", "")</f>
        <v>&lt;entity name='zombieFatHawaiianFeral' prob='1' /&gt;</v>
      </c>
      <c r="BA271" t="str">
        <f>IF(BMHordeData!BA271 &lt;&gt; 0, "&lt;entity name='zombieFatCop' prob='" &amp; ROUND(BMHordeData!BA271,3) &amp; "' /&gt;", "")</f>
        <v>&lt;entity name='zombieFatCop' prob='0.1' /&gt;</v>
      </c>
      <c r="BB271" t="str">
        <f>IF(BMHordeData!BB271 &lt;&gt; 0, "&lt;entity name='zombieFatCopFeral' prob='" &amp; ROUND(BMHordeData!BB271,3) &amp; "' /&gt;", "")</f>
        <v>&lt;entity name='zombieFatCopFeral' prob='1' /&gt;</v>
      </c>
      <c r="BC271" t="str">
        <f>IF(BMHordeData!BC271 &lt;&gt; 0, "&lt;entity name='zombieFatCopRadiated' prob='" &amp; ROUND(BMHordeData!BC271,3) &amp; "' /&gt;", "")</f>
        <v>&lt;entity name='zombieFatCopRadiated' prob='0.55' /&gt;</v>
      </c>
      <c r="BD271" t="str">
        <f>IF(BMHordeData!BD271 &lt;&gt; 0, "&lt;entity name='zombieMaleHazmat' prob='" &amp; ROUND(BMHordeData!BD271,3) &amp; "' /&gt;", "")</f>
        <v>&lt;entity name='zombieMaleHazmat' prob='0.1' /&gt;</v>
      </c>
      <c r="BE271" t="str">
        <f>IF(BMHordeData!BE271 &lt;&gt; 0, "&lt;entity name='zombieMaleHazmat' prob='" &amp; ROUND(BMHordeData!BE271,3) &amp; "' /&gt;", "")</f>
        <v>&lt;entity name='zombieMaleHazmat' prob='1' /&gt;</v>
      </c>
      <c r="BF271" t="str">
        <f>IF(BMHordeData!BF271 &lt;&gt; 0, "&lt;entity name='zombieUtilityWorker' prob='" &amp; ROUND(BMHordeData!BF271,3) &amp; "' /&gt;", "")</f>
        <v>&lt;entity name='zombieUtilityWorker' prob='0.1' /&gt;</v>
      </c>
      <c r="BG271" t="str">
        <f>IF(BMHordeData!BG271 &lt;&gt; 0, "&lt;entity name='zombieUtilityWorkerFeral' prob='" &amp; ROUND(BMHordeData!BG271,3) &amp; "' /&gt;", "")</f>
        <v>&lt;entity name='zombieUtilityWorkerFeral' prob='1' /&gt;</v>
      </c>
      <c r="BH271" t="str">
        <f>IF(BMHordeData!BH271 &lt;&gt; 0, "&lt;entity name='zombieSoldier' prob='" &amp; ROUND(BMHordeData!BH271,3) &amp; "' /&gt;", "")</f>
        <v>&lt;entity name='zombieSoldier' prob='1' /&gt;</v>
      </c>
      <c r="BI271" t="str">
        <f>IF(BMHordeData!BI271 &lt;&gt; 0, "&lt;entity name='zombieSoldierFeral' prob='" &amp; ROUND(BMHordeData!BI271,3) &amp; "' /&gt;", "")</f>
        <v>&lt;entity name='zombieSoldierFeral' prob='0.7' /&gt;</v>
      </c>
      <c r="BJ271" t="str">
        <f>IF(BMHordeData!BJ271 &lt;&gt; 0, "&lt;entity name='zombieSoldierRadiated' prob='" &amp; ROUND(BMHordeData!BJ271,3) &amp; "' /&gt;", "")</f>
        <v>&lt;entity name='zombieSoldierRadiated' prob='0.7' /&gt;</v>
      </c>
      <c r="BK271" t="str">
        <f>IF(BMHordeData!BK271 &lt;&gt; 0, "&lt;entity name='zombieDemolition' prob='" &amp; ROUND(BMHordeData!BK271,3) &amp; "' /&gt;", "")</f>
        <v>&lt;entity name='zombieDemolition' prob='0.1' /&gt;</v>
      </c>
      <c r="BL271" t="str">
        <f>IF(BMHordeData!BL271 &lt;&gt; 0, "&lt;entity name='zombieDemolitionFeral' prob='" &amp; ROUND(BMHordeData!BL271,3) &amp; "' /&gt;", "")</f>
        <v>&lt;entity name='zombieDemolitionFeral' prob='0.476' /&gt;</v>
      </c>
      <c r="BM271" t="str">
        <f>IF(BMHordeData!BM271 &lt;&gt; 0, "&lt;entity name='zombieSkateboarder' prob='" &amp; ROUND(BMHordeData!BM271,3) &amp; "' /&gt;", "")</f>
        <v>&lt;entity name='zombieSkateboarder' prob='0.1' /&gt;</v>
      </c>
      <c r="BN271" t="str">
        <f>IF(BMHordeData!BN271 &lt;&gt; 0, "&lt;entity name='zombieSkateboarderFeral' prob='" &amp; ROUND(BMHordeData!BN271,3) &amp; "' /&gt;", "")</f>
        <v>&lt;entity name='zombieSkateboarderFeral' prob='1' /&gt;</v>
      </c>
      <c r="BO271" t="str">
        <f>IF(BMHordeData!BO271 &lt;&gt; 0, "&lt;entity name='zombieSkateboarderRadiated' prob='" &amp; ROUND(BMHordeData!BO271,3) &amp; "' /&gt;", "")</f>
        <v>&lt;entity name='zombieSkateboarderRadiated' prob='0.7' /&gt;</v>
      </c>
      <c r="BP271" t="str">
        <f>IF(BMHordeData!BP271 &lt;&gt; 0, "&lt;entity name='zombieCheerleader' prob='" &amp; ROUND(BMHordeData!BP271,3) &amp; "' /&gt;", "")</f>
        <v>&lt;entity name='zombieCheerleader' prob='0.1' /&gt;</v>
      </c>
      <c r="BQ271" t="str">
        <f>IF(BMHordeData!BQ271 &lt;&gt; 0, "&lt;entity name='zombieCheerleaderFeral' prob='" &amp; ROUND(BMHordeData!BQ271,3) &amp; "' /&gt;", "")</f>
        <v>&lt;entity name='zombieCheerleaderFeral' prob='1' /&gt;</v>
      </c>
      <c r="BR271" t="str">
        <f>IF(BMHordeData!BR271 &lt;&gt; 0, "&lt;entity name='zombieCheerleaderRadiated' prob='" &amp; ROUND(BMHordeData!BR271,3) &amp; "' /&gt;", "")</f>
        <v>&lt;entity name='zombieCheerleaderRadiated' prob='0.7' /&gt;</v>
      </c>
      <c r="BS271" t="str">
        <f>IF(BMHordeData!BS271 &lt;&gt; 0, "&lt;entity name='zombieOldTimer' prob='" &amp; ROUND(BMHordeData!BS271,3) &amp; "' /&gt;", "")</f>
        <v>&lt;entity name='zombieOldTimer' prob='0.1' /&gt;</v>
      </c>
      <c r="BT271" t="str">
        <f>IF(BMHordeData!BT271 &lt;&gt; 0, "&lt;entity name='zombieOldTimerFeral' prob='" &amp; ROUND(BMHordeData!BT271,3) &amp; "' /&gt;", "")</f>
        <v>&lt;entity name='zombieOldTimerFeral' prob='1' /&gt;</v>
      </c>
      <c r="BU271" t="str">
        <f>IF(BMHordeData!BU271 &lt;&gt; 0, "&lt;entity name='zombieOldTimerRadiated' prob='" &amp; ROUND(BMHordeData!BU271,3) &amp; "' /&gt;", "")</f>
        <v>&lt;entity name='zombieOldTimerRadiated' prob='0.7' /&gt;</v>
      </c>
      <c r="BV271" t="str">
        <f>IF(BMHordeData!BV271 &lt;&gt; 0, "&lt;entity name='zombieBiker' prob='" &amp; ROUND(BMHordeData!BV271,3) &amp; "' /&gt;", "")</f>
        <v>&lt;entity name='zombieBiker' prob='0.1' /&gt;</v>
      </c>
      <c r="BW271" t="str">
        <f>IF(BMHordeData!BW271 &lt;&gt; 0, "&lt;entity name='zombieBikerFeral' prob='" &amp; ROUND(BMHordeData!BW271,3) &amp; "' /&gt;", "")</f>
        <v>&lt;entity name='zombieBikerFeral' prob='1' /&gt;</v>
      </c>
      <c r="BX271" t="str">
        <f>IF(BMHordeData!BX271 &lt;&gt; 0, "&lt;entity name='zombieBikerRadiated' prob='" &amp; ROUND(BMHordeData!BX271,3) &amp; "' /&gt;", "")</f>
        <v>&lt;entity name='zombieBikerRadiated' prob='0.7' /&gt;</v>
      </c>
      <c r="BY271" t="str">
        <f>IF(BMHordeData!BY271 &lt;&gt; 0, "&lt;entity name='zombieFarmer' prob='" &amp; ROUND(BMHordeData!BY271,3) &amp; "' /&gt;", "")</f>
        <v>&lt;entity name='zombieFarmer' prob='0.1' /&gt;</v>
      </c>
      <c r="BZ271" t="str">
        <f>IF(BMHordeData!BZ271 &lt;&gt; 0, "&lt;entity name='zombieFarmerFeral' prob='" &amp; ROUND(BMHordeData!BZ271,3) &amp; "' /&gt;", "")</f>
        <v>&lt;entity name='zombieFarmerFeral' prob='1' /&gt;</v>
      </c>
      <c r="CA271" t="str">
        <f>IF(BMHordeData!CA271 &lt;&gt; 0, "&lt;entity name='zombieStripper' prob='" &amp; ROUND(BMHordeData!CA271,3) &amp; "' /&gt;", "")</f>
        <v/>
      </c>
      <c r="CB271" t="str">
        <f>IF(BMHordeData!CB271 &lt;&gt; 0, "&lt;entity name='zombieStripperFeral' prob='" &amp; ROUND(BMHordeData!CB271,3) &amp; "' /&gt;", "")</f>
        <v/>
      </c>
      <c r="CC271" t="str">
        <f>IF(BMHordeData!CC271 &lt;&gt; 0, "&lt;entity name='animalZombieBear' prob='" &amp; ROUND(BMHordeData!CC271,3) &amp; "' /&gt;", "")</f>
        <v>&lt;entity name='animalZombieBear' prob='0.15' /&gt;</v>
      </c>
      <c r="CD271" t="str">
        <f>IF(BMHordeData!CD271 &lt;&gt; 0, "&lt;entity name='animalZombieBearFeral' prob='" &amp; ROUND(BMHordeData!CD271,3) &amp; "' /&gt;", "")</f>
        <v>&lt;entity name='animalZombieBearFeral' prob='0.488' /&gt;</v>
      </c>
      <c r="CE271" t="str">
        <f>IF(BMHordeData!CE271 &lt;&gt; 0, "&lt;entity name='animalZombieVulture' prob='" &amp; ROUND(BMHordeData!CE271,3) &amp; "' /&gt;", "")</f>
        <v>&lt;entity name='animalZombieVulture' prob='0.1' /&gt;</v>
      </c>
      <c r="CF271" t="str">
        <f>IF(BMHordeData!CF271 &lt;&gt; 0, "&lt;entity name='animalZombieVultureRadiated' prob='" &amp; ROUND(BMHordeData!CF271,3) &amp; "' /&gt;", "")</f>
        <v>&lt;entity name='animalZombieVultureRadiated' prob='1.34' /&gt;</v>
      </c>
      <c r="CG271" t="str">
        <f>IF(BMHordeData!CG271 &lt;&gt; 0, "&lt;entity name='animalZombieDog' prob='" &amp; ROUND(BMHordeData!CG271,3) &amp; "' /&gt;", "")</f>
        <v>&lt;entity name='animalZombieDog' prob='1' /&gt;</v>
      </c>
      <c r="CH271" t="str">
        <f>IF(BMHordeData!CH271 &lt;&gt; 0, "&lt;entity name='animalBossGrace' prob='" &amp; ROUND(BMHordeData!CH271,3) &amp; "' /&gt;", "")</f>
        <v>&lt;entity name='animalBossGrace' prob='0.1' /&gt;</v>
      </c>
      <c r="CI271" t="s">
        <v>86</v>
      </c>
    </row>
    <row r="272" spans="1:87" x14ac:dyDescent="0.25">
      <c r="A272" t="str">
        <f>"&lt;entitygroup name='feralHordeStageGS" &amp; BMHordeData!A272 &amp; "'&gt;"</f>
        <v>&lt;entitygroup name='feralHordeStageGS3187'&gt;</v>
      </c>
      <c r="B272" t="str">
        <f>IF(BMHordeData!B272 &lt;&gt; 0, "&lt;entity name='zombieWight' prob='" &amp; ROUND(BMHordeData!B272,3) &amp; "' /&gt;", "")</f>
        <v>&lt;entity name='zombieWight' prob='0.1' /&gt;</v>
      </c>
      <c r="C272" t="str">
        <f>IF(BMHordeData!C272 &lt;&gt; 0, "&lt;entity name='zombieWightFeral' prob='" &amp; ROUND(BMHordeData!C272, 3) &amp; "' /&gt;", "")</f>
        <v>&lt;entity name='zombieWightFeral' prob='1' /&gt;</v>
      </c>
      <c r="D272" t="str">
        <f>IF(BMHordeData!D272 &lt;&gt; 0, "&lt;entity name='zombieWightRadiated' prob='" &amp; ROUND(BMHordeData!D272,3) &amp; "' /&gt;", "")</f>
        <v>&lt;entity name='zombieWightRadiated' prob='0.75' /&gt;</v>
      </c>
      <c r="E272" t="str">
        <f>IF(BMHordeData!E272 &lt;&gt; 0, "&lt;entity name='zombieBoe' prob='" &amp; ROUND(BMHordeData!E272,3) &amp; "' /&gt;", "")</f>
        <v>&lt;entity name='zombieBoe' prob='0.1' /&gt;</v>
      </c>
      <c r="F272" t="str">
        <f>IF(BMHordeData!F272 &lt;&gt; 0, "&lt;entity name='zombieBoeFeral' prob='" &amp; ROUND(BMHordeData!F272,3) &amp; "' /&gt;", "")</f>
        <v>&lt;entity name='zombieBoeFeral' prob='1' /&gt;</v>
      </c>
      <c r="G272" t="str">
        <f>IF(BMHordeData!G272 &lt;&gt; 0, "&lt;entity name='zombieBoeRadiated' prob='" &amp; ROUND(BMHordeData!G272,3) &amp; "' /&gt;", "")</f>
        <v>&lt;entity name='zombieBoeRadiated' prob='0.7' /&gt;</v>
      </c>
      <c r="H272" t="str">
        <f>IF(BMHordeData!H272 &lt;&gt; 0, "&lt;entity name='zombieFootballPlayer' prob='" &amp; ROUND(BMHordeData!H272,3) &amp; "' /&gt;", "")</f>
        <v>&lt;entity name='zombieFootballPlayer' prob='0.1' /&gt;</v>
      </c>
      <c r="I272" t="str">
        <f>IF(BMHordeData!I272 &lt;&gt; 0, "&lt;entity name='zombieFootballPlayerFeral' prob='" &amp; ROUND(BMHordeData!I272,3) &amp; "' /&gt;", "")</f>
        <v>&lt;entity name='zombieFootballPlayerFeral' prob='1' /&gt;</v>
      </c>
      <c r="J272" t="str">
        <f>IF(BMHordeData!J272 &lt;&gt; 0, "&lt;entity name='zombieFemaleFat' prob='" &amp; BMHordeData!J272 &amp; "' /&gt;", "")</f>
        <v>&lt;entity name='zombieFemaleFat' prob='0.1' /&gt;</v>
      </c>
      <c r="K272" t="str">
        <f>IF(BMHordeData!K272 &lt;&gt; 0, "&lt;entity name='zombieFemaleFatFeral' prob='" &amp; ROUND(BMHordeData!K272,3) &amp; "' /&gt;", "")</f>
        <v>&lt;entity name='zombieFemaleFatFeral' prob='1' /&gt;</v>
      </c>
      <c r="L272" t="str">
        <f>IF(BMHordeData!L272 &lt;&gt; 0, "&lt;entity name='zombieFemaleFatRadiated' prob='" &amp; ROUND(BMHordeData!L272,3) &amp; "' /&gt;", "")</f>
        <v>&lt;entity name='zombieFemaleFatRadiated' prob='0.7' /&gt;</v>
      </c>
      <c r="M272" t="str">
        <f>IF(BMHordeData!M272 &lt;&gt; 0, "&lt;entity name='zombieJoe' prob='" &amp; ROUND(BMHordeData!M272,3) &amp; "' /&gt;", "")</f>
        <v>&lt;entity name='zombieJoe' prob='0.1' /&gt;</v>
      </c>
      <c r="N272" t="str">
        <f>IF(BMHordeData!N272 &lt;&gt; 0, "&lt;entity name='zombieJoeFeral' prob='" &amp; ROUND(BMHordeData!N272,3) &amp; "' /&gt;", "")</f>
        <v>&lt;entity name='zombieJoeFeral' prob='1' /&gt;</v>
      </c>
      <c r="O272" t="str">
        <f>IF(BMHordeData!O272 &lt;&gt; 0, "&lt;entity name='zombieJoeRadiated' prob='" &amp; ROUND(BMHordeData!O272,) &amp; "' /&gt;", "")</f>
        <v>&lt;entity name='zombieJoeRadiated' prob='1' /&gt;</v>
      </c>
      <c r="P272" t="str">
        <f>IF(BMHordeData!P272 &lt;&gt; 0, "&lt;entity name='zombieJoe' prob='" &amp; ROUND(BMHordeData!P272,3) &amp; "' /&gt;", "")</f>
        <v>&lt;entity name='zombieJoe' prob='0.1' /&gt;</v>
      </c>
      <c r="Q272" t="str">
        <f>IF(BMHordeData!Q272 &lt;&gt; 0, "&lt;entity name='zombieJoeFeral' prob='" &amp; ROUND(BMHordeData!Q272,3) &amp; "' /&gt;", "")</f>
        <v>&lt;entity name='zombieJoeFeral' prob='1' /&gt;</v>
      </c>
      <c r="R272" t="str">
        <f>IF(BMHordeData!R272 &lt;&gt; 0, "&lt;entity name='zombieJoeRadiated' prob='" &amp; ROUND(BMHordeData!R272,3) &amp; "' /&gt;", "")</f>
        <v>&lt;entity name='zombieJoeRadiated' prob='0.7' /&gt;</v>
      </c>
      <c r="S272" t="str">
        <f>IF(BMHordeData!S272 &lt;&gt; 0, "&lt;entity name='zombieArlene' prob='" &amp; ROUND(BMHordeData!S272,3) &amp; "' /&gt;", "")</f>
        <v>&lt;entity name='zombieArlene' prob='0.1' /&gt;</v>
      </c>
      <c r="T272" t="str">
        <f>IF(BMHordeData!T272 &lt;&gt; 0, "&lt;entity name='zombieArleneFeral' prob='" &amp; ROUND(BMHordeData!T272,3) &amp; "' /&gt;", "")</f>
        <v>&lt;entity name='zombieArleneFeral' prob='1' /&gt;</v>
      </c>
      <c r="U272" t="str">
        <f>IF(BMHordeData!U272 &lt;&gt; 0, "&lt;entity name='zombieArleneRadiated' prob='" &amp; ROUND(BMHordeData!U272,3) &amp; "' /&gt;", "")</f>
        <v>&lt;entity name='zombieArleneRadiated' prob='0.7' /&gt;</v>
      </c>
      <c r="V272" t="str">
        <f>IF(BMHordeData!V272 &lt;&gt; 0, "&lt;entity name='zombieArleneRadiatedHorde' prob='" &amp; ROUND(BMHordeData!V272,3) &amp; "' /&gt;", "")</f>
        <v/>
      </c>
      <c r="W272" t="str">
        <f>IF(BMHordeData!W272 &lt;&gt; 0, "&lt;entity name='zombieLab' prob='" &amp; ROUND(BMHordeData!W272,3) &amp; "' /&gt;", "")</f>
        <v>&lt;entity name='zombieLab' prob='0.1' /&gt;</v>
      </c>
      <c r="X272" t="str">
        <f>IF(BMHordeData!X272 &lt;&gt; 0, "&lt;entity name='zombieLabFeral' prob='" &amp; ROUND(BMHordeData!X272,3) &amp; "' /&gt;", "")</f>
        <v>&lt;entity name='zombieLabFeral' prob='1' /&gt;</v>
      </c>
      <c r="Y272" t="str">
        <f>IF(BMHordeData!Y272 &lt;&gt; 0, "&lt;entity name='zombieLabRadiated' prob='" &amp; ROUND(BMHordeData!Y272,3) &amp; "' /&gt;", "")</f>
        <v>&lt;entity name='zombieLabRadiated' prob='0.7' /&gt;</v>
      </c>
      <c r="Z272" t="str">
        <f>IF(BMHordeData!Z272 &lt;&gt; 0, "&lt;entity name='zombieDarlene' prob='" &amp; ROUND(BMHordeData!Z272,3) &amp; "' /&gt;", "")</f>
        <v>&lt;entity name='zombieDarlene' prob='0.1' /&gt;</v>
      </c>
      <c r="AA272" t="str">
        <f>IF(BMHordeData!AA272 &lt;&gt; 0, "&lt;entity name='zombieDarleneFeral' prob='" &amp; ROUND(BMHordeData!AA272,3) &amp; "' /&gt;", "")</f>
        <v>&lt;entity name='zombieDarleneFeral' prob='1' /&gt;</v>
      </c>
      <c r="AB272" t="str">
        <f>IF(BMHordeData!AB272 &lt;&gt; 0, "&lt;entity name='zombieDarleneRadiated' prob='" &amp; ROUND(BMHordeData!AB272,3) &amp; "' /&gt;", "")</f>
        <v>&lt;entity name='zombieDarleneRadiated' prob='0.7' /&gt;</v>
      </c>
      <c r="AC272" t="str">
        <f>IF(BMHordeData!AC272 &lt;&gt; 0, "&lt;entity name='zombieMarlene' prob='" &amp; ROUND(BMHordeData!AC272,3) &amp; "' /&gt;", "")</f>
        <v>&lt;entity name='zombieMarlene' prob='0.1' /&gt;</v>
      </c>
      <c r="AD272" t="str">
        <f>IF(BMHordeData!AD272 &lt;&gt; 0, "&lt;entity name='zombieMarleneFeral' prob='" &amp; ROUND(BMHordeData!AD272,3) &amp; "' /&gt;", "")</f>
        <v>&lt;entity name='zombieMarleneFeral' prob='1' /&gt;</v>
      </c>
      <c r="AE272" t="str">
        <f>IF(BMHordeData!AE272 &lt;&gt; 0, "&lt;entity name='zombieMarleneRadiated' prob='" &amp; ROUND(BMHordeData!AE272,3) &amp; "' /&gt;", "")</f>
        <v>&lt;entity name='zombieMarleneRadiated' prob='0.7' /&gt;</v>
      </c>
      <c r="AF272" t="str">
        <f>IF(BMHordeData!AF272 &lt;&gt; 0, "&lt;entity name='zombieYo' prob='" &amp; ROUND(BMHordeData!AF272,3) &amp; "' /&gt;", "")</f>
        <v>&lt;entity name='zombieYo' prob='0.1' /&gt;</v>
      </c>
      <c r="AG272" t="str">
        <f>IF(BMHordeData!AG272 &lt;&gt; 0, "&lt;entity name='zombieYoFeral' prob='" &amp; ROUND(BMHordeData!AG272,3) &amp; "' /&gt;", "")</f>
        <v>&lt;entity name='zombieYoFeral' prob='1' /&gt;</v>
      </c>
      <c r="AH272" t="str">
        <f>IF(BMHordeData!AH272 &lt;&gt; 0, "&lt;entity name='zombieYoRadiated' prob='" &amp; ROUND(BMHordeData!AH272,3) &amp; "' /&gt;", "")</f>
        <v>&lt;entity name='zombieYoRadiated' prob='0.7' /&gt;</v>
      </c>
      <c r="AI272" t="str">
        <f>IF(BMHordeData!AI272 &lt;&gt; 0, "&lt;entity name='zombieSteve' prob='" &amp; ROUND(BMHordeData!AI272,3) &amp; "' /&gt;", "")</f>
        <v>&lt;entity name='zombieSteve' prob='0.1' /&gt;</v>
      </c>
      <c r="AJ272" t="str">
        <f>IF(BMHordeData!AJ272 &lt;&gt; 0, "&lt;entity name='zombieSteveFeral' prob='" &amp; ROUND(BMHordeData!AJ272,3) &amp; "' /&gt;", "")</f>
        <v>&lt;entity name='zombieSteveFeral' prob='1' /&gt;</v>
      </c>
      <c r="AK272" t="str">
        <f>IF(BMHordeData!AK272 &lt;&gt; 0, "&lt;entity name='zombieSteveRadiated' prob='" &amp; ROUND(BMHordeData!AK272,3) &amp; "' /&gt;", "")</f>
        <v>&lt;entity name='zombieSteveRadiated' prob='0.7' /&gt;</v>
      </c>
      <c r="AL272" t="str">
        <f>IF(BMHordeData!AL272 &lt;&gt; 0, "&lt;entity name='zombieSteveCrawler' prob='" &amp; ROUND(BMHordeData!AL272,3) &amp; "' /&gt;", "")</f>
        <v/>
      </c>
      <c r="AM272" t="str">
        <f>IF(BMHordeData!AM272 &lt;&gt; 0, "&lt;entity name='zombieSteveCrawlerFeral' prob='" &amp; BMHordeData!AM272 &amp; "' /&gt;", "")</f>
        <v/>
      </c>
      <c r="AN272" t="str">
        <f>IF(BMHordeData!AN272 &lt;&gt; 0, "&lt;entity name='zombieBusinessMan' prob='" &amp; ROUND(BMHordeData!AN272,3) &amp; "' /&gt;", "")</f>
        <v>&lt;entity name='zombieBusinessMan' prob='0.1' /&gt;</v>
      </c>
      <c r="AO272" t="str">
        <f>IF(BMHordeData!AO272 &lt;&gt; 0, "&lt;entity name='zombieBusinessManFeral' prob='" &amp; ROUND(BMHordeData!AO272,3) &amp; "' /&gt;", "")</f>
        <v>&lt;entity name='zombieBusinessManFeral' prob='1' /&gt;</v>
      </c>
      <c r="AP272" t="str">
        <f>IF(BMHordeData!AP272 &lt;&gt; 0, "&lt;entity name='zombieSnow' prob='" &amp; ROUND(BMHordeData!AP272,3) &amp; "' /&gt;", "")</f>
        <v>&lt;entity name='zombieSnow' prob='0.1' /&gt;</v>
      </c>
      <c r="AQ272" t="str">
        <f>IF(BMHordeData!AQ272 &lt;&gt; 0, "&lt;entity name='zombieSnowFeral' prob='" &amp; ROUND(BMHordeData!AQ272,3) &amp; "' /&gt;", "")</f>
        <v>&lt;entity name='zombieSnowFeral' prob='1' /&gt;</v>
      </c>
      <c r="AR272" t="str">
        <f>IF(BMHordeData!AR272 &lt;&gt; 0, "&lt;entity name='zombieSpider' prob='" &amp; ROUND(BMHordeData!AR272,3) &amp; "' /&gt;", "")</f>
        <v/>
      </c>
      <c r="AS272" t="str">
        <f>IF(BMHordeData!AS272 &lt;&gt; 0, "&lt;entity name='zombieSpiderFeral' prob='" &amp; ROUND(BMHordeData!AS272,3) &amp; "' /&gt;", "")</f>
        <v>&lt;entity name='zombieSpiderFeral' prob='1' /&gt;</v>
      </c>
      <c r="AT272" t="str">
        <f>IF(BMHordeData!AT272 &lt;&gt; 0, "&lt;entity name='zombieSpiderRadiated' prob='" &amp; ROUND(BMHordeData!AT272,3) &amp; "' /&gt;", "")</f>
        <v>&lt;entity name='zombieSpiderRadiated' prob='0.7' /&gt;</v>
      </c>
      <c r="AU272" t="str">
        <f>IF(BMHordeData!AU272 &lt;&gt; 0, "&lt;entity name='zombieBurnt' prob='" &amp; ROUND(BMHordeData!AU272,3) &amp; "' /&gt;", "")</f>
        <v>&lt;entity name='zombieBurnt' prob='0.1' /&gt;</v>
      </c>
      <c r="AV272" t="str">
        <f>IF(BMHordeData!AV272 &lt;&gt; 0, "&lt;entity name='zombieBurnt' prob='" &amp; ROUND(BMHordeData!AV272,3) &amp; "' /&gt;", "")</f>
        <v>&lt;entity name='zombieBurnt' prob='1' /&gt;</v>
      </c>
      <c r="AW272" t="str">
        <f>IF(BMHordeData!AW272 &lt;&gt; 0, "&lt;entity name='zombieNurse' prob='" &amp; ROUND(BMHordeData!AW272,3) &amp; "' /&gt;", "")</f>
        <v>&lt;entity name='zombieNurse' prob='0.1' /&gt;</v>
      </c>
      <c r="AX272" t="str">
        <f>IF(BMHordeData!AX272 &lt;&gt; 0, "&lt;entity name='zombieNurseFeral' prob='" &amp; ROUND(BMHordeData!AX272,3) &amp; "' /&gt;", "")</f>
        <v>&lt;entity name='zombieNurseFeral' prob='1' /&gt;</v>
      </c>
      <c r="AY272" t="str">
        <f>IF(BMHordeData!AY272 &lt;&gt; 0, "&lt;entity name='zombieFatHawaiian' prob='" &amp; ROUND(BMHordeData!AY272,3) &amp; "' /&gt;", "")</f>
        <v>&lt;entity name='zombieFatHawaiian' prob='0.1' /&gt;</v>
      </c>
      <c r="AZ272" t="str">
        <f>IF(BMHordeData!AZ272 &lt;&gt; 0, "&lt;entity name='zombieFatHawaiianFeral' prob='" &amp; ROUND(BMHordeData!AZ272,3) &amp; "' /&gt;", "")</f>
        <v>&lt;entity name='zombieFatHawaiianFeral' prob='1' /&gt;</v>
      </c>
      <c r="BA272" t="str">
        <f>IF(BMHordeData!BA272 &lt;&gt; 0, "&lt;entity name='zombieFatCop' prob='" &amp; ROUND(BMHordeData!BA272,3) &amp; "' /&gt;", "")</f>
        <v>&lt;entity name='zombieFatCop' prob='0.1' /&gt;</v>
      </c>
      <c r="BB272" t="str">
        <f>IF(BMHordeData!BB272 &lt;&gt; 0, "&lt;entity name='zombieFatCopFeral' prob='" &amp; ROUND(BMHordeData!BB272,3) &amp; "' /&gt;", "")</f>
        <v>&lt;entity name='zombieFatCopFeral' prob='1' /&gt;</v>
      </c>
      <c r="BC272" t="str">
        <f>IF(BMHordeData!BC272 &lt;&gt; 0, "&lt;entity name='zombieFatCopRadiated' prob='" &amp; ROUND(BMHordeData!BC272,3) &amp; "' /&gt;", "")</f>
        <v>&lt;entity name='zombieFatCopRadiated' prob='0.55' /&gt;</v>
      </c>
      <c r="BD272" t="str">
        <f>IF(BMHordeData!BD272 &lt;&gt; 0, "&lt;entity name='zombieMaleHazmat' prob='" &amp; ROUND(BMHordeData!BD272,3) &amp; "' /&gt;", "")</f>
        <v>&lt;entity name='zombieMaleHazmat' prob='0.1' /&gt;</v>
      </c>
      <c r="BE272" t="str">
        <f>IF(BMHordeData!BE272 &lt;&gt; 0, "&lt;entity name='zombieMaleHazmat' prob='" &amp; ROUND(BMHordeData!BE272,3) &amp; "' /&gt;", "")</f>
        <v>&lt;entity name='zombieMaleHazmat' prob='1' /&gt;</v>
      </c>
      <c r="BF272" t="str">
        <f>IF(BMHordeData!BF272 &lt;&gt; 0, "&lt;entity name='zombieUtilityWorker' prob='" &amp; ROUND(BMHordeData!BF272,3) &amp; "' /&gt;", "")</f>
        <v>&lt;entity name='zombieUtilityWorker' prob='0.1' /&gt;</v>
      </c>
      <c r="BG272" t="str">
        <f>IF(BMHordeData!BG272 &lt;&gt; 0, "&lt;entity name='zombieUtilityWorkerFeral' prob='" &amp; ROUND(BMHordeData!BG272,3) &amp; "' /&gt;", "")</f>
        <v>&lt;entity name='zombieUtilityWorkerFeral' prob='1' /&gt;</v>
      </c>
      <c r="BH272" t="str">
        <f>IF(BMHordeData!BH272 &lt;&gt; 0, "&lt;entity name='zombieSoldier' prob='" &amp; ROUND(BMHordeData!BH272,3) &amp; "' /&gt;", "")</f>
        <v>&lt;entity name='zombieSoldier' prob='1' /&gt;</v>
      </c>
      <c r="BI272" t="str">
        <f>IF(BMHordeData!BI272 &lt;&gt; 0, "&lt;entity name='zombieSoldierFeral' prob='" &amp; ROUND(BMHordeData!BI272,3) &amp; "' /&gt;", "")</f>
        <v>&lt;entity name='zombieSoldierFeral' prob='0.7' /&gt;</v>
      </c>
      <c r="BJ272" t="str">
        <f>IF(BMHordeData!BJ272 &lt;&gt; 0, "&lt;entity name='zombieSoldierRadiated' prob='" &amp; ROUND(BMHordeData!BJ272,3) &amp; "' /&gt;", "")</f>
        <v>&lt;entity name='zombieSoldierRadiated' prob='0.7' /&gt;</v>
      </c>
      <c r="BK272" t="str">
        <f>IF(BMHordeData!BK272 &lt;&gt; 0, "&lt;entity name='zombieDemolition' prob='" &amp; ROUND(BMHordeData!BK272,3) &amp; "' /&gt;", "")</f>
        <v>&lt;entity name='zombieDemolition' prob='0.1' /&gt;</v>
      </c>
      <c r="BL272" t="str">
        <f>IF(BMHordeData!BL272 &lt;&gt; 0, "&lt;entity name='zombieDemolitionFeral' prob='" &amp; ROUND(BMHordeData!BL272,3) &amp; "' /&gt;", "")</f>
        <v>&lt;entity name='zombieDemolitionFeral' prob='0.478' /&gt;</v>
      </c>
      <c r="BM272" t="str">
        <f>IF(BMHordeData!BM272 &lt;&gt; 0, "&lt;entity name='zombieSkateboarder' prob='" &amp; ROUND(BMHordeData!BM272,3) &amp; "' /&gt;", "")</f>
        <v>&lt;entity name='zombieSkateboarder' prob='0.1' /&gt;</v>
      </c>
      <c r="BN272" t="str">
        <f>IF(BMHordeData!BN272 &lt;&gt; 0, "&lt;entity name='zombieSkateboarderFeral' prob='" &amp; ROUND(BMHordeData!BN272,3) &amp; "' /&gt;", "")</f>
        <v>&lt;entity name='zombieSkateboarderFeral' prob='1' /&gt;</v>
      </c>
      <c r="BO272" t="str">
        <f>IF(BMHordeData!BO272 &lt;&gt; 0, "&lt;entity name='zombieSkateboarderRadiated' prob='" &amp; ROUND(BMHordeData!BO272,3) &amp; "' /&gt;", "")</f>
        <v>&lt;entity name='zombieSkateboarderRadiated' prob='0.7' /&gt;</v>
      </c>
      <c r="BP272" t="str">
        <f>IF(BMHordeData!BP272 &lt;&gt; 0, "&lt;entity name='zombieCheerleader' prob='" &amp; ROUND(BMHordeData!BP272,3) &amp; "' /&gt;", "")</f>
        <v>&lt;entity name='zombieCheerleader' prob='0.1' /&gt;</v>
      </c>
      <c r="BQ272" t="str">
        <f>IF(BMHordeData!BQ272 &lt;&gt; 0, "&lt;entity name='zombieCheerleaderFeral' prob='" &amp; ROUND(BMHordeData!BQ272,3) &amp; "' /&gt;", "")</f>
        <v>&lt;entity name='zombieCheerleaderFeral' prob='1' /&gt;</v>
      </c>
      <c r="BR272" t="str">
        <f>IF(BMHordeData!BR272 &lt;&gt; 0, "&lt;entity name='zombieCheerleaderRadiated' prob='" &amp; ROUND(BMHordeData!BR272,3) &amp; "' /&gt;", "")</f>
        <v>&lt;entity name='zombieCheerleaderRadiated' prob='0.7' /&gt;</v>
      </c>
      <c r="BS272" t="str">
        <f>IF(BMHordeData!BS272 &lt;&gt; 0, "&lt;entity name='zombieOldTimer' prob='" &amp; ROUND(BMHordeData!BS272,3) &amp; "' /&gt;", "")</f>
        <v>&lt;entity name='zombieOldTimer' prob='0.1' /&gt;</v>
      </c>
      <c r="BT272" t="str">
        <f>IF(BMHordeData!BT272 &lt;&gt; 0, "&lt;entity name='zombieOldTimerFeral' prob='" &amp; ROUND(BMHordeData!BT272,3) &amp; "' /&gt;", "")</f>
        <v>&lt;entity name='zombieOldTimerFeral' prob='1' /&gt;</v>
      </c>
      <c r="BU272" t="str">
        <f>IF(BMHordeData!BU272 &lt;&gt; 0, "&lt;entity name='zombieOldTimerRadiated' prob='" &amp; ROUND(BMHordeData!BU272,3) &amp; "' /&gt;", "")</f>
        <v>&lt;entity name='zombieOldTimerRadiated' prob='0.7' /&gt;</v>
      </c>
      <c r="BV272" t="str">
        <f>IF(BMHordeData!BV272 &lt;&gt; 0, "&lt;entity name='zombieBiker' prob='" &amp; ROUND(BMHordeData!BV272,3) &amp; "' /&gt;", "")</f>
        <v>&lt;entity name='zombieBiker' prob='0.1' /&gt;</v>
      </c>
      <c r="BW272" t="str">
        <f>IF(BMHordeData!BW272 &lt;&gt; 0, "&lt;entity name='zombieBikerFeral' prob='" &amp; ROUND(BMHordeData!BW272,3) &amp; "' /&gt;", "")</f>
        <v>&lt;entity name='zombieBikerFeral' prob='1' /&gt;</v>
      </c>
      <c r="BX272" t="str">
        <f>IF(BMHordeData!BX272 &lt;&gt; 0, "&lt;entity name='zombieBikerRadiated' prob='" &amp; ROUND(BMHordeData!BX272,3) &amp; "' /&gt;", "")</f>
        <v>&lt;entity name='zombieBikerRadiated' prob='0.7' /&gt;</v>
      </c>
      <c r="BY272" t="str">
        <f>IF(BMHordeData!BY272 &lt;&gt; 0, "&lt;entity name='zombieFarmer' prob='" &amp; ROUND(BMHordeData!BY272,3) &amp; "' /&gt;", "")</f>
        <v>&lt;entity name='zombieFarmer' prob='0.1' /&gt;</v>
      </c>
      <c r="BZ272" t="str">
        <f>IF(BMHordeData!BZ272 &lt;&gt; 0, "&lt;entity name='zombieFarmerFeral' prob='" &amp; ROUND(BMHordeData!BZ272,3) &amp; "' /&gt;", "")</f>
        <v>&lt;entity name='zombieFarmerFeral' prob='1' /&gt;</v>
      </c>
      <c r="CA272" t="str">
        <f>IF(BMHordeData!CA272 &lt;&gt; 0, "&lt;entity name='zombieStripper' prob='" &amp; ROUND(BMHordeData!CA272,3) &amp; "' /&gt;", "")</f>
        <v/>
      </c>
      <c r="CB272" t="str">
        <f>IF(BMHordeData!CB272 &lt;&gt; 0, "&lt;entity name='zombieStripperFeral' prob='" &amp; ROUND(BMHordeData!CB272,3) &amp; "' /&gt;", "")</f>
        <v/>
      </c>
      <c r="CC272" t="str">
        <f>IF(BMHordeData!CC272 &lt;&gt; 0, "&lt;entity name='animalZombieBear' prob='" &amp; ROUND(BMHordeData!CC272,3) &amp; "' /&gt;", "")</f>
        <v>&lt;entity name='animalZombieBear' prob='0.145' /&gt;</v>
      </c>
      <c r="CD272" t="str">
        <f>IF(BMHordeData!CD272 &lt;&gt; 0, "&lt;entity name='animalZombieBearFeral' prob='" &amp; ROUND(BMHordeData!CD272,3) &amp; "' /&gt;", "")</f>
        <v>&lt;entity name='animalZombieBearFeral' prob='0.49' /&gt;</v>
      </c>
      <c r="CE272" t="str">
        <f>IF(BMHordeData!CE272 &lt;&gt; 0, "&lt;entity name='animalZombieVulture' prob='" &amp; ROUND(BMHordeData!CE272,3) &amp; "' /&gt;", "")</f>
        <v>&lt;entity name='animalZombieVulture' prob='0.1' /&gt;</v>
      </c>
      <c r="CF272" t="str">
        <f>IF(BMHordeData!CF272 &lt;&gt; 0, "&lt;entity name='animalZombieVultureRadiated' prob='" &amp; ROUND(BMHordeData!CF272,3) &amp; "' /&gt;", "")</f>
        <v>&lt;entity name='animalZombieVultureRadiated' prob='1.345' /&gt;</v>
      </c>
      <c r="CG272" t="str">
        <f>IF(BMHordeData!CG272 &lt;&gt; 0, "&lt;entity name='animalZombieDog' prob='" &amp; ROUND(BMHordeData!CG272,3) &amp; "' /&gt;", "")</f>
        <v>&lt;entity name='animalZombieDog' prob='1' /&gt;</v>
      </c>
      <c r="CH272" t="str">
        <f>IF(BMHordeData!CH272 &lt;&gt; 0, "&lt;entity name='animalBossGrace' prob='" &amp; ROUND(BMHordeData!CH272,3) &amp; "' /&gt;", "")</f>
        <v>&lt;entity name='animalBossGrace' prob='0.1' /&gt;</v>
      </c>
      <c r="CI272" t="s">
        <v>86</v>
      </c>
    </row>
    <row r="273" spans="1:87" x14ac:dyDescent="0.25">
      <c r="A273" t="str">
        <f>"&lt;entitygroup name='feralHordeStageGS" &amp; BMHordeData!A273 &amp; "'&gt;"</f>
        <v>&lt;entitygroup name='feralHordeStageGS3204'&gt;</v>
      </c>
      <c r="B273" t="str">
        <f>IF(BMHordeData!B273 &lt;&gt; 0, "&lt;entity name='zombieWight' prob='" &amp; ROUND(BMHordeData!B273,3) &amp; "' /&gt;", "")</f>
        <v>&lt;entity name='zombieWight' prob='0.1' /&gt;</v>
      </c>
      <c r="C273" t="str">
        <f>IF(BMHordeData!C273 &lt;&gt; 0, "&lt;entity name='zombieWightFeral' prob='" &amp; ROUND(BMHordeData!C273, 3) &amp; "' /&gt;", "")</f>
        <v>&lt;entity name='zombieWightFeral' prob='1' /&gt;</v>
      </c>
      <c r="D273" t="str">
        <f>IF(BMHordeData!D273 &lt;&gt; 0, "&lt;entity name='zombieWightRadiated' prob='" &amp; ROUND(BMHordeData!D273,3) &amp; "' /&gt;", "")</f>
        <v>&lt;entity name='zombieWightRadiated' prob='0.75' /&gt;</v>
      </c>
      <c r="E273" t="str">
        <f>IF(BMHordeData!E273 &lt;&gt; 0, "&lt;entity name='zombieBoe' prob='" &amp; ROUND(BMHordeData!E273,3) &amp; "' /&gt;", "")</f>
        <v>&lt;entity name='zombieBoe' prob='0.1' /&gt;</v>
      </c>
      <c r="F273" t="str">
        <f>IF(BMHordeData!F273 &lt;&gt; 0, "&lt;entity name='zombieBoeFeral' prob='" &amp; ROUND(BMHordeData!F273,3) &amp; "' /&gt;", "")</f>
        <v>&lt;entity name='zombieBoeFeral' prob='1' /&gt;</v>
      </c>
      <c r="G273" t="str">
        <f>IF(BMHordeData!G273 &lt;&gt; 0, "&lt;entity name='zombieBoeRadiated' prob='" &amp; ROUND(BMHordeData!G273,3) &amp; "' /&gt;", "")</f>
        <v>&lt;entity name='zombieBoeRadiated' prob='0.7' /&gt;</v>
      </c>
      <c r="H273" t="str">
        <f>IF(BMHordeData!H273 &lt;&gt; 0, "&lt;entity name='zombieFootballPlayer' prob='" &amp; ROUND(BMHordeData!H273,3) &amp; "' /&gt;", "")</f>
        <v>&lt;entity name='zombieFootballPlayer' prob='0.1' /&gt;</v>
      </c>
      <c r="I273" t="str">
        <f>IF(BMHordeData!I273 &lt;&gt; 0, "&lt;entity name='zombieFootballPlayerFeral' prob='" &amp; ROUND(BMHordeData!I273,3) &amp; "' /&gt;", "")</f>
        <v>&lt;entity name='zombieFootballPlayerFeral' prob='1' /&gt;</v>
      </c>
      <c r="J273" t="str">
        <f>IF(BMHordeData!J273 &lt;&gt; 0, "&lt;entity name='zombieFemaleFat' prob='" &amp; BMHordeData!J273 &amp; "' /&gt;", "")</f>
        <v>&lt;entity name='zombieFemaleFat' prob='0.1' /&gt;</v>
      </c>
      <c r="K273" t="str">
        <f>IF(BMHordeData!K273 &lt;&gt; 0, "&lt;entity name='zombieFemaleFatFeral' prob='" &amp; ROUND(BMHordeData!K273,3) &amp; "' /&gt;", "")</f>
        <v>&lt;entity name='zombieFemaleFatFeral' prob='1' /&gt;</v>
      </c>
      <c r="L273" t="str">
        <f>IF(BMHordeData!L273 &lt;&gt; 0, "&lt;entity name='zombieFemaleFatRadiated' prob='" &amp; ROUND(BMHordeData!L273,3) &amp; "' /&gt;", "")</f>
        <v>&lt;entity name='zombieFemaleFatRadiated' prob='0.7' /&gt;</v>
      </c>
      <c r="M273" t="str">
        <f>IF(BMHordeData!M273 &lt;&gt; 0, "&lt;entity name='zombieJoe' prob='" &amp; ROUND(BMHordeData!M273,3) &amp; "' /&gt;", "")</f>
        <v>&lt;entity name='zombieJoe' prob='0.1' /&gt;</v>
      </c>
      <c r="N273" t="str">
        <f>IF(BMHordeData!N273 &lt;&gt; 0, "&lt;entity name='zombieJoeFeral' prob='" &amp; ROUND(BMHordeData!N273,3) &amp; "' /&gt;", "")</f>
        <v>&lt;entity name='zombieJoeFeral' prob='1' /&gt;</v>
      </c>
      <c r="O273" t="str">
        <f>IF(BMHordeData!O273 &lt;&gt; 0, "&lt;entity name='zombieJoeRadiated' prob='" &amp; ROUND(BMHordeData!O273,) &amp; "' /&gt;", "")</f>
        <v>&lt;entity name='zombieJoeRadiated' prob='1' /&gt;</v>
      </c>
      <c r="P273" t="str">
        <f>IF(BMHordeData!P273 &lt;&gt; 0, "&lt;entity name='zombieJoe' prob='" &amp; ROUND(BMHordeData!P273,3) &amp; "' /&gt;", "")</f>
        <v>&lt;entity name='zombieJoe' prob='0.1' /&gt;</v>
      </c>
      <c r="Q273" t="str">
        <f>IF(BMHordeData!Q273 &lt;&gt; 0, "&lt;entity name='zombieJoeFeral' prob='" &amp; ROUND(BMHordeData!Q273,3) &amp; "' /&gt;", "")</f>
        <v>&lt;entity name='zombieJoeFeral' prob='1' /&gt;</v>
      </c>
      <c r="R273" t="str">
        <f>IF(BMHordeData!R273 &lt;&gt; 0, "&lt;entity name='zombieJoeRadiated' prob='" &amp; ROUND(BMHordeData!R273,3) &amp; "' /&gt;", "")</f>
        <v>&lt;entity name='zombieJoeRadiated' prob='0.7' /&gt;</v>
      </c>
      <c r="S273" t="str">
        <f>IF(BMHordeData!S273 &lt;&gt; 0, "&lt;entity name='zombieArlene' prob='" &amp; ROUND(BMHordeData!S273,3) &amp; "' /&gt;", "")</f>
        <v>&lt;entity name='zombieArlene' prob='0.1' /&gt;</v>
      </c>
      <c r="T273" t="str">
        <f>IF(BMHordeData!T273 &lt;&gt; 0, "&lt;entity name='zombieArleneFeral' prob='" &amp; ROUND(BMHordeData!T273,3) &amp; "' /&gt;", "")</f>
        <v>&lt;entity name='zombieArleneFeral' prob='1' /&gt;</v>
      </c>
      <c r="U273" t="str">
        <f>IF(BMHordeData!U273 &lt;&gt; 0, "&lt;entity name='zombieArleneRadiated' prob='" &amp; ROUND(BMHordeData!U273,3) &amp; "' /&gt;", "")</f>
        <v>&lt;entity name='zombieArleneRadiated' prob='0.7' /&gt;</v>
      </c>
      <c r="V273" t="str">
        <f>IF(BMHordeData!V273 &lt;&gt; 0, "&lt;entity name='zombieArleneRadiatedHorde' prob='" &amp; ROUND(BMHordeData!V273,3) &amp; "' /&gt;", "")</f>
        <v/>
      </c>
      <c r="W273" t="str">
        <f>IF(BMHordeData!W273 &lt;&gt; 0, "&lt;entity name='zombieLab' prob='" &amp; ROUND(BMHordeData!W273,3) &amp; "' /&gt;", "")</f>
        <v>&lt;entity name='zombieLab' prob='0.1' /&gt;</v>
      </c>
      <c r="X273" t="str">
        <f>IF(BMHordeData!X273 &lt;&gt; 0, "&lt;entity name='zombieLabFeral' prob='" &amp; ROUND(BMHordeData!X273,3) &amp; "' /&gt;", "")</f>
        <v>&lt;entity name='zombieLabFeral' prob='1' /&gt;</v>
      </c>
      <c r="Y273" t="str">
        <f>IF(BMHordeData!Y273 &lt;&gt; 0, "&lt;entity name='zombieLabRadiated' prob='" &amp; ROUND(BMHordeData!Y273,3) &amp; "' /&gt;", "")</f>
        <v>&lt;entity name='zombieLabRadiated' prob='0.7' /&gt;</v>
      </c>
      <c r="Z273" t="str">
        <f>IF(BMHordeData!Z273 &lt;&gt; 0, "&lt;entity name='zombieDarlene' prob='" &amp; ROUND(BMHordeData!Z273,3) &amp; "' /&gt;", "")</f>
        <v>&lt;entity name='zombieDarlene' prob='0.1' /&gt;</v>
      </c>
      <c r="AA273" t="str">
        <f>IF(BMHordeData!AA273 &lt;&gt; 0, "&lt;entity name='zombieDarleneFeral' prob='" &amp; ROUND(BMHordeData!AA273,3) &amp; "' /&gt;", "")</f>
        <v>&lt;entity name='zombieDarleneFeral' prob='1' /&gt;</v>
      </c>
      <c r="AB273" t="str">
        <f>IF(BMHordeData!AB273 &lt;&gt; 0, "&lt;entity name='zombieDarleneRadiated' prob='" &amp; ROUND(BMHordeData!AB273,3) &amp; "' /&gt;", "")</f>
        <v>&lt;entity name='zombieDarleneRadiated' prob='0.7' /&gt;</v>
      </c>
      <c r="AC273" t="str">
        <f>IF(BMHordeData!AC273 &lt;&gt; 0, "&lt;entity name='zombieMarlene' prob='" &amp; ROUND(BMHordeData!AC273,3) &amp; "' /&gt;", "")</f>
        <v>&lt;entity name='zombieMarlene' prob='0.1' /&gt;</v>
      </c>
      <c r="AD273" t="str">
        <f>IF(BMHordeData!AD273 &lt;&gt; 0, "&lt;entity name='zombieMarleneFeral' prob='" &amp; ROUND(BMHordeData!AD273,3) &amp; "' /&gt;", "")</f>
        <v>&lt;entity name='zombieMarleneFeral' prob='1' /&gt;</v>
      </c>
      <c r="AE273" t="str">
        <f>IF(BMHordeData!AE273 &lt;&gt; 0, "&lt;entity name='zombieMarleneRadiated' prob='" &amp; ROUND(BMHordeData!AE273,3) &amp; "' /&gt;", "")</f>
        <v>&lt;entity name='zombieMarleneRadiated' prob='0.7' /&gt;</v>
      </c>
      <c r="AF273" t="str">
        <f>IF(BMHordeData!AF273 &lt;&gt; 0, "&lt;entity name='zombieYo' prob='" &amp; ROUND(BMHordeData!AF273,3) &amp; "' /&gt;", "")</f>
        <v>&lt;entity name='zombieYo' prob='0.1' /&gt;</v>
      </c>
      <c r="AG273" t="str">
        <f>IF(BMHordeData!AG273 &lt;&gt; 0, "&lt;entity name='zombieYoFeral' prob='" &amp; ROUND(BMHordeData!AG273,3) &amp; "' /&gt;", "")</f>
        <v>&lt;entity name='zombieYoFeral' prob='1' /&gt;</v>
      </c>
      <c r="AH273" t="str">
        <f>IF(BMHordeData!AH273 &lt;&gt; 0, "&lt;entity name='zombieYoRadiated' prob='" &amp; ROUND(BMHordeData!AH273,3) &amp; "' /&gt;", "")</f>
        <v>&lt;entity name='zombieYoRadiated' prob='0.7' /&gt;</v>
      </c>
      <c r="AI273" t="str">
        <f>IF(BMHordeData!AI273 &lt;&gt; 0, "&lt;entity name='zombieSteve' prob='" &amp; ROUND(BMHordeData!AI273,3) &amp; "' /&gt;", "")</f>
        <v>&lt;entity name='zombieSteve' prob='0.1' /&gt;</v>
      </c>
      <c r="AJ273" t="str">
        <f>IF(BMHordeData!AJ273 &lt;&gt; 0, "&lt;entity name='zombieSteveFeral' prob='" &amp; ROUND(BMHordeData!AJ273,3) &amp; "' /&gt;", "")</f>
        <v>&lt;entity name='zombieSteveFeral' prob='1' /&gt;</v>
      </c>
      <c r="AK273" t="str">
        <f>IF(BMHordeData!AK273 &lt;&gt; 0, "&lt;entity name='zombieSteveRadiated' prob='" &amp; ROUND(BMHordeData!AK273,3) &amp; "' /&gt;", "")</f>
        <v>&lt;entity name='zombieSteveRadiated' prob='0.7' /&gt;</v>
      </c>
      <c r="AL273" t="str">
        <f>IF(BMHordeData!AL273 &lt;&gt; 0, "&lt;entity name='zombieSteveCrawler' prob='" &amp; ROUND(BMHordeData!AL273,3) &amp; "' /&gt;", "")</f>
        <v/>
      </c>
      <c r="AM273" t="str">
        <f>IF(BMHordeData!AM273 &lt;&gt; 0, "&lt;entity name='zombieSteveCrawlerFeral' prob='" &amp; BMHordeData!AM273 &amp; "' /&gt;", "")</f>
        <v/>
      </c>
      <c r="AN273" t="str">
        <f>IF(BMHordeData!AN273 &lt;&gt; 0, "&lt;entity name='zombieBusinessMan' prob='" &amp; ROUND(BMHordeData!AN273,3) &amp; "' /&gt;", "")</f>
        <v>&lt;entity name='zombieBusinessMan' prob='0.1' /&gt;</v>
      </c>
      <c r="AO273" t="str">
        <f>IF(BMHordeData!AO273 &lt;&gt; 0, "&lt;entity name='zombieBusinessManFeral' prob='" &amp; ROUND(BMHordeData!AO273,3) &amp; "' /&gt;", "")</f>
        <v>&lt;entity name='zombieBusinessManFeral' prob='1' /&gt;</v>
      </c>
      <c r="AP273" t="str">
        <f>IF(BMHordeData!AP273 &lt;&gt; 0, "&lt;entity name='zombieSnow' prob='" &amp; ROUND(BMHordeData!AP273,3) &amp; "' /&gt;", "")</f>
        <v>&lt;entity name='zombieSnow' prob='0.1' /&gt;</v>
      </c>
      <c r="AQ273" t="str">
        <f>IF(BMHordeData!AQ273 &lt;&gt; 0, "&lt;entity name='zombieSnowFeral' prob='" &amp; ROUND(BMHordeData!AQ273,3) &amp; "' /&gt;", "")</f>
        <v>&lt;entity name='zombieSnowFeral' prob='1' /&gt;</v>
      </c>
      <c r="AR273" t="str">
        <f>IF(BMHordeData!AR273 &lt;&gt; 0, "&lt;entity name='zombieSpider' prob='" &amp; ROUND(BMHordeData!AR273,3) &amp; "' /&gt;", "")</f>
        <v/>
      </c>
      <c r="AS273" t="str">
        <f>IF(BMHordeData!AS273 &lt;&gt; 0, "&lt;entity name='zombieSpiderFeral' prob='" &amp; ROUND(BMHordeData!AS273,3) &amp; "' /&gt;", "")</f>
        <v>&lt;entity name='zombieSpiderFeral' prob='1' /&gt;</v>
      </c>
      <c r="AT273" t="str">
        <f>IF(BMHordeData!AT273 &lt;&gt; 0, "&lt;entity name='zombieSpiderRadiated' prob='" &amp; ROUND(BMHordeData!AT273,3) &amp; "' /&gt;", "")</f>
        <v>&lt;entity name='zombieSpiderRadiated' prob='0.7' /&gt;</v>
      </c>
      <c r="AU273" t="str">
        <f>IF(BMHordeData!AU273 &lt;&gt; 0, "&lt;entity name='zombieBurnt' prob='" &amp; ROUND(BMHordeData!AU273,3) &amp; "' /&gt;", "")</f>
        <v>&lt;entity name='zombieBurnt' prob='0.1' /&gt;</v>
      </c>
      <c r="AV273" t="str">
        <f>IF(BMHordeData!AV273 &lt;&gt; 0, "&lt;entity name='zombieBurnt' prob='" &amp; ROUND(BMHordeData!AV273,3) &amp; "' /&gt;", "")</f>
        <v>&lt;entity name='zombieBurnt' prob='1' /&gt;</v>
      </c>
      <c r="AW273" t="str">
        <f>IF(BMHordeData!AW273 &lt;&gt; 0, "&lt;entity name='zombieNurse' prob='" &amp; ROUND(BMHordeData!AW273,3) &amp; "' /&gt;", "")</f>
        <v>&lt;entity name='zombieNurse' prob='0.1' /&gt;</v>
      </c>
      <c r="AX273" t="str">
        <f>IF(BMHordeData!AX273 &lt;&gt; 0, "&lt;entity name='zombieNurseFeral' prob='" &amp; ROUND(BMHordeData!AX273,3) &amp; "' /&gt;", "")</f>
        <v>&lt;entity name='zombieNurseFeral' prob='1' /&gt;</v>
      </c>
      <c r="AY273" t="str">
        <f>IF(BMHordeData!AY273 &lt;&gt; 0, "&lt;entity name='zombieFatHawaiian' prob='" &amp; ROUND(BMHordeData!AY273,3) &amp; "' /&gt;", "")</f>
        <v>&lt;entity name='zombieFatHawaiian' prob='0.1' /&gt;</v>
      </c>
      <c r="AZ273" t="str">
        <f>IF(BMHordeData!AZ273 &lt;&gt; 0, "&lt;entity name='zombieFatHawaiianFeral' prob='" &amp; ROUND(BMHordeData!AZ273,3) &amp; "' /&gt;", "")</f>
        <v>&lt;entity name='zombieFatHawaiianFeral' prob='1' /&gt;</v>
      </c>
      <c r="BA273" t="str">
        <f>IF(BMHordeData!BA273 &lt;&gt; 0, "&lt;entity name='zombieFatCop' prob='" &amp; ROUND(BMHordeData!BA273,3) &amp; "' /&gt;", "")</f>
        <v>&lt;entity name='zombieFatCop' prob='0.1' /&gt;</v>
      </c>
      <c r="BB273" t="str">
        <f>IF(BMHordeData!BB273 &lt;&gt; 0, "&lt;entity name='zombieFatCopFeral' prob='" &amp; ROUND(BMHordeData!BB273,3) &amp; "' /&gt;", "")</f>
        <v>&lt;entity name='zombieFatCopFeral' prob='1' /&gt;</v>
      </c>
      <c r="BC273" t="str">
        <f>IF(BMHordeData!BC273 &lt;&gt; 0, "&lt;entity name='zombieFatCopRadiated' prob='" &amp; ROUND(BMHordeData!BC273,3) &amp; "' /&gt;", "")</f>
        <v>&lt;entity name='zombieFatCopRadiated' prob='0.55' /&gt;</v>
      </c>
      <c r="BD273" t="str">
        <f>IF(BMHordeData!BD273 &lt;&gt; 0, "&lt;entity name='zombieMaleHazmat' prob='" &amp; ROUND(BMHordeData!BD273,3) &amp; "' /&gt;", "")</f>
        <v>&lt;entity name='zombieMaleHazmat' prob='0.1' /&gt;</v>
      </c>
      <c r="BE273" t="str">
        <f>IF(BMHordeData!BE273 &lt;&gt; 0, "&lt;entity name='zombieMaleHazmat' prob='" &amp; ROUND(BMHordeData!BE273,3) &amp; "' /&gt;", "")</f>
        <v>&lt;entity name='zombieMaleHazmat' prob='1' /&gt;</v>
      </c>
      <c r="BF273" t="str">
        <f>IF(BMHordeData!BF273 &lt;&gt; 0, "&lt;entity name='zombieUtilityWorker' prob='" &amp; ROUND(BMHordeData!BF273,3) &amp; "' /&gt;", "")</f>
        <v>&lt;entity name='zombieUtilityWorker' prob='0.1' /&gt;</v>
      </c>
      <c r="BG273" t="str">
        <f>IF(BMHordeData!BG273 &lt;&gt; 0, "&lt;entity name='zombieUtilityWorkerFeral' prob='" &amp; ROUND(BMHordeData!BG273,3) &amp; "' /&gt;", "")</f>
        <v>&lt;entity name='zombieUtilityWorkerFeral' prob='1' /&gt;</v>
      </c>
      <c r="BH273" t="str">
        <f>IF(BMHordeData!BH273 &lt;&gt; 0, "&lt;entity name='zombieSoldier' prob='" &amp; ROUND(BMHordeData!BH273,3) &amp; "' /&gt;", "")</f>
        <v>&lt;entity name='zombieSoldier' prob='1' /&gt;</v>
      </c>
      <c r="BI273" t="str">
        <f>IF(BMHordeData!BI273 &lt;&gt; 0, "&lt;entity name='zombieSoldierFeral' prob='" &amp; ROUND(BMHordeData!BI273,3) &amp; "' /&gt;", "")</f>
        <v>&lt;entity name='zombieSoldierFeral' prob='0.7' /&gt;</v>
      </c>
      <c r="BJ273" t="str">
        <f>IF(BMHordeData!BJ273 &lt;&gt; 0, "&lt;entity name='zombieSoldierRadiated' prob='" &amp; ROUND(BMHordeData!BJ273,3) &amp; "' /&gt;", "")</f>
        <v>&lt;entity name='zombieSoldierRadiated' prob='0.7' /&gt;</v>
      </c>
      <c r="BK273" t="str">
        <f>IF(BMHordeData!BK273 &lt;&gt; 0, "&lt;entity name='zombieDemolition' prob='" &amp; ROUND(BMHordeData!BK273,3) &amp; "' /&gt;", "")</f>
        <v>&lt;entity name='zombieDemolition' prob='0.1' /&gt;</v>
      </c>
      <c r="BL273" t="str">
        <f>IF(BMHordeData!BL273 &lt;&gt; 0, "&lt;entity name='zombieDemolitionFeral' prob='" &amp; ROUND(BMHordeData!BL273,3) &amp; "' /&gt;", "")</f>
        <v>&lt;entity name='zombieDemolitionFeral' prob='0.48' /&gt;</v>
      </c>
      <c r="BM273" t="str">
        <f>IF(BMHordeData!BM273 &lt;&gt; 0, "&lt;entity name='zombieSkateboarder' prob='" &amp; ROUND(BMHordeData!BM273,3) &amp; "' /&gt;", "")</f>
        <v>&lt;entity name='zombieSkateboarder' prob='0.1' /&gt;</v>
      </c>
      <c r="BN273" t="str">
        <f>IF(BMHordeData!BN273 &lt;&gt; 0, "&lt;entity name='zombieSkateboarderFeral' prob='" &amp; ROUND(BMHordeData!BN273,3) &amp; "' /&gt;", "")</f>
        <v>&lt;entity name='zombieSkateboarderFeral' prob='1' /&gt;</v>
      </c>
      <c r="BO273" t="str">
        <f>IF(BMHordeData!BO273 &lt;&gt; 0, "&lt;entity name='zombieSkateboarderRadiated' prob='" &amp; ROUND(BMHordeData!BO273,3) &amp; "' /&gt;", "")</f>
        <v>&lt;entity name='zombieSkateboarderRadiated' prob='0.7' /&gt;</v>
      </c>
      <c r="BP273" t="str">
        <f>IF(BMHordeData!BP273 &lt;&gt; 0, "&lt;entity name='zombieCheerleader' prob='" &amp; ROUND(BMHordeData!BP273,3) &amp; "' /&gt;", "")</f>
        <v>&lt;entity name='zombieCheerleader' prob='0.1' /&gt;</v>
      </c>
      <c r="BQ273" t="str">
        <f>IF(BMHordeData!BQ273 &lt;&gt; 0, "&lt;entity name='zombieCheerleaderFeral' prob='" &amp; ROUND(BMHordeData!BQ273,3) &amp; "' /&gt;", "")</f>
        <v>&lt;entity name='zombieCheerleaderFeral' prob='1' /&gt;</v>
      </c>
      <c r="BR273" t="str">
        <f>IF(BMHordeData!BR273 &lt;&gt; 0, "&lt;entity name='zombieCheerleaderRadiated' prob='" &amp; ROUND(BMHordeData!BR273,3) &amp; "' /&gt;", "")</f>
        <v>&lt;entity name='zombieCheerleaderRadiated' prob='0.7' /&gt;</v>
      </c>
      <c r="BS273" t="str">
        <f>IF(BMHordeData!BS273 &lt;&gt; 0, "&lt;entity name='zombieOldTimer' prob='" &amp; ROUND(BMHordeData!BS273,3) &amp; "' /&gt;", "")</f>
        <v>&lt;entity name='zombieOldTimer' prob='0.1' /&gt;</v>
      </c>
      <c r="BT273" t="str">
        <f>IF(BMHordeData!BT273 &lt;&gt; 0, "&lt;entity name='zombieOldTimerFeral' prob='" &amp; ROUND(BMHordeData!BT273,3) &amp; "' /&gt;", "")</f>
        <v>&lt;entity name='zombieOldTimerFeral' prob='1' /&gt;</v>
      </c>
      <c r="BU273" t="str">
        <f>IF(BMHordeData!BU273 &lt;&gt; 0, "&lt;entity name='zombieOldTimerRadiated' prob='" &amp; ROUND(BMHordeData!BU273,3) &amp; "' /&gt;", "")</f>
        <v>&lt;entity name='zombieOldTimerRadiated' prob='0.7' /&gt;</v>
      </c>
      <c r="BV273" t="str">
        <f>IF(BMHordeData!BV273 &lt;&gt; 0, "&lt;entity name='zombieBiker' prob='" &amp; ROUND(BMHordeData!BV273,3) &amp; "' /&gt;", "")</f>
        <v>&lt;entity name='zombieBiker' prob='0.1' /&gt;</v>
      </c>
      <c r="BW273" t="str">
        <f>IF(BMHordeData!BW273 &lt;&gt; 0, "&lt;entity name='zombieBikerFeral' prob='" &amp; ROUND(BMHordeData!BW273,3) &amp; "' /&gt;", "")</f>
        <v>&lt;entity name='zombieBikerFeral' prob='1' /&gt;</v>
      </c>
      <c r="BX273" t="str">
        <f>IF(BMHordeData!BX273 &lt;&gt; 0, "&lt;entity name='zombieBikerRadiated' prob='" &amp; ROUND(BMHordeData!BX273,3) &amp; "' /&gt;", "")</f>
        <v>&lt;entity name='zombieBikerRadiated' prob='0.7' /&gt;</v>
      </c>
      <c r="BY273" t="str">
        <f>IF(BMHordeData!BY273 &lt;&gt; 0, "&lt;entity name='zombieFarmer' prob='" &amp; ROUND(BMHordeData!BY273,3) &amp; "' /&gt;", "")</f>
        <v>&lt;entity name='zombieFarmer' prob='0.1' /&gt;</v>
      </c>
      <c r="BZ273" t="str">
        <f>IF(BMHordeData!BZ273 &lt;&gt; 0, "&lt;entity name='zombieFarmerFeral' prob='" &amp; ROUND(BMHordeData!BZ273,3) &amp; "' /&gt;", "")</f>
        <v>&lt;entity name='zombieFarmerFeral' prob='1' /&gt;</v>
      </c>
      <c r="CA273" t="str">
        <f>IF(BMHordeData!CA273 &lt;&gt; 0, "&lt;entity name='zombieStripper' prob='" &amp; ROUND(BMHordeData!CA273,3) &amp; "' /&gt;", "")</f>
        <v/>
      </c>
      <c r="CB273" t="str">
        <f>IF(BMHordeData!CB273 &lt;&gt; 0, "&lt;entity name='zombieStripperFeral' prob='" &amp; ROUND(BMHordeData!CB273,3) &amp; "' /&gt;", "")</f>
        <v/>
      </c>
      <c r="CC273" t="str">
        <f>IF(BMHordeData!CC273 &lt;&gt; 0, "&lt;entity name='animalZombieBear' prob='" &amp; ROUND(BMHordeData!CC273,3) &amp; "' /&gt;", "")</f>
        <v>&lt;entity name='animalZombieBear' prob='0.14' /&gt;</v>
      </c>
      <c r="CD273" t="str">
        <f>IF(BMHordeData!CD273 &lt;&gt; 0, "&lt;entity name='animalZombieBearFeral' prob='" &amp; ROUND(BMHordeData!CD273,3) &amp; "' /&gt;", "")</f>
        <v>&lt;entity name='animalZombieBearFeral' prob='0.492' /&gt;</v>
      </c>
      <c r="CE273" t="str">
        <f>IF(BMHordeData!CE273 &lt;&gt; 0, "&lt;entity name='animalZombieVulture' prob='" &amp; ROUND(BMHordeData!CE273,3) &amp; "' /&gt;", "")</f>
        <v>&lt;entity name='animalZombieVulture' prob='0.1' /&gt;</v>
      </c>
      <c r="CF273" t="str">
        <f>IF(BMHordeData!CF273 &lt;&gt; 0, "&lt;entity name='animalZombieVultureRadiated' prob='" &amp; ROUND(BMHordeData!CF273,3) &amp; "' /&gt;", "")</f>
        <v>&lt;entity name='animalZombieVultureRadiated' prob='1.35' /&gt;</v>
      </c>
      <c r="CG273" t="str">
        <f>IF(BMHordeData!CG273 &lt;&gt; 0, "&lt;entity name='animalZombieDog' prob='" &amp; ROUND(BMHordeData!CG273,3) &amp; "' /&gt;", "")</f>
        <v>&lt;entity name='animalZombieDog' prob='1' /&gt;</v>
      </c>
      <c r="CH273" t="str">
        <f>IF(BMHordeData!CH273 &lt;&gt; 0, "&lt;entity name='animalBossGrace' prob='" &amp; ROUND(BMHordeData!CH273,3) &amp; "' /&gt;", "")</f>
        <v>&lt;entity name='animalBossGrace' prob='0.1' /&gt;</v>
      </c>
      <c r="CI273" t="s">
        <v>86</v>
      </c>
    </row>
    <row r="274" spans="1:87" x14ac:dyDescent="0.25">
      <c r="A274" t="str">
        <f>"&lt;entitygroup name='feralHordeStageGS" &amp; BMHordeData!A274 &amp; "'&gt;"</f>
        <v>&lt;entitygroup name='feralHordeStageGS3221'&gt;</v>
      </c>
      <c r="B274" t="str">
        <f>IF(BMHordeData!B274 &lt;&gt; 0, "&lt;entity name='zombieWight' prob='" &amp; ROUND(BMHordeData!B274,3) &amp; "' /&gt;", "")</f>
        <v>&lt;entity name='zombieWight' prob='0.1' /&gt;</v>
      </c>
      <c r="C274" t="str">
        <f>IF(BMHordeData!C274 &lt;&gt; 0, "&lt;entity name='zombieWightFeral' prob='" &amp; ROUND(BMHordeData!C274, 3) &amp; "' /&gt;", "")</f>
        <v>&lt;entity name='zombieWightFeral' prob='1' /&gt;</v>
      </c>
      <c r="D274" t="str">
        <f>IF(BMHordeData!D274 &lt;&gt; 0, "&lt;entity name='zombieWightRadiated' prob='" &amp; ROUND(BMHordeData!D274,3) &amp; "' /&gt;", "")</f>
        <v>&lt;entity name='zombieWightRadiated' prob='0.75' /&gt;</v>
      </c>
      <c r="E274" t="str">
        <f>IF(BMHordeData!E274 &lt;&gt; 0, "&lt;entity name='zombieBoe' prob='" &amp; ROUND(BMHordeData!E274,3) &amp; "' /&gt;", "")</f>
        <v>&lt;entity name='zombieBoe' prob='0.1' /&gt;</v>
      </c>
      <c r="F274" t="str">
        <f>IF(BMHordeData!F274 &lt;&gt; 0, "&lt;entity name='zombieBoeFeral' prob='" &amp; ROUND(BMHordeData!F274,3) &amp; "' /&gt;", "")</f>
        <v>&lt;entity name='zombieBoeFeral' prob='1' /&gt;</v>
      </c>
      <c r="G274" t="str">
        <f>IF(BMHordeData!G274 &lt;&gt; 0, "&lt;entity name='zombieBoeRadiated' prob='" &amp; ROUND(BMHordeData!G274,3) &amp; "' /&gt;", "")</f>
        <v>&lt;entity name='zombieBoeRadiated' prob='0.7' /&gt;</v>
      </c>
      <c r="H274" t="str">
        <f>IF(BMHordeData!H274 &lt;&gt; 0, "&lt;entity name='zombieFootballPlayer' prob='" &amp; ROUND(BMHordeData!H274,3) &amp; "' /&gt;", "")</f>
        <v>&lt;entity name='zombieFootballPlayer' prob='0.1' /&gt;</v>
      </c>
      <c r="I274" t="str">
        <f>IF(BMHordeData!I274 &lt;&gt; 0, "&lt;entity name='zombieFootballPlayerFeral' prob='" &amp; ROUND(BMHordeData!I274,3) &amp; "' /&gt;", "")</f>
        <v>&lt;entity name='zombieFootballPlayerFeral' prob='1' /&gt;</v>
      </c>
      <c r="J274" t="str">
        <f>IF(BMHordeData!J274 &lt;&gt; 0, "&lt;entity name='zombieFemaleFat' prob='" &amp; BMHordeData!J274 &amp; "' /&gt;", "")</f>
        <v>&lt;entity name='zombieFemaleFat' prob='0.1' /&gt;</v>
      </c>
      <c r="K274" t="str">
        <f>IF(BMHordeData!K274 &lt;&gt; 0, "&lt;entity name='zombieFemaleFatFeral' prob='" &amp; ROUND(BMHordeData!K274,3) &amp; "' /&gt;", "")</f>
        <v>&lt;entity name='zombieFemaleFatFeral' prob='1' /&gt;</v>
      </c>
      <c r="L274" t="str">
        <f>IF(BMHordeData!L274 &lt;&gt; 0, "&lt;entity name='zombieFemaleFatRadiated' prob='" &amp; ROUND(BMHordeData!L274,3) &amp; "' /&gt;", "")</f>
        <v>&lt;entity name='zombieFemaleFatRadiated' prob='0.7' /&gt;</v>
      </c>
      <c r="M274" t="str">
        <f>IF(BMHordeData!M274 &lt;&gt; 0, "&lt;entity name='zombieJoe' prob='" &amp; ROUND(BMHordeData!M274,3) &amp; "' /&gt;", "")</f>
        <v>&lt;entity name='zombieJoe' prob='0.1' /&gt;</v>
      </c>
      <c r="N274" t="str">
        <f>IF(BMHordeData!N274 &lt;&gt; 0, "&lt;entity name='zombieJoeFeral' prob='" &amp; ROUND(BMHordeData!N274,3) &amp; "' /&gt;", "")</f>
        <v>&lt;entity name='zombieJoeFeral' prob='1' /&gt;</v>
      </c>
      <c r="O274" t="str">
        <f>IF(BMHordeData!O274 &lt;&gt; 0, "&lt;entity name='zombieJoeRadiated' prob='" &amp; ROUND(BMHordeData!O274,) &amp; "' /&gt;", "")</f>
        <v>&lt;entity name='zombieJoeRadiated' prob='1' /&gt;</v>
      </c>
      <c r="P274" t="str">
        <f>IF(BMHordeData!P274 &lt;&gt; 0, "&lt;entity name='zombieJoe' prob='" &amp; ROUND(BMHordeData!P274,3) &amp; "' /&gt;", "")</f>
        <v>&lt;entity name='zombieJoe' prob='0.1' /&gt;</v>
      </c>
      <c r="Q274" t="str">
        <f>IF(BMHordeData!Q274 &lt;&gt; 0, "&lt;entity name='zombieJoeFeral' prob='" &amp; ROUND(BMHordeData!Q274,3) &amp; "' /&gt;", "")</f>
        <v>&lt;entity name='zombieJoeFeral' prob='1' /&gt;</v>
      </c>
      <c r="R274" t="str">
        <f>IF(BMHordeData!R274 &lt;&gt; 0, "&lt;entity name='zombieJoeRadiated' prob='" &amp; ROUND(BMHordeData!R274,3) &amp; "' /&gt;", "")</f>
        <v>&lt;entity name='zombieJoeRadiated' prob='0.7' /&gt;</v>
      </c>
      <c r="S274" t="str">
        <f>IF(BMHordeData!S274 &lt;&gt; 0, "&lt;entity name='zombieArlene' prob='" &amp; ROUND(BMHordeData!S274,3) &amp; "' /&gt;", "")</f>
        <v>&lt;entity name='zombieArlene' prob='0.1' /&gt;</v>
      </c>
      <c r="T274" t="str">
        <f>IF(BMHordeData!T274 &lt;&gt; 0, "&lt;entity name='zombieArleneFeral' prob='" &amp; ROUND(BMHordeData!T274,3) &amp; "' /&gt;", "")</f>
        <v>&lt;entity name='zombieArleneFeral' prob='1' /&gt;</v>
      </c>
      <c r="U274" t="str">
        <f>IF(BMHordeData!U274 &lt;&gt; 0, "&lt;entity name='zombieArleneRadiated' prob='" &amp; ROUND(BMHordeData!U274,3) &amp; "' /&gt;", "")</f>
        <v>&lt;entity name='zombieArleneRadiated' prob='0.7' /&gt;</v>
      </c>
      <c r="V274" t="str">
        <f>IF(BMHordeData!V274 &lt;&gt; 0, "&lt;entity name='zombieArleneRadiatedHorde' prob='" &amp; ROUND(BMHordeData!V274,3) &amp; "' /&gt;", "")</f>
        <v/>
      </c>
      <c r="W274" t="str">
        <f>IF(BMHordeData!W274 &lt;&gt; 0, "&lt;entity name='zombieLab' prob='" &amp; ROUND(BMHordeData!W274,3) &amp; "' /&gt;", "")</f>
        <v>&lt;entity name='zombieLab' prob='0.1' /&gt;</v>
      </c>
      <c r="X274" t="str">
        <f>IF(BMHordeData!X274 &lt;&gt; 0, "&lt;entity name='zombieLabFeral' prob='" &amp; ROUND(BMHordeData!X274,3) &amp; "' /&gt;", "")</f>
        <v>&lt;entity name='zombieLabFeral' prob='1' /&gt;</v>
      </c>
      <c r="Y274" t="str">
        <f>IF(BMHordeData!Y274 &lt;&gt; 0, "&lt;entity name='zombieLabRadiated' prob='" &amp; ROUND(BMHordeData!Y274,3) &amp; "' /&gt;", "")</f>
        <v>&lt;entity name='zombieLabRadiated' prob='0.7' /&gt;</v>
      </c>
      <c r="Z274" t="str">
        <f>IF(BMHordeData!Z274 &lt;&gt; 0, "&lt;entity name='zombieDarlene' prob='" &amp; ROUND(BMHordeData!Z274,3) &amp; "' /&gt;", "")</f>
        <v>&lt;entity name='zombieDarlene' prob='0.1' /&gt;</v>
      </c>
      <c r="AA274" t="str">
        <f>IF(BMHordeData!AA274 &lt;&gt; 0, "&lt;entity name='zombieDarleneFeral' prob='" &amp; ROUND(BMHordeData!AA274,3) &amp; "' /&gt;", "")</f>
        <v>&lt;entity name='zombieDarleneFeral' prob='1' /&gt;</v>
      </c>
      <c r="AB274" t="str">
        <f>IF(BMHordeData!AB274 &lt;&gt; 0, "&lt;entity name='zombieDarleneRadiated' prob='" &amp; ROUND(BMHordeData!AB274,3) &amp; "' /&gt;", "")</f>
        <v>&lt;entity name='zombieDarleneRadiated' prob='0.7' /&gt;</v>
      </c>
      <c r="AC274" t="str">
        <f>IF(BMHordeData!AC274 &lt;&gt; 0, "&lt;entity name='zombieMarlene' prob='" &amp; ROUND(BMHordeData!AC274,3) &amp; "' /&gt;", "")</f>
        <v>&lt;entity name='zombieMarlene' prob='0.1' /&gt;</v>
      </c>
      <c r="AD274" t="str">
        <f>IF(BMHordeData!AD274 &lt;&gt; 0, "&lt;entity name='zombieMarleneFeral' prob='" &amp; ROUND(BMHordeData!AD274,3) &amp; "' /&gt;", "")</f>
        <v>&lt;entity name='zombieMarleneFeral' prob='1' /&gt;</v>
      </c>
      <c r="AE274" t="str">
        <f>IF(BMHordeData!AE274 &lt;&gt; 0, "&lt;entity name='zombieMarleneRadiated' prob='" &amp; ROUND(BMHordeData!AE274,3) &amp; "' /&gt;", "")</f>
        <v>&lt;entity name='zombieMarleneRadiated' prob='0.7' /&gt;</v>
      </c>
      <c r="AF274" t="str">
        <f>IF(BMHordeData!AF274 &lt;&gt; 0, "&lt;entity name='zombieYo' prob='" &amp; ROUND(BMHordeData!AF274,3) &amp; "' /&gt;", "")</f>
        <v>&lt;entity name='zombieYo' prob='0.1' /&gt;</v>
      </c>
      <c r="AG274" t="str">
        <f>IF(BMHordeData!AG274 &lt;&gt; 0, "&lt;entity name='zombieYoFeral' prob='" &amp; ROUND(BMHordeData!AG274,3) &amp; "' /&gt;", "")</f>
        <v>&lt;entity name='zombieYoFeral' prob='1' /&gt;</v>
      </c>
      <c r="AH274" t="str">
        <f>IF(BMHordeData!AH274 &lt;&gt; 0, "&lt;entity name='zombieYoRadiated' prob='" &amp; ROUND(BMHordeData!AH274,3) &amp; "' /&gt;", "")</f>
        <v>&lt;entity name='zombieYoRadiated' prob='0.7' /&gt;</v>
      </c>
      <c r="AI274" t="str">
        <f>IF(BMHordeData!AI274 &lt;&gt; 0, "&lt;entity name='zombieSteve' prob='" &amp; ROUND(BMHordeData!AI274,3) &amp; "' /&gt;", "")</f>
        <v>&lt;entity name='zombieSteve' prob='0.1' /&gt;</v>
      </c>
      <c r="AJ274" t="str">
        <f>IF(BMHordeData!AJ274 &lt;&gt; 0, "&lt;entity name='zombieSteveFeral' prob='" &amp; ROUND(BMHordeData!AJ274,3) &amp; "' /&gt;", "")</f>
        <v>&lt;entity name='zombieSteveFeral' prob='1' /&gt;</v>
      </c>
      <c r="AK274" t="str">
        <f>IF(BMHordeData!AK274 &lt;&gt; 0, "&lt;entity name='zombieSteveRadiated' prob='" &amp; ROUND(BMHordeData!AK274,3) &amp; "' /&gt;", "")</f>
        <v>&lt;entity name='zombieSteveRadiated' prob='0.7' /&gt;</v>
      </c>
      <c r="AL274" t="str">
        <f>IF(BMHordeData!AL274 &lt;&gt; 0, "&lt;entity name='zombieSteveCrawler' prob='" &amp; ROUND(BMHordeData!AL274,3) &amp; "' /&gt;", "")</f>
        <v/>
      </c>
      <c r="AM274" t="str">
        <f>IF(BMHordeData!AM274 &lt;&gt; 0, "&lt;entity name='zombieSteveCrawlerFeral' prob='" &amp; BMHordeData!AM274 &amp; "' /&gt;", "")</f>
        <v/>
      </c>
      <c r="AN274" t="str">
        <f>IF(BMHordeData!AN274 &lt;&gt; 0, "&lt;entity name='zombieBusinessMan' prob='" &amp; ROUND(BMHordeData!AN274,3) &amp; "' /&gt;", "")</f>
        <v>&lt;entity name='zombieBusinessMan' prob='0.1' /&gt;</v>
      </c>
      <c r="AO274" t="str">
        <f>IF(BMHordeData!AO274 &lt;&gt; 0, "&lt;entity name='zombieBusinessManFeral' prob='" &amp; ROUND(BMHordeData!AO274,3) &amp; "' /&gt;", "")</f>
        <v>&lt;entity name='zombieBusinessManFeral' prob='1' /&gt;</v>
      </c>
      <c r="AP274" t="str">
        <f>IF(BMHordeData!AP274 &lt;&gt; 0, "&lt;entity name='zombieSnow' prob='" &amp; ROUND(BMHordeData!AP274,3) &amp; "' /&gt;", "")</f>
        <v>&lt;entity name='zombieSnow' prob='0.1' /&gt;</v>
      </c>
      <c r="AQ274" t="str">
        <f>IF(BMHordeData!AQ274 &lt;&gt; 0, "&lt;entity name='zombieSnowFeral' prob='" &amp; ROUND(BMHordeData!AQ274,3) &amp; "' /&gt;", "")</f>
        <v>&lt;entity name='zombieSnowFeral' prob='1' /&gt;</v>
      </c>
      <c r="AR274" t="str">
        <f>IF(BMHordeData!AR274 &lt;&gt; 0, "&lt;entity name='zombieSpider' prob='" &amp; ROUND(BMHordeData!AR274,3) &amp; "' /&gt;", "")</f>
        <v/>
      </c>
      <c r="AS274" t="str">
        <f>IF(BMHordeData!AS274 &lt;&gt; 0, "&lt;entity name='zombieSpiderFeral' prob='" &amp; ROUND(BMHordeData!AS274,3) &amp; "' /&gt;", "")</f>
        <v>&lt;entity name='zombieSpiderFeral' prob='1' /&gt;</v>
      </c>
      <c r="AT274" t="str">
        <f>IF(BMHordeData!AT274 &lt;&gt; 0, "&lt;entity name='zombieSpiderRadiated' prob='" &amp; ROUND(BMHordeData!AT274,3) &amp; "' /&gt;", "")</f>
        <v>&lt;entity name='zombieSpiderRadiated' prob='0.7' /&gt;</v>
      </c>
      <c r="AU274" t="str">
        <f>IF(BMHordeData!AU274 &lt;&gt; 0, "&lt;entity name='zombieBurnt' prob='" &amp; ROUND(BMHordeData!AU274,3) &amp; "' /&gt;", "")</f>
        <v>&lt;entity name='zombieBurnt' prob='0.1' /&gt;</v>
      </c>
      <c r="AV274" t="str">
        <f>IF(BMHordeData!AV274 &lt;&gt; 0, "&lt;entity name='zombieBurnt' prob='" &amp; ROUND(BMHordeData!AV274,3) &amp; "' /&gt;", "")</f>
        <v>&lt;entity name='zombieBurnt' prob='1' /&gt;</v>
      </c>
      <c r="AW274" t="str">
        <f>IF(BMHordeData!AW274 &lt;&gt; 0, "&lt;entity name='zombieNurse' prob='" &amp; ROUND(BMHordeData!AW274,3) &amp; "' /&gt;", "")</f>
        <v>&lt;entity name='zombieNurse' prob='0.1' /&gt;</v>
      </c>
      <c r="AX274" t="str">
        <f>IF(BMHordeData!AX274 &lt;&gt; 0, "&lt;entity name='zombieNurseFeral' prob='" &amp; ROUND(BMHordeData!AX274,3) &amp; "' /&gt;", "")</f>
        <v>&lt;entity name='zombieNurseFeral' prob='1' /&gt;</v>
      </c>
      <c r="AY274" t="str">
        <f>IF(BMHordeData!AY274 &lt;&gt; 0, "&lt;entity name='zombieFatHawaiian' prob='" &amp; ROUND(BMHordeData!AY274,3) &amp; "' /&gt;", "")</f>
        <v>&lt;entity name='zombieFatHawaiian' prob='0.1' /&gt;</v>
      </c>
      <c r="AZ274" t="str">
        <f>IF(BMHordeData!AZ274 &lt;&gt; 0, "&lt;entity name='zombieFatHawaiianFeral' prob='" &amp; ROUND(BMHordeData!AZ274,3) &amp; "' /&gt;", "")</f>
        <v>&lt;entity name='zombieFatHawaiianFeral' prob='1' /&gt;</v>
      </c>
      <c r="BA274" t="str">
        <f>IF(BMHordeData!BA274 &lt;&gt; 0, "&lt;entity name='zombieFatCop' prob='" &amp; ROUND(BMHordeData!BA274,3) &amp; "' /&gt;", "")</f>
        <v>&lt;entity name='zombieFatCop' prob='0.1' /&gt;</v>
      </c>
      <c r="BB274" t="str">
        <f>IF(BMHordeData!BB274 &lt;&gt; 0, "&lt;entity name='zombieFatCopFeral' prob='" &amp; ROUND(BMHordeData!BB274,3) &amp; "' /&gt;", "")</f>
        <v>&lt;entity name='zombieFatCopFeral' prob='1' /&gt;</v>
      </c>
      <c r="BC274" t="str">
        <f>IF(BMHordeData!BC274 &lt;&gt; 0, "&lt;entity name='zombieFatCopRadiated' prob='" &amp; ROUND(BMHordeData!BC274,3) &amp; "' /&gt;", "")</f>
        <v>&lt;entity name='zombieFatCopRadiated' prob='0.55' /&gt;</v>
      </c>
      <c r="BD274" t="str">
        <f>IF(BMHordeData!BD274 &lt;&gt; 0, "&lt;entity name='zombieMaleHazmat' prob='" &amp; ROUND(BMHordeData!BD274,3) &amp; "' /&gt;", "")</f>
        <v>&lt;entity name='zombieMaleHazmat' prob='0.1' /&gt;</v>
      </c>
      <c r="BE274" t="str">
        <f>IF(BMHordeData!BE274 &lt;&gt; 0, "&lt;entity name='zombieMaleHazmat' prob='" &amp; ROUND(BMHordeData!BE274,3) &amp; "' /&gt;", "")</f>
        <v>&lt;entity name='zombieMaleHazmat' prob='1' /&gt;</v>
      </c>
      <c r="BF274" t="str">
        <f>IF(BMHordeData!BF274 &lt;&gt; 0, "&lt;entity name='zombieUtilityWorker' prob='" &amp; ROUND(BMHordeData!BF274,3) &amp; "' /&gt;", "")</f>
        <v>&lt;entity name='zombieUtilityWorker' prob='0.1' /&gt;</v>
      </c>
      <c r="BG274" t="str">
        <f>IF(BMHordeData!BG274 &lt;&gt; 0, "&lt;entity name='zombieUtilityWorkerFeral' prob='" &amp; ROUND(BMHordeData!BG274,3) &amp; "' /&gt;", "")</f>
        <v>&lt;entity name='zombieUtilityWorkerFeral' prob='1' /&gt;</v>
      </c>
      <c r="BH274" t="str">
        <f>IF(BMHordeData!BH274 &lt;&gt; 0, "&lt;entity name='zombieSoldier' prob='" &amp; ROUND(BMHordeData!BH274,3) &amp; "' /&gt;", "")</f>
        <v>&lt;entity name='zombieSoldier' prob='1' /&gt;</v>
      </c>
      <c r="BI274" t="str">
        <f>IF(BMHordeData!BI274 &lt;&gt; 0, "&lt;entity name='zombieSoldierFeral' prob='" &amp; ROUND(BMHordeData!BI274,3) &amp; "' /&gt;", "")</f>
        <v>&lt;entity name='zombieSoldierFeral' prob='0.7' /&gt;</v>
      </c>
      <c r="BJ274" t="str">
        <f>IF(BMHordeData!BJ274 &lt;&gt; 0, "&lt;entity name='zombieSoldierRadiated' prob='" &amp; ROUND(BMHordeData!BJ274,3) &amp; "' /&gt;", "")</f>
        <v>&lt;entity name='zombieSoldierRadiated' prob='0.7' /&gt;</v>
      </c>
      <c r="BK274" t="str">
        <f>IF(BMHordeData!BK274 &lt;&gt; 0, "&lt;entity name='zombieDemolition' prob='" &amp; ROUND(BMHordeData!BK274,3) &amp; "' /&gt;", "")</f>
        <v>&lt;entity name='zombieDemolition' prob='0.1' /&gt;</v>
      </c>
      <c r="BL274" t="str">
        <f>IF(BMHordeData!BL274 &lt;&gt; 0, "&lt;entity name='zombieDemolitionFeral' prob='" &amp; ROUND(BMHordeData!BL274,3) &amp; "' /&gt;", "")</f>
        <v>&lt;entity name='zombieDemolitionFeral' prob='0.482' /&gt;</v>
      </c>
      <c r="BM274" t="str">
        <f>IF(BMHordeData!BM274 &lt;&gt; 0, "&lt;entity name='zombieSkateboarder' prob='" &amp; ROUND(BMHordeData!BM274,3) &amp; "' /&gt;", "")</f>
        <v>&lt;entity name='zombieSkateboarder' prob='0.1' /&gt;</v>
      </c>
      <c r="BN274" t="str">
        <f>IF(BMHordeData!BN274 &lt;&gt; 0, "&lt;entity name='zombieSkateboarderFeral' prob='" &amp; ROUND(BMHordeData!BN274,3) &amp; "' /&gt;", "")</f>
        <v>&lt;entity name='zombieSkateboarderFeral' prob='1' /&gt;</v>
      </c>
      <c r="BO274" t="str">
        <f>IF(BMHordeData!BO274 &lt;&gt; 0, "&lt;entity name='zombieSkateboarderRadiated' prob='" &amp; ROUND(BMHordeData!BO274,3) &amp; "' /&gt;", "")</f>
        <v>&lt;entity name='zombieSkateboarderRadiated' prob='0.7' /&gt;</v>
      </c>
      <c r="BP274" t="str">
        <f>IF(BMHordeData!BP274 &lt;&gt; 0, "&lt;entity name='zombieCheerleader' prob='" &amp; ROUND(BMHordeData!BP274,3) &amp; "' /&gt;", "")</f>
        <v>&lt;entity name='zombieCheerleader' prob='0.1' /&gt;</v>
      </c>
      <c r="BQ274" t="str">
        <f>IF(BMHordeData!BQ274 &lt;&gt; 0, "&lt;entity name='zombieCheerleaderFeral' prob='" &amp; ROUND(BMHordeData!BQ274,3) &amp; "' /&gt;", "")</f>
        <v>&lt;entity name='zombieCheerleaderFeral' prob='1' /&gt;</v>
      </c>
      <c r="BR274" t="str">
        <f>IF(BMHordeData!BR274 &lt;&gt; 0, "&lt;entity name='zombieCheerleaderRadiated' prob='" &amp; ROUND(BMHordeData!BR274,3) &amp; "' /&gt;", "")</f>
        <v>&lt;entity name='zombieCheerleaderRadiated' prob='0.7' /&gt;</v>
      </c>
      <c r="BS274" t="str">
        <f>IF(BMHordeData!BS274 &lt;&gt; 0, "&lt;entity name='zombieOldTimer' prob='" &amp; ROUND(BMHordeData!BS274,3) &amp; "' /&gt;", "")</f>
        <v>&lt;entity name='zombieOldTimer' prob='0.1' /&gt;</v>
      </c>
      <c r="BT274" t="str">
        <f>IF(BMHordeData!BT274 &lt;&gt; 0, "&lt;entity name='zombieOldTimerFeral' prob='" &amp; ROUND(BMHordeData!BT274,3) &amp; "' /&gt;", "")</f>
        <v>&lt;entity name='zombieOldTimerFeral' prob='1' /&gt;</v>
      </c>
      <c r="BU274" t="str">
        <f>IF(BMHordeData!BU274 &lt;&gt; 0, "&lt;entity name='zombieOldTimerRadiated' prob='" &amp; ROUND(BMHordeData!BU274,3) &amp; "' /&gt;", "")</f>
        <v>&lt;entity name='zombieOldTimerRadiated' prob='0.7' /&gt;</v>
      </c>
      <c r="BV274" t="str">
        <f>IF(BMHordeData!BV274 &lt;&gt; 0, "&lt;entity name='zombieBiker' prob='" &amp; ROUND(BMHordeData!BV274,3) &amp; "' /&gt;", "")</f>
        <v>&lt;entity name='zombieBiker' prob='0.1' /&gt;</v>
      </c>
      <c r="BW274" t="str">
        <f>IF(BMHordeData!BW274 &lt;&gt; 0, "&lt;entity name='zombieBikerFeral' prob='" &amp; ROUND(BMHordeData!BW274,3) &amp; "' /&gt;", "")</f>
        <v>&lt;entity name='zombieBikerFeral' prob='1' /&gt;</v>
      </c>
      <c r="BX274" t="str">
        <f>IF(BMHordeData!BX274 &lt;&gt; 0, "&lt;entity name='zombieBikerRadiated' prob='" &amp; ROUND(BMHordeData!BX274,3) &amp; "' /&gt;", "")</f>
        <v>&lt;entity name='zombieBikerRadiated' prob='0.7' /&gt;</v>
      </c>
      <c r="BY274" t="str">
        <f>IF(BMHordeData!BY274 &lt;&gt; 0, "&lt;entity name='zombieFarmer' prob='" &amp; ROUND(BMHordeData!BY274,3) &amp; "' /&gt;", "")</f>
        <v>&lt;entity name='zombieFarmer' prob='0.1' /&gt;</v>
      </c>
      <c r="BZ274" t="str">
        <f>IF(BMHordeData!BZ274 &lt;&gt; 0, "&lt;entity name='zombieFarmerFeral' prob='" &amp; ROUND(BMHordeData!BZ274,3) &amp; "' /&gt;", "")</f>
        <v>&lt;entity name='zombieFarmerFeral' prob='1' /&gt;</v>
      </c>
      <c r="CA274" t="str">
        <f>IF(BMHordeData!CA274 &lt;&gt; 0, "&lt;entity name='zombieStripper' prob='" &amp; ROUND(BMHordeData!CA274,3) &amp; "' /&gt;", "")</f>
        <v/>
      </c>
      <c r="CB274" t="str">
        <f>IF(BMHordeData!CB274 &lt;&gt; 0, "&lt;entity name='zombieStripperFeral' prob='" &amp; ROUND(BMHordeData!CB274,3) &amp; "' /&gt;", "")</f>
        <v/>
      </c>
      <c r="CC274" t="str">
        <f>IF(BMHordeData!CC274 &lt;&gt; 0, "&lt;entity name='animalZombieBear' prob='" &amp; ROUND(BMHordeData!CC274,3) &amp; "' /&gt;", "")</f>
        <v>&lt;entity name='animalZombieBear' prob='0.135' /&gt;</v>
      </c>
      <c r="CD274" t="str">
        <f>IF(BMHordeData!CD274 &lt;&gt; 0, "&lt;entity name='animalZombieBearFeral' prob='" &amp; ROUND(BMHordeData!CD274,3) &amp; "' /&gt;", "")</f>
        <v>&lt;entity name='animalZombieBearFeral' prob='0.494' /&gt;</v>
      </c>
      <c r="CE274" t="str">
        <f>IF(BMHordeData!CE274 &lt;&gt; 0, "&lt;entity name='animalZombieVulture' prob='" &amp; ROUND(BMHordeData!CE274,3) &amp; "' /&gt;", "")</f>
        <v>&lt;entity name='animalZombieVulture' prob='0.1' /&gt;</v>
      </c>
      <c r="CF274" t="str">
        <f>IF(BMHordeData!CF274 &lt;&gt; 0, "&lt;entity name='animalZombieVultureRadiated' prob='" &amp; ROUND(BMHordeData!CF274,3) &amp; "' /&gt;", "")</f>
        <v>&lt;entity name='animalZombieVultureRadiated' prob='1.355' /&gt;</v>
      </c>
      <c r="CG274" t="str">
        <f>IF(BMHordeData!CG274 &lt;&gt; 0, "&lt;entity name='animalZombieDog' prob='" &amp; ROUND(BMHordeData!CG274,3) &amp; "' /&gt;", "")</f>
        <v>&lt;entity name='animalZombieDog' prob='1' /&gt;</v>
      </c>
      <c r="CH274" t="str">
        <f>IF(BMHordeData!CH274 &lt;&gt; 0, "&lt;entity name='animalBossGrace' prob='" &amp; ROUND(BMHordeData!CH274,3) &amp; "' /&gt;", "")</f>
        <v>&lt;entity name='animalBossGrace' prob='0.1' /&gt;</v>
      </c>
      <c r="CI274" t="s">
        <v>86</v>
      </c>
    </row>
    <row r="275" spans="1:87" x14ac:dyDescent="0.25">
      <c r="A275" t="str">
        <f>"&lt;entitygroup name='feralHordeStageGS" &amp; BMHordeData!A275 &amp; "'&gt;"</f>
        <v>&lt;entitygroup name='feralHordeStageGS3238'&gt;</v>
      </c>
      <c r="B275" t="str">
        <f>IF(BMHordeData!B275 &lt;&gt; 0, "&lt;entity name='zombieWight' prob='" &amp; ROUND(BMHordeData!B275,3) &amp; "' /&gt;", "")</f>
        <v>&lt;entity name='zombieWight' prob='0.1' /&gt;</v>
      </c>
      <c r="C275" t="str">
        <f>IF(BMHordeData!C275 &lt;&gt; 0, "&lt;entity name='zombieWightFeral' prob='" &amp; ROUND(BMHordeData!C275, 3) &amp; "' /&gt;", "")</f>
        <v>&lt;entity name='zombieWightFeral' prob='1' /&gt;</v>
      </c>
      <c r="D275" t="str">
        <f>IF(BMHordeData!D275 &lt;&gt; 0, "&lt;entity name='zombieWightRadiated' prob='" &amp; ROUND(BMHordeData!D275,3) &amp; "' /&gt;", "")</f>
        <v>&lt;entity name='zombieWightRadiated' prob='0.75' /&gt;</v>
      </c>
      <c r="E275" t="str">
        <f>IF(BMHordeData!E275 &lt;&gt; 0, "&lt;entity name='zombieBoe' prob='" &amp; ROUND(BMHordeData!E275,3) &amp; "' /&gt;", "")</f>
        <v>&lt;entity name='zombieBoe' prob='0.1' /&gt;</v>
      </c>
      <c r="F275" t="str">
        <f>IF(BMHordeData!F275 &lt;&gt; 0, "&lt;entity name='zombieBoeFeral' prob='" &amp; ROUND(BMHordeData!F275,3) &amp; "' /&gt;", "")</f>
        <v>&lt;entity name='zombieBoeFeral' prob='1' /&gt;</v>
      </c>
      <c r="G275" t="str">
        <f>IF(BMHordeData!G275 &lt;&gt; 0, "&lt;entity name='zombieBoeRadiated' prob='" &amp; ROUND(BMHordeData!G275,3) &amp; "' /&gt;", "")</f>
        <v>&lt;entity name='zombieBoeRadiated' prob='0.7' /&gt;</v>
      </c>
      <c r="H275" t="str">
        <f>IF(BMHordeData!H275 &lt;&gt; 0, "&lt;entity name='zombieFootballPlayer' prob='" &amp; ROUND(BMHordeData!H275,3) &amp; "' /&gt;", "")</f>
        <v>&lt;entity name='zombieFootballPlayer' prob='0.1' /&gt;</v>
      </c>
      <c r="I275" t="str">
        <f>IF(BMHordeData!I275 &lt;&gt; 0, "&lt;entity name='zombieFootballPlayerFeral' prob='" &amp; ROUND(BMHordeData!I275,3) &amp; "' /&gt;", "")</f>
        <v>&lt;entity name='zombieFootballPlayerFeral' prob='1' /&gt;</v>
      </c>
      <c r="J275" t="str">
        <f>IF(BMHordeData!J275 &lt;&gt; 0, "&lt;entity name='zombieFemaleFat' prob='" &amp; BMHordeData!J275 &amp; "' /&gt;", "")</f>
        <v>&lt;entity name='zombieFemaleFat' prob='0.1' /&gt;</v>
      </c>
      <c r="K275" t="str">
        <f>IF(BMHordeData!K275 &lt;&gt; 0, "&lt;entity name='zombieFemaleFatFeral' prob='" &amp; ROUND(BMHordeData!K275,3) &amp; "' /&gt;", "")</f>
        <v>&lt;entity name='zombieFemaleFatFeral' prob='1' /&gt;</v>
      </c>
      <c r="L275" t="str">
        <f>IF(BMHordeData!L275 &lt;&gt; 0, "&lt;entity name='zombieFemaleFatRadiated' prob='" &amp; ROUND(BMHordeData!L275,3) &amp; "' /&gt;", "")</f>
        <v>&lt;entity name='zombieFemaleFatRadiated' prob='0.7' /&gt;</v>
      </c>
      <c r="M275" t="str">
        <f>IF(BMHordeData!M275 &lt;&gt; 0, "&lt;entity name='zombieJoe' prob='" &amp; ROUND(BMHordeData!M275,3) &amp; "' /&gt;", "")</f>
        <v>&lt;entity name='zombieJoe' prob='0.1' /&gt;</v>
      </c>
      <c r="N275" t="str">
        <f>IF(BMHordeData!N275 &lt;&gt; 0, "&lt;entity name='zombieJoeFeral' prob='" &amp; ROUND(BMHordeData!N275,3) &amp; "' /&gt;", "")</f>
        <v>&lt;entity name='zombieJoeFeral' prob='1' /&gt;</v>
      </c>
      <c r="O275" t="str">
        <f>IF(BMHordeData!O275 &lt;&gt; 0, "&lt;entity name='zombieJoeRadiated' prob='" &amp; ROUND(BMHordeData!O275,) &amp; "' /&gt;", "")</f>
        <v>&lt;entity name='zombieJoeRadiated' prob='1' /&gt;</v>
      </c>
      <c r="P275" t="str">
        <f>IF(BMHordeData!P275 &lt;&gt; 0, "&lt;entity name='zombieJoe' prob='" &amp; ROUND(BMHordeData!P275,3) &amp; "' /&gt;", "")</f>
        <v>&lt;entity name='zombieJoe' prob='0.1' /&gt;</v>
      </c>
      <c r="Q275" t="str">
        <f>IF(BMHordeData!Q275 &lt;&gt; 0, "&lt;entity name='zombieJoeFeral' prob='" &amp; ROUND(BMHordeData!Q275,3) &amp; "' /&gt;", "")</f>
        <v>&lt;entity name='zombieJoeFeral' prob='1' /&gt;</v>
      </c>
      <c r="R275" t="str">
        <f>IF(BMHordeData!R275 &lt;&gt; 0, "&lt;entity name='zombieJoeRadiated' prob='" &amp; ROUND(BMHordeData!R275,3) &amp; "' /&gt;", "")</f>
        <v>&lt;entity name='zombieJoeRadiated' prob='0.7' /&gt;</v>
      </c>
      <c r="S275" t="str">
        <f>IF(BMHordeData!S275 &lt;&gt; 0, "&lt;entity name='zombieArlene' prob='" &amp; ROUND(BMHordeData!S275,3) &amp; "' /&gt;", "")</f>
        <v>&lt;entity name='zombieArlene' prob='0.1' /&gt;</v>
      </c>
      <c r="T275" t="str">
        <f>IF(BMHordeData!T275 &lt;&gt; 0, "&lt;entity name='zombieArleneFeral' prob='" &amp; ROUND(BMHordeData!T275,3) &amp; "' /&gt;", "")</f>
        <v>&lt;entity name='zombieArleneFeral' prob='1' /&gt;</v>
      </c>
      <c r="U275" t="str">
        <f>IF(BMHordeData!U275 &lt;&gt; 0, "&lt;entity name='zombieArleneRadiated' prob='" &amp; ROUND(BMHordeData!U275,3) &amp; "' /&gt;", "")</f>
        <v>&lt;entity name='zombieArleneRadiated' prob='0.7' /&gt;</v>
      </c>
      <c r="V275" t="str">
        <f>IF(BMHordeData!V275 &lt;&gt; 0, "&lt;entity name='zombieArleneRadiatedHorde' prob='" &amp; ROUND(BMHordeData!V275,3) &amp; "' /&gt;", "")</f>
        <v/>
      </c>
      <c r="W275" t="str">
        <f>IF(BMHordeData!W275 &lt;&gt; 0, "&lt;entity name='zombieLab' prob='" &amp; ROUND(BMHordeData!W275,3) &amp; "' /&gt;", "")</f>
        <v>&lt;entity name='zombieLab' prob='0.1' /&gt;</v>
      </c>
      <c r="X275" t="str">
        <f>IF(BMHordeData!X275 &lt;&gt; 0, "&lt;entity name='zombieLabFeral' prob='" &amp; ROUND(BMHordeData!X275,3) &amp; "' /&gt;", "")</f>
        <v>&lt;entity name='zombieLabFeral' prob='1' /&gt;</v>
      </c>
      <c r="Y275" t="str">
        <f>IF(BMHordeData!Y275 &lt;&gt; 0, "&lt;entity name='zombieLabRadiated' prob='" &amp; ROUND(BMHordeData!Y275,3) &amp; "' /&gt;", "")</f>
        <v>&lt;entity name='zombieLabRadiated' prob='0.7' /&gt;</v>
      </c>
      <c r="Z275" t="str">
        <f>IF(BMHordeData!Z275 &lt;&gt; 0, "&lt;entity name='zombieDarlene' prob='" &amp; ROUND(BMHordeData!Z275,3) &amp; "' /&gt;", "")</f>
        <v>&lt;entity name='zombieDarlene' prob='0.1' /&gt;</v>
      </c>
      <c r="AA275" t="str">
        <f>IF(BMHordeData!AA275 &lt;&gt; 0, "&lt;entity name='zombieDarleneFeral' prob='" &amp; ROUND(BMHordeData!AA275,3) &amp; "' /&gt;", "")</f>
        <v>&lt;entity name='zombieDarleneFeral' prob='1' /&gt;</v>
      </c>
      <c r="AB275" t="str">
        <f>IF(BMHordeData!AB275 &lt;&gt; 0, "&lt;entity name='zombieDarleneRadiated' prob='" &amp; ROUND(BMHordeData!AB275,3) &amp; "' /&gt;", "")</f>
        <v>&lt;entity name='zombieDarleneRadiated' prob='0.7' /&gt;</v>
      </c>
      <c r="AC275" t="str">
        <f>IF(BMHordeData!AC275 &lt;&gt; 0, "&lt;entity name='zombieMarlene' prob='" &amp; ROUND(BMHordeData!AC275,3) &amp; "' /&gt;", "")</f>
        <v>&lt;entity name='zombieMarlene' prob='0.1' /&gt;</v>
      </c>
      <c r="AD275" t="str">
        <f>IF(BMHordeData!AD275 &lt;&gt; 0, "&lt;entity name='zombieMarleneFeral' prob='" &amp; ROUND(BMHordeData!AD275,3) &amp; "' /&gt;", "")</f>
        <v>&lt;entity name='zombieMarleneFeral' prob='1' /&gt;</v>
      </c>
      <c r="AE275" t="str">
        <f>IF(BMHordeData!AE275 &lt;&gt; 0, "&lt;entity name='zombieMarleneRadiated' prob='" &amp; ROUND(BMHordeData!AE275,3) &amp; "' /&gt;", "")</f>
        <v>&lt;entity name='zombieMarleneRadiated' prob='0.7' /&gt;</v>
      </c>
      <c r="AF275" t="str">
        <f>IF(BMHordeData!AF275 &lt;&gt; 0, "&lt;entity name='zombieYo' prob='" &amp; ROUND(BMHordeData!AF275,3) &amp; "' /&gt;", "")</f>
        <v>&lt;entity name='zombieYo' prob='0.1' /&gt;</v>
      </c>
      <c r="AG275" t="str">
        <f>IF(BMHordeData!AG275 &lt;&gt; 0, "&lt;entity name='zombieYoFeral' prob='" &amp; ROUND(BMHordeData!AG275,3) &amp; "' /&gt;", "")</f>
        <v>&lt;entity name='zombieYoFeral' prob='1' /&gt;</v>
      </c>
      <c r="AH275" t="str">
        <f>IF(BMHordeData!AH275 &lt;&gt; 0, "&lt;entity name='zombieYoRadiated' prob='" &amp; ROUND(BMHordeData!AH275,3) &amp; "' /&gt;", "")</f>
        <v>&lt;entity name='zombieYoRadiated' prob='0.7' /&gt;</v>
      </c>
      <c r="AI275" t="str">
        <f>IF(BMHordeData!AI275 &lt;&gt; 0, "&lt;entity name='zombieSteve' prob='" &amp; ROUND(BMHordeData!AI275,3) &amp; "' /&gt;", "")</f>
        <v>&lt;entity name='zombieSteve' prob='0.1' /&gt;</v>
      </c>
      <c r="AJ275" t="str">
        <f>IF(BMHordeData!AJ275 &lt;&gt; 0, "&lt;entity name='zombieSteveFeral' prob='" &amp; ROUND(BMHordeData!AJ275,3) &amp; "' /&gt;", "")</f>
        <v>&lt;entity name='zombieSteveFeral' prob='1' /&gt;</v>
      </c>
      <c r="AK275" t="str">
        <f>IF(BMHordeData!AK275 &lt;&gt; 0, "&lt;entity name='zombieSteveRadiated' prob='" &amp; ROUND(BMHordeData!AK275,3) &amp; "' /&gt;", "")</f>
        <v>&lt;entity name='zombieSteveRadiated' prob='0.7' /&gt;</v>
      </c>
      <c r="AL275" t="str">
        <f>IF(BMHordeData!AL275 &lt;&gt; 0, "&lt;entity name='zombieSteveCrawler' prob='" &amp; ROUND(BMHordeData!AL275,3) &amp; "' /&gt;", "")</f>
        <v/>
      </c>
      <c r="AM275" t="str">
        <f>IF(BMHordeData!AM275 &lt;&gt; 0, "&lt;entity name='zombieSteveCrawlerFeral' prob='" &amp; BMHordeData!AM275 &amp; "' /&gt;", "")</f>
        <v/>
      </c>
      <c r="AN275" t="str">
        <f>IF(BMHordeData!AN275 &lt;&gt; 0, "&lt;entity name='zombieBusinessMan' prob='" &amp; ROUND(BMHordeData!AN275,3) &amp; "' /&gt;", "")</f>
        <v>&lt;entity name='zombieBusinessMan' prob='0.1' /&gt;</v>
      </c>
      <c r="AO275" t="str">
        <f>IF(BMHordeData!AO275 &lt;&gt; 0, "&lt;entity name='zombieBusinessManFeral' prob='" &amp; ROUND(BMHordeData!AO275,3) &amp; "' /&gt;", "")</f>
        <v>&lt;entity name='zombieBusinessManFeral' prob='1' /&gt;</v>
      </c>
      <c r="AP275" t="str">
        <f>IF(BMHordeData!AP275 &lt;&gt; 0, "&lt;entity name='zombieSnow' prob='" &amp; ROUND(BMHordeData!AP275,3) &amp; "' /&gt;", "")</f>
        <v>&lt;entity name='zombieSnow' prob='0.1' /&gt;</v>
      </c>
      <c r="AQ275" t="str">
        <f>IF(BMHordeData!AQ275 &lt;&gt; 0, "&lt;entity name='zombieSnowFeral' prob='" &amp; ROUND(BMHordeData!AQ275,3) &amp; "' /&gt;", "")</f>
        <v>&lt;entity name='zombieSnowFeral' prob='1' /&gt;</v>
      </c>
      <c r="AR275" t="str">
        <f>IF(BMHordeData!AR275 &lt;&gt; 0, "&lt;entity name='zombieSpider' prob='" &amp; ROUND(BMHordeData!AR275,3) &amp; "' /&gt;", "")</f>
        <v/>
      </c>
      <c r="AS275" t="str">
        <f>IF(BMHordeData!AS275 &lt;&gt; 0, "&lt;entity name='zombieSpiderFeral' prob='" &amp; ROUND(BMHordeData!AS275,3) &amp; "' /&gt;", "")</f>
        <v>&lt;entity name='zombieSpiderFeral' prob='1' /&gt;</v>
      </c>
      <c r="AT275" t="str">
        <f>IF(BMHordeData!AT275 &lt;&gt; 0, "&lt;entity name='zombieSpiderRadiated' prob='" &amp; ROUND(BMHordeData!AT275,3) &amp; "' /&gt;", "")</f>
        <v>&lt;entity name='zombieSpiderRadiated' prob='0.7' /&gt;</v>
      </c>
      <c r="AU275" t="str">
        <f>IF(BMHordeData!AU275 &lt;&gt; 0, "&lt;entity name='zombieBurnt' prob='" &amp; ROUND(BMHordeData!AU275,3) &amp; "' /&gt;", "")</f>
        <v>&lt;entity name='zombieBurnt' prob='0.1' /&gt;</v>
      </c>
      <c r="AV275" t="str">
        <f>IF(BMHordeData!AV275 &lt;&gt; 0, "&lt;entity name='zombieBurnt' prob='" &amp; ROUND(BMHordeData!AV275,3) &amp; "' /&gt;", "")</f>
        <v>&lt;entity name='zombieBurnt' prob='1' /&gt;</v>
      </c>
      <c r="AW275" t="str">
        <f>IF(BMHordeData!AW275 &lt;&gt; 0, "&lt;entity name='zombieNurse' prob='" &amp; ROUND(BMHordeData!AW275,3) &amp; "' /&gt;", "")</f>
        <v>&lt;entity name='zombieNurse' prob='0.1' /&gt;</v>
      </c>
      <c r="AX275" t="str">
        <f>IF(BMHordeData!AX275 &lt;&gt; 0, "&lt;entity name='zombieNurseFeral' prob='" &amp; ROUND(BMHordeData!AX275,3) &amp; "' /&gt;", "")</f>
        <v>&lt;entity name='zombieNurseFeral' prob='1' /&gt;</v>
      </c>
      <c r="AY275" t="str">
        <f>IF(BMHordeData!AY275 &lt;&gt; 0, "&lt;entity name='zombieFatHawaiian' prob='" &amp; ROUND(BMHordeData!AY275,3) &amp; "' /&gt;", "")</f>
        <v>&lt;entity name='zombieFatHawaiian' prob='0.1' /&gt;</v>
      </c>
      <c r="AZ275" t="str">
        <f>IF(BMHordeData!AZ275 &lt;&gt; 0, "&lt;entity name='zombieFatHawaiianFeral' prob='" &amp; ROUND(BMHordeData!AZ275,3) &amp; "' /&gt;", "")</f>
        <v>&lt;entity name='zombieFatHawaiianFeral' prob='1' /&gt;</v>
      </c>
      <c r="BA275" t="str">
        <f>IF(BMHordeData!BA275 &lt;&gt; 0, "&lt;entity name='zombieFatCop' prob='" &amp; ROUND(BMHordeData!BA275,3) &amp; "' /&gt;", "")</f>
        <v>&lt;entity name='zombieFatCop' prob='0.1' /&gt;</v>
      </c>
      <c r="BB275" t="str">
        <f>IF(BMHordeData!BB275 &lt;&gt; 0, "&lt;entity name='zombieFatCopFeral' prob='" &amp; ROUND(BMHordeData!BB275,3) &amp; "' /&gt;", "")</f>
        <v>&lt;entity name='zombieFatCopFeral' prob='1' /&gt;</v>
      </c>
      <c r="BC275" t="str">
        <f>IF(BMHordeData!BC275 &lt;&gt; 0, "&lt;entity name='zombieFatCopRadiated' prob='" &amp; ROUND(BMHordeData!BC275,3) &amp; "' /&gt;", "")</f>
        <v>&lt;entity name='zombieFatCopRadiated' prob='0.55' /&gt;</v>
      </c>
      <c r="BD275" t="str">
        <f>IF(BMHordeData!BD275 &lt;&gt; 0, "&lt;entity name='zombieMaleHazmat' prob='" &amp; ROUND(BMHordeData!BD275,3) &amp; "' /&gt;", "")</f>
        <v>&lt;entity name='zombieMaleHazmat' prob='0.1' /&gt;</v>
      </c>
      <c r="BE275" t="str">
        <f>IF(BMHordeData!BE275 &lt;&gt; 0, "&lt;entity name='zombieMaleHazmat' prob='" &amp; ROUND(BMHordeData!BE275,3) &amp; "' /&gt;", "")</f>
        <v>&lt;entity name='zombieMaleHazmat' prob='1' /&gt;</v>
      </c>
      <c r="BF275" t="str">
        <f>IF(BMHordeData!BF275 &lt;&gt; 0, "&lt;entity name='zombieUtilityWorker' prob='" &amp; ROUND(BMHordeData!BF275,3) &amp; "' /&gt;", "")</f>
        <v>&lt;entity name='zombieUtilityWorker' prob='0.1' /&gt;</v>
      </c>
      <c r="BG275" t="str">
        <f>IF(BMHordeData!BG275 &lt;&gt; 0, "&lt;entity name='zombieUtilityWorkerFeral' prob='" &amp; ROUND(BMHordeData!BG275,3) &amp; "' /&gt;", "")</f>
        <v>&lt;entity name='zombieUtilityWorkerFeral' prob='1' /&gt;</v>
      </c>
      <c r="BH275" t="str">
        <f>IF(BMHordeData!BH275 &lt;&gt; 0, "&lt;entity name='zombieSoldier' prob='" &amp; ROUND(BMHordeData!BH275,3) &amp; "' /&gt;", "")</f>
        <v>&lt;entity name='zombieSoldier' prob='1' /&gt;</v>
      </c>
      <c r="BI275" t="str">
        <f>IF(BMHordeData!BI275 &lt;&gt; 0, "&lt;entity name='zombieSoldierFeral' prob='" &amp; ROUND(BMHordeData!BI275,3) &amp; "' /&gt;", "")</f>
        <v>&lt;entity name='zombieSoldierFeral' prob='0.7' /&gt;</v>
      </c>
      <c r="BJ275" t="str">
        <f>IF(BMHordeData!BJ275 &lt;&gt; 0, "&lt;entity name='zombieSoldierRadiated' prob='" &amp; ROUND(BMHordeData!BJ275,3) &amp; "' /&gt;", "")</f>
        <v>&lt;entity name='zombieSoldierRadiated' prob='0.7' /&gt;</v>
      </c>
      <c r="BK275" t="str">
        <f>IF(BMHordeData!BK275 &lt;&gt; 0, "&lt;entity name='zombieDemolition' prob='" &amp; ROUND(BMHordeData!BK275,3) &amp; "' /&gt;", "")</f>
        <v>&lt;entity name='zombieDemolition' prob='0.1' /&gt;</v>
      </c>
      <c r="BL275" t="str">
        <f>IF(BMHordeData!BL275 &lt;&gt; 0, "&lt;entity name='zombieDemolitionFeral' prob='" &amp; ROUND(BMHordeData!BL275,3) &amp; "' /&gt;", "")</f>
        <v>&lt;entity name='zombieDemolitionFeral' prob='0.484' /&gt;</v>
      </c>
      <c r="BM275" t="str">
        <f>IF(BMHordeData!BM275 &lt;&gt; 0, "&lt;entity name='zombieSkateboarder' prob='" &amp; ROUND(BMHordeData!BM275,3) &amp; "' /&gt;", "")</f>
        <v>&lt;entity name='zombieSkateboarder' prob='0.1' /&gt;</v>
      </c>
      <c r="BN275" t="str">
        <f>IF(BMHordeData!BN275 &lt;&gt; 0, "&lt;entity name='zombieSkateboarderFeral' prob='" &amp; ROUND(BMHordeData!BN275,3) &amp; "' /&gt;", "")</f>
        <v>&lt;entity name='zombieSkateboarderFeral' prob='1' /&gt;</v>
      </c>
      <c r="BO275" t="str">
        <f>IF(BMHordeData!BO275 &lt;&gt; 0, "&lt;entity name='zombieSkateboarderRadiated' prob='" &amp; ROUND(BMHordeData!BO275,3) &amp; "' /&gt;", "")</f>
        <v>&lt;entity name='zombieSkateboarderRadiated' prob='0.7' /&gt;</v>
      </c>
      <c r="BP275" t="str">
        <f>IF(BMHordeData!BP275 &lt;&gt; 0, "&lt;entity name='zombieCheerleader' prob='" &amp; ROUND(BMHordeData!BP275,3) &amp; "' /&gt;", "")</f>
        <v>&lt;entity name='zombieCheerleader' prob='0.1' /&gt;</v>
      </c>
      <c r="BQ275" t="str">
        <f>IF(BMHordeData!BQ275 &lt;&gt; 0, "&lt;entity name='zombieCheerleaderFeral' prob='" &amp; ROUND(BMHordeData!BQ275,3) &amp; "' /&gt;", "")</f>
        <v>&lt;entity name='zombieCheerleaderFeral' prob='1' /&gt;</v>
      </c>
      <c r="BR275" t="str">
        <f>IF(BMHordeData!BR275 &lt;&gt; 0, "&lt;entity name='zombieCheerleaderRadiated' prob='" &amp; ROUND(BMHordeData!BR275,3) &amp; "' /&gt;", "")</f>
        <v>&lt;entity name='zombieCheerleaderRadiated' prob='0.7' /&gt;</v>
      </c>
      <c r="BS275" t="str">
        <f>IF(BMHordeData!BS275 &lt;&gt; 0, "&lt;entity name='zombieOldTimer' prob='" &amp; ROUND(BMHordeData!BS275,3) &amp; "' /&gt;", "")</f>
        <v>&lt;entity name='zombieOldTimer' prob='0.1' /&gt;</v>
      </c>
      <c r="BT275" t="str">
        <f>IF(BMHordeData!BT275 &lt;&gt; 0, "&lt;entity name='zombieOldTimerFeral' prob='" &amp; ROUND(BMHordeData!BT275,3) &amp; "' /&gt;", "")</f>
        <v>&lt;entity name='zombieOldTimerFeral' prob='1' /&gt;</v>
      </c>
      <c r="BU275" t="str">
        <f>IF(BMHordeData!BU275 &lt;&gt; 0, "&lt;entity name='zombieOldTimerRadiated' prob='" &amp; ROUND(BMHordeData!BU275,3) &amp; "' /&gt;", "")</f>
        <v>&lt;entity name='zombieOldTimerRadiated' prob='0.7' /&gt;</v>
      </c>
      <c r="BV275" t="str">
        <f>IF(BMHordeData!BV275 &lt;&gt; 0, "&lt;entity name='zombieBiker' prob='" &amp; ROUND(BMHordeData!BV275,3) &amp; "' /&gt;", "")</f>
        <v>&lt;entity name='zombieBiker' prob='0.1' /&gt;</v>
      </c>
      <c r="BW275" t="str">
        <f>IF(BMHordeData!BW275 &lt;&gt; 0, "&lt;entity name='zombieBikerFeral' prob='" &amp; ROUND(BMHordeData!BW275,3) &amp; "' /&gt;", "")</f>
        <v>&lt;entity name='zombieBikerFeral' prob='1' /&gt;</v>
      </c>
      <c r="BX275" t="str">
        <f>IF(BMHordeData!BX275 &lt;&gt; 0, "&lt;entity name='zombieBikerRadiated' prob='" &amp; ROUND(BMHordeData!BX275,3) &amp; "' /&gt;", "")</f>
        <v>&lt;entity name='zombieBikerRadiated' prob='0.7' /&gt;</v>
      </c>
      <c r="BY275" t="str">
        <f>IF(BMHordeData!BY275 &lt;&gt; 0, "&lt;entity name='zombieFarmer' prob='" &amp; ROUND(BMHordeData!BY275,3) &amp; "' /&gt;", "")</f>
        <v>&lt;entity name='zombieFarmer' prob='0.1' /&gt;</v>
      </c>
      <c r="BZ275" t="str">
        <f>IF(BMHordeData!BZ275 &lt;&gt; 0, "&lt;entity name='zombieFarmerFeral' prob='" &amp; ROUND(BMHordeData!BZ275,3) &amp; "' /&gt;", "")</f>
        <v>&lt;entity name='zombieFarmerFeral' prob='1' /&gt;</v>
      </c>
      <c r="CA275" t="str">
        <f>IF(BMHordeData!CA275 &lt;&gt; 0, "&lt;entity name='zombieStripper' prob='" &amp; ROUND(BMHordeData!CA275,3) &amp; "' /&gt;", "")</f>
        <v/>
      </c>
      <c r="CB275" t="str">
        <f>IF(BMHordeData!CB275 &lt;&gt; 0, "&lt;entity name='zombieStripperFeral' prob='" &amp; ROUND(BMHordeData!CB275,3) &amp; "' /&gt;", "")</f>
        <v/>
      </c>
      <c r="CC275" t="str">
        <f>IF(BMHordeData!CC275 &lt;&gt; 0, "&lt;entity name='animalZombieBear' prob='" &amp; ROUND(BMHordeData!CC275,3) &amp; "' /&gt;", "")</f>
        <v>&lt;entity name='animalZombieBear' prob='0.13' /&gt;</v>
      </c>
      <c r="CD275" t="str">
        <f>IF(BMHordeData!CD275 &lt;&gt; 0, "&lt;entity name='animalZombieBearFeral' prob='" &amp; ROUND(BMHordeData!CD275,3) &amp; "' /&gt;", "")</f>
        <v>&lt;entity name='animalZombieBearFeral' prob='0.496' /&gt;</v>
      </c>
      <c r="CE275" t="str">
        <f>IF(BMHordeData!CE275 &lt;&gt; 0, "&lt;entity name='animalZombieVulture' prob='" &amp; ROUND(BMHordeData!CE275,3) &amp; "' /&gt;", "")</f>
        <v>&lt;entity name='animalZombieVulture' prob='0.1' /&gt;</v>
      </c>
      <c r="CF275" t="str">
        <f>IF(BMHordeData!CF275 &lt;&gt; 0, "&lt;entity name='animalZombieVultureRadiated' prob='" &amp; ROUND(BMHordeData!CF275,3) &amp; "' /&gt;", "")</f>
        <v>&lt;entity name='animalZombieVultureRadiated' prob='1.36' /&gt;</v>
      </c>
      <c r="CG275" t="str">
        <f>IF(BMHordeData!CG275 &lt;&gt; 0, "&lt;entity name='animalZombieDog' prob='" &amp; ROUND(BMHordeData!CG275,3) &amp; "' /&gt;", "")</f>
        <v>&lt;entity name='animalZombieDog' prob='1' /&gt;</v>
      </c>
      <c r="CH275" t="str">
        <f>IF(BMHordeData!CH275 &lt;&gt; 0, "&lt;entity name='animalBossGrace' prob='" &amp; ROUND(BMHordeData!CH275,3) &amp; "' /&gt;", "")</f>
        <v>&lt;entity name='animalBossGrace' prob='0.1' /&gt;</v>
      </c>
      <c r="CI275" t="s">
        <v>86</v>
      </c>
    </row>
    <row r="276" spans="1:87" x14ac:dyDescent="0.25">
      <c r="A276" t="str">
        <f>"&lt;entitygroup name='feralHordeStageGS" &amp; BMHordeData!A276 &amp; "'&gt;"</f>
        <v>&lt;entitygroup name='feralHordeStageGS3255'&gt;</v>
      </c>
      <c r="B276" t="str">
        <f>IF(BMHordeData!B276 &lt;&gt; 0, "&lt;entity name='zombieWight' prob='" &amp; ROUND(BMHordeData!B276,3) &amp; "' /&gt;", "")</f>
        <v>&lt;entity name='zombieWight' prob='0.1' /&gt;</v>
      </c>
      <c r="C276" t="str">
        <f>IF(BMHordeData!C276 &lt;&gt; 0, "&lt;entity name='zombieWightFeral' prob='" &amp; ROUND(BMHordeData!C276, 3) &amp; "' /&gt;", "")</f>
        <v>&lt;entity name='zombieWightFeral' prob='1' /&gt;</v>
      </c>
      <c r="D276" t="str">
        <f>IF(BMHordeData!D276 &lt;&gt; 0, "&lt;entity name='zombieWightRadiated' prob='" &amp; ROUND(BMHordeData!D276,3) &amp; "' /&gt;", "")</f>
        <v>&lt;entity name='zombieWightRadiated' prob='0.75' /&gt;</v>
      </c>
      <c r="E276" t="str">
        <f>IF(BMHordeData!E276 &lt;&gt; 0, "&lt;entity name='zombieBoe' prob='" &amp; ROUND(BMHordeData!E276,3) &amp; "' /&gt;", "")</f>
        <v>&lt;entity name='zombieBoe' prob='0.1' /&gt;</v>
      </c>
      <c r="F276" t="str">
        <f>IF(BMHordeData!F276 &lt;&gt; 0, "&lt;entity name='zombieBoeFeral' prob='" &amp; ROUND(BMHordeData!F276,3) &amp; "' /&gt;", "")</f>
        <v>&lt;entity name='zombieBoeFeral' prob='1' /&gt;</v>
      </c>
      <c r="G276" t="str">
        <f>IF(BMHordeData!G276 &lt;&gt; 0, "&lt;entity name='zombieBoeRadiated' prob='" &amp; ROUND(BMHordeData!G276,3) &amp; "' /&gt;", "")</f>
        <v>&lt;entity name='zombieBoeRadiated' prob='0.7' /&gt;</v>
      </c>
      <c r="H276" t="str">
        <f>IF(BMHordeData!H276 &lt;&gt; 0, "&lt;entity name='zombieFootballPlayer' prob='" &amp; ROUND(BMHordeData!H276,3) &amp; "' /&gt;", "")</f>
        <v>&lt;entity name='zombieFootballPlayer' prob='0.1' /&gt;</v>
      </c>
      <c r="I276" t="str">
        <f>IF(BMHordeData!I276 &lt;&gt; 0, "&lt;entity name='zombieFootballPlayerFeral' prob='" &amp; ROUND(BMHordeData!I276,3) &amp; "' /&gt;", "")</f>
        <v>&lt;entity name='zombieFootballPlayerFeral' prob='1' /&gt;</v>
      </c>
      <c r="J276" t="str">
        <f>IF(BMHordeData!J276 &lt;&gt; 0, "&lt;entity name='zombieFemaleFat' prob='" &amp; BMHordeData!J276 &amp; "' /&gt;", "")</f>
        <v>&lt;entity name='zombieFemaleFat' prob='0.1' /&gt;</v>
      </c>
      <c r="K276" t="str">
        <f>IF(BMHordeData!K276 &lt;&gt; 0, "&lt;entity name='zombieFemaleFatFeral' prob='" &amp; ROUND(BMHordeData!K276,3) &amp; "' /&gt;", "")</f>
        <v>&lt;entity name='zombieFemaleFatFeral' prob='1' /&gt;</v>
      </c>
      <c r="L276" t="str">
        <f>IF(BMHordeData!L276 &lt;&gt; 0, "&lt;entity name='zombieFemaleFatRadiated' prob='" &amp; ROUND(BMHordeData!L276,3) &amp; "' /&gt;", "")</f>
        <v>&lt;entity name='zombieFemaleFatRadiated' prob='0.7' /&gt;</v>
      </c>
      <c r="M276" t="str">
        <f>IF(BMHordeData!M276 &lt;&gt; 0, "&lt;entity name='zombieJoe' prob='" &amp; ROUND(BMHordeData!M276,3) &amp; "' /&gt;", "")</f>
        <v>&lt;entity name='zombieJoe' prob='0.1' /&gt;</v>
      </c>
      <c r="N276" t="str">
        <f>IF(BMHordeData!N276 &lt;&gt; 0, "&lt;entity name='zombieJoeFeral' prob='" &amp; ROUND(BMHordeData!N276,3) &amp; "' /&gt;", "")</f>
        <v>&lt;entity name='zombieJoeFeral' prob='1' /&gt;</v>
      </c>
      <c r="O276" t="str">
        <f>IF(BMHordeData!O276 &lt;&gt; 0, "&lt;entity name='zombieJoeRadiated' prob='" &amp; ROUND(BMHordeData!O276,) &amp; "' /&gt;", "")</f>
        <v>&lt;entity name='zombieJoeRadiated' prob='1' /&gt;</v>
      </c>
      <c r="P276" t="str">
        <f>IF(BMHordeData!P276 &lt;&gt; 0, "&lt;entity name='zombieJoe' prob='" &amp; ROUND(BMHordeData!P276,3) &amp; "' /&gt;", "")</f>
        <v>&lt;entity name='zombieJoe' prob='0.1' /&gt;</v>
      </c>
      <c r="Q276" t="str">
        <f>IF(BMHordeData!Q276 &lt;&gt; 0, "&lt;entity name='zombieJoeFeral' prob='" &amp; ROUND(BMHordeData!Q276,3) &amp; "' /&gt;", "")</f>
        <v>&lt;entity name='zombieJoeFeral' prob='1' /&gt;</v>
      </c>
      <c r="R276" t="str">
        <f>IF(BMHordeData!R276 &lt;&gt; 0, "&lt;entity name='zombieJoeRadiated' prob='" &amp; ROUND(BMHordeData!R276,3) &amp; "' /&gt;", "")</f>
        <v>&lt;entity name='zombieJoeRadiated' prob='0.7' /&gt;</v>
      </c>
      <c r="S276" t="str">
        <f>IF(BMHordeData!S276 &lt;&gt; 0, "&lt;entity name='zombieArlene' prob='" &amp; ROUND(BMHordeData!S276,3) &amp; "' /&gt;", "")</f>
        <v>&lt;entity name='zombieArlene' prob='0.1' /&gt;</v>
      </c>
      <c r="T276" t="str">
        <f>IF(BMHordeData!T276 &lt;&gt; 0, "&lt;entity name='zombieArleneFeral' prob='" &amp; ROUND(BMHordeData!T276,3) &amp; "' /&gt;", "")</f>
        <v>&lt;entity name='zombieArleneFeral' prob='1' /&gt;</v>
      </c>
      <c r="U276" t="str">
        <f>IF(BMHordeData!U276 &lt;&gt; 0, "&lt;entity name='zombieArleneRadiated' prob='" &amp; ROUND(BMHordeData!U276,3) &amp; "' /&gt;", "")</f>
        <v>&lt;entity name='zombieArleneRadiated' prob='0.7' /&gt;</v>
      </c>
      <c r="V276" t="str">
        <f>IF(BMHordeData!V276 &lt;&gt; 0, "&lt;entity name='zombieArleneRadiatedHorde' prob='" &amp; ROUND(BMHordeData!V276,3) &amp; "' /&gt;", "")</f>
        <v/>
      </c>
      <c r="W276" t="str">
        <f>IF(BMHordeData!W276 &lt;&gt; 0, "&lt;entity name='zombieLab' prob='" &amp; ROUND(BMHordeData!W276,3) &amp; "' /&gt;", "")</f>
        <v>&lt;entity name='zombieLab' prob='0.1' /&gt;</v>
      </c>
      <c r="X276" t="str">
        <f>IF(BMHordeData!X276 &lt;&gt; 0, "&lt;entity name='zombieLabFeral' prob='" &amp; ROUND(BMHordeData!X276,3) &amp; "' /&gt;", "")</f>
        <v>&lt;entity name='zombieLabFeral' prob='1' /&gt;</v>
      </c>
      <c r="Y276" t="str">
        <f>IF(BMHordeData!Y276 &lt;&gt; 0, "&lt;entity name='zombieLabRadiated' prob='" &amp; ROUND(BMHordeData!Y276,3) &amp; "' /&gt;", "")</f>
        <v>&lt;entity name='zombieLabRadiated' prob='0.7' /&gt;</v>
      </c>
      <c r="Z276" t="str">
        <f>IF(BMHordeData!Z276 &lt;&gt; 0, "&lt;entity name='zombieDarlene' prob='" &amp; ROUND(BMHordeData!Z276,3) &amp; "' /&gt;", "")</f>
        <v>&lt;entity name='zombieDarlene' prob='0.1' /&gt;</v>
      </c>
      <c r="AA276" t="str">
        <f>IF(BMHordeData!AA276 &lt;&gt; 0, "&lt;entity name='zombieDarleneFeral' prob='" &amp; ROUND(BMHordeData!AA276,3) &amp; "' /&gt;", "")</f>
        <v>&lt;entity name='zombieDarleneFeral' prob='1' /&gt;</v>
      </c>
      <c r="AB276" t="str">
        <f>IF(BMHordeData!AB276 &lt;&gt; 0, "&lt;entity name='zombieDarleneRadiated' prob='" &amp; ROUND(BMHordeData!AB276,3) &amp; "' /&gt;", "")</f>
        <v>&lt;entity name='zombieDarleneRadiated' prob='0.7' /&gt;</v>
      </c>
      <c r="AC276" t="str">
        <f>IF(BMHordeData!AC276 &lt;&gt; 0, "&lt;entity name='zombieMarlene' prob='" &amp; ROUND(BMHordeData!AC276,3) &amp; "' /&gt;", "")</f>
        <v>&lt;entity name='zombieMarlene' prob='0.1' /&gt;</v>
      </c>
      <c r="AD276" t="str">
        <f>IF(BMHordeData!AD276 &lt;&gt; 0, "&lt;entity name='zombieMarleneFeral' prob='" &amp; ROUND(BMHordeData!AD276,3) &amp; "' /&gt;", "")</f>
        <v>&lt;entity name='zombieMarleneFeral' prob='1' /&gt;</v>
      </c>
      <c r="AE276" t="str">
        <f>IF(BMHordeData!AE276 &lt;&gt; 0, "&lt;entity name='zombieMarleneRadiated' prob='" &amp; ROUND(BMHordeData!AE276,3) &amp; "' /&gt;", "")</f>
        <v>&lt;entity name='zombieMarleneRadiated' prob='0.7' /&gt;</v>
      </c>
      <c r="AF276" t="str">
        <f>IF(BMHordeData!AF276 &lt;&gt; 0, "&lt;entity name='zombieYo' prob='" &amp; ROUND(BMHordeData!AF276,3) &amp; "' /&gt;", "")</f>
        <v>&lt;entity name='zombieYo' prob='0.1' /&gt;</v>
      </c>
      <c r="AG276" t="str">
        <f>IF(BMHordeData!AG276 &lt;&gt; 0, "&lt;entity name='zombieYoFeral' prob='" &amp; ROUND(BMHordeData!AG276,3) &amp; "' /&gt;", "")</f>
        <v>&lt;entity name='zombieYoFeral' prob='1' /&gt;</v>
      </c>
      <c r="AH276" t="str">
        <f>IF(BMHordeData!AH276 &lt;&gt; 0, "&lt;entity name='zombieYoRadiated' prob='" &amp; ROUND(BMHordeData!AH276,3) &amp; "' /&gt;", "")</f>
        <v>&lt;entity name='zombieYoRadiated' prob='0.7' /&gt;</v>
      </c>
      <c r="AI276" t="str">
        <f>IF(BMHordeData!AI276 &lt;&gt; 0, "&lt;entity name='zombieSteve' prob='" &amp; ROUND(BMHordeData!AI276,3) &amp; "' /&gt;", "")</f>
        <v>&lt;entity name='zombieSteve' prob='0.1' /&gt;</v>
      </c>
      <c r="AJ276" t="str">
        <f>IF(BMHordeData!AJ276 &lt;&gt; 0, "&lt;entity name='zombieSteveFeral' prob='" &amp; ROUND(BMHordeData!AJ276,3) &amp; "' /&gt;", "")</f>
        <v>&lt;entity name='zombieSteveFeral' prob='1' /&gt;</v>
      </c>
      <c r="AK276" t="str">
        <f>IF(BMHordeData!AK276 &lt;&gt; 0, "&lt;entity name='zombieSteveRadiated' prob='" &amp; ROUND(BMHordeData!AK276,3) &amp; "' /&gt;", "")</f>
        <v>&lt;entity name='zombieSteveRadiated' prob='0.7' /&gt;</v>
      </c>
      <c r="AL276" t="str">
        <f>IF(BMHordeData!AL276 &lt;&gt; 0, "&lt;entity name='zombieSteveCrawler' prob='" &amp; ROUND(BMHordeData!AL276,3) &amp; "' /&gt;", "")</f>
        <v/>
      </c>
      <c r="AM276" t="str">
        <f>IF(BMHordeData!AM276 &lt;&gt; 0, "&lt;entity name='zombieSteveCrawlerFeral' prob='" &amp; BMHordeData!AM276 &amp; "' /&gt;", "")</f>
        <v/>
      </c>
      <c r="AN276" t="str">
        <f>IF(BMHordeData!AN276 &lt;&gt; 0, "&lt;entity name='zombieBusinessMan' prob='" &amp; ROUND(BMHordeData!AN276,3) &amp; "' /&gt;", "")</f>
        <v>&lt;entity name='zombieBusinessMan' prob='0.1' /&gt;</v>
      </c>
      <c r="AO276" t="str">
        <f>IF(BMHordeData!AO276 &lt;&gt; 0, "&lt;entity name='zombieBusinessManFeral' prob='" &amp; ROUND(BMHordeData!AO276,3) &amp; "' /&gt;", "")</f>
        <v>&lt;entity name='zombieBusinessManFeral' prob='1' /&gt;</v>
      </c>
      <c r="AP276" t="str">
        <f>IF(BMHordeData!AP276 &lt;&gt; 0, "&lt;entity name='zombieSnow' prob='" &amp; ROUND(BMHordeData!AP276,3) &amp; "' /&gt;", "")</f>
        <v>&lt;entity name='zombieSnow' prob='0.1' /&gt;</v>
      </c>
      <c r="AQ276" t="str">
        <f>IF(BMHordeData!AQ276 &lt;&gt; 0, "&lt;entity name='zombieSnowFeral' prob='" &amp; ROUND(BMHordeData!AQ276,3) &amp; "' /&gt;", "")</f>
        <v>&lt;entity name='zombieSnowFeral' prob='1' /&gt;</v>
      </c>
      <c r="AR276" t="str">
        <f>IF(BMHordeData!AR276 &lt;&gt; 0, "&lt;entity name='zombieSpider' prob='" &amp; ROUND(BMHordeData!AR276,3) &amp; "' /&gt;", "")</f>
        <v/>
      </c>
      <c r="AS276" t="str">
        <f>IF(BMHordeData!AS276 &lt;&gt; 0, "&lt;entity name='zombieSpiderFeral' prob='" &amp; ROUND(BMHordeData!AS276,3) &amp; "' /&gt;", "")</f>
        <v>&lt;entity name='zombieSpiderFeral' prob='1' /&gt;</v>
      </c>
      <c r="AT276" t="str">
        <f>IF(BMHordeData!AT276 &lt;&gt; 0, "&lt;entity name='zombieSpiderRadiated' prob='" &amp; ROUND(BMHordeData!AT276,3) &amp; "' /&gt;", "")</f>
        <v>&lt;entity name='zombieSpiderRadiated' prob='0.7' /&gt;</v>
      </c>
      <c r="AU276" t="str">
        <f>IF(BMHordeData!AU276 &lt;&gt; 0, "&lt;entity name='zombieBurnt' prob='" &amp; ROUND(BMHordeData!AU276,3) &amp; "' /&gt;", "")</f>
        <v>&lt;entity name='zombieBurnt' prob='0.1' /&gt;</v>
      </c>
      <c r="AV276" t="str">
        <f>IF(BMHordeData!AV276 &lt;&gt; 0, "&lt;entity name='zombieBurnt' prob='" &amp; ROUND(BMHordeData!AV276,3) &amp; "' /&gt;", "")</f>
        <v>&lt;entity name='zombieBurnt' prob='1' /&gt;</v>
      </c>
      <c r="AW276" t="str">
        <f>IF(BMHordeData!AW276 &lt;&gt; 0, "&lt;entity name='zombieNurse' prob='" &amp; ROUND(BMHordeData!AW276,3) &amp; "' /&gt;", "")</f>
        <v>&lt;entity name='zombieNurse' prob='0.1' /&gt;</v>
      </c>
      <c r="AX276" t="str">
        <f>IF(BMHordeData!AX276 &lt;&gt; 0, "&lt;entity name='zombieNurseFeral' prob='" &amp; ROUND(BMHordeData!AX276,3) &amp; "' /&gt;", "")</f>
        <v>&lt;entity name='zombieNurseFeral' prob='1' /&gt;</v>
      </c>
      <c r="AY276" t="str">
        <f>IF(BMHordeData!AY276 &lt;&gt; 0, "&lt;entity name='zombieFatHawaiian' prob='" &amp; ROUND(BMHordeData!AY276,3) &amp; "' /&gt;", "")</f>
        <v>&lt;entity name='zombieFatHawaiian' prob='0.1' /&gt;</v>
      </c>
      <c r="AZ276" t="str">
        <f>IF(BMHordeData!AZ276 &lt;&gt; 0, "&lt;entity name='zombieFatHawaiianFeral' prob='" &amp; ROUND(BMHordeData!AZ276,3) &amp; "' /&gt;", "")</f>
        <v>&lt;entity name='zombieFatHawaiianFeral' prob='1' /&gt;</v>
      </c>
      <c r="BA276" t="str">
        <f>IF(BMHordeData!BA276 &lt;&gt; 0, "&lt;entity name='zombieFatCop' prob='" &amp; ROUND(BMHordeData!BA276,3) &amp; "' /&gt;", "")</f>
        <v>&lt;entity name='zombieFatCop' prob='0.1' /&gt;</v>
      </c>
      <c r="BB276" t="str">
        <f>IF(BMHordeData!BB276 &lt;&gt; 0, "&lt;entity name='zombieFatCopFeral' prob='" &amp; ROUND(BMHordeData!BB276,3) &amp; "' /&gt;", "")</f>
        <v>&lt;entity name='zombieFatCopFeral' prob='1' /&gt;</v>
      </c>
      <c r="BC276" t="str">
        <f>IF(BMHordeData!BC276 &lt;&gt; 0, "&lt;entity name='zombieFatCopRadiated' prob='" &amp; ROUND(BMHordeData!BC276,3) &amp; "' /&gt;", "")</f>
        <v>&lt;entity name='zombieFatCopRadiated' prob='0.55' /&gt;</v>
      </c>
      <c r="BD276" t="str">
        <f>IF(BMHordeData!BD276 &lt;&gt; 0, "&lt;entity name='zombieMaleHazmat' prob='" &amp; ROUND(BMHordeData!BD276,3) &amp; "' /&gt;", "")</f>
        <v>&lt;entity name='zombieMaleHazmat' prob='0.1' /&gt;</v>
      </c>
      <c r="BE276" t="str">
        <f>IF(BMHordeData!BE276 &lt;&gt; 0, "&lt;entity name='zombieMaleHazmat' prob='" &amp; ROUND(BMHordeData!BE276,3) &amp; "' /&gt;", "")</f>
        <v>&lt;entity name='zombieMaleHazmat' prob='1' /&gt;</v>
      </c>
      <c r="BF276" t="str">
        <f>IF(BMHordeData!BF276 &lt;&gt; 0, "&lt;entity name='zombieUtilityWorker' prob='" &amp; ROUND(BMHordeData!BF276,3) &amp; "' /&gt;", "")</f>
        <v>&lt;entity name='zombieUtilityWorker' prob='0.1' /&gt;</v>
      </c>
      <c r="BG276" t="str">
        <f>IF(BMHordeData!BG276 &lt;&gt; 0, "&lt;entity name='zombieUtilityWorkerFeral' prob='" &amp; ROUND(BMHordeData!BG276,3) &amp; "' /&gt;", "")</f>
        <v>&lt;entity name='zombieUtilityWorkerFeral' prob='1' /&gt;</v>
      </c>
      <c r="BH276" t="str">
        <f>IF(BMHordeData!BH276 &lt;&gt; 0, "&lt;entity name='zombieSoldier' prob='" &amp; ROUND(BMHordeData!BH276,3) &amp; "' /&gt;", "")</f>
        <v>&lt;entity name='zombieSoldier' prob='1' /&gt;</v>
      </c>
      <c r="BI276" t="str">
        <f>IF(BMHordeData!BI276 &lt;&gt; 0, "&lt;entity name='zombieSoldierFeral' prob='" &amp; ROUND(BMHordeData!BI276,3) &amp; "' /&gt;", "")</f>
        <v>&lt;entity name='zombieSoldierFeral' prob='0.7' /&gt;</v>
      </c>
      <c r="BJ276" t="str">
        <f>IF(BMHordeData!BJ276 &lt;&gt; 0, "&lt;entity name='zombieSoldierRadiated' prob='" &amp; ROUND(BMHordeData!BJ276,3) &amp; "' /&gt;", "")</f>
        <v>&lt;entity name='zombieSoldierRadiated' prob='0.7' /&gt;</v>
      </c>
      <c r="BK276" t="str">
        <f>IF(BMHordeData!BK276 &lt;&gt; 0, "&lt;entity name='zombieDemolition' prob='" &amp; ROUND(BMHordeData!BK276,3) &amp; "' /&gt;", "")</f>
        <v>&lt;entity name='zombieDemolition' prob='0.1' /&gt;</v>
      </c>
      <c r="BL276" t="str">
        <f>IF(BMHordeData!BL276 &lt;&gt; 0, "&lt;entity name='zombieDemolitionFeral' prob='" &amp; ROUND(BMHordeData!BL276,3) &amp; "' /&gt;", "")</f>
        <v>&lt;entity name='zombieDemolitionFeral' prob='0.486' /&gt;</v>
      </c>
      <c r="BM276" t="str">
        <f>IF(BMHordeData!BM276 &lt;&gt; 0, "&lt;entity name='zombieSkateboarder' prob='" &amp; ROUND(BMHordeData!BM276,3) &amp; "' /&gt;", "")</f>
        <v>&lt;entity name='zombieSkateboarder' prob='0.1' /&gt;</v>
      </c>
      <c r="BN276" t="str">
        <f>IF(BMHordeData!BN276 &lt;&gt; 0, "&lt;entity name='zombieSkateboarderFeral' prob='" &amp; ROUND(BMHordeData!BN276,3) &amp; "' /&gt;", "")</f>
        <v>&lt;entity name='zombieSkateboarderFeral' prob='1' /&gt;</v>
      </c>
      <c r="BO276" t="str">
        <f>IF(BMHordeData!BO276 &lt;&gt; 0, "&lt;entity name='zombieSkateboarderRadiated' prob='" &amp; ROUND(BMHordeData!BO276,3) &amp; "' /&gt;", "")</f>
        <v>&lt;entity name='zombieSkateboarderRadiated' prob='0.7' /&gt;</v>
      </c>
      <c r="BP276" t="str">
        <f>IF(BMHordeData!BP276 &lt;&gt; 0, "&lt;entity name='zombieCheerleader' prob='" &amp; ROUND(BMHordeData!BP276,3) &amp; "' /&gt;", "")</f>
        <v>&lt;entity name='zombieCheerleader' prob='0.1' /&gt;</v>
      </c>
      <c r="BQ276" t="str">
        <f>IF(BMHordeData!BQ276 &lt;&gt; 0, "&lt;entity name='zombieCheerleaderFeral' prob='" &amp; ROUND(BMHordeData!BQ276,3) &amp; "' /&gt;", "")</f>
        <v>&lt;entity name='zombieCheerleaderFeral' prob='1' /&gt;</v>
      </c>
      <c r="BR276" t="str">
        <f>IF(BMHordeData!BR276 &lt;&gt; 0, "&lt;entity name='zombieCheerleaderRadiated' prob='" &amp; ROUND(BMHordeData!BR276,3) &amp; "' /&gt;", "")</f>
        <v>&lt;entity name='zombieCheerleaderRadiated' prob='0.7' /&gt;</v>
      </c>
      <c r="BS276" t="str">
        <f>IF(BMHordeData!BS276 &lt;&gt; 0, "&lt;entity name='zombieOldTimer' prob='" &amp; ROUND(BMHordeData!BS276,3) &amp; "' /&gt;", "")</f>
        <v>&lt;entity name='zombieOldTimer' prob='0.1' /&gt;</v>
      </c>
      <c r="BT276" t="str">
        <f>IF(BMHordeData!BT276 &lt;&gt; 0, "&lt;entity name='zombieOldTimerFeral' prob='" &amp; ROUND(BMHordeData!BT276,3) &amp; "' /&gt;", "")</f>
        <v>&lt;entity name='zombieOldTimerFeral' prob='1' /&gt;</v>
      </c>
      <c r="BU276" t="str">
        <f>IF(BMHordeData!BU276 &lt;&gt; 0, "&lt;entity name='zombieOldTimerRadiated' prob='" &amp; ROUND(BMHordeData!BU276,3) &amp; "' /&gt;", "")</f>
        <v>&lt;entity name='zombieOldTimerRadiated' prob='0.7' /&gt;</v>
      </c>
      <c r="BV276" t="str">
        <f>IF(BMHordeData!BV276 &lt;&gt; 0, "&lt;entity name='zombieBiker' prob='" &amp; ROUND(BMHordeData!BV276,3) &amp; "' /&gt;", "")</f>
        <v>&lt;entity name='zombieBiker' prob='0.1' /&gt;</v>
      </c>
      <c r="BW276" t="str">
        <f>IF(BMHordeData!BW276 &lt;&gt; 0, "&lt;entity name='zombieBikerFeral' prob='" &amp; ROUND(BMHordeData!BW276,3) &amp; "' /&gt;", "")</f>
        <v>&lt;entity name='zombieBikerFeral' prob='1' /&gt;</v>
      </c>
      <c r="BX276" t="str">
        <f>IF(BMHordeData!BX276 &lt;&gt; 0, "&lt;entity name='zombieBikerRadiated' prob='" &amp; ROUND(BMHordeData!BX276,3) &amp; "' /&gt;", "")</f>
        <v>&lt;entity name='zombieBikerRadiated' prob='0.7' /&gt;</v>
      </c>
      <c r="BY276" t="str">
        <f>IF(BMHordeData!BY276 &lt;&gt; 0, "&lt;entity name='zombieFarmer' prob='" &amp; ROUND(BMHordeData!BY276,3) &amp; "' /&gt;", "")</f>
        <v>&lt;entity name='zombieFarmer' prob='0.1' /&gt;</v>
      </c>
      <c r="BZ276" t="str">
        <f>IF(BMHordeData!BZ276 &lt;&gt; 0, "&lt;entity name='zombieFarmerFeral' prob='" &amp; ROUND(BMHordeData!BZ276,3) &amp; "' /&gt;", "")</f>
        <v>&lt;entity name='zombieFarmerFeral' prob='1' /&gt;</v>
      </c>
      <c r="CA276" t="str">
        <f>IF(BMHordeData!CA276 &lt;&gt; 0, "&lt;entity name='zombieStripper' prob='" &amp; ROUND(BMHordeData!CA276,3) &amp; "' /&gt;", "")</f>
        <v/>
      </c>
      <c r="CB276" t="str">
        <f>IF(BMHordeData!CB276 &lt;&gt; 0, "&lt;entity name='zombieStripperFeral' prob='" &amp; ROUND(BMHordeData!CB276,3) &amp; "' /&gt;", "")</f>
        <v/>
      </c>
      <c r="CC276" t="str">
        <f>IF(BMHordeData!CC276 &lt;&gt; 0, "&lt;entity name='animalZombieBear' prob='" &amp; ROUND(BMHordeData!CC276,3) &amp; "' /&gt;", "")</f>
        <v>&lt;entity name='animalZombieBear' prob='0.125' /&gt;</v>
      </c>
      <c r="CD276" t="str">
        <f>IF(BMHordeData!CD276 &lt;&gt; 0, "&lt;entity name='animalZombieBearFeral' prob='" &amp; ROUND(BMHordeData!CD276,3) &amp; "' /&gt;", "")</f>
        <v>&lt;entity name='animalZombieBearFeral' prob='0.498' /&gt;</v>
      </c>
      <c r="CE276" t="str">
        <f>IF(BMHordeData!CE276 &lt;&gt; 0, "&lt;entity name='animalZombieVulture' prob='" &amp; ROUND(BMHordeData!CE276,3) &amp; "' /&gt;", "")</f>
        <v>&lt;entity name='animalZombieVulture' prob='0.1' /&gt;</v>
      </c>
      <c r="CF276" t="str">
        <f>IF(BMHordeData!CF276 &lt;&gt; 0, "&lt;entity name='animalZombieVultureRadiated' prob='" &amp; ROUND(BMHordeData!CF276,3) &amp; "' /&gt;", "")</f>
        <v>&lt;entity name='animalZombieVultureRadiated' prob='1.365' /&gt;</v>
      </c>
      <c r="CG276" t="str">
        <f>IF(BMHordeData!CG276 &lt;&gt; 0, "&lt;entity name='animalZombieDog' prob='" &amp; ROUND(BMHordeData!CG276,3) &amp; "' /&gt;", "")</f>
        <v>&lt;entity name='animalZombieDog' prob='1' /&gt;</v>
      </c>
      <c r="CH276" t="str">
        <f>IF(BMHordeData!CH276 &lt;&gt; 0, "&lt;entity name='animalBossGrace' prob='" &amp; ROUND(BMHordeData!CH276,3) &amp; "' /&gt;", "")</f>
        <v>&lt;entity name='animalBossGrace' prob='0.1' /&gt;</v>
      </c>
      <c r="CI276" t="s">
        <v>86</v>
      </c>
    </row>
    <row r="277" spans="1:87" x14ac:dyDescent="0.25">
      <c r="A277" t="str">
        <f>"&lt;entitygroup name='feralHordeStageGS" &amp; BMHordeData!A277 &amp; "'&gt;"</f>
        <v>&lt;entitygroup name='feralHordeStageGS3272'&gt;</v>
      </c>
      <c r="B277" t="str">
        <f>IF(BMHordeData!B277 &lt;&gt; 0, "&lt;entity name='zombieWight' prob='" &amp; ROUND(BMHordeData!B277,3) &amp; "' /&gt;", "")</f>
        <v>&lt;entity name='zombieWight' prob='0.1' /&gt;</v>
      </c>
      <c r="C277" t="str">
        <f>IF(BMHordeData!C277 &lt;&gt; 0, "&lt;entity name='zombieWightFeral' prob='" &amp; ROUND(BMHordeData!C277, 3) &amp; "' /&gt;", "")</f>
        <v>&lt;entity name='zombieWightFeral' prob='1' /&gt;</v>
      </c>
      <c r="D277" t="str">
        <f>IF(BMHordeData!D277 &lt;&gt; 0, "&lt;entity name='zombieWightRadiated' prob='" &amp; ROUND(BMHordeData!D277,3) &amp; "' /&gt;", "")</f>
        <v>&lt;entity name='zombieWightRadiated' prob='0.75' /&gt;</v>
      </c>
      <c r="E277" t="str">
        <f>IF(BMHordeData!E277 &lt;&gt; 0, "&lt;entity name='zombieBoe' prob='" &amp; ROUND(BMHordeData!E277,3) &amp; "' /&gt;", "")</f>
        <v>&lt;entity name='zombieBoe' prob='0.1' /&gt;</v>
      </c>
      <c r="F277" t="str">
        <f>IF(BMHordeData!F277 &lt;&gt; 0, "&lt;entity name='zombieBoeFeral' prob='" &amp; ROUND(BMHordeData!F277,3) &amp; "' /&gt;", "")</f>
        <v>&lt;entity name='zombieBoeFeral' prob='1' /&gt;</v>
      </c>
      <c r="G277" t="str">
        <f>IF(BMHordeData!G277 &lt;&gt; 0, "&lt;entity name='zombieBoeRadiated' prob='" &amp; ROUND(BMHordeData!G277,3) &amp; "' /&gt;", "")</f>
        <v>&lt;entity name='zombieBoeRadiated' prob='0.7' /&gt;</v>
      </c>
      <c r="H277" t="str">
        <f>IF(BMHordeData!H277 &lt;&gt; 0, "&lt;entity name='zombieFootballPlayer' prob='" &amp; ROUND(BMHordeData!H277,3) &amp; "' /&gt;", "")</f>
        <v>&lt;entity name='zombieFootballPlayer' prob='0.1' /&gt;</v>
      </c>
      <c r="I277" t="str">
        <f>IF(BMHordeData!I277 &lt;&gt; 0, "&lt;entity name='zombieFootballPlayerFeral' prob='" &amp; ROUND(BMHordeData!I277,3) &amp; "' /&gt;", "")</f>
        <v>&lt;entity name='zombieFootballPlayerFeral' prob='1' /&gt;</v>
      </c>
      <c r="J277" t="str">
        <f>IF(BMHordeData!J277 &lt;&gt; 0, "&lt;entity name='zombieFemaleFat' prob='" &amp; BMHordeData!J277 &amp; "' /&gt;", "")</f>
        <v>&lt;entity name='zombieFemaleFat' prob='0.1' /&gt;</v>
      </c>
      <c r="K277" t="str">
        <f>IF(BMHordeData!K277 &lt;&gt; 0, "&lt;entity name='zombieFemaleFatFeral' prob='" &amp; ROUND(BMHordeData!K277,3) &amp; "' /&gt;", "")</f>
        <v>&lt;entity name='zombieFemaleFatFeral' prob='1' /&gt;</v>
      </c>
      <c r="L277" t="str">
        <f>IF(BMHordeData!L277 &lt;&gt; 0, "&lt;entity name='zombieFemaleFatRadiated' prob='" &amp; ROUND(BMHordeData!L277,3) &amp; "' /&gt;", "")</f>
        <v>&lt;entity name='zombieFemaleFatRadiated' prob='0.7' /&gt;</v>
      </c>
      <c r="M277" t="str">
        <f>IF(BMHordeData!M277 &lt;&gt; 0, "&lt;entity name='zombieJoe' prob='" &amp; ROUND(BMHordeData!M277,3) &amp; "' /&gt;", "")</f>
        <v>&lt;entity name='zombieJoe' prob='0.1' /&gt;</v>
      </c>
      <c r="N277" t="str">
        <f>IF(BMHordeData!N277 &lt;&gt; 0, "&lt;entity name='zombieJoeFeral' prob='" &amp; ROUND(BMHordeData!N277,3) &amp; "' /&gt;", "")</f>
        <v>&lt;entity name='zombieJoeFeral' prob='1' /&gt;</v>
      </c>
      <c r="O277" t="str">
        <f>IF(BMHordeData!O277 &lt;&gt; 0, "&lt;entity name='zombieJoeRadiated' prob='" &amp; ROUND(BMHordeData!O277,) &amp; "' /&gt;", "")</f>
        <v>&lt;entity name='zombieJoeRadiated' prob='1' /&gt;</v>
      </c>
      <c r="P277" t="str">
        <f>IF(BMHordeData!P277 &lt;&gt; 0, "&lt;entity name='zombieJoe' prob='" &amp; ROUND(BMHordeData!P277,3) &amp; "' /&gt;", "")</f>
        <v>&lt;entity name='zombieJoe' prob='0.1' /&gt;</v>
      </c>
      <c r="Q277" t="str">
        <f>IF(BMHordeData!Q277 &lt;&gt; 0, "&lt;entity name='zombieJoeFeral' prob='" &amp; ROUND(BMHordeData!Q277,3) &amp; "' /&gt;", "")</f>
        <v>&lt;entity name='zombieJoeFeral' prob='1' /&gt;</v>
      </c>
      <c r="R277" t="str">
        <f>IF(BMHordeData!R277 &lt;&gt; 0, "&lt;entity name='zombieJoeRadiated' prob='" &amp; ROUND(BMHordeData!R277,3) &amp; "' /&gt;", "")</f>
        <v>&lt;entity name='zombieJoeRadiated' prob='0.7' /&gt;</v>
      </c>
      <c r="S277" t="str">
        <f>IF(BMHordeData!S277 &lt;&gt; 0, "&lt;entity name='zombieArlene' prob='" &amp; ROUND(BMHordeData!S277,3) &amp; "' /&gt;", "")</f>
        <v>&lt;entity name='zombieArlene' prob='0.1' /&gt;</v>
      </c>
      <c r="T277" t="str">
        <f>IF(BMHordeData!T277 &lt;&gt; 0, "&lt;entity name='zombieArleneFeral' prob='" &amp; ROUND(BMHordeData!T277,3) &amp; "' /&gt;", "")</f>
        <v>&lt;entity name='zombieArleneFeral' prob='1' /&gt;</v>
      </c>
      <c r="U277" t="str">
        <f>IF(BMHordeData!U277 &lt;&gt; 0, "&lt;entity name='zombieArleneRadiated' prob='" &amp; ROUND(BMHordeData!U277,3) &amp; "' /&gt;", "")</f>
        <v>&lt;entity name='zombieArleneRadiated' prob='0.7' /&gt;</v>
      </c>
      <c r="V277" t="str">
        <f>IF(BMHordeData!V277 &lt;&gt; 0, "&lt;entity name='zombieArleneRadiatedHorde' prob='" &amp; ROUND(BMHordeData!V277,3) &amp; "' /&gt;", "")</f>
        <v/>
      </c>
      <c r="W277" t="str">
        <f>IF(BMHordeData!W277 &lt;&gt; 0, "&lt;entity name='zombieLab' prob='" &amp; ROUND(BMHordeData!W277,3) &amp; "' /&gt;", "")</f>
        <v>&lt;entity name='zombieLab' prob='0.1' /&gt;</v>
      </c>
      <c r="X277" t="str">
        <f>IF(BMHordeData!X277 &lt;&gt; 0, "&lt;entity name='zombieLabFeral' prob='" &amp; ROUND(BMHordeData!X277,3) &amp; "' /&gt;", "")</f>
        <v>&lt;entity name='zombieLabFeral' prob='1' /&gt;</v>
      </c>
      <c r="Y277" t="str">
        <f>IF(BMHordeData!Y277 &lt;&gt; 0, "&lt;entity name='zombieLabRadiated' prob='" &amp; ROUND(BMHordeData!Y277,3) &amp; "' /&gt;", "")</f>
        <v>&lt;entity name='zombieLabRadiated' prob='0.7' /&gt;</v>
      </c>
      <c r="Z277" t="str">
        <f>IF(BMHordeData!Z277 &lt;&gt; 0, "&lt;entity name='zombieDarlene' prob='" &amp; ROUND(BMHordeData!Z277,3) &amp; "' /&gt;", "")</f>
        <v>&lt;entity name='zombieDarlene' prob='0.1' /&gt;</v>
      </c>
      <c r="AA277" t="str">
        <f>IF(BMHordeData!AA277 &lt;&gt; 0, "&lt;entity name='zombieDarleneFeral' prob='" &amp; ROUND(BMHordeData!AA277,3) &amp; "' /&gt;", "")</f>
        <v>&lt;entity name='zombieDarleneFeral' prob='1' /&gt;</v>
      </c>
      <c r="AB277" t="str">
        <f>IF(BMHordeData!AB277 &lt;&gt; 0, "&lt;entity name='zombieDarleneRadiated' prob='" &amp; ROUND(BMHordeData!AB277,3) &amp; "' /&gt;", "")</f>
        <v>&lt;entity name='zombieDarleneRadiated' prob='0.7' /&gt;</v>
      </c>
      <c r="AC277" t="str">
        <f>IF(BMHordeData!AC277 &lt;&gt; 0, "&lt;entity name='zombieMarlene' prob='" &amp; ROUND(BMHordeData!AC277,3) &amp; "' /&gt;", "")</f>
        <v>&lt;entity name='zombieMarlene' prob='0.1' /&gt;</v>
      </c>
      <c r="AD277" t="str">
        <f>IF(BMHordeData!AD277 &lt;&gt; 0, "&lt;entity name='zombieMarleneFeral' prob='" &amp; ROUND(BMHordeData!AD277,3) &amp; "' /&gt;", "")</f>
        <v>&lt;entity name='zombieMarleneFeral' prob='1' /&gt;</v>
      </c>
      <c r="AE277" t="str">
        <f>IF(BMHordeData!AE277 &lt;&gt; 0, "&lt;entity name='zombieMarleneRadiated' prob='" &amp; ROUND(BMHordeData!AE277,3) &amp; "' /&gt;", "")</f>
        <v>&lt;entity name='zombieMarleneRadiated' prob='0.7' /&gt;</v>
      </c>
      <c r="AF277" t="str">
        <f>IF(BMHordeData!AF277 &lt;&gt; 0, "&lt;entity name='zombieYo' prob='" &amp; ROUND(BMHordeData!AF277,3) &amp; "' /&gt;", "")</f>
        <v>&lt;entity name='zombieYo' prob='0.1' /&gt;</v>
      </c>
      <c r="AG277" t="str">
        <f>IF(BMHordeData!AG277 &lt;&gt; 0, "&lt;entity name='zombieYoFeral' prob='" &amp; ROUND(BMHordeData!AG277,3) &amp; "' /&gt;", "")</f>
        <v>&lt;entity name='zombieYoFeral' prob='1' /&gt;</v>
      </c>
      <c r="AH277" t="str">
        <f>IF(BMHordeData!AH277 &lt;&gt; 0, "&lt;entity name='zombieYoRadiated' prob='" &amp; ROUND(BMHordeData!AH277,3) &amp; "' /&gt;", "")</f>
        <v>&lt;entity name='zombieYoRadiated' prob='0.7' /&gt;</v>
      </c>
      <c r="AI277" t="str">
        <f>IF(BMHordeData!AI277 &lt;&gt; 0, "&lt;entity name='zombieSteve' prob='" &amp; ROUND(BMHordeData!AI277,3) &amp; "' /&gt;", "")</f>
        <v>&lt;entity name='zombieSteve' prob='0.1' /&gt;</v>
      </c>
      <c r="AJ277" t="str">
        <f>IF(BMHordeData!AJ277 &lt;&gt; 0, "&lt;entity name='zombieSteveFeral' prob='" &amp; ROUND(BMHordeData!AJ277,3) &amp; "' /&gt;", "")</f>
        <v>&lt;entity name='zombieSteveFeral' prob='1' /&gt;</v>
      </c>
      <c r="AK277" t="str">
        <f>IF(BMHordeData!AK277 &lt;&gt; 0, "&lt;entity name='zombieSteveRadiated' prob='" &amp; ROUND(BMHordeData!AK277,3) &amp; "' /&gt;", "")</f>
        <v>&lt;entity name='zombieSteveRadiated' prob='0.7' /&gt;</v>
      </c>
      <c r="AL277" t="str">
        <f>IF(BMHordeData!AL277 &lt;&gt; 0, "&lt;entity name='zombieSteveCrawler' prob='" &amp; ROUND(BMHordeData!AL277,3) &amp; "' /&gt;", "")</f>
        <v/>
      </c>
      <c r="AM277" t="str">
        <f>IF(BMHordeData!AM277 &lt;&gt; 0, "&lt;entity name='zombieSteveCrawlerFeral' prob='" &amp; BMHordeData!AM277 &amp; "' /&gt;", "")</f>
        <v/>
      </c>
      <c r="AN277" t="str">
        <f>IF(BMHordeData!AN277 &lt;&gt; 0, "&lt;entity name='zombieBusinessMan' prob='" &amp; ROUND(BMHordeData!AN277,3) &amp; "' /&gt;", "")</f>
        <v>&lt;entity name='zombieBusinessMan' prob='0.1' /&gt;</v>
      </c>
      <c r="AO277" t="str">
        <f>IF(BMHordeData!AO277 &lt;&gt; 0, "&lt;entity name='zombieBusinessManFeral' prob='" &amp; ROUND(BMHordeData!AO277,3) &amp; "' /&gt;", "")</f>
        <v>&lt;entity name='zombieBusinessManFeral' prob='1' /&gt;</v>
      </c>
      <c r="AP277" t="str">
        <f>IF(BMHordeData!AP277 &lt;&gt; 0, "&lt;entity name='zombieSnow' prob='" &amp; ROUND(BMHordeData!AP277,3) &amp; "' /&gt;", "")</f>
        <v>&lt;entity name='zombieSnow' prob='0.1' /&gt;</v>
      </c>
      <c r="AQ277" t="str">
        <f>IF(BMHordeData!AQ277 &lt;&gt; 0, "&lt;entity name='zombieSnowFeral' prob='" &amp; ROUND(BMHordeData!AQ277,3) &amp; "' /&gt;", "")</f>
        <v>&lt;entity name='zombieSnowFeral' prob='1' /&gt;</v>
      </c>
      <c r="AR277" t="str">
        <f>IF(BMHordeData!AR277 &lt;&gt; 0, "&lt;entity name='zombieSpider' prob='" &amp; ROUND(BMHordeData!AR277,3) &amp; "' /&gt;", "")</f>
        <v/>
      </c>
      <c r="AS277" t="str">
        <f>IF(BMHordeData!AS277 &lt;&gt; 0, "&lt;entity name='zombieSpiderFeral' prob='" &amp; ROUND(BMHordeData!AS277,3) &amp; "' /&gt;", "")</f>
        <v>&lt;entity name='zombieSpiderFeral' prob='1' /&gt;</v>
      </c>
      <c r="AT277" t="str">
        <f>IF(BMHordeData!AT277 &lt;&gt; 0, "&lt;entity name='zombieSpiderRadiated' prob='" &amp; ROUND(BMHordeData!AT277,3) &amp; "' /&gt;", "")</f>
        <v>&lt;entity name='zombieSpiderRadiated' prob='0.7' /&gt;</v>
      </c>
      <c r="AU277" t="str">
        <f>IF(BMHordeData!AU277 &lt;&gt; 0, "&lt;entity name='zombieBurnt' prob='" &amp; ROUND(BMHordeData!AU277,3) &amp; "' /&gt;", "")</f>
        <v>&lt;entity name='zombieBurnt' prob='0.1' /&gt;</v>
      </c>
      <c r="AV277" t="str">
        <f>IF(BMHordeData!AV277 &lt;&gt; 0, "&lt;entity name='zombieBurnt' prob='" &amp; ROUND(BMHordeData!AV277,3) &amp; "' /&gt;", "")</f>
        <v>&lt;entity name='zombieBurnt' prob='1' /&gt;</v>
      </c>
      <c r="AW277" t="str">
        <f>IF(BMHordeData!AW277 &lt;&gt; 0, "&lt;entity name='zombieNurse' prob='" &amp; ROUND(BMHordeData!AW277,3) &amp; "' /&gt;", "")</f>
        <v>&lt;entity name='zombieNurse' prob='0.1' /&gt;</v>
      </c>
      <c r="AX277" t="str">
        <f>IF(BMHordeData!AX277 &lt;&gt; 0, "&lt;entity name='zombieNurseFeral' prob='" &amp; ROUND(BMHordeData!AX277,3) &amp; "' /&gt;", "")</f>
        <v>&lt;entity name='zombieNurseFeral' prob='1' /&gt;</v>
      </c>
      <c r="AY277" t="str">
        <f>IF(BMHordeData!AY277 &lt;&gt; 0, "&lt;entity name='zombieFatHawaiian' prob='" &amp; ROUND(BMHordeData!AY277,3) &amp; "' /&gt;", "")</f>
        <v>&lt;entity name='zombieFatHawaiian' prob='0.1' /&gt;</v>
      </c>
      <c r="AZ277" t="str">
        <f>IF(BMHordeData!AZ277 &lt;&gt; 0, "&lt;entity name='zombieFatHawaiianFeral' prob='" &amp; ROUND(BMHordeData!AZ277,3) &amp; "' /&gt;", "")</f>
        <v>&lt;entity name='zombieFatHawaiianFeral' prob='1' /&gt;</v>
      </c>
      <c r="BA277" t="str">
        <f>IF(BMHordeData!BA277 &lt;&gt; 0, "&lt;entity name='zombieFatCop' prob='" &amp; ROUND(BMHordeData!BA277,3) &amp; "' /&gt;", "")</f>
        <v>&lt;entity name='zombieFatCop' prob='0.1' /&gt;</v>
      </c>
      <c r="BB277" t="str">
        <f>IF(BMHordeData!BB277 &lt;&gt; 0, "&lt;entity name='zombieFatCopFeral' prob='" &amp; ROUND(BMHordeData!BB277,3) &amp; "' /&gt;", "")</f>
        <v>&lt;entity name='zombieFatCopFeral' prob='1' /&gt;</v>
      </c>
      <c r="BC277" t="str">
        <f>IF(BMHordeData!BC277 &lt;&gt; 0, "&lt;entity name='zombieFatCopRadiated' prob='" &amp; ROUND(BMHordeData!BC277,3) &amp; "' /&gt;", "")</f>
        <v>&lt;entity name='zombieFatCopRadiated' prob='0.55' /&gt;</v>
      </c>
      <c r="BD277" t="str">
        <f>IF(BMHordeData!BD277 &lt;&gt; 0, "&lt;entity name='zombieMaleHazmat' prob='" &amp; ROUND(BMHordeData!BD277,3) &amp; "' /&gt;", "")</f>
        <v>&lt;entity name='zombieMaleHazmat' prob='0.1' /&gt;</v>
      </c>
      <c r="BE277" t="str">
        <f>IF(BMHordeData!BE277 &lt;&gt; 0, "&lt;entity name='zombieMaleHazmat' prob='" &amp; ROUND(BMHordeData!BE277,3) &amp; "' /&gt;", "")</f>
        <v>&lt;entity name='zombieMaleHazmat' prob='1' /&gt;</v>
      </c>
      <c r="BF277" t="str">
        <f>IF(BMHordeData!BF277 &lt;&gt; 0, "&lt;entity name='zombieUtilityWorker' prob='" &amp; ROUND(BMHordeData!BF277,3) &amp; "' /&gt;", "")</f>
        <v>&lt;entity name='zombieUtilityWorker' prob='0.1' /&gt;</v>
      </c>
      <c r="BG277" t="str">
        <f>IF(BMHordeData!BG277 &lt;&gt; 0, "&lt;entity name='zombieUtilityWorkerFeral' prob='" &amp; ROUND(BMHordeData!BG277,3) &amp; "' /&gt;", "")</f>
        <v>&lt;entity name='zombieUtilityWorkerFeral' prob='1' /&gt;</v>
      </c>
      <c r="BH277" t="str">
        <f>IF(BMHordeData!BH277 &lt;&gt; 0, "&lt;entity name='zombieSoldier' prob='" &amp; ROUND(BMHordeData!BH277,3) &amp; "' /&gt;", "")</f>
        <v>&lt;entity name='zombieSoldier' prob='1' /&gt;</v>
      </c>
      <c r="BI277" t="str">
        <f>IF(BMHordeData!BI277 &lt;&gt; 0, "&lt;entity name='zombieSoldierFeral' prob='" &amp; ROUND(BMHordeData!BI277,3) &amp; "' /&gt;", "")</f>
        <v>&lt;entity name='zombieSoldierFeral' prob='0.7' /&gt;</v>
      </c>
      <c r="BJ277" t="str">
        <f>IF(BMHordeData!BJ277 &lt;&gt; 0, "&lt;entity name='zombieSoldierRadiated' prob='" &amp; ROUND(BMHordeData!BJ277,3) &amp; "' /&gt;", "")</f>
        <v>&lt;entity name='zombieSoldierRadiated' prob='0.7' /&gt;</v>
      </c>
      <c r="BK277" t="str">
        <f>IF(BMHordeData!BK277 &lt;&gt; 0, "&lt;entity name='zombieDemolition' prob='" &amp; ROUND(BMHordeData!BK277,3) &amp; "' /&gt;", "")</f>
        <v>&lt;entity name='zombieDemolition' prob='0.1' /&gt;</v>
      </c>
      <c r="BL277" t="str">
        <f>IF(BMHordeData!BL277 &lt;&gt; 0, "&lt;entity name='zombieDemolitionFeral' prob='" &amp; ROUND(BMHordeData!BL277,3) &amp; "' /&gt;", "")</f>
        <v>&lt;entity name='zombieDemolitionFeral' prob='0.488' /&gt;</v>
      </c>
      <c r="BM277" t="str">
        <f>IF(BMHordeData!BM277 &lt;&gt; 0, "&lt;entity name='zombieSkateboarder' prob='" &amp; ROUND(BMHordeData!BM277,3) &amp; "' /&gt;", "")</f>
        <v>&lt;entity name='zombieSkateboarder' prob='0.1' /&gt;</v>
      </c>
      <c r="BN277" t="str">
        <f>IF(BMHordeData!BN277 &lt;&gt; 0, "&lt;entity name='zombieSkateboarderFeral' prob='" &amp; ROUND(BMHordeData!BN277,3) &amp; "' /&gt;", "")</f>
        <v>&lt;entity name='zombieSkateboarderFeral' prob='1' /&gt;</v>
      </c>
      <c r="BO277" t="str">
        <f>IF(BMHordeData!BO277 &lt;&gt; 0, "&lt;entity name='zombieSkateboarderRadiated' prob='" &amp; ROUND(BMHordeData!BO277,3) &amp; "' /&gt;", "")</f>
        <v>&lt;entity name='zombieSkateboarderRadiated' prob='0.7' /&gt;</v>
      </c>
      <c r="BP277" t="str">
        <f>IF(BMHordeData!BP277 &lt;&gt; 0, "&lt;entity name='zombieCheerleader' prob='" &amp; ROUND(BMHordeData!BP277,3) &amp; "' /&gt;", "")</f>
        <v>&lt;entity name='zombieCheerleader' prob='0.1' /&gt;</v>
      </c>
      <c r="BQ277" t="str">
        <f>IF(BMHordeData!BQ277 &lt;&gt; 0, "&lt;entity name='zombieCheerleaderFeral' prob='" &amp; ROUND(BMHordeData!BQ277,3) &amp; "' /&gt;", "")</f>
        <v>&lt;entity name='zombieCheerleaderFeral' prob='1' /&gt;</v>
      </c>
      <c r="BR277" t="str">
        <f>IF(BMHordeData!BR277 &lt;&gt; 0, "&lt;entity name='zombieCheerleaderRadiated' prob='" &amp; ROUND(BMHordeData!BR277,3) &amp; "' /&gt;", "")</f>
        <v>&lt;entity name='zombieCheerleaderRadiated' prob='0.7' /&gt;</v>
      </c>
      <c r="BS277" t="str">
        <f>IF(BMHordeData!BS277 &lt;&gt; 0, "&lt;entity name='zombieOldTimer' prob='" &amp; ROUND(BMHordeData!BS277,3) &amp; "' /&gt;", "")</f>
        <v>&lt;entity name='zombieOldTimer' prob='0.1' /&gt;</v>
      </c>
      <c r="BT277" t="str">
        <f>IF(BMHordeData!BT277 &lt;&gt; 0, "&lt;entity name='zombieOldTimerFeral' prob='" &amp; ROUND(BMHordeData!BT277,3) &amp; "' /&gt;", "")</f>
        <v>&lt;entity name='zombieOldTimerFeral' prob='1' /&gt;</v>
      </c>
      <c r="BU277" t="str">
        <f>IF(BMHordeData!BU277 &lt;&gt; 0, "&lt;entity name='zombieOldTimerRadiated' prob='" &amp; ROUND(BMHordeData!BU277,3) &amp; "' /&gt;", "")</f>
        <v>&lt;entity name='zombieOldTimerRadiated' prob='0.7' /&gt;</v>
      </c>
      <c r="BV277" t="str">
        <f>IF(BMHordeData!BV277 &lt;&gt; 0, "&lt;entity name='zombieBiker' prob='" &amp; ROUND(BMHordeData!BV277,3) &amp; "' /&gt;", "")</f>
        <v>&lt;entity name='zombieBiker' prob='0.1' /&gt;</v>
      </c>
      <c r="BW277" t="str">
        <f>IF(BMHordeData!BW277 &lt;&gt; 0, "&lt;entity name='zombieBikerFeral' prob='" &amp; ROUND(BMHordeData!BW277,3) &amp; "' /&gt;", "")</f>
        <v>&lt;entity name='zombieBikerFeral' prob='1' /&gt;</v>
      </c>
      <c r="BX277" t="str">
        <f>IF(BMHordeData!BX277 &lt;&gt; 0, "&lt;entity name='zombieBikerRadiated' prob='" &amp; ROUND(BMHordeData!BX277,3) &amp; "' /&gt;", "")</f>
        <v>&lt;entity name='zombieBikerRadiated' prob='0.7' /&gt;</v>
      </c>
      <c r="BY277" t="str">
        <f>IF(BMHordeData!BY277 &lt;&gt; 0, "&lt;entity name='zombieFarmer' prob='" &amp; ROUND(BMHordeData!BY277,3) &amp; "' /&gt;", "")</f>
        <v>&lt;entity name='zombieFarmer' prob='0.1' /&gt;</v>
      </c>
      <c r="BZ277" t="str">
        <f>IF(BMHordeData!BZ277 &lt;&gt; 0, "&lt;entity name='zombieFarmerFeral' prob='" &amp; ROUND(BMHordeData!BZ277,3) &amp; "' /&gt;", "")</f>
        <v>&lt;entity name='zombieFarmerFeral' prob='1' /&gt;</v>
      </c>
      <c r="CA277" t="str">
        <f>IF(BMHordeData!CA277 &lt;&gt; 0, "&lt;entity name='zombieStripper' prob='" &amp; ROUND(BMHordeData!CA277,3) &amp; "' /&gt;", "")</f>
        <v/>
      </c>
      <c r="CB277" t="str">
        <f>IF(BMHordeData!CB277 &lt;&gt; 0, "&lt;entity name='zombieStripperFeral' prob='" &amp; ROUND(BMHordeData!CB277,3) &amp; "' /&gt;", "")</f>
        <v/>
      </c>
      <c r="CC277" t="str">
        <f>IF(BMHordeData!CC277 &lt;&gt; 0, "&lt;entity name='animalZombieBear' prob='" &amp; ROUND(BMHordeData!CC277,3) &amp; "' /&gt;", "")</f>
        <v>&lt;entity name='animalZombieBear' prob='0.12' /&gt;</v>
      </c>
      <c r="CD277" t="str">
        <f>IF(BMHordeData!CD277 &lt;&gt; 0, "&lt;entity name='animalZombieBearFeral' prob='" &amp; ROUND(BMHordeData!CD277,3) &amp; "' /&gt;", "")</f>
        <v>&lt;entity name='animalZombieBearFeral' prob='0.5' /&gt;</v>
      </c>
      <c r="CE277" t="str">
        <f>IF(BMHordeData!CE277 &lt;&gt; 0, "&lt;entity name='animalZombieVulture' prob='" &amp; ROUND(BMHordeData!CE277,3) &amp; "' /&gt;", "")</f>
        <v>&lt;entity name='animalZombieVulture' prob='0.1' /&gt;</v>
      </c>
      <c r="CF277" t="str">
        <f>IF(BMHordeData!CF277 &lt;&gt; 0, "&lt;entity name='animalZombieVultureRadiated' prob='" &amp; ROUND(BMHordeData!CF277,3) &amp; "' /&gt;", "")</f>
        <v>&lt;entity name='animalZombieVultureRadiated' prob='1.37' /&gt;</v>
      </c>
      <c r="CG277" t="str">
        <f>IF(BMHordeData!CG277 &lt;&gt; 0, "&lt;entity name='animalZombieDog' prob='" &amp; ROUND(BMHordeData!CG277,3) &amp; "' /&gt;", "")</f>
        <v>&lt;entity name='animalZombieDog' prob='1' /&gt;</v>
      </c>
      <c r="CH277" t="str">
        <f>IF(BMHordeData!CH277 &lt;&gt; 0, "&lt;entity name='animalBossGrace' prob='" &amp; ROUND(BMHordeData!CH277,3) &amp; "' /&gt;", "")</f>
        <v>&lt;entity name='animalBossGrace' prob='0.1' /&gt;</v>
      </c>
      <c r="CI277" t="s">
        <v>86</v>
      </c>
    </row>
    <row r="278" spans="1:87" x14ac:dyDescent="0.25">
      <c r="A278" t="str">
        <f>"&lt;entitygroup name='feralHordeStageGS" &amp; BMHordeData!A278 &amp; "'&gt;"</f>
        <v>&lt;entitygroup name='feralHordeStageGS3289'&gt;</v>
      </c>
      <c r="B278" t="str">
        <f>IF(BMHordeData!B278 &lt;&gt; 0, "&lt;entity name='zombieWight' prob='" &amp; ROUND(BMHordeData!B278,3) &amp; "' /&gt;", "")</f>
        <v>&lt;entity name='zombieWight' prob='0.1' /&gt;</v>
      </c>
      <c r="C278" t="str">
        <f>IF(BMHordeData!C278 &lt;&gt; 0, "&lt;entity name='zombieWightFeral' prob='" &amp; ROUND(BMHordeData!C278, 3) &amp; "' /&gt;", "")</f>
        <v>&lt;entity name='zombieWightFeral' prob='1' /&gt;</v>
      </c>
      <c r="D278" t="str">
        <f>IF(BMHordeData!D278 &lt;&gt; 0, "&lt;entity name='zombieWightRadiated' prob='" &amp; ROUND(BMHordeData!D278,3) &amp; "' /&gt;", "")</f>
        <v>&lt;entity name='zombieWightRadiated' prob='0.75' /&gt;</v>
      </c>
      <c r="E278" t="str">
        <f>IF(BMHordeData!E278 &lt;&gt; 0, "&lt;entity name='zombieBoe' prob='" &amp; ROUND(BMHordeData!E278,3) &amp; "' /&gt;", "")</f>
        <v>&lt;entity name='zombieBoe' prob='0.1' /&gt;</v>
      </c>
      <c r="F278" t="str">
        <f>IF(BMHordeData!F278 &lt;&gt; 0, "&lt;entity name='zombieBoeFeral' prob='" &amp; ROUND(BMHordeData!F278,3) &amp; "' /&gt;", "")</f>
        <v>&lt;entity name='zombieBoeFeral' prob='1' /&gt;</v>
      </c>
      <c r="G278" t="str">
        <f>IF(BMHordeData!G278 &lt;&gt; 0, "&lt;entity name='zombieBoeRadiated' prob='" &amp; ROUND(BMHordeData!G278,3) &amp; "' /&gt;", "")</f>
        <v>&lt;entity name='zombieBoeRadiated' prob='0.7' /&gt;</v>
      </c>
      <c r="H278" t="str">
        <f>IF(BMHordeData!H278 &lt;&gt; 0, "&lt;entity name='zombieFootballPlayer' prob='" &amp; ROUND(BMHordeData!H278,3) &amp; "' /&gt;", "")</f>
        <v>&lt;entity name='zombieFootballPlayer' prob='0.1' /&gt;</v>
      </c>
      <c r="I278" t="str">
        <f>IF(BMHordeData!I278 &lt;&gt; 0, "&lt;entity name='zombieFootballPlayerFeral' prob='" &amp; ROUND(BMHordeData!I278,3) &amp; "' /&gt;", "")</f>
        <v>&lt;entity name='zombieFootballPlayerFeral' prob='1' /&gt;</v>
      </c>
      <c r="J278" t="str">
        <f>IF(BMHordeData!J278 &lt;&gt; 0, "&lt;entity name='zombieFemaleFat' prob='" &amp; BMHordeData!J278 &amp; "' /&gt;", "")</f>
        <v>&lt;entity name='zombieFemaleFat' prob='0.1' /&gt;</v>
      </c>
      <c r="K278" t="str">
        <f>IF(BMHordeData!K278 &lt;&gt; 0, "&lt;entity name='zombieFemaleFatFeral' prob='" &amp; ROUND(BMHordeData!K278,3) &amp; "' /&gt;", "")</f>
        <v>&lt;entity name='zombieFemaleFatFeral' prob='1' /&gt;</v>
      </c>
      <c r="L278" t="str">
        <f>IF(BMHordeData!L278 &lt;&gt; 0, "&lt;entity name='zombieFemaleFatRadiated' prob='" &amp; ROUND(BMHordeData!L278,3) &amp; "' /&gt;", "")</f>
        <v>&lt;entity name='zombieFemaleFatRadiated' prob='0.7' /&gt;</v>
      </c>
      <c r="M278" t="str">
        <f>IF(BMHordeData!M278 &lt;&gt; 0, "&lt;entity name='zombieJoe' prob='" &amp; ROUND(BMHordeData!M278,3) &amp; "' /&gt;", "")</f>
        <v>&lt;entity name='zombieJoe' prob='0.1' /&gt;</v>
      </c>
      <c r="N278" t="str">
        <f>IF(BMHordeData!N278 &lt;&gt; 0, "&lt;entity name='zombieJoeFeral' prob='" &amp; ROUND(BMHordeData!N278,3) &amp; "' /&gt;", "")</f>
        <v>&lt;entity name='zombieJoeFeral' prob='1' /&gt;</v>
      </c>
      <c r="O278" t="str">
        <f>IF(BMHordeData!O278 &lt;&gt; 0, "&lt;entity name='zombieJoeRadiated' prob='" &amp; ROUND(BMHordeData!O278,) &amp; "' /&gt;", "")</f>
        <v>&lt;entity name='zombieJoeRadiated' prob='1' /&gt;</v>
      </c>
      <c r="P278" t="str">
        <f>IF(BMHordeData!P278 &lt;&gt; 0, "&lt;entity name='zombieJoe' prob='" &amp; ROUND(BMHordeData!P278,3) &amp; "' /&gt;", "")</f>
        <v>&lt;entity name='zombieJoe' prob='0.1' /&gt;</v>
      </c>
      <c r="Q278" t="str">
        <f>IF(BMHordeData!Q278 &lt;&gt; 0, "&lt;entity name='zombieJoeFeral' prob='" &amp; ROUND(BMHordeData!Q278,3) &amp; "' /&gt;", "")</f>
        <v>&lt;entity name='zombieJoeFeral' prob='1' /&gt;</v>
      </c>
      <c r="R278" t="str">
        <f>IF(BMHordeData!R278 &lt;&gt; 0, "&lt;entity name='zombieJoeRadiated' prob='" &amp; ROUND(BMHordeData!R278,3) &amp; "' /&gt;", "")</f>
        <v>&lt;entity name='zombieJoeRadiated' prob='0.7' /&gt;</v>
      </c>
      <c r="S278" t="str">
        <f>IF(BMHordeData!S278 &lt;&gt; 0, "&lt;entity name='zombieArlene' prob='" &amp; ROUND(BMHordeData!S278,3) &amp; "' /&gt;", "")</f>
        <v>&lt;entity name='zombieArlene' prob='0.1' /&gt;</v>
      </c>
      <c r="T278" t="str">
        <f>IF(BMHordeData!T278 &lt;&gt; 0, "&lt;entity name='zombieArleneFeral' prob='" &amp; ROUND(BMHordeData!T278,3) &amp; "' /&gt;", "")</f>
        <v>&lt;entity name='zombieArleneFeral' prob='1' /&gt;</v>
      </c>
      <c r="U278" t="str">
        <f>IF(BMHordeData!U278 &lt;&gt; 0, "&lt;entity name='zombieArleneRadiated' prob='" &amp; ROUND(BMHordeData!U278,3) &amp; "' /&gt;", "")</f>
        <v>&lt;entity name='zombieArleneRadiated' prob='0.7' /&gt;</v>
      </c>
      <c r="V278" t="str">
        <f>IF(BMHordeData!V278 &lt;&gt; 0, "&lt;entity name='zombieArleneRadiatedHorde' prob='" &amp; ROUND(BMHordeData!V278,3) &amp; "' /&gt;", "")</f>
        <v/>
      </c>
      <c r="W278" t="str">
        <f>IF(BMHordeData!W278 &lt;&gt; 0, "&lt;entity name='zombieLab' prob='" &amp; ROUND(BMHordeData!W278,3) &amp; "' /&gt;", "")</f>
        <v>&lt;entity name='zombieLab' prob='0.1' /&gt;</v>
      </c>
      <c r="X278" t="str">
        <f>IF(BMHordeData!X278 &lt;&gt; 0, "&lt;entity name='zombieLabFeral' prob='" &amp; ROUND(BMHordeData!X278,3) &amp; "' /&gt;", "")</f>
        <v>&lt;entity name='zombieLabFeral' prob='1' /&gt;</v>
      </c>
      <c r="Y278" t="str">
        <f>IF(BMHordeData!Y278 &lt;&gt; 0, "&lt;entity name='zombieLabRadiated' prob='" &amp; ROUND(BMHordeData!Y278,3) &amp; "' /&gt;", "")</f>
        <v>&lt;entity name='zombieLabRadiated' prob='0.7' /&gt;</v>
      </c>
      <c r="Z278" t="str">
        <f>IF(BMHordeData!Z278 &lt;&gt; 0, "&lt;entity name='zombieDarlene' prob='" &amp; ROUND(BMHordeData!Z278,3) &amp; "' /&gt;", "")</f>
        <v>&lt;entity name='zombieDarlene' prob='0.1' /&gt;</v>
      </c>
      <c r="AA278" t="str">
        <f>IF(BMHordeData!AA278 &lt;&gt; 0, "&lt;entity name='zombieDarleneFeral' prob='" &amp; ROUND(BMHordeData!AA278,3) &amp; "' /&gt;", "")</f>
        <v>&lt;entity name='zombieDarleneFeral' prob='1' /&gt;</v>
      </c>
      <c r="AB278" t="str">
        <f>IF(BMHordeData!AB278 &lt;&gt; 0, "&lt;entity name='zombieDarleneRadiated' prob='" &amp; ROUND(BMHordeData!AB278,3) &amp; "' /&gt;", "")</f>
        <v>&lt;entity name='zombieDarleneRadiated' prob='0.7' /&gt;</v>
      </c>
      <c r="AC278" t="str">
        <f>IF(BMHordeData!AC278 &lt;&gt; 0, "&lt;entity name='zombieMarlene' prob='" &amp; ROUND(BMHordeData!AC278,3) &amp; "' /&gt;", "")</f>
        <v>&lt;entity name='zombieMarlene' prob='0.1' /&gt;</v>
      </c>
      <c r="AD278" t="str">
        <f>IF(BMHordeData!AD278 &lt;&gt; 0, "&lt;entity name='zombieMarleneFeral' prob='" &amp; ROUND(BMHordeData!AD278,3) &amp; "' /&gt;", "")</f>
        <v>&lt;entity name='zombieMarleneFeral' prob='1' /&gt;</v>
      </c>
      <c r="AE278" t="str">
        <f>IF(BMHordeData!AE278 &lt;&gt; 0, "&lt;entity name='zombieMarleneRadiated' prob='" &amp; ROUND(BMHordeData!AE278,3) &amp; "' /&gt;", "")</f>
        <v>&lt;entity name='zombieMarleneRadiated' prob='0.7' /&gt;</v>
      </c>
      <c r="AF278" t="str">
        <f>IF(BMHordeData!AF278 &lt;&gt; 0, "&lt;entity name='zombieYo' prob='" &amp; ROUND(BMHordeData!AF278,3) &amp; "' /&gt;", "")</f>
        <v>&lt;entity name='zombieYo' prob='0.1' /&gt;</v>
      </c>
      <c r="AG278" t="str">
        <f>IF(BMHordeData!AG278 &lt;&gt; 0, "&lt;entity name='zombieYoFeral' prob='" &amp; ROUND(BMHordeData!AG278,3) &amp; "' /&gt;", "")</f>
        <v>&lt;entity name='zombieYoFeral' prob='1' /&gt;</v>
      </c>
      <c r="AH278" t="str">
        <f>IF(BMHordeData!AH278 &lt;&gt; 0, "&lt;entity name='zombieYoRadiated' prob='" &amp; ROUND(BMHordeData!AH278,3) &amp; "' /&gt;", "")</f>
        <v>&lt;entity name='zombieYoRadiated' prob='0.7' /&gt;</v>
      </c>
      <c r="AI278" t="str">
        <f>IF(BMHordeData!AI278 &lt;&gt; 0, "&lt;entity name='zombieSteve' prob='" &amp; ROUND(BMHordeData!AI278,3) &amp; "' /&gt;", "")</f>
        <v>&lt;entity name='zombieSteve' prob='0.1' /&gt;</v>
      </c>
      <c r="AJ278" t="str">
        <f>IF(BMHordeData!AJ278 &lt;&gt; 0, "&lt;entity name='zombieSteveFeral' prob='" &amp; ROUND(BMHordeData!AJ278,3) &amp; "' /&gt;", "")</f>
        <v>&lt;entity name='zombieSteveFeral' prob='1' /&gt;</v>
      </c>
      <c r="AK278" t="str">
        <f>IF(BMHordeData!AK278 &lt;&gt; 0, "&lt;entity name='zombieSteveRadiated' prob='" &amp; ROUND(BMHordeData!AK278,3) &amp; "' /&gt;", "")</f>
        <v>&lt;entity name='zombieSteveRadiated' prob='0.7' /&gt;</v>
      </c>
      <c r="AL278" t="str">
        <f>IF(BMHordeData!AL278 &lt;&gt; 0, "&lt;entity name='zombieSteveCrawler' prob='" &amp; ROUND(BMHordeData!AL278,3) &amp; "' /&gt;", "")</f>
        <v/>
      </c>
      <c r="AM278" t="str">
        <f>IF(BMHordeData!AM278 &lt;&gt; 0, "&lt;entity name='zombieSteveCrawlerFeral' prob='" &amp; BMHordeData!AM278 &amp; "' /&gt;", "")</f>
        <v/>
      </c>
      <c r="AN278" t="str">
        <f>IF(BMHordeData!AN278 &lt;&gt; 0, "&lt;entity name='zombieBusinessMan' prob='" &amp; ROUND(BMHordeData!AN278,3) &amp; "' /&gt;", "")</f>
        <v>&lt;entity name='zombieBusinessMan' prob='0.1' /&gt;</v>
      </c>
      <c r="AO278" t="str">
        <f>IF(BMHordeData!AO278 &lt;&gt; 0, "&lt;entity name='zombieBusinessManFeral' prob='" &amp; ROUND(BMHordeData!AO278,3) &amp; "' /&gt;", "")</f>
        <v>&lt;entity name='zombieBusinessManFeral' prob='1' /&gt;</v>
      </c>
      <c r="AP278" t="str">
        <f>IF(BMHordeData!AP278 &lt;&gt; 0, "&lt;entity name='zombieSnow' prob='" &amp; ROUND(BMHordeData!AP278,3) &amp; "' /&gt;", "")</f>
        <v>&lt;entity name='zombieSnow' prob='0.1' /&gt;</v>
      </c>
      <c r="AQ278" t="str">
        <f>IF(BMHordeData!AQ278 &lt;&gt; 0, "&lt;entity name='zombieSnowFeral' prob='" &amp; ROUND(BMHordeData!AQ278,3) &amp; "' /&gt;", "")</f>
        <v>&lt;entity name='zombieSnowFeral' prob='1' /&gt;</v>
      </c>
      <c r="AR278" t="str">
        <f>IF(BMHordeData!AR278 &lt;&gt; 0, "&lt;entity name='zombieSpider' prob='" &amp; ROUND(BMHordeData!AR278,3) &amp; "' /&gt;", "")</f>
        <v/>
      </c>
      <c r="AS278" t="str">
        <f>IF(BMHordeData!AS278 &lt;&gt; 0, "&lt;entity name='zombieSpiderFeral' prob='" &amp; ROUND(BMHordeData!AS278,3) &amp; "' /&gt;", "")</f>
        <v>&lt;entity name='zombieSpiderFeral' prob='1' /&gt;</v>
      </c>
      <c r="AT278" t="str">
        <f>IF(BMHordeData!AT278 &lt;&gt; 0, "&lt;entity name='zombieSpiderRadiated' prob='" &amp; ROUND(BMHordeData!AT278,3) &amp; "' /&gt;", "")</f>
        <v>&lt;entity name='zombieSpiderRadiated' prob='0.7' /&gt;</v>
      </c>
      <c r="AU278" t="str">
        <f>IF(BMHordeData!AU278 &lt;&gt; 0, "&lt;entity name='zombieBurnt' prob='" &amp; ROUND(BMHordeData!AU278,3) &amp; "' /&gt;", "")</f>
        <v>&lt;entity name='zombieBurnt' prob='0.1' /&gt;</v>
      </c>
      <c r="AV278" t="str">
        <f>IF(BMHordeData!AV278 &lt;&gt; 0, "&lt;entity name='zombieBurnt' prob='" &amp; ROUND(BMHordeData!AV278,3) &amp; "' /&gt;", "")</f>
        <v>&lt;entity name='zombieBurnt' prob='1' /&gt;</v>
      </c>
      <c r="AW278" t="str">
        <f>IF(BMHordeData!AW278 &lt;&gt; 0, "&lt;entity name='zombieNurse' prob='" &amp; ROUND(BMHordeData!AW278,3) &amp; "' /&gt;", "")</f>
        <v>&lt;entity name='zombieNurse' prob='0.1' /&gt;</v>
      </c>
      <c r="AX278" t="str">
        <f>IF(BMHordeData!AX278 &lt;&gt; 0, "&lt;entity name='zombieNurseFeral' prob='" &amp; ROUND(BMHordeData!AX278,3) &amp; "' /&gt;", "")</f>
        <v>&lt;entity name='zombieNurseFeral' prob='1' /&gt;</v>
      </c>
      <c r="AY278" t="str">
        <f>IF(BMHordeData!AY278 &lt;&gt; 0, "&lt;entity name='zombieFatHawaiian' prob='" &amp; ROUND(BMHordeData!AY278,3) &amp; "' /&gt;", "")</f>
        <v>&lt;entity name='zombieFatHawaiian' prob='0.1' /&gt;</v>
      </c>
      <c r="AZ278" t="str">
        <f>IF(BMHordeData!AZ278 &lt;&gt; 0, "&lt;entity name='zombieFatHawaiianFeral' prob='" &amp; ROUND(BMHordeData!AZ278,3) &amp; "' /&gt;", "")</f>
        <v>&lt;entity name='zombieFatHawaiianFeral' prob='1' /&gt;</v>
      </c>
      <c r="BA278" t="str">
        <f>IF(BMHordeData!BA278 &lt;&gt; 0, "&lt;entity name='zombieFatCop' prob='" &amp; ROUND(BMHordeData!BA278,3) &amp; "' /&gt;", "")</f>
        <v>&lt;entity name='zombieFatCop' prob='0.1' /&gt;</v>
      </c>
      <c r="BB278" t="str">
        <f>IF(BMHordeData!BB278 &lt;&gt; 0, "&lt;entity name='zombieFatCopFeral' prob='" &amp; ROUND(BMHordeData!BB278,3) &amp; "' /&gt;", "")</f>
        <v>&lt;entity name='zombieFatCopFeral' prob='1' /&gt;</v>
      </c>
      <c r="BC278" t="str">
        <f>IF(BMHordeData!BC278 &lt;&gt; 0, "&lt;entity name='zombieFatCopRadiated' prob='" &amp; ROUND(BMHordeData!BC278,3) &amp; "' /&gt;", "")</f>
        <v>&lt;entity name='zombieFatCopRadiated' prob='0.55' /&gt;</v>
      </c>
      <c r="BD278" t="str">
        <f>IF(BMHordeData!BD278 &lt;&gt; 0, "&lt;entity name='zombieMaleHazmat' prob='" &amp; ROUND(BMHordeData!BD278,3) &amp; "' /&gt;", "")</f>
        <v>&lt;entity name='zombieMaleHazmat' prob='0.1' /&gt;</v>
      </c>
      <c r="BE278" t="str">
        <f>IF(BMHordeData!BE278 &lt;&gt; 0, "&lt;entity name='zombieMaleHazmat' prob='" &amp; ROUND(BMHordeData!BE278,3) &amp; "' /&gt;", "")</f>
        <v>&lt;entity name='zombieMaleHazmat' prob='1' /&gt;</v>
      </c>
      <c r="BF278" t="str">
        <f>IF(BMHordeData!BF278 &lt;&gt; 0, "&lt;entity name='zombieUtilityWorker' prob='" &amp; ROUND(BMHordeData!BF278,3) &amp; "' /&gt;", "")</f>
        <v>&lt;entity name='zombieUtilityWorker' prob='0.1' /&gt;</v>
      </c>
      <c r="BG278" t="str">
        <f>IF(BMHordeData!BG278 &lt;&gt; 0, "&lt;entity name='zombieUtilityWorkerFeral' prob='" &amp; ROUND(BMHordeData!BG278,3) &amp; "' /&gt;", "")</f>
        <v>&lt;entity name='zombieUtilityWorkerFeral' prob='1' /&gt;</v>
      </c>
      <c r="BH278" t="str">
        <f>IF(BMHordeData!BH278 &lt;&gt; 0, "&lt;entity name='zombieSoldier' prob='" &amp; ROUND(BMHordeData!BH278,3) &amp; "' /&gt;", "")</f>
        <v>&lt;entity name='zombieSoldier' prob='1' /&gt;</v>
      </c>
      <c r="BI278" t="str">
        <f>IF(BMHordeData!BI278 &lt;&gt; 0, "&lt;entity name='zombieSoldierFeral' prob='" &amp; ROUND(BMHordeData!BI278,3) &amp; "' /&gt;", "")</f>
        <v>&lt;entity name='zombieSoldierFeral' prob='0.7' /&gt;</v>
      </c>
      <c r="BJ278" t="str">
        <f>IF(BMHordeData!BJ278 &lt;&gt; 0, "&lt;entity name='zombieSoldierRadiated' prob='" &amp; ROUND(BMHordeData!BJ278,3) &amp; "' /&gt;", "")</f>
        <v>&lt;entity name='zombieSoldierRadiated' prob='0.7' /&gt;</v>
      </c>
      <c r="BK278" t="str">
        <f>IF(BMHordeData!BK278 &lt;&gt; 0, "&lt;entity name='zombieDemolition' prob='" &amp; ROUND(BMHordeData!BK278,3) &amp; "' /&gt;", "")</f>
        <v>&lt;entity name='zombieDemolition' prob='0.1' /&gt;</v>
      </c>
      <c r="BL278" t="str">
        <f>IF(BMHordeData!BL278 &lt;&gt; 0, "&lt;entity name='zombieDemolitionFeral' prob='" &amp; ROUND(BMHordeData!BL278,3) &amp; "' /&gt;", "")</f>
        <v>&lt;entity name='zombieDemolitionFeral' prob='0.49' /&gt;</v>
      </c>
      <c r="BM278" t="str">
        <f>IF(BMHordeData!BM278 &lt;&gt; 0, "&lt;entity name='zombieSkateboarder' prob='" &amp; ROUND(BMHordeData!BM278,3) &amp; "' /&gt;", "")</f>
        <v>&lt;entity name='zombieSkateboarder' prob='0.1' /&gt;</v>
      </c>
      <c r="BN278" t="str">
        <f>IF(BMHordeData!BN278 &lt;&gt; 0, "&lt;entity name='zombieSkateboarderFeral' prob='" &amp; ROUND(BMHordeData!BN278,3) &amp; "' /&gt;", "")</f>
        <v>&lt;entity name='zombieSkateboarderFeral' prob='1' /&gt;</v>
      </c>
      <c r="BO278" t="str">
        <f>IF(BMHordeData!BO278 &lt;&gt; 0, "&lt;entity name='zombieSkateboarderRadiated' prob='" &amp; ROUND(BMHordeData!BO278,3) &amp; "' /&gt;", "")</f>
        <v>&lt;entity name='zombieSkateboarderRadiated' prob='0.7' /&gt;</v>
      </c>
      <c r="BP278" t="str">
        <f>IF(BMHordeData!BP278 &lt;&gt; 0, "&lt;entity name='zombieCheerleader' prob='" &amp; ROUND(BMHordeData!BP278,3) &amp; "' /&gt;", "")</f>
        <v>&lt;entity name='zombieCheerleader' prob='0.1' /&gt;</v>
      </c>
      <c r="BQ278" t="str">
        <f>IF(BMHordeData!BQ278 &lt;&gt; 0, "&lt;entity name='zombieCheerleaderFeral' prob='" &amp; ROUND(BMHordeData!BQ278,3) &amp; "' /&gt;", "")</f>
        <v>&lt;entity name='zombieCheerleaderFeral' prob='1' /&gt;</v>
      </c>
      <c r="BR278" t="str">
        <f>IF(BMHordeData!BR278 &lt;&gt; 0, "&lt;entity name='zombieCheerleaderRadiated' prob='" &amp; ROUND(BMHordeData!BR278,3) &amp; "' /&gt;", "")</f>
        <v>&lt;entity name='zombieCheerleaderRadiated' prob='0.7' /&gt;</v>
      </c>
      <c r="BS278" t="str">
        <f>IF(BMHordeData!BS278 &lt;&gt; 0, "&lt;entity name='zombieOldTimer' prob='" &amp; ROUND(BMHordeData!BS278,3) &amp; "' /&gt;", "")</f>
        <v>&lt;entity name='zombieOldTimer' prob='0.1' /&gt;</v>
      </c>
      <c r="BT278" t="str">
        <f>IF(BMHordeData!BT278 &lt;&gt; 0, "&lt;entity name='zombieOldTimerFeral' prob='" &amp; ROUND(BMHordeData!BT278,3) &amp; "' /&gt;", "")</f>
        <v>&lt;entity name='zombieOldTimerFeral' prob='1' /&gt;</v>
      </c>
      <c r="BU278" t="str">
        <f>IF(BMHordeData!BU278 &lt;&gt; 0, "&lt;entity name='zombieOldTimerRadiated' prob='" &amp; ROUND(BMHordeData!BU278,3) &amp; "' /&gt;", "")</f>
        <v>&lt;entity name='zombieOldTimerRadiated' prob='0.7' /&gt;</v>
      </c>
      <c r="BV278" t="str">
        <f>IF(BMHordeData!BV278 &lt;&gt; 0, "&lt;entity name='zombieBiker' prob='" &amp; ROUND(BMHordeData!BV278,3) &amp; "' /&gt;", "")</f>
        <v>&lt;entity name='zombieBiker' prob='0.1' /&gt;</v>
      </c>
      <c r="BW278" t="str">
        <f>IF(BMHordeData!BW278 &lt;&gt; 0, "&lt;entity name='zombieBikerFeral' prob='" &amp; ROUND(BMHordeData!BW278,3) &amp; "' /&gt;", "")</f>
        <v>&lt;entity name='zombieBikerFeral' prob='1' /&gt;</v>
      </c>
      <c r="BX278" t="str">
        <f>IF(BMHordeData!BX278 &lt;&gt; 0, "&lt;entity name='zombieBikerRadiated' prob='" &amp; ROUND(BMHordeData!BX278,3) &amp; "' /&gt;", "")</f>
        <v>&lt;entity name='zombieBikerRadiated' prob='0.7' /&gt;</v>
      </c>
      <c r="BY278" t="str">
        <f>IF(BMHordeData!BY278 &lt;&gt; 0, "&lt;entity name='zombieFarmer' prob='" &amp; ROUND(BMHordeData!BY278,3) &amp; "' /&gt;", "")</f>
        <v>&lt;entity name='zombieFarmer' prob='0.1' /&gt;</v>
      </c>
      <c r="BZ278" t="str">
        <f>IF(BMHordeData!BZ278 &lt;&gt; 0, "&lt;entity name='zombieFarmerFeral' prob='" &amp; ROUND(BMHordeData!BZ278,3) &amp; "' /&gt;", "")</f>
        <v>&lt;entity name='zombieFarmerFeral' prob='1' /&gt;</v>
      </c>
      <c r="CA278" t="str">
        <f>IF(BMHordeData!CA278 &lt;&gt; 0, "&lt;entity name='zombieStripper' prob='" &amp; ROUND(BMHordeData!CA278,3) &amp; "' /&gt;", "")</f>
        <v/>
      </c>
      <c r="CB278" t="str">
        <f>IF(BMHordeData!CB278 &lt;&gt; 0, "&lt;entity name='zombieStripperFeral' prob='" &amp; ROUND(BMHordeData!CB278,3) &amp; "' /&gt;", "")</f>
        <v/>
      </c>
      <c r="CC278" t="str">
        <f>IF(BMHordeData!CC278 &lt;&gt; 0, "&lt;entity name='animalZombieBear' prob='" &amp; ROUND(BMHordeData!CC278,3) &amp; "' /&gt;", "")</f>
        <v>&lt;entity name='animalZombieBear' prob='0.115' /&gt;</v>
      </c>
      <c r="CD278" t="str">
        <f>IF(BMHordeData!CD278 &lt;&gt; 0, "&lt;entity name='animalZombieBearFeral' prob='" &amp; ROUND(BMHordeData!CD278,3) &amp; "' /&gt;", "")</f>
        <v>&lt;entity name='animalZombieBearFeral' prob='0.502' /&gt;</v>
      </c>
      <c r="CE278" t="str">
        <f>IF(BMHordeData!CE278 &lt;&gt; 0, "&lt;entity name='animalZombieVulture' prob='" &amp; ROUND(BMHordeData!CE278,3) &amp; "' /&gt;", "")</f>
        <v>&lt;entity name='animalZombieVulture' prob='0.1' /&gt;</v>
      </c>
      <c r="CF278" t="str">
        <f>IF(BMHordeData!CF278 &lt;&gt; 0, "&lt;entity name='animalZombieVultureRadiated' prob='" &amp; ROUND(BMHordeData!CF278,3) &amp; "' /&gt;", "")</f>
        <v>&lt;entity name='animalZombieVultureRadiated' prob='1.375' /&gt;</v>
      </c>
      <c r="CG278" t="str">
        <f>IF(BMHordeData!CG278 &lt;&gt; 0, "&lt;entity name='animalZombieDog' prob='" &amp; ROUND(BMHordeData!CG278,3) &amp; "' /&gt;", "")</f>
        <v>&lt;entity name='animalZombieDog' prob='1' /&gt;</v>
      </c>
      <c r="CH278" t="str">
        <f>IF(BMHordeData!CH278 &lt;&gt; 0, "&lt;entity name='animalBossGrace' prob='" &amp; ROUND(BMHordeData!CH278,3) &amp; "' /&gt;", "")</f>
        <v>&lt;entity name='animalBossGrace' prob='0.1' /&gt;</v>
      </c>
      <c r="CI278" t="s">
        <v>86</v>
      </c>
    </row>
    <row r="279" spans="1:87" x14ac:dyDescent="0.25">
      <c r="A279" t="str">
        <f>"&lt;entitygroup name='feralHordeStageGS" &amp; BMHordeData!A279 &amp; "'&gt;"</f>
        <v>&lt;entitygroup name='feralHordeStageGS3306'&gt;</v>
      </c>
      <c r="B279" t="str">
        <f>IF(BMHordeData!B279 &lt;&gt; 0, "&lt;entity name='zombieWight' prob='" &amp; ROUND(BMHordeData!B279,3) &amp; "' /&gt;", "")</f>
        <v>&lt;entity name='zombieWight' prob='0.1' /&gt;</v>
      </c>
      <c r="C279" t="str">
        <f>IF(BMHordeData!C279 &lt;&gt; 0, "&lt;entity name='zombieWightFeral' prob='" &amp; ROUND(BMHordeData!C279, 3) &amp; "' /&gt;", "")</f>
        <v>&lt;entity name='zombieWightFeral' prob='1' /&gt;</v>
      </c>
      <c r="D279" t="str">
        <f>IF(BMHordeData!D279 &lt;&gt; 0, "&lt;entity name='zombieWightRadiated' prob='" &amp; ROUND(BMHordeData!D279,3) &amp; "' /&gt;", "")</f>
        <v>&lt;entity name='zombieWightRadiated' prob='0.75' /&gt;</v>
      </c>
      <c r="E279" t="str">
        <f>IF(BMHordeData!E279 &lt;&gt; 0, "&lt;entity name='zombieBoe' prob='" &amp; ROUND(BMHordeData!E279,3) &amp; "' /&gt;", "")</f>
        <v>&lt;entity name='zombieBoe' prob='0.1' /&gt;</v>
      </c>
      <c r="F279" t="str">
        <f>IF(BMHordeData!F279 &lt;&gt; 0, "&lt;entity name='zombieBoeFeral' prob='" &amp; ROUND(BMHordeData!F279,3) &amp; "' /&gt;", "")</f>
        <v>&lt;entity name='zombieBoeFeral' prob='1' /&gt;</v>
      </c>
      <c r="G279" t="str">
        <f>IF(BMHordeData!G279 &lt;&gt; 0, "&lt;entity name='zombieBoeRadiated' prob='" &amp; ROUND(BMHordeData!G279,3) &amp; "' /&gt;", "")</f>
        <v>&lt;entity name='zombieBoeRadiated' prob='0.7' /&gt;</v>
      </c>
      <c r="H279" t="str">
        <f>IF(BMHordeData!H279 &lt;&gt; 0, "&lt;entity name='zombieFootballPlayer' prob='" &amp; ROUND(BMHordeData!H279,3) &amp; "' /&gt;", "")</f>
        <v>&lt;entity name='zombieFootballPlayer' prob='0.1' /&gt;</v>
      </c>
      <c r="I279" t="str">
        <f>IF(BMHordeData!I279 &lt;&gt; 0, "&lt;entity name='zombieFootballPlayerFeral' prob='" &amp; ROUND(BMHordeData!I279,3) &amp; "' /&gt;", "")</f>
        <v>&lt;entity name='zombieFootballPlayerFeral' prob='1' /&gt;</v>
      </c>
      <c r="J279" t="str">
        <f>IF(BMHordeData!J279 &lt;&gt; 0, "&lt;entity name='zombieFemaleFat' prob='" &amp; BMHordeData!J279 &amp; "' /&gt;", "")</f>
        <v>&lt;entity name='zombieFemaleFat' prob='0.1' /&gt;</v>
      </c>
      <c r="K279" t="str">
        <f>IF(BMHordeData!K279 &lt;&gt; 0, "&lt;entity name='zombieFemaleFatFeral' prob='" &amp; ROUND(BMHordeData!K279,3) &amp; "' /&gt;", "")</f>
        <v>&lt;entity name='zombieFemaleFatFeral' prob='1' /&gt;</v>
      </c>
      <c r="L279" t="str">
        <f>IF(BMHordeData!L279 &lt;&gt; 0, "&lt;entity name='zombieFemaleFatRadiated' prob='" &amp; ROUND(BMHordeData!L279,3) &amp; "' /&gt;", "")</f>
        <v>&lt;entity name='zombieFemaleFatRadiated' prob='0.7' /&gt;</v>
      </c>
      <c r="M279" t="str">
        <f>IF(BMHordeData!M279 &lt;&gt; 0, "&lt;entity name='zombieJoe' prob='" &amp; ROUND(BMHordeData!M279,3) &amp; "' /&gt;", "")</f>
        <v>&lt;entity name='zombieJoe' prob='0.1' /&gt;</v>
      </c>
      <c r="N279" t="str">
        <f>IF(BMHordeData!N279 &lt;&gt; 0, "&lt;entity name='zombieJoeFeral' prob='" &amp; ROUND(BMHordeData!N279,3) &amp; "' /&gt;", "")</f>
        <v>&lt;entity name='zombieJoeFeral' prob='1' /&gt;</v>
      </c>
      <c r="O279" t="str">
        <f>IF(BMHordeData!O279 &lt;&gt; 0, "&lt;entity name='zombieJoeRadiated' prob='" &amp; ROUND(BMHordeData!O279,) &amp; "' /&gt;", "")</f>
        <v>&lt;entity name='zombieJoeRadiated' prob='1' /&gt;</v>
      </c>
      <c r="P279" t="str">
        <f>IF(BMHordeData!P279 &lt;&gt; 0, "&lt;entity name='zombieJoe' prob='" &amp; ROUND(BMHordeData!P279,3) &amp; "' /&gt;", "")</f>
        <v>&lt;entity name='zombieJoe' prob='0.1' /&gt;</v>
      </c>
      <c r="Q279" t="str">
        <f>IF(BMHordeData!Q279 &lt;&gt; 0, "&lt;entity name='zombieJoeFeral' prob='" &amp; ROUND(BMHordeData!Q279,3) &amp; "' /&gt;", "")</f>
        <v>&lt;entity name='zombieJoeFeral' prob='1' /&gt;</v>
      </c>
      <c r="R279" t="str">
        <f>IF(BMHordeData!R279 &lt;&gt; 0, "&lt;entity name='zombieJoeRadiated' prob='" &amp; ROUND(BMHordeData!R279,3) &amp; "' /&gt;", "")</f>
        <v>&lt;entity name='zombieJoeRadiated' prob='0.7' /&gt;</v>
      </c>
      <c r="S279" t="str">
        <f>IF(BMHordeData!S279 &lt;&gt; 0, "&lt;entity name='zombieArlene' prob='" &amp; ROUND(BMHordeData!S279,3) &amp; "' /&gt;", "")</f>
        <v>&lt;entity name='zombieArlene' prob='0.1' /&gt;</v>
      </c>
      <c r="T279" t="str">
        <f>IF(BMHordeData!T279 &lt;&gt; 0, "&lt;entity name='zombieArleneFeral' prob='" &amp; ROUND(BMHordeData!T279,3) &amp; "' /&gt;", "")</f>
        <v>&lt;entity name='zombieArleneFeral' prob='1' /&gt;</v>
      </c>
      <c r="U279" t="str">
        <f>IF(BMHordeData!U279 &lt;&gt; 0, "&lt;entity name='zombieArleneRadiated' prob='" &amp; ROUND(BMHordeData!U279,3) &amp; "' /&gt;", "")</f>
        <v>&lt;entity name='zombieArleneRadiated' prob='0.7' /&gt;</v>
      </c>
      <c r="V279" t="str">
        <f>IF(BMHordeData!V279 &lt;&gt; 0, "&lt;entity name='zombieArleneRadiatedHorde' prob='" &amp; ROUND(BMHordeData!V279,3) &amp; "' /&gt;", "")</f>
        <v/>
      </c>
      <c r="W279" t="str">
        <f>IF(BMHordeData!W279 &lt;&gt; 0, "&lt;entity name='zombieLab' prob='" &amp; ROUND(BMHordeData!W279,3) &amp; "' /&gt;", "")</f>
        <v>&lt;entity name='zombieLab' prob='0.1' /&gt;</v>
      </c>
      <c r="X279" t="str">
        <f>IF(BMHordeData!X279 &lt;&gt; 0, "&lt;entity name='zombieLabFeral' prob='" &amp; ROUND(BMHordeData!X279,3) &amp; "' /&gt;", "")</f>
        <v>&lt;entity name='zombieLabFeral' prob='1' /&gt;</v>
      </c>
      <c r="Y279" t="str">
        <f>IF(BMHordeData!Y279 &lt;&gt; 0, "&lt;entity name='zombieLabRadiated' prob='" &amp; ROUND(BMHordeData!Y279,3) &amp; "' /&gt;", "")</f>
        <v>&lt;entity name='zombieLabRadiated' prob='0.7' /&gt;</v>
      </c>
      <c r="Z279" t="str">
        <f>IF(BMHordeData!Z279 &lt;&gt; 0, "&lt;entity name='zombieDarlene' prob='" &amp; ROUND(BMHordeData!Z279,3) &amp; "' /&gt;", "")</f>
        <v>&lt;entity name='zombieDarlene' prob='0.1' /&gt;</v>
      </c>
      <c r="AA279" t="str">
        <f>IF(BMHordeData!AA279 &lt;&gt; 0, "&lt;entity name='zombieDarleneFeral' prob='" &amp; ROUND(BMHordeData!AA279,3) &amp; "' /&gt;", "")</f>
        <v>&lt;entity name='zombieDarleneFeral' prob='1' /&gt;</v>
      </c>
      <c r="AB279" t="str">
        <f>IF(BMHordeData!AB279 &lt;&gt; 0, "&lt;entity name='zombieDarleneRadiated' prob='" &amp; ROUND(BMHordeData!AB279,3) &amp; "' /&gt;", "")</f>
        <v>&lt;entity name='zombieDarleneRadiated' prob='0.7' /&gt;</v>
      </c>
      <c r="AC279" t="str">
        <f>IF(BMHordeData!AC279 &lt;&gt; 0, "&lt;entity name='zombieMarlene' prob='" &amp; ROUND(BMHordeData!AC279,3) &amp; "' /&gt;", "")</f>
        <v>&lt;entity name='zombieMarlene' prob='0.1' /&gt;</v>
      </c>
      <c r="AD279" t="str">
        <f>IF(BMHordeData!AD279 &lt;&gt; 0, "&lt;entity name='zombieMarleneFeral' prob='" &amp; ROUND(BMHordeData!AD279,3) &amp; "' /&gt;", "")</f>
        <v>&lt;entity name='zombieMarleneFeral' prob='1' /&gt;</v>
      </c>
      <c r="AE279" t="str">
        <f>IF(BMHordeData!AE279 &lt;&gt; 0, "&lt;entity name='zombieMarleneRadiated' prob='" &amp; ROUND(BMHordeData!AE279,3) &amp; "' /&gt;", "")</f>
        <v>&lt;entity name='zombieMarleneRadiated' prob='0.7' /&gt;</v>
      </c>
      <c r="AF279" t="str">
        <f>IF(BMHordeData!AF279 &lt;&gt; 0, "&lt;entity name='zombieYo' prob='" &amp; ROUND(BMHordeData!AF279,3) &amp; "' /&gt;", "")</f>
        <v>&lt;entity name='zombieYo' prob='0.1' /&gt;</v>
      </c>
      <c r="AG279" t="str">
        <f>IF(BMHordeData!AG279 &lt;&gt; 0, "&lt;entity name='zombieYoFeral' prob='" &amp; ROUND(BMHordeData!AG279,3) &amp; "' /&gt;", "")</f>
        <v>&lt;entity name='zombieYoFeral' prob='1' /&gt;</v>
      </c>
      <c r="AH279" t="str">
        <f>IF(BMHordeData!AH279 &lt;&gt; 0, "&lt;entity name='zombieYoRadiated' prob='" &amp; ROUND(BMHordeData!AH279,3) &amp; "' /&gt;", "")</f>
        <v>&lt;entity name='zombieYoRadiated' prob='0.7' /&gt;</v>
      </c>
      <c r="AI279" t="str">
        <f>IF(BMHordeData!AI279 &lt;&gt; 0, "&lt;entity name='zombieSteve' prob='" &amp; ROUND(BMHordeData!AI279,3) &amp; "' /&gt;", "")</f>
        <v>&lt;entity name='zombieSteve' prob='0.1' /&gt;</v>
      </c>
      <c r="AJ279" t="str">
        <f>IF(BMHordeData!AJ279 &lt;&gt; 0, "&lt;entity name='zombieSteveFeral' prob='" &amp; ROUND(BMHordeData!AJ279,3) &amp; "' /&gt;", "")</f>
        <v>&lt;entity name='zombieSteveFeral' prob='1' /&gt;</v>
      </c>
      <c r="AK279" t="str">
        <f>IF(BMHordeData!AK279 &lt;&gt; 0, "&lt;entity name='zombieSteveRadiated' prob='" &amp; ROUND(BMHordeData!AK279,3) &amp; "' /&gt;", "")</f>
        <v>&lt;entity name='zombieSteveRadiated' prob='0.7' /&gt;</v>
      </c>
      <c r="AL279" t="str">
        <f>IF(BMHordeData!AL279 &lt;&gt; 0, "&lt;entity name='zombieSteveCrawler' prob='" &amp; ROUND(BMHordeData!AL279,3) &amp; "' /&gt;", "")</f>
        <v/>
      </c>
      <c r="AM279" t="str">
        <f>IF(BMHordeData!AM279 &lt;&gt; 0, "&lt;entity name='zombieSteveCrawlerFeral' prob='" &amp; BMHordeData!AM279 &amp; "' /&gt;", "")</f>
        <v/>
      </c>
      <c r="AN279" t="str">
        <f>IF(BMHordeData!AN279 &lt;&gt; 0, "&lt;entity name='zombieBusinessMan' prob='" &amp; ROUND(BMHordeData!AN279,3) &amp; "' /&gt;", "")</f>
        <v>&lt;entity name='zombieBusinessMan' prob='0.1' /&gt;</v>
      </c>
      <c r="AO279" t="str">
        <f>IF(BMHordeData!AO279 &lt;&gt; 0, "&lt;entity name='zombieBusinessManFeral' prob='" &amp; ROUND(BMHordeData!AO279,3) &amp; "' /&gt;", "")</f>
        <v>&lt;entity name='zombieBusinessManFeral' prob='1' /&gt;</v>
      </c>
      <c r="AP279" t="str">
        <f>IF(BMHordeData!AP279 &lt;&gt; 0, "&lt;entity name='zombieSnow' prob='" &amp; ROUND(BMHordeData!AP279,3) &amp; "' /&gt;", "")</f>
        <v>&lt;entity name='zombieSnow' prob='0.1' /&gt;</v>
      </c>
      <c r="AQ279" t="str">
        <f>IF(BMHordeData!AQ279 &lt;&gt; 0, "&lt;entity name='zombieSnowFeral' prob='" &amp; ROUND(BMHordeData!AQ279,3) &amp; "' /&gt;", "")</f>
        <v>&lt;entity name='zombieSnowFeral' prob='1' /&gt;</v>
      </c>
      <c r="AR279" t="str">
        <f>IF(BMHordeData!AR279 &lt;&gt; 0, "&lt;entity name='zombieSpider' prob='" &amp; ROUND(BMHordeData!AR279,3) &amp; "' /&gt;", "")</f>
        <v/>
      </c>
      <c r="AS279" t="str">
        <f>IF(BMHordeData!AS279 &lt;&gt; 0, "&lt;entity name='zombieSpiderFeral' prob='" &amp; ROUND(BMHordeData!AS279,3) &amp; "' /&gt;", "")</f>
        <v>&lt;entity name='zombieSpiderFeral' prob='1' /&gt;</v>
      </c>
      <c r="AT279" t="str">
        <f>IF(BMHordeData!AT279 &lt;&gt; 0, "&lt;entity name='zombieSpiderRadiated' prob='" &amp; ROUND(BMHordeData!AT279,3) &amp; "' /&gt;", "")</f>
        <v>&lt;entity name='zombieSpiderRadiated' prob='0.7' /&gt;</v>
      </c>
      <c r="AU279" t="str">
        <f>IF(BMHordeData!AU279 &lt;&gt; 0, "&lt;entity name='zombieBurnt' prob='" &amp; ROUND(BMHordeData!AU279,3) &amp; "' /&gt;", "")</f>
        <v>&lt;entity name='zombieBurnt' prob='0.1' /&gt;</v>
      </c>
      <c r="AV279" t="str">
        <f>IF(BMHordeData!AV279 &lt;&gt; 0, "&lt;entity name='zombieBurnt' prob='" &amp; ROUND(BMHordeData!AV279,3) &amp; "' /&gt;", "")</f>
        <v>&lt;entity name='zombieBurnt' prob='1' /&gt;</v>
      </c>
      <c r="AW279" t="str">
        <f>IF(BMHordeData!AW279 &lt;&gt; 0, "&lt;entity name='zombieNurse' prob='" &amp; ROUND(BMHordeData!AW279,3) &amp; "' /&gt;", "")</f>
        <v>&lt;entity name='zombieNurse' prob='0.1' /&gt;</v>
      </c>
      <c r="AX279" t="str">
        <f>IF(BMHordeData!AX279 &lt;&gt; 0, "&lt;entity name='zombieNurseFeral' prob='" &amp; ROUND(BMHordeData!AX279,3) &amp; "' /&gt;", "")</f>
        <v>&lt;entity name='zombieNurseFeral' prob='1' /&gt;</v>
      </c>
      <c r="AY279" t="str">
        <f>IF(BMHordeData!AY279 &lt;&gt; 0, "&lt;entity name='zombieFatHawaiian' prob='" &amp; ROUND(BMHordeData!AY279,3) &amp; "' /&gt;", "")</f>
        <v>&lt;entity name='zombieFatHawaiian' prob='0.1' /&gt;</v>
      </c>
      <c r="AZ279" t="str">
        <f>IF(BMHordeData!AZ279 &lt;&gt; 0, "&lt;entity name='zombieFatHawaiianFeral' prob='" &amp; ROUND(BMHordeData!AZ279,3) &amp; "' /&gt;", "")</f>
        <v>&lt;entity name='zombieFatHawaiianFeral' prob='1' /&gt;</v>
      </c>
      <c r="BA279" t="str">
        <f>IF(BMHordeData!BA279 &lt;&gt; 0, "&lt;entity name='zombieFatCop' prob='" &amp; ROUND(BMHordeData!BA279,3) &amp; "' /&gt;", "")</f>
        <v>&lt;entity name='zombieFatCop' prob='0.1' /&gt;</v>
      </c>
      <c r="BB279" t="str">
        <f>IF(BMHordeData!BB279 &lt;&gt; 0, "&lt;entity name='zombieFatCopFeral' prob='" &amp; ROUND(BMHordeData!BB279,3) &amp; "' /&gt;", "")</f>
        <v>&lt;entity name='zombieFatCopFeral' prob='1' /&gt;</v>
      </c>
      <c r="BC279" t="str">
        <f>IF(BMHordeData!BC279 &lt;&gt; 0, "&lt;entity name='zombieFatCopRadiated' prob='" &amp; ROUND(BMHordeData!BC279,3) &amp; "' /&gt;", "")</f>
        <v>&lt;entity name='zombieFatCopRadiated' prob='0.55' /&gt;</v>
      </c>
      <c r="BD279" t="str">
        <f>IF(BMHordeData!BD279 &lt;&gt; 0, "&lt;entity name='zombieMaleHazmat' prob='" &amp; ROUND(BMHordeData!BD279,3) &amp; "' /&gt;", "")</f>
        <v>&lt;entity name='zombieMaleHazmat' prob='0.1' /&gt;</v>
      </c>
      <c r="BE279" t="str">
        <f>IF(BMHordeData!BE279 &lt;&gt; 0, "&lt;entity name='zombieMaleHazmat' prob='" &amp; ROUND(BMHordeData!BE279,3) &amp; "' /&gt;", "")</f>
        <v>&lt;entity name='zombieMaleHazmat' prob='1' /&gt;</v>
      </c>
      <c r="BF279" t="str">
        <f>IF(BMHordeData!BF279 &lt;&gt; 0, "&lt;entity name='zombieUtilityWorker' prob='" &amp; ROUND(BMHordeData!BF279,3) &amp; "' /&gt;", "")</f>
        <v>&lt;entity name='zombieUtilityWorker' prob='0.1' /&gt;</v>
      </c>
      <c r="BG279" t="str">
        <f>IF(BMHordeData!BG279 &lt;&gt; 0, "&lt;entity name='zombieUtilityWorkerFeral' prob='" &amp; ROUND(BMHordeData!BG279,3) &amp; "' /&gt;", "")</f>
        <v>&lt;entity name='zombieUtilityWorkerFeral' prob='1' /&gt;</v>
      </c>
      <c r="BH279" t="str">
        <f>IF(BMHordeData!BH279 &lt;&gt; 0, "&lt;entity name='zombieSoldier' prob='" &amp; ROUND(BMHordeData!BH279,3) &amp; "' /&gt;", "")</f>
        <v>&lt;entity name='zombieSoldier' prob='1' /&gt;</v>
      </c>
      <c r="BI279" t="str">
        <f>IF(BMHordeData!BI279 &lt;&gt; 0, "&lt;entity name='zombieSoldierFeral' prob='" &amp; ROUND(BMHordeData!BI279,3) &amp; "' /&gt;", "")</f>
        <v>&lt;entity name='zombieSoldierFeral' prob='0.7' /&gt;</v>
      </c>
      <c r="BJ279" t="str">
        <f>IF(BMHordeData!BJ279 &lt;&gt; 0, "&lt;entity name='zombieSoldierRadiated' prob='" &amp; ROUND(BMHordeData!BJ279,3) &amp; "' /&gt;", "")</f>
        <v>&lt;entity name='zombieSoldierRadiated' prob='0.7' /&gt;</v>
      </c>
      <c r="BK279" t="str">
        <f>IF(BMHordeData!BK279 &lt;&gt; 0, "&lt;entity name='zombieDemolition' prob='" &amp; ROUND(BMHordeData!BK279,3) &amp; "' /&gt;", "")</f>
        <v>&lt;entity name='zombieDemolition' prob='0.1' /&gt;</v>
      </c>
      <c r="BL279" t="str">
        <f>IF(BMHordeData!BL279 &lt;&gt; 0, "&lt;entity name='zombieDemolitionFeral' prob='" &amp; ROUND(BMHordeData!BL279,3) &amp; "' /&gt;", "")</f>
        <v>&lt;entity name='zombieDemolitionFeral' prob='0.492' /&gt;</v>
      </c>
      <c r="BM279" t="str">
        <f>IF(BMHordeData!BM279 &lt;&gt; 0, "&lt;entity name='zombieSkateboarder' prob='" &amp; ROUND(BMHordeData!BM279,3) &amp; "' /&gt;", "")</f>
        <v>&lt;entity name='zombieSkateboarder' prob='0.1' /&gt;</v>
      </c>
      <c r="BN279" t="str">
        <f>IF(BMHordeData!BN279 &lt;&gt; 0, "&lt;entity name='zombieSkateboarderFeral' prob='" &amp; ROUND(BMHordeData!BN279,3) &amp; "' /&gt;", "")</f>
        <v>&lt;entity name='zombieSkateboarderFeral' prob='1' /&gt;</v>
      </c>
      <c r="BO279" t="str">
        <f>IF(BMHordeData!BO279 &lt;&gt; 0, "&lt;entity name='zombieSkateboarderRadiated' prob='" &amp; ROUND(BMHordeData!BO279,3) &amp; "' /&gt;", "")</f>
        <v>&lt;entity name='zombieSkateboarderRadiated' prob='0.7' /&gt;</v>
      </c>
      <c r="BP279" t="str">
        <f>IF(BMHordeData!BP279 &lt;&gt; 0, "&lt;entity name='zombieCheerleader' prob='" &amp; ROUND(BMHordeData!BP279,3) &amp; "' /&gt;", "")</f>
        <v>&lt;entity name='zombieCheerleader' prob='0.1' /&gt;</v>
      </c>
      <c r="BQ279" t="str">
        <f>IF(BMHordeData!BQ279 &lt;&gt; 0, "&lt;entity name='zombieCheerleaderFeral' prob='" &amp; ROUND(BMHordeData!BQ279,3) &amp; "' /&gt;", "")</f>
        <v>&lt;entity name='zombieCheerleaderFeral' prob='1' /&gt;</v>
      </c>
      <c r="BR279" t="str">
        <f>IF(BMHordeData!BR279 &lt;&gt; 0, "&lt;entity name='zombieCheerleaderRadiated' prob='" &amp; ROUND(BMHordeData!BR279,3) &amp; "' /&gt;", "")</f>
        <v>&lt;entity name='zombieCheerleaderRadiated' prob='0.7' /&gt;</v>
      </c>
      <c r="BS279" t="str">
        <f>IF(BMHordeData!BS279 &lt;&gt; 0, "&lt;entity name='zombieOldTimer' prob='" &amp; ROUND(BMHordeData!BS279,3) &amp; "' /&gt;", "")</f>
        <v>&lt;entity name='zombieOldTimer' prob='0.1' /&gt;</v>
      </c>
      <c r="BT279" t="str">
        <f>IF(BMHordeData!BT279 &lt;&gt; 0, "&lt;entity name='zombieOldTimerFeral' prob='" &amp; ROUND(BMHordeData!BT279,3) &amp; "' /&gt;", "")</f>
        <v>&lt;entity name='zombieOldTimerFeral' prob='1' /&gt;</v>
      </c>
      <c r="BU279" t="str">
        <f>IF(BMHordeData!BU279 &lt;&gt; 0, "&lt;entity name='zombieOldTimerRadiated' prob='" &amp; ROUND(BMHordeData!BU279,3) &amp; "' /&gt;", "")</f>
        <v>&lt;entity name='zombieOldTimerRadiated' prob='0.7' /&gt;</v>
      </c>
      <c r="BV279" t="str">
        <f>IF(BMHordeData!BV279 &lt;&gt; 0, "&lt;entity name='zombieBiker' prob='" &amp; ROUND(BMHordeData!BV279,3) &amp; "' /&gt;", "")</f>
        <v>&lt;entity name='zombieBiker' prob='0.1' /&gt;</v>
      </c>
      <c r="BW279" t="str">
        <f>IF(BMHordeData!BW279 &lt;&gt; 0, "&lt;entity name='zombieBikerFeral' prob='" &amp; ROUND(BMHordeData!BW279,3) &amp; "' /&gt;", "")</f>
        <v>&lt;entity name='zombieBikerFeral' prob='1' /&gt;</v>
      </c>
      <c r="BX279" t="str">
        <f>IF(BMHordeData!BX279 &lt;&gt; 0, "&lt;entity name='zombieBikerRadiated' prob='" &amp; ROUND(BMHordeData!BX279,3) &amp; "' /&gt;", "")</f>
        <v>&lt;entity name='zombieBikerRadiated' prob='0.7' /&gt;</v>
      </c>
      <c r="BY279" t="str">
        <f>IF(BMHordeData!BY279 &lt;&gt; 0, "&lt;entity name='zombieFarmer' prob='" &amp; ROUND(BMHordeData!BY279,3) &amp; "' /&gt;", "")</f>
        <v>&lt;entity name='zombieFarmer' prob='0.1' /&gt;</v>
      </c>
      <c r="BZ279" t="str">
        <f>IF(BMHordeData!BZ279 &lt;&gt; 0, "&lt;entity name='zombieFarmerFeral' prob='" &amp; ROUND(BMHordeData!BZ279,3) &amp; "' /&gt;", "")</f>
        <v>&lt;entity name='zombieFarmerFeral' prob='1' /&gt;</v>
      </c>
      <c r="CA279" t="str">
        <f>IF(BMHordeData!CA279 &lt;&gt; 0, "&lt;entity name='zombieStripper' prob='" &amp; ROUND(BMHordeData!CA279,3) &amp; "' /&gt;", "")</f>
        <v/>
      </c>
      <c r="CB279" t="str">
        <f>IF(BMHordeData!CB279 &lt;&gt; 0, "&lt;entity name='zombieStripperFeral' prob='" &amp; ROUND(BMHordeData!CB279,3) &amp; "' /&gt;", "")</f>
        <v/>
      </c>
      <c r="CC279" t="str">
        <f>IF(BMHordeData!CC279 &lt;&gt; 0, "&lt;entity name='animalZombieBear' prob='" &amp; ROUND(BMHordeData!CC279,3) &amp; "' /&gt;", "")</f>
        <v>&lt;entity name='animalZombieBear' prob='0.11' /&gt;</v>
      </c>
      <c r="CD279" t="str">
        <f>IF(BMHordeData!CD279 &lt;&gt; 0, "&lt;entity name='animalZombieBearFeral' prob='" &amp; ROUND(BMHordeData!CD279,3) &amp; "' /&gt;", "")</f>
        <v>&lt;entity name='animalZombieBearFeral' prob='0.504' /&gt;</v>
      </c>
      <c r="CE279" t="str">
        <f>IF(BMHordeData!CE279 &lt;&gt; 0, "&lt;entity name='animalZombieVulture' prob='" &amp; ROUND(BMHordeData!CE279,3) &amp; "' /&gt;", "")</f>
        <v>&lt;entity name='animalZombieVulture' prob='0.1' /&gt;</v>
      </c>
      <c r="CF279" t="str">
        <f>IF(BMHordeData!CF279 &lt;&gt; 0, "&lt;entity name='animalZombieVultureRadiated' prob='" &amp; ROUND(BMHordeData!CF279,3) &amp; "' /&gt;", "")</f>
        <v>&lt;entity name='animalZombieVultureRadiated' prob='1.38' /&gt;</v>
      </c>
      <c r="CG279" t="str">
        <f>IF(BMHordeData!CG279 &lt;&gt; 0, "&lt;entity name='animalZombieDog' prob='" &amp; ROUND(BMHordeData!CG279,3) &amp; "' /&gt;", "")</f>
        <v>&lt;entity name='animalZombieDog' prob='1' /&gt;</v>
      </c>
      <c r="CH279" t="str">
        <f>IF(BMHordeData!CH279 &lt;&gt; 0, "&lt;entity name='animalBossGrace' prob='" &amp; ROUND(BMHordeData!CH279,3) &amp; "' /&gt;", "")</f>
        <v>&lt;entity name='animalBossGrace' prob='0.1' /&gt;</v>
      </c>
      <c r="CI279" t="s">
        <v>86</v>
      </c>
    </row>
    <row r="280" spans="1:87" x14ac:dyDescent="0.25">
      <c r="A280" t="str">
        <f>"&lt;entitygroup name='feralHordeStageGS" &amp; BMHordeData!A280 &amp; "'&gt;"</f>
        <v>&lt;entitygroup name='feralHordeStageGS3324'&gt;</v>
      </c>
      <c r="B280" t="str">
        <f>IF(BMHordeData!B280 &lt;&gt; 0, "&lt;entity name='zombieWight' prob='" &amp; ROUND(BMHordeData!B280,3) &amp; "' /&gt;", "")</f>
        <v>&lt;entity name='zombieWight' prob='0.1' /&gt;</v>
      </c>
      <c r="C280" t="str">
        <f>IF(BMHordeData!C280 &lt;&gt; 0, "&lt;entity name='zombieWightFeral' prob='" &amp; ROUND(BMHordeData!C280, 3) &amp; "' /&gt;", "")</f>
        <v>&lt;entity name='zombieWightFeral' prob='1' /&gt;</v>
      </c>
      <c r="D280" t="str">
        <f>IF(BMHordeData!D280 &lt;&gt; 0, "&lt;entity name='zombieWightRadiated' prob='" &amp; ROUND(BMHordeData!D280,3) &amp; "' /&gt;", "")</f>
        <v>&lt;entity name='zombieWightRadiated' prob='0.75' /&gt;</v>
      </c>
      <c r="E280" t="str">
        <f>IF(BMHordeData!E280 &lt;&gt; 0, "&lt;entity name='zombieBoe' prob='" &amp; ROUND(BMHordeData!E280,3) &amp; "' /&gt;", "")</f>
        <v>&lt;entity name='zombieBoe' prob='0.1' /&gt;</v>
      </c>
      <c r="F280" t="str">
        <f>IF(BMHordeData!F280 &lt;&gt; 0, "&lt;entity name='zombieBoeFeral' prob='" &amp; ROUND(BMHordeData!F280,3) &amp; "' /&gt;", "")</f>
        <v>&lt;entity name='zombieBoeFeral' prob='1' /&gt;</v>
      </c>
      <c r="G280" t="str">
        <f>IF(BMHordeData!G280 &lt;&gt; 0, "&lt;entity name='zombieBoeRadiated' prob='" &amp; ROUND(BMHordeData!G280,3) &amp; "' /&gt;", "")</f>
        <v>&lt;entity name='zombieBoeRadiated' prob='0.7' /&gt;</v>
      </c>
      <c r="H280" t="str">
        <f>IF(BMHordeData!H280 &lt;&gt; 0, "&lt;entity name='zombieFootballPlayer' prob='" &amp; ROUND(BMHordeData!H280,3) &amp; "' /&gt;", "")</f>
        <v>&lt;entity name='zombieFootballPlayer' prob='0.1' /&gt;</v>
      </c>
      <c r="I280" t="str">
        <f>IF(BMHordeData!I280 &lt;&gt; 0, "&lt;entity name='zombieFootballPlayerFeral' prob='" &amp; ROUND(BMHordeData!I280,3) &amp; "' /&gt;", "")</f>
        <v>&lt;entity name='zombieFootballPlayerFeral' prob='1' /&gt;</v>
      </c>
      <c r="J280" t="str">
        <f>IF(BMHordeData!J280 &lt;&gt; 0, "&lt;entity name='zombieFemaleFat' prob='" &amp; BMHordeData!J280 &amp; "' /&gt;", "")</f>
        <v>&lt;entity name='zombieFemaleFat' prob='0.1' /&gt;</v>
      </c>
      <c r="K280" t="str">
        <f>IF(BMHordeData!K280 &lt;&gt; 0, "&lt;entity name='zombieFemaleFatFeral' prob='" &amp; ROUND(BMHordeData!K280,3) &amp; "' /&gt;", "")</f>
        <v>&lt;entity name='zombieFemaleFatFeral' prob='1' /&gt;</v>
      </c>
      <c r="L280" t="str">
        <f>IF(BMHordeData!L280 &lt;&gt; 0, "&lt;entity name='zombieFemaleFatRadiated' prob='" &amp; ROUND(BMHordeData!L280,3) &amp; "' /&gt;", "")</f>
        <v>&lt;entity name='zombieFemaleFatRadiated' prob='0.7' /&gt;</v>
      </c>
      <c r="M280" t="str">
        <f>IF(BMHordeData!M280 &lt;&gt; 0, "&lt;entity name='zombieJoe' prob='" &amp; ROUND(BMHordeData!M280,3) &amp; "' /&gt;", "")</f>
        <v>&lt;entity name='zombieJoe' prob='0.1' /&gt;</v>
      </c>
      <c r="N280" t="str">
        <f>IF(BMHordeData!N280 &lt;&gt; 0, "&lt;entity name='zombieJoeFeral' prob='" &amp; ROUND(BMHordeData!N280,3) &amp; "' /&gt;", "")</f>
        <v>&lt;entity name='zombieJoeFeral' prob='1' /&gt;</v>
      </c>
      <c r="O280" t="str">
        <f>IF(BMHordeData!O280 &lt;&gt; 0, "&lt;entity name='zombieJoeRadiated' prob='" &amp; ROUND(BMHordeData!O280,) &amp; "' /&gt;", "")</f>
        <v>&lt;entity name='zombieJoeRadiated' prob='1' /&gt;</v>
      </c>
      <c r="P280" t="str">
        <f>IF(BMHordeData!P280 &lt;&gt; 0, "&lt;entity name='zombieJoe' prob='" &amp; ROUND(BMHordeData!P280,3) &amp; "' /&gt;", "")</f>
        <v>&lt;entity name='zombieJoe' prob='0.1' /&gt;</v>
      </c>
      <c r="Q280" t="str">
        <f>IF(BMHordeData!Q280 &lt;&gt; 0, "&lt;entity name='zombieJoeFeral' prob='" &amp; ROUND(BMHordeData!Q280,3) &amp; "' /&gt;", "")</f>
        <v>&lt;entity name='zombieJoeFeral' prob='1' /&gt;</v>
      </c>
      <c r="R280" t="str">
        <f>IF(BMHordeData!R280 &lt;&gt; 0, "&lt;entity name='zombieJoeRadiated' prob='" &amp; ROUND(BMHordeData!R280,3) &amp; "' /&gt;", "")</f>
        <v>&lt;entity name='zombieJoeRadiated' prob='0.7' /&gt;</v>
      </c>
      <c r="S280" t="str">
        <f>IF(BMHordeData!S280 &lt;&gt; 0, "&lt;entity name='zombieArlene' prob='" &amp; ROUND(BMHordeData!S280,3) &amp; "' /&gt;", "")</f>
        <v>&lt;entity name='zombieArlene' prob='0.1' /&gt;</v>
      </c>
      <c r="T280" t="str">
        <f>IF(BMHordeData!T280 &lt;&gt; 0, "&lt;entity name='zombieArleneFeral' prob='" &amp; ROUND(BMHordeData!T280,3) &amp; "' /&gt;", "")</f>
        <v>&lt;entity name='zombieArleneFeral' prob='1' /&gt;</v>
      </c>
      <c r="U280" t="str">
        <f>IF(BMHordeData!U280 &lt;&gt; 0, "&lt;entity name='zombieArleneRadiated' prob='" &amp; ROUND(BMHordeData!U280,3) &amp; "' /&gt;", "")</f>
        <v>&lt;entity name='zombieArleneRadiated' prob='0.7' /&gt;</v>
      </c>
      <c r="V280" t="str">
        <f>IF(BMHordeData!V280 &lt;&gt; 0, "&lt;entity name='zombieArleneRadiatedHorde' prob='" &amp; ROUND(BMHordeData!V280,3) &amp; "' /&gt;", "")</f>
        <v/>
      </c>
      <c r="W280" t="str">
        <f>IF(BMHordeData!W280 &lt;&gt; 0, "&lt;entity name='zombieLab' prob='" &amp; ROUND(BMHordeData!W280,3) &amp; "' /&gt;", "")</f>
        <v>&lt;entity name='zombieLab' prob='0.1' /&gt;</v>
      </c>
      <c r="X280" t="str">
        <f>IF(BMHordeData!X280 &lt;&gt; 0, "&lt;entity name='zombieLabFeral' prob='" &amp; ROUND(BMHordeData!X280,3) &amp; "' /&gt;", "")</f>
        <v>&lt;entity name='zombieLabFeral' prob='1' /&gt;</v>
      </c>
      <c r="Y280" t="str">
        <f>IF(BMHordeData!Y280 &lt;&gt; 0, "&lt;entity name='zombieLabRadiated' prob='" &amp; ROUND(BMHordeData!Y280,3) &amp; "' /&gt;", "")</f>
        <v>&lt;entity name='zombieLabRadiated' prob='0.7' /&gt;</v>
      </c>
      <c r="Z280" t="str">
        <f>IF(BMHordeData!Z280 &lt;&gt; 0, "&lt;entity name='zombieDarlene' prob='" &amp; ROUND(BMHordeData!Z280,3) &amp; "' /&gt;", "")</f>
        <v>&lt;entity name='zombieDarlene' prob='0.1' /&gt;</v>
      </c>
      <c r="AA280" t="str">
        <f>IF(BMHordeData!AA280 &lt;&gt; 0, "&lt;entity name='zombieDarleneFeral' prob='" &amp; ROUND(BMHordeData!AA280,3) &amp; "' /&gt;", "")</f>
        <v>&lt;entity name='zombieDarleneFeral' prob='1' /&gt;</v>
      </c>
      <c r="AB280" t="str">
        <f>IF(BMHordeData!AB280 &lt;&gt; 0, "&lt;entity name='zombieDarleneRadiated' prob='" &amp; ROUND(BMHordeData!AB280,3) &amp; "' /&gt;", "")</f>
        <v>&lt;entity name='zombieDarleneRadiated' prob='0.7' /&gt;</v>
      </c>
      <c r="AC280" t="str">
        <f>IF(BMHordeData!AC280 &lt;&gt; 0, "&lt;entity name='zombieMarlene' prob='" &amp; ROUND(BMHordeData!AC280,3) &amp; "' /&gt;", "")</f>
        <v>&lt;entity name='zombieMarlene' prob='0.1' /&gt;</v>
      </c>
      <c r="AD280" t="str">
        <f>IF(BMHordeData!AD280 &lt;&gt; 0, "&lt;entity name='zombieMarleneFeral' prob='" &amp; ROUND(BMHordeData!AD280,3) &amp; "' /&gt;", "")</f>
        <v>&lt;entity name='zombieMarleneFeral' prob='1' /&gt;</v>
      </c>
      <c r="AE280" t="str">
        <f>IF(BMHordeData!AE280 &lt;&gt; 0, "&lt;entity name='zombieMarleneRadiated' prob='" &amp; ROUND(BMHordeData!AE280,3) &amp; "' /&gt;", "")</f>
        <v>&lt;entity name='zombieMarleneRadiated' prob='0.7' /&gt;</v>
      </c>
      <c r="AF280" t="str">
        <f>IF(BMHordeData!AF280 &lt;&gt; 0, "&lt;entity name='zombieYo' prob='" &amp; ROUND(BMHordeData!AF280,3) &amp; "' /&gt;", "")</f>
        <v>&lt;entity name='zombieYo' prob='0.1' /&gt;</v>
      </c>
      <c r="AG280" t="str">
        <f>IF(BMHordeData!AG280 &lt;&gt; 0, "&lt;entity name='zombieYoFeral' prob='" &amp; ROUND(BMHordeData!AG280,3) &amp; "' /&gt;", "")</f>
        <v>&lt;entity name='zombieYoFeral' prob='1' /&gt;</v>
      </c>
      <c r="AH280" t="str">
        <f>IF(BMHordeData!AH280 &lt;&gt; 0, "&lt;entity name='zombieYoRadiated' prob='" &amp; ROUND(BMHordeData!AH280,3) &amp; "' /&gt;", "")</f>
        <v>&lt;entity name='zombieYoRadiated' prob='0.7' /&gt;</v>
      </c>
      <c r="AI280" t="str">
        <f>IF(BMHordeData!AI280 &lt;&gt; 0, "&lt;entity name='zombieSteve' prob='" &amp; ROUND(BMHordeData!AI280,3) &amp; "' /&gt;", "")</f>
        <v>&lt;entity name='zombieSteve' prob='0.1' /&gt;</v>
      </c>
      <c r="AJ280" t="str">
        <f>IF(BMHordeData!AJ280 &lt;&gt; 0, "&lt;entity name='zombieSteveFeral' prob='" &amp; ROUND(BMHordeData!AJ280,3) &amp; "' /&gt;", "")</f>
        <v>&lt;entity name='zombieSteveFeral' prob='1' /&gt;</v>
      </c>
      <c r="AK280" t="str">
        <f>IF(BMHordeData!AK280 &lt;&gt; 0, "&lt;entity name='zombieSteveRadiated' prob='" &amp; ROUND(BMHordeData!AK280,3) &amp; "' /&gt;", "")</f>
        <v>&lt;entity name='zombieSteveRadiated' prob='0.7' /&gt;</v>
      </c>
      <c r="AL280" t="str">
        <f>IF(BMHordeData!AL280 &lt;&gt; 0, "&lt;entity name='zombieSteveCrawler' prob='" &amp; ROUND(BMHordeData!AL280,3) &amp; "' /&gt;", "")</f>
        <v/>
      </c>
      <c r="AM280" t="str">
        <f>IF(BMHordeData!AM280 &lt;&gt; 0, "&lt;entity name='zombieSteveCrawlerFeral' prob='" &amp; BMHordeData!AM280 &amp; "' /&gt;", "")</f>
        <v/>
      </c>
      <c r="AN280" t="str">
        <f>IF(BMHordeData!AN280 &lt;&gt; 0, "&lt;entity name='zombieBusinessMan' prob='" &amp; ROUND(BMHordeData!AN280,3) &amp; "' /&gt;", "")</f>
        <v>&lt;entity name='zombieBusinessMan' prob='0.1' /&gt;</v>
      </c>
      <c r="AO280" t="str">
        <f>IF(BMHordeData!AO280 &lt;&gt; 0, "&lt;entity name='zombieBusinessManFeral' prob='" &amp; ROUND(BMHordeData!AO280,3) &amp; "' /&gt;", "")</f>
        <v>&lt;entity name='zombieBusinessManFeral' prob='1' /&gt;</v>
      </c>
      <c r="AP280" t="str">
        <f>IF(BMHordeData!AP280 &lt;&gt; 0, "&lt;entity name='zombieSnow' prob='" &amp; ROUND(BMHordeData!AP280,3) &amp; "' /&gt;", "")</f>
        <v>&lt;entity name='zombieSnow' prob='0.1' /&gt;</v>
      </c>
      <c r="AQ280" t="str">
        <f>IF(BMHordeData!AQ280 &lt;&gt; 0, "&lt;entity name='zombieSnowFeral' prob='" &amp; ROUND(BMHordeData!AQ280,3) &amp; "' /&gt;", "")</f>
        <v>&lt;entity name='zombieSnowFeral' prob='1' /&gt;</v>
      </c>
      <c r="AR280" t="str">
        <f>IF(BMHordeData!AR280 &lt;&gt; 0, "&lt;entity name='zombieSpider' prob='" &amp; ROUND(BMHordeData!AR280,3) &amp; "' /&gt;", "")</f>
        <v/>
      </c>
      <c r="AS280" t="str">
        <f>IF(BMHordeData!AS280 &lt;&gt; 0, "&lt;entity name='zombieSpiderFeral' prob='" &amp; ROUND(BMHordeData!AS280,3) &amp; "' /&gt;", "")</f>
        <v>&lt;entity name='zombieSpiderFeral' prob='1' /&gt;</v>
      </c>
      <c r="AT280" t="str">
        <f>IF(BMHordeData!AT280 &lt;&gt; 0, "&lt;entity name='zombieSpiderRadiated' prob='" &amp; ROUND(BMHordeData!AT280,3) &amp; "' /&gt;", "")</f>
        <v>&lt;entity name='zombieSpiderRadiated' prob='0.7' /&gt;</v>
      </c>
      <c r="AU280" t="str">
        <f>IF(BMHordeData!AU280 &lt;&gt; 0, "&lt;entity name='zombieBurnt' prob='" &amp; ROUND(BMHordeData!AU280,3) &amp; "' /&gt;", "")</f>
        <v>&lt;entity name='zombieBurnt' prob='0.1' /&gt;</v>
      </c>
      <c r="AV280" t="str">
        <f>IF(BMHordeData!AV280 &lt;&gt; 0, "&lt;entity name='zombieBurnt' prob='" &amp; ROUND(BMHordeData!AV280,3) &amp; "' /&gt;", "")</f>
        <v>&lt;entity name='zombieBurnt' prob='1' /&gt;</v>
      </c>
      <c r="AW280" t="str">
        <f>IF(BMHordeData!AW280 &lt;&gt; 0, "&lt;entity name='zombieNurse' prob='" &amp; ROUND(BMHordeData!AW280,3) &amp; "' /&gt;", "")</f>
        <v>&lt;entity name='zombieNurse' prob='0.1' /&gt;</v>
      </c>
      <c r="AX280" t="str">
        <f>IF(BMHordeData!AX280 &lt;&gt; 0, "&lt;entity name='zombieNurseFeral' prob='" &amp; ROUND(BMHordeData!AX280,3) &amp; "' /&gt;", "")</f>
        <v>&lt;entity name='zombieNurseFeral' prob='1' /&gt;</v>
      </c>
      <c r="AY280" t="str">
        <f>IF(BMHordeData!AY280 &lt;&gt; 0, "&lt;entity name='zombieFatHawaiian' prob='" &amp; ROUND(BMHordeData!AY280,3) &amp; "' /&gt;", "")</f>
        <v>&lt;entity name='zombieFatHawaiian' prob='0.1' /&gt;</v>
      </c>
      <c r="AZ280" t="str">
        <f>IF(BMHordeData!AZ280 &lt;&gt; 0, "&lt;entity name='zombieFatHawaiianFeral' prob='" &amp; ROUND(BMHordeData!AZ280,3) &amp; "' /&gt;", "")</f>
        <v>&lt;entity name='zombieFatHawaiianFeral' prob='1' /&gt;</v>
      </c>
      <c r="BA280" t="str">
        <f>IF(BMHordeData!BA280 &lt;&gt; 0, "&lt;entity name='zombieFatCop' prob='" &amp; ROUND(BMHordeData!BA280,3) &amp; "' /&gt;", "")</f>
        <v>&lt;entity name='zombieFatCop' prob='0.1' /&gt;</v>
      </c>
      <c r="BB280" t="str">
        <f>IF(BMHordeData!BB280 &lt;&gt; 0, "&lt;entity name='zombieFatCopFeral' prob='" &amp; ROUND(BMHordeData!BB280,3) &amp; "' /&gt;", "")</f>
        <v>&lt;entity name='zombieFatCopFeral' prob='1' /&gt;</v>
      </c>
      <c r="BC280" t="str">
        <f>IF(BMHordeData!BC280 &lt;&gt; 0, "&lt;entity name='zombieFatCopRadiated' prob='" &amp; ROUND(BMHordeData!BC280,3) &amp; "' /&gt;", "")</f>
        <v>&lt;entity name='zombieFatCopRadiated' prob='0.55' /&gt;</v>
      </c>
      <c r="BD280" t="str">
        <f>IF(BMHordeData!BD280 &lt;&gt; 0, "&lt;entity name='zombieMaleHazmat' prob='" &amp; ROUND(BMHordeData!BD280,3) &amp; "' /&gt;", "")</f>
        <v>&lt;entity name='zombieMaleHazmat' prob='0.1' /&gt;</v>
      </c>
      <c r="BE280" t="str">
        <f>IF(BMHordeData!BE280 &lt;&gt; 0, "&lt;entity name='zombieMaleHazmat' prob='" &amp; ROUND(BMHordeData!BE280,3) &amp; "' /&gt;", "")</f>
        <v>&lt;entity name='zombieMaleHazmat' prob='1' /&gt;</v>
      </c>
      <c r="BF280" t="str">
        <f>IF(BMHordeData!BF280 &lt;&gt; 0, "&lt;entity name='zombieUtilityWorker' prob='" &amp; ROUND(BMHordeData!BF280,3) &amp; "' /&gt;", "")</f>
        <v>&lt;entity name='zombieUtilityWorker' prob='0.1' /&gt;</v>
      </c>
      <c r="BG280" t="str">
        <f>IF(BMHordeData!BG280 &lt;&gt; 0, "&lt;entity name='zombieUtilityWorkerFeral' prob='" &amp; ROUND(BMHordeData!BG280,3) &amp; "' /&gt;", "")</f>
        <v>&lt;entity name='zombieUtilityWorkerFeral' prob='1' /&gt;</v>
      </c>
      <c r="BH280" t="str">
        <f>IF(BMHordeData!BH280 &lt;&gt; 0, "&lt;entity name='zombieSoldier' prob='" &amp; ROUND(BMHordeData!BH280,3) &amp; "' /&gt;", "")</f>
        <v>&lt;entity name='zombieSoldier' prob='1' /&gt;</v>
      </c>
      <c r="BI280" t="str">
        <f>IF(BMHordeData!BI280 &lt;&gt; 0, "&lt;entity name='zombieSoldierFeral' prob='" &amp; ROUND(BMHordeData!BI280,3) &amp; "' /&gt;", "")</f>
        <v>&lt;entity name='zombieSoldierFeral' prob='0.7' /&gt;</v>
      </c>
      <c r="BJ280" t="str">
        <f>IF(BMHordeData!BJ280 &lt;&gt; 0, "&lt;entity name='zombieSoldierRadiated' prob='" &amp; ROUND(BMHordeData!BJ280,3) &amp; "' /&gt;", "")</f>
        <v>&lt;entity name='zombieSoldierRadiated' prob='0.7' /&gt;</v>
      </c>
      <c r="BK280" t="str">
        <f>IF(BMHordeData!BK280 &lt;&gt; 0, "&lt;entity name='zombieDemolition' prob='" &amp; ROUND(BMHordeData!BK280,3) &amp; "' /&gt;", "")</f>
        <v>&lt;entity name='zombieDemolition' prob='0.1' /&gt;</v>
      </c>
      <c r="BL280" t="str">
        <f>IF(BMHordeData!BL280 &lt;&gt; 0, "&lt;entity name='zombieDemolitionFeral' prob='" &amp; ROUND(BMHordeData!BL280,3) &amp; "' /&gt;", "")</f>
        <v>&lt;entity name='zombieDemolitionFeral' prob='0.494' /&gt;</v>
      </c>
      <c r="BM280" t="str">
        <f>IF(BMHordeData!BM280 &lt;&gt; 0, "&lt;entity name='zombieSkateboarder' prob='" &amp; ROUND(BMHordeData!BM280,3) &amp; "' /&gt;", "")</f>
        <v>&lt;entity name='zombieSkateboarder' prob='0.1' /&gt;</v>
      </c>
      <c r="BN280" t="str">
        <f>IF(BMHordeData!BN280 &lt;&gt; 0, "&lt;entity name='zombieSkateboarderFeral' prob='" &amp; ROUND(BMHordeData!BN280,3) &amp; "' /&gt;", "")</f>
        <v>&lt;entity name='zombieSkateboarderFeral' prob='1' /&gt;</v>
      </c>
      <c r="BO280" t="str">
        <f>IF(BMHordeData!BO280 &lt;&gt; 0, "&lt;entity name='zombieSkateboarderRadiated' prob='" &amp; ROUND(BMHordeData!BO280,3) &amp; "' /&gt;", "")</f>
        <v>&lt;entity name='zombieSkateboarderRadiated' prob='0.7' /&gt;</v>
      </c>
      <c r="BP280" t="str">
        <f>IF(BMHordeData!BP280 &lt;&gt; 0, "&lt;entity name='zombieCheerleader' prob='" &amp; ROUND(BMHordeData!BP280,3) &amp; "' /&gt;", "")</f>
        <v>&lt;entity name='zombieCheerleader' prob='0.1' /&gt;</v>
      </c>
      <c r="BQ280" t="str">
        <f>IF(BMHordeData!BQ280 &lt;&gt; 0, "&lt;entity name='zombieCheerleaderFeral' prob='" &amp; ROUND(BMHordeData!BQ280,3) &amp; "' /&gt;", "")</f>
        <v>&lt;entity name='zombieCheerleaderFeral' prob='1' /&gt;</v>
      </c>
      <c r="BR280" t="str">
        <f>IF(BMHordeData!BR280 &lt;&gt; 0, "&lt;entity name='zombieCheerleaderRadiated' prob='" &amp; ROUND(BMHordeData!BR280,3) &amp; "' /&gt;", "")</f>
        <v>&lt;entity name='zombieCheerleaderRadiated' prob='0.7' /&gt;</v>
      </c>
      <c r="BS280" t="str">
        <f>IF(BMHordeData!BS280 &lt;&gt; 0, "&lt;entity name='zombieOldTimer' prob='" &amp; ROUND(BMHordeData!BS280,3) &amp; "' /&gt;", "")</f>
        <v>&lt;entity name='zombieOldTimer' prob='0.1' /&gt;</v>
      </c>
      <c r="BT280" t="str">
        <f>IF(BMHordeData!BT280 &lt;&gt; 0, "&lt;entity name='zombieOldTimerFeral' prob='" &amp; ROUND(BMHordeData!BT280,3) &amp; "' /&gt;", "")</f>
        <v>&lt;entity name='zombieOldTimerFeral' prob='1' /&gt;</v>
      </c>
      <c r="BU280" t="str">
        <f>IF(BMHordeData!BU280 &lt;&gt; 0, "&lt;entity name='zombieOldTimerRadiated' prob='" &amp; ROUND(BMHordeData!BU280,3) &amp; "' /&gt;", "")</f>
        <v>&lt;entity name='zombieOldTimerRadiated' prob='0.7' /&gt;</v>
      </c>
      <c r="BV280" t="str">
        <f>IF(BMHordeData!BV280 &lt;&gt; 0, "&lt;entity name='zombieBiker' prob='" &amp; ROUND(BMHordeData!BV280,3) &amp; "' /&gt;", "")</f>
        <v>&lt;entity name='zombieBiker' prob='0.1' /&gt;</v>
      </c>
      <c r="BW280" t="str">
        <f>IF(BMHordeData!BW280 &lt;&gt; 0, "&lt;entity name='zombieBikerFeral' prob='" &amp; ROUND(BMHordeData!BW280,3) &amp; "' /&gt;", "")</f>
        <v>&lt;entity name='zombieBikerFeral' prob='1' /&gt;</v>
      </c>
      <c r="BX280" t="str">
        <f>IF(BMHordeData!BX280 &lt;&gt; 0, "&lt;entity name='zombieBikerRadiated' prob='" &amp; ROUND(BMHordeData!BX280,3) &amp; "' /&gt;", "")</f>
        <v>&lt;entity name='zombieBikerRadiated' prob='0.7' /&gt;</v>
      </c>
      <c r="BY280" t="str">
        <f>IF(BMHordeData!BY280 &lt;&gt; 0, "&lt;entity name='zombieFarmer' prob='" &amp; ROUND(BMHordeData!BY280,3) &amp; "' /&gt;", "")</f>
        <v>&lt;entity name='zombieFarmer' prob='0.1' /&gt;</v>
      </c>
      <c r="BZ280" t="str">
        <f>IF(BMHordeData!BZ280 &lt;&gt; 0, "&lt;entity name='zombieFarmerFeral' prob='" &amp; ROUND(BMHordeData!BZ280,3) &amp; "' /&gt;", "")</f>
        <v>&lt;entity name='zombieFarmerFeral' prob='1' /&gt;</v>
      </c>
      <c r="CA280" t="str">
        <f>IF(BMHordeData!CA280 &lt;&gt; 0, "&lt;entity name='zombieStripper' prob='" &amp; ROUND(BMHordeData!CA280,3) &amp; "' /&gt;", "")</f>
        <v/>
      </c>
      <c r="CB280" t="str">
        <f>IF(BMHordeData!CB280 &lt;&gt; 0, "&lt;entity name='zombieStripperFeral' prob='" &amp; ROUND(BMHordeData!CB280,3) &amp; "' /&gt;", "")</f>
        <v/>
      </c>
      <c r="CC280" t="str">
        <f>IF(BMHordeData!CC280 &lt;&gt; 0, "&lt;entity name='animalZombieBear' prob='" &amp; ROUND(BMHordeData!CC280,3) &amp; "' /&gt;", "")</f>
        <v>&lt;entity name='animalZombieBear' prob='0.105' /&gt;</v>
      </c>
      <c r="CD280" t="str">
        <f>IF(BMHordeData!CD280 &lt;&gt; 0, "&lt;entity name='animalZombieBearFeral' prob='" &amp; ROUND(BMHordeData!CD280,3) &amp; "' /&gt;", "")</f>
        <v>&lt;entity name='animalZombieBearFeral' prob='0.506' /&gt;</v>
      </c>
      <c r="CE280" t="str">
        <f>IF(BMHordeData!CE280 &lt;&gt; 0, "&lt;entity name='animalZombieVulture' prob='" &amp; ROUND(BMHordeData!CE280,3) &amp; "' /&gt;", "")</f>
        <v>&lt;entity name='animalZombieVulture' prob='0.1' /&gt;</v>
      </c>
      <c r="CF280" t="str">
        <f>IF(BMHordeData!CF280 &lt;&gt; 0, "&lt;entity name='animalZombieVultureRadiated' prob='" &amp; ROUND(BMHordeData!CF280,3) &amp; "' /&gt;", "")</f>
        <v>&lt;entity name='animalZombieVultureRadiated' prob='1.385' /&gt;</v>
      </c>
      <c r="CG280" t="str">
        <f>IF(BMHordeData!CG280 &lt;&gt; 0, "&lt;entity name='animalZombieDog' prob='" &amp; ROUND(BMHordeData!CG280,3) &amp; "' /&gt;", "")</f>
        <v>&lt;entity name='animalZombieDog' prob='1' /&gt;</v>
      </c>
      <c r="CH280" t="str">
        <f>IF(BMHordeData!CH280 &lt;&gt; 0, "&lt;entity name='animalBossGrace' prob='" &amp; ROUND(BMHordeData!CH280,3) &amp; "' /&gt;", "")</f>
        <v>&lt;entity name='animalBossGrace' prob='0.1' /&gt;</v>
      </c>
      <c r="CI280" t="s">
        <v>86</v>
      </c>
    </row>
    <row r="281" spans="1:87" x14ac:dyDescent="0.25">
      <c r="A281" t="str">
        <f>"&lt;entitygroup name='feralHordeStageGS" &amp; BMHordeData!A281 &amp; "'&gt;"</f>
        <v>&lt;entitygroup name='feralHordeStageGS3341'&gt;</v>
      </c>
      <c r="B281" t="str">
        <f>IF(BMHordeData!B281 &lt;&gt; 0, "&lt;entity name='zombieWight' prob='" &amp; ROUND(BMHordeData!B281,3) &amp; "' /&gt;", "")</f>
        <v>&lt;entity name='zombieWight' prob='0.1' /&gt;</v>
      </c>
      <c r="C281" t="str">
        <f>IF(BMHordeData!C281 &lt;&gt; 0, "&lt;entity name='zombieWightFeral' prob='" &amp; ROUND(BMHordeData!C281, 3) &amp; "' /&gt;", "")</f>
        <v>&lt;entity name='zombieWightFeral' prob='1' /&gt;</v>
      </c>
      <c r="D281" t="str">
        <f>IF(BMHordeData!D281 &lt;&gt; 0, "&lt;entity name='zombieWightRadiated' prob='" &amp; ROUND(BMHordeData!D281,3) &amp; "' /&gt;", "")</f>
        <v>&lt;entity name='zombieWightRadiated' prob='0.75' /&gt;</v>
      </c>
      <c r="E281" t="str">
        <f>IF(BMHordeData!E281 &lt;&gt; 0, "&lt;entity name='zombieBoe' prob='" &amp; ROUND(BMHordeData!E281,3) &amp; "' /&gt;", "")</f>
        <v>&lt;entity name='zombieBoe' prob='0.1' /&gt;</v>
      </c>
      <c r="F281" t="str">
        <f>IF(BMHordeData!F281 &lt;&gt; 0, "&lt;entity name='zombieBoeFeral' prob='" &amp; ROUND(BMHordeData!F281,3) &amp; "' /&gt;", "")</f>
        <v>&lt;entity name='zombieBoeFeral' prob='1' /&gt;</v>
      </c>
      <c r="G281" t="str">
        <f>IF(BMHordeData!G281 &lt;&gt; 0, "&lt;entity name='zombieBoeRadiated' prob='" &amp; ROUND(BMHordeData!G281,3) &amp; "' /&gt;", "")</f>
        <v>&lt;entity name='zombieBoeRadiated' prob='0.7' /&gt;</v>
      </c>
      <c r="H281" t="str">
        <f>IF(BMHordeData!H281 &lt;&gt; 0, "&lt;entity name='zombieFootballPlayer' prob='" &amp; ROUND(BMHordeData!H281,3) &amp; "' /&gt;", "")</f>
        <v>&lt;entity name='zombieFootballPlayer' prob='0.1' /&gt;</v>
      </c>
      <c r="I281" t="str">
        <f>IF(BMHordeData!I281 &lt;&gt; 0, "&lt;entity name='zombieFootballPlayerFeral' prob='" &amp; ROUND(BMHordeData!I281,3) &amp; "' /&gt;", "")</f>
        <v>&lt;entity name='zombieFootballPlayerFeral' prob='1' /&gt;</v>
      </c>
      <c r="J281" t="str">
        <f>IF(BMHordeData!J281 &lt;&gt; 0, "&lt;entity name='zombieFemaleFat' prob='" &amp; BMHordeData!J281 &amp; "' /&gt;", "")</f>
        <v>&lt;entity name='zombieFemaleFat' prob='0.1' /&gt;</v>
      </c>
      <c r="K281" t="str">
        <f>IF(BMHordeData!K281 &lt;&gt; 0, "&lt;entity name='zombieFemaleFatFeral' prob='" &amp; ROUND(BMHordeData!K281,3) &amp; "' /&gt;", "")</f>
        <v>&lt;entity name='zombieFemaleFatFeral' prob='1' /&gt;</v>
      </c>
      <c r="L281" t="str">
        <f>IF(BMHordeData!L281 &lt;&gt; 0, "&lt;entity name='zombieFemaleFatRadiated' prob='" &amp; ROUND(BMHordeData!L281,3) &amp; "' /&gt;", "")</f>
        <v>&lt;entity name='zombieFemaleFatRadiated' prob='0.7' /&gt;</v>
      </c>
      <c r="M281" t="str">
        <f>IF(BMHordeData!M281 &lt;&gt; 0, "&lt;entity name='zombieJoe' prob='" &amp; ROUND(BMHordeData!M281,3) &amp; "' /&gt;", "")</f>
        <v>&lt;entity name='zombieJoe' prob='0.1' /&gt;</v>
      </c>
      <c r="N281" t="str">
        <f>IF(BMHordeData!N281 &lt;&gt; 0, "&lt;entity name='zombieJoeFeral' prob='" &amp; ROUND(BMHordeData!N281,3) &amp; "' /&gt;", "")</f>
        <v>&lt;entity name='zombieJoeFeral' prob='1' /&gt;</v>
      </c>
      <c r="O281" t="str">
        <f>IF(BMHordeData!O281 &lt;&gt; 0, "&lt;entity name='zombieJoeRadiated' prob='" &amp; ROUND(BMHordeData!O281,) &amp; "' /&gt;", "")</f>
        <v>&lt;entity name='zombieJoeRadiated' prob='1' /&gt;</v>
      </c>
      <c r="P281" t="str">
        <f>IF(BMHordeData!P281 &lt;&gt; 0, "&lt;entity name='zombieJoe' prob='" &amp; ROUND(BMHordeData!P281,3) &amp; "' /&gt;", "")</f>
        <v>&lt;entity name='zombieJoe' prob='0.1' /&gt;</v>
      </c>
      <c r="Q281" t="str">
        <f>IF(BMHordeData!Q281 &lt;&gt; 0, "&lt;entity name='zombieJoeFeral' prob='" &amp; ROUND(BMHordeData!Q281,3) &amp; "' /&gt;", "")</f>
        <v>&lt;entity name='zombieJoeFeral' prob='1' /&gt;</v>
      </c>
      <c r="R281" t="str">
        <f>IF(BMHordeData!R281 &lt;&gt; 0, "&lt;entity name='zombieJoeRadiated' prob='" &amp; ROUND(BMHordeData!R281,3) &amp; "' /&gt;", "")</f>
        <v>&lt;entity name='zombieJoeRadiated' prob='0.7' /&gt;</v>
      </c>
      <c r="S281" t="str">
        <f>IF(BMHordeData!S281 &lt;&gt; 0, "&lt;entity name='zombieArlene' prob='" &amp; ROUND(BMHordeData!S281,3) &amp; "' /&gt;", "")</f>
        <v>&lt;entity name='zombieArlene' prob='0.1' /&gt;</v>
      </c>
      <c r="T281" t="str">
        <f>IF(BMHordeData!T281 &lt;&gt; 0, "&lt;entity name='zombieArleneFeral' prob='" &amp; ROUND(BMHordeData!T281,3) &amp; "' /&gt;", "")</f>
        <v>&lt;entity name='zombieArleneFeral' prob='1' /&gt;</v>
      </c>
      <c r="U281" t="str">
        <f>IF(BMHordeData!U281 &lt;&gt; 0, "&lt;entity name='zombieArleneRadiated' prob='" &amp; ROUND(BMHordeData!U281,3) &amp; "' /&gt;", "")</f>
        <v>&lt;entity name='zombieArleneRadiated' prob='0.7' /&gt;</v>
      </c>
      <c r="V281" t="str">
        <f>IF(BMHordeData!V281 &lt;&gt; 0, "&lt;entity name='zombieArleneRadiatedHorde' prob='" &amp; ROUND(BMHordeData!V281,3) &amp; "' /&gt;", "")</f>
        <v/>
      </c>
      <c r="W281" t="str">
        <f>IF(BMHordeData!W281 &lt;&gt; 0, "&lt;entity name='zombieLab' prob='" &amp; ROUND(BMHordeData!W281,3) &amp; "' /&gt;", "")</f>
        <v>&lt;entity name='zombieLab' prob='0.1' /&gt;</v>
      </c>
      <c r="X281" t="str">
        <f>IF(BMHordeData!X281 &lt;&gt; 0, "&lt;entity name='zombieLabFeral' prob='" &amp; ROUND(BMHordeData!X281,3) &amp; "' /&gt;", "")</f>
        <v>&lt;entity name='zombieLabFeral' prob='1' /&gt;</v>
      </c>
      <c r="Y281" t="str">
        <f>IF(BMHordeData!Y281 &lt;&gt; 0, "&lt;entity name='zombieLabRadiated' prob='" &amp; ROUND(BMHordeData!Y281,3) &amp; "' /&gt;", "")</f>
        <v>&lt;entity name='zombieLabRadiated' prob='0.7' /&gt;</v>
      </c>
      <c r="Z281" t="str">
        <f>IF(BMHordeData!Z281 &lt;&gt; 0, "&lt;entity name='zombieDarlene' prob='" &amp; ROUND(BMHordeData!Z281,3) &amp; "' /&gt;", "")</f>
        <v>&lt;entity name='zombieDarlene' prob='0.1' /&gt;</v>
      </c>
      <c r="AA281" t="str">
        <f>IF(BMHordeData!AA281 &lt;&gt; 0, "&lt;entity name='zombieDarleneFeral' prob='" &amp; ROUND(BMHordeData!AA281,3) &amp; "' /&gt;", "")</f>
        <v>&lt;entity name='zombieDarleneFeral' prob='1' /&gt;</v>
      </c>
      <c r="AB281" t="str">
        <f>IF(BMHordeData!AB281 &lt;&gt; 0, "&lt;entity name='zombieDarleneRadiated' prob='" &amp; ROUND(BMHordeData!AB281,3) &amp; "' /&gt;", "")</f>
        <v>&lt;entity name='zombieDarleneRadiated' prob='0.7' /&gt;</v>
      </c>
      <c r="AC281" t="str">
        <f>IF(BMHordeData!AC281 &lt;&gt; 0, "&lt;entity name='zombieMarlene' prob='" &amp; ROUND(BMHordeData!AC281,3) &amp; "' /&gt;", "")</f>
        <v>&lt;entity name='zombieMarlene' prob='0.1' /&gt;</v>
      </c>
      <c r="AD281" t="str">
        <f>IF(BMHordeData!AD281 &lt;&gt; 0, "&lt;entity name='zombieMarleneFeral' prob='" &amp; ROUND(BMHordeData!AD281,3) &amp; "' /&gt;", "")</f>
        <v>&lt;entity name='zombieMarleneFeral' prob='1' /&gt;</v>
      </c>
      <c r="AE281" t="str">
        <f>IF(BMHordeData!AE281 &lt;&gt; 0, "&lt;entity name='zombieMarleneRadiated' prob='" &amp; ROUND(BMHordeData!AE281,3) &amp; "' /&gt;", "")</f>
        <v>&lt;entity name='zombieMarleneRadiated' prob='0.7' /&gt;</v>
      </c>
      <c r="AF281" t="str">
        <f>IF(BMHordeData!AF281 &lt;&gt; 0, "&lt;entity name='zombieYo' prob='" &amp; ROUND(BMHordeData!AF281,3) &amp; "' /&gt;", "")</f>
        <v>&lt;entity name='zombieYo' prob='0.1' /&gt;</v>
      </c>
      <c r="AG281" t="str">
        <f>IF(BMHordeData!AG281 &lt;&gt; 0, "&lt;entity name='zombieYoFeral' prob='" &amp; ROUND(BMHordeData!AG281,3) &amp; "' /&gt;", "")</f>
        <v>&lt;entity name='zombieYoFeral' prob='1' /&gt;</v>
      </c>
      <c r="AH281" t="str">
        <f>IF(BMHordeData!AH281 &lt;&gt; 0, "&lt;entity name='zombieYoRadiated' prob='" &amp; ROUND(BMHordeData!AH281,3) &amp; "' /&gt;", "")</f>
        <v>&lt;entity name='zombieYoRadiated' prob='0.7' /&gt;</v>
      </c>
      <c r="AI281" t="str">
        <f>IF(BMHordeData!AI281 &lt;&gt; 0, "&lt;entity name='zombieSteve' prob='" &amp; ROUND(BMHordeData!AI281,3) &amp; "' /&gt;", "")</f>
        <v>&lt;entity name='zombieSteve' prob='0.1' /&gt;</v>
      </c>
      <c r="AJ281" t="str">
        <f>IF(BMHordeData!AJ281 &lt;&gt; 0, "&lt;entity name='zombieSteveFeral' prob='" &amp; ROUND(BMHordeData!AJ281,3) &amp; "' /&gt;", "")</f>
        <v>&lt;entity name='zombieSteveFeral' prob='1' /&gt;</v>
      </c>
      <c r="AK281" t="str">
        <f>IF(BMHordeData!AK281 &lt;&gt; 0, "&lt;entity name='zombieSteveRadiated' prob='" &amp; ROUND(BMHordeData!AK281,3) &amp; "' /&gt;", "")</f>
        <v>&lt;entity name='zombieSteveRadiated' prob='0.7' /&gt;</v>
      </c>
      <c r="AL281" t="str">
        <f>IF(BMHordeData!AL281 &lt;&gt; 0, "&lt;entity name='zombieSteveCrawler' prob='" &amp; ROUND(BMHordeData!AL281,3) &amp; "' /&gt;", "")</f>
        <v/>
      </c>
      <c r="AM281" t="str">
        <f>IF(BMHordeData!AM281 &lt;&gt; 0, "&lt;entity name='zombieSteveCrawlerFeral' prob='" &amp; BMHordeData!AM281 &amp; "' /&gt;", "")</f>
        <v/>
      </c>
      <c r="AN281" t="str">
        <f>IF(BMHordeData!AN281 &lt;&gt; 0, "&lt;entity name='zombieBusinessMan' prob='" &amp; ROUND(BMHordeData!AN281,3) &amp; "' /&gt;", "")</f>
        <v>&lt;entity name='zombieBusinessMan' prob='0.1' /&gt;</v>
      </c>
      <c r="AO281" t="str">
        <f>IF(BMHordeData!AO281 &lt;&gt; 0, "&lt;entity name='zombieBusinessManFeral' prob='" &amp; ROUND(BMHordeData!AO281,3) &amp; "' /&gt;", "")</f>
        <v>&lt;entity name='zombieBusinessManFeral' prob='1' /&gt;</v>
      </c>
      <c r="AP281" t="str">
        <f>IF(BMHordeData!AP281 &lt;&gt; 0, "&lt;entity name='zombieSnow' prob='" &amp; ROUND(BMHordeData!AP281,3) &amp; "' /&gt;", "")</f>
        <v>&lt;entity name='zombieSnow' prob='0.1' /&gt;</v>
      </c>
      <c r="AQ281" t="str">
        <f>IF(BMHordeData!AQ281 &lt;&gt; 0, "&lt;entity name='zombieSnowFeral' prob='" &amp; ROUND(BMHordeData!AQ281,3) &amp; "' /&gt;", "")</f>
        <v>&lt;entity name='zombieSnowFeral' prob='1' /&gt;</v>
      </c>
      <c r="AR281" t="str">
        <f>IF(BMHordeData!AR281 &lt;&gt; 0, "&lt;entity name='zombieSpider' prob='" &amp; ROUND(BMHordeData!AR281,3) &amp; "' /&gt;", "")</f>
        <v/>
      </c>
      <c r="AS281" t="str">
        <f>IF(BMHordeData!AS281 &lt;&gt; 0, "&lt;entity name='zombieSpiderFeral' prob='" &amp; ROUND(BMHordeData!AS281,3) &amp; "' /&gt;", "")</f>
        <v>&lt;entity name='zombieSpiderFeral' prob='1' /&gt;</v>
      </c>
      <c r="AT281" t="str">
        <f>IF(BMHordeData!AT281 &lt;&gt; 0, "&lt;entity name='zombieSpiderRadiated' prob='" &amp; ROUND(BMHordeData!AT281,3) &amp; "' /&gt;", "")</f>
        <v>&lt;entity name='zombieSpiderRadiated' prob='0.7' /&gt;</v>
      </c>
      <c r="AU281" t="str">
        <f>IF(BMHordeData!AU281 &lt;&gt; 0, "&lt;entity name='zombieBurnt' prob='" &amp; ROUND(BMHordeData!AU281,3) &amp; "' /&gt;", "")</f>
        <v>&lt;entity name='zombieBurnt' prob='0.1' /&gt;</v>
      </c>
      <c r="AV281" t="str">
        <f>IF(BMHordeData!AV281 &lt;&gt; 0, "&lt;entity name='zombieBurnt' prob='" &amp; ROUND(BMHordeData!AV281,3) &amp; "' /&gt;", "")</f>
        <v>&lt;entity name='zombieBurnt' prob='1' /&gt;</v>
      </c>
      <c r="AW281" t="str">
        <f>IF(BMHordeData!AW281 &lt;&gt; 0, "&lt;entity name='zombieNurse' prob='" &amp; ROUND(BMHordeData!AW281,3) &amp; "' /&gt;", "")</f>
        <v>&lt;entity name='zombieNurse' prob='0.1' /&gt;</v>
      </c>
      <c r="AX281" t="str">
        <f>IF(BMHordeData!AX281 &lt;&gt; 0, "&lt;entity name='zombieNurseFeral' prob='" &amp; ROUND(BMHordeData!AX281,3) &amp; "' /&gt;", "")</f>
        <v>&lt;entity name='zombieNurseFeral' prob='1' /&gt;</v>
      </c>
      <c r="AY281" t="str">
        <f>IF(BMHordeData!AY281 &lt;&gt; 0, "&lt;entity name='zombieFatHawaiian' prob='" &amp; ROUND(BMHordeData!AY281,3) &amp; "' /&gt;", "")</f>
        <v>&lt;entity name='zombieFatHawaiian' prob='0.1' /&gt;</v>
      </c>
      <c r="AZ281" t="str">
        <f>IF(BMHordeData!AZ281 &lt;&gt; 0, "&lt;entity name='zombieFatHawaiianFeral' prob='" &amp; ROUND(BMHordeData!AZ281,3) &amp; "' /&gt;", "")</f>
        <v>&lt;entity name='zombieFatHawaiianFeral' prob='1' /&gt;</v>
      </c>
      <c r="BA281" t="str">
        <f>IF(BMHordeData!BA281 &lt;&gt; 0, "&lt;entity name='zombieFatCop' prob='" &amp; ROUND(BMHordeData!BA281,3) &amp; "' /&gt;", "")</f>
        <v>&lt;entity name='zombieFatCop' prob='0.1' /&gt;</v>
      </c>
      <c r="BB281" t="str">
        <f>IF(BMHordeData!BB281 &lt;&gt; 0, "&lt;entity name='zombieFatCopFeral' prob='" &amp; ROUND(BMHordeData!BB281,3) &amp; "' /&gt;", "")</f>
        <v>&lt;entity name='zombieFatCopFeral' prob='1' /&gt;</v>
      </c>
      <c r="BC281" t="str">
        <f>IF(BMHordeData!BC281 &lt;&gt; 0, "&lt;entity name='zombieFatCopRadiated' prob='" &amp; ROUND(BMHordeData!BC281,3) &amp; "' /&gt;", "")</f>
        <v>&lt;entity name='zombieFatCopRadiated' prob='0.55' /&gt;</v>
      </c>
      <c r="BD281" t="str">
        <f>IF(BMHordeData!BD281 &lt;&gt; 0, "&lt;entity name='zombieMaleHazmat' prob='" &amp; ROUND(BMHordeData!BD281,3) &amp; "' /&gt;", "")</f>
        <v>&lt;entity name='zombieMaleHazmat' prob='0.1' /&gt;</v>
      </c>
      <c r="BE281" t="str">
        <f>IF(BMHordeData!BE281 &lt;&gt; 0, "&lt;entity name='zombieMaleHazmat' prob='" &amp; ROUND(BMHordeData!BE281,3) &amp; "' /&gt;", "")</f>
        <v>&lt;entity name='zombieMaleHazmat' prob='1' /&gt;</v>
      </c>
      <c r="BF281" t="str">
        <f>IF(BMHordeData!BF281 &lt;&gt; 0, "&lt;entity name='zombieUtilityWorker' prob='" &amp; ROUND(BMHordeData!BF281,3) &amp; "' /&gt;", "")</f>
        <v>&lt;entity name='zombieUtilityWorker' prob='0.1' /&gt;</v>
      </c>
      <c r="BG281" t="str">
        <f>IF(BMHordeData!BG281 &lt;&gt; 0, "&lt;entity name='zombieUtilityWorkerFeral' prob='" &amp; ROUND(BMHordeData!BG281,3) &amp; "' /&gt;", "")</f>
        <v>&lt;entity name='zombieUtilityWorkerFeral' prob='1' /&gt;</v>
      </c>
      <c r="BH281" t="str">
        <f>IF(BMHordeData!BH281 &lt;&gt; 0, "&lt;entity name='zombieSoldier' prob='" &amp; ROUND(BMHordeData!BH281,3) &amp; "' /&gt;", "")</f>
        <v>&lt;entity name='zombieSoldier' prob='1' /&gt;</v>
      </c>
      <c r="BI281" t="str">
        <f>IF(BMHordeData!BI281 &lt;&gt; 0, "&lt;entity name='zombieSoldierFeral' prob='" &amp; ROUND(BMHordeData!BI281,3) &amp; "' /&gt;", "")</f>
        <v>&lt;entity name='zombieSoldierFeral' prob='0.7' /&gt;</v>
      </c>
      <c r="BJ281" t="str">
        <f>IF(BMHordeData!BJ281 &lt;&gt; 0, "&lt;entity name='zombieSoldierRadiated' prob='" &amp; ROUND(BMHordeData!BJ281,3) &amp; "' /&gt;", "")</f>
        <v>&lt;entity name='zombieSoldierRadiated' prob='0.7' /&gt;</v>
      </c>
      <c r="BK281" t="str">
        <f>IF(BMHordeData!BK281 &lt;&gt; 0, "&lt;entity name='zombieDemolition' prob='" &amp; ROUND(BMHordeData!BK281,3) &amp; "' /&gt;", "")</f>
        <v>&lt;entity name='zombieDemolition' prob='0.1' /&gt;</v>
      </c>
      <c r="BL281" t="str">
        <f>IF(BMHordeData!BL281 &lt;&gt; 0, "&lt;entity name='zombieDemolitionFeral' prob='" &amp; ROUND(BMHordeData!BL281,3) &amp; "' /&gt;", "")</f>
        <v>&lt;entity name='zombieDemolitionFeral' prob='0.496' /&gt;</v>
      </c>
      <c r="BM281" t="str">
        <f>IF(BMHordeData!BM281 &lt;&gt; 0, "&lt;entity name='zombieSkateboarder' prob='" &amp; ROUND(BMHordeData!BM281,3) &amp; "' /&gt;", "")</f>
        <v>&lt;entity name='zombieSkateboarder' prob='0.1' /&gt;</v>
      </c>
      <c r="BN281" t="str">
        <f>IF(BMHordeData!BN281 &lt;&gt; 0, "&lt;entity name='zombieSkateboarderFeral' prob='" &amp; ROUND(BMHordeData!BN281,3) &amp; "' /&gt;", "")</f>
        <v>&lt;entity name='zombieSkateboarderFeral' prob='1' /&gt;</v>
      </c>
      <c r="BO281" t="str">
        <f>IF(BMHordeData!BO281 &lt;&gt; 0, "&lt;entity name='zombieSkateboarderRadiated' prob='" &amp; ROUND(BMHordeData!BO281,3) &amp; "' /&gt;", "")</f>
        <v>&lt;entity name='zombieSkateboarderRadiated' prob='0.7' /&gt;</v>
      </c>
      <c r="BP281" t="str">
        <f>IF(BMHordeData!BP281 &lt;&gt; 0, "&lt;entity name='zombieCheerleader' prob='" &amp; ROUND(BMHordeData!BP281,3) &amp; "' /&gt;", "")</f>
        <v>&lt;entity name='zombieCheerleader' prob='0.1' /&gt;</v>
      </c>
      <c r="BQ281" t="str">
        <f>IF(BMHordeData!BQ281 &lt;&gt; 0, "&lt;entity name='zombieCheerleaderFeral' prob='" &amp; ROUND(BMHordeData!BQ281,3) &amp; "' /&gt;", "")</f>
        <v>&lt;entity name='zombieCheerleaderFeral' prob='1' /&gt;</v>
      </c>
      <c r="BR281" t="str">
        <f>IF(BMHordeData!BR281 &lt;&gt; 0, "&lt;entity name='zombieCheerleaderRadiated' prob='" &amp; ROUND(BMHordeData!BR281,3) &amp; "' /&gt;", "")</f>
        <v>&lt;entity name='zombieCheerleaderRadiated' prob='0.7' /&gt;</v>
      </c>
      <c r="BS281" t="str">
        <f>IF(BMHordeData!BS281 &lt;&gt; 0, "&lt;entity name='zombieOldTimer' prob='" &amp; ROUND(BMHordeData!BS281,3) &amp; "' /&gt;", "")</f>
        <v>&lt;entity name='zombieOldTimer' prob='0.1' /&gt;</v>
      </c>
      <c r="BT281" t="str">
        <f>IF(BMHordeData!BT281 &lt;&gt; 0, "&lt;entity name='zombieOldTimerFeral' prob='" &amp; ROUND(BMHordeData!BT281,3) &amp; "' /&gt;", "")</f>
        <v>&lt;entity name='zombieOldTimerFeral' prob='1' /&gt;</v>
      </c>
      <c r="BU281" t="str">
        <f>IF(BMHordeData!BU281 &lt;&gt; 0, "&lt;entity name='zombieOldTimerRadiated' prob='" &amp; ROUND(BMHordeData!BU281,3) &amp; "' /&gt;", "")</f>
        <v>&lt;entity name='zombieOldTimerRadiated' prob='0.7' /&gt;</v>
      </c>
      <c r="BV281" t="str">
        <f>IF(BMHordeData!BV281 &lt;&gt; 0, "&lt;entity name='zombieBiker' prob='" &amp; ROUND(BMHordeData!BV281,3) &amp; "' /&gt;", "")</f>
        <v>&lt;entity name='zombieBiker' prob='0.1' /&gt;</v>
      </c>
      <c r="BW281" t="str">
        <f>IF(BMHordeData!BW281 &lt;&gt; 0, "&lt;entity name='zombieBikerFeral' prob='" &amp; ROUND(BMHordeData!BW281,3) &amp; "' /&gt;", "")</f>
        <v>&lt;entity name='zombieBikerFeral' prob='1' /&gt;</v>
      </c>
      <c r="BX281" t="str">
        <f>IF(BMHordeData!BX281 &lt;&gt; 0, "&lt;entity name='zombieBikerRadiated' prob='" &amp; ROUND(BMHordeData!BX281,3) &amp; "' /&gt;", "")</f>
        <v>&lt;entity name='zombieBikerRadiated' prob='0.7' /&gt;</v>
      </c>
      <c r="BY281" t="str">
        <f>IF(BMHordeData!BY281 &lt;&gt; 0, "&lt;entity name='zombieFarmer' prob='" &amp; ROUND(BMHordeData!BY281,3) &amp; "' /&gt;", "")</f>
        <v>&lt;entity name='zombieFarmer' prob='0.1' /&gt;</v>
      </c>
      <c r="BZ281" t="str">
        <f>IF(BMHordeData!BZ281 &lt;&gt; 0, "&lt;entity name='zombieFarmerFeral' prob='" &amp; ROUND(BMHordeData!BZ281,3) &amp; "' /&gt;", "")</f>
        <v>&lt;entity name='zombieFarmerFeral' prob='1' /&gt;</v>
      </c>
      <c r="CA281" t="str">
        <f>IF(BMHordeData!CA281 &lt;&gt; 0, "&lt;entity name='zombieStripper' prob='" &amp; ROUND(BMHordeData!CA281,3) &amp; "' /&gt;", "")</f>
        <v/>
      </c>
      <c r="CB281" t="str">
        <f>IF(BMHordeData!CB281 &lt;&gt; 0, "&lt;entity name='zombieStripperFeral' prob='" &amp; ROUND(BMHordeData!CB281,3) &amp; "' /&gt;", "")</f>
        <v/>
      </c>
      <c r="CC281" t="str">
        <f>IF(BMHordeData!CC281 &lt;&gt; 0, "&lt;entity name='animalZombieBear' prob='" &amp; ROUND(BMHordeData!CC281,3) &amp; "' /&gt;", "")</f>
        <v>&lt;entity name='animalZombieBear' prob='0.1' /&gt;</v>
      </c>
      <c r="CD281" t="str">
        <f>IF(BMHordeData!CD281 &lt;&gt; 0, "&lt;entity name='animalZombieBearFeral' prob='" &amp; ROUND(BMHordeData!CD281,3) &amp; "' /&gt;", "")</f>
        <v>&lt;entity name='animalZombieBearFeral' prob='0.508' /&gt;</v>
      </c>
      <c r="CE281" t="str">
        <f>IF(BMHordeData!CE281 &lt;&gt; 0, "&lt;entity name='animalZombieVulture' prob='" &amp; ROUND(BMHordeData!CE281,3) &amp; "' /&gt;", "")</f>
        <v>&lt;entity name='animalZombieVulture' prob='0.1' /&gt;</v>
      </c>
      <c r="CF281" t="str">
        <f>IF(BMHordeData!CF281 &lt;&gt; 0, "&lt;entity name='animalZombieVultureRadiated' prob='" &amp; ROUND(BMHordeData!CF281,3) &amp; "' /&gt;", "")</f>
        <v>&lt;entity name='animalZombieVultureRadiated' prob='1.39' /&gt;</v>
      </c>
      <c r="CG281" t="str">
        <f>IF(BMHordeData!CG281 &lt;&gt; 0, "&lt;entity name='animalZombieDog' prob='" &amp; ROUND(BMHordeData!CG281,3) &amp; "' /&gt;", "")</f>
        <v>&lt;entity name='animalZombieDog' prob='1' /&gt;</v>
      </c>
      <c r="CH281" t="str">
        <f>IF(BMHordeData!CH281 &lt;&gt; 0, "&lt;entity name='animalBossGrace' prob='" &amp; ROUND(BMHordeData!CH281,3) &amp; "' /&gt;", "")</f>
        <v>&lt;entity name='animalBossGrace' prob='0.1' /&gt;</v>
      </c>
      <c r="CI281" t="s">
        <v>86</v>
      </c>
    </row>
    <row r="282" spans="1:87" x14ac:dyDescent="0.25">
      <c r="A282" t="str">
        <f>"&lt;entitygroup name='feralHordeStageGS" &amp; BMHordeData!A282 &amp; "'&gt;"</f>
        <v>&lt;entitygroup name='feralHordeStageGS3358'&gt;</v>
      </c>
      <c r="B282" t="str">
        <f>IF(BMHordeData!B282 &lt;&gt; 0, "&lt;entity name='zombieWight' prob='" &amp; ROUND(BMHordeData!B282,3) &amp; "' /&gt;", "")</f>
        <v>&lt;entity name='zombieWight' prob='0.1' /&gt;</v>
      </c>
      <c r="C282" t="str">
        <f>IF(BMHordeData!C282 &lt;&gt; 0, "&lt;entity name='zombieWightFeral' prob='" &amp; ROUND(BMHordeData!C282, 3) &amp; "' /&gt;", "")</f>
        <v>&lt;entity name='zombieWightFeral' prob='1' /&gt;</v>
      </c>
      <c r="D282" t="str">
        <f>IF(BMHordeData!D282 &lt;&gt; 0, "&lt;entity name='zombieWightRadiated' prob='" &amp; ROUND(BMHordeData!D282,3) &amp; "' /&gt;", "")</f>
        <v>&lt;entity name='zombieWightRadiated' prob='0.75' /&gt;</v>
      </c>
      <c r="E282" t="str">
        <f>IF(BMHordeData!E282 &lt;&gt; 0, "&lt;entity name='zombieBoe' prob='" &amp; ROUND(BMHordeData!E282,3) &amp; "' /&gt;", "")</f>
        <v>&lt;entity name='zombieBoe' prob='0.1' /&gt;</v>
      </c>
      <c r="F282" t="str">
        <f>IF(BMHordeData!F282 &lt;&gt; 0, "&lt;entity name='zombieBoeFeral' prob='" &amp; ROUND(BMHordeData!F282,3) &amp; "' /&gt;", "")</f>
        <v>&lt;entity name='zombieBoeFeral' prob='1' /&gt;</v>
      </c>
      <c r="G282" t="str">
        <f>IF(BMHordeData!G282 &lt;&gt; 0, "&lt;entity name='zombieBoeRadiated' prob='" &amp; ROUND(BMHordeData!G282,3) &amp; "' /&gt;", "")</f>
        <v>&lt;entity name='zombieBoeRadiated' prob='0.7' /&gt;</v>
      </c>
      <c r="H282" t="str">
        <f>IF(BMHordeData!H282 &lt;&gt; 0, "&lt;entity name='zombieFootballPlayer' prob='" &amp; ROUND(BMHordeData!H282,3) &amp; "' /&gt;", "")</f>
        <v>&lt;entity name='zombieFootballPlayer' prob='0.1' /&gt;</v>
      </c>
      <c r="I282" t="str">
        <f>IF(BMHordeData!I282 &lt;&gt; 0, "&lt;entity name='zombieFootballPlayerFeral' prob='" &amp; ROUND(BMHordeData!I282,3) &amp; "' /&gt;", "")</f>
        <v>&lt;entity name='zombieFootballPlayerFeral' prob='1' /&gt;</v>
      </c>
      <c r="J282" t="str">
        <f>IF(BMHordeData!J282 &lt;&gt; 0, "&lt;entity name='zombieFemaleFat' prob='" &amp; BMHordeData!J282 &amp; "' /&gt;", "")</f>
        <v>&lt;entity name='zombieFemaleFat' prob='0.1' /&gt;</v>
      </c>
      <c r="K282" t="str">
        <f>IF(BMHordeData!K282 &lt;&gt; 0, "&lt;entity name='zombieFemaleFatFeral' prob='" &amp; ROUND(BMHordeData!K282,3) &amp; "' /&gt;", "")</f>
        <v>&lt;entity name='zombieFemaleFatFeral' prob='1' /&gt;</v>
      </c>
      <c r="L282" t="str">
        <f>IF(BMHordeData!L282 &lt;&gt; 0, "&lt;entity name='zombieFemaleFatRadiated' prob='" &amp; ROUND(BMHordeData!L282,3) &amp; "' /&gt;", "")</f>
        <v>&lt;entity name='zombieFemaleFatRadiated' prob='0.7' /&gt;</v>
      </c>
      <c r="M282" t="str">
        <f>IF(BMHordeData!M282 &lt;&gt; 0, "&lt;entity name='zombieJoe' prob='" &amp; ROUND(BMHordeData!M282,3) &amp; "' /&gt;", "")</f>
        <v>&lt;entity name='zombieJoe' prob='0.1' /&gt;</v>
      </c>
      <c r="N282" t="str">
        <f>IF(BMHordeData!N282 &lt;&gt; 0, "&lt;entity name='zombieJoeFeral' prob='" &amp; ROUND(BMHordeData!N282,3) &amp; "' /&gt;", "")</f>
        <v>&lt;entity name='zombieJoeFeral' prob='1' /&gt;</v>
      </c>
      <c r="O282" t="str">
        <f>IF(BMHordeData!O282 &lt;&gt; 0, "&lt;entity name='zombieJoeRadiated' prob='" &amp; ROUND(BMHordeData!O282,) &amp; "' /&gt;", "")</f>
        <v>&lt;entity name='zombieJoeRadiated' prob='1' /&gt;</v>
      </c>
      <c r="P282" t="str">
        <f>IF(BMHordeData!P282 &lt;&gt; 0, "&lt;entity name='zombieJoe' prob='" &amp; ROUND(BMHordeData!P282,3) &amp; "' /&gt;", "")</f>
        <v>&lt;entity name='zombieJoe' prob='0.1' /&gt;</v>
      </c>
      <c r="Q282" t="str">
        <f>IF(BMHordeData!Q282 &lt;&gt; 0, "&lt;entity name='zombieJoeFeral' prob='" &amp; ROUND(BMHordeData!Q282,3) &amp; "' /&gt;", "")</f>
        <v>&lt;entity name='zombieJoeFeral' prob='1' /&gt;</v>
      </c>
      <c r="R282" t="str">
        <f>IF(BMHordeData!R282 &lt;&gt; 0, "&lt;entity name='zombieJoeRadiated' prob='" &amp; ROUND(BMHordeData!R282,3) &amp; "' /&gt;", "")</f>
        <v>&lt;entity name='zombieJoeRadiated' prob='0.7' /&gt;</v>
      </c>
      <c r="S282" t="str">
        <f>IF(BMHordeData!S282 &lt;&gt; 0, "&lt;entity name='zombieArlene' prob='" &amp; ROUND(BMHordeData!S282,3) &amp; "' /&gt;", "")</f>
        <v>&lt;entity name='zombieArlene' prob='0.1' /&gt;</v>
      </c>
      <c r="T282" t="str">
        <f>IF(BMHordeData!T282 &lt;&gt; 0, "&lt;entity name='zombieArleneFeral' prob='" &amp; ROUND(BMHordeData!T282,3) &amp; "' /&gt;", "")</f>
        <v>&lt;entity name='zombieArleneFeral' prob='1' /&gt;</v>
      </c>
      <c r="U282" t="str">
        <f>IF(BMHordeData!U282 &lt;&gt; 0, "&lt;entity name='zombieArleneRadiated' prob='" &amp; ROUND(BMHordeData!U282,3) &amp; "' /&gt;", "")</f>
        <v>&lt;entity name='zombieArleneRadiated' prob='0.7' /&gt;</v>
      </c>
      <c r="V282" t="str">
        <f>IF(BMHordeData!V282 &lt;&gt; 0, "&lt;entity name='zombieArleneRadiatedHorde' prob='" &amp; ROUND(BMHordeData!V282,3) &amp; "' /&gt;", "")</f>
        <v/>
      </c>
      <c r="W282" t="str">
        <f>IF(BMHordeData!W282 &lt;&gt; 0, "&lt;entity name='zombieLab' prob='" &amp; ROUND(BMHordeData!W282,3) &amp; "' /&gt;", "")</f>
        <v>&lt;entity name='zombieLab' prob='0.1' /&gt;</v>
      </c>
      <c r="X282" t="str">
        <f>IF(BMHordeData!X282 &lt;&gt; 0, "&lt;entity name='zombieLabFeral' prob='" &amp; ROUND(BMHordeData!X282,3) &amp; "' /&gt;", "")</f>
        <v>&lt;entity name='zombieLabFeral' prob='1' /&gt;</v>
      </c>
      <c r="Y282" t="str">
        <f>IF(BMHordeData!Y282 &lt;&gt; 0, "&lt;entity name='zombieLabRadiated' prob='" &amp; ROUND(BMHordeData!Y282,3) &amp; "' /&gt;", "")</f>
        <v>&lt;entity name='zombieLabRadiated' prob='0.7' /&gt;</v>
      </c>
      <c r="Z282" t="str">
        <f>IF(BMHordeData!Z282 &lt;&gt; 0, "&lt;entity name='zombieDarlene' prob='" &amp; ROUND(BMHordeData!Z282,3) &amp; "' /&gt;", "")</f>
        <v>&lt;entity name='zombieDarlene' prob='0.1' /&gt;</v>
      </c>
      <c r="AA282" t="str">
        <f>IF(BMHordeData!AA282 &lt;&gt; 0, "&lt;entity name='zombieDarleneFeral' prob='" &amp; ROUND(BMHordeData!AA282,3) &amp; "' /&gt;", "")</f>
        <v>&lt;entity name='zombieDarleneFeral' prob='1' /&gt;</v>
      </c>
      <c r="AB282" t="str">
        <f>IF(BMHordeData!AB282 &lt;&gt; 0, "&lt;entity name='zombieDarleneRadiated' prob='" &amp; ROUND(BMHordeData!AB282,3) &amp; "' /&gt;", "")</f>
        <v>&lt;entity name='zombieDarleneRadiated' prob='0.7' /&gt;</v>
      </c>
      <c r="AC282" t="str">
        <f>IF(BMHordeData!AC282 &lt;&gt; 0, "&lt;entity name='zombieMarlene' prob='" &amp; ROUND(BMHordeData!AC282,3) &amp; "' /&gt;", "")</f>
        <v>&lt;entity name='zombieMarlene' prob='0.1' /&gt;</v>
      </c>
      <c r="AD282" t="str">
        <f>IF(BMHordeData!AD282 &lt;&gt; 0, "&lt;entity name='zombieMarleneFeral' prob='" &amp; ROUND(BMHordeData!AD282,3) &amp; "' /&gt;", "")</f>
        <v>&lt;entity name='zombieMarleneFeral' prob='1' /&gt;</v>
      </c>
      <c r="AE282" t="str">
        <f>IF(BMHordeData!AE282 &lt;&gt; 0, "&lt;entity name='zombieMarleneRadiated' prob='" &amp; ROUND(BMHordeData!AE282,3) &amp; "' /&gt;", "")</f>
        <v>&lt;entity name='zombieMarleneRadiated' prob='0.7' /&gt;</v>
      </c>
      <c r="AF282" t="str">
        <f>IF(BMHordeData!AF282 &lt;&gt; 0, "&lt;entity name='zombieYo' prob='" &amp; ROUND(BMHordeData!AF282,3) &amp; "' /&gt;", "")</f>
        <v>&lt;entity name='zombieYo' prob='0.1' /&gt;</v>
      </c>
      <c r="AG282" t="str">
        <f>IF(BMHordeData!AG282 &lt;&gt; 0, "&lt;entity name='zombieYoFeral' prob='" &amp; ROUND(BMHordeData!AG282,3) &amp; "' /&gt;", "")</f>
        <v>&lt;entity name='zombieYoFeral' prob='1' /&gt;</v>
      </c>
      <c r="AH282" t="str">
        <f>IF(BMHordeData!AH282 &lt;&gt; 0, "&lt;entity name='zombieYoRadiated' prob='" &amp; ROUND(BMHordeData!AH282,3) &amp; "' /&gt;", "")</f>
        <v>&lt;entity name='zombieYoRadiated' prob='0.7' /&gt;</v>
      </c>
      <c r="AI282" t="str">
        <f>IF(BMHordeData!AI282 &lt;&gt; 0, "&lt;entity name='zombieSteve' prob='" &amp; ROUND(BMHordeData!AI282,3) &amp; "' /&gt;", "")</f>
        <v>&lt;entity name='zombieSteve' prob='0.1' /&gt;</v>
      </c>
      <c r="AJ282" t="str">
        <f>IF(BMHordeData!AJ282 &lt;&gt; 0, "&lt;entity name='zombieSteveFeral' prob='" &amp; ROUND(BMHordeData!AJ282,3) &amp; "' /&gt;", "")</f>
        <v>&lt;entity name='zombieSteveFeral' prob='1' /&gt;</v>
      </c>
      <c r="AK282" t="str">
        <f>IF(BMHordeData!AK282 &lt;&gt; 0, "&lt;entity name='zombieSteveRadiated' prob='" &amp; ROUND(BMHordeData!AK282,3) &amp; "' /&gt;", "")</f>
        <v>&lt;entity name='zombieSteveRadiated' prob='0.7' /&gt;</v>
      </c>
      <c r="AL282" t="str">
        <f>IF(BMHordeData!AL282 &lt;&gt; 0, "&lt;entity name='zombieSteveCrawler' prob='" &amp; ROUND(BMHordeData!AL282,3) &amp; "' /&gt;", "")</f>
        <v/>
      </c>
      <c r="AM282" t="str">
        <f>IF(BMHordeData!AM282 &lt;&gt; 0, "&lt;entity name='zombieSteveCrawlerFeral' prob='" &amp; BMHordeData!AM282 &amp; "' /&gt;", "")</f>
        <v/>
      </c>
      <c r="AN282" t="str">
        <f>IF(BMHordeData!AN282 &lt;&gt; 0, "&lt;entity name='zombieBusinessMan' prob='" &amp; ROUND(BMHordeData!AN282,3) &amp; "' /&gt;", "")</f>
        <v>&lt;entity name='zombieBusinessMan' prob='0.1' /&gt;</v>
      </c>
      <c r="AO282" t="str">
        <f>IF(BMHordeData!AO282 &lt;&gt; 0, "&lt;entity name='zombieBusinessManFeral' prob='" &amp; ROUND(BMHordeData!AO282,3) &amp; "' /&gt;", "")</f>
        <v>&lt;entity name='zombieBusinessManFeral' prob='1' /&gt;</v>
      </c>
      <c r="AP282" t="str">
        <f>IF(BMHordeData!AP282 &lt;&gt; 0, "&lt;entity name='zombieSnow' prob='" &amp; ROUND(BMHordeData!AP282,3) &amp; "' /&gt;", "")</f>
        <v>&lt;entity name='zombieSnow' prob='0.1' /&gt;</v>
      </c>
      <c r="AQ282" t="str">
        <f>IF(BMHordeData!AQ282 &lt;&gt; 0, "&lt;entity name='zombieSnowFeral' prob='" &amp; ROUND(BMHordeData!AQ282,3) &amp; "' /&gt;", "")</f>
        <v>&lt;entity name='zombieSnowFeral' prob='1' /&gt;</v>
      </c>
      <c r="AR282" t="str">
        <f>IF(BMHordeData!AR282 &lt;&gt; 0, "&lt;entity name='zombieSpider' prob='" &amp; ROUND(BMHordeData!AR282,3) &amp; "' /&gt;", "")</f>
        <v/>
      </c>
      <c r="AS282" t="str">
        <f>IF(BMHordeData!AS282 &lt;&gt; 0, "&lt;entity name='zombieSpiderFeral' prob='" &amp; ROUND(BMHordeData!AS282,3) &amp; "' /&gt;", "")</f>
        <v>&lt;entity name='zombieSpiderFeral' prob='1' /&gt;</v>
      </c>
      <c r="AT282" t="str">
        <f>IF(BMHordeData!AT282 &lt;&gt; 0, "&lt;entity name='zombieSpiderRadiated' prob='" &amp; ROUND(BMHordeData!AT282,3) &amp; "' /&gt;", "")</f>
        <v>&lt;entity name='zombieSpiderRadiated' prob='0.7' /&gt;</v>
      </c>
      <c r="AU282" t="str">
        <f>IF(BMHordeData!AU282 &lt;&gt; 0, "&lt;entity name='zombieBurnt' prob='" &amp; ROUND(BMHordeData!AU282,3) &amp; "' /&gt;", "")</f>
        <v>&lt;entity name='zombieBurnt' prob='0.1' /&gt;</v>
      </c>
      <c r="AV282" t="str">
        <f>IF(BMHordeData!AV282 &lt;&gt; 0, "&lt;entity name='zombieBurnt' prob='" &amp; ROUND(BMHordeData!AV282,3) &amp; "' /&gt;", "")</f>
        <v>&lt;entity name='zombieBurnt' prob='1' /&gt;</v>
      </c>
      <c r="AW282" t="str">
        <f>IF(BMHordeData!AW282 &lt;&gt; 0, "&lt;entity name='zombieNurse' prob='" &amp; ROUND(BMHordeData!AW282,3) &amp; "' /&gt;", "")</f>
        <v>&lt;entity name='zombieNurse' prob='0.1' /&gt;</v>
      </c>
      <c r="AX282" t="str">
        <f>IF(BMHordeData!AX282 &lt;&gt; 0, "&lt;entity name='zombieNurseFeral' prob='" &amp; ROUND(BMHordeData!AX282,3) &amp; "' /&gt;", "")</f>
        <v>&lt;entity name='zombieNurseFeral' prob='1' /&gt;</v>
      </c>
      <c r="AY282" t="str">
        <f>IF(BMHordeData!AY282 &lt;&gt; 0, "&lt;entity name='zombieFatHawaiian' prob='" &amp; ROUND(BMHordeData!AY282,3) &amp; "' /&gt;", "")</f>
        <v>&lt;entity name='zombieFatHawaiian' prob='0.1' /&gt;</v>
      </c>
      <c r="AZ282" t="str">
        <f>IF(BMHordeData!AZ282 &lt;&gt; 0, "&lt;entity name='zombieFatHawaiianFeral' prob='" &amp; ROUND(BMHordeData!AZ282,3) &amp; "' /&gt;", "")</f>
        <v>&lt;entity name='zombieFatHawaiianFeral' prob='1' /&gt;</v>
      </c>
      <c r="BA282" t="str">
        <f>IF(BMHordeData!BA282 &lt;&gt; 0, "&lt;entity name='zombieFatCop' prob='" &amp; ROUND(BMHordeData!BA282,3) &amp; "' /&gt;", "")</f>
        <v>&lt;entity name='zombieFatCop' prob='0.1' /&gt;</v>
      </c>
      <c r="BB282" t="str">
        <f>IF(BMHordeData!BB282 &lt;&gt; 0, "&lt;entity name='zombieFatCopFeral' prob='" &amp; ROUND(BMHordeData!BB282,3) &amp; "' /&gt;", "")</f>
        <v>&lt;entity name='zombieFatCopFeral' prob='1' /&gt;</v>
      </c>
      <c r="BC282" t="str">
        <f>IF(BMHordeData!BC282 &lt;&gt; 0, "&lt;entity name='zombieFatCopRadiated' prob='" &amp; ROUND(BMHordeData!BC282,3) &amp; "' /&gt;", "")</f>
        <v>&lt;entity name='zombieFatCopRadiated' prob='0.55' /&gt;</v>
      </c>
      <c r="BD282" t="str">
        <f>IF(BMHordeData!BD282 &lt;&gt; 0, "&lt;entity name='zombieMaleHazmat' prob='" &amp; ROUND(BMHordeData!BD282,3) &amp; "' /&gt;", "")</f>
        <v>&lt;entity name='zombieMaleHazmat' prob='0.1' /&gt;</v>
      </c>
      <c r="BE282" t="str">
        <f>IF(BMHordeData!BE282 &lt;&gt; 0, "&lt;entity name='zombieMaleHazmat' prob='" &amp; ROUND(BMHordeData!BE282,3) &amp; "' /&gt;", "")</f>
        <v>&lt;entity name='zombieMaleHazmat' prob='1' /&gt;</v>
      </c>
      <c r="BF282" t="str">
        <f>IF(BMHordeData!BF282 &lt;&gt; 0, "&lt;entity name='zombieUtilityWorker' prob='" &amp; ROUND(BMHordeData!BF282,3) &amp; "' /&gt;", "")</f>
        <v>&lt;entity name='zombieUtilityWorker' prob='0.1' /&gt;</v>
      </c>
      <c r="BG282" t="str">
        <f>IF(BMHordeData!BG282 &lt;&gt; 0, "&lt;entity name='zombieUtilityWorkerFeral' prob='" &amp; ROUND(BMHordeData!BG282,3) &amp; "' /&gt;", "")</f>
        <v>&lt;entity name='zombieUtilityWorkerFeral' prob='1' /&gt;</v>
      </c>
      <c r="BH282" t="str">
        <f>IF(BMHordeData!BH282 &lt;&gt; 0, "&lt;entity name='zombieSoldier' prob='" &amp; ROUND(BMHordeData!BH282,3) &amp; "' /&gt;", "")</f>
        <v>&lt;entity name='zombieSoldier' prob='1' /&gt;</v>
      </c>
      <c r="BI282" t="str">
        <f>IF(BMHordeData!BI282 &lt;&gt; 0, "&lt;entity name='zombieSoldierFeral' prob='" &amp; ROUND(BMHordeData!BI282,3) &amp; "' /&gt;", "")</f>
        <v>&lt;entity name='zombieSoldierFeral' prob='0.7' /&gt;</v>
      </c>
      <c r="BJ282" t="str">
        <f>IF(BMHordeData!BJ282 &lt;&gt; 0, "&lt;entity name='zombieSoldierRadiated' prob='" &amp; ROUND(BMHordeData!BJ282,3) &amp; "' /&gt;", "")</f>
        <v>&lt;entity name='zombieSoldierRadiated' prob='0.7' /&gt;</v>
      </c>
      <c r="BK282" t="str">
        <f>IF(BMHordeData!BK282 &lt;&gt; 0, "&lt;entity name='zombieDemolition' prob='" &amp; ROUND(BMHordeData!BK282,3) &amp; "' /&gt;", "")</f>
        <v>&lt;entity name='zombieDemolition' prob='0.1' /&gt;</v>
      </c>
      <c r="BL282" t="str">
        <f>IF(BMHordeData!BL282 &lt;&gt; 0, "&lt;entity name='zombieDemolitionFeral' prob='" &amp; ROUND(BMHordeData!BL282,3) &amp; "' /&gt;", "")</f>
        <v>&lt;entity name='zombieDemolitionFeral' prob='0.498' /&gt;</v>
      </c>
      <c r="BM282" t="str">
        <f>IF(BMHordeData!BM282 &lt;&gt; 0, "&lt;entity name='zombieSkateboarder' prob='" &amp; ROUND(BMHordeData!BM282,3) &amp; "' /&gt;", "")</f>
        <v>&lt;entity name='zombieSkateboarder' prob='0.1' /&gt;</v>
      </c>
      <c r="BN282" t="str">
        <f>IF(BMHordeData!BN282 &lt;&gt; 0, "&lt;entity name='zombieSkateboarderFeral' prob='" &amp; ROUND(BMHordeData!BN282,3) &amp; "' /&gt;", "")</f>
        <v>&lt;entity name='zombieSkateboarderFeral' prob='1' /&gt;</v>
      </c>
      <c r="BO282" t="str">
        <f>IF(BMHordeData!BO282 &lt;&gt; 0, "&lt;entity name='zombieSkateboarderRadiated' prob='" &amp; ROUND(BMHordeData!BO282,3) &amp; "' /&gt;", "")</f>
        <v>&lt;entity name='zombieSkateboarderRadiated' prob='0.7' /&gt;</v>
      </c>
      <c r="BP282" t="str">
        <f>IF(BMHordeData!BP282 &lt;&gt; 0, "&lt;entity name='zombieCheerleader' prob='" &amp; ROUND(BMHordeData!BP282,3) &amp; "' /&gt;", "")</f>
        <v>&lt;entity name='zombieCheerleader' prob='0.1' /&gt;</v>
      </c>
      <c r="BQ282" t="str">
        <f>IF(BMHordeData!BQ282 &lt;&gt; 0, "&lt;entity name='zombieCheerleaderFeral' prob='" &amp; ROUND(BMHordeData!BQ282,3) &amp; "' /&gt;", "")</f>
        <v>&lt;entity name='zombieCheerleaderFeral' prob='1' /&gt;</v>
      </c>
      <c r="BR282" t="str">
        <f>IF(BMHordeData!BR282 &lt;&gt; 0, "&lt;entity name='zombieCheerleaderRadiated' prob='" &amp; ROUND(BMHordeData!BR282,3) &amp; "' /&gt;", "")</f>
        <v>&lt;entity name='zombieCheerleaderRadiated' prob='0.7' /&gt;</v>
      </c>
      <c r="BS282" t="str">
        <f>IF(BMHordeData!BS282 &lt;&gt; 0, "&lt;entity name='zombieOldTimer' prob='" &amp; ROUND(BMHordeData!BS282,3) &amp; "' /&gt;", "")</f>
        <v>&lt;entity name='zombieOldTimer' prob='0.1' /&gt;</v>
      </c>
      <c r="BT282" t="str">
        <f>IF(BMHordeData!BT282 &lt;&gt; 0, "&lt;entity name='zombieOldTimerFeral' prob='" &amp; ROUND(BMHordeData!BT282,3) &amp; "' /&gt;", "")</f>
        <v>&lt;entity name='zombieOldTimerFeral' prob='1' /&gt;</v>
      </c>
      <c r="BU282" t="str">
        <f>IF(BMHordeData!BU282 &lt;&gt; 0, "&lt;entity name='zombieOldTimerRadiated' prob='" &amp; ROUND(BMHordeData!BU282,3) &amp; "' /&gt;", "")</f>
        <v>&lt;entity name='zombieOldTimerRadiated' prob='0.7' /&gt;</v>
      </c>
      <c r="BV282" t="str">
        <f>IF(BMHordeData!BV282 &lt;&gt; 0, "&lt;entity name='zombieBiker' prob='" &amp; ROUND(BMHordeData!BV282,3) &amp; "' /&gt;", "")</f>
        <v>&lt;entity name='zombieBiker' prob='0.1' /&gt;</v>
      </c>
      <c r="BW282" t="str">
        <f>IF(BMHordeData!BW282 &lt;&gt; 0, "&lt;entity name='zombieBikerFeral' prob='" &amp; ROUND(BMHordeData!BW282,3) &amp; "' /&gt;", "")</f>
        <v>&lt;entity name='zombieBikerFeral' prob='1' /&gt;</v>
      </c>
      <c r="BX282" t="str">
        <f>IF(BMHordeData!BX282 &lt;&gt; 0, "&lt;entity name='zombieBikerRadiated' prob='" &amp; ROUND(BMHordeData!BX282,3) &amp; "' /&gt;", "")</f>
        <v>&lt;entity name='zombieBikerRadiated' prob='0.7' /&gt;</v>
      </c>
      <c r="BY282" t="str">
        <f>IF(BMHordeData!BY282 &lt;&gt; 0, "&lt;entity name='zombieFarmer' prob='" &amp; ROUND(BMHordeData!BY282,3) &amp; "' /&gt;", "")</f>
        <v>&lt;entity name='zombieFarmer' prob='0.1' /&gt;</v>
      </c>
      <c r="BZ282" t="str">
        <f>IF(BMHordeData!BZ282 &lt;&gt; 0, "&lt;entity name='zombieFarmerFeral' prob='" &amp; ROUND(BMHordeData!BZ282,3) &amp; "' /&gt;", "")</f>
        <v>&lt;entity name='zombieFarmerFeral' prob='1' /&gt;</v>
      </c>
      <c r="CA282" t="str">
        <f>IF(BMHordeData!CA282 &lt;&gt; 0, "&lt;entity name='zombieStripper' prob='" &amp; ROUND(BMHordeData!CA282,3) &amp; "' /&gt;", "")</f>
        <v/>
      </c>
      <c r="CB282" t="str">
        <f>IF(BMHordeData!CB282 &lt;&gt; 0, "&lt;entity name='zombieStripperFeral' prob='" &amp; ROUND(BMHordeData!CB282,3) &amp; "' /&gt;", "")</f>
        <v/>
      </c>
      <c r="CC282" t="str">
        <f>IF(BMHordeData!CC282 &lt;&gt; 0, "&lt;entity name='animalZombieBear' prob='" &amp; ROUND(BMHordeData!CC282,3) &amp; "' /&gt;", "")</f>
        <v>&lt;entity name='animalZombieBear' prob='0.1' /&gt;</v>
      </c>
      <c r="CD282" t="str">
        <f>IF(BMHordeData!CD282 &lt;&gt; 0, "&lt;entity name='animalZombieBearFeral' prob='" &amp; ROUND(BMHordeData!CD282,3) &amp; "' /&gt;", "")</f>
        <v>&lt;entity name='animalZombieBearFeral' prob='0.51' /&gt;</v>
      </c>
      <c r="CE282" t="str">
        <f>IF(BMHordeData!CE282 &lt;&gt; 0, "&lt;entity name='animalZombieVulture' prob='" &amp; ROUND(BMHordeData!CE282,3) &amp; "' /&gt;", "")</f>
        <v>&lt;entity name='animalZombieVulture' prob='0.1' /&gt;</v>
      </c>
      <c r="CF282" t="str">
        <f>IF(BMHordeData!CF282 &lt;&gt; 0, "&lt;entity name='animalZombieVultureRadiated' prob='" &amp; ROUND(BMHordeData!CF282,3) &amp; "' /&gt;", "")</f>
        <v>&lt;entity name='animalZombieVultureRadiated' prob='1.395' /&gt;</v>
      </c>
      <c r="CG282" t="str">
        <f>IF(BMHordeData!CG282 &lt;&gt; 0, "&lt;entity name='animalZombieDog' prob='" &amp; ROUND(BMHordeData!CG282,3) &amp; "' /&gt;", "")</f>
        <v>&lt;entity name='animalZombieDog' prob='1' /&gt;</v>
      </c>
      <c r="CH282" t="str">
        <f>IF(BMHordeData!CH282 &lt;&gt; 0, "&lt;entity name='animalBossGrace' prob='" &amp; ROUND(BMHordeData!CH282,3) &amp; "' /&gt;", "")</f>
        <v>&lt;entity name='animalBossGrace' prob='0.1' /&gt;</v>
      </c>
      <c r="CI282" t="s">
        <v>86</v>
      </c>
    </row>
    <row r="283" spans="1:87" x14ac:dyDescent="0.25">
      <c r="A283" t="str">
        <f>"&lt;entitygroup name='feralHordeStageGS" &amp; BMHordeData!A283 &amp; "'&gt;"</f>
        <v>&lt;entitygroup name='feralHordeStageGS3375'&gt;</v>
      </c>
      <c r="B283" t="str">
        <f>IF(BMHordeData!B283 &lt;&gt; 0, "&lt;entity name='zombieWight' prob='" &amp; ROUND(BMHordeData!B283,3) &amp; "' /&gt;", "")</f>
        <v>&lt;entity name='zombieWight' prob='0.1' /&gt;</v>
      </c>
      <c r="C283" t="str">
        <f>IF(BMHordeData!C283 &lt;&gt; 0, "&lt;entity name='zombieWightFeral' prob='" &amp; ROUND(BMHordeData!C283, 3) &amp; "' /&gt;", "")</f>
        <v>&lt;entity name='zombieWightFeral' prob='1' /&gt;</v>
      </c>
      <c r="D283" t="str">
        <f>IF(BMHordeData!D283 &lt;&gt; 0, "&lt;entity name='zombieWightRadiated' prob='" &amp; ROUND(BMHordeData!D283,3) &amp; "' /&gt;", "")</f>
        <v>&lt;entity name='zombieWightRadiated' prob='0.75' /&gt;</v>
      </c>
      <c r="E283" t="str">
        <f>IF(BMHordeData!E283 &lt;&gt; 0, "&lt;entity name='zombieBoe' prob='" &amp; ROUND(BMHordeData!E283,3) &amp; "' /&gt;", "")</f>
        <v>&lt;entity name='zombieBoe' prob='0.1' /&gt;</v>
      </c>
      <c r="F283" t="str">
        <f>IF(BMHordeData!F283 &lt;&gt; 0, "&lt;entity name='zombieBoeFeral' prob='" &amp; ROUND(BMHordeData!F283,3) &amp; "' /&gt;", "")</f>
        <v>&lt;entity name='zombieBoeFeral' prob='1' /&gt;</v>
      </c>
      <c r="G283" t="str">
        <f>IF(BMHordeData!G283 &lt;&gt; 0, "&lt;entity name='zombieBoeRadiated' prob='" &amp; ROUND(BMHordeData!G283,3) &amp; "' /&gt;", "")</f>
        <v>&lt;entity name='zombieBoeRadiated' prob='0.7' /&gt;</v>
      </c>
      <c r="H283" t="str">
        <f>IF(BMHordeData!H283 &lt;&gt; 0, "&lt;entity name='zombieFootballPlayer' prob='" &amp; ROUND(BMHordeData!H283,3) &amp; "' /&gt;", "")</f>
        <v>&lt;entity name='zombieFootballPlayer' prob='0.1' /&gt;</v>
      </c>
      <c r="I283" t="str">
        <f>IF(BMHordeData!I283 &lt;&gt; 0, "&lt;entity name='zombieFootballPlayerFeral' prob='" &amp; ROUND(BMHordeData!I283,3) &amp; "' /&gt;", "")</f>
        <v>&lt;entity name='zombieFootballPlayerFeral' prob='1' /&gt;</v>
      </c>
      <c r="J283" t="str">
        <f>IF(BMHordeData!J283 &lt;&gt; 0, "&lt;entity name='zombieFemaleFat' prob='" &amp; BMHordeData!J283 &amp; "' /&gt;", "")</f>
        <v>&lt;entity name='zombieFemaleFat' prob='0.1' /&gt;</v>
      </c>
      <c r="K283" t="str">
        <f>IF(BMHordeData!K283 &lt;&gt; 0, "&lt;entity name='zombieFemaleFatFeral' prob='" &amp; ROUND(BMHordeData!K283,3) &amp; "' /&gt;", "")</f>
        <v>&lt;entity name='zombieFemaleFatFeral' prob='1' /&gt;</v>
      </c>
      <c r="L283" t="str">
        <f>IF(BMHordeData!L283 &lt;&gt; 0, "&lt;entity name='zombieFemaleFatRadiated' prob='" &amp; ROUND(BMHordeData!L283,3) &amp; "' /&gt;", "")</f>
        <v>&lt;entity name='zombieFemaleFatRadiated' prob='0.7' /&gt;</v>
      </c>
      <c r="M283" t="str">
        <f>IF(BMHordeData!M283 &lt;&gt; 0, "&lt;entity name='zombieJoe' prob='" &amp; ROUND(BMHordeData!M283,3) &amp; "' /&gt;", "")</f>
        <v>&lt;entity name='zombieJoe' prob='0.1' /&gt;</v>
      </c>
      <c r="N283" t="str">
        <f>IF(BMHordeData!N283 &lt;&gt; 0, "&lt;entity name='zombieJoeFeral' prob='" &amp; ROUND(BMHordeData!N283,3) &amp; "' /&gt;", "")</f>
        <v>&lt;entity name='zombieJoeFeral' prob='1' /&gt;</v>
      </c>
      <c r="O283" t="str">
        <f>IF(BMHordeData!O283 &lt;&gt; 0, "&lt;entity name='zombieJoeRadiated' prob='" &amp; ROUND(BMHordeData!O283,) &amp; "' /&gt;", "")</f>
        <v>&lt;entity name='zombieJoeRadiated' prob='1' /&gt;</v>
      </c>
      <c r="P283" t="str">
        <f>IF(BMHordeData!P283 &lt;&gt; 0, "&lt;entity name='zombieJoe' prob='" &amp; ROUND(BMHordeData!P283,3) &amp; "' /&gt;", "")</f>
        <v>&lt;entity name='zombieJoe' prob='0.1' /&gt;</v>
      </c>
      <c r="Q283" t="str">
        <f>IF(BMHordeData!Q283 &lt;&gt; 0, "&lt;entity name='zombieJoeFeral' prob='" &amp; ROUND(BMHordeData!Q283,3) &amp; "' /&gt;", "")</f>
        <v>&lt;entity name='zombieJoeFeral' prob='1' /&gt;</v>
      </c>
      <c r="R283" t="str">
        <f>IF(BMHordeData!R283 &lt;&gt; 0, "&lt;entity name='zombieJoeRadiated' prob='" &amp; ROUND(BMHordeData!R283,3) &amp; "' /&gt;", "")</f>
        <v>&lt;entity name='zombieJoeRadiated' prob='0.7' /&gt;</v>
      </c>
      <c r="S283" t="str">
        <f>IF(BMHordeData!S283 &lt;&gt; 0, "&lt;entity name='zombieArlene' prob='" &amp; ROUND(BMHordeData!S283,3) &amp; "' /&gt;", "")</f>
        <v>&lt;entity name='zombieArlene' prob='0.1' /&gt;</v>
      </c>
      <c r="T283" t="str">
        <f>IF(BMHordeData!T283 &lt;&gt; 0, "&lt;entity name='zombieArleneFeral' prob='" &amp; ROUND(BMHordeData!T283,3) &amp; "' /&gt;", "")</f>
        <v>&lt;entity name='zombieArleneFeral' prob='1' /&gt;</v>
      </c>
      <c r="U283" t="str">
        <f>IF(BMHordeData!U283 &lt;&gt; 0, "&lt;entity name='zombieArleneRadiated' prob='" &amp; ROUND(BMHordeData!U283,3) &amp; "' /&gt;", "")</f>
        <v>&lt;entity name='zombieArleneRadiated' prob='0.7' /&gt;</v>
      </c>
      <c r="V283" t="str">
        <f>IF(BMHordeData!V283 &lt;&gt; 0, "&lt;entity name='zombieArleneRadiatedHorde' prob='" &amp; ROUND(BMHordeData!V283,3) &amp; "' /&gt;", "")</f>
        <v/>
      </c>
      <c r="W283" t="str">
        <f>IF(BMHordeData!W283 &lt;&gt; 0, "&lt;entity name='zombieLab' prob='" &amp; ROUND(BMHordeData!W283,3) &amp; "' /&gt;", "")</f>
        <v>&lt;entity name='zombieLab' prob='0.1' /&gt;</v>
      </c>
      <c r="X283" t="str">
        <f>IF(BMHordeData!X283 &lt;&gt; 0, "&lt;entity name='zombieLabFeral' prob='" &amp; ROUND(BMHordeData!X283,3) &amp; "' /&gt;", "")</f>
        <v>&lt;entity name='zombieLabFeral' prob='1' /&gt;</v>
      </c>
      <c r="Y283" t="str">
        <f>IF(BMHordeData!Y283 &lt;&gt; 0, "&lt;entity name='zombieLabRadiated' prob='" &amp; ROUND(BMHordeData!Y283,3) &amp; "' /&gt;", "")</f>
        <v>&lt;entity name='zombieLabRadiated' prob='0.7' /&gt;</v>
      </c>
      <c r="Z283" t="str">
        <f>IF(BMHordeData!Z283 &lt;&gt; 0, "&lt;entity name='zombieDarlene' prob='" &amp; ROUND(BMHordeData!Z283,3) &amp; "' /&gt;", "")</f>
        <v>&lt;entity name='zombieDarlene' prob='0.1' /&gt;</v>
      </c>
      <c r="AA283" t="str">
        <f>IF(BMHordeData!AA283 &lt;&gt; 0, "&lt;entity name='zombieDarleneFeral' prob='" &amp; ROUND(BMHordeData!AA283,3) &amp; "' /&gt;", "")</f>
        <v>&lt;entity name='zombieDarleneFeral' prob='1' /&gt;</v>
      </c>
      <c r="AB283" t="str">
        <f>IF(BMHordeData!AB283 &lt;&gt; 0, "&lt;entity name='zombieDarleneRadiated' prob='" &amp; ROUND(BMHordeData!AB283,3) &amp; "' /&gt;", "")</f>
        <v>&lt;entity name='zombieDarleneRadiated' prob='0.7' /&gt;</v>
      </c>
      <c r="AC283" t="str">
        <f>IF(BMHordeData!AC283 &lt;&gt; 0, "&lt;entity name='zombieMarlene' prob='" &amp; ROUND(BMHordeData!AC283,3) &amp; "' /&gt;", "")</f>
        <v>&lt;entity name='zombieMarlene' prob='0.1' /&gt;</v>
      </c>
      <c r="AD283" t="str">
        <f>IF(BMHordeData!AD283 &lt;&gt; 0, "&lt;entity name='zombieMarleneFeral' prob='" &amp; ROUND(BMHordeData!AD283,3) &amp; "' /&gt;", "")</f>
        <v>&lt;entity name='zombieMarleneFeral' prob='1' /&gt;</v>
      </c>
      <c r="AE283" t="str">
        <f>IF(BMHordeData!AE283 &lt;&gt; 0, "&lt;entity name='zombieMarleneRadiated' prob='" &amp; ROUND(BMHordeData!AE283,3) &amp; "' /&gt;", "")</f>
        <v>&lt;entity name='zombieMarleneRadiated' prob='0.7' /&gt;</v>
      </c>
      <c r="AF283" t="str">
        <f>IF(BMHordeData!AF283 &lt;&gt; 0, "&lt;entity name='zombieYo' prob='" &amp; ROUND(BMHordeData!AF283,3) &amp; "' /&gt;", "")</f>
        <v>&lt;entity name='zombieYo' prob='0.1' /&gt;</v>
      </c>
      <c r="AG283" t="str">
        <f>IF(BMHordeData!AG283 &lt;&gt; 0, "&lt;entity name='zombieYoFeral' prob='" &amp; ROUND(BMHordeData!AG283,3) &amp; "' /&gt;", "")</f>
        <v>&lt;entity name='zombieYoFeral' prob='1' /&gt;</v>
      </c>
      <c r="AH283" t="str">
        <f>IF(BMHordeData!AH283 &lt;&gt; 0, "&lt;entity name='zombieYoRadiated' prob='" &amp; ROUND(BMHordeData!AH283,3) &amp; "' /&gt;", "")</f>
        <v>&lt;entity name='zombieYoRadiated' prob='0.7' /&gt;</v>
      </c>
      <c r="AI283" t="str">
        <f>IF(BMHordeData!AI283 &lt;&gt; 0, "&lt;entity name='zombieSteve' prob='" &amp; ROUND(BMHordeData!AI283,3) &amp; "' /&gt;", "")</f>
        <v>&lt;entity name='zombieSteve' prob='0.1' /&gt;</v>
      </c>
      <c r="AJ283" t="str">
        <f>IF(BMHordeData!AJ283 &lt;&gt; 0, "&lt;entity name='zombieSteveFeral' prob='" &amp; ROUND(BMHordeData!AJ283,3) &amp; "' /&gt;", "")</f>
        <v>&lt;entity name='zombieSteveFeral' prob='1' /&gt;</v>
      </c>
      <c r="AK283" t="str">
        <f>IF(BMHordeData!AK283 &lt;&gt; 0, "&lt;entity name='zombieSteveRadiated' prob='" &amp; ROUND(BMHordeData!AK283,3) &amp; "' /&gt;", "")</f>
        <v>&lt;entity name='zombieSteveRadiated' prob='0.7' /&gt;</v>
      </c>
      <c r="AL283" t="str">
        <f>IF(BMHordeData!AL283 &lt;&gt; 0, "&lt;entity name='zombieSteveCrawler' prob='" &amp; ROUND(BMHordeData!AL283,3) &amp; "' /&gt;", "")</f>
        <v/>
      </c>
      <c r="AM283" t="str">
        <f>IF(BMHordeData!AM283 &lt;&gt; 0, "&lt;entity name='zombieSteveCrawlerFeral' prob='" &amp; BMHordeData!AM283 &amp; "' /&gt;", "")</f>
        <v/>
      </c>
      <c r="AN283" t="str">
        <f>IF(BMHordeData!AN283 &lt;&gt; 0, "&lt;entity name='zombieBusinessMan' prob='" &amp; ROUND(BMHordeData!AN283,3) &amp; "' /&gt;", "")</f>
        <v>&lt;entity name='zombieBusinessMan' prob='0.1' /&gt;</v>
      </c>
      <c r="AO283" t="str">
        <f>IF(BMHordeData!AO283 &lt;&gt; 0, "&lt;entity name='zombieBusinessManFeral' prob='" &amp; ROUND(BMHordeData!AO283,3) &amp; "' /&gt;", "")</f>
        <v>&lt;entity name='zombieBusinessManFeral' prob='1' /&gt;</v>
      </c>
      <c r="AP283" t="str">
        <f>IF(BMHordeData!AP283 &lt;&gt; 0, "&lt;entity name='zombieSnow' prob='" &amp; ROUND(BMHordeData!AP283,3) &amp; "' /&gt;", "")</f>
        <v>&lt;entity name='zombieSnow' prob='0.1' /&gt;</v>
      </c>
      <c r="AQ283" t="str">
        <f>IF(BMHordeData!AQ283 &lt;&gt; 0, "&lt;entity name='zombieSnowFeral' prob='" &amp; ROUND(BMHordeData!AQ283,3) &amp; "' /&gt;", "")</f>
        <v>&lt;entity name='zombieSnowFeral' prob='1' /&gt;</v>
      </c>
      <c r="AR283" t="str">
        <f>IF(BMHordeData!AR283 &lt;&gt; 0, "&lt;entity name='zombieSpider' prob='" &amp; ROUND(BMHordeData!AR283,3) &amp; "' /&gt;", "")</f>
        <v/>
      </c>
      <c r="AS283" t="str">
        <f>IF(BMHordeData!AS283 &lt;&gt; 0, "&lt;entity name='zombieSpiderFeral' prob='" &amp; ROUND(BMHordeData!AS283,3) &amp; "' /&gt;", "")</f>
        <v>&lt;entity name='zombieSpiderFeral' prob='1' /&gt;</v>
      </c>
      <c r="AT283" t="str">
        <f>IF(BMHordeData!AT283 &lt;&gt; 0, "&lt;entity name='zombieSpiderRadiated' prob='" &amp; ROUND(BMHordeData!AT283,3) &amp; "' /&gt;", "")</f>
        <v>&lt;entity name='zombieSpiderRadiated' prob='0.7' /&gt;</v>
      </c>
      <c r="AU283" t="str">
        <f>IF(BMHordeData!AU283 &lt;&gt; 0, "&lt;entity name='zombieBurnt' prob='" &amp; ROUND(BMHordeData!AU283,3) &amp; "' /&gt;", "")</f>
        <v>&lt;entity name='zombieBurnt' prob='0.1' /&gt;</v>
      </c>
      <c r="AV283" t="str">
        <f>IF(BMHordeData!AV283 &lt;&gt; 0, "&lt;entity name='zombieBurnt' prob='" &amp; ROUND(BMHordeData!AV283,3) &amp; "' /&gt;", "")</f>
        <v>&lt;entity name='zombieBurnt' prob='1' /&gt;</v>
      </c>
      <c r="AW283" t="str">
        <f>IF(BMHordeData!AW283 &lt;&gt; 0, "&lt;entity name='zombieNurse' prob='" &amp; ROUND(BMHordeData!AW283,3) &amp; "' /&gt;", "")</f>
        <v>&lt;entity name='zombieNurse' prob='0.1' /&gt;</v>
      </c>
      <c r="AX283" t="str">
        <f>IF(BMHordeData!AX283 &lt;&gt; 0, "&lt;entity name='zombieNurseFeral' prob='" &amp; ROUND(BMHordeData!AX283,3) &amp; "' /&gt;", "")</f>
        <v>&lt;entity name='zombieNurseFeral' prob='1' /&gt;</v>
      </c>
      <c r="AY283" t="str">
        <f>IF(BMHordeData!AY283 &lt;&gt; 0, "&lt;entity name='zombieFatHawaiian' prob='" &amp; ROUND(BMHordeData!AY283,3) &amp; "' /&gt;", "")</f>
        <v>&lt;entity name='zombieFatHawaiian' prob='0.1' /&gt;</v>
      </c>
      <c r="AZ283" t="str">
        <f>IF(BMHordeData!AZ283 &lt;&gt; 0, "&lt;entity name='zombieFatHawaiianFeral' prob='" &amp; ROUND(BMHordeData!AZ283,3) &amp; "' /&gt;", "")</f>
        <v>&lt;entity name='zombieFatHawaiianFeral' prob='1' /&gt;</v>
      </c>
      <c r="BA283" t="str">
        <f>IF(BMHordeData!BA283 &lt;&gt; 0, "&lt;entity name='zombieFatCop' prob='" &amp; ROUND(BMHordeData!BA283,3) &amp; "' /&gt;", "")</f>
        <v>&lt;entity name='zombieFatCop' prob='0.1' /&gt;</v>
      </c>
      <c r="BB283" t="str">
        <f>IF(BMHordeData!BB283 &lt;&gt; 0, "&lt;entity name='zombieFatCopFeral' prob='" &amp; ROUND(BMHordeData!BB283,3) &amp; "' /&gt;", "")</f>
        <v>&lt;entity name='zombieFatCopFeral' prob='1' /&gt;</v>
      </c>
      <c r="BC283" t="str">
        <f>IF(BMHordeData!BC283 &lt;&gt; 0, "&lt;entity name='zombieFatCopRadiated' prob='" &amp; ROUND(BMHordeData!BC283,3) &amp; "' /&gt;", "")</f>
        <v>&lt;entity name='zombieFatCopRadiated' prob='0.55' /&gt;</v>
      </c>
      <c r="BD283" t="str">
        <f>IF(BMHordeData!BD283 &lt;&gt; 0, "&lt;entity name='zombieMaleHazmat' prob='" &amp; ROUND(BMHordeData!BD283,3) &amp; "' /&gt;", "")</f>
        <v>&lt;entity name='zombieMaleHazmat' prob='0.1' /&gt;</v>
      </c>
      <c r="BE283" t="str">
        <f>IF(BMHordeData!BE283 &lt;&gt; 0, "&lt;entity name='zombieMaleHazmat' prob='" &amp; ROUND(BMHordeData!BE283,3) &amp; "' /&gt;", "")</f>
        <v>&lt;entity name='zombieMaleHazmat' prob='1' /&gt;</v>
      </c>
      <c r="BF283" t="str">
        <f>IF(BMHordeData!BF283 &lt;&gt; 0, "&lt;entity name='zombieUtilityWorker' prob='" &amp; ROUND(BMHordeData!BF283,3) &amp; "' /&gt;", "")</f>
        <v>&lt;entity name='zombieUtilityWorker' prob='0.1' /&gt;</v>
      </c>
      <c r="BG283" t="str">
        <f>IF(BMHordeData!BG283 &lt;&gt; 0, "&lt;entity name='zombieUtilityWorkerFeral' prob='" &amp; ROUND(BMHordeData!BG283,3) &amp; "' /&gt;", "")</f>
        <v>&lt;entity name='zombieUtilityWorkerFeral' prob='1' /&gt;</v>
      </c>
      <c r="BH283" t="str">
        <f>IF(BMHordeData!BH283 &lt;&gt; 0, "&lt;entity name='zombieSoldier' prob='" &amp; ROUND(BMHordeData!BH283,3) &amp; "' /&gt;", "")</f>
        <v>&lt;entity name='zombieSoldier' prob='1' /&gt;</v>
      </c>
      <c r="BI283" t="str">
        <f>IF(BMHordeData!BI283 &lt;&gt; 0, "&lt;entity name='zombieSoldierFeral' prob='" &amp; ROUND(BMHordeData!BI283,3) &amp; "' /&gt;", "")</f>
        <v>&lt;entity name='zombieSoldierFeral' prob='0.7' /&gt;</v>
      </c>
      <c r="BJ283" t="str">
        <f>IF(BMHordeData!BJ283 &lt;&gt; 0, "&lt;entity name='zombieSoldierRadiated' prob='" &amp; ROUND(BMHordeData!BJ283,3) &amp; "' /&gt;", "")</f>
        <v>&lt;entity name='zombieSoldierRadiated' prob='0.7' /&gt;</v>
      </c>
      <c r="BK283" t="str">
        <f>IF(BMHordeData!BK283 &lt;&gt; 0, "&lt;entity name='zombieDemolition' prob='" &amp; ROUND(BMHordeData!BK283,3) &amp; "' /&gt;", "")</f>
        <v>&lt;entity name='zombieDemolition' prob='0.1' /&gt;</v>
      </c>
      <c r="BL283" t="str">
        <f>IF(BMHordeData!BL283 &lt;&gt; 0, "&lt;entity name='zombieDemolitionFeral' prob='" &amp; ROUND(BMHordeData!BL283,3) &amp; "' /&gt;", "")</f>
        <v>&lt;entity name='zombieDemolitionFeral' prob='0.5' /&gt;</v>
      </c>
      <c r="BM283" t="str">
        <f>IF(BMHordeData!BM283 &lt;&gt; 0, "&lt;entity name='zombieSkateboarder' prob='" &amp; ROUND(BMHordeData!BM283,3) &amp; "' /&gt;", "")</f>
        <v>&lt;entity name='zombieSkateboarder' prob='0.1' /&gt;</v>
      </c>
      <c r="BN283" t="str">
        <f>IF(BMHordeData!BN283 &lt;&gt; 0, "&lt;entity name='zombieSkateboarderFeral' prob='" &amp; ROUND(BMHordeData!BN283,3) &amp; "' /&gt;", "")</f>
        <v>&lt;entity name='zombieSkateboarderFeral' prob='1' /&gt;</v>
      </c>
      <c r="BO283" t="str">
        <f>IF(BMHordeData!BO283 &lt;&gt; 0, "&lt;entity name='zombieSkateboarderRadiated' prob='" &amp; ROUND(BMHordeData!BO283,3) &amp; "' /&gt;", "")</f>
        <v>&lt;entity name='zombieSkateboarderRadiated' prob='0.7' /&gt;</v>
      </c>
      <c r="BP283" t="str">
        <f>IF(BMHordeData!BP283 &lt;&gt; 0, "&lt;entity name='zombieCheerleader' prob='" &amp; ROUND(BMHordeData!BP283,3) &amp; "' /&gt;", "")</f>
        <v>&lt;entity name='zombieCheerleader' prob='0.1' /&gt;</v>
      </c>
      <c r="BQ283" t="str">
        <f>IF(BMHordeData!BQ283 &lt;&gt; 0, "&lt;entity name='zombieCheerleaderFeral' prob='" &amp; ROUND(BMHordeData!BQ283,3) &amp; "' /&gt;", "")</f>
        <v>&lt;entity name='zombieCheerleaderFeral' prob='1' /&gt;</v>
      </c>
      <c r="BR283" t="str">
        <f>IF(BMHordeData!BR283 &lt;&gt; 0, "&lt;entity name='zombieCheerleaderRadiated' prob='" &amp; ROUND(BMHordeData!BR283,3) &amp; "' /&gt;", "")</f>
        <v>&lt;entity name='zombieCheerleaderRadiated' prob='0.7' /&gt;</v>
      </c>
      <c r="BS283" t="str">
        <f>IF(BMHordeData!BS283 &lt;&gt; 0, "&lt;entity name='zombieOldTimer' prob='" &amp; ROUND(BMHordeData!BS283,3) &amp; "' /&gt;", "")</f>
        <v>&lt;entity name='zombieOldTimer' prob='0.1' /&gt;</v>
      </c>
      <c r="BT283" t="str">
        <f>IF(BMHordeData!BT283 &lt;&gt; 0, "&lt;entity name='zombieOldTimerFeral' prob='" &amp; ROUND(BMHordeData!BT283,3) &amp; "' /&gt;", "")</f>
        <v>&lt;entity name='zombieOldTimerFeral' prob='1' /&gt;</v>
      </c>
      <c r="BU283" t="str">
        <f>IF(BMHordeData!BU283 &lt;&gt; 0, "&lt;entity name='zombieOldTimerRadiated' prob='" &amp; ROUND(BMHordeData!BU283,3) &amp; "' /&gt;", "")</f>
        <v>&lt;entity name='zombieOldTimerRadiated' prob='0.7' /&gt;</v>
      </c>
      <c r="BV283" t="str">
        <f>IF(BMHordeData!BV283 &lt;&gt; 0, "&lt;entity name='zombieBiker' prob='" &amp; ROUND(BMHordeData!BV283,3) &amp; "' /&gt;", "")</f>
        <v>&lt;entity name='zombieBiker' prob='0.1' /&gt;</v>
      </c>
      <c r="BW283" t="str">
        <f>IF(BMHordeData!BW283 &lt;&gt; 0, "&lt;entity name='zombieBikerFeral' prob='" &amp; ROUND(BMHordeData!BW283,3) &amp; "' /&gt;", "")</f>
        <v>&lt;entity name='zombieBikerFeral' prob='1' /&gt;</v>
      </c>
      <c r="BX283" t="str">
        <f>IF(BMHordeData!BX283 &lt;&gt; 0, "&lt;entity name='zombieBikerRadiated' prob='" &amp; ROUND(BMHordeData!BX283,3) &amp; "' /&gt;", "")</f>
        <v>&lt;entity name='zombieBikerRadiated' prob='0.7' /&gt;</v>
      </c>
      <c r="BY283" t="str">
        <f>IF(BMHordeData!BY283 &lt;&gt; 0, "&lt;entity name='zombieFarmer' prob='" &amp; ROUND(BMHordeData!BY283,3) &amp; "' /&gt;", "")</f>
        <v>&lt;entity name='zombieFarmer' prob='0.1' /&gt;</v>
      </c>
      <c r="BZ283" t="str">
        <f>IF(BMHordeData!BZ283 &lt;&gt; 0, "&lt;entity name='zombieFarmerFeral' prob='" &amp; ROUND(BMHordeData!BZ283,3) &amp; "' /&gt;", "")</f>
        <v>&lt;entity name='zombieFarmerFeral' prob='1' /&gt;</v>
      </c>
      <c r="CA283" t="str">
        <f>IF(BMHordeData!CA283 &lt;&gt; 0, "&lt;entity name='zombieStripper' prob='" &amp; ROUND(BMHordeData!CA283,3) &amp; "' /&gt;", "")</f>
        <v/>
      </c>
      <c r="CB283" t="str">
        <f>IF(BMHordeData!CB283 &lt;&gt; 0, "&lt;entity name='zombieStripperFeral' prob='" &amp; ROUND(BMHordeData!CB283,3) &amp; "' /&gt;", "")</f>
        <v/>
      </c>
      <c r="CC283" t="str">
        <f>IF(BMHordeData!CC283 &lt;&gt; 0, "&lt;entity name='animalZombieBear' prob='" &amp; ROUND(BMHordeData!CC283,3) &amp; "' /&gt;", "")</f>
        <v>&lt;entity name='animalZombieBear' prob='0.1' /&gt;</v>
      </c>
      <c r="CD283" t="str">
        <f>IF(BMHordeData!CD283 &lt;&gt; 0, "&lt;entity name='animalZombieBearFeral' prob='" &amp; ROUND(BMHordeData!CD283,3) &amp; "' /&gt;", "")</f>
        <v>&lt;entity name='animalZombieBearFeral' prob='0.512' /&gt;</v>
      </c>
      <c r="CE283" t="str">
        <f>IF(BMHordeData!CE283 &lt;&gt; 0, "&lt;entity name='animalZombieVulture' prob='" &amp; ROUND(BMHordeData!CE283,3) &amp; "' /&gt;", "")</f>
        <v>&lt;entity name='animalZombieVulture' prob='0.1' /&gt;</v>
      </c>
      <c r="CF283" t="str">
        <f>IF(BMHordeData!CF283 &lt;&gt; 0, "&lt;entity name='animalZombieVultureRadiated' prob='" &amp; ROUND(BMHordeData!CF283,3) &amp; "' /&gt;", "")</f>
        <v>&lt;entity name='animalZombieVultureRadiated' prob='1.4' /&gt;</v>
      </c>
      <c r="CG283" t="str">
        <f>IF(BMHordeData!CG283 &lt;&gt; 0, "&lt;entity name='animalZombieDog' prob='" &amp; ROUND(BMHordeData!CG283,3) &amp; "' /&gt;", "")</f>
        <v>&lt;entity name='animalZombieDog' prob='1' /&gt;</v>
      </c>
      <c r="CH283" t="str">
        <f>IF(BMHordeData!CH283 &lt;&gt; 0, "&lt;entity name='animalBossGrace' prob='" &amp; ROUND(BMHordeData!CH283,3) &amp; "' /&gt;", "")</f>
        <v>&lt;entity name='animalBossGrace' prob='0.1' /&gt;</v>
      </c>
      <c r="CI283" t="s">
        <v>86</v>
      </c>
    </row>
    <row r="284" spans="1:87" x14ac:dyDescent="0.25">
      <c r="A284" t="str">
        <f>"&lt;entitygroup name='feralHordeStageGS" &amp; BMHordeData!A284 &amp; "'&gt;"</f>
        <v>&lt;entitygroup name='feralHordeStageGS3392'&gt;</v>
      </c>
      <c r="B284" t="str">
        <f>IF(BMHordeData!B284 &lt;&gt; 0, "&lt;entity name='zombieWight' prob='" &amp; ROUND(BMHordeData!B284,3) &amp; "' /&gt;", "")</f>
        <v>&lt;entity name='zombieWight' prob='0.1' /&gt;</v>
      </c>
      <c r="C284" t="str">
        <f>IF(BMHordeData!C284 &lt;&gt; 0, "&lt;entity name='zombieWightFeral' prob='" &amp; ROUND(BMHordeData!C284, 3) &amp; "' /&gt;", "")</f>
        <v>&lt;entity name='zombieWightFeral' prob='1' /&gt;</v>
      </c>
      <c r="D284" t="str">
        <f>IF(BMHordeData!D284 &lt;&gt; 0, "&lt;entity name='zombieWightRadiated' prob='" &amp; ROUND(BMHordeData!D284,3) &amp; "' /&gt;", "")</f>
        <v>&lt;entity name='zombieWightRadiated' prob='0.75' /&gt;</v>
      </c>
      <c r="E284" t="str">
        <f>IF(BMHordeData!E284 &lt;&gt; 0, "&lt;entity name='zombieBoe' prob='" &amp; ROUND(BMHordeData!E284,3) &amp; "' /&gt;", "")</f>
        <v>&lt;entity name='zombieBoe' prob='0.1' /&gt;</v>
      </c>
      <c r="F284" t="str">
        <f>IF(BMHordeData!F284 &lt;&gt; 0, "&lt;entity name='zombieBoeFeral' prob='" &amp; ROUND(BMHordeData!F284,3) &amp; "' /&gt;", "")</f>
        <v>&lt;entity name='zombieBoeFeral' prob='1' /&gt;</v>
      </c>
      <c r="G284" t="str">
        <f>IF(BMHordeData!G284 &lt;&gt; 0, "&lt;entity name='zombieBoeRadiated' prob='" &amp; ROUND(BMHordeData!G284,3) &amp; "' /&gt;", "")</f>
        <v>&lt;entity name='zombieBoeRadiated' prob='0.7' /&gt;</v>
      </c>
      <c r="H284" t="str">
        <f>IF(BMHordeData!H284 &lt;&gt; 0, "&lt;entity name='zombieFootballPlayer' prob='" &amp; ROUND(BMHordeData!H284,3) &amp; "' /&gt;", "")</f>
        <v>&lt;entity name='zombieFootballPlayer' prob='0.1' /&gt;</v>
      </c>
      <c r="I284" t="str">
        <f>IF(BMHordeData!I284 &lt;&gt; 0, "&lt;entity name='zombieFootballPlayerFeral' prob='" &amp; ROUND(BMHordeData!I284,3) &amp; "' /&gt;", "")</f>
        <v>&lt;entity name='zombieFootballPlayerFeral' prob='1' /&gt;</v>
      </c>
      <c r="J284" t="str">
        <f>IF(BMHordeData!J284 &lt;&gt; 0, "&lt;entity name='zombieFemaleFat' prob='" &amp; BMHordeData!J284 &amp; "' /&gt;", "")</f>
        <v>&lt;entity name='zombieFemaleFat' prob='0.1' /&gt;</v>
      </c>
      <c r="K284" t="str">
        <f>IF(BMHordeData!K284 &lt;&gt; 0, "&lt;entity name='zombieFemaleFatFeral' prob='" &amp; ROUND(BMHordeData!K284,3) &amp; "' /&gt;", "")</f>
        <v>&lt;entity name='zombieFemaleFatFeral' prob='1' /&gt;</v>
      </c>
      <c r="L284" t="str">
        <f>IF(BMHordeData!L284 &lt;&gt; 0, "&lt;entity name='zombieFemaleFatRadiated' prob='" &amp; ROUND(BMHordeData!L284,3) &amp; "' /&gt;", "")</f>
        <v>&lt;entity name='zombieFemaleFatRadiated' prob='0.7' /&gt;</v>
      </c>
      <c r="M284" t="str">
        <f>IF(BMHordeData!M284 &lt;&gt; 0, "&lt;entity name='zombieJoe' prob='" &amp; ROUND(BMHordeData!M284,3) &amp; "' /&gt;", "")</f>
        <v>&lt;entity name='zombieJoe' prob='0.1' /&gt;</v>
      </c>
      <c r="N284" t="str">
        <f>IF(BMHordeData!N284 &lt;&gt; 0, "&lt;entity name='zombieJoeFeral' prob='" &amp; ROUND(BMHordeData!N284,3) &amp; "' /&gt;", "")</f>
        <v>&lt;entity name='zombieJoeFeral' prob='1' /&gt;</v>
      </c>
      <c r="O284" t="str">
        <f>IF(BMHordeData!O284 &lt;&gt; 0, "&lt;entity name='zombieJoeRadiated' prob='" &amp; ROUND(BMHordeData!O284,) &amp; "' /&gt;", "")</f>
        <v>&lt;entity name='zombieJoeRadiated' prob='1' /&gt;</v>
      </c>
      <c r="P284" t="str">
        <f>IF(BMHordeData!P284 &lt;&gt; 0, "&lt;entity name='zombieJoe' prob='" &amp; ROUND(BMHordeData!P284,3) &amp; "' /&gt;", "")</f>
        <v>&lt;entity name='zombieJoe' prob='0.1' /&gt;</v>
      </c>
      <c r="Q284" t="str">
        <f>IF(BMHordeData!Q284 &lt;&gt; 0, "&lt;entity name='zombieJoeFeral' prob='" &amp; ROUND(BMHordeData!Q284,3) &amp; "' /&gt;", "")</f>
        <v>&lt;entity name='zombieJoeFeral' prob='1' /&gt;</v>
      </c>
      <c r="R284" t="str">
        <f>IF(BMHordeData!R284 &lt;&gt; 0, "&lt;entity name='zombieJoeRadiated' prob='" &amp; ROUND(BMHordeData!R284,3) &amp; "' /&gt;", "")</f>
        <v>&lt;entity name='zombieJoeRadiated' prob='0.7' /&gt;</v>
      </c>
      <c r="S284" t="str">
        <f>IF(BMHordeData!S284 &lt;&gt; 0, "&lt;entity name='zombieArlene' prob='" &amp; ROUND(BMHordeData!S284,3) &amp; "' /&gt;", "")</f>
        <v>&lt;entity name='zombieArlene' prob='0.1' /&gt;</v>
      </c>
      <c r="T284" t="str">
        <f>IF(BMHordeData!T284 &lt;&gt; 0, "&lt;entity name='zombieArleneFeral' prob='" &amp; ROUND(BMHordeData!T284,3) &amp; "' /&gt;", "")</f>
        <v>&lt;entity name='zombieArleneFeral' prob='1' /&gt;</v>
      </c>
      <c r="U284" t="str">
        <f>IF(BMHordeData!U284 &lt;&gt; 0, "&lt;entity name='zombieArleneRadiated' prob='" &amp; ROUND(BMHordeData!U284,3) &amp; "' /&gt;", "")</f>
        <v>&lt;entity name='zombieArleneRadiated' prob='0.7' /&gt;</v>
      </c>
      <c r="V284" t="str">
        <f>IF(BMHordeData!V284 &lt;&gt; 0, "&lt;entity name='zombieArleneRadiatedHorde' prob='" &amp; ROUND(BMHordeData!V284,3) &amp; "' /&gt;", "")</f>
        <v/>
      </c>
      <c r="W284" t="str">
        <f>IF(BMHordeData!W284 &lt;&gt; 0, "&lt;entity name='zombieLab' prob='" &amp; ROUND(BMHordeData!W284,3) &amp; "' /&gt;", "")</f>
        <v>&lt;entity name='zombieLab' prob='0.1' /&gt;</v>
      </c>
      <c r="X284" t="str">
        <f>IF(BMHordeData!X284 &lt;&gt; 0, "&lt;entity name='zombieLabFeral' prob='" &amp; ROUND(BMHordeData!X284,3) &amp; "' /&gt;", "")</f>
        <v>&lt;entity name='zombieLabFeral' prob='1' /&gt;</v>
      </c>
      <c r="Y284" t="str">
        <f>IF(BMHordeData!Y284 &lt;&gt; 0, "&lt;entity name='zombieLabRadiated' prob='" &amp; ROUND(BMHordeData!Y284,3) &amp; "' /&gt;", "")</f>
        <v>&lt;entity name='zombieLabRadiated' prob='0.7' /&gt;</v>
      </c>
      <c r="Z284" t="str">
        <f>IF(BMHordeData!Z284 &lt;&gt; 0, "&lt;entity name='zombieDarlene' prob='" &amp; ROUND(BMHordeData!Z284,3) &amp; "' /&gt;", "")</f>
        <v>&lt;entity name='zombieDarlene' prob='0.1' /&gt;</v>
      </c>
      <c r="AA284" t="str">
        <f>IF(BMHordeData!AA284 &lt;&gt; 0, "&lt;entity name='zombieDarleneFeral' prob='" &amp; ROUND(BMHordeData!AA284,3) &amp; "' /&gt;", "")</f>
        <v>&lt;entity name='zombieDarleneFeral' prob='1' /&gt;</v>
      </c>
      <c r="AB284" t="str">
        <f>IF(BMHordeData!AB284 &lt;&gt; 0, "&lt;entity name='zombieDarleneRadiated' prob='" &amp; ROUND(BMHordeData!AB284,3) &amp; "' /&gt;", "")</f>
        <v>&lt;entity name='zombieDarleneRadiated' prob='0.7' /&gt;</v>
      </c>
      <c r="AC284" t="str">
        <f>IF(BMHordeData!AC284 &lt;&gt; 0, "&lt;entity name='zombieMarlene' prob='" &amp; ROUND(BMHordeData!AC284,3) &amp; "' /&gt;", "")</f>
        <v>&lt;entity name='zombieMarlene' prob='0.1' /&gt;</v>
      </c>
      <c r="AD284" t="str">
        <f>IF(BMHordeData!AD284 &lt;&gt; 0, "&lt;entity name='zombieMarleneFeral' prob='" &amp; ROUND(BMHordeData!AD284,3) &amp; "' /&gt;", "")</f>
        <v>&lt;entity name='zombieMarleneFeral' prob='1' /&gt;</v>
      </c>
      <c r="AE284" t="str">
        <f>IF(BMHordeData!AE284 &lt;&gt; 0, "&lt;entity name='zombieMarleneRadiated' prob='" &amp; ROUND(BMHordeData!AE284,3) &amp; "' /&gt;", "")</f>
        <v>&lt;entity name='zombieMarleneRadiated' prob='0.7' /&gt;</v>
      </c>
      <c r="AF284" t="str">
        <f>IF(BMHordeData!AF284 &lt;&gt; 0, "&lt;entity name='zombieYo' prob='" &amp; ROUND(BMHordeData!AF284,3) &amp; "' /&gt;", "")</f>
        <v>&lt;entity name='zombieYo' prob='0.1' /&gt;</v>
      </c>
      <c r="AG284" t="str">
        <f>IF(BMHordeData!AG284 &lt;&gt; 0, "&lt;entity name='zombieYoFeral' prob='" &amp; ROUND(BMHordeData!AG284,3) &amp; "' /&gt;", "")</f>
        <v>&lt;entity name='zombieYoFeral' prob='1' /&gt;</v>
      </c>
      <c r="AH284" t="str">
        <f>IF(BMHordeData!AH284 &lt;&gt; 0, "&lt;entity name='zombieYoRadiated' prob='" &amp; ROUND(BMHordeData!AH284,3) &amp; "' /&gt;", "")</f>
        <v>&lt;entity name='zombieYoRadiated' prob='0.7' /&gt;</v>
      </c>
      <c r="AI284" t="str">
        <f>IF(BMHordeData!AI284 &lt;&gt; 0, "&lt;entity name='zombieSteve' prob='" &amp; ROUND(BMHordeData!AI284,3) &amp; "' /&gt;", "")</f>
        <v>&lt;entity name='zombieSteve' prob='0.1' /&gt;</v>
      </c>
      <c r="AJ284" t="str">
        <f>IF(BMHordeData!AJ284 &lt;&gt; 0, "&lt;entity name='zombieSteveFeral' prob='" &amp; ROUND(BMHordeData!AJ284,3) &amp; "' /&gt;", "")</f>
        <v>&lt;entity name='zombieSteveFeral' prob='1' /&gt;</v>
      </c>
      <c r="AK284" t="str">
        <f>IF(BMHordeData!AK284 &lt;&gt; 0, "&lt;entity name='zombieSteveRadiated' prob='" &amp; ROUND(BMHordeData!AK284,3) &amp; "' /&gt;", "")</f>
        <v>&lt;entity name='zombieSteveRadiated' prob='0.7' /&gt;</v>
      </c>
      <c r="AL284" t="str">
        <f>IF(BMHordeData!AL284 &lt;&gt; 0, "&lt;entity name='zombieSteveCrawler' prob='" &amp; ROUND(BMHordeData!AL284,3) &amp; "' /&gt;", "")</f>
        <v/>
      </c>
      <c r="AM284" t="str">
        <f>IF(BMHordeData!AM284 &lt;&gt; 0, "&lt;entity name='zombieSteveCrawlerFeral' prob='" &amp; BMHordeData!AM284 &amp; "' /&gt;", "")</f>
        <v/>
      </c>
      <c r="AN284" t="str">
        <f>IF(BMHordeData!AN284 &lt;&gt; 0, "&lt;entity name='zombieBusinessMan' prob='" &amp; ROUND(BMHordeData!AN284,3) &amp; "' /&gt;", "")</f>
        <v>&lt;entity name='zombieBusinessMan' prob='0.1' /&gt;</v>
      </c>
      <c r="AO284" t="str">
        <f>IF(BMHordeData!AO284 &lt;&gt; 0, "&lt;entity name='zombieBusinessManFeral' prob='" &amp; ROUND(BMHordeData!AO284,3) &amp; "' /&gt;", "")</f>
        <v>&lt;entity name='zombieBusinessManFeral' prob='1' /&gt;</v>
      </c>
      <c r="AP284" t="str">
        <f>IF(BMHordeData!AP284 &lt;&gt; 0, "&lt;entity name='zombieSnow' prob='" &amp; ROUND(BMHordeData!AP284,3) &amp; "' /&gt;", "")</f>
        <v>&lt;entity name='zombieSnow' prob='0.1' /&gt;</v>
      </c>
      <c r="AQ284" t="str">
        <f>IF(BMHordeData!AQ284 &lt;&gt; 0, "&lt;entity name='zombieSnowFeral' prob='" &amp; ROUND(BMHordeData!AQ284,3) &amp; "' /&gt;", "")</f>
        <v>&lt;entity name='zombieSnowFeral' prob='1' /&gt;</v>
      </c>
      <c r="AR284" t="str">
        <f>IF(BMHordeData!AR284 &lt;&gt; 0, "&lt;entity name='zombieSpider' prob='" &amp; ROUND(BMHordeData!AR284,3) &amp; "' /&gt;", "")</f>
        <v/>
      </c>
      <c r="AS284" t="str">
        <f>IF(BMHordeData!AS284 &lt;&gt; 0, "&lt;entity name='zombieSpiderFeral' prob='" &amp; ROUND(BMHordeData!AS284,3) &amp; "' /&gt;", "")</f>
        <v>&lt;entity name='zombieSpiderFeral' prob='1' /&gt;</v>
      </c>
      <c r="AT284" t="str">
        <f>IF(BMHordeData!AT284 &lt;&gt; 0, "&lt;entity name='zombieSpiderRadiated' prob='" &amp; ROUND(BMHordeData!AT284,3) &amp; "' /&gt;", "")</f>
        <v>&lt;entity name='zombieSpiderRadiated' prob='0.7' /&gt;</v>
      </c>
      <c r="AU284" t="str">
        <f>IF(BMHordeData!AU284 &lt;&gt; 0, "&lt;entity name='zombieBurnt' prob='" &amp; ROUND(BMHordeData!AU284,3) &amp; "' /&gt;", "")</f>
        <v>&lt;entity name='zombieBurnt' prob='0.1' /&gt;</v>
      </c>
      <c r="AV284" t="str">
        <f>IF(BMHordeData!AV284 &lt;&gt; 0, "&lt;entity name='zombieBurnt' prob='" &amp; ROUND(BMHordeData!AV284,3) &amp; "' /&gt;", "")</f>
        <v>&lt;entity name='zombieBurnt' prob='1' /&gt;</v>
      </c>
      <c r="AW284" t="str">
        <f>IF(BMHordeData!AW284 &lt;&gt; 0, "&lt;entity name='zombieNurse' prob='" &amp; ROUND(BMHordeData!AW284,3) &amp; "' /&gt;", "")</f>
        <v>&lt;entity name='zombieNurse' prob='0.1' /&gt;</v>
      </c>
      <c r="AX284" t="str">
        <f>IF(BMHordeData!AX284 &lt;&gt; 0, "&lt;entity name='zombieNurseFeral' prob='" &amp; ROUND(BMHordeData!AX284,3) &amp; "' /&gt;", "")</f>
        <v>&lt;entity name='zombieNurseFeral' prob='1' /&gt;</v>
      </c>
      <c r="AY284" t="str">
        <f>IF(BMHordeData!AY284 &lt;&gt; 0, "&lt;entity name='zombieFatHawaiian' prob='" &amp; ROUND(BMHordeData!AY284,3) &amp; "' /&gt;", "")</f>
        <v>&lt;entity name='zombieFatHawaiian' prob='0.1' /&gt;</v>
      </c>
      <c r="AZ284" t="str">
        <f>IF(BMHordeData!AZ284 &lt;&gt; 0, "&lt;entity name='zombieFatHawaiianFeral' prob='" &amp; ROUND(BMHordeData!AZ284,3) &amp; "' /&gt;", "")</f>
        <v>&lt;entity name='zombieFatHawaiianFeral' prob='1' /&gt;</v>
      </c>
      <c r="BA284" t="str">
        <f>IF(BMHordeData!BA284 &lt;&gt; 0, "&lt;entity name='zombieFatCop' prob='" &amp; ROUND(BMHordeData!BA284,3) &amp; "' /&gt;", "")</f>
        <v>&lt;entity name='zombieFatCop' prob='0.1' /&gt;</v>
      </c>
      <c r="BB284" t="str">
        <f>IF(BMHordeData!BB284 &lt;&gt; 0, "&lt;entity name='zombieFatCopFeral' prob='" &amp; ROUND(BMHordeData!BB284,3) &amp; "' /&gt;", "")</f>
        <v>&lt;entity name='zombieFatCopFeral' prob='1' /&gt;</v>
      </c>
      <c r="BC284" t="str">
        <f>IF(BMHordeData!BC284 &lt;&gt; 0, "&lt;entity name='zombieFatCopRadiated' prob='" &amp; ROUND(BMHordeData!BC284,3) &amp; "' /&gt;", "")</f>
        <v>&lt;entity name='zombieFatCopRadiated' prob='0.55' /&gt;</v>
      </c>
      <c r="BD284" t="str">
        <f>IF(BMHordeData!BD284 &lt;&gt; 0, "&lt;entity name='zombieMaleHazmat' prob='" &amp; ROUND(BMHordeData!BD284,3) &amp; "' /&gt;", "")</f>
        <v>&lt;entity name='zombieMaleHazmat' prob='0.1' /&gt;</v>
      </c>
      <c r="BE284" t="str">
        <f>IF(BMHordeData!BE284 &lt;&gt; 0, "&lt;entity name='zombieMaleHazmat' prob='" &amp; ROUND(BMHordeData!BE284,3) &amp; "' /&gt;", "")</f>
        <v>&lt;entity name='zombieMaleHazmat' prob='1' /&gt;</v>
      </c>
      <c r="BF284" t="str">
        <f>IF(BMHordeData!BF284 &lt;&gt; 0, "&lt;entity name='zombieUtilityWorker' prob='" &amp; ROUND(BMHordeData!BF284,3) &amp; "' /&gt;", "")</f>
        <v>&lt;entity name='zombieUtilityWorker' prob='0.1' /&gt;</v>
      </c>
      <c r="BG284" t="str">
        <f>IF(BMHordeData!BG284 &lt;&gt; 0, "&lt;entity name='zombieUtilityWorkerFeral' prob='" &amp; ROUND(BMHordeData!BG284,3) &amp; "' /&gt;", "")</f>
        <v>&lt;entity name='zombieUtilityWorkerFeral' prob='1' /&gt;</v>
      </c>
      <c r="BH284" t="str">
        <f>IF(BMHordeData!BH284 &lt;&gt; 0, "&lt;entity name='zombieSoldier' prob='" &amp; ROUND(BMHordeData!BH284,3) &amp; "' /&gt;", "")</f>
        <v>&lt;entity name='zombieSoldier' prob='1' /&gt;</v>
      </c>
      <c r="BI284" t="str">
        <f>IF(BMHordeData!BI284 &lt;&gt; 0, "&lt;entity name='zombieSoldierFeral' prob='" &amp; ROUND(BMHordeData!BI284,3) &amp; "' /&gt;", "")</f>
        <v>&lt;entity name='zombieSoldierFeral' prob='0.7' /&gt;</v>
      </c>
      <c r="BJ284" t="str">
        <f>IF(BMHordeData!BJ284 &lt;&gt; 0, "&lt;entity name='zombieSoldierRadiated' prob='" &amp; ROUND(BMHordeData!BJ284,3) &amp; "' /&gt;", "")</f>
        <v>&lt;entity name='zombieSoldierRadiated' prob='0.7' /&gt;</v>
      </c>
      <c r="BK284" t="str">
        <f>IF(BMHordeData!BK284 &lt;&gt; 0, "&lt;entity name='zombieDemolition' prob='" &amp; ROUND(BMHordeData!BK284,3) &amp; "' /&gt;", "")</f>
        <v>&lt;entity name='zombieDemolition' prob='0.1' /&gt;</v>
      </c>
      <c r="BL284" t="str">
        <f>IF(BMHordeData!BL284 &lt;&gt; 0, "&lt;entity name='zombieDemolitionFeral' prob='" &amp; ROUND(BMHordeData!BL284,3) &amp; "' /&gt;", "")</f>
        <v>&lt;entity name='zombieDemolitionFeral' prob='0.502' /&gt;</v>
      </c>
      <c r="BM284" t="str">
        <f>IF(BMHordeData!BM284 &lt;&gt; 0, "&lt;entity name='zombieSkateboarder' prob='" &amp; ROUND(BMHordeData!BM284,3) &amp; "' /&gt;", "")</f>
        <v>&lt;entity name='zombieSkateboarder' prob='0.1' /&gt;</v>
      </c>
      <c r="BN284" t="str">
        <f>IF(BMHordeData!BN284 &lt;&gt; 0, "&lt;entity name='zombieSkateboarderFeral' prob='" &amp; ROUND(BMHordeData!BN284,3) &amp; "' /&gt;", "")</f>
        <v>&lt;entity name='zombieSkateboarderFeral' prob='1' /&gt;</v>
      </c>
      <c r="BO284" t="str">
        <f>IF(BMHordeData!BO284 &lt;&gt; 0, "&lt;entity name='zombieSkateboarderRadiated' prob='" &amp; ROUND(BMHordeData!BO284,3) &amp; "' /&gt;", "")</f>
        <v>&lt;entity name='zombieSkateboarderRadiated' prob='0.7' /&gt;</v>
      </c>
      <c r="BP284" t="str">
        <f>IF(BMHordeData!BP284 &lt;&gt; 0, "&lt;entity name='zombieCheerleader' prob='" &amp; ROUND(BMHordeData!BP284,3) &amp; "' /&gt;", "")</f>
        <v>&lt;entity name='zombieCheerleader' prob='0.1' /&gt;</v>
      </c>
      <c r="BQ284" t="str">
        <f>IF(BMHordeData!BQ284 &lt;&gt; 0, "&lt;entity name='zombieCheerleaderFeral' prob='" &amp; ROUND(BMHordeData!BQ284,3) &amp; "' /&gt;", "")</f>
        <v>&lt;entity name='zombieCheerleaderFeral' prob='1' /&gt;</v>
      </c>
      <c r="BR284" t="str">
        <f>IF(BMHordeData!BR284 &lt;&gt; 0, "&lt;entity name='zombieCheerleaderRadiated' prob='" &amp; ROUND(BMHordeData!BR284,3) &amp; "' /&gt;", "")</f>
        <v>&lt;entity name='zombieCheerleaderRadiated' prob='0.7' /&gt;</v>
      </c>
      <c r="BS284" t="str">
        <f>IF(BMHordeData!BS284 &lt;&gt; 0, "&lt;entity name='zombieOldTimer' prob='" &amp; ROUND(BMHordeData!BS284,3) &amp; "' /&gt;", "")</f>
        <v>&lt;entity name='zombieOldTimer' prob='0.1' /&gt;</v>
      </c>
      <c r="BT284" t="str">
        <f>IF(BMHordeData!BT284 &lt;&gt; 0, "&lt;entity name='zombieOldTimerFeral' prob='" &amp; ROUND(BMHordeData!BT284,3) &amp; "' /&gt;", "")</f>
        <v>&lt;entity name='zombieOldTimerFeral' prob='1' /&gt;</v>
      </c>
      <c r="BU284" t="str">
        <f>IF(BMHordeData!BU284 &lt;&gt; 0, "&lt;entity name='zombieOldTimerRadiated' prob='" &amp; ROUND(BMHordeData!BU284,3) &amp; "' /&gt;", "")</f>
        <v>&lt;entity name='zombieOldTimerRadiated' prob='0.7' /&gt;</v>
      </c>
      <c r="BV284" t="str">
        <f>IF(BMHordeData!BV284 &lt;&gt; 0, "&lt;entity name='zombieBiker' prob='" &amp; ROUND(BMHordeData!BV284,3) &amp; "' /&gt;", "")</f>
        <v>&lt;entity name='zombieBiker' prob='0.1' /&gt;</v>
      </c>
      <c r="BW284" t="str">
        <f>IF(BMHordeData!BW284 &lt;&gt; 0, "&lt;entity name='zombieBikerFeral' prob='" &amp; ROUND(BMHordeData!BW284,3) &amp; "' /&gt;", "")</f>
        <v>&lt;entity name='zombieBikerFeral' prob='1' /&gt;</v>
      </c>
      <c r="BX284" t="str">
        <f>IF(BMHordeData!BX284 &lt;&gt; 0, "&lt;entity name='zombieBikerRadiated' prob='" &amp; ROUND(BMHordeData!BX284,3) &amp; "' /&gt;", "")</f>
        <v>&lt;entity name='zombieBikerRadiated' prob='0.7' /&gt;</v>
      </c>
      <c r="BY284" t="str">
        <f>IF(BMHordeData!BY284 &lt;&gt; 0, "&lt;entity name='zombieFarmer' prob='" &amp; ROUND(BMHordeData!BY284,3) &amp; "' /&gt;", "")</f>
        <v>&lt;entity name='zombieFarmer' prob='0.1' /&gt;</v>
      </c>
      <c r="BZ284" t="str">
        <f>IF(BMHordeData!BZ284 &lt;&gt; 0, "&lt;entity name='zombieFarmerFeral' prob='" &amp; ROUND(BMHordeData!BZ284,3) &amp; "' /&gt;", "")</f>
        <v>&lt;entity name='zombieFarmerFeral' prob='1' /&gt;</v>
      </c>
      <c r="CA284" t="str">
        <f>IF(BMHordeData!CA284 &lt;&gt; 0, "&lt;entity name='zombieStripper' prob='" &amp; ROUND(BMHordeData!CA284,3) &amp; "' /&gt;", "")</f>
        <v/>
      </c>
      <c r="CB284" t="str">
        <f>IF(BMHordeData!CB284 &lt;&gt; 0, "&lt;entity name='zombieStripperFeral' prob='" &amp; ROUND(BMHordeData!CB284,3) &amp; "' /&gt;", "")</f>
        <v/>
      </c>
      <c r="CC284" t="str">
        <f>IF(BMHordeData!CC284 &lt;&gt; 0, "&lt;entity name='animalZombieBear' prob='" &amp; ROUND(BMHordeData!CC284,3) &amp; "' /&gt;", "")</f>
        <v>&lt;entity name='animalZombieBear' prob='0.1' /&gt;</v>
      </c>
      <c r="CD284" t="str">
        <f>IF(BMHordeData!CD284 &lt;&gt; 0, "&lt;entity name='animalZombieBearFeral' prob='" &amp; ROUND(BMHordeData!CD284,3) &amp; "' /&gt;", "")</f>
        <v>&lt;entity name='animalZombieBearFeral' prob='0.514' /&gt;</v>
      </c>
      <c r="CE284" t="str">
        <f>IF(BMHordeData!CE284 &lt;&gt; 0, "&lt;entity name='animalZombieVulture' prob='" &amp; ROUND(BMHordeData!CE284,3) &amp; "' /&gt;", "")</f>
        <v>&lt;entity name='animalZombieVulture' prob='0.1' /&gt;</v>
      </c>
      <c r="CF284" t="str">
        <f>IF(BMHordeData!CF284 &lt;&gt; 0, "&lt;entity name='animalZombieVultureRadiated' prob='" &amp; ROUND(BMHordeData!CF284,3) &amp; "' /&gt;", "")</f>
        <v>&lt;entity name='animalZombieVultureRadiated' prob='1.405' /&gt;</v>
      </c>
      <c r="CG284" t="str">
        <f>IF(BMHordeData!CG284 &lt;&gt; 0, "&lt;entity name='animalZombieDog' prob='" &amp; ROUND(BMHordeData!CG284,3) &amp; "' /&gt;", "")</f>
        <v>&lt;entity name='animalZombieDog' prob='1' /&gt;</v>
      </c>
      <c r="CH284" t="str">
        <f>IF(BMHordeData!CH284 &lt;&gt; 0, "&lt;entity name='animalBossGrace' prob='" &amp; ROUND(BMHordeData!CH284,3) &amp; "' /&gt;", "")</f>
        <v>&lt;entity name='animalBossGrace' prob='0.1' /&gt;</v>
      </c>
      <c r="CI284" t="s">
        <v>86</v>
      </c>
    </row>
    <row r="285" spans="1:87" x14ac:dyDescent="0.25">
      <c r="A285" t="str">
        <f>"&lt;entitygroup name='feralHordeStageGS" &amp; BMHordeData!A285 &amp; "'&gt;"</f>
        <v>&lt;entitygroup name='feralHordeStageGS3410'&gt;</v>
      </c>
      <c r="B285" t="str">
        <f>IF(BMHordeData!B285 &lt;&gt; 0, "&lt;entity name='zombieWight' prob='" &amp; ROUND(BMHordeData!B285,3) &amp; "' /&gt;", "")</f>
        <v>&lt;entity name='zombieWight' prob='0.1' /&gt;</v>
      </c>
      <c r="C285" t="str">
        <f>IF(BMHordeData!C285 &lt;&gt; 0, "&lt;entity name='zombieWightFeral' prob='" &amp; ROUND(BMHordeData!C285, 3) &amp; "' /&gt;", "")</f>
        <v>&lt;entity name='zombieWightFeral' prob='1' /&gt;</v>
      </c>
      <c r="D285" t="str">
        <f>IF(BMHordeData!D285 &lt;&gt; 0, "&lt;entity name='zombieWightRadiated' prob='" &amp; ROUND(BMHordeData!D285,3) &amp; "' /&gt;", "")</f>
        <v>&lt;entity name='zombieWightRadiated' prob='0.75' /&gt;</v>
      </c>
      <c r="E285" t="str">
        <f>IF(BMHordeData!E285 &lt;&gt; 0, "&lt;entity name='zombieBoe' prob='" &amp; ROUND(BMHordeData!E285,3) &amp; "' /&gt;", "")</f>
        <v>&lt;entity name='zombieBoe' prob='0.1' /&gt;</v>
      </c>
      <c r="F285" t="str">
        <f>IF(BMHordeData!F285 &lt;&gt; 0, "&lt;entity name='zombieBoeFeral' prob='" &amp; ROUND(BMHordeData!F285,3) &amp; "' /&gt;", "")</f>
        <v>&lt;entity name='zombieBoeFeral' prob='1' /&gt;</v>
      </c>
      <c r="G285" t="str">
        <f>IF(BMHordeData!G285 &lt;&gt; 0, "&lt;entity name='zombieBoeRadiated' prob='" &amp; ROUND(BMHordeData!G285,3) &amp; "' /&gt;", "")</f>
        <v>&lt;entity name='zombieBoeRadiated' prob='0.7' /&gt;</v>
      </c>
      <c r="H285" t="str">
        <f>IF(BMHordeData!H285 &lt;&gt; 0, "&lt;entity name='zombieFootballPlayer' prob='" &amp; ROUND(BMHordeData!H285,3) &amp; "' /&gt;", "")</f>
        <v>&lt;entity name='zombieFootballPlayer' prob='0.1' /&gt;</v>
      </c>
      <c r="I285" t="str">
        <f>IF(BMHordeData!I285 &lt;&gt; 0, "&lt;entity name='zombieFootballPlayerFeral' prob='" &amp; ROUND(BMHordeData!I285,3) &amp; "' /&gt;", "")</f>
        <v>&lt;entity name='zombieFootballPlayerFeral' prob='1' /&gt;</v>
      </c>
      <c r="J285" t="str">
        <f>IF(BMHordeData!J285 &lt;&gt; 0, "&lt;entity name='zombieFemaleFat' prob='" &amp; BMHordeData!J285 &amp; "' /&gt;", "")</f>
        <v>&lt;entity name='zombieFemaleFat' prob='0.1' /&gt;</v>
      </c>
      <c r="K285" t="str">
        <f>IF(BMHordeData!K285 &lt;&gt; 0, "&lt;entity name='zombieFemaleFatFeral' prob='" &amp; ROUND(BMHordeData!K285,3) &amp; "' /&gt;", "")</f>
        <v>&lt;entity name='zombieFemaleFatFeral' prob='1' /&gt;</v>
      </c>
      <c r="L285" t="str">
        <f>IF(BMHordeData!L285 &lt;&gt; 0, "&lt;entity name='zombieFemaleFatRadiated' prob='" &amp; ROUND(BMHordeData!L285,3) &amp; "' /&gt;", "")</f>
        <v>&lt;entity name='zombieFemaleFatRadiated' prob='0.7' /&gt;</v>
      </c>
      <c r="M285" t="str">
        <f>IF(BMHordeData!M285 &lt;&gt; 0, "&lt;entity name='zombieJoe' prob='" &amp; ROUND(BMHordeData!M285,3) &amp; "' /&gt;", "")</f>
        <v>&lt;entity name='zombieJoe' prob='0.1' /&gt;</v>
      </c>
      <c r="N285" t="str">
        <f>IF(BMHordeData!N285 &lt;&gt; 0, "&lt;entity name='zombieJoeFeral' prob='" &amp; ROUND(BMHordeData!N285,3) &amp; "' /&gt;", "")</f>
        <v>&lt;entity name='zombieJoeFeral' prob='1' /&gt;</v>
      </c>
      <c r="O285" t="str">
        <f>IF(BMHordeData!O285 &lt;&gt; 0, "&lt;entity name='zombieJoeRadiated' prob='" &amp; ROUND(BMHordeData!O285,) &amp; "' /&gt;", "")</f>
        <v>&lt;entity name='zombieJoeRadiated' prob='1' /&gt;</v>
      </c>
      <c r="P285" t="str">
        <f>IF(BMHordeData!P285 &lt;&gt; 0, "&lt;entity name='zombieJoe' prob='" &amp; ROUND(BMHordeData!P285,3) &amp; "' /&gt;", "")</f>
        <v>&lt;entity name='zombieJoe' prob='0.1' /&gt;</v>
      </c>
      <c r="Q285" t="str">
        <f>IF(BMHordeData!Q285 &lt;&gt; 0, "&lt;entity name='zombieJoeFeral' prob='" &amp; ROUND(BMHordeData!Q285,3) &amp; "' /&gt;", "")</f>
        <v>&lt;entity name='zombieJoeFeral' prob='1' /&gt;</v>
      </c>
      <c r="R285" t="str">
        <f>IF(BMHordeData!R285 &lt;&gt; 0, "&lt;entity name='zombieJoeRadiated' prob='" &amp; ROUND(BMHordeData!R285,3) &amp; "' /&gt;", "")</f>
        <v>&lt;entity name='zombieJoeRadiated' prob='0.7' /&gt;</v>
      </c>
      <c r="S285" t="str">
        <f>IF(BMHordeData!S285 &lt;&gt; 0, "&lt;entity name='zombieArlene' prob='" &amp; ROUND(BMHordeData!S285,3) &amp; "' /&gt;", "")</f>
        <v>&lt;entity name='zombieArlene' prob='0.1' /&gt;</v>
      </c>
      <c r="T285" t="str">
        <f>IF(BMHordeData!T285 &lt;&gt; 0, "&lt;entity name='zombieArleneFeral' prob='" &amp; ROUND(BMHordeData!T285,3) &amp; "' /&gt;", "")</f>
        <v>&lt;entity name='zombieArleneFeral' prob='1' /&gt;</v>
      </c>
      <c r="U285" t="str">
        <f>IF(BMHordeData!U285 &lt;&gt; 0, "&lt;entity name='zombieArleneRadiated' prob='" &amp; ROUND(BMHordeData!U285,3) &amp; "' /&gt;", "")</f>
        <v>&lt;entity name='zombieArleneRadiated' prob='0.7' /&gt;</v>
      </c>
      <c r="V285" t="str">
        <f>IF(BMHordeData!V285 &lt;&gt; 0, "&lt;entity name='zombieArleneRadiatedHorde' prob='" &amp; ROUND(BMHordeData!V285,3) &amp; "' /&gt;", "")</f>
        <v/>
      </c>
      <c r="W285" t="str">
        <f>IF(BMHordeData!W285 &lt;&gt; 0, "&lt;entity name='zombieLab' prob='" &amp; ROUND(BMHordeData!W285,3) &amp; "' /&gt;", "")</f>
        <v>&lt;entity name='zombieLab' prob='0.1' /&gt;</v>
      </c>
      <c r="X285" t="str">
        <f>IF(BMHordeData!X285 &lt;&gt; 0, "&lt;entity name='zombieLabFeral' prob='" &amp; ROUND(BMHordeData!X285,3) &amp; "' /&gt;", "")</f>
        <v>&lt;entity name='zombieLabFeral' prob='1' /&gt;</v>
      </c>
      <c r="Y285" t="str">
        <f>IF(BMHordeData!Y285 &lt;&gt; 0, "&lt;entity name='zombieLabRadiated' prob='" &amp; ROUND(BMHordeData!Y285,3) &amp; "' /&gt;", "")</f>
        <v>&lt;entity name='zombieLabRadiated' prob='0.7' /&gt;</v>
      </c>
      <c r="Z285" t="str">
        <f>IF(BMHordeData!Z285 &lt;&gt; 0, "&lt;entity name='zombieDarlene' prob='" &amp; ROUND(BMHordeData!Z285,3) &amp; "' /&gt;", "")</f>
        <v>&lt;entity name='zombieDarlene' prob='0.1' /&gt;</v>
      </c>
      <c r="AA285" t="str">
        <f>IF(BMHordeData!AA285 &lt;&gt; 0, "&lt;entity name='zombieDarleneFeral' prob='" &amp; ROUND(BMHordeData!AA285,3) &amp; "' /&gt;", "")</f>
        <v>&lt;entity name='zombieDarleneFeral' prob='1' /&gt;</v>
      </c>
      <c r="AB285" t="str">
        <f>IF(BMHordeData!AB285 &lt;&gt; 0, "&lt;entity name='zombieDarleneRadiated' prob='" &amp; ROUND(BMHordeData!AB285,3) &amp; "' /&gt;", "")</f>
        <v>&lt;entity name='zombieDarleneRadiated' prob='0.7' /&gt;</v>
      </c>
      <c r="AC285" t="str">
        <f>IF(BMHordeData!AC285 &lt;&gt; 0, "&lt;entity name='zombieMarlene' prob='" &amp; ROUND(BMHordeData!AC285,3) &amp; "' /&gt;", "")</f>
        <v>&lt;entity name='zombieMarlene' prob='0.1' /&gt;</v>
      </c>
      <c r="AD285" t="str">
        <f>IF(BMHordeData!AD285 &lt;&gt; 0, "&lt;entity name='zombieMarleneFeral' prob='" &amp; ROUND(BMHordeData!AD285,3) &amp; "' /&gt;", "")</f>
        <v>&lt;entity name='zombieMarleneFeral' prob='1' /&gt;</v>
      </c>
      <c r="AE285" t="str">
        <f>IF(BMHordeData!AE285 &lt;&gt; 0, "&lt;entity name='zombieMarleneRadiated' prob='" &amp; ROUND(BMHordeData!AE285,3) &amp; "' /&gt;", "")</f>
        <v>&lt;entity name='zombieMarleneRadiated' prob='0.7' /&gt;</v>
      </c>
      <c r="AF285" t="str">
        <f>IF(BMHordeData!AF285 &lt;&gt; 0, "&lt;entity name='zombieYo' prob='" &amp; ROUND(BMHordeData!AF285,3) &amp; "' /&gt;", "")</f>
        <v>&lt;entity name='zombieYo' prob='0.1' /&gt;</v>
      </c>
      <c r="AG285" t="str">
        <f>IF(BMHordeData!AG285 &lt;&gt; 0, "&lt;entity name='zombieYoFeral' prob='" &amp; ROUND(BMHordeData!AG285,3) &amp; "' /&gt;", "")</f>
        <v>&lt;entity name='zombieYoFeral' prob='1' /&gt;</v>
      </c>
      <c r="AH285" t="str">
        <f>IF(BMHordeData!AH285 &lt;&gt; 0, "&lt;entity name='zombieYoRadiated' prob='" &amp; ROUND(BMHordeData!AH285,3) &amp; "' /&gt;", "")</f>
        <v>&lt;entity name='zombieYoRadiated' prob='0.7' /&gt;</v>
      </c>
      <c r="AI285" t="str">
        <f>IF(BMHordeData!AI285 &lt;&gt; 0, "&lt;entity name='zombieSteve' prob='" &amp; ROUND(BMHordeData!AI285,3) &amp; "' /&gt;", "")</f>
        <v>&lt;entity name='zombieSteve' prob='0.1' /&gt;</v>
      </c>
      <c r="AJ285" t="str">
        <f>IF(BMHordeData!AJ285 &lt;&gt; 0, "&lt;entity name='zombieSteveFeral' prob='" &amp; ROUND(BMHordeData!AJ285,3) &amp; "' /&gt;", "")</f>
        <v>&lt;entity name='zombieSteveFeral' prob='1' /&gt;</v>
      </c>
      <c r="AK285" t="str">
        <f>IF(BMHordeData!AK285 &lt;&gt; 0, "&lt;entity name='zombieSteveRadiated' prob='" &amp; ROUND(BMHordeData!AK285,3) &amp; "' /&gt;", "")</f>
        <v>&lt;entity name='zombieSteveRadiated' prob='0.7' /&gt;</v>
      </c>
      <c r="AL285" t="str">
        <f>IF(BMHordeData!AL285 &lt;&gt; 0, "&lt;entity name='zombieSteveCrawler' prob='" &amp; ROUND(BMHordeData!AL285,3) &amp; "' /&gt;", "")</f>
        <v/>
      </c>
      <c r="AM285" t="str">
        <f>IF(BMHordeData!AM285 &lt;&gt; 0, "&lt;entity name='zombieSteveCrawlerFeral' prob='" &amp; BMHordeData!AM285 &amp; "' /&gt;", "")</f>
        <v/>
      </c>
      <c r="AN285" t="str">
        <f>IF(BMHordeData!AN285 &lt;&gt; 0, "&lt;entity name='zombieBusinessMan' prob='" &amp; ROUND(BMHordeData!AN285,3) &amp; "' /&gt;", "")</f>
        <v>&lt;entity name='zombieBusinessMan' prob='0.1' /&gt;</v>
      </c>
      <c r="AO285" t="str">
        <f>IF(BMHordeData!AO285 &lt;&gt; 0, "&lt;entity name='zombieBusinessManFeral' prob='" &amp; ROUND(BMHordeData!AO285,3) &amp; "' /&gt;", "")</f>
        <v>&lt;entity name='zombieBusinessManFeral' prob='1' /&gt;</v>
      </c>
      <c r="AP285" t="str">
        <f>IF(BMHordeData!AP285 &lt;&gt; 0, "&lt;entity name='zombieSnow' prob='" &amp; ROUND(BMHordeData!AP285,3) &amp; "' /&gt;", "")</f>
        <v>&lt;entity name='zombieSnow' prob='0.1' /&gt;</v>
      </c>
      <c r="AQ285" t="str">
        <f>IF(BMHordeData!AQ285 &lt;&gt; 0, "&lt;entity name='zombieSnowFeral' prob='" &amp; ROUND(BMHordeData!AQ285,3) &amp; "' /&gt;", "")</f>
        <v>&lt;entity name='zombieSnowFeral' prob='1' /&gt;</v>
      </c>
      <c r="AR285" t="str">
        <f>IF(BMHordeData!AR285 &lt;&gt; 0, "&lt;entity name='zombieSpider' prob='" &amp; ROUND(BMHordeData!AR285,3) &amp; "' /&gt;", "")</f>
        <v/>
      </c>
      <c r="AS285" t="str">
        <f>IF(BMHordeData!AS285 &lt;&gt; 0, "&lt;entity name='zombieSpiderFeral' prob='" &amp; ROUND(BMHordeData!AS285,3) &amp; "' /&gt;", "")</f>
        <v>&lt;entity name='zombieSpiderFeral' prob='1' /&gt;</v>
      </c>
      <c r="AT285" t="str">
        <f>IF(BMHordeData!AT285 &lt;&gt; 0, "&lt;entity name='zombieSpiderRadiated' prob='" &amp; ROUND(BMHordeData!AT285,3) &amp; "' /&gt;", "")</f>
        <v>&lt;entity name='zombieSpiderRadiated' prob='0.7' /&gt;</v>
      </c>
      <c r="AU285" t="str">
        <f>IF(BMHordeData!AU285 &lt;&gt; 0, "&lt;entity name='zombieBurnt' prob='" &amp; ROUND(BMHordeData!AU285,3) &amp; "' /&gt;", "")</f>
        <v>&lt;entity name='zombieBurnt' prob='0.1' /&gt;</v>
      </c>
      <c r="AV285" t="str">
        <f>IF(BMHordeData!AV285 &lt;&gt; 0, "&lt;entity name='zombieBurnt' prob='" &amp; ROUND(BMHordeData!AV285,3) &amp; "' /&gt;", "")</f>
        <v>&lt;entity name='zombieBurnt' prob='1' /&gt;</v>
      </c>
      <c r="AW285" t="str">
        <f>IF(BMHordeData!AW285 &lt;&gt; 0, "&lt;entity name='zombieNurse' prob='" &amp; ROUND(BMHordeData!AW285,3) &amp; "' /&gt;", "")</f>
        <v>&lt;entity name='zombieNurse' prob='0.1' /&gt;</v>
      </c>
      <c r="AX285" t="str">
        <f>IF(BMHordeData!AX285 &lt;&gt; 0, "&lt;entity name='zombieNurseFeral' prob='" &amp; ROUND(BMHordeData!AX285,3) &amp; "' /&gt;", "")</f>
        <v>&lt;entity name='zombieNurseFeral' prob='1' /&gt;</v>
      </c>
      <c r="AY285" t="str">
        <f>IF(BMHordeData!AY285 &lt;&gt; 0, "&lt;entity name='zombieFatHawaiian' prob='" &amp; ROUND(BMHordeData!AY285,3) &amp; "' /&gt;", "")</f>
        <v>&lt;entity name='zombieFatHawaiian' prob='0.1' /&gt;</v>
      </c>
      <c r="AZ285" t="str">
        <f>IF(BMHordeData!AZ285 &lt;&gt; 0, "&lt;entity name='zombieFatHawaiianFeral' prob='" &amp; ROUND(BMHordeData!AZ285,3) &amp; "' /&gt;", "")</f>
        <v>&lt;entity name='zombieFatHawaiianFeral' prob='1' /&gt;</v>
      </c>
      <c r="BA285" t="str">
        <f>IF(BMHordeData!BA285 &lt;&gt; 0, "&lt;entity name='zombieFatCop' prob='" &amp; ROUND(BMHordeData!BA285,3) &amp; "' /&gt;", "")</f>
        <v>&lt;entity name='zombieFatCop' prob='0.1' /&gt;</v>
      </c>
      <c r="BB285" t="str">
        <f>IF(BMHordeData!BB285 &lt;&gt; 0, "&lt;entity name='zombieFatCopFeral' prob='" &amp; ROUND(BMHordeData!BB285,3) &amp; "' /&gt;", "")</f>
        <v>&lt;entity name='zombieFatCopFeral' prob='1' /&gt;</v>
      </c>
      <c r="BC285" t="str">
        <f>IF(BMHordeData!BC285 &lt;&gt; 0, "&lt;entity name='zombieFatCopRadiated' prob='" &amp; ROUND(BMHordeData!BC285,3) &amp; "' /&gt;", "")</f>
        <v>&lt;entity name='zombieFatCopRadiated' prob='0.55' /&gt;</v>
      </c>
      <c r="BD285" t="str">
        <f>IF(BMHordeData!BD285 &lt;&gt; 0, "&lt;entity name='zombieMaleHazmat' prob='" &amp; ROUND(BMHordeData!BD285,3) &amp; "' /&gt;", "")</f>
        <v>&lt;entity name='zombieMaleHazmat' prob='0.1' /&gt;</v>
      </c>
      <c r="BE285" t="str">
        <f>IF(BMHordeData!BE285 &lt;&gt; 0, "&lt;entity name='zombieMaleHazmat' prob='" &amp; ROUND(BMHordeData!BE285,3) &amp; "' /&gt;", "")</f>
        <v>&lt;entity name='zombieMaleHazmat' prob='1' /&gt;</v>
      </c>
      <c r="BF285" t="str">
        <f>IF(BMHordeData!BF285 &lt;&gt; 0, "&lt;entity name='zombieUtilityWorker' prob='" &amp; ROUND(BMHordeData!BF285,3) &amp; "' /&gt;", "")</f>
        <v>&lt;entity name='zombieUtilityWorker' prob='0.1' /&gt;</v>
      </c>
      <c r="BG285" t="str">
        <f>IF(BMHordeData!BG285 &lt;&gt; 0, "&lt;entity name='zombieUtilityWorkerFeral' prob='" &amp; ROUND(BMHordeData!BG285,3) &amp; "' /&gt;", "")</f>
        <v>&lt;entity name='zombieUtilityWorkerFeral' prob='1' /&gt;</v>
      </c>
      <c r="BH285" t="str">
        <f>IF(BMHordeData!BH285 &lt;&gt; 0, "&lt;entity name='zombieSoldier' prob='" &amp; ROUND(BMHordeData!BH285,3) &amp; "' /&gt;", "")</f>
        <v>&lt;entity name='zombieSoldier' prob='1' /&gt;</v>
      </c>
      <c r="BI285" t="str">
        <f>IF(BMHordeData!BI285 &lt;&gt; 0, "&lt;entity name='zombieSoldierFeral' prob='" &amp; ROUND(BMHordeData!BI285,3) &amp; "' /&gt;", "")</f>
        <v>&lt;entity name='zombieSoldierFeral' prob='0.7' /&gt;</v>
      </c>
      <c r="BJ285" t="str">
        <f>IF(BMHordeData!BJ285 &lt;&gt; 0, "&lt;entity name='zombieSoldierRadiated' prob='" &amp; ROUND(BMHordeData!BJ285,3) &amp; "' /&gt;", "")</f>
        <v>&lt;entity name='zombieSoldierRadiated' prob='0.7' /&gt;</v>
      </c>
      <c r="BK285" t="str">
        <f>IF(BMHordeData!BK285 &lt;&gt; 0, "&lt;entity name='zombieDemolition' prob='" &amp; ROUND(BMHordeData!BK285,3) &amp; "' /&gt;", "")</f>
        <v>&lt;entity name='zombieDemolition' prob='0.1' /&gt;</v>
      </c>
      <c r="BL285" t="str">
        <f>IF(BMHordeData!BL285 &lt;&gt; 0, "&lt;entity name='zombieDemolitionFeral' prob='" &amp; ROUND(BMHordeData!BL285,3) &amp; "' /&gt;", "")</f>
        <v>&lt;entity name='zombieDemolitionFeral' prob='0.504' /&gt;</v>
      </c>
      <c r="BM285" t="str">
        <f>IF(BMHordeData!BM285 &lt;&gt; 0, "&lt;entity name='zombieSkateboarder' prob='" &amp; ROUND(BMHordeData!BM285,3) &amp; "' /&gt;", "")</f>
        <v>&lt;entity name='zombieSkateboarder' prob='0.1' /&gt;</v>
      </c>
      <c r="BN285" t="str">
        <f>IF(BMHordeData!BN285 &lt;&gt; 0, "&lt;entity name='zombieSkateboarderFeral' prob='" &amp; ROUND(BMHordeData!BN285,3) &amp; "' /&gt;", "")</f>
        <v>&lt;entity name='zombieSkateboarderFeral' prob='1' /&gt;</v>
      </c>
      <c r="BO285" t="str">
        <f>IF(BMHordeData!BO285 &lt;&gt; 0, "&lt;entity name='zombieSkateboarderRadiated' prob='" &amp; ROUND(BMHordeData!BO285,3) &amp; "' /&gt;", "")</f>
        <v>&lt;entity name='zombieSkateboarderRadiated' prob='0.7' /&gt;</v>
      </c>
      <c r="BP285" t="str">
        <f>IF(BMHordeData!BP285 &lt;&gt; 0, "&lt;entity name='zombieCheerleader' prob='" &amp; ROUND(BMHordeData!BP285,3) &amp; "' /&gt;", "")</f>
        <v>&lt;entity name='zombieCheerleader' prob='0.1' /&gt;</v>
      </c>
      <c r="BQ285" t="str">
        <f>IF(BMHordeData!BQ285 &lt;&gt; 0, "&lt;entity name='zombieCheerleaderFeral' prob='" &amp; ROUND(BMHordeData!BQ285,3) &amp; "' /&gt;", "")</f>
        <v>&lt;entity name='zombieCheerleaderFeral' prob='1' /&gt;</v>
      </c>
      <c r="BR285" t="str">
        <f>IF(BMHordeData!BR285 &lt;&gt; 0, "&lt;entity name='zombieCheerleaderRadiated' prob='" &amp; ROUND(BMHordeData!BR285,3) &amp; "' /&gt;", "")</f>
        <v>&lt;entity name='zombieCheerleaderRadiated' prob='0.7' /&gt;</v>
      </c>
      <c r="BS285" t="str">
        <f>IF(BMHordeData!BS285 &lt;&gt; 0, "&lt;entity name='zombieOldTimer' prob='" &amp; ROUND(BMHordeData!BS285,3) &amp; "' /&gt;", "")</f>
        <v>&lt;entity name='zombieOldTimer' prob='0.1' /&gt;</v>
      </c>
      <c r="BT285" t="str">
        <f>IF(BMHordeData!BT285 &lt;&gt; 0, "&lt;entity name='zombieOldTimerFeral' prob='" &amp; ROUND(BMHordeData!BT285,3) &amp; "' /&gt;", "")</f>
        <v>&lt;entity name='zombieOldTimerFeral' prob='1' /&gt;</v>
      </c>
      <c r="BU285" t="str">
        <f>IF(BMHordeData!BU285 &lt;&gt; 0, "&lt;entity name='zombieOldTimerRadiated' prob='" &amp; ROUND(BMHordeData!BU285,3) &amp; "' /&gt;", "")</f>
        <v>&lt;entity name='zombieOldTimerRadiated' prob='0.7' /&gt;</v>
      </c>
      <c r="BV285" t="str">
        <f>IF(BMHordeData!BV285 &lt;&gt; 0, "&lt;entity name='zombieBiker' prob='" &amp; ROUND(BMHordeData!BV285,3) &amp; "' /&gt;", "")</f>
        <v>&lt;entity name='zombieBiker' prob='0.1' /&gt;</v>
      </c>
      <c r="BW285" t="str">
        <f>IF(BMHordeData!BW285 &lt;&gt; 0, "&lt;entity name='zombieBikerFeral' prob='" &amp; ROUND(BMHordeData!BW285,3) &amp; "' /&gt;", "")</f>
        <v>&lt;entity name='zombieBikerFeral' prob='1' /&gt;</v>
      </c>
      <c r="BX285" t="str">
        <f>IF(BMHordeData!BX285 &lt;&gt; 0, "&lt;entity name='zombieBikerRadiated' prob='" &amp; ROUND(BMHordeData!BX285,3) &amp; "' /&gt;", "")</f>
        <v>&lt;entity name='zombieBikerRadiated' prob='0.7' /&gt;</v>
      </c>
      <c r="BY285" t="str">
        <f>IF(BMHordeData!BY285 &lt;&gt; 0, "&lt;entity name='zombieFarmer' prob='" &amp; ROUND(BMHordeData!BY285,3) &amp; "' /&gt;", "")</f>
        <v>&lt;entity name='zombieFarmer' prob='0.1' /&gt;</v>
      </c>
      <c r="BZ285" t="str">
        <f>IF(BMHordeData!BZ285 &lt;&gt; 0, "&lt;entity name='zombieFarmerFeral' prob='" &amp; ROUND(BMHordeData!BZ285,3) &amp; "' /&gt;", "")</f>
        <v>&lt;entity name='zombieFarmerFeral' prob='1' /&gt;</v>
      </c>
      <c r="CA285" t="str">
        <f>IF(BMHordeData!CA285 &lt;&gt; 0, "&lt;entity name='zombieStripper' prob='" &amp; ROUND(BMHordeData!CA285,3) &amp; "' /&gt;", "")</f>
        <v/>
      </c>
      <c r="CB285" t="str">
        <f>IF(BMHordeData!CB285 &lt;&gt; 0, "&lt;entity name='zombieStripperFeral' prob='" &amp; ROUND(BMHordeData!CB285,3) &amp; "' /&gt;", "")</f>
        <v/>
      </c>
      <c r="CC285" t="str">
        <f>IF(BMHordeData!CC285 &lt;&gt; 0, "&lt;entity name='animalZombieBear' prob='" &amp; ROUND(BMHordeData!CC285,3) &amp; "' /&gt;", "")</f>
        <v>&lt;entity name='animalZombieBear' prob='0.1' /&gt;</v>
      </c>
      <c r="CD285" t="str">
        <f>IF(BMHordeData!CD285 &lt;&gt; 0, "&lt;entity name='animalZombieBearFeral' prob='" &amp; ROUND(BMHordeData!CD285,3) &amp; "' /&gt;", "")</f>
        <v>&lt;entity name='animalZombieBearFeral' prob='0.516' /&gt;</v>
      </c>
      <c r="CE285" t="str">
        <f>IF(BMHordeData!CE285 &lt;&gt; 0, "&lt;entity name='animalZombieVulture' prob='" &amp; ROUND(BMHordeData!CE285,3) &amp; "' /&gt;", "")</f>
        <v>&lt;entity name='animalZombieVulture' prob='0.1' /&gt;</v>
      </c>
      <c r="CF285" t="str">
        <f>IF(BMHordeData!CF285 &lt;&gt; 0, "&lt;entity name='animalZombieVultureRadiated' prob='" &amp; ROUND(BMHordeData!CF285,3) &amp; "' /&gt;", "")</f>
        <v>&lt;entity name='animalZombieVultureRadiated' prob='1.41' /&gt;</v>
      </c>
      <c r="CG285" t="str">
        <f>IF(BMHordeData!CG285 &lt;&gt; 0, "&lt;entity name='animalZombieDog' prob='" &amp; ROUND(BMHordeData!CG285,3) &amp; "' /&gt;", "")</f>
        <v>&lt;entity name='animalZombieDog' prob='1' /&gt;</v>
      </c>
      <c r="CH285" t="str">
        <f>IF(BMHordeData!CH285 &lt;&gt; 0, "&lt;entity name='animalBossGrace' prob='" &amp; ROUND(BMHordeData!CH285,3) &amp; "' /&gt;", "")</f>
        <v>&lt;entity name='animalBossGrace' prob='0.1' /&gt;</v>
      </c>
      <c r="CI285" t="s">
        <v>86</v>
      </c>
    </row>
    <row r="286" spans="1:87" x14ac:dyDescent="0.25">
      <c r="A286" t="str">
        <f>"&lt;entitygroup name='feralHordeStageGS" &amp; BMHordeData!A286 &amp; "'&gt;"</f>
        <v>&lt;entitygroup name='feralHordeStageGS3427'&gt;</v>
      </c>
      <c r="B286" t="str">
        <f>IF(BMHordeData!B286 &lt;&gt; 0, "&lt;entity name='zombieWight' prob='" &amp; ROUND(BMHordeData!B286,3) &amp; "' /&gt;", "")</f>
        <v>&lt;entity name='zombieWight' prob='0.1' /&gt;</v>
      </c>
      <c r="C286" t="str">
        <f>IF(BMHordeData!C286 &lt;&gt; 0, "&lt;entity name='zombieWightFeral' prob='" &amp; ROUND(BMHordeData!C286, 3) &amp; "' /&gt;", "")</f>
        <v>&lt;entity name='zombieWightFeral' prob='1' /&gt;</v>
      </c>
      <c r="D286" t="str">
        <f>IF(BMHordeData!D286 &lt;&gt; 0, "&lt;entity name='zombieWightRadiated' prob='" &amp; ROUND(BMHordeData!D286,3) &amp; "' /&gt;", "")</f>
        <v>&lt;entity name='zombieWightRadiated' prob='0.75' /&gt;</v>
      </c>
      <c r="E286" t="str">
        <f>IF(BMHordeData!E286 &lt;&gt; 0, "&lt;entity name='zombieBoe' prob='" &amp; ROUND(BMHordeData!E286,3) &amp; "' /&gt;", "")</f>
        <v>&lt;entity name='zombieBoe' prob='0.1' /&gt;</v>
      </c>
      <c r="F286" t="str">
        <f>IF(BMHordeData!F286 &lt;&gt; 0, "&lt;entity name='zombieBoeFeral' prob='" &amp; ROUND(BMHordeData!F286,3) &amp; "' /&gt;", "")</f>
        <v>&lt;entity name='zombieBoeFeral' prob='1' /&gt;</v>
      </c>
      <c r="G286" t="str">
        <f>IF(BMHordeData!G286 &lt;&gt; 0, "&lt;entity name='zombieBoeRadiated' prob='" &amp; ROUND(BMHordeData!G286,3) &amp; "' /&gt;", "")</f>
        <v>&lt;entity name='zombieBoeRadiated' prob='0.7' /&gt;</v>
      </c>
      <c r="H286" t="str">
        <f>IF(BMHordeData!H286 &lt;&gt; 0, "&lt;entity name='zombieFootballPlayer' prob='" &amp; ROUND(BMHordeData!H286,3) &amp; "' /&gt;", "")</f>
        <v>&lt;entity name='zombieFootballPlayer' prob='0.1' /&gt;</v>
      </c>
      <c r="I286" t="str">
        <f>IF(BMHordeData!I286 &lt;&gt; 0, "&lt;entity name='zombieFootballPlayerFeral' prob='" &amp; ROUND(BMHordeData!I286,3) &amp; "' /&gt;", "")</f>
        <v>&lt;entity name='zombieFootballPlayerFeral' prob='1' /&gt;</v>
      </c>
      <c r="J286" t="str">
        <f>IF(BMHordeData!J286 &lt;&gt; 0, "&lt;entity name='zombieFemaleFat' prob='" &amp; BMHordeData!J286 &amp; "' /&gt;", "")</f>
        <v>&lt;entity name='zombieFemaleFat' prob='0.1' /&gt;</v>
      </c>
      <c r="K286" t="str">
        <f>IF(BMHordeData!K286 &lt;&gt; 0, "&lt;entity name='zombieFemaleFatFeral' prob='" &amp; ROUND(BMHordeData!K286,3) &amp; "' /&gt;", "")</f>
        <v>&lt;entity name='zombieFemaleFatFeral' prob='1' /&gt;</v>
      </c>
      <c r="L286" t="str">
        <f>IF(BMHordeData!L286 &lt;&gt; 0, "&lt;entity name='zombieFemaleFatRadiated' prob='" &amp; ROUND(BMHordeData!L286,3) &amp; "' /&gt;", "")</f>
        <v>&lt;entity name='zombieFemaleFatRadiated' prob='0.7' /&gt;</v>
      </c>
      <c r="M286" t="str">
        <f>IF(BMHordeData!M286 &lt;&gt; 0, "&lt;entity name='zombieJoe' prob='" &amp; ROUND(BMHordeData!M286,3) &amp; "' /&gt;", "")</f>
        <v>&lt;entity name='zombieJoe' prob='0.1' /&gt;</v>
      </c>
      <c r="N286" t="str">
        <f>IF(BMHordeData!N286 &lt;&gt; 0, "&lt;entity name='zombieJoeFeral' prob='" &amp; ROUND(BMHordeData!N286,3) &amp; "' /&gt;", "")</f>
        <v>&lt;entity name='zombieJoeFeral' prob='1' /&gt;</v>
      </c>
      <c r="O286" t="str">
        <f>IF(BMHordeData!O286 &lt;&gt; 0, "&lt;entity name='zombieJoeRadiated' prob='" &amp; ROUND(BMHordeData!O286,) &amp; "' /&gt;", "")</f>
        <v>&lt;entity name='zombieJoeRadiated' prob='1' /&gt;</v>
      </c>
      <c r="P286" t="str">
        <f>IF(BMHordeData!P286 &lt;&gt; 0, "&lt;entity name='zombieJoe' prob='" &amp; ROUND(BMHordeData!P286,3) &amp; "' /&gt;", "")</f>
        <v>&lt;entity name='zombieJoe' prob='0.1' /&gt;</v>
      </c>
      <c r="Q286" t="str">
        <f>IF(BMHordeData!Q286 &lt;&gt; 0, "&lt;entity name='zombieJoeFeral' prob='" &amp; ROUND(BMHordeData!Q286,3) &amp; "' /&gt;", "")</f>
        <v>&lt;entity name='zombieJoeFeral' prob='1' /&gt;</v>
      </c>
      <c r="R286" t="str">
        <f>IF(BMHordeData!R286 &lt;&gt; 0, "&lt;entity name='zombieJoeRadiated' prob='" &amp; ROUND(BMHordeData!R286,3) &amp; "' /&gt;", "")</f>
        <v>&lt;entity name='zombieJoeRadiated' prob='0.7' /&gt;</v>
      </c>
      <c r="S286" t="str">
        <f>IF(BMHordeData!S286 &lt;&gt; 0, "&lt;entity name='zombieArlene' prob='" &amp; ROUND(BMHordeData!S286,3) &amp; "' /&gt;", "")</f>
        <v>&lt;entity name='zombieArlene' prob='0.1' /&gt;</v>
      </c>
      <c r="T286" t="str">
        <f>IF(BMHordeData!T286 &lt;&gt; 0, "&lt;entity name='zombieArleneFeral' prob='" &amp; ROUND(BMHordeData!T286,3) &amp; "' /&gt;", "")</f>
        <v>&lt;entity name='zombieArleneFeral' prob='1' /&gt;</v>
      </c>
      <c r="U286" t="str">
        <f>IF(BMHordeData!U286 &lt;&gt; 0, "&lt;entity name='zombieArleneRadiated' prob='" &amp; ROUND(BMHordeData!U286,3) &amp; "' /&gt;", "")</f>
        <v>&lt;entity name='zombieArleneRadiated' prob='0.7' /&gt;</v>
      </c>
      <c r="V286" t="str">
        <f>IF(BMHordeData!V286 &lt;&gt; 0, "&lt;entity name='zombieArleneRadiatedHorde' prob='" &amp; ROUND(BMHordeData!V286,3) &amp; "' /&gt;", "")</f>
        <v/>
      </c>
      <c r="W286" t="str">
        <f>IF(BMHordeData!W286 &lt;&gt; 0, "&lt;entity name='zombieLab' prob='" &amp; ROUND(BMHordeData!W286,3) &amp; "' /&gt;", "")</f>
        <v>&lt;entity name='zombieLab' prob='0.1' /&gt;</v>
      </c>
      <c r="X286" t="str">
        <f>IF(BMHordeData!X286 &lt;&gt; 0, "&lt;entity name='zombieLabFeral' prob='" &amp; ROUND(BMHordeData!X286,3) &amp; "' /&gt;", "")</f>
        <v>&lt;entity name='zombieLabFeral' prob='1' /&gt;</v>
      </c>
      <c r="Y286" t="str">
        <f>IF(BMHordeData!Y286 &lt;&gt; 0, "&lt;entity name='zombieLabRadiated' prob='" &amp; ROUND(BMHordeData!Y286,3) &amp; "' /&gt;", "")</f>
        <v>&lt;entity name='zombieLabRadiated' prob='0.7' /&gt;</v>
      </c>
      <c r="Z286" t="str">
        <f>IF(BMHordeData!Z286 &lt;&gt; 0, "&lt;entity name='zombieDarlene' prob='" &amp; ROUND(BMHordeData!Z286,3) &amp; "' /&gt;", "")</f>
        <v>&lt;entity name='zombieDarlene' prob='0.1' /&gt;</v>
      </c>
      <c r="AA286" t="str">
        <f>IF(BMHordeData!AA286 &lt;&gt; 0, "&lt;entity name='zombieDarleneFeral' prob='" &amp; ROUND(BMHordeData!AA286,3) &amp; "' /&gt;", "")</f>
        <v>&lt;entity name='zombieDarleneFeral' prob='1' /&gt;</v>
      </c>
      <c r="AB286" t="str">
        <f>IF(BMHordeData!AB286 &lt;&gt; 0, "&lt;entity name='zombieDarleneRadiated' prob='" &amp; ROUND(BMHordeData!AB286,3) &amp; "' /&gt;", "")</f>
        <v>&lt;entity name='zombieDarleneRadiated' prob='0.7' /&gt;</v>
      </c>
      <c r="AC286" t="str">
        <f>IF(BMHordeData!AC286 &lt;&gt; 0, "&lt;entity name='zombieMarlene' prob='" &amp; ROUND(BMHordeData!AC286,3) &amp; "' /&gt;", "")</f>
        <v>&lt;entity name='zombieMarlene' prob='0.1' /&gt;</v>
      </c>
      <c r="AD286" t="str">
        <f>IF(BMHordeData!AD286 &lt;&gt; 0, "&lt;entity name='zombieMarleneFeral' prob='" &amp; ROUND(BMHordeData!AD286,3) &amp; "' /&gt;", "")</f>
        <v>&lt;entity name='zombieMarleneFeral' prob='1' /&gt;</v>
      </c>
      <c r="AE286" t="str">
        <f>IF(BMHordeData!AE286 &lt;&gt; 0, "&lt;entity name='zombieMarleneRadiated' prob='" &amp; ROUND(BMHordeData!AE286,3) &amp; "' /&gt;", "")</f>
        <v>&lt;entity name='zombieMarleneRadiated' prob='0.7' /&gt;</v>
      </c>
      <c r="AF286" t="str">
        <f>IF(BMHordeData!AF286 &lt;&gt; 0, "&lt;entity name='zombieYo' prob='" &amp; ROUND(BMHordeData!AF286,3) &amp; "' /&gt;", "")</f>
        <v>&lt;entity name='zombieYo' prob='0.1' /&gt;</v>
      </c>
      <c r="AG286" t="str">
        <f>IF(BMHordeData!AG286 &lt;&gt; 0, "&lt;entity name='zombieYoFeral' prob='" &amp; ROUND(BMHordeData!AG286,3) &amp; "' /&gt;", "")</f>
        <v>&lt;entity name='zombieYoFeral' prob='1' /&gt;</v>
      </c>
      <c r="AH286" t="str">
        <f>IF(BMHordeData!AH286 &lt;&gt; 0, "&lt;entity name='zombieYoRadiated' prob='" &amp; ROUND(BMHordeData!AH286,3) &amp; "' /&gt;", "")</f>
        <v>&lt;entity name='zombieYoRadiated' prob='0.7' /&gt;</v>
      </c>
      <c r="AI286" t="str">
        <f>IF(BMHordeData!AI286 &lt;&gt; 0, "&lt;entity name='zombieSteve' prob='" &amp; ROUND(BMHordeData!AI286,3) &amp; "' /&gt;", "")</f>
        <v>&lt;entity name='zombieSteve' prob='0.1' /&gt;</v>
      </c>
      <c r="AJ286" t="str">
        <f>IF(BMHordeData!AJ286 &lt;&gt; 0, "&lt;entity name='zombieSteveFeral' prob='" &amp; ROUND(BMHordeData!AJ286,3) &amp; "' /&gt;", "")</f>
        <v>&lt;entity name='zombieSteveFeral' prob='1' /&gt;</v>
      </c>
      <c r="AK286" t="str">
        <f>IF(BMHordeData!AK286 &lt;&gt; 0, "&lt;entity name='zombieSteveRadiated' prob='" &amp; ROUND(BMHordeData!AK286,3) &amp; "' /&gt;", "")</f>
        <v>&lt;entity name='zombieSteveRadiated' prob='0.7' /&gt;</v>
      </c>
      <c r="AL286" t="str">
        <f>IF(BMHordeData!AL286 &lt;&gt; 0, "&lt;entity name='zombieSteveCrawler' prob='" &amp; ROUND(BMHordeData!AL286,3) &amp; "' /&gt;", "")</f>
        <v/>
      </c>
      <c r="AM286" t="str">
        <f>IF(BMHordeData!AM286 &lt;&gt; 0, "&lt;entity name='zombieSteveCrawlerFeral' prob='" &amp; BMHordeData!AM286 &amp; "' /&gt;", "")</f>
        <v/>
      </c>
      <c r="AN286" t="str">
        <f>IF(BMHordeData!AN286 &lt;&gt; 0, "&lt;entity name='zombieBusinessMan' prob='" &amp; ROUND(BMHordeData!AN286,3) &amp; "' /&gt;", "")</f>
        <v>&lt;entity name='zombieBusinessMan' prob='0.1' /&gt;</v>
      </c>
      <c r="AO286" t="str">
        <f>IF(BMHordeData!AO286 &lt;&gt; 0, "&lt;entity name='zombieBusinessManFeral' prob='" &amp; ROUND(BMHordeData!AO286,3) &amp; "' /&gt;", "")</f>
        <v>&lt;entity name='zombieBusinessManFeral' prob='1' /&gt;</v>
      </c>
      <c r="AP286" t="str">
        <f>IF(BMHordeData!AP286 &lt;&gt; 0, "&lt;entity name='zombieSnow' prob='" &amp; ROUND(BMHordeData!AP286,3) &amp; "' /&gt;", "")</f>
        <v>&lt;entity name='zombieSnow' prob='0.1' /&gt;</v>
      </c>
      <c r="AQ286" t="str">
        <f>IF(BMHordeData!AQ286 &lt;&gt; 0, "&lt;entity name='zombieSnowFeral' prob='" &amp; ROUND(BMHordeData!AQ286,3) &amp; "' /&gt;", "")</f>
        <v>&lt;entity name='zombieSnowFeral' prob='1' /&gt;</v>
      </c>
      <c r="AR286" t="str">
        <f>IF(BMHordeData!AR286 &lt;&gt; 0, "&lt;entity name='zombieSpider' prob='" &amp; ROUND(BMHordeData!AR286,3) &amp; "' /&gt;", "")</f>
        <v/>
      </c>
      <c r="AS286" t="str">
        <f>IF(BMHordeData!AS286 &lt;&gt; 0, "&lt;entity name='zombieSpiderFeral' prob='" &amp; ROUND(BMHordeData!AS286,3) &amp; "' /&gt;", "")</f>
        <v>&lt;entity name='zombieSpiderFeral' prob='1' /&gt;</v>
      </c>
      <c r="AT286" t="str">
        <f>IF(BMHordeData!AT286 &lt;&gt; 0, "&lt;entity name='zombieSpiderRadiated' prob='" &amp; ROUND(BMHordeData!AT286,3) &amp; "' /&gt;", "")</f>
        <v>&lt;entity name='zombieSpiderRadiated' prob='0.7' /&gt;</v>
      </c>
      <c r="AU286" t="str">
        <f>IF(BMHordeData!AU286 &lt;&gt; 0, "&lt;entity name='zombieBurnt' prob='" &amp; ROUND(BMHordeData!AU286,3) &amp; "' /&gt;", "")</f>
        <v>&lt;entity name='zombieBurnt' prob='0.1' /&gt;</v>
      </c>
      <c r="AV286" t="str">
        <f>IF(BMHordeData!AV286 &lt;&gt; 0, "&lt;entity name='zombieBurnt' prob='" &amp; ROUND(BMHordeData!AV286,3) &amp; "' /&gt;", "")</f>
        <v>&lt;entity name='zombieBurnt' prob='1' /&gt;</v>
      </c>
      <c r="AW286" t="str">
        <f>IF(BMHordeData!AW286 &lt;&gt; 0, "&lt;entity name='zombieNurse' prob='" &amp; ROUND(BMHordeData!AW286,3) &amp; "' /&gt;", "")</f>
        <v>&lt;entity name='zombieNurse' prob='0.1' /&gt;</v>
      </c>
      <c r="AX286" t="str">
        <f>IF(BMHordeData!AX286 &lt;&gt; 0, "&lt;entity name='zombieNurseFeral' prob='" &amp; ROUND(BMHordeData!AX286,3) &amp; "' /&gt;", "")</f>
        <v>&lt;entity name='zombieNurseFeral' prob='1' /&gt;</v>
      </c>
      <c r="AY286" t="str">
        <f>IF(BMHordeData!AY286 &lt;&gt; 0, "&lt;entity name='zombieFatHawaiian' prob='" &amp; ROUND(BMHordeData!AY286,3) &amp; "' /&gt;", "")</f>
        <v>&lt;entity name='zombieFatHawaiian' prob='0.1' /&gt;</v>
      </c>
      <c r="AZ286" t="str">
        <f>IF(BMHordeData!AZ286 &lt;&gt; 0, "&lt;entity name='zombieFatHawaiianFeral' prob='" &amp; ROUND(BMHordeData!AZ286,3) &amp; "' /&gt;", "")</f>
        <v>&lt;entity name='zombieFatHawaiianFeral' prob='1' /&gt;</v>
      </c>
      <c r="BA286" t="str">
        <f>IF(BMHordeData!BA286 &lt;&gt; 0, "&lt;entity name='zombieFatCop' prob='" &amp; ROUND(BMHordeData!BA286,3) &amp; "' /&gt;", "")</f>
        <v>&lt;entity name='zombieFatCop' prob='0.1' /&gt;</v>
      </c>
      <c r="BB286" t="str">
        <f>IF(BMHordeData!BB286 &lt;&gt; 0, "&lt;entity name='zombieFatCopFeral' prob='" &amp; ROUND(BMHordeData!BB286,3) &amp; "' /&gt;", "")</f>
        <v>&lt;entity name='zombieFatCopFeral' prob='1' /&gt;</v>
      </c>
      <c r="BC286" t="str">
        <f>IF(BMHordeData!BC286 &lt;&gt; 0, "&lt;entity name='zombieFatCopRadiated' prob='" &amp; ROUND(BMHordeData!BC286,3) &amp; "' /&gt;", "")</f>
        <v>&lt;entity name='zombieFatCopRadiated' prob='0.55' /&gt;</v>
      </c>
      <c r="BD286" t="str">
        <f>IF(BMHordeData!BD286 &lt;&gt; 0, "&lt;entity name='zombieMaleHazmat' prob='" &amp; ROUND(BMHordeData!BD286,3) &amp; "' /&gt;", "")</f>
        <v>&lt;entity name='zombieMaleHazmat' prob='0.1' /&gt;</v>
      </c>
      <c r="BE286" t="str">
        <f>IF(BMHordeData!BE286 &lt;&gt; 0, "&lt;entity name='zombieMaleHazmat' prob='" &amp; ROUND(BMHordeData!BE286,3) &amp; "' /&gt;", "")</f>
        <v>&lt;entity name='zombieMaleHazmat' prob='1' /&gt;</v>
      </c>
      <c r="BF286" t="str">
        <f>IF(BMHordeData!BF286 &lt;&gt; 0, "&lt;entity name='zombieUtilityWorker' prob='" &amp; ROUND(BMHordeData!BF286,3) &amp; "' /&gt;", "")</f>
        <v>&lt;entity name='zombieUtilityWorker' prob='0.1' /&gt;</v>
      </c>
      <c r="BG286" t="str">
        <f>IF(BMHordeData!BG286 &lt;&gt; 0, "&lt;entity name='zombieUtilityWorkerFeral' prob='" &amp; ROUND(BMHordeData!BG286,3) &amp; "' /&gt;", "")</f>
        <v>&lt;entity name='zombieUtilityWorkerFeral' prob='1' /&gt;</v>
      </c>
      <c r="BH286" t="str">
        <f>IF(BMHordeData!BH286 &lt;&gt; 0, "&lt;entity name='zombieSoldier' prob='" &amp; ROUND(BMHordeData!BH286,3) &amp; "' /&gt;", "")</f>
        <v>&lt;entity name='zombieSoldier' prob='1' /&gt;</v>
      </c>
      <c r="BI286" t="str">
        <f>IF(BMHordeData!BI286 &lt;&gt; 0, "&lt;entity name='zombieSoldierFeral' prob='" &amp; ROUND(BMHordeData!BI286,3) &amp; "' /&gt;", "")</f>
        <v>&lt;entity name='zombieSoldierFeral' prob='0.7' /&gt;</v>
      </c>
      <c r="BJ286" t="str">
        <f>IF(BMHordeData!BJ286 &lt;&gt; 0, "&lt;entity name='zombieSoldierRadiated' prob='" &amp; ROUND(BMHordeData!BJ286,3) &amp; "' /&gt;", "")</f>
        <v>&lt;entity name='zombieSoldierRadiated' prob='0.7' /&gt;</v>
      </c>
      <c r="BK286" t="str">
        <f>IF(BMHordeData!BK286 &lt;&gt; 0, "&lt;entity name='zombieDemolition' prob='" &amp; ROUND(BMHordeData!BK286,3) &amp; "' /&gt;", "")</f>
        <v>&lt;entity name='zombieDemolition' prob='0.1' /&gt;</v>
      </c>
      <c r="BL286" t="str">
        <f>IF(BMHordeData!BL286 &lt;&gt; 0, "&lt;entity name='zombieDemolitionFeral' prob='" &amp; ROUND(BMHordeData!BL286,3) &amp; "' /&gt;", "")</f>
        <v>&lt;entity name='zombieDemolitionFeral' prob='0.506' /&gt;</v>
      </c>
      <c r="BM286" t="str">
        <f>IF(BMHordeData!BM286 &lt;&gt; 0, "&lt;entity name='zombieSkateboarder' prob='" &amp; ROUND(BMHordeData!BM286,3) &amp; "' /&gt;", "")</f>
        <v>&lt;entity name='zombieSkateboarder' prob='0.1' /&gt;</v>
      </c>
      <c r="BN286" t="str">
        <f>IF(BMHordeData!BN286 &lt;&gt; 0, "&lt;entity name='zombieSkateboarderFeral' prob='" &amp; ROUND(BMHordeData!BN286,3) &amp; "' /&gt;", "")</f>
        <v>&lt;entity name='zombieSkateboarderFeral' prob='1' /&gt;</v>
      </c>
      <c r="BO286" t="str">
        <f>IF(BMHordeData!BO286 &lt;&gt; 0, "&lt;entity name='zombieSkateboarderRadiated' prob='" &amp; ROUND(BMHordeData!BO286,3) &amp; "' /&gt;", "")</f>
        <v>&lt;entity name='zombieSkateboarderRadiated' prob='0.7' /&gt;</v>
      </c>
      <c r="BP286" t="str">
        <f>IF(BMHordeData!BP286 &lt;&gt; 0, "&lt;entity name='zombieCheerleader' prob='" &amp; ROUND(BMHordeData!BP286,3) &amp; "' /&gt;", "")</f>
        <v>&lt;entity name='zombieCheerleader' prob='0.1' /&gt;</v>
      </c>
      <c r="BQ286" t="str">
        <f>IF(BMHordeData!BQ286 &lt;&gt; 0, "&lt;entity name='zombieCheerleaderFeral' prob='" &amp; ROUND(BMHordeData!BQ286,3) &amp; "' /&gt;", "")</f>
        <v>&lt;entity name='zombieCheerleaderFeral' prob='1' /&gt;</v>
      </c>
      <c r="BR286" t="str">
        <f>IF(BMHordeData!BR286 &lt;&gt; 0, "&lt;entity name='zombieCheerleaderRadiated' prob='" &amp; ROUND(BMHordeData!BR286,3) &amp; "' /&gt;", "")</f>
        <v>&lt;entity name='zombieCheerleaderRadiated' prob='0.7' /&gt;</v>
      </c>
      <c r="BS286" t="str">
        <f>IF(BMHordeData!BS286 &lt;&gt; 0, "&lt;entity name='zombieOldTimer' prob='" &amp; ROUND(BMHordeData!BS286,3) &amp; "' /&gt;", "")</f>
        <v>&lt;entity name='zombieOldTimer' prob='0.1' /&gt;</v>
      </c>
      <c r="BT286" t="str">
        <f>IF(BMHordeData!BT286 &lt;&gt; 0, "&lt;entity name='zombieOldTimerFeral' prob='" &amp; ROUND(BMHordeData!BT286,3) &amp; "' /&gt;", "")</f>
        <v>&lt;entity name='zombieOldTimerFeral' prob='1' /&gt;</v>
      </c>
      <c r="BU286" t="str">
        <f>IF(BMHordeData!BU286 &lt;&gt; 0, "&lt;entity name='zombieOldTimerRadiated' prob='" &amp; ROUND(BMHordeData!BU286,3) &amp; "' /&gt;", "")</f>
        <v>&lt;entity name='zombieOldTimerRadiated' prob='0.7' /&gt;</v>
      </c>
      <c r="BV286" t="str">
        <f>IF(BMHordeData!BV286 &lt;&gt; 0, "&lt;entity name='zombieBiker' prob='" &amp; ROUND(BMHordeData!BV286,3) &amp; "' /&gt;", "")</f>
        <v>&lt;entity name='zombieBiker' prob='0.1' /&gt;</v>
      </c>
      <c r="BW286" t="str">
        <f>IF(BMHordeData!BW286 &lt;&gt; 0, "&lt;entity name='zombieBikerFeral' prob='" &amp; ROUND(BMHordeData!BW286,3) &amp; "' /&gt;", "")</f>
        <v>&lt;entity name='zombieBikerFeral' prob='1' /&gt;</v>
      </c>
      <c r="BX286" t="str">
        <f>IF(BMHordeData!BX286 &lt;&gt; 0, "&lt;entity name='zombieBikerRadiated' prob='" &amp; ROUND(BMHordeData!BX286,3) &amp; "' /&gt;", "")</f>
        <v>&lt;entity name='zombieBikerRadiated' prob='0.7' /&gt;</v>
      </c>
      <c r="BY286" t="str">
        <f>IF(BMHordeData!BY286 &lt;&gt; 0, "&lt;entity name='zombieFarmer' prob='" &amp; ROUND(BMHordeData!BY286,3) &amp; "' /&gt;", "")</f>
        <v>&lt;entity name='zombieFarmer' prob='0.1' /&gt;</v>
      </c>
      <c r="BZ286" t="str">
        <f>IF(BMHordeData!BZ286 &lt;&gt; 0, "&lt;entity name='zombieFarmerFeral' prob='" &amp; ROUND(BMHordeData!BZ286,3) &amp; "' /&gt;", "")</f>
        <v>&lt;entity name='zombieFarmerFeral' prob='1' /&gt;</v>
      </c>
      <c r="CA286" t="str">
        <f>IF(BMHordeData!CA286 &lt;&gt; 0, "&lt;entity name='zombieStripper' prob='" &amp; ROUND(BMHordeData!CA286,3) &amp; "' /&gt;", "")</f>
        <v/>
      </c>
      <c r="CB286" t="str">
        <f>IF(BMHordeData!CB286 &lt;&gt; 0, "&lt;entity name='zombieStripperFeral' prob='" &amp; ROUND(BMHordeData!CB286,3) &amp; "' /&gt;", "")</f>
        <v/>
      </c>
      <c r="CC286" t="str">
        <f>IF(BMHordeData!CC286 &lt;&gt; 0, "&lt;entity name='animalZombieBear' prob='" &amp; ROUND(BMHordeData!CC286,3) &amp; "' /&gt;", "")</f>
        <v>&lt;entity name='animalZombieBear' prob='0.1' /&gt;</v>
      </c>
      <c r="CD286" t="str">
        <f>IF(BMHordeData!CD286 &lt;&gt; 0, "&lt;entity name='animalZombieBearFeral' prob='" &amp; ROUND(BMHordeData!CD286,3) &amp; "' /&gt;", "")</f>
        <v>&lt;entity name='animalZombieBearFeral' prob='0.518' /&gt;</v>
      </c>
      <c r="CE286" t="str">
        <f>IF(BMHordeData!CE286 &lt;&gt; 0, "&lt;entity name='animalZombieVulture' prob='" &amp; ROUND(BMHordeData!CE286,3) &amp; "' /&gt;", "")</f>
        <v>&lt;entity name='animalZombieVulture' prob='0.1' /&gt;</v>
      </c>
      <c r="CF286" t="str">
        <f>IF(BMHordeData!CF286 &lt;&gt; 0, "&lt;entity name='animalZombieVultureRadiated' prob='" &amp; ROUND(BMHordeData!CF286,3) &amp; "' /&gt;", "")</f>
        <v>&lt;entity name='animalZombieVultureRadiated' prob='1.415' /&gt;</v>
      </c>
      <c r="CG286" t="str">
        <f>IF(BMHordeData!CG286 &lt;&gt; 0, "&lt;entity name='animalZombieDog' prob='" &amp; ROUND(BMHordeData!CG286,3) &amp; "' /&gt;", "")</f>
        <v>&lt;entity name='animalZombieDog' prob='1' /&gt;</v>
      </c>
      <c r="CH286" t="str">
        <f>IF(BMHordeData!CH286 &lt;&gt; 0, "&lt;entity name='animalBossGrace' prob='" &amp; ROUND(BMHordeData!CH286,3) &amp; "' /&gt;", "")</f>
        <v>&lt;entity name='animalBossGrace' prob='0.1' /&gt;</v>
      </c>
      <c r="CI286" t="s">
        <v>86</v>
      </c>
    </row>
    <row r="287" spans="1:87" x14ac:dyDescent="0.25">
      <c r="A287" t="str">
        <f>"&lt;entitygroup name='feralHordeStageGS" &amp; BMHordeData!A287 &amp; "'&gt;"</f>
        <v>&lt;entitygroup name='feralHordeStageGS3444'&gt;</v>
      </c>
      <c r="B287" t="str">
        <f>IF(BMHordeData!B287 &lt;&gt; 0, "&lt;entity name='zombieWight' prob='" &amp; ROUND(BMHordeData!B287,3) &amp; "' /&gt;", "")</f>
        <v>&lt;entity name='zombieWight' prob='0.1' /&gt;</v>
      </c>
      <c r="C287" t="str">
        <f>IF(BMHordeData!C287 &lt;&gt; 0, "&lt;entity name='zombieWightFeral' prob='" &amp; ROUND(BMHordeData!C287, 3) &amp; "' /&gt;", "")</f>
        <v>&lt;entity name='zombieWightFeral' prob='1' /&gt;</v>
      </c>
      <c r="D287" t="str">
        <f>IF(BMHordeData!D287 &lt;&gt; 0, "&lt;entity name='zombieWightRadiated' prob='" &amp; ROUND(BMHordeData!D287,3) &amp; "' /&gt;", "")</f>
        <v>&lt;entity name='zombieWightRadiated' prob='0.75' /&gt;</v>
      </c>
      <c r="E287" t="str">
        <f>IF(BMHordeData!E287 &lt;&gt; 0, "&lt;entity name='zombieBoe' prob='" &amp; ROUND(BMHordeData!E287,3) &amp; "' /&gt;", "")</f>
        <v>&lt;entity name='zombieBoe' prob='0.1' /&gt;</v>
      </c>
      <c r="F287" t="str">
        <f>IF(BMHordeData!F287 &lt;&gt; 0, "&lt;entity name='zombieBoeFeral' prob='" &amp; ROUND(BMHordeData!F287,3) &amp; "' /&gt;", "")</f>
        <v>&lt;entity name='zombieBoeFeral' prob='1' /&gt;</v>
      </c>
      <c r="G287" t="str">
        <f>IF(BMHordeData!G287 &lt;&gt; 0, "&lt;entity name='zombieBoeRadiated' prob='" &amp; ROUND(BMHordeData!G287,3) &amp; "' /&gt;", "")</f>
        <v>&lt;entity name='zombieBoeRadiated' prob='0.7' /&gt;</v>
      </c>
      <c r="H287" t="str">
        <f>IF(BMHordeData!H287 &lt;&gt; 0, "&lt;entity name='zombieFootballPlayer' prob='" &amp; ROUND(BMHordeData!H287,3) &amp; "' /&gt;", "")</f>
        <v>&lt;entity name='zombieFootballPlayer' prob='0.1' /&gt;</v>
      </c>
      <c r="I287" t="str">
        <f>IF(BMHordeData!I287 &lt;&gt; 0, "&lt;entity name='zombieFootballPlayerFeral' prob='" &amp; ROUND(BMHordeData!I287,3) &amp; "' /&gt;", "")</f>
        <v>&lt;entity name='zombieFootballPlayerFeral' prob='1' /&gt;</v>
      </c>
      <c r="J287" t="str">
        <f>IF(BMHordeData!J287 &lt;&gt; 0, "&lt;entity name='zombieFemaleFat' prob='" &amp; BMHordeData!J287 &amp; "' /&gt;", "")</f>
        <v>&lt;entity name='zombieFemaleFat' prob='0.1' /&gt;</v>
      </c>
      <c r="K287" t="str">
        <f>IF(BMHordeData!K287 &lt;&gt; 0, "&lt;entity name='zombieFemaleFatFeral' prob='" &amp; ROUND(BMHordeData!K287,3) &amp; "' /&gt;", "")</f>
        <v>&lt;entity name='zombieFemaleFatFeral' prob='1' /&gt;</v>
      </c>
      <c r="L287" t="str">
        <f>IF(BMHordeData!L287 &lt;&gt; 0, "&lt;entity name='zombieFemaleFatRadiated' prob='" &amp; ROUND(BMHordeData!L287,3) &amp; "' /&gt;", "")</f>
        <v>&lt;entity name='zombieFemaleFatRadiated' prob='0.7' /&gt;</v>
      </c>
      <c r="M287" t="str">
        <f>IF(BMHordeData!M287 &lt;&gt; 0, "&lt;entity name='zombieJoe' prob='" &amp; ROUND(BMHordeData!M287,3) &amp; "' /&gt;", "")</f>
        <v>&lt;entity name='zombieJoe' prob='0.1' /&gt;</v>
      </c>
      <c r="N287" t="str">
        <f>IF(BMHordeData!N287 &lt;&gt; 0, "&lt;entity name='zombieJoeFeral' prob='" &amp; ROUND(BMHordeData!N287,3) &amp; "' /&gt;", "")</f>
        <v>&lt;entity name='zombieJoeFeral' prob='1' /&gt;</v>
      </c>
      <c r="O287" t="str">
        <f>IF(BMHordeData!O287 &lt;&gt; 0, "&lt;entity name='zombieJoeRadiated' prob='" &amp; ROUND(BMHordeData!O287,) &amp; "' /&gt;", "")</f>
        <v>&lt;entity name='zombieJoeRadiated' prob='1' /&gt;</v>
      </c>
      <c r="P287" t="str">
        <f>IF(BMHordeData!P287 &lt;&gt; 0, "&lt;entity name='zombieJoe' prob='" &amp; ROUND(BMHordeData!P287,3) &amp; "' /&gt;", "")</f>
        <v>&lt;entity name='zombieJoe' prob='0.1' /&gt;</v>
      </c>
      <c r="Q287" t="str">
        <f>IF(BMHordeData!Q287 &lt;&gt; 0, "&lt;entity name='zombieJoeFeral' prob='" &amp; ROUND(BMHordeData!Q287,3) &amp; "' /&gt;", "")</f>
        <v>&lt;entity name='zombieJoeFeral' prob='1' /&gt;</v>
      </c>
      <c r="R287" t="str">
        <f>IF(BMHordeData!R287 &lt;&gt; 0, "&lt;entity name='zombieJoeRadiated' prob='" &amp; ROUND(BMHordeData!R287,3) &amp; "' /&gt;", "")</f>
        <v>&lt;entity name='zombieJoeRadiated' prob='0.7' /&gt;</v>
      </c>
      <c r="S287" t="str">
        <f>IF(BMHordeData!S287 &lt;&gt; 0, "&lt;entity name='zombieArlene' prob='" &amp; ROUND(BMHordeData!S287,3) &amp; "' /&gt;", "")</f>
        <v>&lt;entity name='zombieArlene' prob='0.1' /&gt;</v>
      </c>
      <c r="T287" t="str">
        <f>IF(BMHordeData!T287 &lt;&gt; 0, "&lt;entity name='zombieArleneFeral' prob='" &amp; ROUND(BMHordeData!T287,3) &amp; "' /&gt;", "")</f>
        <v>&lt;entity name='zombieArleneFeral' prob='1' /&gt;</v>
      </c>
      <c r="U287" t="str">
        <f>IF(BMHordeData!U287 &lt;&gt; 0, "&lt;entity name='zombieArleneRadiated' prob='" &amp; ROUND(BMHordeData!U287,3) &amp; "' /&gt;", "")</f>
        <v>&lt;entity name='zombieArleneRadiated' prob='0.7' /&gt;</v>
      </c>
      <c r="V287" t="str">
        <f>IF(BMHordeData!V287 &lt;&gt; 0, "&lt;entity name='zombieArleneRadiatedHorde' prob='" &amp; ROUND(BMHordeData!V287,3) &amp; "' /&gt;", "")</f>
        <v/>
      </c>
      <c r="W287" t="str">
        <f>IF(BMHordeData!W287 &lt;&gt; 0, "&lt;entity name='zombieLab' prob='" &amp; ROUND(BMHordeData!W287,3) &amp; "' /&gt;", "")</f>
        <v>&lt;entity name='zombieLab' prob='0.1' /&gt;</v>
      </c>
      <c r="X287" t="str">
        <f>IF(BMHordeData!X287 &lt;&gt; 0, "&lt;entity name='zombieLabFeral' prob='" &amp; ROUND(BMHordeData!X287,3) &amp; "' /&gt;", "")</f>
        <v>&lt;entity name='zombieLabFeral' prob='1' /&gt;</v>
      </c>
      <c r="Y287" t="str">
        <f>IF(BMHordeData!Y287 &lt;&gt; 0, "&lt;entity name='zombieLabRadiated' prob='" &amp; ROUND(BMHordeData!Y287,3) &amp; "' /&gt;", "")</f>
        <v>&lt;entity name='zombieLabRadiated' prob='0.7' /&gt;</v>
      </c>
      <c r="Z287" t="str">
        <f>IF(BMHordeData!Z287 &lt;&gt; 0, "&lt;entity name='zombieDarlene' prob='" &amp; ROUND(BMHordeData!Z287,3) &amp; "' /&gt;", "")</f>
        <v>&lt;entity name='zombieDarlene' prob='0.1' /&gt;</v>
      </c>
      <c r="AA287" t="str">
        <f>IF(BMHordeData!AA287 &lt;&gt; 0, "&lt;entity name='zombieDarleneFeral' prob='" &amp; ROUND(BMHordeData!AA287,3) &amp; "' /&gt;", "")</f>
        <v>&lt;entity name='zombieDarleneFeral' prob='1' /&gt;</v>
      </c>
      <c r="AB287" t="str">
        <f>IF(BMHordeData!AB287 &lt;&gt; 0, "&lt;entity name='zombieDarleneRadiated' prob='" &amp; ROUND(BMHordeData!AB287,3) &amp; "' /&gt;", "")</f>
        <v>&lt;entity name='zombieDarleneRadiated' prob='0.7' /&gt;</v>
      </c>
      <c r="AC287" t="str">
        <f>IF(BMHordeData!AC287 &lt;&gt; 0, "&lt;entity name='zombieMarlene' prob='" &amp; ROUND(BMHordeData!AC287,3) &amp; "' /&gt;", "")</f>
        <v>&lt;entity name='zombieMarlene' prob='0.1' /&gt;</v>
      </c>
      <c r="AD287" t="str">
        <f>IF(BMHordeData!AD287 &lt;&gt; 0, "&lt;entity name='zombieMarleneFeral' prob='" &amp; ROUND(BMHordeData!AD287,3) &amp; "' /&gt;", "")</f>
        <v>&lt;entity name='zombieMarleneFeral' prob='1' /&gt;</v>
      </c>
      <c r="AE287" t="str">
        <f>IF(BMHordeData!AE287 &lt;&gt; 0, "&lt;entity name='zombieMarleneRadiated' prob='" &amp; ROUND(BMHordeData!AE287,3) &amp; "' /&gt;", "")</f>
        <v>&lt;entity name='zombieMarleneRadiated' prob='0.7' /&gt;</v>
      </c>
      <c r="AF287" t="str">
        <f>IF(BMHordeData!AF287 &lt;&gt; 0, "&lt;entity name='zombieYo' prob='" &amp; ROUND(BMHordeData!AF287,3) &amp; "' /&gt;", "")</f>
        <v>&lt;entity name='zombieYo' prob='0.1' /&gt;</v>
      </c>
      <c r="AG287" t="str">
        <f>IF(BMHordeData!AG287 &lt;&gt; 0, "&lt;entity name='zombieYoFeral' prob='" &amp; ROUND(BMHordeData!AG287,3) &amp; "' /&gt;", "")</f>
        <v>&lt;entity name='zombieYoFeral' prob='1' /&gt;</v>
      </c>
      <c r="AH287" t="str">
        <f>IF(BMHordeData!AH287 &lt;&gt; 0, "&lt;entity name='zombieYoRadiated' prob='" &amp; ROUND(BMHordeData!AH287,3) &amp; "' /&gt;", "")</f>
        <v>&lt;entity name='zombieYoRadiated' prob='0.7' /&gt;</v>
      </c>
      <c r="AI287" t="str">
        <f>IF(BMHordeData!AI287 &lt;&gt; 0, "&lt;entity name='zombieSteve' prob='" &amp; ROUND(BMHordeData!AI287,3) &amp; "' /&gt;", "")</f>
        <v>&lt;entity name='zombieSteve' prob='0.1' /&gt;</v>
      </c>
      <c r="AJ287" t="str">
        <f>IF(BMHordeData!AJ287 &lt;&gt; 0, "&lt;entity name='zombieSteveFeral' prob='" &amp; ROUND(BMHordeData!AJ287,3) &amp; "' /&gt;", "")</f>
        <v>&lt;entity name='zombieSteveFeral' prob='1' /&gt;</v>
      </c>
      <c r="AK287" t="str">
        <f>IF(BMHordeData!AK287 &lt;&gt; 0, "&lt;entity name='zombieSteveRadiated' prob='" &amp; ROUND(BMHordeData!AK287,3) &amp; "' /&gt;", "")</f>
        <v>&lt;entity name='zombieSteveRadiated' prob='0.7' /&gt;</v>
      </c>
      <c r="AL287" t="str">
        <f>IF(BMHordeData!AL287 &lt;&gt; 0, "&lt;entity name='zombieSteveCrawler' prob='" &amp; ROUND(BMHordeData!AL287,3) &amp; "' /&gt;", "")</f>
        <v/>
      </c>
      <c r="AM287" t="str">
        <f>IF(BMHordeData!AM287 &lt;&gt; 0, "&lt;entity name='zombieSteveCrawlerFeral' prob='" &amp; BMHordeData!AM287 &amp; "' /&gt;", "")</f>
        <v/>
      </c>
      <c r="AN287" t="str">
        <f>IF(BMHordeData!AN287 &lt;&gt; 0, "&lt;entity name='zombieBusinessMan' prob='" &amp; ROUND(BMHordeData!AN287,3) &amp; "' /&gt;", "")</f>
        <v>&lt;entity name='zombieBusinessMan' prob='0.1' /&gt;</v>
      </c>
      <c r="AO287" t="str">
        <f>IF(BMHordeData!AO287 &lt;&gt; 0, "&lt;entity name='zombieBusinessManFeral' prob='" &amp; ROUND(BMHordeData!AO287,3) &amp; "' /&gt;", "")</f>
        <v>&lt;entity name='zombieBusinessManFeral' prob='1' /&gt;</v>
      </c>
      <c r="AP287" t="str">
        <f>IF(BMHordeData!AP287 &lt;&gt; 0, "&lt;entity name='zombieSnow' prob='" &amp; ROUND(BMHordeData!AP287,3) &amp; "' /&gt;", "")</f>
        <v>&lt;entity name='zombieSnow' prob='0.1' /&gt;</v>
      </c>
      <c r="AQ287" t="str">
        <f>IF(BMHordeData!AQ287 &lt;&gt; 0, "&lt;entity name='zombieSnowFeral' prob='" &amp; ROUND(BMHordeData!AQ287,3) &amp; "' /&gt;", "")</f>
        <v>&lt;entity name='zombieSnowFeral' prob='1' /&gt;</v>
      </c>
      <c r="AR287" t="str">
        <f>IF(BMHordeData!AR287 &lt;&gt; 0, "&lt;entity name='zombieSpider' prob='" &amp; ROUND(BMHordeData!AR287,3) &amp; "' /&gt;", "")</f>
        <v/>
      </c>
      <c r="AS287" t="str">
        <f>IF(BMHordeData!AS287 &lt;&gt; 0, "&lt;entity name='zombieSpiderFeral' prob='" &amp; ROUND(BMHordeData!AS287,3) &amp; "' /&gt;", "")</f>
        <v>&lt;entity name='zombieSpiderFeral' prob='1' /&gt;</v>
      </c>
      <c r="AT287" t="str">
        <f>IF(BMHordeData!AT287 &lt;&gt; 0, "&lt;entity name='zombieSpiderRadiated' prob='" &amp; ROUND(BMHordeData!AT287,3) &amp; "' /&gt;", "")</f>
        <v>&lt;entity name='zombieSpiderRadiated' prob='0.7' /&gt;</v>
      </c>
      <c r="AU287" t="str">
        <f>IF(BMHordeData!AU287 &lt;&gt; 0, "&lt;entity name='zombieBurnt' prob='" &amp; ROUND(BMHordeData!AU287,3) &amp; "' /&gt;", "")</f>
        <v>&lt;entity name='zombieBurnt' prob='0.1' /&gt;</v>
      </c>
      <c r="AV287" t="str">
        <f>IF(BMHordeData!AV287 &lt;&gt; 0, "&lt;entity name='zombieBurnt' prob='" &amp; ROUND(BMHordeData!AV287,3) &amp; "' /&gt;", "")</f>
        <v>&lt;entity name='zombieBurnt' prob='1' /&gt;</v>
      </c>
      <c r="AW287" t="str">
        <f>IF(BMHordeData!AW287 &lt;&gt; 0, "&lt;entity name='zombieNurse' prob='" &amp; ROUND(BMHordeData!AW287,3) &amp; "' /&gt;", "")</f>
        <v>&lt;entity name='zombieNurse' prob='0.1' /&gt;</v>
      </c>
      <c r="AX287" t="str">
        <f>IF(BMHordeData!AX287 &lt;&gt; 0, "&lt;entity name='zombieNurseFeral' prob='" &amp; ROUND(BMHordeData!AX287,3) &amp; "' /&gt;", "")</f>
        <v>&lt;entity name='zombieNurseFeral' prob='1' /&gt;</v>
      </c>
      <c r="AY287" t="str">
        <f>IF(BMHordeData!AY287 &lt;&gt; 0, "&lt;entity name='zombieFatHawaiian' prob='" &amp; ROUND(BMHordeData!AY287,3) &amp; "' /&gt;", "")</f>
        <v>&lt;entity name='zombieFatHawaiian' prob='0.1' /&gt;</v>
      </c>
      <c r="AZ287" t="str">
        <f>IF(BMHordeData!AZ287 &lt;&gt; 0, "&lt;entity name='zombieFatHawaiianFeral' prob='" &amp; ROUND(BMHordeData!AZ287,3) &amp; "' /&gt;", "")</f>
        <v>&lt;entity name='zombieFatHawaiianFeral' prob='1' /&gt;</v>
      </c>
      <c r="BA287" t="str">
        <f>IF(BMHordeData!BA287 &lt;&gt; 0, "&lt;entity name='zombieFatCop' prob='" &amp; ROUND(BMHordeData!BA287,3) &amp; "' /&gt;", "")</f>
        <v>&lt;entity name='zombieFatCop' prob='0.1' /&gt;</v>
      </c>
      <c r="BB287" t="str">
        <f>IF(BMHordeData!BB287 &lt;&gt; 0, "&lt;entity name='zombieFatCopFeral' prob='" &amp; ROUND(BMHordeData!BB287,3) &amp; "' /&gt;", "")</f>
        <v>&lt;entity name='zombieFatCopFeral' prob='1' /&gt;</v>
      </c>
      <c r="BC287" t="str">
        <f>IF(BMHordeData!BC287 &lt;&gt; 0, "&lt;entity name='zombieFatCopRadiated' prob='" &amp; ROUND(BMHordeData!BC287,3) &amp; "' /&gt;", "")</f>
        <v>&lt;entity name='zombieFatCopRadiated' prob='0.55' /&gt;</v>
      </c>
      <c r="BD287" t="str">
        <f>IF(BMHordeData!BD287 &lt;&gt; 0, "&lt;entity name='zombieMaleHazmat' prob='" &amp; ROUND(BMHordeData!BD287,3) &amp; "' /&gt;", "")</f>
        <v>&lt;entity name='zombieMaleHazmat' prob='0.1' /&gt;</v>
      </c>
      <c r="BE287" t="str">
        <f>IF(BMHordeData!BE287 &lt;&gt; 0, "&lt;entity name='zombieMaleHazmat' prob='" &amp; ROUND(BMHordeData!BE287,3) &amp; "' /&gt;", "")</f>
        <v>&lt;entity name='zombieMaleHazmat' prob='1' /&gt;</v>
      </c>
      <c r="BF287" t="str">
        <f>IF(BMHordeData!BF287 &lt;&gt; 0, "&lt;entity name='zombieUtilityWorker' prob='" &amp; ROUND(BMHordeData!BF287,3) &amp; "' /&gt;", "")</f>
        <v>&lt;entity name='zombieUtilityWorker' prob='0.1' /&gt;</v>
      </c>
      <c r="BG287" t="str">
        <f>IF(BMHordeData!BG287 &lt;&gt; 0, "&lt;entity name='zombieUtilityWorkerFeral' prob='" &amp; ROUND(BMHordeData!BG287,3) &amp; "' /&gt;", "")</f>
        <v>&lt;entity name='zombieUtilityWorkerFeral' prob='1' /&gt;</v>
      </c>
      <c r="BH287" t="str">
        <f>IF(BMHordeData!BH287 &lt;&gt; 0, "&lt;entity name='zombieSoldier' prob='" &amp; ROUND(BMHordeData!BH287,3) &amp; "' /&gt;", "")</f>
        <v>&lt;entity name='zombieSoldier' prob='1' /&gt;</v>
      </c>
      <c r="BI287" t="str">
        <f>IF(BMHordeData!BI287 &lt;&gt; 0, "&lt;entity name='zombieSoldierFeral' prob='" &amp; ROUND(BMHordeData!BI287,3) &amp; "' /&gt;", "")</f>
        <v>&lt;entity name='zombieSoldierFeral' prob='0.7' /&gt;</v>
      </c>
      <c r="BJ287" t="str">
        <f>IF(BMHordeData!BJ287 &lt;&gt; 0, "&lt;entity name='zombieSoldierRadiated' prob='" &amp; ROUND(BMHordeData!BJ287,3) &amp; "' /&gt;", "")</f>
        <v>&lt;entity name='zombieSoldierRadiated' prob='0.7' /&gt;</v>
      </c>
      <c r="BK287" t="str">
        <f>IF(BMHordeData!BK287 &lt;&gt; 0, "&lt;entity name='zombieDemolition' prob='" &amp; ROUND(BMHordeData!BK287,3) &amp; "' /&gt;", "")</f>
        <v>&lt;entity name='zombieDemolition' prob='0.1' /&gt;</v>
      </c>
      <c r="BL287" t="str">
        <f>IF(BMHordeData!BL287 &lt;&gt; 0, "&lt;entity name='zombieDemolitionFeral' prob='" &amp; ROUND(BMHordeData!BL287,3) &amp; "' /&gt;", "")</f>
        <v>&lt;entity name='zombieDemolitionFeral' prob='0.508' /&gt;</v>
      </c>
      <c r="BM287" t="str">
        <f>IF(BMHordeData!BM287 &lt;&gt; 0, "&lt;entity name='zombieSkateboarder' prob='" &amp; ROUND(BMHordeData!BM287,3) &amp; "' /&gt;", "")</f>
        <v>&lt;entity name='zombieSkateboarder' prob='0.1' /&gt;</v>
      </c>
      <c r="BN287" t="str">
        <f>IF(BMHordeData!BN287 &lt;&gt; 0, "&lt;entity name='zombieSkateboarderFeral' prob='" &amp; ROUND(BMHordeData!BN287,3) &amp; "' /&gt;", "")</f>
        <v>&lt;entity name='zombieSkateboarderFeral' prob='1' /&gt;</v>
      </c>
      <c r="BO287" t="str">
        <f>IF(BMHordeData!BO287 &lt;&gt; 0, "&lt;entity name='zombieSkateboarderRadiated' prob='" &amp; ROUND(BMHordeData!BO287,3) &amp; "' /&gt;", "")</f>
        <v>&lt;entity name='zombieSkateboarderRadiated' prob='0.7' /&gt;</v>
      </c>
      <c r="BP287" t="str">
        <f>IF(BMHordeData!BP287 &lt;&gt; 0, "&lt;entity name='zombieCheerleader' prob='" &amp; ROUND(BMHordeData!BP287,3) &amp; "' /&gt;", "")</f>
        <v>&lt;entity name='zombieCheerleader' prob='0.1' /&gt;</v>
      </c>
      <c r="BQ287" t="str">
        <f>IF(BMHordeData!BQ287 &lt;&gt; 0, "&lt;entity name='zombieCheerleaderFeral' prob='" &amp; ROUND(BMHordeData!BQ287,3) &amp; "' /&gt;", "")</f>
        <v>&lt;entity name='zombieCheerleaderFeral' prob='1' /&gt;</v>
      </c>
      <c r="BR287" t="str">
        <f>IF(BMHordeData!BR287 &lt;&gt; 0, "&lt;entity name='zombieCheerleaderRadiated' prob='" &amp; ROUND(BMHordeData!BR287,3) &amp; "' /&gt;", "")</f>
        <v>&lt;entity name='zombieCheerleaderRadiated' prob='0.7' /&gt;</v>
      </c>
      <c r="BS287" t="str">
        <f>IF(BMHordeData!BS287 &lt;&gt; 0, "&lt;entity name='zombieOldTimer' prob='" &amp; ROUND(BMHordeData!BS287,3) &amp; "' /&gt;", "")</f>
        <v>&lt;entity name='zombieOldTimer' prob='0.1' /&gt;</v>
      </c>
      <c r="BT287" t="str">
        <f>IF(BMHordeData!BT287 &lt;&gt; 0, "&lt;entity name='zombieOldTimerFeral' prob='" &amp; ROUND(BMHordeData!BT287,3) &amp; "' /&gt;", "")</f>
        <v>&lt;entity name='zombieOldTimerFeral' prob='1' /&gt;</v>
      </c>
      <c r="BU287" t="str">
        <f>IF(BMHordeData!BU287 &lt;&gt; 0, "&lt;entity name='zombieOldTimerRadiated' prob='" &amp; ROUND(BMHordeData!BU287,3) &amp; "' /&gt;", "")</f>
        <v>&lt;entity name='zombieOldTimerRadiated' prob='0.7' /&gt;</v>
      </c>
      <c r="BV287" t="str">
        <f>IF(BMHordeData!BV287 &lt;&gt; 0, "&lt;entity name='zombieBiker' prob='" &amp; ROUND(BMHordeData!BV287,3) &amp; "' /&gt;", "")</f>
        <v>&lt;entity name='zombieBiker' prob='0.1' /&gt;</v>
      </c>
      <c r="BW287" t="str">
        <f>IF(BMHordeData!BW287 &lt;&gt; 0, "&lt;entity name='zombieBikerFeral' prob='" &amp; ROUND(BMHordeData!BW287,3) &amp; "' /&gt;", "")</f>
        <v>&lt;entity name='zombieBikerFeral' prob='1' /&gt;</v>
      </c>
      <c r="BX287" t="str">
        <f>IF(BMHordeData!BX287 &lt;&gt; 0, "&lt;entity name='zombieBikerRadiated' prob='" &amp; ROUND(BMHordeData!BX287,3) &amp; "' /&gt;", "")</f>
        <v>&lt;entity name='zombieBikerRadiated' prob='0.7' /&gt;</v>
      </c>
      <c r="BY287" t="str">
        <f>IF(BMHordeData!BY287 &lt;&gt; 0, "&lt;entity name='zombieFarmer' prob='" &amp; ROUND(BMHordeData!BY287,3) &amp; "' /&gt;", "")</f>
        <v>&lt;entity name='zombieFarmer' prob='0.1' /&gt;</v>
      </c>
      <c r="BZ287" t="str">
        <f>IF(BMHordeData!BZ287 &lt;&gt; 0, "&lt;entity name='zombieFarmerFeral' prob='" &amp; ROUND(BMHordeData!BZ287,3) &amp; "' /&gt;", "")</f>
        <v>&lt;entity name='zombieFarmerFeral' prob='1' /&gt;</v>
      </c>
      <c r="CA287" t="str">
        <f>IF(BMHordeData!CA287 &lt;&gt; 0, "&lt;entity name='zombieStripper' prob='" &amp; ROUND(BMHordeData!CA287,3) &amp; "' /&gt;", "")</f>
        <v/>
      </c>
      <c r="CB287" t="str">
        <f>IF(BMHordeData!CB287 &lt;&gt; 0, "&lt;entity name='zombieStripperFeral' prob='" &amp; ROUND(BMHordeData!CB287,3) &amp; "' /&gt;", "")</f>
        <v/>
      </c>
      <c r="CC287" t="str">
        <f>IF(BMHordeData!CC287 &lt;&gt; 0, "&lt;entity name='animalZombieBear' prob='" &amp; ROUND(BMHordeData!CC287,3) &amp; "' /&gt;", "")</f>
        <v>&lt;entity name='animalZombieBear' prob='0.1' /&gt;</v>
      </c>
      <c r="CD287" t="str">
        <f>IF(BMHordeData!CD287 &lt;&gt; 0, "&lt;entity name='animalZombieBearFeral' prob='" &amp; ROUND(BMHordeData!CD287,3) &amp; "' /&gt;", "")</f>
        <v>&lt;entity name='animalZombieBearFeral' prob='0.52' /&gt;</v>
      </c>
      <c r="CE287" t="str">
        <f>IF(BMHordeData!CE287 &lt;&gt; 0, "&lt;entity name='animalZombieVulture' prob='" &amp; ROUND(BMHordeData!CE287,3) &amp; "' /&gt;", "")</f>
        <v>&lt;entity name='animalZombieVulture' prob='0.1' /&gt;</v>
      </c>
      <c r="CF287" t="str">
        <f>IF(BMHordeData!CF287 &lt;&gt; 0, "&lt;entity name='animalZombieVultureRadiated' prob='" &amp; ROUND(BMHordeData!CF287,3) &amp; "' /&gt;", "")</f>
        <v>&lt;entity name='animalZombieVultureRadiated' prob='1.42' /&gt;</v>
      </c>
      <c r="CG287" t="str">
        <f>IF(BMHordeData!CG287 &lt;&gt; 0, "&lt;entity name='animalZombieDog' prob='" &amp; ROUND(BMHordeData!CG287,3) &amp; "' /&gt;", "")</f>
        <v>&lt;entity name='animalZombieDog' prob='1' /&gt;</v>
      </c>
      <c r="CH287" t="str">
        <f>IF(BMHordeData!CH287 &lt;&gt; 0, "&lt;entity name='animalBossGrace' prob='" &amp; ROUND(BMHordeData!CH287,3) &amp; "' /&gt;", "")</f>
        <v>&lt;entity name='animalBossGrace' prob='0.1' /&gt;</v>
      </c>
      <c r="CI287" t="s">
        <v>86</v>
      </c>
    </row>
    <row r="288" spans="1:87" x14ac:dyDescent="0.25">
      <c r="A288" t="str">
        <f>"&lt;entitygroup name='feralHordeStageGS" &amp; BMHordeData!A288 &amp; "'&gt;"</f>
        <v>&lt;entitygroup name='feralHordeStageGS3462'&gt;</v>
      </c>
      <c r="B288" t="str">
        <f>IF(BMHordeData!B288 &lt;&gt; 0, "&lt;entity name='zombieWight' prob='" &amp; ROUND(BMHordeData!B288,3) &amp; "' /&gt;", "")</f>
        <v>&lt;entity name='zombieWight' prob='0.1' /&gt;</v>
      </c>
      <c r="C288" t="str">
        <f>IF(BMHordeData!C288 &lt;&gt; 0, "&lt;entity name='zombieWightFeral' prob='" &amp; ROUND(BMHordeData!C288, 3) &amp; "' /&gt;", "")</f>
        <v>&lt;entity name='zombieWightFeral' prob='1' /&gt;</v>
      </c>
      <c r="D288" t="str">
        <f>IF(BMHordeData!D288 &lt;&gt; 0, "&lt;entity name='zombieWightRadiated' prob='" &amp; ROUND(BMHordeData!D288,3) &amp; "' /&gt;", "")</f>
        <v>&lt;entity name='zombieWightRadiated' prob='0.75' /&gt;</v>
      </c>
      <c r="E288" t="str">
        <f>IF(BMHordeData!E288 &lt;&gt; 0, "&lt;entity name='zombieBoe' prob='" &amp; ROUND(BMHordeData!E288,3) &amp; "' /&gt;", "")</f>
        <v>&lt;entity name='zombieBoe' prob='0.1' /&gt;</v>
      </c>
      <c r="F288" t="str">
        <f>IF(BMHordeData!F288 &lt;&gt; 0, "&lt;entity name='zombieBoeFeral' prob='" &amp; ROUND(BMHordeData!F288,3) &amp; "' /&gt;", "")</f>
        <v>&lt;entity name='zombieBoeFeral' prob='1' /&gt;</v>
      </c>
      <c r="G288" t="str">
        <f>IF(BMHordeData!G288 &lt;&gt; 0, "&lt;entity name='zombieBoeRadiated' prob='" &amp; ROUND(BMHordeData!G288,3) &amp; "' /&gt;", "")</f>
        <v>&lt;entity name='zombieBoeRadiated' prob='0.7' /&gt;</v>
      </c>
      <c r="H288" t="str">
        <f>IF(BMHordeData!H288 &lt;&gt; 0, "&lt;entity name='zombieFootballPlayer' prob='" &amp; ROUND(BMHordeData!H288,3) &amp; "' /&gt;", "")</f>
        <v>&lt;entity name='zombieFootballPlayer' prob='0.1' /&gt;</v>
      </c>
      <c r="I288" t="str">
        <f>IF(BMHordeData!I288 &lt;&gt; 0, "&lt;entity name='zombieFootballPlayerFeral' prob='" &amp; ROUND(BMHordeData!I288,3) &amp; "' /&gt;", "")</f>
        <v>&lt;entity name='zombieFootballPlayerFeral' prob='1' /&gt;</v>
      </c>
      <c r="J288" t="str">
        <f>IF(BMHordeData!J288 &lt;&gt; 0, "&lt;entity name='zombieFemaleFat' prob='" &amp; BMHordeData!J288 &amp; "' /&gt;", "")</f>
        <v>&lt;entity name='zombieFemaleFat' prob='0.1' /&gt;</v>
      </c>
      <c r="K288" t="str">
        <f>IF(BMHordeData!K288 &lt;&gt; 0, "&lt;entity name='zombieFemaleFatFeral' prob='" &amp; ROUND(BMHordeData!K288,3) &amp; "' /&gt;", "")</f>
        <v>&lt;entity name='zombieFemaleFatFeral' prob='1' /&gt;</v>
      </c>
      <c r="L288" t="str">
        <f>IF(BMHordeData!L288 &lt;&gt; 0, "&lt;entity name='zombieFemaleFatRadiated' prob='" &amp; ROUND(BMHordeData!L288,3) &amp; "' /&gt;", "")</f>
        <v>&lt;entity name='zombieFemaleFatRadiated' prob='0.7' /&gt;</v>
      </c>
      <c r="M288" t="str">
        <f>IF(BMHordeData!M288 &lt;&gt; 0, "&lt;entity name='zombieJoe' prob='" &amp; ROUND(BMHordeData!M288,3) &amp; "' /&gt;", "")</f>
        <v>&lt;entity name='zombieJoe' prob='0.1' /&gt;</v>
      </c>
      <c r="N288" t="str">
        <f>IF(BMHordeData!N288 &lt;&gt; 0, "&lt;entity name='zombieJoeFeral' prob='" &amp; ROUND(BMHordeData!N288,3) &amp; "' /&gt;", "")</f>
        <v>&lt;entity name='zombieJoeFeral' prob='1' /&gt;</v>
      </c>
      <c r="O288" t="str">
        <f>IF(BMHordeData!O288 &lt;&gt; 0, "&lt;entity name='zombieJoeRadiated' prob='" &amp; ROUND(BMHordeData!O288,) &amp; "' /&gt;", "")</f>
        <v>&lt;entity name='zombieJoeRadiated' prob='1' /&gt;</v>
      </c>
      <c r="P288" t="str">
        <f>IF(BMHordeData!P288 &lt;&gt; 0, "&lt;entity name='zombieJoe' prob='" &amp; ROUND(BMHordeData!P288,3) &amp; "' /&gt;", "")</f>
        <v>&lt;entity name='zombieJoe' prob='0.1' /&gt;</v>
      </c>
      <c r="Q288" t="str">
        <f>IF(BMHordeData!Q288 &lt;&gt; 0, "&lt;entity name='zombieJoeFeral' prob='" &amp; ROUND(BMHordeData!Q288,3) &amp; "' /&gt;", "")</f>
        <v>&lt;entity name='zombieJoeFeral' prob='1' /&gt;</v>
      </c>
      <c r="R288" t="str">
        <f>IF(BMHordeData!R288 &lt;&gt; 0, "&lt;entity name='zombieJoeRadiated' prob='" &amp; ROUND(BMHordeData!R288,3) &amp; "' /&gt;", "")</f>
        <v>&lt;entity name='zombieJoeRadiated' prob='0.7' /&gt;</v>
      </c>
      <c r="S288" t="str">
        <f>IF(BMHordeData!S288 &lt;&gt; 0, "&lt;entity name='zombieArlene' prob='" &amp; ROUND(BMHordeData!S288,3) &amp; "' /&gt;", "")</f>
        <v>&lt;entity name='zombieArlene' prob='0.1' /&gt;</v>
      </c>
      <c r="T288" t="str">
        <f>IF(BMHordeData!T288 &lt;&gt; 0, "&lt;entity name='zombieArleneFeral' prob='" &amp; ROUND(BMHordeData!T288,3) &amp; "' /&gt;", "")</f>
        <v>&lt;entity name='zombieArleneFeral' prob='1' /&gt;</v>
      </c>
      <c r="U288" t="str">
        <f>IF(BMHordeData!U288 &lt;&gt; 0, "&lt;entity name='zombieArleneRadiated' prob='" &amp; ROUND(BMHordeData!U288,3) &amp; "' /&gt;", "")</f>
        <v>&lt;entity name='zombieArleneRadiated' prob='0.7' /&gt;</v>
      </c>
      <c r="V288" t="str">
        <f>IF(BMHordeData!V288 &lt;&gt; 0, "&lt;entity name='zombieArleneRadiatedHorde' prob='" &amp; ROUND(BMHordeData!V288,3) &amp; "' /&gt;", "")</f>
        <v/>
      </c>
      <c r="W288" t="str">
        <f>IF(BMHordeData!W288 &lt;&gt; 0, "&lt;entity name='zombieLab' prob='" &amp; ROUND(BMHordeData!W288,3) &amp; "' /&gt;", "")</f>
        <v>&lt;entity name='zombieLab' prob='0.1' /&gt;</v>
      </c>
      <c r="X288" t="str">
        <f>IF(BMHordeData!X288 &lt;&gt; 0, "&lt;entity name='zombieLabFeral' prob='" &amp; ROUND(BMHordeData!X288,3) &amp; "' /&gt;", "")</f>
        <v>&lt;entity name='zombieLabFeral' prob='1' /&gt;</v>
      </c>
      <c r="Y288" t="str">
        <f>IF(BMHordeData!Y288 &lt;&gt; 0, "&lt;entity name='zombieLabRadiated' prob='" &amp; ROUND(BMHordeData!Y288,3) &amp; "' /&gt;", "")</f>
        <v>&lt;entity name='zombieLabRadiated' prob='0.7' /&gt;</v>
      </c>
      <c r="Z288" t="str">
        <f>IF(BMHordeData!Z288 &lt;&gt; 0, "&lt;entity name='zombieDarlene' prob='" &amp; ROUND(BMHordeData!Z288,3) &amp; "' /&gt;", "")</f>
        <v>&lt;entity name='zombieDarlene' prob='0.1' /&gt;</v>
      </c>
      <c r="AA288" t="str">
        <f>IF(BMHordeData!AA288 &lt;&gt; 0, "&lt;entity name='zombieDarleneFeral' prob='" &amp; ROUND(BMHordeData!AA288,3) &amp; "' /&gt;", "")</f>
        <v>&lt;entity name='zombieDarleneFeral' prob='1' /&gt;</v>
      </c>
      <c r="AB288" t="str">
        <f>IF(BMHordeData!AB288 &lt;&gt; 0, "&lt;entity name='zombieDarleneRadiated' prob='" &amp; ROUND(BMHordeData!AB288,3) &amp; "' /&gt;", "")</f>
        <v>&lt;entity name='zombieDarleneRadiated' prob='0.7' /&gt;</v>
      </c>
      <c r="AC288" t="str">
        <f>IF(BMHordeData!AC288 &lt;&gt; 0, "&lt;entity name='zombieMarlene' prob='" &amp; ROUND(BMHordeData!AC288,3) &amp; "' /&gt;", "")</f>
        <v>&lt;entity name='zombieMarlene' prob='0.1' /&gt;</v>
      </c>
      <c r="AD288" t="str">
        <f>IF(BMHordeData!AD288 &lt;&gt; 0, "&lt;entity name='zombieMarleneFeral' prob='" &amp; ROUND(BMHordeData!AD288,3) &amp; "' /&gt;", "")</f>
        <v>&lt;entity name='zombieMarleneFeral' prob='1' /&gt;</v>
      </c>
      <c r="AE288" t="str">
        <f>IF(BMHordeData!AE288 &lt;&gt; 0, "&lt;entity name='zombieMarleneRadiated' prob='" &amp; ROUND(BMHordeData!AE288,3) &amp; "' /&gt;", "")</f>
        <v>&lt;entity name='zombieMarleneRadiated' prob='0.7' /&gt;</v>
      </c>
      <c r="AF288" t="str">
        <f>IF(BMHordeData!AF288 &lt;&gt; 0, "&lt;entity name='zombieYo' prob='" &amp; ROUND(BMHordeData!AF288,3) &amp; "' /&gt;", "")</f>
        <v>&lt;entity name='zombieYo' prob='0.1' /&gt;</v>
      </c>
      <c r="AG288" t="str">
        <f>IF(BMHordeData!AG288 &lt;&gt; 0, "&lt;entity name='zombieYoFeral' prob='" &amp; ROUND(BMHordeData!AG288,3) &amp; "' /&gt;", "")</f>
        <v>&lt;entity name='zombieYoFeral' prob='1' /&gt;</v>
      </c>
      <c r="AH288" t="str">
        <f>IF(BMHordeData!AH288 &lt;&gt; 0, "&lt;entity name='zombieYoRadiated' prob='" &amp; ROUND(BMHordeData!AH288,3) &amp; "' /&gt;", "")</f>
        <v>&lt;entity name='zombieYoRadiated' prob='0.7' /&gt;</v>
      </c>
      <c r="AI288" t="str">
        <f>IF(BMHordeData!AI288 &lt;&gt; 0, "&lt;entity name='zombieSteve' prob='" &amp; ROUND(BMHordeData!AI288,3) &amp; "' /&gt;", "")</f>
        <v>&lt;entity name='zombieSteve' prob='0.1' /&gt;</v>
      </c>
      <c r="AJ288" t="str">
        <f>IF(BMHordeData!AJ288 &lt;&gt; 0, "&lt;entity name='zombieSteveFeral' prob='" &amp; ROUND(BMHordeData!AJ288,3) &amp; "' /&gt;", "")</f>
        <v>&lt;entity name='zombieSteveFeral' prob='1' /&gt;</v>
      </c>
      <c r="AK288" t="str">
        <f>IF(BMHordeData!AK288 &lt;&gt; 0, "&lt;entity name='zombieSteveRadiated' prob='" &amp; ROUND(BMHordeData!AK288,3) &amp; "' /&gt;", "")</f>
        <v>&lt;entity name='zombieSteveRadiated' prob='0.7' /&gt;</v>
      </c>
      <c r="AL288" t="str">
        <f>IF(BMHordeData!AL288 &lt;&gt; 0, "&lt;entity name='zombieSteveCrawler' prob='" &amp; ROUND(BMHordeData!AL288,3) &amp; "' /&gt;", "")</f>
        <v/>
      </c>
      <c r="AM288" t="str">
        <f>IF(BMHordeData!AM288 &lt;&gt; 0, "&lt;entity name='zombieSteveCrawlerFeral' prob='" &amp; BMHordeData!AM288 &amp; "' /&gt;", "")</f>
        <v/>
      </c>
      <c r="AN288" t="str">
        <f>IF(BMHordeData!AN288 &lt;&gt; 0, "&lt;entity name='zombieBusinessMan' prob='" &amp; ROUND(BMHordeData!AN288,3) &amp; "' /&gt;", "")</f>
        <v>&lt;entity name='zombieBusinessMan' prob='0.1' /&gt;</v>
      </c>
      <c r="AO288" t="str">
        <f>IF(BMHordeData!AO288 &lt;&gt; 0, "&lt;entity name='zombieBusinessManFeral' prob='" &amp; ROUND(BMHordeData!AO288,3) &amp; "' /&gt;", "")</f>
        <v>&lt;entity name='zombieBusinessManFeral' prob='1' /&gt;</v>
      </c>
      <c r="AP288" t="str">
        <f>IF(BMHordeData!AP288 &lt;&gt; 0, "&lt;entity name='zombieSnow' prob='" &amp; ROUND(BMHordeData!AP288,3) &amp; "' /&gt;", "")</f>
        <v>&lt;entity name='zombieSnow' prob='0.1' /&gt;</v>
      </c>
      <c r="AQ288" t="str">
        <f>IF(BMHordeData!AQ288 &lt;&gt; 0, "&lt;entity name='zombieSnowFeral' prob='" &amp; ROUND(BMHordeData!AQ288,3) &amp; "' /&gt;", "")</f>
        <v>&lt;entity name='zombieSnowFeral' prob='1' /&gt;</v>
      </c>
      <c r="AR288" t="str">
        <f>IF(BMHordeData!AR288 &lt;&gt; 0, "&lt;entity name='zombieSpider' prob='" &amp; ROUND(BMHordeData!AR288,3) &amp; "' /&gt;", "")</f>
        <v/>
      </c>
      <c r="AS288" t="str">
        <f>IF(BMHordeData!AS288 &lt;&gt; 0, "&lt;entity name='zombieSpiderFeral' prob='" &amp; ROUND(BMHordeData!AS288,3) &amp; "' /&gt;", "")</f>
        <v>&lt;entity name='zombieSpiderFeral' prob='1' /&gt;</v>
      </c>
      <c r="AT288" t="str">
        <f>IF(BMHordeData!AT288 &lt;&gt; 0, "&lt;entity name='zombieSpiderRadiated' prob='" &amp; ROUND(BMHordeData!AT288,3) &amp; "' /&gt;", "")</f>
        <v>&lt;entity name='zombieSpiderRadiated' prob='0.7' /&gt;</v>
      </c>
      <c r="AU288" t="str">
        <f>IF(BMHordeData!AU288 &lt;&gt; 0, "&lt;entity name='zombieBurnt' prob='" &amp; ROUND(BMHordeData!AU288,3) &amp; "' /&gt;", "")</f>
        <v>&lt;entity name='zombieBurnt' prob='0.1' /&gt;</v>
      </c>
      <c r="AV288" t="str">
        <f>IF(BMHordeData!AV288 &lt;&gt; 0, "&lt;entity name='zombieBurnt' prob='" &amp; ROUND(BMHordeData!AV288,3) &amp; "' /&gt;", "")</f>
        <v>&lt;entity name='zombieBurnt' prob='1' /&gt;</v>
      </c>
      <c r="AW288" t="str">
        <f>IF(BMHordeData!AW288 &lt;&gt; 0, "&lt;entity name='zombieNurse' prob='" &amp; ROUND(BMHordeData!AW288,3) &amp; "' /&gt;", "")</f>
        <v>&lt;entity name='zombieNurse' prob='0.1' /&gt;</v>
      </c>
      <c r="AX288" t="str">
        <f>IF(BMHordeData!AX288 &lt;&gt; 0, "&lt;entity name='zombieNurseFeral' prob='" &amp; ROUND(BMHordeData!AX288,3) &amp; "' /&gt;", "")</f>
        <v>&lt;entity name='zombieNurseFeral' prob='1' /&gt;</v>
      </c>
      <c r="AY288" t="str">
        <f>IF(BMHordeData!AY288 &lt;&gt; 0, "&lt;entity name='zombieFatHawaiian' prob='" &amp; ROUND(BMHordeData!AY288,3) &amp; "' /&gt;", "")</f>
        <v>&lt;entity name='zombieFatHawaiian' prob='0.1' /&gt;</v>
      </c>
      <c r="AZ288" t="str">
        <f>IF(BMHordeData!AZ288 &lt;&gt; 0, "&lt;entity name='zombieFatHawaiianFeral' prob='" &amp; ROUND(BMHordeData!AZ288,3) &amp; "' /&gt;", "")</f>
        <v>&lt;entity name='zombieFatHawaiianFeral' prob='1' /&gt;</v>
      </c>
      <c r="BA288" t="str">
        <f>IF(BMHordeData!BA288 &lt;&gt; 0, "&lt;entity name='zombieFatCop' prob='" &amp; ROUND(BMHordeData!BA288,3) &amp; "' /&gt;", "")</f>
        <v>&lt;entity name='zombieFatCop' prob='0.1' /&gt;</v>
      </c>
      <c r="BB288" t="str">
        <f>IF(BMHordeData!BB288 &lt;&gt; 0, "&lt;entity name='zombieFatCopFeral' prob='" &amp; ROUND(BMHordeData!BB288,3) &amp; "' /&gt;", "")</f>
        <v>&lt;entity name='zombieFatCopFeral' prob='1' /&gt;</v>
      </c>
      <c r="BC288" t="str">
        <f>IF(BMHordeData!BC288 &lt;&gt; 0, "&lt;entity name='zombieFatCopRadiated' prob='" &amp; ROUND(BMHordeData!BC288,3) &amp; "' /&gt;", "")</f>
        <v>&lt;entity name='zombieFatCopRadiated' prob='0.55' /&gt;</v>
      </c>
      <c r="BD288" t="str">
        <f>IF(BMHordeData!BD288 &lt;&gt; 0, "&lt;entity name='zombieMaleHazmat' prob='" &amp; ROUND(BMHordeData!BD288,3) &amp; "' /&gt;", "")</f>
        <v>&lt;entity name='zombieMaleHazmat' prob='0.1' /&gt;</v>
      </c>
      <c r="BE288" t="str">
        <f>IF(BMHordeData!BE288 &lt;&gt; 0, "&lt;entity name='zombieMaleHazmat' prob='" &amp; ROUND(BMHordeData!BE288,3) &amp; "' /&gt;", "")</f>
        <v>&lt;entity name='zombieMaleHazmat' prob='1' /&gt;</v>
      </c>
      <c r="BF288" t="str">
        <f>IF(BMHordeData!BF288 &lt;&gt; 0, "&lt;entity name='zombieUtilityWorker' prob='" &amp; ROUND(BMHordeData!BF288,3) &amp; "' /&gt;", "")</f>
        <v>&lt;entity name='zombieUtilityWorker' prob='0.1' /&gt;</v>
      </c>
      <c r="BG288" t="str">
        <f>IF(BMHordeData!BG288 &lt;&gt; 0, "&lt;entity name='zombieUtilityWorkerFeral' prob='" &amp; ROUND(BMHordeData!BG288,3) &amp; "' /&gt;", "")</f>
        <v>&lt;entity name='zombieUtilityWorkerFeral' prob='1' /&gt;</v>
      </c>
      <c r="BH288" t="str">
        <f>IF(BMHordeData!BH288 &lt;&gt; 0, "&lt;entity name='zombieSoldier' prob='" &amp; ROUND(BMHordeData!BH288,3) &amp; "' /&gt;", "")</f>
        <v>&lt;entity name='zombieSoldier' prob='1' /&gt;</v>
      </c>
      <c r="BI288" t="str">
        <f>IF(BMHordeData!BI288 &lt;&gt; 0, "&lt;entity name='zombieSoldierFeral' prob='" &amp; ROUND(BMHordeData!BI288,3) &amp; "' /&gt;", "")</f>
        <v>&lt;entity name='zombieSoldierFeral' prob='0.7' /&gt;</v>
      </c>
      <c r="BJ288" t="str">
        <f>IF(BMHordeData!BJ288 &lt;&gt; 0, "&lt;entity name='zombieSoldierRadiated' prob='" &amp; ROUND(BMHordeData!BJ288,3) &amp; "' /&gt;", "")</f>
        <v>&lt;entity name='zombieSoldierRadiated' prob='0.7' /&gt;</v>
      </c>
      <c r="BK288" t="str">
        <f>IF(BMHordeData!BK288 &lt;&gt; 0, "&lt;entity name='zombieDemolition' prob='" &amp; ROUND(BMHordeData!BK288,3) &amp; "' /&gt;", "")</f>
        <v>&lt;entity name='zombieDemolition' prob='0.1' /&gt;</v>
      </c>
      <c r="BL288" t="str">
        <f>IF(BMHordeData!BL288 &lt;&gt; 0, "&lt;entity name='zombieDemolitionFeral' prob='" &amp; ROUND(BMHordeData!BL288,3) &amp; "' /&gt;", "")</f>
        <v>&lt;entity name='zombieDemolitionFeral' prob='0.51' /&gt;</v>
      </c>
      <c r="BM288" t="str">
        <f>IF(BMHordeData!BM288 &lt;&gt; 0, "&lt;entity name='zombieSkateboarder' prob='" &amp; ROUND(BMHordeData!BM288,3) &amp; "' /&gt;", "")</f>
        <v>&lt;entity name='zombieSkateboarder' prob='0.1' /&gt;</v>
      </c>
      <c r="BN288" t="str">
        <f>IF(BMHordeData!BN288 &lt;&gt; 0, "&lt;entity name='zombieSkateboarderFeral' prob='" &amp; ROUND(BMHordeData!BN288,3) &amp; "' /&gt;", "")</f>
        <v>&lt;entity name='zombieSkateboarderFeral' prob='1' /&gt;</v>
      </c>
      <c r="BO288" t="str">
        <f>IF(BMHordeData!BO288 &lt;&gt; 0, "&lt;entity name='zombieSkateboarderRadiated' prob='" &amp; ROUND(BMHordeData!BO288,3) &amp; "' /&gt;", "")</f>
        <v>&lt;entity name='zombieSkateboarderRadiated' prob='0.7' /&gt;</v>
      </c>
      <c r="BP288" t="str">
        <f>IF(BMHordeData!BP288 &lt;&gt; 0, "&lt;entity name='zombieCheerleader' prob='" &amp; ROUND(BMHordeData!BP288,3) &amp; "' /&gt;", "")</f>
        <v>&lt;entity name='zombieCheerleader' prob='0.1' /&gt;</v>
      </c>
      <c r="BQ288" t="str">
        <f>IF(BMHordeData!BQ288 &lt;&gt; 0, "&lt;entity name='zombieCheerleaderFeral' prob='" &amp; ROUND(BMHordeData!BQ288,3) &amp; "' /&gt;", "")</f>
        <v>&lt;entity name='zombieCheerleaderFeral' prob='1' /&gt;</v>
      </c>
      <c r="BR288" t="str">
        <f>IF(BMHordeData!BR288 &lt;&gt; 0, "&lt;entity name='zombieCheerleaderRadiated' prob='" &amp; ROUND(BMHordeData!BR288,3) &amp; "' /&gt;", "")</f>
        <v>&lt;entity name='zombieCheerleaderRadiated' prob='0.7' /&gt;</v>
      </c>
      <c r="BS288" t="str">
        <f>IF(BMHordeData!BS288 &lt;&gt; 0, "&lt;entity name='zombieOldTimer' prob='" &amp; ROUND(BMHordeData!BS288,3) &amp; "' /&gt;", "")</f>
        <v>&lt;entity name='zombieOldTimer' prob='0.1' /&gt;</v>
      </c>
      <c r="BT288" t="str">
        <f>IF(BMHordeData!BT288 &lt;&gt; 0, "&lt;entity name='zombieOldTimerFeral' prob='" &amp; ROUND(BMHordeData!BT288,3) &amp; "' /&gt;", "")</f>
        <v>&lt;entity name='zombieOldTimerFeral' prob='1' /&gt;</v>
      </c>
      <c r="BU288" t="str">
        <f>IF(BMHordeData!BU288 &lt;&gt; 0, "&lt;entity name='zombieOldTimerRadiated' prob='" &amp; ROUND(BMHordeData!BU288,3) &amp; "' /&gt;", "")</f>
        <v>&lt;entity name='zombieOldTimerRadiated' prob='0.7' /&gt;</v>
      </c>
      <c r="BV288" t="str">
        <f>IF(BMHordeData!BV288 &lt;&gt; 0, "&lt;entity name='zombieBiker' prob='" &amp; ROUND(BMHordeData!BV288,3) &amp; "' /&gt;", "")</f>
        <v>&lt;entity name='zombieBiker' prob='0.1' /&gt;</v>
      </c>
      <c r="BW288" t="str">
        <f>IF(BMHordeData!BW288 &lt;&gt; 0, "&lt;entity name='zombieBikerFeral' prob='" &amp; ROUND(BMHordeData!BW288,3) &amp; "' /&gt;", "")</f>
        <v>&lt;entity name='zombieBikerFeral' prob='1' /&gt;</v>
      </c>
      <c r="BX288" t="str">
        <f>IF(BMHordeData!BX288 &lt;&gt; 0, "&lt;entity name='zombieBikerRadiated' prob='" &amp; ROUND(BMHordeData!BX288,3) &amp; "' /&gt;", "")</f>
        <v>&lt;entity name='zombieBikerRadiated' prob='0.7' /&gt;</v>
      </c>
      <c r="BY288" t="str">
        <f>IF(BMHordeData!BY288 &lt;&gt; 0, "&lt;entity name='zombieFarmer' prob='" &amp; ROUND(BMHordeData!BY288,3) &amp; "' /&gt;", "")</f>
        <v>&lt;entity name='zombieFarmer' prob='0.1' /&gt;</v>
      </c>
      <c r="BZ288" t="str">
        <f>IF(BMHordeData!BZ288 &lt;&gt; 0, "&lt;entity name='zombieFarmerFeral' prob='" &amp; ROUND(BMHordeData!BZ288,3) &amp; "' /&gt;", "")</f>
        <v>&lt;entity name='zombieFarmerFeral' prob='1' /&gt;</v>
      </c>
      <c r="CA288" t="str">
        <f>IF(BMHordeData!CA288 &lt;&gt; 0, "&lt;entity name='zombieStripper' prob='" &amp; ROUND(BMHordeData!CA288,3) &amp; "' /&gt;", "")</f>
        <v/>
      </c>
      <c r="CB288" t="str">
        <f>IF(BMHordeData!CB288 &lt;&gt; 0, "&lt;entity name='zombieStripperFeral' prob='" &amp; ROUND(BMHordeData!CB288,3) &amp; "' /&gt;", "")</f>
        <v/>
      </c>
      <c r="CC288" t="str">
        <f>IF(BMHordeData!CC288 &lt;&gt; 0, "&lt;entity name='animalZombieBear' prob='" &amp; ROUND(BMHordeData!CC288,3) &amp; "' /&gt;", "")</f>
        <v>&lt;entity name='animalZombieBear' prob='0.1' /&gt;</v>
      </c>
      <c r="CD288" t="str">
        <f>IF(BMHordeData!CD288 &lt;&gt; 0, "&lt;entity name='animalZombieBearFeral' prob='" &amp; ROUND(BMHordeData!CD288,3) &amp; "' /&gt;", "")</f>
        <v>&lt;entity name='animalZombieBearFeral' prob='0.522' /&gt;</v>
      </c>
      <c r="CE288" t="str">
        <f>IF(BMHordeData!CE288 &lt;&gt; 0, "&lt;entity name='animalZombieVulture' prob='" &amp; ROUND(BMHordeData!CE288,3) &amp; "' /&gt;", "")</f>
        <v>&lt;entity name='animalZombieVulture' prob='0.1' /&gt;</v>
      </c>
      <c r="CF288" t="str">
        <f>IF(BMHordeData!CF288 &lt;&gt; 0, "&lt;entity name='animalZombieVultureRadiated' prob='" &amp; ROUND(BMHordeData!CF288,3) &amp; "' /&gt;", "")</f>
        <v>&lt;entity name='animalZombieVultureRadiated' prob='1.425' /&gt;</v>
      </c>
      <c r="CG288" t="str">
        <f>IF(BMHordeData!CG288 &lt;&gt; 0, "&lt;entity name='animalZombieDog' prob='" &amp; ROUND(BMHordeData!CG288,3) &amp; "' /&gt;", "")</f>
        <v>&lt;entity name='animalZombieDog' prob='1' /&gt;</v>
      </c>
      <c r="CH288" t="str">
        <f>IF(BMHordeData!CH288 &lt;&gt; 0, "&lt;entity name='animalBossGrace' prob='" &amp; ROUND(BMHordeData!CH288,3) &amp; "' /&gt;", "")</f>
        <v>&lt;entity name='animalBossGrace' prob='0.1' /&gt;</v>
      </c>
      <c r="CI288" t="s">
        <v>86</v>
      </c>
    </row>
    <row r="289" spans="1:87" x14ac:dyDescent="0.25">
      <c r="A289" t="str">
        <f>"&lt;entitygroup name='feralHordeStageGS" &amp; BMHordeData!A289 &amp; "'&gt;"</f>
        <v>&lt;entitygroup name='feralHordeStageGS3479'&gt;</v>
      </c>
      <c r="B289" t="str">
        <f>IF(BMHordeData!B289 &lt;&gt; 0, "&lt;entity name='zombieWight' prob='" &amp; ROUND(BMHordeData!B289,3) &amp; "' /&gt;", "")</f>
        <v>&lt;entity name='zombieWight' prob='0.1' /&gt;</v>
      </c>
      <c r="C289" t="str">
        <f>IF(BMHordeData!C289 &lt;&gt; 0, "&lt;entity name='zombieWightFeral' prob='" &amp; ROUND(BMHordeData!C289, 3) &amp; "' /&gt;", "")</f>
        <v>&lt;entity name='zombieWightFeral' prob='1' /&gt;</v>
      </c>
      <c r="D289" t="str">
        <f>IF(BMHordeData!D289 &lt;&gt; 0, "&lt;entity name='zombieWightRadiated' prob='" &amp; ROUND(BMHordeData!D289,3) &amp; "' /&gt;", "")</f>
        <v>&lt;entity name='zombieWightRadiated' prob='0.75' /&gt;</v>
      </c>
      <c r="E289" t="str">
        <f>IF(BMHordeData!E289 &lt;&gt; 0, "&lt;entity name='zombieBoe' prob='" &amp; ROUND(BMHordeData!E289,3) &amp; "' /&gt;", "")</f>
        <v>&lt;entity name='zombieBoe' prob='0.1' /&gt;</v>
      </c>
      <c r="F289" t="str">
        <f>IF(BMHordeData!F289 &lt;&gt; 0, "&lt;entity name='zombieBoeFeral' prob='" &amp; ROUND(BMHordeData!F289,3) &amp; "' /&gt;", "")</f>
        <v>&lt;entity name='zombieBoeFeral' prob='1' /&gt;</v>
      </c>
      <c r="G289" t="str">
        <f>IF(BMHordeData!G289 &lt;&gt; 0, "&lt;entity name='zombieBoeRadiated' prob='" &amp; ROUND(BMHordeData!G289,3) &amp; "' /&gt;", "")</f>
        <v>&lt;entity name='zombieBoeRadiated' prob='0.7' /&gt;</v>
      </c>
      <c r="H289" t="str">
        <f>IF(BMHordeData!H289 &lt;&gt; 0, "&lt;entity name='zombieFootballPlayer' prob='" &amp; ROUND(BMHordeData!H289,3) &amp; "' /&gt;", "")</f>
        <v>&lt;entity name='zombieFootballPlayer' prob='0.1' /&gt;</v>
      </c>
      <c r="I289" t="str">
        <f>IF(BMHordeData!I289 &lt;&gt; 0, "&lt;entity name='zombieFootballPlayerFeral' prob='" &amp; ROUND(BMHordeData!I289,3) &amp; "' /&gt;", "")</f>
        <v>&lt;entity name='zombieFootballPlayerFeral' prob='1' /&gt;</v>
      </c>
      <c r="J289" t="str">
        <f>IF(BMHordeData!J289 &lt;&gt; 0, "&lt;entity name='zombieFemaleFat' prob='" &amp; BMHordeData!J289 &amp; "' /&gt;", "")</f>
        <v>&lt;entity name='zombieFemaleFat' prob='0.1' /&gt;</v>
      </c>
      <c r="K289" t="str">
        <f>IF(BMHordeData!K289 &lt;&gt; 0, "&lt;entity name='zombieFemaleFatFeral' prob='" &amp; ROUND(BMHordeData!K289,3) &amp; "' /&gt;", "")</f>
        <v>&lt;entity name='zombieFemaleFatFeral' prob='1' /&gt;</v>
      </c>
      <c r="L289" t="str">
        <f>IF(BMHordeData!L289 &lt;&gt; 0, "&lt;entity name='zombieFemaleFatRadiated' prob='" &amp; ROUND(BMHordeData!L289,3) &amp; "' /&gt;", "")</f>
        <v>&lt;entity name='zombieFemaleFatRadiated' prob='0.7' /&gt;</v>
      </c>
      <c r="M289" t="str">
        <f>IF(BMHordeData!M289 &lt;&gt; 0, "&lt;entity name='zombieJoe' prob='" &amp; ROUND(BMHordeData!M289,3) &amp; "' /&gt;", "")</f>
        <v>&lt;entity name='zombieJoe' prob='0.1' /&gt;</v>
      </c>
      <c r="N289" t="str">
        <f>IF(BMHordeData!N289 &lt;&gt; 0, "&lt;entity name='zombieJoeFeral' prob='" &amp; ROUND(BMHordeData!N289,3) &amp; "' /&gt;", "")</f>
        <v>&lt;entity name='zombieJoeFeral' prob='1' /&gt;</v>
      </c>
      <c r="O289" t="str">
        <f>IF(BMHordeData!O289 &lt;&gt; 0, "&lt;entity name='zombieJoeRadiated' prob='" &amp; ROUND(BMHordeData!O289,) &amp; "' /&gt;", "")</f>
        <v>&lt;entity name='zombieJoeRadiated' prob='1' /&gt;</v>
      </c>
      <c r="P289" t="str">
        <f>IF(BMHordeData!P289 &lt;&gt; 0, "&lt;entity name='zombieJoe' prob='" &amp; ROUND(BMHordeData!P289,3) &amp; "' /&gt;", "")</f>
        <v>&lt;entity name='zombieJoe' prob='0.1' /&gt;</v>
      </c>
      <c r="Q289" t="str">
        <f>IF(BMHordeData!Q289 &lt;&gt; 0, "&lt;entity name='zombieJoeFeral' prob='" &amp; ROUND(BMHordeData!Q289,3) &amp; "' /&gt;", "")</f>
        <v>&lt;entity name='zombieJoeFeral' prob='1' /&gt;</v>
      </c>
      <c r="R289" t="str">
        <f>IF(BMHordeData!R289 &lt;&gt; 0, "&lt;entity name='zombieJoeRadiated' prob='" &amp; ROUND(BMHordeData!R289,3) &amp; "' /&gt;", "")</f>
        <v>&lt;entity name='zombieJoeRadiated' prob='0.7' /&gt;</v>
      </c>
      <c r="S289" t="str">
        <f>IF(BMHordeData!S289 &lt;&gt; 0, "&lt;entity name='zombieArlene' prob='" &amp; ROUND(BMHordeData!S289,3) &amp; "' /&gt;", "")</f>
        <v>&lt;entity name='zombieArlene' prob='0.1' /&gt;</v>
      </c>
      <c r="T289" t="str">
        <f>IF(BMHordeData!T289 &lt;&gt; 0, "&lt;entity name='zombieArleneFeral' prob='" &amp; ROUND(BMHordeData!T289,3) &amp; "' /&gt;", "")</f>
        <v>&lt;entity name='zombieArleneFeral' prob='1' /&gt;</v>
      </c>
      <c r="U289" t="str">
        <f>IF(BMHordeData!U289 &lt;&gt; 0, "&lt;entity name='zombieArleneRadiated' prob='" &amp; ROUND(BMHordeData!U289,3) &amp; "' /&gt;", "")</f>
        <v>&lt;entity name='zombieArleneRadiated' prob='0.7' /&gt;</v>
      </c>
      <c r="V289" t="str">
        <f>IF(BMHordeData!V289 &lt;&gt; 0, "&lt;entity name='zombieArleneRadiatedHorde' prob='" &amp; ROUND(BMHordeData!V289,3) &amp; "' /&gt;", "")</f>
        <v/>
      </c>
      <c r="W289" t="str">
        <f>IF(BMHordeData!W289 &lt;&gt; 0, "&lt;entity name='zombieLab' prob='" &amp; ROUND(BMHordeData!W289,3) &amp; "' /&gt;", "")</f>
        <v>&lt;entity name='zombieLab' prob='0.1' /&gt;</v>
      </c>
      <c r="X289" t="str">
        <f>IF(BMHordeData!X289 &lt;&gt; 0, "&lt;entity name='zombieLabFeral' prob='" &amp; ROUND(BMHordeData!X289,3) &amp; "' /&gt;", "")</f>
        <v>&lt;entity name='zombieLabFeral' prob='1' /&gt;</v>
      </c>
      <c r="Y289" t="str">
        <f>IF(BMHordeData!Y289 &lt;&gt; 0, "&lt;entity name='zombieLabRadiated' prob='" &amp; ROUND(BMHordeData!Y289,3) &amp; "' /&gt;", "")</f>
        <v>&lt;entity name='zombieLabRadiated' prob='0.7' /&gt;</v>
      </c>
      <c r="Z289" t="str">
        <f>IF(BMHordeData!Z289 &lt;&gt; 0, "&lt;entity name='zombieDarlene' prob='" &amp; ROUND(BMHordeData!Z289,3) &amp; "' /&gt;", "")</f>
        <v>&lt;entity name='zombieDarlene' prob='0.1' /&gt;</v>
      </c>
      <c r="AA289" t="str">
        <f>IF(BMHordeData!AA289 &lt;&gt; 0, "&lt;entity name='zombieDarleneFeral' prob='" &amp; ROUND(BMHordeData!AA289,3) &amp; "' /&gt;", "")</f>
        <v>&lt;entity name='zombieDarleneFeral' prob='1' /&gt;</v>
      </c>
      <c r="AB289" t="str">
        <f>IF(BMHordeData!AB289 &lt;&gt; 0, "&lt;entity name='zombieDarleneRadiated' prob='" &amp; ROUND(BMHordeData!AB289,3) &amp; "' /&gt;", "")</f>
        <v>&lt;entity name='zombieDarleneRadiated' prob='0.7' /&gt;</v>
      </c>
      <c r="AC289" t="str">
        <f>IF(BMHordeData!AC289 &lt;&gt; 0, "&lt;entity name='zombieMarlene' prob='" &amp; ROUND(BMHordeData!AC289,3) &amp; "' /&gt;", "")</f>
        <v>&lt;entity name='zombieMarlene' prob='0.1' /&gt;</v>
      </c>
      <c r="AD289" t="str">
        <f>IF(BMHordeData!AD289 &lt;&gt; 0, "&lt;entity name='zombieMarleneFeral' prob='" &amp; ROUND(BMHordeData!AD289,3) &amp; "' /&gt;", "")</f>
        <v>&lt;entity name='zombieMarleneFeral' prob='1' /&gt;</v>
      </c>
      <c r="AE289" t="str">
        <f>IF(BMHordeData!AE289 &lt;&gt; 0, "&lt;entity name='zombieMarleneRadiated' prob='" &amp; ROUND(BMHordeData!AE289,3) &amp; "' /&gt;", "")</f>
        <v>&lt;entity name='zombieMarleneRadiated' prob='0.7' /&gt;</v>
      </c>
      <c r="AF289" t="str">
        <f>IF(BMHordeData!AF289 &lt;&gt; 0, "&lt;entity name='zombieYo' prob='" &amp; ROUND(BMHordeData!AF289,3) &amp; "' /&gt;", "")</f>
        <v>&lt;entity name='zombieYo' prob='0.1' /&gt;</v>
      </c>
      <c r="AG289" t="str">
        <f>IF(BMHordeData!AG289 &lt;&gt; 0, "&lt;entity name='zombieYoFeral' prob='" &amp; ROUND(BMHordeData!AG289,3) &amp; "' /&gt;", "")</f>
        <v>&lt;entity name='zombieYoFeral' prob='1' /&gt;</v>
      </c>
      <c r="AH289" t="str">
        <f>IF(BMHordeData!AH289 &lt;&gt; 0, "&lt;entity name='zombieYoRadiated' prob='" &amp; ROUND(BMHordeData!AH289,3) &amp; "' /&gt;", "")</f>
        <v>&lt;entity name='zombieYoRadiated' prob='0.7' /&gt;</v>
      </c>
      <c r="AI289" t="str">
        <f>IF(BMHordeData!AI289 &lt;&gt; 0, "&lt;entity name='zombieSteve' prob='" &amp; ROUND(BMHordeData!AI289,3) &amp; "' /&gt;", "")</f>
        <v>&lt;entity name='zombieSteve' prob='0.1' /&gt;</v>
      </c>
      <c r="AJ289" t="str">
        <f>IF(BMHordeData!AJ289 &lt;&gt; 0, "&lt;entity name='zombieSteveFeral' prob='" &amp; ROUND(BMHordeData!AJ289,3) &amp; "' /&gt;", "")</f>
        <v>&lt;entity name='zombieSteveFeral' prob='1' /&gt;</v>
      </c>
      <c r="AK289" t="str">
        <f>IF(BMHordeData!AK289 &lt;&gt; 0, "&lt;entity name='zombieSteveRadiated' prob='" &amp; ROUND(BMHordeData!AK289,3) &amp; "' /&gt;", "")</f>
        <v>&lt;entity name='zombieSteveRadiated' prob='0.7' /&gt;</v>
      </c>
      <c r="AL289" t="str">
        <f>IF(BMHordeData!AL289 &lt;&gt; 0, "&lt;entity name='zombieSteveCrawler' prob='" &amp; ROUND(BMHordeData!AL289,3) &amp; "' /&gt;", "")</f>
        <v/>
      </c>
      <c r="AM289" t="str">
        <f>IF(BMHordeData!AM289 &lt;&gt; 0, "&lt;entity name='zombieSteveCrawlerFeral' prob='" &amp; BMHordeData!AM289 &amp; "' /&gt;", "")</f>
        <v/>
      </c>
      <c r="AN289" t="str">
        <f>IF(BMHordeData!AN289 &lt;&gt; 0, "&lt;entity name='zombieBusinessMan' prob='" &amp; ROUND(BMHordeData!AN289,3) &amp; "' /&gt;", "")</f>
        <v>&lt;entity name='zombieBusinessMan' prob='0.1' /&gt;</v>
      </c>
      <c r="AO289" t="str">
        <f>IF(BMHordeData!AO289 &lt;&gt; 0, "&lt;entity name='zombieBusinessManFeral' prob='" &amp; ROUND(BMHordeData!AO289,3) &amp; "' /&gt;", "")</f>
        <v>&lt;entity name='zombieBusinessManFeral' prob='1' /&gt;</v>
      </c>
      <c r="AP289" t="str">
        <f>IF(BMHordeData!AP289 &lt;&gt; 0, "&lt;entity name='zombieSnow' prob='" &amp; ROUND(BMHordeData!AP289,3) &amp; "' /&gt;", "")</f>
        <v>&lt;entity name='zombieSnow' prob='0.1' /&gt;</v>
      </c>
      <c r="AQ289" t="str">
        <f>IF(BMHordeData!AQ289 &lt;&gt; 0, "&lt;entity name='zombieSnowFeral' prob='" &amp; ROUND(BMHordeData!AQ289,3) &amp; "' /&gt;", "")</f>
        <v>&lt;entity name='zombieSnowFeral' prob='1' /&gt;</v>
      </c>
      <c r="AR289" t="str">
        <f>IF(BMHordeData!AR289 &lt;&gt; 0, "&lt;entity name='zombieSpider' prob='" &amp; ROUND(BMHordeData!AR289,3) &amp; "' /&gt;", "")</f>
        <v/>
      </c>
      <c r="AS289" t="str">
        <f>IF(BMHordeData!AS289 &lt;&gt; 0, "&lt;entity name='zombieSpiderFeral' prob='" &amp; ROUND(BMHordeData!AS289,3) &amp; "' /&gt;", "")</f>
        <v>&lt;entity name='zombieSpiderFeral' prob='1' /&gt;</v>
      </c>
      <c r="AT289" t="str">
        <f>IF(BMHordeData!AT289 &lt;&gt; 0, "&lt;entity name='zombieSpiderRadiated' prob='" &amp; ROUND(BMHordeData!AT289,3) &amp; "' /&gt;", "")</f>
        <v>&lt;entity name='zombieSpiderRadiated' prob='0.7' /&gt;</v>
      </c>
      <c r="AU289" t="str">
        <f>IF(BMHordeData!AU289 &lt;&gt; 0, "&lt;entity name='zombieBurnt' prob='" &amp; ROUND(BMHordeData!AU289,3) &amp; "' /&gt;", "")</f>
        <v>&lt;entity name='zombieBurnt' prob='0.1' /&gt;</v>
      </c>
      <c r="AV289" t="str">
        <f>IF(BMHordeData!AV289 &lt;&gt; 0, "&lt;entity name='zombieBurnt' prob='" &amp; ROUND(BMHordeData!AV289,3) &amp; "' /&gt;", "")</f>
        <v>&lt;entity name='zombieBurnt' prob='1' /&gt;</v>
      </c>
      <c r="AW289" t="str">
        <f>IF(BMHordeData!AW289 &lt;&gt; 0, "&lt;entity name='zombieNurse' prob='" &amp; ROUND(BMHordeData!AW289,3) &amp; "' /&gt;", "")</f>
        <v>&lt;entity name='zombieNurse' prob='0.1' /&gt;</v>
      </c>
      <c r="AX289" t="str">
        <f>IF(BMHordeData!AX289 &lt;&gt; 0, "&lt;entity name='zombieNurseFeral' prob='" &amp; ROUND(BMHordeData!AX289,3) &amp; "' /&gt;", "")</f>
        <v>&lt;entity name='zombieNurseFeral' prob='1' /&gt;</v>
      </c>
      <c r="AY289" t="str">
        <f>IF(BMHordeData!AY289 &lt;&gt; 0, "&lt;entity name='zombieFatHawaiian' prob='" &amp; ROUND(BMHordeData!AY289,3) &amp; "' /&gt;", "")</f>
        <v>&lt;entity name='zombieFatHawaiian' prob='0.1' /&gt;</v>
      </c>
      <c r="AZ289" t="str">
        <f>IF(BMHordeData!AZ289 &lt;&gt; 0, "&lt;entity name='zombieFatHawaiianFeral' prob='" &amp; ROUND(BMHordeData!AZ289,3) &amp; "' /&gt;", "")</f>
        <v>&lt;entity name='zombieFatHawaiianFeral' prob='1' /&gt;</v>
      </c>
      <c r="BA289" t="str">
        <f>IF(BMHordeData!BA289 &lt;&gt; 0, "&lt;entity name='zombieFatCop' prob='" &amp; ROUND(BMHordeData!BA289,3) &amp; "' /&gt;", "")</f>
        <v>&lt;entity name='zombieFatCop' prob='0.1' /&gt;</v>
      </c>
      <c r="BB289" t="str">
        <f>IF(BMHordeData!BB289 &lt;&gt; 0, "&lt;entity name='zombieFatCopFeral' prob='" &amp; ROUND(BMHordeData!BB289,3) &amp; "' /&gt;", "")</f>
        <v>&lt;entity name='zombieFatCopFeral' prob='1' /&gt;</v>
      </c>
      <c r="BC289" t="str">
        <f>IF(BMHordeData!BC289 &lt;&gt; 0, "&lt;entity name='zombieFatCopRadiated' prob='" &amp; ROUND(BMHordeData!BC289,3) &amp; "' /&gt;", "")</f>
        <v>&lt;entity name='zombieFatCopRadiated' prob='0.55' /&gt;</v>
      </c>
      <c r="BD289" t="str">
        <f>IF(BMHordeData!BD289 &lt;&gt; 0, "&lt;entity name='zombieMaleHazmat' prob='" &amp; ROUND(BMHordeData!BD289,3) &amp; "' /&gt;", "")</f>
        <v>&lt;entity name='zombieMaleHazmat' prob='0.1' /&gt;</v>
      </c>
      <c r="BE289" t="str">
        <f>IF(BMHordeData!BE289 &lt;&gt; 0, "&lt;entity name='zombieMaleHazmat' prob='" &amp; ROUND(BMHordeData!BE289,3) &amp; "' /&gt;", "")</f>
        <v>&lt;entity name='zombieMaleHazmat' prob='1' /&gt;</v>
      </c>
      <c r="BF289" t="str">
        <f>IF(BMHordeData!BF289 &lt;&gt; 0, "&lt;entity name='zombieUtilityWorker' prob='" &amp; ROUND(BMHordeData!BF289,3) &amp; "' /&gt;", "")</f>
        <v>&lt;entity name='zombieUtilityWorker' prob='0.1' /&gt;</v>
      </c>
      <c r="BG289" t="str">
        <f>IF(BMHordeData!BG289 &lt;&gt; 0, "&lt;entity name='zombieUtilityWorkerFeral' prob='" &amp; ROUND(BMHordeData!BG289,3) &amp; "' /&gt;", "")</f>
        <v>&lt;entity name='zombieUtilityWorkerFeral' prob='1' /&gt;</v>
      </c>
      <c r="BH289" t="str">
        <f>IF(BMHordeData!BH289 &lt;&gt; 0, "&lt;entity name='zombieSoldier' prob='" &amp; ROUND(BMHordeData!BH289,3) &amp; "' /&gt;", "")</f>
        <v>&lt;entity name='zombieSoldier' prob='1' /&gt;</v>
      </c>
      <c r="BI289" t="str">
        <f>IF(BMHordeData!BI289 &lt;&gt; 0, "&lt;entity name='zombieSoldierFeral' prob='" &amp; ROUND(BMHordeData!BI289,3) &amp; "' /&gt;", "")</f>
        <v>&lt;entity name='zombieSoldierFeral' prob='0.7' /&gt;</v>
      </c>
      <c r="BJ289" t="str">
        <f>IF(BMHordeData!BJ289 &lt;&gt; 0, "&lt;entity name='zombieSoldierRadiated' prob='" &amp; ROUND(BMHordeData!BJ289,3) &amp; "' /&gt;", "")</f>
        <v>&lt;entity name='zombieSoldierRadiated' prob='0.7' /&gt;</v>
      </c>
      <c r="BK289" t="str">
        <f>IF(BMHordeData!BK289 &lt;&gt; 0, "&lt;entity name='zombieDemolition' prob='" &amp; ROUND(BMHordeData!BK289,3) &amp; "' /&gt;", "")</f>
        <v>&lt;entity name='zombieDemolition' prob='0.1' /&gt;</v>
      </c>
      <c r="BL289" t="str">
        <f>IF(BMHordeData!BL289 &lt;&gt; 0, "&lt;entity name='zombieDemolitionFeral' prob='" &amp; ROUND(BMHordeData!BL289,3) &amp; "' /&gt;", "")</f>
        <v>&lt;entity name='zombieDemolitionFeral' prob='0.512' /&gt;</v>
      </c>
      <c r="BM289" t="str">
        <f>IF(BMHordeData!BM289 &lt;&gt; 0, "&lt;entity name='zombieSkateboarder' prob='" &amp; ROUND(BMHordeData!BM289,3) &amp; "' /&gt;", "")</f>
        <v>&lt;entity name='zombieSkateboarder' prob='0.1' /&gt;</v>
      </c>
      <c r="BN289" t="str">
        <f>IF(BMHordeData!BN289 &lt;&gt; 0, "&lt;entity name='zombieSkateboarderFeral' prob='" &amp; ROUND(BMHordeData!BN289,3) &amp; "' /&gt;", "")</f>
        <v>&lt;entity name='zombieSkateboarderFeral' prob='1' /&gt;</v>
      </c>
      <c r="BO289" t="str">
        <f>IF(BMHordeData!BO289 &lt;&gt; 0, "&lt;entity name='zombieSkateboarderRadiated' prob='" &amp; ROUND(BMHordeData!BO289,3) &amp; "' /&gt;", "")</f>
        <v>&lt;entity name='zombieSkateboarderRadiated' prob='0.7' /&gt;</v>
      </c>
      <c r="BP289" t="str">
        <f>IF(BMHordeData!BP289 &lt;&gt; 0, "&lt;entity name='zombieCheerleader' prob='" &amp; ROUND(BMHordeData!BP289,3) &amp; "' /&gt;", "")</f>
        <v>&lt;entity name='zombieCheerleader' prob='0.1' /&gt;</v>
      </c>
      <c r="BQ289" t="str">
        <f>IF(BMHordeData!BQ289 &lt;&gt; 0, "&lt;entity name='zombieCheerleaderFeral' prob='" &amp; ROUND(BMHordeData!BQ289,3) &amp; "' /&gt;", "")</f>
        <v>&lt;entity name='zombieCheerleaderFeral' prob='1' /&gt;</v>
      </c>
      <c r="BR289" t="str">
        <f>IF(BMHordeData!BR289 &lt;&gt; 0, "&lt;entity name='zombieCheerleaderRadiated' prob='" &amp; ROUND(BMHordeData!BR289,3) &amp; "' /&gt;", "")</f>
        <v>&lt;entity name='zombieCheerleaderRadiated' prob='0.7' /&gt;</v>
      </c>
      <c r="BS289" t="str">
        <f>IF(BMHordeData!BS289 &lt;&gt; 0, "&lt;entity name='zombieOldTimer' prob='" &amp; ROUND(BMHordeData!BS289,3) &amp; "' /&gt;", "")</f>
        <v>&lt;entity name='zombieOldTimer' prob='0.1' /&gt;</v>
      </c>
      <c r="BT289" t="str">
        <f>IF(BMHordeData!BT289 &lt;&gt; 0, "&lt;entity name='zombieOldTimerFeral' prob='" &amp; ROUND(BMHordeData!BT289,3) &amp; "' /&gt;", "")</f>
        <v>&lt;entity name='zombieOldTimerFeral' prob='1' /&gt;</v>
      </c>
      <c r="BU289" t="str">
        <f>IF(BMHordeData!BU289 &lt;&gt; 0, "&lt;entity name='zombieOldTimerRadiated' prob='" &amp; ROUND(BMHordeData!BU289,3) &amp; "' /&gt;", "")</f>
        <v>&lt;entity name='zombieOldTimerRadiated' prob='0.7' /&gt;</v>
      </c>
      <c r="BV289" t="str">
        <f>IF(BMHordeData!BV289 &lt;&gt; 0, "&lt;entity name='zombieBiker' prob='" &amp; ROUND(BMHordeData!BV289,3) &amp; "' /&gt;", "")</f>
        <v>&lt;entity name='zombieBiker' prob='0.1' /&gt;</v>
      </c>
      <c r="BW289" t="str">
        <f>IF(BMHordeData!BW289 &lt;&gt; 0, "&lt;entity name='zombieBikerFeral' prob='" &amp; ROUND(BMHordeData!BW289,3) &amp; "' /&gt;", "")</f>
        <v>&lt;entity name='zombieBikerFeral' prob='1' /&gt;</v>
      </c>
      <c r="BX289" t="str">
        <f>IF(BMHordeData!BX289 &lt;&gt; 0, "&lt;entity name='zombieBikerRadiated' prob='" &amp; ROUND(BMHordeData!BX289,3) &amp; "' /&gt;", "")</f>
        <v>&lt;entity name='zombieBikerRadiated' prob='0.7' /&gt;</v>
      </c>
      <c r="BY289" t="str">
        <f>IF(BMHordeData!BY289 &lt;&gt; 0, "&lt;entity name='zombieFarmer' prob='" &amp; ROUND(BMHordeData!BY289,3) &amp; "' /&gt;", "")</f>
        <v>&lt;entity name='zombieFarmer' prob='0.1' /&gt;</v>
      </c>
      <c r="BZ289" t="str">
        <f>IF(BMHordeData!BZ289 &lt;&gt; 0, "&lt;entity name='zombieFarmerFeral' prob='" &amp; ROUND(BMHordeData!BZ289,3) &amp; "' /&gt;", "")</f>
        <v>&lt;entity name='zombieFarmerFeral' prob='1' /&gt;</v>
      </c>
      <c r="CA289" t="str">
        <f>IF(BMHordeData!CA289 &lt;&gt; 0, "&lt;entity name='zombieStripper' prob='" &amp; ROUND(BMHordeData!CA289,3) &amp; "' /&gt;", "")</f>
        <v/>
      </c>
      <c r="CB289" t="str">
        <f>IF(BMHordeData!CB289 &lt;&gt; 0, "&lt;entity name='zombieStripperFeral' prob='" &amp; ROUND(BMHordeData!CB289,3) &amp; "' /&gt;", "")</f>
        <v/>
      </c>
      <c r="CC289" t="str">
        <f>IF(BMHordeData!CC289 &lt;&gt; 0, "&lt;entity name='animalZombieBear' prob='" &amp; ROUND(BMHordeData!CC289,3) &amp; "' /&gt;", "")</f>
        <v>&lt;entity name='animalZombieBear' prob='0.1' /&gt;</v>
      </c>
      <c r="CD289" t="str">
        <f>IF(BMHordeData!CD289 &lt;&gt; 0, "&lt;entity name='animalZombieBearFeral' prob='" &amp; ROUND(BMHordeData!CD289,3) &amp; "' /&gt;", "")</f>
        <v>&lt;entity name='animalZombieBearFeral' prob='0.524' /&gt;</v>
      </c>
      <c r="CE289" t="str">
        <f>IF(BMHordeData!CE289 &lt;&gt; 0, "&lt;entity name='animalZombieVulture' prob='" &amp; ROUND(BMHordeData!CE289,3) &amp; "' /&gt;", "")</f>
        <v>&lt;entity name='animalZombieVulture' prob='0.1' /&gt;</v>
      </c>
      <c r="CF289" t="str">
        <f>IF(BMHordeData!CF289 &lt;&gt; 0, "&lt;entity name='animalZombieVultureRadiated' prob='" &amp; ROUND(BMHordeData!CF289,3) &amp; "' /&gt;", "")</f>
        <v>&lt;entity name='animalZombieVultureRadiated' prob='1.43' /&gt;</v>
      </c>
      <c r="CG289" t="str">
        <f>IF(BMHordeData!CG289 &lt;&gt; 0, "&lt;entity name='animalZombieDog' prob='" &amp; ROUND(BMHordeData!CG289,3) &amp; "' /&gt;", "")</f>
        <v>&lt;entity name='animalZombieDog' prob='1' /&gt;</v>
      </c>
      <c r="CH289" t="str">
        <f>IF(BMHordeData!CH289 &lt;&gt; 0, "&lt;entity name='animalBossGrace' prob='" &amp; ROUND(BMHordeData!CH289,3) &amp; "' /&gt;", "")</f>
        <v>&lt;entity name='animalBossGrace' prob='0.1' /&gt;</v>
      </c>
      <c r="CI289" t="s">
        <v>86</v>
      </c>
    </row>
    <row r="290" spans="1:87" x14ac:dyDescent="0.25">
      <c r="A290" t="str">
        <f>"&lt;entitygroup name='feralHordeStageGS" &amp; BMHordeData!A290 &amp; "'&gt;"</f>
        <v>&lt;entitygroup name='feralHordeStageGS3496'&gt;</v>
      </c>
      <c r="B290" t="str">
        <f>IF(BMHordeData!B290 &lt;&gt; 0, "&lt;entity name='zombieWight' prob='" &amp; ROUND(BMHordeData!B290,3) &amp; "' /&gt;", "")</f>
        <v>&lt;entity name='zombieWight' prob='0.1' /&gt;</v>
      </c>
      <c r="C290" t="str">
        <f>IF(BMHordeData!C290 &lt;&gt; 0, "&lt;entity name='zombieWightFeral' prob='" &amp; ROUND(BMHordeData!C290, 3) &amp; "' /&gt;", "")</f>
        <v>&lt;entity name='zombieWightFeral' prob='1' /&gt;</v>
      </c>
      <c r="D290" t="str">
        <f>IF(BMHordeData!D290 &lt;&gt; 0, "&lt;entity name='zombieWightRadiated' prob='" &amp; ROUND(BMHordeData!D290,3) &amp; "' /&gt;", "")</f>
        <v>&lt;entity name='zombieWightRadiated' prob='0.75' /&gt;</v>
      </c>
      <c r="E290" t="str">
        <f>IF(BMHordeData!E290 &lt;&gt; 0, "&lt;entity name='zombieBoe' prob='" &amp; ROUND(BMHordeData!E290,3) &amp; "' /&gt;", "")</f>
        <v>&lt;entity name='zombieBoe' prob='0.1' /&gt;</v>
      </c>
      <c r="F290" t="str">
        <f>IF(BMHordeData!F290 &lt;&gt; 0, "&lt;entity name='zombieBoeFeral' prob='" &amp; ROUND(BMHordeData!F290,3) &amp; "' /&gt;", "")</f>
        <v>&lt;entity name='zombieBoeFeral' prob='1' /&gt;</v>
      </c>
      <c r="G290" t="str">
        <f>IF(BMHordeData!G290 &lt;&gt; 0, "&lt;entity name='zombieBoeRadiated' prob='" &amp; ROUND(BMHordeData!G290,3) &amp; "' /&gt;", "")</f>
        <v>&lt;entity name='zombieBoeRadiated' prob='0.7' /&gt;</v>
      </c>
      <c r="H290" t="str">
        <f>IF(BMHordeData!H290 &lt;&gt; 0, "&lt;entity name='zombieFootballPlayer' prob='" &amp; ROUND(BMHordeData!H290,3) &amp; "' /&gt;", "")</f>
        <v>&lt;entity name='zombieFootballPlayer' prob='0.1' /&gt;</v>
      </c>
      <c r="I290" t="str">
        <f>IF(BMHordeData!I290 &lt;&gt; 0, "&lt;entity name='zombieFootballPlayerFeral' prob='" &amp; ROUND(BMHordeData!I290,3) &amp; "' /&gt;", "")</f>
        <v>&lt;entity name='zombieFootballPlayerFeral' prob='1' /&gt;</v>
      </c>
      <c r="J290" t="str">
        <f>IF(BMHordeData!J290 &lt;&gt; 0, "&lt;entity name='zombieFemaleFat' prob='" &amp; BMHordeData!J290 &amp; "' /&gt;", "")</f>
        <v>&lt;entity name='zombieFemaleFat' prob='0.1' /&gt;</v>
      </c>
      <c r="K290" t="str">
        <f>IF(BMHordeData!K290 &lt;&gt; 0, "&lt;entity name='zombieFemaleFatFeral' prob='" &amp; ROUND(BMHordeData!K290,3) &amp; "' /&gt;", "")</f>
        <v>&lt;entity name='zombieFemaleFatFeral' prob='1' /&gt;</v>
      </c>
      <c r="L290" t="str">
        <f>IF(BMHordeData!L290 &lt;&gt; 0, "&lt;entity name='zombieFemaleFatRadiated' prob='" &amp; ROUND(BMHordeData!L290,3) &amp; "' /&gt;", "")</f>
        <v>&lt;entity name='zombieFemaleFatRadiated' prob='0.7' /&gt;</v>
      </c>
      <c r="M290" t="str">
        <f>IF(BMHordeData!M290 &lt;&gt; 0, "&lt;entity name='zombieJoe' prob='" &amp; ROUND(BMHordeData!M290,3) &amp; "' /&gt;", "")</f>
        <v>&lt;entity name='zombieJoe' prob='0.1' /&gt;</v>
      </c>
      <c r="N290" t="str">
        <f>IF(BMHordeData!N290 &lt;&gt; 0, "&lt;entity name='zombieJoeFeral' prob='" &amp; ROUND(BMHordeData!N290,3) &amp; "' /&gt;", "")</f>
        <v>&lt;entity name='zombieJoeFeral' prob='1' /&gt;</v>
      </c>
      <c r="O290" t="str">
        <f>IF(BMHordeData!O290 &lt;&gt; 0, "&lt;entity name='zombieJoeRadiated' prob='" &amp; ROUND(BMHordeData!O290,) &amp; "' /&gt;", "")</f>
        <v>&lt;entity name='zombieJoeRadiated' prob='1' /&gt;</v>
      </c>
      <c r="P290" t="str">
        <f>IF(BMHordeData!P290 &lt;&gt; 0, "&lt;entity name='zombieJoe' prob='" &amp; ROUND(BMHordeData!P290,3) &amp; "' /&gt;", "")</f>
        <v>&lt;entity name='zombieJoe' prob='0.1' /&gt;</v>
      </c>
      <c r="Q290" t="str">
        <f>IF(BMHordeData!Q290 &lt;&gt; 0, "&lt;entity name='zombieJoeFeral' prob='" &amp; ROUND(BMHordeData!Q290,3) &amp; "' /&gt;", "")</f>
        <v>&lt;entity name='zombieJoeFeral' prob='1' /&gt;</v>
      </c>
      <c r="R290" t="str">
        <f>IF(BMHordeData!R290 &lt;&gt; 0, "&lt;entity name='zombieJoeRadiated' prob='" &amp; ROUND(BMHordeData!R290,3) &amp; "' /&gt;", "")</f>
        <v>&lt;entity name='zombieJoeRadiated' prob='0.7' /&gt;</v>
      </c>
      <c r="S290" t="str">
        <f>IF(BMHordeData!S290 &lt;&gt; 0, "&lt;entity name='zombieArlene' prob='" &amp; ROUND(BMHordeData!S290,3) &amp; "' /&gt;", "")</f>
        <v>&lt;entity name='zombieArlene' prob='0.1' /&gt;</v>
      </c>
      <c r="T290" t="str">
        <f>IF(BMHordeData!T290 &lt;&gt; 0, "&lt;entity name='zombieArleneFeral' prob='" &amp; ROUND(BMHordeData!T290,3) &amp; "' /&gt;", "")</f>
        <v>&lt;entity name='zombieArleneFeral' prob='1' /&gt;</v>
      </c>
      <c r="U290" t="str">
        <f>IF(BMHordeData!U290 &lt;&gt; 0, "&lt;entity name='zombieArleneRadiated' prob='" &amp; ROUND(BMHordeData!U290,3) &amp; "' /&gt;", "")</f>
        <v>&lt;entity name='zombieArleneRadiated' prob='0.7' /&gt;</v>
      </c>
      <c r="V290" t="str">
        <f>IF(BMHordeData!V290 &lt;&gt; 0, "&lt;entity name='zombieArleneRadiatedHorde' prob='" &amp; ROUND(BMHordeData!V290,3) &amp; "' /&gt;", "")</f>
        <v/>
      </c>
      <c r="W290" t="str">
        <f>IF(BMHordeData!W290 &lt;&gt; 0, "&lt;entity name='zombieLab' prob='" &amp; ROUND(BMHordeData!W290,3) &amp; "' /&gt;", "")</f>
        <v>&lt;entity name='zombieLab' prob='0.1' /&gt;</v>
      </c>
      <c r="X290" t="str">
        <f>IF(BMHordeData!X290 &lt;&gt; 0, "&lt;entity name='zombieLabFeral' prob='" &amp; ROUND(BMHordeData!X290,3) &amp; "' /&gt;", "")</f>
        <v>&lt;entity name='zombieLabFeral' prob='1' /&gt;</v>
      </c>
      <c r="Y290" t="str">
        <f>IF(BMHordeData!Y290 &lt;&gt; 0, "&lt;entity name='zombieLabRadiated' prob='" &amp; ROUND(BMHordeData!Y290,3) &amp; "' /&gt;", "")</f>
        <v>&lt;entity name='zombieLabRadiated' prob='0.7' /&gt;</v>
      </c>
      <c r="Z290" t="str">
        <f>IF(BMHordeData!Z290 &lt;&gt; 0, "&lt;entity name='zombieDarlene' prob='" &amp; ROUND(BMHordeData!Z290,3) &amp; "' /&gt;", "")</f>
        <v>&lt;entity name='zombieDarlene' prob='0.1' /&gt;</v>
      </c>
      <c r="AA290" t="str">
        <f>IF(BMHordeData!AA290 &lt;&gt; 0, "&lt;entity name='zombieDarleneFeral' prob='" &amp; ROUND(BMHordeData!AA290,3) &amp; "' /&gt;", "")</f>
        <v>&lt;entity name='zombieDarleneFeral' prob='1' /&gt;</v>
      </c>
      <c r="AB290" t="str">
        <f>IF(BMHordeData!AB290 &lt;&gt; 0, "&lt;entity name='zombieDarleneRadiated' prob='" &amp; ROUND(BMHordeData!AB290,3) &amp; "' /&gt;", "")</f>
        <v>&lt;entity name='zombieDarleneRadiated' prob='0.7' /&gt;</v>
      </c>
      <c r="AC290" t="str">
        <f>IF(BMHordeData!AC290 &lt;&gt; 0, "&lt;entity name='zombieMarlene' prob='" &amp; ROUND(BMHordeData!AC290,3) &amp; "' /&gt;", "")</f>
        <v>&lt;entity name='zombieMarlene' prob='0.1' /&gt;</v>
      </c>
      <c r="AD290" t="str">
        <f>IF(BMHordeData!AD290 &lt;&gt; 0, "&lt;entity name='zombieMarleneFeral' prob='" &amp; ROUND(BMHordeData!AD290,3) &amp; "' /&gt;", "")</f>
        <v>&lt;entity name='zombieMarleneFeral' prob='1' /&gt;</v>
      </c>
      <c r="AE290" t="str">
        <f>IF(BMHordeData!AE290 &lt;&gt; 0, "&lt;entity name='zombieMarleneRadiated' prob='" &amp; ROUND(BMHordeData!AE290,3) &amp; "' /&gt;", "")</f>
        <v>&lt;entity name='zombieMarleneRadiated' prob='0.7' /&gt;</v>
      </c>
      <c r="AF290" t="str">
        <f>IF(BMHordeData!AF290 &lt;&gt; 0, "&lt;entity name='zombieYo' prob='" &amp; ROUND(BMHordeData!AF290,3) &amp; "' /&gt;", "")</f>
        <v>&lt;entity name='zombieYo' prob='0.1' /&gt;</v>
      </c>
      <c r="AG290" t="str">
        <f>IF(BMHordeData!AG290 &lt;&gt; 0, "&lt;entity name='zombieYoFeral' prob='" &amp; ROUND(BMHordeData!AG290,3) &amp; "' /&gt;", "")</f>
        <v>&lt;entity name='zombieYoFeral' prob='1' /&gt;</v>
      </c>
      <c r="AH290" t="str">
        <f>IF(BMHordeData!AH290 &lt;&gt; 0, "&lt;entity name='zombieYoRadiated' prob='" &amp; ROUND(BMHordeData!AH290,3) &amp; "' /&gt;", "")</f>
        <v>&lt;entity name='zombieYoRadiated' prob='0.7' /&gt;</v>
      </c>
      <c r="AI290" t="str">
        <f>IF(BMHordeData!AI290 &lt;&gt; 0, "&lt;entity name='zombieSteve' prob='" &amp; ROUND(BMHordeData!AI290,3) &amp; "' /&gt;", "")</f>
        <v>&lt;entity name='zombieSteve' prob='0.1' /&gt;</v>
      </c>
      <c r="AJ290" t="str">
        <f>IF(BMHordeData!AJ290 &lt;&gt; 0, "&lt;entity name='zombieSteveFeral' prob='" &amp; ROUND(BMHordeData!AJ290,3) &amp; "' /&gt;", "")</f>
        <v>&lt;entity name='zombieSteveFeral' prob='1' /&gt;</v>
      </c>
      <c r="AK290" t="str">
        <f>IF(BMHordeData!AK290 &lt;&gt; 0, "&lt;entity name='zombieSteveRadiated' prob='" &amp; ROUND(BMHordeData!AK290,3) &amp; "' /&gt;", "")</f>
        <v>&lt;entity name='zombieSteveRadiated' prob='0.7' /&gt;</v>
      </c>
      <c r="AL290" t="str">
        <f>IF(BMHordeData!AL290 &lt;&gt; 0, "&lt;entity name='zombieSteveCrawler' prob='" &amp; ROUND(BMHordeData!AL290,3) &amp; "' /&gt;", "")</f>
        <v/>
      </c>
      <c r="AM290" t="str">
        <f>IF(BMHordeData!AM290 &lt;&gt; 0, "&lt;entity name='zombieSteveCrawlerFeral' prob='" &amp; BMHordeData!AM290 &amp; "' /&gt;", "")</f>
        <v/>
      </c>
      <c r="AN290" t="str">
        <f>IF(BMHordeData!AN290 &lt;&gt; 0, "&lt;entity name='zombieBusinessMan' prob='" &amp; ROUND(BMHordeData!AN290,3) &amp; "' /&gt;", "")</f>
        <v>&lt;entity name='zombieBusinessMan' prob='0.1' /&gt;</v>
      </c>
      <c r="AO290" t="str">
        <f>IF(BMHordeData!AO290 &lt;&gt; 0, "&lt;entity name='zombieBusinessManFeral' prob='" &amp; ROUND(BMHordeData!AO290,3) &amp; "' /&gt;", "")</f>
        <v>&lt;entity name='zombieBusinessManFeral' prob='1' /&gt;</v>
      </c>
      <c r="AP290" t="str">
        <f>IF(BMHordeData!AP290 &lt;&gt; 0, "&lt;entity name='zombieSnow' prob='" &amp; ROUND(BMHordeData!AP290,3) &amp; "' /&gt;", "")</f>
        <v>&lt;entity name='zombieSnow' prob='0.1' /&gt;</v>
      </c>
      <c r="AQ290" t="str">
        <f>IF(BMHordeData!AQ290 &lt;&gt; 0, "&lt;entity name='zombieSnowFeral' prob='" &amp; ROUND(BMHordeData!AQ290,3) &amp; "' /&gt;", "")</f>
        <v>&lt;entity name='zombieSnowFeral' prob='1' /&gt;</v>
      </c>
      <c r="AR290" t="str">
        <f>IF(BMHordeData!AR290 &lt;&gt; 0, "&lt;entity name='zombieSpider' prob='" &amp; ROUND(BMHordeData!AR290,3) &amp; "' /&gt;", "")</f>
        <v/>
      </c>
      <c r="AS290" t="str">
        <f>IF(BMHordeData!AS290 &lt;&gt; 0, "&lt;entity name='zombieSpiderFeral' prob='" &amp; ROUND(BMHordeData!AS290,3) &amp; "' /&gt;", "")</f>
        <v>&lt;entity name='zombieSpiderFeral' prob='1' /&gt;</v>
      </c>
      <c r="AT290" t="str">
        <f>IF(BMHordeData!AT290 &lt;&gt; 0, "&lt;entity name='zombieSpiderRadiated' prob='" &amp; ROUND(BMHordeData!AT290,3) &amp; "' /&gt;", "")</f>
        <v>&lt;entity name='zombieSpiderRadiated' prob='0.7' /&gt;</v>
      </c>
      <c r="AU290" t="str">
        <f>IF(BMHordeData!AU290 &lt;&gt; 0, "&lt;entity name='zombieBurnt' prob='" &amp; ROUND(BMHordeData!AU290,3) &amp; "' /&gt;", "")</f>
        <v>&lt;entity name='zombieBurnt' prob='0.1' /&gt;</v>
      </c>
      <c r="AV290" t="str">
        <f>IF(BMHordeData!AV290 &lt;&gt; 0, "&lt;entity name='zombieBurnt' prob='" &amp; ROUND(BMHordeData!AV290,3) &amp; "' /&gt;", "")</f>
        <v>&lt;entity name='zombieBurnt' prob='1' /&gt;</v>
      </c>
      <c r="AW290" t="str">
        <f>IF(BMHordeData!AW290 &lt;&gt; 0, "&lt;entity name='zombieNurse' prob='" &amp; ROUND(BMHordeData!AW290,3) &amp; "' /&gt;", "")</f>
        <v>&lt;entity name='zombieNurse' prob='0.1' /&gt;</v>
      </c>
      <c r="AX290" t="str">
        <f>IF(BMHordeData!AX290 &lt;&gt; 0, "&lt;entity name='zombieNurseFeral' prob='" &amp; ROUND(BMHordeData!AX290,3) &amp; "' /&gt;", "")</f>
        <v>&lt;entity name='zombieNurseFeral' prob='1' /&gt;</v>
      </c>
      <c r="AY290" t="str">
        <f>IF(BMHordeData!AY290 &lt;&gt; 0, "&lt;entity name='zombieFatHawaiian' prob='" &amp; ROUND(BMHordeData!AY290,3) &amp; "' /&gt;", "")</f>
        <v>&lt;entity name='zombieFatHawaiian' prob='0.1' /&gt;</v>
      </c>
      <c r="AZ290" t="str">
        <f>IF(BMHordeData!AZ290 &lt;&gt; 0, "&lt;entity name='zombieFatHawaiianFeral' prob='" &amp; ROUND(BMHordeData!AZ290,3) &amp; "' /&gt;", "")</f>
        <v>&lt;entity name='zombieFatHawaiianFeral' prob='1' /&gt;</v>
      </c>
      <c r="BA290" t="str">
        <f>IF(BMHordeData!BA290 &lt;&gt; 0, "&lt;entity name='zombieFatCop' prob='" &amp; ROUND(BMHordeData!BA290,3) &amp; "' /&gt;", "")</f>
        <v>&lt;entity name='zombieFatCop' prob='0.1' /&gt;</v>
      </c>
      <c r="BB290" t="str">
        <f>IF(BMHordeData!BB290 &lt;&gt; 0, "&lt;entity name='zombieFatCopFeral' prob='" &amp; ROUND(BMHordeData!BB290,3) &amp; "' /&gt;", "")</f>
        <v>&lt;entity name='zombieFatCopFeral' prob='1' /&gt;</v>
      </c>
      <c r="BC290" t="str">
        <f>IF(BMHordeData!BC290 &lt;&gt; 0, "&lt;entity name='zombieFatCopRadiated' prob='" &amp; ROUND(BMHordeData!BC290,3) &amp; "' /&gt;", "")</f>
        <v>&lt;entity name='zombieFatCopRadiated' prob='0.55' /&gt;</v>
      </c>
      <c r="BD290" t="str">
        <f>IF(BMHordeData!BD290 &lt;&gt; 0, "&lt;entity name='zombieMaleHazmat' prob='" &amp; ROUND(BMHordeData!BD290,3) &amp; "' /&gt;", "")</f>
        <v>&lt;entity name='zombieMaleHazmat' prob='0.1' /&gt;</v>
      </c>
      <c r="BE290" t="str">
        <f>IF(BMHordeData!BE290 &lt;&gt; 0, "&lt;entity name='zombieMaleHazmat' prob='" &amp; ROUND(BMHordeData!BE290,3) &amp; "' /&gt;", "")</f>
        <v>&lt;entity name='zombieMaleHazmat' prob='1' /&gt;</v>
      </c>
      <c r="BF290" t="str">
        <f>IF(BMHordeData!BF290 &lt;&gt; 0, "&lt;entity name='zombieUtilityWorker' prob='" &amp; ROUND(BMHordeData!BF290,3) &amp; "' /&gt;", "")</f>
        <v>&lt;entity name='zombieUtilityWorker' prob='0.1' /&gt;</v>
      </c>
      <c r="BG290" t="str">
        <f>IF(BMHordeData!BG290 &lt;&gt; 0, "&lt;entity name='zombieUtilityWorkerFeral' prob='" &amp; ROUND(BMHordeData!BG290,3) &amp; "' /&gt;", "")</f>
        <v>&lt;entity name='zombieUtilityWorkerFeral' prob='1' /&gt;</v>
      </c>
      <c r="BH290" t="str">
        <f>IF(BMHordeData!BH290 &lt;&gt; 0, "&lt;entity name='zombieSoldier' prob='" &amp; ROUND(BMHordeData!BH290,3) &amp; "' /&gt;", "")</f>
        <v>&lt;entity name='zombieSoldier' prob='1' /&gt;</v>
      </c>
      <c r="BI290" t="str">
        <f>IF(BMHordeData!BI290 &lt;&gt; 0, "&lt;entity name='zombieSoldierFeral' prob='" &amp; ROUND(BMHordeData!BI290,3) &amp; "' /&gt;", "")</f>
        <v>&lt;entity name='zombieSoldierFeral' prob='0.7' /&gt;</v>
      </c>
      <c r="BJ290" t="str">
        <f>IF(BMHordeData!BJ290 &lt;&gt; 0, "&lt;entity name='zombieSoldierRadiated' prob='" &amp; ROUND(BMHordeData!BJ290,3) &amp; "' /&gt;", "")</f>
        <v>&lt;entity name='zombieSoldierRadiated' prob='0.7' /&gt;</v>
      </c>
      <c r="BK290" t="str">
        <f>IF(BMHordeData!BK290 &lt;&gt; 0, "&lt;entity name='zombieDemolition' prob='" &amp; ROUND(BMHordeData!BK290,3) &amp; "' /&gt;", "")</f>
        <v>&lt;entity name='zombieDemolition' prob='0.1' /&gt;</v>
      </c>
      <c r="BL290" t="str">
        <f>IF(BMHordeData!BL290 &lt;&gt; 0, "&lt;entity name='zombieDemolitionFeral' prob='" &amp; ROUND(BMHordeData!BL290,3) &amp; "' /&gt;", "")</f>
        <v>&lt;entity name='zombieDemolitionFeral' prob='0.514' /&gt;</v>
      </c>
      <c r="BM290" t="str">
        <f>IF(BMHordeData!BM290 &lt;&gt; 0, "&lt;entity name='zombieSkateboarder' prob='" &amp; ROUND(BMHordeData!BM290,3) &amp; "' /&gt;", "")</f>
        <v>&lt;entity name='zombieSkateboarder' prob='0.1' /&gt;</v>
      </c>
      <c r="BN290" t="str">
        <f>IF(BMHordeData!BN290 &lt;&gt; 0, "&lt;entity name='zombieSkateboarderFeral' prob='" &amp; ROUND(BMHordeData!BN290,3) &amp; "' /&gt;", "")</f>
        <v>&lt;entity name='zombieSkateboarderFeral' prob='1' /&gt;</v>
      </c>
      <c r="BO290" t="str">
        <f>IF(BMHordeData!BO290 &lt;&gt; 0, "&lt;entity name='zombieSkateboarderRadiated' prob='" &amp; ROUND(BMHordeData!BO290,3) &amp; "' /&gt;", "")</f>
        <v>&lt;entity name='zombieSkateboarderRadiated' prob='0.7' /&gt;</v>
      </c>
      <c r="BP290" t="str">
        <f>IF(BMHordeData!BP290 &lt;&gt; 0, "&lt;entity name='zombieCheerleader' prob='" &amp; ROUND(BMHordeData!BP290,3) &amp; "' /&gt;", "")</f>
        <v>&lt;entity name='zombieCheerleader' prob='0.1' /&gt;</v>
      </c>
      <c r="BQ290" t="str">
        <f>IF(BMHordeData!BQ290 &lt;&gt; 0, "&lt;entity name='zombieCheerleaderFeral' prob='" &amp; ROUND(BMHordeData!BQ290,3) &amp; "' /&gt;", "")</f>
        <v>&lt;entity name='zombieCheerleaderFeral' prob='1' /&gt;</v>
      </c>
      <c r="BR290" t="str">
        <f>IF(BMHordeData!BR290 &lt;&gt; 0, "&lt;entity name='zombieCheerleaderRadiated' prob='" &amp; ROUND(BMHordeData!BR290,3) &amp; "' /&gt;", "")</f>
        <v>&lt;entity name='zombieCheerleaderRadiated' prob='0.7' /&gt;</v>
      </c>
      <c r="BS290" t="str">
        <f>IF(BMHordeData!BS290 &lt;&gt; 0, "&lt;entity name='zombieOldTimer' prob='" &amp; ROUND(BMHordeData!BS290,3) &amp; "' /&gt;", "")</f>
        <v>&lt;entity name='zombieOldTimer' prob='0.1' /&gt;</v>
      </c>
      <c r="BT290" t="str">
        <f>IF(BMHordeData!BT290 &lt;&gt; 0, "&lt;entity name='zombieOldTimerFeral' prob='" &amp; ROUND(BMHordeData!BT290,3) &amp; "' /&gt;", "")</f>
        <v>&lt;entity name='zombieOldTimerFeral' prob='1' /&gt;</v>
      </c>
      <c r="BU290" t="str">
        <f>IF(BMHordeData!BU290 &lt;&gt; 0, "&lt;entity name='zombieOldTimerRadiated' prob='" &amp; ROUND(BMHordeData!BU290,3) &amp; "' /&gt;", "")</f>
        <v>&lt;entity name='zombieOldTimerRadiated' prob='0.7' /&gt;</v>
      </c>
      <c r="BV290" t="str">
        <f>IF(BMHordeData!BV290 &lt;&gt; 0, "&lt;entity name='zombieBiker' prob='" &amp; ROUND(BMHordeData!BV290,3) &amp; "' /&gt;", "")</f>
        <v>&lt;entity name='zombieBiker' prob='0.1' /&gt;</v>
      </c>
      <c r="BW290" t="str">
        <f>IF(BMHordeData!BW290 &lt;&gt; 0, "&lt;entity name='zombieBikerFeral' prob='" &amp; ROUND(BMHordeData!BW290,3) &amp; "' /&gt;", "")</f>
        <v>&lt;entity name='zombieBikerFeral' prob='1' /&gt;</v>
      </c>
      <c r="BX290" t="str">
        <f>IF(BMHordeData!BX290 &lt;&gt; 0, "&lt;entity name='zombieBikerRadiated' prob='" &amp; ROUND(BMHordeData!BX290,3) &amp; "' /&gt;", "")</f>
        <v>&lt;entity name='zombieBikerRadiated' prob='0.7' /&gt;</v>
      </c>
      <c r="BY290" t="str">
        <f>IF(BMHordeData!BY290 &lt;&gt; 0, "&lt;entity name='zombieFarmer' prob='" &amp; ROUND(BMHordeData!BY290,3) &amp; "' /&gt;", "")</f>
        <v>&lt;entity name='zombieFarmer' prob='0.1' /&gt;</v>
      </c>
      <c r="BZ290" t="str">
        <f>IF(BMHordeData!BZ290 &lt;&gt; 0, "&lt;entity name='zombieFarmerFeral' prob='" &amp; ROUND(BMHordeData!BZ290,3) &amp; "' /&gt;", "")</f>
        <v>&lt;entity name='zombieFarmerFeral' prob='1' /&gt;</v>
      </c>
      <c r="CA290" t="str">
        <f>IF(BMHordeData!CA290 &lt;&gt; 0, "&lt;entity name='zombieStripper' prob='" &amp; ROUND(BMHordeData!CA290,3) &amp; "' /&gt;", "")</f>
        <v/>
      </c>
      <c r="CB290" t="str">
        <f>IF(BMHordeData!CB290 &lt;&gt; 0, "&lt;entity name='zombieStripperFeral' prob='" &amp; ROUND(BMHordeData!CB290,3) &amp; "' /&gt;", "")</f>
        <v/>
      </c>
      <c r="CC290" t="str">
        <f>IF(BMHordeData!CC290 &lt;&gt; 0, "&lt;entity name='animalZombieBear' prob='" &amp; ROUND(BMHordeData!CC290,3) &amp; "' /&gt;", "")</f>
        <v>&lt;entity name='animalZombieBear' prob='0.1' /&gt;</v>
      </c>
      <c r="CD290" t="str">
        <f>IF(BMHordeData!CD290 &lt;&gt; 0, "&lt;entity name='animalZombieBearFeral' prob='" &amp; ROUND(BMHordeData!CD290,3) &amp; "' /&gt;", "")</f>
        <v>&lt;entity name='animalZombieBearFeral' prob='0.526' /&gt;</v>
      </c>
      <c r="CE290" t="str">
        <f>IF(BMHordeData!CE290 &lt;&gt; 0, "&lt;entity name='animalZombieVulture' prob='" &amp; ROUND(BMHordeData!CE290,3) &amp; "' /&gt;", "")</f>
        <v>&lt;entity name='animalZombieVulture' prob='0.1' /&gt;</v>
      </c>
      <c r="CF290" t="str">
        <f>IF(BMHordeData!CF290 &lt;&gt; 0, "&lt;entity name='animalZombieVultureRadiated' prob='" &amp; ROUND(BMHordeData!CF290,3) &amp; "' /&gt;", "")</f>
        <v>&lt;entity name='animalZombieVultureRadiated' prob='1.435' /&gt;</v>
      </c>
      <c r="CG290" t="str">
        <f>IF(BMHordeData!CG290 &lt;&gt; 0, "&lt;entity name='animalZombieDog' prob='" &amp; ROUND(BMHordeData!CG290,3) &amp; "' /&gt;", "")</f>
        <v>&lt;entity name='animalZombieDog' prob='1' /&gt;</v>
      </c>
      <c r="CH290" t="str">
        <f>IF(BMHordeData!CH290 &lt;&gt; 0, "&lt;entity name='animalBossGrace' prob='" &amp; ROUND(BMHordeData!CH290,3) &amp; "' /&gt;", "")</f>
        <v>&lt;entity name='animalBossGrace' prob='0.1' /&gt;</v>
      </c>
      <c r="CI290" t="s">
        <v>86</v>
      </c>
    </row>
    <row r="291" spans="1:87" x14ac:dyDescent="0.25">
      <c r="A291" t="str">
        <f>"&lt;entitygroup name='feralHordeStageGS" &amp; BMHordeData!A291 &amp; "'&gt;"</f>
        <v>&lt;entitygroup name='feralHordeStageGS3514'&gt;</v>
      </c>
      <c r="B291" t="str">
        <f>IF(BMHordeData!B291 &lt;&gt; 0, "&lt;entity name='zombieWight' prob='" &amp; ROUND(BMHordeData!B291,3) &amp; "' /&gt;", "")</f>
        <v>&lt;entity name='zombieWight' prob='0.1' /&gt;</v>
      </c>
      <c r="C291" t="str">
        <f>IF(BMHordeData!C291 &lt;&gt; 0, "&lt;entity name='zombieWightFeral' prob='" &amp; ROUND(BMHordeData!C291, 3) &amp; "' /&gt;", "")</f>
        <v>&lt;entity name='zombieWightFeral' prob='1' /&gt;</v>
      </c>
      <c r="D291" t="str">
        <f>IF(BMHordeData!D291 &lt;&gt; 0, "&lt;entity name='zombieWightRadiated' prob='" &amp; ROUND(BMHordeData!D291,3) &amp; "' /&gt;", "")</f>
        <v>&lt;entity name='zombieWightRadiated' prob='0.75' /&gt;</v>
      </c>
      <c r="E291" t="str">
        <f>IF(BMHordeData!E291 &lt;&gt; 0, "&lt;entity name='zombieBoe' prob='" &amp; ROUND(BMHordeData!E291,3) &amp; "' /&gt;", "")</f>
        <v>&lt;entity name='zombieBoe' prob='0.1' /&gt;</v>
      </c>
      <c r="F291" t="str">
        <f>IF(BMHordeData!F291 &lt;&gt; 0, "&lt;entity name='zombieBoeFeral' prob='" &amp; ROUND(BMHordeData!F291,3) &amp; "' /&gt;", "")</f>
        <v>&lt;entity name='zombieBoeFeral' prob='1' /&gt;</v>
      </c>
      <c r="G291" t="str">
        <f>IF(BMHordeData!G291 &lt;&gt; 0, "&lt;entity name='zombieBoeRadiated' prob='" &amp; ROUND(BMHordeData!G291,3) &amp; "' /&gt;", "")</f>
        <v>&lt;entity name='zombieBoeRadiated' prob='0.7' /&gt;</v>
      </c>
      <c r="H291" t="str">
        <f>IF(BMHordeData!H291 &lt;&gt; 0, "&lt;entity name='zombieFootballPlayer' prob='" &amp; ROUND(BMHordeData!H291,3) &amp; "' /&gt;", "")</f>
        <v>&lt;entity name='zombieFootballPlayer' prob='0.1' /&gt;</v>
      </c>
      <c r="I291" t="str">
        <f>IF(BMHordeData!I291 &lt;&gt; 0, "&lt;entity name='zombieFootballPlayerFeral' prob='" &amp; ROUND(BMHordeData!I291,3) &amp; "' /&gt;", "")</f>
        <v>&lt;entity name='zombieFootballPlayerFeral' prob='1' /&gt;</v>
      </c>
      <c r="J291" t="str">
        <f>IF(BMHordeData!J291 &lt;&gt; 0, "&lt;entity name='zombieFemaleFat' prob='" &amp; BMHordeData!J291 &amp; "' /&gt;", "")</f>
        <v>&lt;entity name='zombieFemaleFat' prob='0.1' /&gt;</v>
      </c>
      <c r="K291" t="str">
        <f>IF(BMHordeData!K291 &lt;&gt; 0, "&lt;entity name='zombieFemaleFatFeral' prob='" &amp; ROUND(BMHordeData!K291,3) &amp; "' /&gt;", "")</f>
        <v>&lt;entity name='zombieFemaleFatFeral' prob='1' /&gt;</v>
      </c>
      <c r="L291" t="str">
        <f>IF(BMHordeData!L291 &lt;&gt; 0, "&lt;entity name='zombieFemaleFatRadiated' prob='" &amp; ROUND(BMHordeData!L291,3) &amp; "' /&gt;", "")</f>
        <v>&lt;entity name='zombieFemaleFatRadiated' prob='0.7' /&gt;</v>
      </c>
      <c r="M291" t="str">
        <f>IF(BMHordeData!M291 &lt;&gt; 0, "&lt;entity name='zombieJoe' prob='" &amp; ROUND(BMHordeData!M291,3) &amp; "' /&gt;", "")</f>
        <v>&lt;entity name='zombieJoe' prob='0.1' /&gt;</v>
      </c>
      <c r="N291" t="str">
        <f>IF(BMHordeData!N291 &lt;&gt; 0, "&lt;entity name='zombieJoeFeral' prob='" &amp; ROUND(BMHordeData!N291,3) &amp; "' /&gt;", "")</f>
        <v>&lt;entity name='zombieJoeFeral' prob='1' /&gt;</v>
      </c>
      <c r="O291" t="str">
        <f>IF(BMHordeData!O291 &lt;&gt; 0, "&lt;entity name='zombieJoeRadiated' prob='" &amp; ROUND(BMHordeData!O291,) &amp; "' /&gt;", "")</f>
        <v>&lt;entity name='zombieJoeRadiated' prob='1' /&gt;</v>
      </c>
      <c r="P291" t="str">
        <f>IF(BMHordeData!P291 &lt;&gt; 0, "&lt;entity name='zombieJoe' prob='" &amp; ROUND(BMHordeData!P291,3) &amp; "' /&gt;", "")</f>
        <v>&lt;entity name='zombieJoe' prob='0.1' /&gt;</v>
      </c>
      <c r="Q291" t="str">
        <f>IF(BMHordeData!Q291 &lt;&gt; 0, "&lt;entity name='zombieJoeFeral' prob='" &amp; ROUND(BMHordeData!Q291,3) &amp; "' /&gt;", "")</f>
        <v>&lt;entity name='zombieJoeFeral' prob='1' /&gt;</v>
      </c>
      <c r="R291" t="str">
        <f>IF(BMHordeData!R291 &lt;&gt; 0, "&lt;entity name='zombieJoeRadiated' prob='" &amp; ROUND(BMHordeData!R291,3) &amp; "' /&gt;", "")</f>
        <v>&lt;entity name='zombieJoeRadiated' prob='0.7' /&gt;</v>
      </c>
      <c r="S291" t="str">
        <f>IF(BMHordeData!S291 &lt;&gt; 0, "&lt;entity name='zombieArlene' prob='" &amp; ROUND(BMHordeData!S291,3) &amp; "' /&gt;", "")</f>
        <v>&lt;entity name='zombieArlene' prob='0.1' /&gt;</v>
      </c>
      <c r="T291" t="str">
        <f>IF(BMHordeData!T291 &lt;&gt; 0, "&lt;entity name='zombieArleneFeral' prob='" &amp; ROUND(BMHordeData!T291,3) &amp; "' /&gt;", "")</f>
        <v>&lt;entity name='zombieArleneFeral' prob='1' /&gt;</v>
      </c>
      <c r="U291" t="str">
        <f>IF(BMHordeData!U291 &lt;&gt; 0, "&lt;entity name='zombieArleneRadiated' prob='" &amp; ROUND(BMHordeData!U291,3) &amp; "' /&gt;", "")</f>
        <v>&lt;entity name='zombieArleneRadiated' prob='0.7' /&gt;</v>
      </c>
      <c r="V291" t="str">
        <f>IF(BMHordeData!V291 &lt;&gt; 0, "&lt;entity name='zombieArleneRadiatedHorde' prob='" &amp; ROUND(BMHordeData!V291,3) &amp; "' /&gt;", "")</f>
        <v/>
      </c>
      <c r="W291" t="str">
        <f>IF(BMHordeData!W291 &lt;&gt; 0, "&lt;entity name='zombieLab' prob='" &amp; ROUND(BMHordeData!W291,3) &amp; "' /&gt;", "")</f>
        <v>&lt;entity name='zombieLab' prob='0.1' /&gt;</v>
      </c>
      <c r="X291" t="str">
        <f>IF(BMHordeData!X291 &lt;&gt; 0, "&lt;entity name='zombieLabFeral' prob='" &amp; ROUND(BMHordeData!X291,3) &amp; "' /&gt;", "")</f>
        <v>&lt;entity name='zombieLabFeral' prob='1' /&gt;</v>
      </c>
      <c r="Y291" t="str">
        <f>IF(BMHordeData!Y291 &lt;&gt; 0, "&lt;entity name='zombieLabRadiated' prob='" &amp; ROUND(BMHordeData!Y291,3) &amp; "' /&gt;", "")</f>
        <v>&lt;entity name='zombieLabRadiated' prob='0.7' /&gt;</v>
      </c>
      <c r="Z291" t="str">
        <f>IF(BMHordeData!Z291 &lt;&gt; 0, "&lt;entity name='zombieDarlene' prob='" &amp; ROUND(BMHordeData!Z291,3) &amp; "' /&gt;", "")</f>
        <v>&lt;entity name='zombieDarlene' prob='0.1' /&gt;</v>
      </c>
      <c r="AA291" t="str">
        <f>IF(BMHordeData!AA291 &lt;&gt; 0, "&lt;entity name='zombieDarleneFeral' prob='" &amp; ROUND(BMHordeData!AA291,3) &amp; "' /&gt;", "")</f>
        <v>&lt;entity name='zombieDarleneFeral' prob='1' /&gt;</v>
      </c>
      <c r="AB291" t="str">
        <f>IF(BMHordeData!AB291 &lt;&gt; 0, "&lt;entity name='zombieDarleneRadiated' prob='" &amp; ROUND(BMHordeData!AB291,3) &amp; "' /&gt;", "")</f>
        <v>&lt;entity name='zombieDarleneRadiated' prob='0.7' /&gt;</v>
      </c>
      <c r="AC291" t="str">
        <f>IF(BMHordeData!AC291 &lt;&gt; 0, "&lt;entity name='zombieMarlene' prob='" &amp; ROUND(BMHordeData!AC291,3) &amp; "' /&gt;", "")</f>
        <v>&lt;entity name='zombieMarlene' prob='0.1' /&gt;</v>
      </c>
      <c r="AD291" t="str">
        <f>IF(BMHordeData!AD291 &lt;&gt; 0, "&lt;entity name='zombieMarleneFeral' prob='" &amp; ROUND(BMHordeData!AD291,3) &amp; "' /&gt;", "")</f>
        <v>&lt;entity name='zombieMarleneFeral' prob='1' /&gt;</v>
      </c>
      <c r="AE291" t="str">
        <f>IF(BMHordeData!AE291 &lt;&gt; 0, "&lt;entity name='zombieMarleneRadiated' prob='" &amp; ROUND(BMHordeData!AE291,3) &amp; "' /&gt;", "")</f>
        <v>&lt;entity name='zombieMarleneRadiated' prob='0.7' /&gt;</v>
      </c>
      <c r="AF291" t="str">
        <f>IF(BMHordeData!AF291 &lt;&gt; 0, "&lt;entity name='zombieYo' prob='" &amp; ROUND(BMHordeData!AF291,3) &amp; "' /&gt;", "")</f>
        <v>&lt;entity name='zombieYo' prob='0.1' /&gt;</v>
      </c>
      <c r="AG291" t="str">
        <f>IF(BMHordeData!AG291 &lt;&gt; 0, "&lt;entity name='zombieYoFeral' prob='" &amp; ROUND(BMHordeData!AG291,3) &amp; "' /&gt;", "")</f>
        <v>&lt;entity name='zombieYoFeral' prob='1' /&gt;</v>
      </c>
      <c r="AH291" t="str">
        <f>IF(BMHordeData!AH291 &lt;&gt; 0, "&lt;entity name='zombieYoRadiated' prob='" &amp; ROUND(BMHordeData!AH291,3) &amp; "' /&gt;", "")</f>
        <v>&lt;entity name='zombieYoRadiated' prob='0.7' /&gt;</v>
      </c>
      <c r="AI291" t="str">
        <f>IF(BMHordeData!AI291 &lt;&gt; 0, "&lt;entity name='zombieSteve' prob='" &amp; ROUND(BMHordeData!AI291,3) &amp; "' /&gt;", "")</f>
        <v>&lt;entity name='zombieSteve' prob='0.1' /&gt;</v>
      </c>
      <c r="AJ291" t="str">
        <f>IF(BMHordeData!AJ291 &lt;&gt; 0, "&lt;entity name='zombieSteveFeral' prob='" &amp; ROUND(BMHordeData!AJ291,3) &amp; "' /&gt;", "")</f>
        <v>&lt;entity name='zombieSteveFeral' prob='1' /&gt;</v>
      </c>
      <c r="AK291" t="str">
        <f>IF(BMHordeData!AK291 &lt;&gt; 0, "&lt;entity name='zombieSteveRadiated' prob='" &amp; ROUND(BMHordeData!AK291,3) &amp; "' /&gt;", "")</f>
        <v>&lt;entity name='zombieSteveRadiated' prob='0.7' /&gt;</v>
      </c>
      <c r="AL291" t="str">
        <f>IF(BMHordeData!AL291 &lt;&gt; 0, "&lt;entity name='zombieSteveCrawler' prob='" &amp; ROUND(BMHordeData!AL291,3) &amp; "' /&gt;", "")</f>
        <v/>
      </c>
      <c r="AM291" t="str">
        <f>IF(BMHordeData!AM291 &lt;&gt; 0, "&lt;entity name='zombieSteveCrawlerFeral' prob='" &amp; BMHordeData!AM291 &amp; "' /&gt;", "")</f>
        <v/>
      </c>
      <c r="AN291" t="str">
        <f>IF(BMHordeData!AN291 &lt;&gt; 0, "&lt;entity name='zombieBusinessMan' prob='" &amp; ROUND(BMHordeData!AN291,3) &amp; "' /&gt;", "")</f>
        <v>&lt;entity name='zombieBusinessMan' prob='0.1' /&gt;</v>
      </c>
      <c r="AO291" t="str">
        <f>IF(BMHordeData!AO291 &lt;&gt; 0, "&lt;entity name='zombieBusinessManFeral' prob='" &amp; ROUND(BMHordeData!AO291,3) &amp; "' /&gt;", "")</f>
        <v>&lt;entity name='zombieBusinessManFeral' prob='1' /&gt;</v>
      </c>
      <c r="AP291" t="str">
        <f>IF(BMHordeData!AP291 &lt;&gt; 0, "&lt;entity name='zombieSnow' prob='" &amp; ROUND(BMHordeData!AP291,3) &amp; "' /&gt;", "")</f>
        <v>&lt;entity name='zombieSnow' prob='0.1' /&gt;</v>
      </c>
      <c r="AQ291" t="str">
        <f>IF(BMHordeData!AQ291 &lt;&gt; 0, "&lt;entity name='zombieSnowFeral' prob='" &amp; ROUND(BMHordeData!AQ291,3) &amp; "' /&gt;", "")</f>
        <v>&lt;entity name='zombieSnowFeral' prob='1' /&gt;</v>
      </c>
      <c r="AR291" t="str">
        <f>IF(BMHordeData!AR291 &lt;&gt; 0, "&lt;entity name='zombieSpider' prob='" &amp; ROUND(BMHordeData!AR291,3) &amp; "' /&gt;", "")</f>
        <v/>
      </c>
      <c r="AS291" t="str">
        <f>IF(BMHordeData!AS291 &lt;&gt; 0, "&lt;entity name='zombieSpiderFeral' prob='" &amp; ROUND(BMHordeData!AS291,3) &amp; "' /&gt;", "")</f>
        <v>&lt;entity name='zombieSpiderFeral' prob='1' /&gt;</v>
      </c>
      <c r="AT291" t="str">
        <f>IF(BMHordeData!AT291 &lt;&gt; 0, "&lt;entity name='zombieSpiderRadiated' prob='" &amp; ROUND(BMHordeData!AT291,3) &amp; "' /&gt;", "")</f>
        <v>&lt;entity name='zombieSpiderRadiated' prob='0.7' /&gt;</v>
      </c>
      <c r="AU291" t="str">
        <f>IF(BMHordeData!AU291 &lt;&gt; 0, "&lt;entity name='zombieBurnt' prob='" &amp; ROUND(BMHordeData!AU291,3) &amp; "' /&gt;", "")</f>
        <v>&lt;entity name='zombieBurnt' prob='0.1' /&gt;</v>
      </c>
      <c r="AV291" t="str">
        <f>IF(BMHordeData!AV291 &lt;&gt; 0, "&lt;entity name='zombieBurnt' prob='" &amp; ROUND(BMHordeData!AV291,3) &amp; "' /&gt;", "")</f>
        <v>&lt;entity name='zombieBurnt' prob='1' /&gt;</v>
      </c>
      <c r="AW291" t="str">
        <f>IF(BMHordeData!AW291 &lt;&gt; 0, "&lt;entity name='zombieNurse' prob='" &amp; ROUND(BMHordeData!AW291,3) &amp; "' /&gt;", "")</f>
        <v>&lt;entity name='zombieNurse' prob='0.1' /&gt;</v>
      </c>
      <c r="AX291" t="str">
        <f>IF(BMHordeData!AX291 &lt;&gt; 0, "&lt;entity name='zombieNurseFeral' prob='" &amp; ROUND(BMHordeData!AX291,3) &amp; "' /&gt;", "")</f>
        <v>&lt;entity name='zombieNurseFeral' prob='1' /&gt;</v>
      </c>
      <c r="AY291" t="str">
        <f>IF(BMHordeData!AY291 &lt;&gt; 0, "&lt;entity name='zombieFatHawaiian' prob='" &amp; ROUND(BMHordeData!AY291,3) &amp; "' /&gt;", "")</f>
        <v>&lt;entity name='zombieFatHawaiian' prob='0.1' /&gt;</v>
      </c>
      <c r="AZ291" t="str">
        <f>IF(BMHordeData!AZ291 &lt;&gt; 0, "&lt;entity name='zombieFatHawaiianFeral' prob='" &amp; ROUND(BMHordeData!AZ291,3) &amp; "' /&gt;", "")</f>
        <v>&lt;entity name='zombieFatHawaiianFeral' prob='1' /&gt;</v>
      </c>
      <c r="BA291" t="str">
        <f>IF(BMHordeData!BA291 &lt;&gt; 0, "&lt;entity name='zombieFatCop' prob='" &amp; ROUND(BMHordeData!BA291,3) &amp; "' /&gt;", "")</f>
        <v>&lt;entity name='zombieFatCop' prob='0.1' /&gt;</v>
      </c>
      <c r="BB291" t="str">
        <f>IF(BMHordeData!BB291 &lt;&gt; 0, "&lt;entity name='zombieFatCopFeral' prob='" &amp; ROUND(BMHordeData!BB291,3) &amp; "' /&gt;", "")</f>
        <v>&lt;entity name='zombieFatCopFeral' prob='1' /&gt;</v>
      </c>
      <c r="BC291" t="str">
        <f>IF(BMHordeData!BC291 &lt;&gt; 0, "&lt;entity name='zombieFatCopRadiated' prob='" &amp; ROUND(BMHordeData!BC291,3) &amp; "' /&gt;", "")</f>
        <v>&lt;entity name='zombieFatCopRadiated' prob='0.55' /&gt;</v>
      </c>
      <c r="BD291" t="str">
        <f>IF(BMHordeData!BD291 &lt;&gt; 0, "&lt;entity name='zombieMaleHazmat' prob='" &amp; ROUND(BMHordeData!BD291,3) &amp; "' /&gt;", "")</f>
        <v>&lt;entity name='zombieMaleHazmat' prob='0.1' /&gt;</v>
      </c>
      <c r="BE291" t="str">
        <f>IF(BMHordeData!BE291 &lt;&gt; 0, "&lt;entity name='zombieMaleHazmat' prob='" &amp; ROUND(BMHordeData!BE291,3) &amp; "' /&gt;", "")</f>
        <v>&lt;entity name='zombieMaleHazmat' prob='1' /&gt;</v>
      </c>
      <c r="BF291" t="str">
        <f>IF(BMHordeData!BF291 &lt;&gt; 0, "&lt;entity name='zombieUtilityWorker' prob='" &amp; ROUND(BMHordeData!BF291,3) &amp; "' /&gt;", "")</f>
        <v>&lt;entity name='zombieUtilityWorker' prob='0.1' /&gt;</v>
      </c>
      <c r="BG291" t="str">
        <f>IF(BMHordeData!BG291 &lt;&gt; 0, "&lt;entity name='zombieUtilityWorkerFeral' prob='" &amp; ROUND(BMHordeData!BG291,3) &amp; "' /&gt;", "")</f>
        <v>&lt;entity name='zombieUtilityWorkerFeral' prob='1' /&gt;</v>
      </c>
      <c r="BH291" t="str">
        <f>IF(BMHordeData!BH291 &lt;&gt; 0, "&lt;entity name='zombieSoldier' prob='" &amp; ROUND(BMHordeData!BH291,3) &amp; "' /&gt;", "")</f>
        <v>&lt;entity name='zombieSoldier' prob='1' /&gt;</v>
      </c>
      <c r="BI291" t="str">
        <f>IF(BMHordeData!BI291 &lt;&gt; 0, "&lt;entity name='zombieSoldierFeral' prob='" &amp; ROUND(BMHordeData!BI291,3) &amp; "' /&gt;", "")</f>
        <v>&lt;entity name='zombieSoldierFeral' prob='0.7' /&gt;</v>
      </c>
      <c r="BJ291" t="str">
        <f>IF(BMHordeData!BJ291 &lt;&gt; 0, "&lt;entity name='zombieSoldierRadiated' prob='" &amp; ROUND(BMHordeData!BJ291,3) &amp; "' /&gt;", "")</f>
        <v>&lt;entity name='zombieSoldierRadiated' prob='0.7' /&gt;</v>
      </c>
      <c r="BK291" t="str">
        <f>IF(BMHordeData!BK291 &lt;&gt; 0, "&lt;entity name='zombieDemolition' prob='" &amp; ROUND(BMHordeData!BK291,3) &amp; "' /&gt;", "")</f>
        <v>&lt;entity name='zombieDemolition' prob='0.1' /&gt;</v>
      </c>
      <c r="BL291" t="str">
        <f>IF(BMHordeData!BL291 &lt;&gt; 0, "&lt;entity name='zombieDemolitionFeral' prob='" &amp; ROUND(BMHordeData!BL291,3) &amp; "' /&gt;", "")</f>
        <v>&lt;entity name='zombieDemolitionFeral' prob='0.516' /&gt;</v>
      </c>
      <c r="BM291" t="str">
        <f>IF(BMHordeData!BM291 &lt;&gt; 0, "&lt;entity name='zombieSkateboarder' prob='" &amp; ROUND(BMHordeData!BM291,3) &amp; "' /&gt;", "")</f>
        <v>&lt;entity name='zombieSkateboarder' prob='0.1' /&gt;</v>
      </c>
      <c r="BN291" t="str">
        <f>IF(BMHordeData!BN291 &lt;&gt; 0, "&lt;entity name='zombieSkateboarderFeral' prob='" &amp; ROUND(BMHordeData!BN291,3) &amp; "' /&gt;", "")</f>
        <v>&lt;entity name='zombieSkateboarderFeral' prob='1' /&gt;</v>
      </c>
      <c r="BO291" t="str">
        <f>IF(BMHordeData!BO291 &lt;&gt; 0, "&lt;entity name='zombieSkateboarderRadiated' prob='" &amp; ROUND(BMHordeData!BO291,3) &amp; "' /&gt;", "")</f>
        <v>&lt;entity name='zombieSkateboarderRadiated' prob='0.7' /&gt;</v>
      </c>
      <c r="BP291" t="str">
        <f>IF(BMHordeData!BP291 &lt;&gt; 0, "&lt;entity name='zombieCheerleader' prob='" &amp; ROUND(BMHordeData!BP291,3) &amp; "' /&gt;", "")</f>
        <v>&lt;entity name='zombieCheerleader' prob='0.1' /&gt;</v>
      </c>
      <c r="BQ291" t="str">
        <f>IF(BMHordeData!BQ291 &lt;&gt; 0, "&lt;entity name='zombieCheerleaderFeral' prob='" &amp; ROUND(BMHordeData!BQ291,3) &amp; "' /&gt;", "")</f>
        <v>&lt;entity name='zombieCheerleaderFeral' prob='1' /&gt;</v>
      </c>
      <c r="BR291" t="str">
        <f>IF(BMHordeData!BR291 &lt;&gt; 0, "&lt;entity name='zombieCheerleaderRadiated' prob='" &amp; ROUND(BMHordeData!BR291,3) &amp; "' /&gt;", "")</f>
        <v>&lt;entity name='zombieCheerleaderRadiated' prob='0.7' /&gt;</v>
      </c>
      <c r="BS291" t="str">
        <f>IF(BMHordeData!BS291 &lt;&gt; 0, "&lt;entity name='zombieOldTimer' prob='" &amp; ROUND(BMHordeData!BS291,3) &amp; "' /&gt;", "")</f>
        <v>&lt;entity name='zombieOldTimer' prob='0.1' /&gt;</v>
      </c>
      <c r="BT291" t="str">
        <f>IF(BMHordeData!BT291 &lt;&gt; 0, "&lt;entity name='zombieOldTimerFeral' prob='" &amp; ROUND(BMHordeData!BT291,3) &amp; "' /&gt;", "")</f>
        <v>&lt;entity name='zombieOldTimerFeral' prob='1' /&gt;</v>
      </c>
      <c r="BU291" t="str">
        <f>IF(BMHordeData!BU291 &lt;&gt; 0, "&lt;entity name='zombieOldTimerRadiated' prob='" &amp; ROUND(BMHordeData!BU291,3) &amp; "' /&gt;", "")</f>
        <v>&lt;entity name='zombieOldTimerRadiated' prob='0.7' /&gt;</v>
      </c>
      <c r="BV291" t="str">
        <f>IF(BMHordeData!BV291 &lt;&gt; 0, "&lt;entity name='zombieBiker' prob='" &amp; ROUND(BMHordeData!BV291,3) &amp; "' /&gt;", "")</f>
        <v>&lt;entity name='zombieBiker' prob='0.1' /&gt;</v>
      </c>
      <c r="BW291" t="str">
        <f>IF(BMHordeData!BW291 &lt;&gt; 0, "&lt;entity name='zombieBikerFeral' prob='" &amp; ROUND(BMHordeData!BW291,3) &amp; "' /&gt;", "")</f>
        <v>&lt;entity name='zombieBikerFeral' prob='1' /&gt;</v>
      </c>
      <c r="BX291" t="str">
        <f>IF(BMHordeData!BX291 &lt;&gt; 0, "&lt;entity name='zombieBikerRadiated' prob='" &amp; ROUND(BMHordeData!BX291,3) &amp; "' /&gt;", "")</f>
        <v>&lt;entity name='zombieBikerRadiated' prob='0.7' /&gt;</v>
      </c>
      <c r="BY291" t="str">
        <f>IF(BMHordeData!BY291 &lt;&gt; 0, "&lt;entity name='zombieFarmer' prob='" &amp; ROUND(BMHordeData!BY291,3) &amp; "' /&gt;", "")</f>
        <v>&lt;entity name='zombieFarmer' prob='0.1' /&gt;</v>
      </c>
      <c r="BZ291" t="str">
        <f>IF(BMHordeData!BZ291 &lt;&gt; 0, "&lt;entity name='zombieFarmerFeral' prob='" &amp; ROUND(BMHordeData!BZ291,3) &amp; "' /&gt;", "")</f>
        <v>&lt;entity name='zombieFarmerFeral' prob='1' /&gt;</v>
      </c>
      <c r="CA291" t="str">
        <f>IF(BMHordeData!CA291 &lt;&gt; 0, "&lt;entity name='zombieStripper' prob='" &amp; ROUND(BMHordeData!CA291,3) &amp; "' /&gt;", "")</f>
        <v/>
      </c>
      <c r="CB291" t="str">
        <f>IF(BMHordeData!CB291 &lt;&gt; 0, "&lt;entity name='zombieStripperFeral' prob='" &amp; ROUND(BMHordeData!CB291,3) &amp; "' /&gt;", "")</f>
        <v/>
      </c>
      <c r="CC291" t="str">
        <f>IF(BMHordeData!CC291 &lt;&gt; 0, "&lt;entity name='animalZombieBear' prob='" &amp; ROUND(BMHordeData!CC291,3) &amp; "' /&gt;", "")</f>
        <v>&lt;entity name='animalZombieBear' prob='0.1' /&gt;</v>
      </c>
      <c r="CD291" t="str">
        <f>IF(BMHordeData!CD291 &lt;&gt; 0, "&lt;entity name='animalZombieBearFeral' prob='" &amp; ROUND(BMHordeData!CD291,3) &amp; "' /&gt;", "")</f>
        <v>&lt;entity name='animalZombieBearFeral' prob='0.528' /&gt;</v>
      </c>
      <c r="CE291" t="str">
        <f>IF(BMHordeData!CE291 &lt;&gt; 0, "&lt;entity name='animalZombieVulture' prob='" &amp; ROUND(BMHordeData!CE291,3) &amp; "' /&gt;", "")</f>
        <v>&lt;entity name='animalZombieVulture' prob='0.1' /&gt;</v>
      </c>
      <c r="CF291" t="str">
        <f>IF(BMHordeData!CF291 &lt;&gt; 0, "&lt;entity name='animalZombieVultureRadiated' prob='" &amp; ROUND(BMHordeData!CF291,3) &amp; "' /&gt;", "")</f>
        <v>&lt;entity name='animalZombieVultureRadiated' prob='1.44' /&gt;</v>
      </c>
      <c r="CG291" t="str">
        <f>IF(BMHordeData!CG291 &lt;&gt; 0, "&lt;entity name='animalZombieDog' prob='" &amp; ROUND(BMHordeData!CG291,3) &amp; "' /&gt;", "")</f>
        <v>&lt;entity name='animalZombieDog' prob='1' /&gt;</v>
      </c>
      <c r="CH291" t="str">
        <f>IF(BMHordeData!CH291 &lt;&gt; 0, "&lt;entity name='animalBossGrace' prob='" &amp; ROUND(BMHordeData!CH291,3) &amp; "' /&gt;", "")</f>
        <v>&lt;entity name='animalBossGrace' prob='0.1' /&gt;</v>
      </c>
      <c r="CI291" t="s">
        <v>86</v>
      </c>
    </row>
    <row r="292" spans="1:87" x14ac:dyDescent="0.25">
      <c r="A292" t="str">
        <f>"&lt;entitygroup name='feralHordeStageGS" &amp; BMHordeData!A292 &amp; "'&gt;"</f>
        <v>&lt;entitygroup name='feralHordeStageGS3531'&gt;</v>
      </c>
      <c r="B292" t="str">
        <f>IF(BMHordeData!B292 &lt;&gt; 0, "&lt;entity name='zombieWight' prob='" &amp; ROUND(BMHordeData!B292,3) &amp; "' /&gt;", "")</f>
        <v>&lt;entity name='zombieWight' prob='0.1' /&gt;</v>
      </c>
      <c r="C292" t="str">
        <f>IF(BMHordeData!C292 &lt;&gt; 0, "&lt;entity name='zombieWightFeral' prob='" &amp; ROUND(BMHordeData!C292, 3) &amp; "' /&gt;", "")</f>
        <v>&lt;entity name='zombieWightFeral' prob='1' /&gt;</v>
      </c>
      <c r="D292" t="str">
        <f>IF(BMHordeData!D292 &lt;&gt; 0, "&lt;entity name='zombieWightRadiated' prob='" &amp; ROUND(BMHordeData!D292,3) &amp; "' /&gt;", "")</f>
        <v>&lt;entity name='zombieWightRadiated' prob='0.75' /&gt;</v>
      </c>
      <c r="E292" t="str">
        <f>IF(BMHordeData!E292 &lt;&gt; 0, "&lt;entity name='zombieBoe' prob='" &amp; ROUND(BMHordeData!E292,3) &amp; "' /&gt;", "")</f>
        <v>&lt;entity name='zombieBoe' prob='0.1' /&gt;</v>
      </c>
      <c r="F292" t="str">
        <f>IF(BMHordeData!F292 &lt;&gt; 0, "&lt;entity name='zombieBoeFeral' prob='" &amp; ROUND(BMHordeData!F292,3) &amp; "' /&gt;", "")</f>
        <v>&lt;entity name='zombieBoeFeral' prob='1' /&gt;</v>
      </c>
      <c r="G292" t="str">
        <f>IF(BMHordeData!G292 &lt;&gt; 0, "&lt;entity name='zombieBoeRadiated' prob='" &amp; ROUND(BMHordeData!G292,3) &amp; "' /&gt;", "")</f>
        <v>&lt;entity name='zombieBoeRadiated' prob='0.7' /&gt;</v>
      </c>
      <c r="H292" t="str">
        <f>IF(BMHordeData!H292 &lt;&gt; 0, "&lt;entity name='zombieFootballPlayer' prob='" &amp; ROUND(BMHordeData!H292,3) &amp; "' /&gt;", "")</f>
        <v>&lt;entity name='zombieFootballPlayer' prob='0.1' /&gt;</v>
      </c>
      <c r="I292" t="str">
        <f>IF(BMHordeData!I292 &lt;&gt; 0, "&lt;entity name='zombieFootballPlayerFeral' prob='" &amp; ROUND(BMHordeData!I292,3) &amp; "' /&gt;", "")</f>
        <v>&lt;entity name='zombieFootballPlayerFeral' prob='1' /&gt;</v>
      </c>
      <c r="J292" t="str">
        <f>IF(BMHordeData!J292 &lt;&gt; 0, "&lt;entity name='zombieFemaleFat' prob='" &amp; BMHordeData!J292 &amp; "' /&gt;", "")</f>
        <v>&lt;entity name='zombieFemaleFat' prob='0.1' /&gt;</v>
      </c>
      <c r="K292" t="str">
        <f>IF(BMHordeData!K292 &lt;&gt; 0, "&lt;entity name='zombieFemaleFatFeral' prob='" &amp; ROUND(BMHordeData!K292,3) &amp; "' /&gt;", "")</f>
        <v>&lt;entity name='zombieFemaleFatFeral' prob='1' /&gt;</v>
      </c>
      <c r="L292" t="str">
        <f>IF(BMHordeData!L292 &lt;&gt; 0, "&lt;entity name='zombieFemaleFatRadiated' prob='" &amp; ROUND(BMHordeData!L292,3) &amp; "' /&gt;", "")</f>
        <v>&lt;entity name='zombieFemaleFatRadiated' prob='0.7' /&gt;</v>
      </c>
      <c r="M292" t="str">
        <f>IF(BMHordeData!M292 &lt;&gt; 0, "&lt;entity name='zombieJoe' prob='" &amp; ROUND(BMHordeData!M292,3) &amp; "' /&gt;", "")</f>
        <v>&lt;entity name='zombieJoe' prob='0.1' /&gt;</v>
      </c>
      <c r="N292" t="str">
        <f>IF(BMHordeData!N292 &lt;&gt; 0, "&lt;entity name='zombieJoeFeral' prob='" &amp; ROUND(BMHordeData!N292,3) &amp; "' /&gt;", "")</f>
        <v>&lt;entity name='zombieJoeFeral' prob='1' /&gt;</v>
      </c>
      <c r="O292" t="str">
        <f>IF(BMHordeData!O292 &lt;&gt; 0, "&lt;entity name='zombieJoeRadiated' prob='" &amp; ROUND(BMHordeData!O292,) &amp; "' /&gt;", "")</f>
        <v>&lt;entity name='zombieJoeRadiated' prob='1' /&gt;</v>
      </c>
      <c r="P292" t="str">
        <f>IF(BMHordeData!P292 &lt;&gt; 0, "&lt;entity name='zombieJoe' prob='" &amp; ROUND(BMHordeData!P292,3) &amp; "' /&gt;", "")</f>
        <v>&lt;entity name='zombieJoe' prob='0.1' /&gt;</v>
      </c>
      <c r="Q292" t="str">
        <f>IF(BMHordeData!Q292 &lt;&gt; 0, "&lt;entity name='zombieJoeFeral' prob='" &amp; ROUND(BMHordeData!Q292,3) &amp; "' /&gt;", "")</f>
        <v>&lt;entity name='zombieJoeFeral' prob='1' /&gt;</v>
      </c>
      <c r="R292" t="str">
        <f>IF(BMHordeData!R292 &lt;&gt; 0, "&lt;entity name='zombieJoeRadiated' prob='" &amp; ROUND(BMHordeData!R292,3) &amp; "' /&gt;", "")</f>
        <v>&lt;entity name='zombieJoeRadiated' prob='0.7' /&gt;</v>
      </c>
      <c r="S292" t="str">
        <f>IF(BMHordeData!S292 &lt;&gt; 0, "&lt;entity name='zombieArlene' prob='" &amp; ROUND(BMHordeData!S292,3) &amp; "' /&gt;", "")</f>
        <v>&lt;entity name='zombieArlene' prob='0.1' /&gt;</v>
      </c>
      <c r="T292" t="str">
        <f>IF(BMHordeData!T292 &lt;&gt; 0, "&lt;entity name='zombieArleneFeral' prob='" &amp; ROUND(BMHordeData!T292,3) &amp; "' /&gt;", "")</f>
        <v>&lt;entity name='zombieArleneFeral' prob='1' /&gt;</v>
      </c>
      <c r="U292" t="str">
        <f>IF(BMHordeData!U292 &lt;&gt; 0, "&lt;entity name='zombieArleneRadiated' prob='" &amp; ROUND(BMHordeData!U292,3) &amp; "' /&gt;", "")</f>
        <v>&lt;entity name='zombieArleneRadiated' prob='0.7' /&gt;</v>
      </c>
      <c r="V292" t="str">
        <f>IF(BMHordeData!V292 &lt;&gt; 0, "&lt;entity name='zombieArleneRadiatedHorde' prob='" &amp; ROUND(BMHordeData!V292,3) &amp; "' /&gt;", "")</f>
        <v/>
      </c>
      <c r="W292" t="str">
        <f>IF(BMHordeData!W292 &lt;&gt; 0, "&lt;entity name='zombieLab' prob='" &amp; ROUND(BMHordeData!W292,3) &amp; "' /&gt;", "")</f>
        <v>&lt;entity name='zombieLab' prob='0.1' /&gt;</v>
      </c>
      <c r="X292" t="str">
        <f>IF(BMHordeData!X292 &lt;&gt; 0, "&lt;entity name='zombieLabFeral' prob='" &amp; ROUND(BMHordeData!X292,3) &amp; "' /&gt;", "")</f>
        <v>&lt;entity name='zombieLabFeral' prob='1' /&gt;</v>
      </c>
      <c r="Y292" t="str">
        <f>IF(BMHordeData!Y292 &lt;&gt; 0, "&lt;entity name='zombieLabRadiated' prob='" &amp; ROUND(BMHordeData!Y292,3) &amp; "' /&gt;", "")</f>
        <v>&lt;entity name='zombieLabRadiated' prob='0.7' /&gt;</v>
      </c>
      <c r="Z292" t="str">
        <f>IF(BMHordeData!Z292 &lt;&gt; 0, "&lt;entity name='zombieDarlene' prob='" &amp; ROUND(BMHordeData!Z292,3) &amp; "' /&gt;", "")</f>
        <v>&lt;entity name='zombieDarlene' prob='0.1' /&gt;</v>
      </c>
      <c r="AA292" t="str">
        <f>IF(BMHordeData!AA292 &lt;&gt; 0, "&lt;entity name='zombieDarleneFeral' prob='" &amp; ROUND(BMHordeData!AA292,3) &amp; "' /&gt;", "")</f>
        <v>&lt;entity name='zombieDarleneFeral' prob='1' /&gt;</v>
      </c>
      <c r="AB292" t="str">
        <f>IF(BMHordeData!AB292 &lt;&gt; 0, "&lt;entity name='zombieDarleneRadiated' prob='" &amp; ROUND(BMHordeData!AB292,3) &amp; "' /&gt;", "")</f>
        <v>&lt;entity name='zombieDarleneRadiated' prob='0.7' /&gt;</v>
      </c>
      <c r="AC292" t="str">
        <f>IF(BMHordeData!AC292 &lt;&gt; 0, "&lt;entity name='zombieMarlene' prob='" &amp; ROUND(BMHordeData!AC292,3) &amp; "' /&gt;", "")</f>
        <v>&lt;entity name='zombieMarlene' prob='0.1' /&gt;</v>
      </c>
      <c r="AD292" t="str">
        <f>IF(BMHordeData!AD292 &lt;&gt; 0, "&lt;entity name='zombieMarleneFeral' prob='" &amp; ROUND(BMHordeData!AD292,3) &amp; "' /&gt;", "")</f>
        <v>&lt;entity name='zombieMarleneFeral' prob='1' /&gt;</v>
      </c>
      <c r="AE292" t="str">
        <f>IF(BMHordeData!AE292 &lt;&gt; 0, "&lt;entity name='zombieMarleneRadiated' prob='" &amp; ROUND(BMHordeData!AE292,3) &amp; "' /&gt;", "")</f>
        <v>&lt;entity name='zombieMarleneRadiated' prob='0.7' /&gt;</v>
      </c>
      <c r="AF292" t="str">
        <f>IF(BMHordeData!AF292 &lt;&gt; 0, "&lt;entity name='zombieYo' prob='" &amp; ROUND(BMHordeData!AF292,3) &amp; "' /&gt;", "")</f>
        <v>&lt;entity name='zombieYo' prob='0.1' /&gt;</v>
      </c>
      <c r="AG292" t="str">
        <f>IF(BMHordeData!AG292 &lt;&gt; 0, "&lt;entity name='zombieYoFeral' prob='" &amp; ROUND(BMHordeData!AG292,3) &amp; "' /&gt;", "")</f>
        <v>&lt;entity name='zombieYoFeral' prob='1' /&gt;</v>
      </c>
      <c r="AH292" t="str">
        <f>IF(BMHordeData!AH292 &lt;&gt; 0, "&lt;entity name='zombieYoRadiated' prob='" &amp; ROUND(BMHordeData!AH292,3) &amp; "' /&gt;", "")</f>
        <v>&lt;entity name='zombieYoRadiated' prob='0.7' /&gt;</v>
      </c>
      <c r="AI292" t="str">
        <f>IF(BMHordeData!AI292 &lt;&gt; 0, "&lt;entity name='zombieSteve' prob='" &amp; ROUND(BMHordeData!AI292,3) &amp; "' /&gt;", "")</f>
        <v>&lt;entity name='zombieSteve' prob='0.1' /&gt;</v>
      </c>
      <c r="AJ292" t="str">
        <f>IF(BMHordeData!AJ292 &lt;&gt; 0, "&lt;entity name='zombieSteveFeral' prob='" &amp; ROUND(BMHordeData!AJ292,3) &amp; "' /&gt;", "")</f>
        <v>&lt;entity name='zombieSteveFeral' prob='1' /&gt;</v>
      </c>
      <c r="AK292" t="str">
        <f>IF(BMHordeData!AK292 &lt;&gt; 0, "&lt;entity name='zombieSteveRadiated' prob='" &amp; ROUND(BMHordeData!AK292,3) &amp; "' /&gt;", "")</f>
        <v>&lt;entity name='zombieSteveRadiated' prob='0.7' /&gt;</v>
      </c>
      <c r="AL292" t="str">
        <f>IF(BMHordeData!AL292 &lt;&gt; 0, "&lt;entity name='zombieSteveCrawler' prob='" &amp; ROUND(BMHordeData!AL292,3) &amp; "' /&gt;", "")</f>
        <v/>
      </c>
      <c r="AM292" t="str">
        <f>IF(BMHordeData!AM292 &lt;&gt; 0, "&lt;entity name='zombieSteveCrawlerFeral' prob='" &amp; BMHordeData!AM292 &amp; "' /&gt;", "")</f>
        <v/>
      </c>
      <c r="AN292" t="str">
        <f>IF(BMHordeData!AN292 &lt;&gt; 0, "&lt;entity name='zombieBusinessMan' prob='" &amp; ROUND(BMHordeData!AN292,3) &amp; "' /&gt;", "")</f>
        <v>&lt;entity name='zombieBusinessMan' prob='0.1' /&gt;</v>
      </c>
      <c r="AO292" t="str">
        <f>IF(BMHordeData!AO292 &lt;&gt; 0, "&lt;entity name='zombieBusinessManFeral' prob='" &amp; ROUND(BMHordeData!AO292,3) &amp; "' /&gt;", "")</f>
        <v>&lt;entity name='zombieBusinessManFeral' prob='1' /&gt;</v>
      </c>
      <c r="AP292" t="str">
        <f>IF(BMHordeData!AP292 &lt;&gt; 0, "&lt;entity name='zombieSnow' prob='" &amp; ROUND(BMHordeData!AP292,3) &amp; "' /&gt;", "")</f>
        <v>&lt;entity name='zombieSnow' prob='0.1' /&gt;</v>
      </c>
      <c r="AQ292" t="str">
        <f>IF(BMHordeData!AQ292 &lt;&gt; 0, "&lt;entity name='zombieSnowFeral' prob='" &amp; ROUND(BMHordeData!AQ292,3) &amp; "' /&gt;", "")</f>
        <v>&lt;entity name='zombieSnowFeral' prob='1' /&gt;</v>
      </c>
      <c r="AR292" t="str">
        <f>IF(BMHordeData!AR292 &lt;&gt; 0, "&lt;entity name='zombieSpider' prob='" &amp; ROUND(BMHordeData!AR292,3) &amp; "' /&gt;", "")</f>
        <v/>
      </c>
      <c r="AS292" t="str">
        <f>IF(BMHordeData!AS292 &lt;&gt; 0, "&lt;entity name='zombieSpiderFeral' prob='" &amp; ROUND(BMHordeData!AS292,3) &amp; "' /&gt;", "")</f>
        <v>&lt;entity name='zombieSpiderFeral' prob='1' /&gt;</v>
      </c>
      <c r="AT292" t="str">
        <f>IF(BMHordeData!AT292 &lt;&gt; 0, "&lt;entity name='zombieSpiderRadiated' prob='" &amp; ROUND(BMHordeData!AT292,3) &amp; "' /&gt;", "")</f>
        <v>&lt;entity name='zombieSpiderRadiated' prob='0.7' /&gt;</v>
      </c>
      <c r="AU292" t="str">
        <f>IF(BMHordeData!AU292 &lt;&gt; 0, "&lt;entity name='zombieBurnt' prob='" &amp; ROUND(BMHordeData!AU292,3) &amp; "' /&gt;", "")</f>
        <v>&lt;entity name='zombieBurnt' prob='0.1' /&gt;</v>
      </c>
      <c r="AV292" t="str">
        <f>IF(BMHordeData!AV292 &lt;&gt; 0, "&lt;entity name='zombieBurnt' prob='" &amp; ROUND(BMHordeData!AV292,3) &amp; "' /&gt;", "")</f>
        <v>&lt;entity name='zombieBurnt' prob='1' /&gt;</v>
      </c>
      <c r="AW292" t="str">
        <f>IF(BMHordeData!AW292 &lt;&gt; 0, "&lt;entity name='zombieNurse' prob='" &amp; ROUND(BMHordeData!AW292,3) &amp; "' /&gt;", "")</f>
        <v>&lt;entity name='zombieNurse' prob='0.1' /&gt;</v>
      </c>
      <c r="AX292" t="str">
        <f>IF(BMHordeData!AX292 &lt;&gt; 0, "&lt;entity name='zombieNurseFeral' prob='" &amp; ROUND(BMHordeData!AX292,3) &amp; "' /&gt;", "")</f>
        <v>&lt;entity name='zombieNurseFeral' prob='1' /&gt;</v>
      </c>
      <c r="AY292" t="str">
        <f>IF(BMHordeData!AY292 &lt;&gt; 0, "&lt;entity name='zombieFatHawaiian' prob='" &amp; ROUND(BMHordeData!AY292,3) &amp; "' /&gt;", "")</f>
        <v>&lt;entity name='zombieFatHawaiian' prob='0.1' /&gt;</v>
      </c>
      <c r="AZ292" t="str">
        <f>IF(BMHordeData!AZ292 &lt;&gt; 0, "&lt;entity name='zombieFatHawaiianFeral' prob='" &amp; ROUND(BMHordeData!AZ292,3) &amp; "' /&gt;", "")</f>
        <v>&lt;entity name='zombieFatHawaiianFeral' prob='1' /&gt;</v>
      </c>
      <c r="BA292" t="str">
        <f>IF(BMHordeData!BA292 &lt;&gt; 0, "&lt;entity name='zombieFatCop' prob='" &amp; ROUND(BMHordeData!BA292,3) &amp; "' /&gt;", "")</f>
        <v>&lt;entity name='zombieFatCop' prob='0.1' /&gt;</v>
      </c>
      <c r="BB292" t="str">
        <f>IF(BMHordeData!BB292 &lt;&gt; 0, "&lt;entity name='zombieFatCopFeral' prob='" &amp; ROUND(BMHordeData!BB292,3) &amp; "' /&gt;", "")</f>
        <v>&lt;entity name='zombieFatCopFeral' prob='1' /&gt;</v>
      </c>
      <c r="BC292" t="str">
        <f>IF(BMHordeData!BC292 &lt;&gt; 0, "&lt;entity name='zombieFatCopRadiated' prob='" &amp; ROUND(BMHordeData!BC292,3) &amp; "' /&gt;", "")</f>
        <v>&lt;entity name='zombieFatCopRadiated' prob='0.55' /&gt;</v>
      </c>
      <c r="BD292" t="str">
        <f>IF(BMHordeData!BD292 &lt;&gt; 0, "&lt;entity name='zombieMaleHazmat' prob='" &amp; ROUND(BMHordeData!BD292,3) &amp; "' /&gt;", "")</f>
        <v>&lt;entity name='zombieMaleHazmat' prob='0.1' /&gt;</v>
      </c>
      <c r="BE292" t="str">
        <f>IF(BMHordeData!BE292 &lt;&gt; 0, "&lt;entity name='zombieMaleHazmat' prob='" &amp; ROUND(BMHordeData!BE292,3) &amp; "' /&gt;", "")</f>
        <v>&lt;entity name='zombieMaleHazmat' prob='1' /&gt;</v>
      </c>
      <c r="BF292" t="str">
        <f>IF(BMHordeData!BF292 &lt;&gt; 0, "&lt;entity name='zombieUtilityWorker' prob='" &amp; ROUND(BMHordeData!BF292,3) &amp; "' /&gt;", "")</f>
        <v>&lt;entity name='zombieUtilityWorker' prob='0.1' /&gt;</v>
      </c>
      <c r="BG292" t="str">
        <f>IF(BMHordeData!BG292 &lt;&gt; 0, "&lt;entity name='zombieUtilityWorkerFeral' prob='" &amp; ROUND(BMHordeData!BG292,3) &amp; "' /&gt;", "")</f>
        <v>&lt;entity name='zombieUtilityWorkerFeral' prob='1' /&gt;</v>
      </c>
      <c r="BH292" t="str">
        <f>IF(BMHordeData!BH292 &lt;&gt; 0, "&lt;entity name='zombieSoldier' prob='" &amp; ROUND(BMHordeData!BH292,3) &amp; "' /&gt;", "")</f>
        <v>&lt;entity name='zombieSoldier' prob='1' /&gt;</v>
      </c>
      <c r="BI292" t="str">
        <f>IF(BMHordeData!BI292 &lt;&gt; 0, "&lt;entity name='zombieSoldierFeral' prob='" &amp; ROUND(BMHordeData!BI292,3) &amp; "' /&gt;", "")</f>
        <v>&lt;entity name='zombieSoldierFeral' prob='0.7' /&gt;</v>
      </c>
      <c r="BJ292" t="str">
        <f>IF(BMHordeData!BJ292 &lt;&gt; 0, "&lt;entity name='zombieSoldierRadiated' prob='" &amp; ROUND(BMHordeData!BJ292,3) &amp; "' /&gt;", "")</f>
        <v>&lt;entity name='zombieSoldierRadiated' prob='0.7' /&gt;</v>
      </c>
      <c r="BK292" t="str">
        <f>IF(BMHordeData!BK292 &lt;&gt; 0, "&lt;entity name='zombieDemolition' prob='" &amp; ROUND(BMHordeData!BK292,3) &amp; "' /&gt;", "")</f>
        <v>&lt;entity name='zombieDemolition' prob='0.1' /&gt;</v>
      </c>
      <c r="BL292" t="str">
        <f>IF(BMHordeData!BL292 &lt;&gt; 0, "&lt;entity name='zombieDemolitionFeral' prob='" &amp; ROUND(BMHordeData!BL292,3) &amp; "' /&gt;", "")</f>
        <v>&lt;entity name='zombieDemolitionFeral' prob='0.518' /&gt;</v>
      </c>
      <c r="BM292" t="str">
        <f>IF(BMHordeData!BM292 &lt;&gt; 0, "&lt;entity name='zombieSkateboarder' prob='" &amp; ROUND(BMHordeData!BM292,3) &amp; "' /&gt;", "")</f>
        <v>&lt;entity name='zombieSkateboarder' prob='0.1' /&gt;</v>
      </c>
      <c r="BN292" t="str">
        <f>IF(BMHordeData!BN292 &lt;&gt; 0, "&lt;entity name='zombieSkateboarderFeral' prob='" &amp; ROUND(BMHordeData!BN292,3) &amp; "' /&gt;", "")</f>
        <v>&lt;entity name='zombieSkateboarderFeral' prob='1' /&gt;</v>
      </c>
      <c r="BO292" t="str">
        <f>IF(BMHordeData!BO292 &lt;&gt; 0, "&lt;entity name='zombieSkateboarderRadiated' prob='" &amp; ROUND(BMHordeData!BO292,3) &amp; "' /&gt;", "")</f>
        <v>&lt;entity name='zombieSkateboarderRadiated' prob='0.7' /&gt;</v>
      </c>
      <c r="BP292" t="str">
        <f>IF(BMHordeData!BP292 &lt;&gt; 0, "&lt;entity name='zombieCheerleader' prob='" &amp; ROUND(BMHordeData!BP292,3) &amp; "' /&gt;", "")</f>
        <v>&lt;entity name='zombieCheerleader' prob='0.1' /&gt;</v>
      </c>
      <c r="BQ292" t="str">
        <f>IF(BMHordeData!BQ292 &lt;&gt; 0, "&lt;entity name='zombieCheerleaderFeral' prob='" &amp; ROUND(BMHordeData!BQ292,3) &amp; "' /&gt;", "")</f>
        <v>&lt;entity name='zombieCheerleaderFeral' prob='1' /&gt;</v>
      </c>
      <c r="BR292" t="str">
        <f>IF(BMHordeData!BR292 &lt;&gt; 0, "&lt;entity name='zombieCheerleaderRadiated' prob='" &amp; ROUND(BMHordeData!BR292,3) &amp; "' /&gt;", "")</f>
        <v>&lt;entity name='zombieCheerleaderRadiated' prob='0.7' /&gt;</v>
      </c>
      <c r="BS292" t="str">
        <f>IF(BMHordeData!BS292 &lt;&gt; 0, "&lt;entity name='zombieOldTimer' prob='" &amp; ROUND(BMHordeData!BS292,3) &amp; "' /&gt;", "")</f>
        <v>&lt;entity name='zombieOldTimer' prob='0.1' /&gt;</v>
      </c>
      <c r="BT292" t="str">
        <f>IF(BMHordeData!BT292 &lt;&gt; 0, "&lt;entity name='zombieOldTimerFeral' prob='" &amp; ROUND(BMHordeData!BT292,3) &amp; "' /&gt;", "")</f>
        <v>&lt;entity name='zombieOldTimerFeral' prob='1' /&gt;</v>
      </c>
      <c r="BU292" t="str">
        <f>IF(BMHordeData!BU292 &lt;&gt; 0, "&lt;entity name='zombieOldTimerRadiated' prob='" &amp; ROUND(BMHordeData!BU292,3) &amp; "' /&gt;", "")</f>
        <v>&lt;entity name='zombieOldTimerRadiated' prob='0.7' /&gt;</v>
      </c>
      <c r="BV292" t="str">
        <f>IF(BMHordeData!BV292 &lt;&gt; 0, "&lt;entity name='zombieBiker' prob='" &amp; ROUND(BMHordeData!BV292,3) &amp; "' /&gt;", "")</f>
        <v>&lt;entity name='zombieBiker' prob='0.1' /&gt;</v>
      </c>
      <c r="BW292" t="str">
        <f>IF(BMHordeData!BW292 &lt;&gt; 0, "&lt;entity name='zombieBikerFeral' prob='" &amp; ROUND(BMHordeData!BW292,3) &amp; "' /&gt;", "")</f>
        <v>&lt;entity name='zombieBikerFeral' prob='1' /&gt;</v>
      </c>
      <c r="BX292" t="str">
        <f>IF(BMHordeData!BX292 &lt;&gt; 0, "&lt;entity name='zombieBikerRadiated' prob='" &amp; ROUND(BMHordeData!BX292,3) &amp; "' /&gt;", "")</f>
        <v>&lt;entity name='zombieBikerRadiated' prob='0.7' /&gt;</v>
      </c>
      <c r="BY292" t="str">
        <f>IF(BMHordeData!BY292 &lt;&gt; 0, "&lt;entity name='zombieFarmer' prob='" &amp; ROUND(BMHordeData!BY292,3) &amp; "' /&gt;", "")</f>
        <v>&lt;entity name='zombieFarmer' prob='0.1' /&gt;</v>
      </c>
      <c r="BZ292" t="str">
        <f>IF(BMHordeData!BZ292 &lt;&gt; 0, "&lt;entity name='zombieFarmerFeral' prob='" &amp; ROUND(BMHordeData!BZ292,3) &amp; "' /&gt;", "")</f>
        <v>&lt;entity name='zombieFarmerFeral' prob='1' /&gt;</v>
      </c>
      <c r="CA292" t="str">
        <f>IF(BMHordeData!CA292 &lt;&gt; 0, "&lt;entity name='zombieStripper' prob='" &amp; ROUND(BMHordeData!CA292,3) &amp; "' /&gt;", "")</f>
        <v/>
      </c>
      <c r="CB292" t="str">
        <f>IF(BMHordeData!CB292 &lt;&gt; 0, "&lt;entity name='zombieStripperFeral' prob='" &amp; ROUND(BMHordeData!CB292,3) &amp; "' /&gt;", "")</f>
        <v/>
      </c>
      <c r="CC292" t="str">
        <f>IF(BMHordeData!CC292 &lt;&gt; 0, "&lt;entity name='animalZombieBear' prob='" &amp; ROUND(BMHordeData!CC292,3) &amp; "' /&gt;", "")</f>
        <v>&lt;entity name='animalZombieBear' prob='0.1' /&gt;</v>
      </c>
      <c r="CD292" t="str">
        <f>IF(BMHordeData!CD292 &lt;&gt; 0, "&lt;entity name='animalZombieBearFeral' prob='" &amp; ROUND(BMHordeData!CD292,3) &amp; "' /&gt;", "")</f>
        <v>&lt;entity name='animalZombieBearFeral' prob='0.53' /&gt;</v>
      </c>
      <c r="CE292" t="str">
        <f>IF(BMHordeData!CE292 &lt;&gt; 0, "&lt;entity name='animalZombieVulture' prob='" &amp; ROUND(BMHordeData!CE292,3) &amp; "' /&gt;", "")</f>
        <v>&lt;entity name='animalZombieVulture' prob='0.1' /&gt;</v>
      </c>
      <c r="CF292" t="str">
        <f>IF(BMHordeData!CF292 &lt;&gt; 0, "&lt;entity name='animalZombieVultureRadiated' prob='" &amp; ROUND(BMHordeData!CF292,3) &amp; "' /&gt;", "")</f>
        <v>&lt;entity name='animalZombieVultureRadiated' prob='1.445' /&gt;</v>
      </c>
      <c r="CG292" t="str">
        <f>IF(BMHordeData!CG292 &lt;&gt; 0, "&lt;entity name='animalZombieDog' prob='" &amp; ROUND(BMHordeData!CG292,3) &amp; "' /&gt;", "")</f>
        <v>&lt;entity name='animalZombieDog' prob='1' /&gt;</v>
      </c>
      <c r="CH292" t="str">
        <f>IF(BMHordeData!CH292 &lt;&gt; 0, "&lt;entity name='animalBossGrace' prob='" &amp; ROUND(BMHordeData!CH292,3) &amp; "' /&gt;", "")</f>
        <v>&lt;entity name='animalBossGrace' prob='0.1' /&gt;</v>
      </c>
      <c r="CI292" t="s">
        <v>86</v>
      </c>
    </row>
    <row r="293" spans="1:87" x14ac:dyDescent="0.25">
      <c r="A293" t="str">
        <f>"&lt;entitygroup name='feralHordeStageGS" &amp; BMHordeData!A293 &amp; "'&gt;"</f>
        <v>&lt;entitygroup name='feralHordeStageGS3549'&gt;</v>
      </c>
      <c r="B293" t="str">
        <f>IF(BMHordeData!B293 &lt;&gt; 0, "&lt;entity name='zombieWight' prob='" &amp; ROUND(BMHordeData!B293,3) &amp; "' /&gt;", "")</f>
        <v>&lt;entity name='zombieWight' prob='0.1' /&gt;</v>
      </c>
      <c r="C293" t="str">
        <f>IF(BMHordeData!C293 &lt;&gt; 0, "&lt;entity name='zombieWightFeral' prob='" &amp; ROUND(BMHordeData!C293, 3) &amp; "' /&gt;", "")</f>
        <v>&lt;entity name='zombieWightFeral' prob='1' /&gt;</v>
      </c>
      <c r="D293" t="str">
        <f>IF(BMHordeData!D293 &lt;&gt; 0, "&lt;entity name='zombieWightRadiated' prob='" &amp; ROUND(BMHordeData!D293,3) &amp; "' /&gt;", "")</f>
        <v>&lt;entity name='zombieWightRadiated' prob='0.75' /&gt;</v>
      </c>
      <c r="E293" t="str">
        <f>IF(BMHordeData!E293 &lt;&gt; 0, "&lt;entity name='zombieBoe' prob='" &amp; ROUND(BMHordeData!E293,3) &amp; "' /&gt;", "")</f>
        <v>&lt;entity name='zombieBoe' prob='0.1' /&gt;</v>
      </c>
      <c r="F293" t="str">
        <f>IF(BMHordeData!F293 &lt;&gt; 0, "&lt;entity name='zombieBoeFeral' prob='" &amp; ROUND(BMHordeData!F293,3) &amp; "' /&gt;", "")</f>
        <v>&lt;entity name='zombieBoeFeral' prob='1' /&gt;</v>
      </c>
      <c r="G293" t="str">
        <f>IF(BMHordeData!G293 &lt;&gt; 0, "&lt;entity name='zombieBoeRadiated' prob='" &amp; ROUND(BMHordeData!G293,3) &amp; "' /&gt;", "")</f>
        <v>&lt;entity name='zombieBoeRadiated' prob='0.7' /&gt;</v>
      </c>
      <c r="H293" t="str">
        <f>IF(BMHordeData!H293 &lt;&gt; 0, "&lt;entity name='zombieFootballPlayer' prob='" &amp; ROUND(BMHordeData!H293,3) &amp; "' /&gt;", "")</f>
        <v>&lt;entity name='zombieFootballPlayer' prob='0.1' /&gt;</v>
      </c>
      <c r="I293" t="str">
        <f>IF(BMHordeData!I293 &lt;&gt; 0, "&lt;entity name='zombieFootballPlayerFeral' prob='" &amp; ROUND(BMHordeData!I293,3) &amp; "' /&gt;", "")</f>
        <v>&lt;entity name='zombieFootballPlayerFeral' prob='1' /&gt;</v>
      </c>
      <c r="J293" t="str">
        <f>IF(BMHordeData!J293 &lt;&gt; 0, "&lt;entity name='zombieFemaleFat' prob='" &amp; BMHordeData!J293 &amp; "' /&gt;", "")</f>
        <v>&lt;entity name='zombieFemaleFat' prob='0.1' /&gt;</v>
      </c>
      <c r="K293" t="str">
        <f>IF(BMHordeData!K293 &lt;&gt; 0, "&lt;entity name='zombieFemaleFatFeral' prob='" &amp; ROUND(BMHordeData!K293,3) &amp; "' /&gt;", "")</f>
        <v>&lt;entity name='zombieFemaleFatFeral' prob='1' /&gt;</v>
      </c>
      <c r="L293" t="str">
        <f>IF(BMHordeData!L293 &lt;&gt; 0, "&lt;entity name='zombieFemaleFatRadiated' prob='" &amp; ROUND(BMHordeData!L293,3) &amp; "' /&gt;", "")</f>
        <v>&lt;entity name='zombieFemaleFatRadiated' prob='0.7' /&gt;</v>
      </c>
      <c r="M293" t="str">
        <f>IF(BMHordeData!M293 &lt;&gt; 0, "&lt;entity name='zombieJoe' prob='" &amp; ROUND(BMHordeData!M293,3) &amp; "' /&gt;", "")</f>
        <v>&lt;entity name='zombieJoe' prob='0.1' /&gt;</v>
      </c>
      <c r="N293" t="str">
        <f>IF(BMHordeData!N293 &lt;&gt; 0, "&lt;entity name='zombieJoeFeral' prob='" &amp; ROUND(BMHordeData!N293,3) &amp; "' /&gt;", "")</f>
        <v>&lt;entity name='zombieJoeFeral' prob='1' /&gt;</v>
      </c>
      <c r="O293" t="str">
        <f>IF(BMHordeData!O293 &lt;&gt; 0, "&lt;entity name='zombieJoeRadiated' prob='" &amp; ROUND(BMHordeData!O293,) &amp; "' /&gt;", "")</f>
        <v>&lt;entity name='zombieJoeRadiated' prob='1' /&gt;</v>
      </c>
      <c r="P293" t="str">
        <f>IF(BMHordeData!P293 &lt;&gt; 0, "&lt;entity name='zombieJoe' prob='" &amp; ROUND(BMHordeData!P293,3) &amp; "' /&gt;", "")</f>
        <v>&lt;entity name='zombieJoe' prob='0.1' /&gt;</v>
      </c>
      <c r="Q293" t="str">
        <f>IF(BMHordeData!Q293 &lt;&gt; 0, "&lt;entity name='zombieJoeFeral' prob='" &amp; ROUND(BMHordeData!Q293,3) &amp; "' /&gt;", "")</f>
        <v>&lt;entity name='zombieJoeFeral' prob='1' /&gt;</v>
      </c>
      <c r="R293" t="str">
        <f>IF(BMHordeData!R293 &lt;&gt; 0, "&lt;entity name='zombieJoeRadiated' prob='" &amp; ROUND(BMHordeData!R293,3) &amp; "' /&gt;", "")</f>
        <v>&lt;entity name='zombieJoeRadiated' prob='0.7' /&gt;</v>
      </c>
      <c r="S293" t="str">
        <f>IF(BMHordeData!S293 &lt;&gt; 0, "&lt;entity name='zombieArlene' prob='" &amp; ROUND(BMHordeData!S293,3) &amp; "' /&gt;", "")</f>
        <v>&lt;entity name='zombieArlene' prob='0.1' /&gt;</v>
      </c>
      <c r="T293" t="str">
        <f>IF(BMHordeData!T293 &lt;&gt; 0, "&lt;entity name='zombieArleneFeral' prob='" &amp; ROUND(BMHordeData!T293,3) &amp; "' /&gt;", "")</f>
        <v>&lt;entity name='zombieArleneFeral' prob='1' /&gt;</v>
      </c>
      <c r="U293" t="str">
        <f>IF(BMHordeData!U293 &lt;&gt; 0, "&lt;entity name='zombieArleneRadiated' prob='" &amp; ROUND(BMHordeData!U293,3) &amp; "' /&gt;", "")</f>
        <v>&lt;entity name='zombieArleneRadiated' prob='0.7' /&gt;</v>
      </c>
      <c r="V293" t="str">
        <f>IF(BMHordeData!V293 &lt;&gt; 0, "&lt;entity name='zombieArleneRadiatedHorde' prob='" &amp; ROUND(BMHordeData!V293,3) &amp; "' /&gt;", "")</f>
        <v/>
      </c>
      <c r="W293" t="str">
        <f>IF(BMHordeData!W293 &lt;&gt; 0, "&lt;entity name='zombieLab' prob='" &amp; ROUND(BMHordeData!W293,3) &amp; "' /&gt;", "")</f>
        <v>&lt;entity name='zombieLab' prob='0.1' /&gt;</v>
      </c>
      <c r="X293" t="str">
        <f>IF(BMHordeData!X293 &lt;&gt; 0, "&lt;entity name='zombieLabFeral' prob='" &amp; ROUND(BMHordeData!X293,3) &amp; "' /&gt;", "")</f>
        <v>&lt;entity name='zombieLabFeral' prob='1' /&gt;</v>
      </c>
      <c r="Y293" t="str">
        <f>IF(BMHordeData!Y293 &lt;&gt; 0, "&lt;entity name='zombieLabRadiated' prob='" &amp; ROUND(BMHordeData!Y293,3) &amp; "' /&gt;", "")</f>
        <v>&lt;entity name='zombieLabRadiated' prob='0.7' /&gt;</v>
      </c>
      <c r="Z293" t="str">
        <f>IF(BMHordeData!Z293 &lt;&gt; 0, "&lt;entity name='zombieDarlene' prob='" &amp; ROUND(BMHordeData!Z293,3) &amp; "' /&gt;", "")</f>
        <v>&lt;entity name='zombieDarlene' prob='0.1' /&gt;</v>
      </c>
      <c r="AA293" t="str">
        <f>IF(BMHordeData!AA293 &lt;&gt; 0, "&lt;entity name='zombieDarleneFeral' prob='" &amp; ROUND(BMHordeData!AA293,3) &amp; "' /&gt;", "")</f>
        <v>&lt;entity name='zombieDarleneFeral' prob='1' /&gt;</v>
      </c>
      <c r="AB293" t="str">
        <f>IF(BMHordeData!AB293 &lt;&gt; 0, "&lt;entity name='zombieDarleneRadiated' prob='" &amp; ROUND(BMHordeData!AB293,3) &amp; "' /&gt;", "")</f>
        <v>&lt;entity name='zombieDarleneRadiated' prob='0.7' /&gt;</v>
      </c>
      <c r="AC293" t="str">
        <f>IF(BMHordeData!AC293 &lt;&gt; 0, "&lt;entity name='zombieMarlene' prob='" &amp; ROUND(BMHordeData!AC293,3) &amp; "' /&gt;", "")</f>
        <v>&lt;entity name='zombieMarlene' prob='0.1' /&gt;</v>
      </c>
      <c r="AD293" t="str">
        <f>IF(BMHordeData!AD293 &lt;&gt; 0, "&lt;entity name='zombieMarleneFeral' prob='" &amp; ROUND(BMHordeData!AD293,3) &amp; "' /&gt;", "")</f>
        <v>&lt;entity name='zombieMarleneFeral' prob='1' /&gt;</v>
      </c>
      <c r="AE293" t="str">
        <f>IF(BMHordeData!AE293 &lt;&gt; 0, "&lt;entity name='zombieMarleneRadiated' prob='" &amp; ROUND(BMHordeData!AE293,3) &amp; "' /&gt;", "")</f>
        <v>&lt;entity name='zombieMarleneRadiated' prob='0.7' /&gt;</v>
      </c>
      <c r="AF293" t="str">
        <f>IF(BMHordeData!AF293 &lt;&gt; 0, "&lt;entity name='zombieYo' prob='" &amp; ROUND(BMHordeData!AF293,3) &amp; "' /&gt;", "")</f>
        <v>&lt;entity name='zombieYo' prob='0.1' /&gt;</v>
      </c>
      <c r="AG293" t="str">
        <f>IF(BMHordeData!AG293 &lt;&gt; 0, "&lt;entity name='zombieYoFeral' prob='" &amp; ROUND(BMHordeData!AG293,3) &amp; "' /&gt;", "")</f>
        <v>&lt;entity name='zombieYoFeral' prob='1' /&gt;</v>
      </c>
      <c r="AH293" t="str">
        <f>IF(BMHordeData!AH293 &lt;&gt; 0, "&lt;entity name='zombieYoRadiated' prob='" &amp; ROUND(BMHordeData!AH293,3) &amp; "' /&gt;", "")</f>
        <v>&lt;entity name='zombieYoRadiated' prob='0.7' /&gt;</v>
      </c>
      <c r="AI293" t="str">
        <f>IF(BMHordeData!AI293 &lt;&gt; 0, "&lt;entity name='zombieSteve' prob='" &amp; ROUND(BMHordeData!AI293,3) &amp; "' /&gt;", "")</f>
        <v>&lt;entity name='zombieSteve' prob='0.1' /&gt;</v>
      </c>
      <c r="AJ293" t="str">
        <f>IF(BMHordeData!AJ293 &lt;&gt; 0, "&lt;entity name='zombieSteveFeral' prob='" &amp; ROUND(BMHordeData!AJ293,3) &amp; "' /&gt;", "")</f>
        <v>&lt;entity name='zombieSteveFeral' prob='1' /&gt;</v>
      </c>
      <c r="AK293" t="str">
        <f>IF(BMHordeData!AK293 &lt;&gt; 0, "&lt;entity name='zombieSteveRadiated' prob='" &amp; ROUND(BMHordeData!AK293,3) &amp; "' /&gt;", "")</f>
        <v>&lt;entity name='zombieSteveRadiated' prob='0.7' /&gt;</v>
      </c>
      <c r="AL293" t="str">
        <f>IF(BMHordeData!AL293 &lt;&gt; 0, "&lt;entity name='zombieSteveCrawler' prob='" &amp; ROUND(BMHordeData!AL293,3) &amp; "' /&gt;", "")</f>
        <v/>
      </c>
      <c r="AM293" t="str">
        <f>IF(BMHordeData!AM293 &lt;&gt; 0, "&lt;entity name='zombieSteveCrawlerFeral' prob='" &amp; BMHordeData!AM293 &amp; "' /&gt;", "")</f>
        <v/>
      </c>
      <c r="AN293" t="str">
        <f>IF(BMHordeData!AN293 &lt;&gt; 0, "&lt;entity name='zombieBusinessMan' prob='" &amp; ROUND(BMHordeData!AN293,3) &amp; "' /&gt;", "")</f>
        <v>&lt;entity name='zombieBusinessMan' prob='0.1' /&gt;</v>
      </c>
      <c r="AO293" t="str">
        <f>IF(BMHordeData!AO293 &lt;&gt; 0, "&lt;entity name='zombieBusinessManFeral' prob='" &amp; ROUND(BMHordeData!AO293,3) &amp; "' /&gt;", "")</f>
        <v>&lt;entity name='zombieBusinessManFeral' prob='1' /&gt;</v>
      </c>
      <c r="AP293" t="str">
        <f>IF(BMHordeData!AP293 &lt;&gt; 0, "&lt;entity name='zombieSnow' prob='" &amp; ROUND(BMHordeData!AP293,3) &amp; "' /&gt;", "")</f>
        <v>&lt;entity name='zombieSnow' prob='0.1' /&gt;</v>
      </c>
      <c r="AQ293" t="str">
        <f>IF(BMHordeData!AQ293 &lt;&gt; 0, "&lt;entity name='zombieSnowFeral' prob='" &amp; ROUND(BMHordeData!AQ293,3) &amp; "' /&gt;", "")</f>
        <v>&lt;entity name='zombieSnowFeral' prob='1' /&gt;</v>
      </c>
      <c r="AR293" t="str">
        <f>IF(BMHordeData!AR293 &lt;&gt; 0, "&lt;entity name='zombieSpider' prob='" &amp; ROUND(BMHordeData!AR293,3) &amp; "' /&gt;", "")</f>
        <v/>
      </c>
      <c r="AS293" t="str">
        <f>IF(BMHordeData!AS293 &lt;&gt; 0, "&lt;entity name='zombieSpiderFeral' prob='" &amp; ROUND(BMHordeData!AS293,3) &amp; "' /&gt;", "")</f>
        <v>&lt;entity name='zombieSpiderFeral' prob='1' /&gt;</v>
      </c>
      <c r="AT293" t="str">
        <f>IF(BMHordeData!AT293 &lt;&gt; 0, "&lt;entity name='zombieSpiderRadiated' prob='" &amp; ROUND(BMHordeData!AT293,3) &amp; "' /&gt;", "")</f>
        <v>&lt;entity name='zombieSpiderRadiated' prob='0.7' /&gt;</v>
      </c>
      <c r="AU293" t="str">
        <f>IF(BMHordeData!AU293 &lt;&gt; 0, "&lt;entity name='zombieBurnt' prob='" &amp; ROUND(BMHordeData!AU293,3) &amp; "' /&gt;", "")</f>
        <v>&lt;entity name='zombieBurnt' prob='0.1' /&gt;</v>
      </c>
      <c r="AV293" t="str">
        <f>IF(BMHordeData!AV293 &lt;&gt; 0, "&lt;entity name='zombieBurnt' prob='" &amp; ROUND(BMHordeData!AV293,3) &amp; "' /&gt;", "")</f>
        <v>&lt;entity name='zombieBurnt' prob='1' /&gt;</v>
      </c>
      <c r="AW293" t="str">
        <f>IF(BMHordeData!AW293 &lt;&gt; 0, "&lt;entity name='zombieNurse' prob='" &amp; ROUND(BMHordeData!AW293,3) &amp; "' /&gt;", "")</f>
        <v>&lt;entity name='zombieNurse' prob='0.1' /&gt;</v>
      </c>
      <c r="AX293" t="str">
        <f>IF(BMHordeData!AX293 &lt;&gt; 0, "&lt;entity name='zombieNurseFeral' prob='" &amp; ROUND(BMHordeData!AX293,3) &amp; "' /&gt;", "")</f>
        <v>&lt;entity name='zombieNurseFeral' prob='1' /&gt;</v>
      </c>
      <c r="AY293" t="str">
        <f>IF(BMHordeData!AY293 &lt;&gt; 0, "&lt;entity name='zombieFatHawaiian' prob='" &amp; ROUND(BMHordeData!AY293,3) &amp; "' /&gt;", "")</f>
        <v>&lt;entity name='zombieFatHawaiian' prob='0.1' /&gt;</v>
      </c>
      <c r="AZ293" t="str">
        <f>IF(BMHordeData!AZ293 &lt;&gt; 0, "&lt;entity name='zombieFatHawaiianFeral' prob='" &amp; ROUND(BMHordeData!AZ293,3) &amp; "' /&gt;", "")</f>
        <v>&lt;entity name='zombieFatHawaiianFeral' prob='1' /&gt;</v>
      </c>
      <c r="BA293" t="str">
        <f>IF(BMHordeData!BA293 &lt;&gt; 0, "&lt;entity name='zombieFatCop' prob='" &amp; ROUND(BMHordeData!BA293,3) &amp; "' /&gt;", "")</f>
        <v>&lt;entity name='zombieFatCop' prob='0.1' /&gt;</v>
      </c>
      <c r="BB293" t="str">
        <f>IF(BMHordeData!BB293 &lt;&gt; 0, "&lt;entity name='zombieFatCopFeral' prob='" &amp; ROUND(BMHordeData!BB293,3) &amp; "' /&gt;", "")</f>
        <v>&lt;entity name='zombieFatCopFeral' prob='1' /&gt;</v>
      </c>
      <c r="BC293" t="str">
        <f>IF(BMHordeData!BC293 &lt;&gt; 0, "&lt;entity name='zombieFatCopRadiated' prob='" &amp; ROUND(BMHordeData!BC293,3) &amp; "' /&gt;", "")</f>
        <v>&lt;entity name='zombieFatCopRadiated' prob='0.55' /&gt;</v>
      </c>
      <c r="BD293" t="str">
        <f>IF(BMHordeData!BD293 &lt;&gt; 0, "&lt;entity name='zombieMaleHazmat' prob='" &amp; ROUND(BMHordeData!BD293,3) &amp; "' /&gt;", "")</f>
        <v>&lt;entity name='zombieMaleHazmat' prob='0.1' /&gt;</v>
      </c>
      <c r="BE293" t="str">
        <f>IF(BMHordeData!BE293 &lt;&gt; 0, "&lt;entity name='zombieMaleHazmat' prob='" &amp; ROUND(BMHordeData!BE293,3) &amp; "' /&gt;", "")</f>
        <v>&lt;entity name='zombieMaleHazmat' prob='1' /&gt;</v>
      </c>
      <c r="BF293" t="str">
        <f>IF(BMHordeData!BF293 &lt;&gt; 0, "&lt;entity name='zombieUtilityWorker' prob='" &amp; ROUND(BMHordeData!BF293,3) &amp; "' /&gt;", "")</f>
        <v>&lt;entity name='zombieUtilityWorker' prob='0.1' /&gt;</v>
      </c>
      <c r="BG293" t="str">
        <f>IF(BMHordeData!BG293 &lt;&gt; 0, "&lt;entity name='zombieUtilityWorkerFeral' prob='" &amp; ROUND(BMHordeData!BG293,3) &amp; "' /&gt;", "")</f>
        <v>&lt;entity name='zombieUtilityWorkerFeral' prob='1' /&gt;</v>
      </c>
      <c r="BH293" t="str">
        <f>IF(BMHordeData!BH293 &lt;&gt; 0, "&lt;entity name='zombieSoldier' prob='" &amp; ROUND(BMHordeData!BH293,3) &amp; "' /&gt;", "")</f>
        <v>&lt;entity name='zombieSoldier' prob='1' /&gt;</v>
      </c>
      <c r="BI293" t="str">
        <f>IF(BMHordeData!BI293 &lt;&gt; 0, "&lt;entity name='zombieSoldierFeral' prob='" &amp; ROUND(BMHordeData!BI293,3) &amp; "' /&gt;", "")</f>
        <v>&lt;entity name='zombieSoldierFeral' prob='0.7' /&gt;</v>
      </c>
      <c r="BJ293" t="str">
        <f>IF(BMHordeData!BJ293 &lt;&gt; 0, "&lt;entity name='zombieSoldierRadiated' prob='" &amp; ROUND(BMHordeData!BJ293,3) &amp; "' /&gt;", "")</f>
        <v>&lt;entity name='zombieSoldierRadiated' prob='0.7' /&gt;</v>
      </c>
      <c r="BK293" t="str">
        <f>IF(BMHordeData!BK293 &lt;&gt; 0, "&lt;entity name='zombieDemolition' prob='" &amp; ROUND(BMHordeData!BK293,3) &amp; "' /&gt;", "")</f>
        <v>&lt;entity name='zombieDemolition' prob='0.1' /&gt;</v>
      </c>
      <c r="BL293" t="str">
        <f>IF(BMHordeData!BL293 &lt;&gt; 0, "&lt;entity name='zombieDemolitionFeral' prob='" &amp; ROUND(BMHordeData!BL293,3) &amp; "' /&gt;", "")</f>
        <v>&lt;entity name='zombieDemolitionFeral' prob='0.52' /&gt;</v>
      </c>
      <c r="BM293" t="str">
        <f>IF(BMHordeData!BM293 &lt;&gt; 0, "&lt;entity name='zombieSkateboarder' prob='" &amp; ROUND(BMHordeData!BM293,3) &amp; "' /&gt;", "")</f>
        <v>&lt;entity name='zombieSkateboarder' prob='0.1' /&gt;</v>
      </c>
      <c r="BN293" t="str">
        <f>IF(BMHordeData!BN293 &lt;&gt; 0, "&lt;entity name='zombieSkateboarderFeral' prob='" &amp; ROUND(BMHordeData!BN293,3) &amp; "' /&gt;", "")</f>
        <v>&lt;entity name='zombieSkateboarderFeral' prob='1' /&gt;</v>
      </c>
      <c r="BO293" t="str">
        <f>IF(BMHordeData!BO293 &lt;&gt; 0, "&lt;entity name='zombieSkateboarderRadiated' prob='" &amp; ROUND(BMHordeData!BO293,3) &amp; "' /&gt;", "")</f>
        <v>&lt;entity name='zombieSkateboarderRadiated' prob='0.7' /&gt;</v>
      </c>
      <c r="BP293" t="str">
        <f>IF(BMHordeData!BP293 &lt;&gt; 0, "&lt;entity name='zombieCheerleader' prob='" &amp; ROUND(BMHordeData!BP293,3) &amp; "' /&gt;", "")</f>
        <v>&lt;entity name='zombieCheerleader' prob='0.1' /&gt;</v>
      </c>
      <c r="BQ293" t="str">
        <f>IF(BMHordeData!BQ293 &lt;&gt; 0, "&lt;entity name='zombieCheerleaderFeral' prob='" &amp; ROUND(BMHordeData!BQ293,3) &amp; "' /&gt;", "")</f>
        <v>&lt;entity name='zombieCheerleaderFeral' prob='1' /&gt;</v>
      </c>
      <c r="BR293" t="str">
        <f>IF(BMHordeData!BR293 &lt;&gt; 0, "&lt;entity name='zombieCheerleaderRadiated' prob='" &amp; ROUND(BMHordeData!BR293,3) &amp; "' /&gt;", "")</f>
        <v>&lt;entity name='zombieCheerleaderRadiated' prob='0.7' /&gt;</v>
      </c>
      <c r="BS293" t="str">
        <f>IF(BMHordeData!BS293 &lt;&gt; 0, "&lt;entity name='zombieOldTimer' prob='" &amp; ROUND(BMHordeData!BS293,3) &amp; "' /&gt;", "")</f>
        <v>&lt;entity name='zombieOldTimer' prob='0.1' /&gt;</v>
      </c>
      <c r="BT293" t="str">
        <f>IF(BMHordeData!BT293 &lt;&gt; 0, "&lt;entity name='zombieOldTimerFeral' prob='" &amp; ROUND(BMHordeData!BT293,3) &amp; "' /&gt;", "")</f>
        <v>&lt;entity name='zombieOldTimerFeral' prob='1' /&gt;</v>
      </c>
      <c r="BU293" t="str">
        <f>IF(BMHordeData!BU293 &lt;&gt; 0, "&lt;entity name='zombieOldTimerRadiated' prob='" &amp; ROUND(BMHordeData!BU293,3) &amp; "' /&gt;", "")</f>
        <v>&lt;entity name='zombieOldTimerRadiated' prob='0.7' /&gt;</v>
      </c>
      <c r="BV293" t="str">
        <f>IF(BMHordeData!BV293 &lt;&gt; 0, "&lt;entity name='zombieBiker' prob='" &amp; ROUND(BMHordeData!BV293,3) &amp; "' /&gt;", "")</f>
        <v>&lt;entity name='zombieBiker' prob='0.1' /&gt;</v>
      </c>
      <c r="BW293" t="str">
        <f>IF(BMHordeData!BW293 &lt;&gt; 0, "&lt;entity name='zombieBikerFeral' prob='" &amp; ROUND(BMHordeData!BW293,3) &amp; "' /&gt;", "")</f>
        <v>&lt;entity name='zombieBikerFeral' prob='1' /&gt;</v>
      </c>
      <c r="BX293" t="str">
        <f>IF(BMHordeData!BX293 &lt;&gt; 0, "&lt;entity name='zombieBikerRadiated' prob='" &amp; ROUND(BMHordeData!BX293,3) &amp; "' /&gt;", "")</f>
        <v>&lt;entity name='zombieBikerRadiated' prob='0.7' /&gt;</v>
      </c>
      <c r="BY293" t="str">
        <f>IF(BMHordeData!BY293 &lt;&gt; 0, "&lt;entity name='zombieFarmer' prob='" &amp; ROUND(BMHordeData!BY293,3) &amp; "' /&gt;", "")</f>
        <v>&lt;entity name='zombieFarmer' prob='0.1' /&gt;</v>
      </c>
      <c r="BZ293" t="str">
        <f>IF(BMHordeData!BZ293 &lt;&gt; 0, "&lt;entity name='zombieFarmerFeral' prob='" &amp; ROUND(BMHordeData!BZ293,3) &amp; "' /&gt;", "")</f>
        <v>&lt;entity name='zombieFarmerFeral' prob='1' /&gt;</v>
      </c>
      <c r="CA293" t="str">
        <f>IF(BMHordeData!CA293 &lt;&gt; 0, "&lt;entity name='zombieStripper' prob='" &amp; ROUND(BMHordeData!CA293,3) &amp; "' /&gt;", "")</f>
        <v/>
      </c>
      <c r="CB293" t="str">
        <f>IF(BMHordeData!CB293 &lt;&gt; 0, "&lt;entity name='zombieStripperFeral' prob='" &amp; ROUND(BMHordeData!CB293,3) &amp; "' /&gt;", "")</f>
        <v/>
      </c>
      <c r="CC293" t="str">
        <f>IF(BMHordeData!CC293 &lt;&gt; 0, "&lt;entity name='animalZombieBear' prob='" &amp; ROUND(BMHordeData!CC293,3) &amp; "' /&gt;", "")</f>
        <v>&lt;entity name='animalZombieBear' prob='0.1' /&gt;</v>
      </c>
      <c r="CD293" t="str">
        <f>IF(BMHordeData!CD293 &lt;&gt; 0, "&lt;entity name='animalZombieBearFeral' prob='" &amp; ROUND(BMHordeData!CD293,3) &amp; "' /&gt;", "")</f>
        <v>&lt;entity name='animalZombieBearFeral' prob='0.532' /&gt;</v>
      </c>
      <c r="CE293" t="str">
        <f>IF(BMHordeData!CE293 &lt;&gt; 0, "&lt;entity name='animalZombieVulture' prob='" &amp; ROUND(BMHordeData!CE293,3) &amp; "' /&gt;", "")</f>
        <v>&lt;entity name='animalZombieVulture' prob='0.1' /&gt;</v>
      </c>
      <c r="CF293" t="str">
        <f>IF(BMHordeData!CF293 &lt;&gt; 0, "&lt;entity name='animalZombieVultureRadiated' prob='" &amp; ROUND(BMHordeData!CF293,3) &amp; "' /&gt;", "")</f>
        <v>&lt;entity name='animalZombieVultureRadiated' prob='1.45' /&gt;</v>
      </c>
      <c r="CG293" t="str">
        <f>IF(BMHordeData!CG293 &lt;&gt; 0, "&lt;entity name='animalZombieDog' prob='" &amp; ROUND(BMHordeData!CG293,3) &amp; "' /&gt;", "")</f>
        <v>&lt;entity name='animalZombieDog' prob='1' /&gt;</v>
      </c>
      <c r="CH293" t="str">
        <f>IF(BMHordeData!CH293 &lt;&gt; 0, "&lt;entity name='animalBossGrace' prob='" &amp; ROUND(BMHordeData!CH293,3) &amp; "' /&gt;", "")</f>
        <v>&lt;entity name='animalBossGrace' prob='0.1' /&gt;</v>
      </c>
      <c r="CI293" t="s">
        <v>86</v>
      </c>
    </row>
    <row r="294" spans="1:87" x14ac:dyDescent="0.25">
      <c r="A294" t="str">
        <f>"&lt;entitygroup name='feralHordeStageGS" &amp; BMHordeData!A294 &amp; "'&gt;"</f>
        <v>&lt;entitygroup name='feralHordeStageGS3566'&gt;</v>
      </c>
      <c r="B294" t="str">
        <f>IF(BMHordeData!B294 &lt;&gt; 0, "&lt;entity name='zombieWight' prob='" &amp; ROUND(BMHordeData!B294,3) &amp; "' /&gt;", "")</f>
        <v>&lt;entity name='zombieWight' prob='0.1' /&gt;</v>
      </c>
      <c r="C294" t="str">
        <f>IF(BMHordeData!C294 &lt;&gt; 0, "&lt;entity name='zombieWightFeral' prob='" &amp; ROUND(BMHordeData!C294, 3) &amp; "' /&gt;", "")</f>
        <v>&lt;entity name='zombieWightFeral' prob='1' /&gt;</v>
      </c>
      <c r="D294" t="str">
        <f>IF(BMHordeData!D294 &lt;&gt; 0, "&lt;entity name='zombieWightRadiated' prob='" &amp; ROUND(BMHordeData!D294,3) &amp; "' /&gt;", "")</f>
        <v>&lt;entity name='zombieWightRadiated' prob='0.75' /&gt;</v>
      </c>
      <c r="E294" t="str">
        <f>IF(BMHordeData!E294 &lt;&gt; 0, "&lt;entity name='zombieBoe' prob='" &amp; ROUND(BMHordeData!E294,3) &amp; "' /&gt;", "")</f>
        <v>&lt;entity name='zombieBoe' prob='0.1' /&gt;</v>
      </c>
      <c r="F294" t="str">
        <f>IF(BMHordeData!F294 &lt;&gt; 0, "&lt;entity name='zombieBoeFeral' prob='" &amp; ROUND(BMHordeData!F294,3) &amp; "' /&gt;", "")</f>
        <v>&lt;entity name='zombieBoeFeral' prob='1' /&gt;</v>
      </c>
      <c r="G294" t="str">
        <f>IF(BMHordeData!G294 &lt;&gt; 0, "&lt;entity name='zombieBoeRadiated' prob='" &amp; ROUND(BMHordeData!G294,3) &amp; "' /&gt;", "")</f>
        <v>&lt;entity name='zombieBoeRadiated' prob='0.7' /&gt;</v>
      </c>
      <c r="H294" t="str">
        <f>IF(BMHordeData!H294 &lt;&gt; 0, "&lt;entity name='zombieFootballPlayer' prob='" &amp; ROUND(BMHordeData!H294,3) &amp; "' /&gt;", "")</f>
        <v>&lt;entity name='zombieFootballPlayer' prob='0.1' /&gt;</v>
      </c>
      <c r="I294" t="str">
        <f>IF(BMHordeData!I294 &lt;&gt; 0, "&lt;entity name='zombieFootballPlayerFeral' prob='" &amp; ROUND(BMHordeData!I294,3) &amp; "' /&gt;", "")</f>
        <v>&lt;entity name='zombieFootballPlayerFeral' prob='1' /&gt;</v>
      </c>
      <c r="J294" t="str">
        <f>IF(BMHordeData!J294 &lt;&gt; 0, "&lt;entity name='zombieFemaleFat' prob='" &amp; BMHordeData!J294 &amp; "' /&gt;", "")</f>
        <v>&lt;entity name='zombieFemaleFat' prob='0.1' /&gt;</v>
      </c>
      <c r="K294" t="str">
        <f>IF(BMHordeData!K294 &lt;&gt; 0, "&lt;entity name='zombieFemaleFatFeral' prob='" &amp; ROUND(BMHordeData!K294,3) &amp; "' /&gt;", "")</f>
        <v>&lt;entity name='zombieFemaleFatFeral' prob='1' /&gt;</v>
      </c>
      <c r="L294" t="str">
        <f>IF(BMHordeData!L294 &lt;&gt; 0, "&lt;entity name='zombieFemaleFatRadiated' prob='" &amp; ROUND(BMHordeData!L294,3) &amp; "' /&gt;", "")</f>
        <v>&lt;entity name='zombieFemaleFatRadiated' prob='0.7' /&gt;</v>
      </c>
      <c r="M294" t="str">
        <f>IF(BMHordeData!M294 &lt;&gt; 0, "&lt;entity name='zombieJoe' prob='" &amp; ROUND(BMHordeData!M294,3) &amp; "' /&gt;", "")</f>
        <v>&lt;entity name='zombieJoe' prob='0.1' /&gt;</v>
      </c>
      <c r="N294" t="str">
        <f>IF(BMHordeData!N294 &lt;&gt; 0, "&lt;entity name='zombieJoeFeral' prob='" &amp; ROUND(BMHordeData!N294,3) &amp; "' /&gt;", "")</f>
        <v>&lt;entity name='zombieJoeFeral' prob='1' /&gt;</v>
      </c>
      <c r="O294" t="str">
        <f>IF(BMHordeData!O294 &lt;&gt; 0, "&lt;entity name='zombieJoeRadiated' prob='" &amp; ROUND(BMHordeData!O294,) &amp; "' /&gt;", "")</f>
        <v>&lt;entity name='zombieJoeRadiated' prob='1' /&gt;</v>
      </c>
      <c r="P294" t="str">
        <f>IF(BMHordeData!P294 &lt;&gt; 0, "&lt;entity name='zombieJoe' prob='" &amp; ROUND(BMHordeData!P294,3) &amp; "' /&gt;", "")</f>
        <v>&lt;entity name='zombieJoe' prob='0.1' /&gt;</v>
      </c>
      <c r="Q294" t="str">
        <f>IF(BMHordeData!Q294 &lt;&gt; 0, "&lt;entity name='zombieJoeFeral' prob='" &amp; ROUND(BMHordeData!Q294,3) &amp; "' /&gt;", "")</f>
        <v>&lt;entity name='zombieJoeFeral' prob='1' /&gt;</v>
      </c>
      <c r="R294" t="str">
        <f>IF(BMHordeData!R294 &lt;&gt; 0, "&lt;entity name='zombieJoeRadiated' prob='" &amp; ROUND(BMHordeData!R294,3) &amp; "' /&gt;", "")</f>
        <v>&lt;entity name='zombieJoeRadiated' prob='0.7' /&gt;</v>
      </c>
      <c r="S294" t="str">
        <f>IF(BMHordeData!S294 &lt;&gt; 0, "&lt;entity name='zombieArlene' prob='" &amp; ROUND(BMHordeData!S294,3) &amp; "' /&gt;", "")</f>
        <v>&lt;entity name='zombieArlene' prob='0.1' /&gt;</v>
      </c>
      <c r="T294" t="str">
        <f>IF(BMHordeData!T294 &lt;&gt; 0, "&lt;entity name='zombieArleneFeral' prob='" &amp; ROUND(BMHordeData!T294,3) &amp; "' /&gt;", "")</f>
        <v>&lt;entity name='zombieArleneFeral' prob='1' /&gt;</v>
      </c>
      <c r="U294" t="str">
        <f>IF(BMHordeData!U294 &lt;&gt; 0, "&lt;entity name='zombieArleneRadiated' prob='" &amp; ROUND(BMHordeData!U294,3) &amp; "' /&gt;", "")</f>
        <v>&lt;entity name='zombieArleneRadiated' prob='0.7' /&gt;</v>
      </c>
      <c r="V294" t="str">
        <f>IF(BMHordeData!V294 &lt;&gt; 0, "&lt;entity name='zombieArleneRadiatedHorde' prob='" &amp; ROUND(BMHordeData!V294,3) &amp; "' /&gt;", "")</f>
        <v/>
      </c>
      <c r="W294" t="str">
        <f>IF(BMHordeData!W294 &lt;&gt; 0, "&lt;entity name='zombieLab' prob='" &amp; ROUND(BMHordeData!W294,3) &amp; "' /&gt;", "")</f>
        <v>&lt;entity name='zombieLab' prob='0.1' /&gt;</v>
      </c>
      <c r="X294" t="str">
        <f>IF(BMHordeData!X294 &lt;&gt; 0, "&lt;entity name='zombieLabFeral' prob='" &amp; ROUND(BMHordeData!X294,3) &amp; "' /&gt;", "")</f>
        <v>&lt;entity name='zombieLabFeral' prob='1' /&gt;</v>
      </c>
      <c r="Y294" t="str">
        <f>IF(BMHordeData!Y294 &lt;&gt; 0, "&lt;entity name='zombieLabRadiated' prob='" &amp; ROUND(BMHordeData!Y294,3) &amp; "' /&gt;", "")</f>
        <v>&lt;entity name='zombieLabRadiated' prob='0.7' /&gt;</v>
      </c>
      <c r="Z294" t="str">
        <f>IF(BMHordeData!Z294 &lt;&gt; 0, "&lt;entity name='zombieDarlene' prob='" &amp; ROUND(BMHordeData!Z294,3) &amp; "' /&gt;", "")</f>
        <v>&lt;entity name='zombieDarlene' prob='0.1' /&gt;</v>
      </c>
      <c r="AA294" t="str">
        <f>IF(BMHordeData!AA294 &lt;&gt; 0, "&lt;entity name='zombieDarleneFeral' prob='" &amp; ROUND(BMHordeData!AA294,3) &amp; "' /&gt;", "")</f>
        <v>&lt;entity name='zombieDarleneFeral' prob='1' /&gt;</v>
      </c>
      <c r="AB294" t="str">
        <f>IF(BMHordeData!AB294 &lt;&gt; 0, "&lt;entity name='zombieDarleneRadiated' prob='" &amp; ROUND(BMHordeData!AB294,3) &amp; "' /&gt;", "")</f>
        <v>&lt;entity name='zombieDarleneRadiated' prob='0.7' /&gt;</v>
      </c>
      <c r="AC294" t="str">
        <f>IF(BMHordeData!AC294 &lt;&gt; 0, "&lt;entity name='zombieMarlene' prob='" &amp; ROUND(BMHordeData!AC294,3) &amp; "' /&gt;", "")</f>
        <v>&lt;entity name='zombieMarlene' prob='0.1' /&gt;</v>
      </c>
      <c r="AD294" t="str">
        <f>IF(BMHordeData!AD294 &lt;&gt; 0, "&lt;entity name='zombieMarleneFeral' prob='" &amp; ROUND(BMHordeData!AD294,3) &amp; "' /&gt;", "")</f>
        <v>&lt;entity name='zombieMarleneFeral' prob='1' /&gt;</v>
      </c>
      <c r="AE294" t="str">
        <f>IF(BMHordeData!AE294 &lt;&gt; 0, "&lt;entity name='zombieMarleneRadiated' prob='" &amp; ROUND(BMHordeData!AE294,3) &amp; "' /&gt;", "")</f>
        <v>&lt;entity name='zombieMarleneRadiated' prob='0.7' /&gt;</v>
      </c>
      <c r="AF294" t="str">
        <f>IF(BMHordeData!AF294 &lt;&gt; 0, "&lt;entity name='zombieYo' prob='" &amp; ROUND(BMHordeData!AF294,3) &amp; "' /&gt;", "")</f>
        <v>&lt;entity name='zombieYo' prob='0.1' /&gt;</v>
      </c>
      <c r="AG294" t="str">
        <f>IF(BMHordeData!AG294 &lt;&gt; 0, "&lt;entity name='zombieYoFeral' prob='" &amp; ROUND(BMHordeData!AG294,3) &amp; "' /&gt;", "")</f>
        <v>&lt;entity name='zombieYoFeral' prob='1' /&gt;</v>
      </c>
      <c r="AH294" t="str">
        <f>IF(BMHordeData!AH294 &lt;&gt; 0, "&lt;entity name='zombieYoRadiated' prob='" &amp; ROUND(BMHordeData!AH294,3) &amp; "' /&gt;", "")</f>
        <v>&lt;entity name='zombieYoRadiated' prob='0.7' /&gt;</v>
      </c>
      <c r="AI294" t="str">
        <f>IF(BMHordeData!AI294 &lt;&gt; 0, "&lt;entity name='zombieSteve' prob='" &amp; ROUND(BMHordeData!AI294,3) &amp; "' /&gt;", "")</f>
        <v>&lt;entity name='zombieSteve' prob='0.1' /&gt;</v>
      </c>
      <c r="AJ294" t="str">
        <f>IF(BMHordeData!AJ294 &lt;&gt; 0, "&lt;entity name='zombieSteveFeral' prob='" &amp; ROUND(BMHordeData!AJ294,3) &amp; "' /&gt;", "")</f>
        <v>&lt;entity name='zombieSteveFeral' prob='1' /&gt;</v>
      </c>
      <c r="AK294" t="str">
        <f>IF(BMHordeData!AK294 &lt;&gt; 0, "&lt;entity name='zombieSteveRadiated' prob='" &amp; ROUND(BMHordeData!AK294,3) &amp; "' /&gt;", "")</f>
        <v>&lt;entity name='zombieSteveRadiated' prob='0.7' /&gt;</v>
      </c>
      <c r="AL294" t="str">
        <f>IF(BMHordeData!AL294 &lt;&gt; 0, "&lt;entity name='zombieSteveCrawler' prob='" &amp; ROUND(BMHordeData!AL294,3) &amp; "' /&gt;", "")</f>
        <v/>
      </c>
      <c r="AM294" t="str">
        <f>IF(BMHordeData!AM294 &lt;&gt; 0, "&lt;entity name='zombieSteveCrawlerFeral' prob='" &amp; BMHordeData!AM294 &amp; "' /&gt;", "")</f>
        <v/>
      </c>
      <c r="AN294" t="str">
        <f>IF(BMHordeData!AN294 &lt;&gt; 0, "&lt;entity name='zombieBusinessMan' prob='" &amp; ROUND(BMHordeData!AN294,3) &amp; "' /&gt;", "")</f>
        <v>&lt;entity name='zombieBusinessMan' prob='0.1' /&gt;</v>
      </c>
      <c r="AO294" t="str">
        <f>IF(BMHordeData!AO294 &lt;&gt; 0, "&lt;entity name='zombieBusinessManFeral' prob='" &amp; ROUND(BMHordeData!AO294,3) &amp; "' /&gt;", "")</f>
        <v>&lt;entity name='zombieBusinessManFeral' prob='1' /&gt;</v>
      </c>
      <c r="AP294" t="str">
        <f>IF(BMHordeData!AP294 &lt;&gt; 0, "&lt;entity name='zombieSnow' prob='" &amp; ROUND(BMHordeData!AP294,3) &amp; "' /&gt;", "")</f>
        <v>&lt;entity name='zombieSnow' prob='0.1' /&gt;</v>
      </c>
      <c r="AQ294" t="str">
        <f>IF(BMHordeData!AQ294 &lt;&gt; 0, "&lt;entity name='zombieSnowFeral' prob='" &amp; ROUND(BMHordeData!AQ294,3) &amp; "' /&gt;", "")</f>
        <v>&lt;entity name='zombieSnowFeral' prob='1' /&gt;</v>
      </c>
      <c r="AR294" t="str">
        <f>IF(BMHordeData!AR294 &lt;&gt; 0, "&lt;entity name='zombieSpider' prob='" &amp; ROUND(BMHordeData!AR294,3) &amp; "' /&gt;", "")</f>
        <v/>
      </c>
      <c r="AS294" t="str">
        <f>IF(BMHordeData!AS294 &lt;&gt; 0, "&lt;entity name='zombieSpiderFeral' prob='" &amp; ROUND(BMHordeData!AS294,3) &amp; "' /&gt;", "")</f>
        <v>&lt;entity name='zombieSpiderFeral' prob='1' /&gt;</v>
      </c>
      <c r="AT294" t="str">
        <f>IF(BMHordeData!AT294 &lt;&gt; 0, "&lt;entity name='zombieSpiderRadiated' prob='" &amp; ROUND(BMHordeData!AT294,3) &amp; "' /&gt;", "")</f>
        <v>&lt;entity name='zombieSpiderRadiated' prob='0.7' /&gt;</v>
      </c>
      <c r="AU294" t="str">
        <f>IF(BMHordeData!AU294 &lt;&gt; 0, "&lt;entity name='zombieBurnt' prob='" &amp; ROUND(BMHordeData!AU294,3) &amp; "' /&gt;", "")</f>
        <v>&lt;entity name='zombieBurnt' prob='0.1' /&gt;</v>
      </c>
      <c r="AV294" t="str">
        <f>IF(BMHordeData!AV294 &lt;&gt; 0, "&lt;entity name='zombieBurnt' prob='" &amp; ROUND(BMHordeData!AV294,3) &amp; "' /&gt;", "")</f>
        <v>&lt;entity name='zombieBurnt' prob='1' /&gt;</v>
      </c>
      <c r="AW294" t="str">
        <f>IF(BMHordeData!AW294 &lt;&gt; 0, "&lt;entity name='zombieNurse' prob='" &amp; ROUND(BMHordeData!AW294,3) &amp; "' /&gt;", "")</f>
        <v>&lt;entity name='zombieNurse' prob='0.1' /&gt;</v>
      </c>
      <c r="AX294" t="str">
        <f>IF(BMHordeData!AX294 &lt;&gt; 0, "&lt;entity name='zombieNurseFeral' prob='" &amp; ROUND(BMHordeData!AX294,3) &amp; "' /&gt;", "")</f>
        <v>&lt;entity name='zombieNurseFeral' prob='1' /&gt;</v>
      </c>
      <c r="AY294" t="str">
        <f>IF(BMHordeData!AY294 &lt;&gt; 0, "&lt;entity name='zombieFatHawaiian' prob='" &amp; ROUND(BMHordeData!AY294,3) &amp; "' /&gt;", "")</f>
        <v>&lt;entity name='zombieFatHawaiian' prob='0.1' /&gt;</v>
      </c>
      <c r="AZ294" t="str">
        <f>IF(BMHordeData!AZ294 &lt;&gt; 0, "&lt;entity name='zombieFatHawaiianFeral' prob='" &amp; ROUND(BMHordeData!AZ294,3) &amp; "' /&gt;", "")</f>
        <v>&lt;entity name='zombieFatHawaiianFeral' prob='1' /&gt;</v>
      </c>
      <c r="BA294" t="str">
        <f>IF(BMHordeData!BA294 &lt;&gt; 0, "&lt;entity name='zombieFatCop' prob='" &amp; ROUND(BMHordeData!BA294,3) &amp; "' /&gt;", "")</f>
        <v>&lt;entity name='zombieFatCop' prob='0.1' /&gt;</v>
      </c>
      <c r="BB294" t="str">
        <f>IF(BMHordeData!BB294 &lt;&gt; 0, "&lt;entity name='zombieFatCopFeral' prob='" &amp; ROUND(BMHordeData!BB294,3) &amp; "' /&gt;", "")</f>
        <v>&lt;entity name='zombieFatCopFeral' prob='1' /&gt;</v>
      </c>
      <c r="BC294" t="str">
        <f>IF(BMHordeData!BC294 &lt;&gt; 0, "&lt;entity name='zombieFatCopRadiated' prob='" &amp; ROUND(BMHordeData!BC294,3) &amp; "' /&gt;", "")</f>
        <v>&lt;entity name='zombieFatCopRadiated' prob='0.55' /&gt;</v>
      </c>
      <c r="BD294" t="str">
        <f>IF(BMHordeData!BD294 &lt;&gt; 0, "&lt;entity name='zombieMaleHazmat' prob='" &amp; ROUND(BMHordeData!BD294,3) &amp; "' /&gt;", "")</f>
        <v>&lt;entity name='zombieMaleHazmat' prob='0.1' /&gt;</v>
      </c>
      <c r="BE294" t="str">
        <f>IF(BMHordeData!BE294 &lt;&gt; 0, "&lt;entity name='zombieMaleHazmat' prob='" &amp; ROUND(BMHordeData!BE294,3) &amp; "' /&gt;", "")</f>
        <v>&lt;entity name='zombieMaleHazmat' prob='1' /&gt;</v>
      </c>
      <c r="BF294" t="str">
        <f>IF(BMHordeData!BF294 &lt;&gt; 0, "&lt;entity name='zombieUtilityWorker' prob='" &amp; ROUND(BMHordeData!BF294,3) &amp; "' /&gt;", "")</f>
        <v>&lt;entity name='zombieUtilityWorker' prob='0.1' /&gt;</v>
      </c>
      <c r="BG294" t="str">
        <f>IF(BMHordeData!BG294 &lt;&gt; 0, "&lt;entity name='zombieUtilityWorkerFeral' prob='" &amp; ROUND(BMHordeData!BG294,3) &amp; "' /&gt;", "")</f>
        <v>&lt;entity name='zombieUtilityWorkerFeral' prob='1' /&gt;</v>
      </c>
      <c r="BH294" t="str">
        <f>IF(BMHordeData!BH294 &lt;&gt; 0, "&lt;entity name='zombieSoldier' prob='" &amp; ROUND(BMHordeData!BH294,3) &amp; "' /&gt;", "")</f>
        <v>&lt;entity name='zombieSoldier' prob='1' /&gt;</v>
      </c>
      <c r="BI294" t="str">
        <f>IF(BMHordeData!BI294 &lt;&gt; 0, "&lt;entity name='zombieSoldierFeral' prob='" &amp; ROUND(BMHordeData!BI294,3) &amp; "' /&gt;", "")</f>
        <v>&lt;entity name='zombieSoldierFeral' prob='0.7' /&gt;</v>
      </c>
      <c r="BJ294" t="str">
        <f>IF(BMHordeData!BJ294 &lt;&gt; 0, "&lt;entity name='zombieSoldierRadiated' prob='" &amp; ROUND(BMHordeData!BJ294,3) &amp; "' /&gt;", "")</f>
        <v>&lt;entity name='zombieSoldierRadiated' prob='0.7' /&gt;</v>
      </c>
      <c r="BK294" t="str">
        <f>IF(BMHordeData!BK294 &lt;&gt; 0, "&lt;entity name='zombieDemolition' prob='" &amp; ROUND(BMHordeData!BK294,3) &amp; "' /&gt;", "")</f>
        <v>&lt;entity name='zombieDemolition' prob='0.1' /&gt;</v>
      </c>
      <c r="BL294" t="str">
        <f>IF(BMHordeData!BL294 &lt;&gt; 0, "&lt;entity name='zombieDemolitionFeral' prob='" &amp; ROUND(BMHordeData!BL294,3) &amp; "' /&gt;", "")</f>
        <v>&lt;entity name='zombieDemolitionFeral' prob='0.522' /&gt;</v>
      </c>
      <c r="BM294" t="str">
        <f>IF(BMHordeData!BM294 &lt;&gt; 0, "&lt;entity name='zombieSkateboarder' prob='" &amp; ROUND(BMHordeData!BM294,3) &amp; "' /&gt;", "")</f>
        <v>&lt;entity name='zombieSkateboarder' prob='0.1' /&gt;</v>
      </c>
      <c r="BN294" t="str">
        <f>IF(BMHordeData!BN294 &lt;&gt; 0, "&lt;entity name='zombieSkateboarderFeral' prob='" &amp; ROUND(BMHordeData!BN294,3) &amp; "' /&gt;", "")</f>
        <v>&lt;entity name='zombieSkateboarderFeral' prob='1' /&gt;</v>
      </c>
      <c r="BO294" t="str">
        <f>IF(BMHordeData!BO294 &lt;&gt; 0, "&lt;entity name='zombieSkateboarderRadiated' prob='" &amp; ROUND(BMHordeData!BO294,3) &amp; "' /&gt;", "")</f>
        <v>&lt;entity name='zombieSkateboarderRadiated' prob='0.7' /&gt;</v>
      </c>
      <c r="BP294" t="str">
        <f>IF(BMHordeData!BP294 &lt;&gt; 0, "&lt;entity name='zombieCheerleader' prob='" &amp; ROUND(BMHordeData!BP294,3) &amp; "' /&gt;", "")</f>
        <v>&lt;entity name='zombieCheerleader' prob='0.1' /&gt;</v>
      </c>
      <c r="BQ294" t="str">
        <f>IF(BMHordeData!BQ294 &lt;&gt; 0, "&lt;entity name='zombieCheerleaderFeral' prob='" &amp; ROUND(BMHordeData!BQ294,3) &amp; "' /&gt;", "")</f>
        <v>&lt;entity name='zombieCheerleaderFeral' prob='1' /&gt;</v>
      </c>
      <c r="BR294" t="str">
        <f>IF(BMHordeData!BR294 &lt;&gt; 0, "&lt;entity name='zombieCheerleaderRadiated' prob='" &amp; ROUND(BMHordeData!BR294,3) &amp; "' /&gt;", "")</f>
        <v>&lt;entity name='zombieCheerleaderRadiated' prob='0.7' /&gt;</v>
      </c>
      <c r="BS294" t="str">
        <f>IF(BMHordeData!BS294 &lt;&gt; 0, "&lt;entity name='zombieOldTimer' prob='" &amp; ROUND(BMHordeData!BS294,3) &amp; "' /&gt;", "")</f>
        <v>&lt;entity name='zombieOldTimer' prob='0.1' /&gt;</v>
      </c>
      <c r="BT294" t="str">
        <f>IF(BMHordeData!BT294 &lt;&gt; 0, "&lt;entity name='zombieOldTimerFeral' prob='" &amp; ROUND(BMHordeData!BT294,3) &amp; "' /&gt;", "")</f>
        <v>&lt;entity name='zombieOldTimerFeral' prob='1' /&gt;</v>
      </c>
      <c r="BU294" t="str">
        <f>IF(BMHordeData!BU294 &lt;&gt; 0, "&lt;entity name='zombieOldTimerRadiated' prob='" &amp; ROUND(BMHordeData!BU294,3) &amp; "' /&gt;", "")</f>
        <v>&lt;entity name='zombieOldTimerRadiated' prob='0.7' /&gt;</v>
      </c>
      <c r="BV294" t="str">
        <f>IF(BMHordeData!BV294 &lt;&gt; 0, "&lt;entity name='zombieBiker' prob='" &amp; ROUND(BMHordeData!BV294,3) &amp; "' /&gt;", "")</f>
        <v>&lt;entity name='zombieBiker' prob='0.1' /&gt;</v>
      </c>
      <c r="BW294" t="str">
        <f>IF(BMHordeData!BW294 &lt;&gt; 0, "&lt;entity name='zombieBikerFeral' prob='" &amp; ROUND(BMHordeData!BW294,3) &amp; "' /&gt;", "")</f>
        <v>&lt;entity name='zombieBikerFeral' prob='1' /&gt;</v>
      </c>
      <c r="BX294" t="str">
        <f>IF(BMHordeData!BX294 &lt;&gt; 0, "&lt;entity name='zombieBikerRadiated' prob='" &amp; ROUND(BMHordeData!BX294,3) &amp; "' /&gt;", "")</f>
        <v>&lt;entity name='zombieBikerRadiated' prob='0.7' /&gt;</v>
      </c>
      <c r="BY294" t="str">
        <f>IF(BMHordeData!BY294 &lt;&gt; 0, "&lt;entity name='zombieFarmer' prob='" &amp; ROUND(BMHordeData!BY294,3) &amp; "' /&gt;", "")</f>
        <v>&lt;entity name='zombieFarmer' prob='0.1' /&gt;</v>
      </c>
      <c r="BZ294" t="str">
        <f>IF(BMHordeData!BZ294 &lt;&gt; 0, "&lt;entity name='zombieFarmerFeral' prob='" &amp; ROUND(BMHordeData!BZ294,3) &amp; "' /&gt;", "")</f>
        <v>&lt;entity name='zombieFarmerFeral' prob='1' /&gt;</v>
      </c>
      <c r="CA294" t="str">
        <f>IF(BMHordeData!CA294 &lt;&gt; 0, "&lt;entity name='zombieStripper' prob='" &amp; ROUND(BMHordeData!CA294,3) &amp; "' /&gt;", "")</f>
        <v/>
      </c>
      <c r="CB294" t="str">
        <f>IF(BMHordeData!CB294 &lt;&gt; 0, "&lt;entity name='zombieStripperFeral' prob='" &amp; ROUND(BMHordeData!CB294,3) &amp; "' /&gt;", "")</f>
        <v/>
      </c>
      <c r="CC294" t="str">
        <f>IF(BMHordeData!CC294 &lt;&gt; 0, "&lt;entity name='animalZombieBear' prob='" &amp; ROUND(BMHordeData!CC294,3) &amp; "' /&gt;", "")</f>
        <v>&lt;entity name='animalZombieBear' prob='0.1' /&gt;</v>
      </c>
      <c r="CD294" t="str">
        <f>IF(BMHordeData!CD294 &lt;&gt; 0, "&lt;entity name='animalZombieBearFeral' prob='" &amp; ROUND(BMHordeData!CD294,3) &amp; "' /&gt;", "")</f>
        <v>&lt;entity name='animalZombieBearFeral' prob='0.534' /&gt;</v>
      </c>
      <c r="CE294" t="str">
        <f>IF(BMHordeData!CE294 &lt;&gt; 0, "&lt;entity name='animalZombieVulture' prob='" &amp; ROUND(BMHordeData!CE294,3) &amp; "' /&gt;", "")</f>
        <v>&lt;entity name='animalZombieVulture' prob='0.1' /&gt;</v>
      </c>
      <c r="CF294" t="str">
        <f>IF(BMHordeData!CF294 &lt;&gt; 0, "&lt;entity name='animalZombieVultureRadiated' prob='" &amp; ROUND(BMHordeData!CF294,3) &amp; "' /&gt;", "")</f>
        <v>&lt;entity name='animalZombieVultureRadiated' prob='1.455' /&gt;</v>
      </c>
      <c r="CG294" t="str">
        <f>IF(BMHordeData!CG294 &lt;&gt; 0, "&lt;entity name='animalZombieDog' prob='" &amp; ROUND(BMHordeData!CG294,3) &amp; "' /&gt;", "")</f>
        <v>&lt;entity name='animalZombieDog' prob='1' /&gt;</v>
      </c>
      <c r="CH294" t="str">
        <f>IF(BMHordeData!CH294 &lt;&gt; 0, "&lt;entity name='animalBossGrace' prob='" &amp; ROUND(BMHordeData!CH294,3) &amp; "' /&gt;", "")</f>
        <v>&lt;entity name='animalBossGrace' prob='0.1' /&gt;</v>
      </c>
      <c r="CI294" t="s">
        <v>86</v>
      </c>
    </row>
    <row r="295" spans="1:87" x14ac:dyDescent="0.25">
      <c r="A295" t="str">
        <f>"&lt;entitygroup name='feralHordeStageGS" &amp; BMHordeData!A295 &amp; "'&gt;"</f>
        <v>&lt;entitygroup name='feralHordeStageGS3584'&gt;</v>
      </c>
      <c r="B295" t="str">
        <f>IF(BMHordeData!B295 &lt;&gt; 0, "&lt;entity name='zombieWight' prob='" &amp; ROUND(BMHordeData!B295,3) &amp; "' /&gt;", "")</f>
        <v>&lt;entity name='zombieWight' prob='0.1' /&gt;</v>
      </c>
      <c r="C295" t="str">
        <f>IF(BMHordeData!C295 &lt;&gt; 0, "&lt;entity name='zombieWightFeral' prob='" &amp; ROUND(BMHordeData!C295, 3) &amp; "' /&gt;", "")</f>
        <v>&lt;entity name='zombieWightFeral' prob='1' /&gt;</v>
      </c>
      <c r="D295" t="str">
        <f>IF(BMHordeData!D295 &lt;&gt; 0, "&lt;entity name='zombieWightRadiated' prob='" &amp; ROUND(BMHordeData!D295,3) &amp; "' /&gt;", "")</f>
        <v>&lt;entity name='zombieWightRadiated' prob='0.75' /&gt;</v>
      </c>
      <c r="E295" t="str">
        <f>IF(BMHordeData!E295 &lt;&gt; 0, "&lt;entity name='zombieBoe' prob='" &amp; ROUND(BMHordeData!E295,3) &amp; "' /&gt;", "")</f>
        <v>&lt;entity name='zombieBoe' prob='0.1' /&gt;</v>
      </c>
      <c r="F295" t="str">
        <f>IF(BMHordeData!F295 &lt;&gt; 0, "&lt;entity name='zombieBoeFeral' prob='" &amp; ROUND(BMHordeData!F295,3) &amp; "' /&gt;", "")</f>
        <v>&lt;entity name='zombieBoeFeral' prob='1' /&gt;</v>
      </c>
      <c r="G295" t="str">
        <f>IF(BMHordeData!G295 &lt;&gt; 0, "&lt;entity name='zombieBoeRadiated' prob='" &amp; ROUND(BMHordeData!G295,3) &amp; "' /&gt;", "")</f>
        <v>&lt;entity name='zombieBoeRadiated' prob='0.7' /&gt;</v>
      </c>
      <c r="H295" t="str">
        <f>IF(BMHordeData!H295 &lt;&gt; 0, "&lt;entity name='zombieFootballPlayer' prob='" &amp; ROUND(BMHordeData!H295,3) &amp; "' /&gt;", "")</f>
        <v>&lt;entity name='zombieFootballPlayer' prob='0.1' /&gt;</v>
      </c>
      <c r="I295" t="str">
        <f>IF(BMHordeData!I295 &lt;&gt; 0, "&lt;entity name='zombieFootballPlayerFeral' prob='" &amp; ROUND(BMHordeData!I295,3) &amp; "' /&gt;", "")</f>
        <v>&lt;entity name='zombieFootballPlayerFeral' prob='1' /&gt;</v>
      </c>
      <c r="J295" t="str">
        <f>IF(BMHordeData!J295 &lt;&gt; 0, "&lt;entity name='zombieFemaleFat' prob='" &amp; BMHordeData!J295 &amp; "' /&gt;", "")</f>
        <v>&lt;entity name='zombieFemaleFat' prob='0.1' /&gt;</v>
      </c>
      <c r="K295" t="str">
        <f>IF(BMHordeData!K295 &lt;&gt; 0, "&lt;entity name='zombieFemaleFatFeral' prob='" &amp; ROUND(BMHordeData!K295,3) &amp; "' /&gt;", "")</f>
        <v>&lt;entity name='zombieFemaleFatFeral' prob='1' /&gt;</v>
      </c>
      <c r="L295" t="str">
        <f>IF(BMHordeData!L295 &lt;&gt; 0, "&lt;entity name='zombieFemaleFatRadiated' prob='" &amp; ROUND(BMHordeData!L295,3) &amp; "' /&gt;", "")</f>
        <v>&lt;entity name='zombieFemaleFatRadiated' prob='0.7' /&gt;</v>
      </c>
      <c r="M295" t="str">
        <f>IF(BMHordeData!M295 &lt;&gt; 0, "&lt;entity name='zombieJoe' prob='" &amp; ROUND(BMHordeData!M295,3) &amp; "' /&gt;", "")</f>
        <v>&lt;entity name='zombieJoe' prob='0.1' /&gt;</v>
      </c>
      <c r="N295" t="str">
        <f>IF(BMHordeData!N295 &lt;&gt; 0, "&lt;entity name='zombieJoeFeral' prob='" &amp; ROUND(BMHordeData!N295,3) &amp; "' /&gt;", "")</f>
        <v>&lt;entity name='zombieJoeFeral' prob='1' /&gt;</v>
      </c>
      <c r="O295" t="str">
        <f>IF(BMHordeData!O295 &lt;&gt; 0, "&lt;entity name='zombieJoeRadiated' prob='" &amp; ROUND(BMHordeData!O295,) &amp; "' /&gt;", "")</f>
        <v>&lt;entity name='zombieJoeRadiated' prob='1' /&gt;</v>
      </c>
      <c r="P295" t="str">
        <f>IF(BMHordeData!P295 &lt;&gt; 0, "&lt;entity name='zombieJoe' prob='" &amp; ROUND(BMHordeData!P295,3) &amp; "' /&gt;", "")</f>
        <v>&lt;entity name='zombieJoe' prob='0.1' /&gt;</v>
      </c>
      <c r="Q295" t="str">
        <f>IF(BMHordeData!Q295 &lt;&gt; 0, "&lt;entity name='zombieJoeFeral' prob='" &amp; ROUND(BMHordeData!Q295,3) &amp; "' /&gt;", "")</f>
        <v>&lt;entity name='zombieJoeFeral' prob='1' /&gt;</v>
      </c>
      <c r="R295" t="str">
        <f>IF(BMHordeData!R295 &lt;&gt; 0, "&lt;entity name='zombieJoeRadiated' prob='" &amp; ROUND(BMHordeData!R295,3) &amp; "' /&gt;", "")</f>
        <v>&lt;entity name='zombieJoeRadiated' prob='0.7' /&gt;</v>
      </c>
      <c r="S295" t="str">
        <f>IF(BMHordeData!S295 &lt;&gt; 0, "&lt;entity name='zombieArlene' prob='" &amp; ROUND(BMHordeData!S295,3) &amp; "' /&gt;", "")</f>
        <v>&lt;entity name='zombieArlene' prob='0.1' /&gt;</v>
      </c>
      <c r="T295" t="str">
        <f>IF(BMHordeData!T295 &lt;&gt; 0, "&lt;entity name='zombieArleneFeral' prob='" &amp; ROUND(BMHordeData!T295,3) &amp; "' /&gt;", "")</f>
        <v>&lt;entity name='zombieArleneFeral' prob='1' /&gt;</v>
      </c>
      <c r="U295" t="str">
        <f>IF(BMHordeData!U295 &lt;&gt; 0, "&lt;entity name='zombieArleneRadiated' prob='" &amp; ROUND(BMHordeData!U295,3) &amp; "' /&gt;", "")</f>
        <v>&lt;entity name='zombieArleneRadiated' prob='0.7' /&gt;</v>
      </c>
      <c r="V295" t="str">
        <f>IF(BMHordeData!V295 &lt;&gt; 0, "&lt;entity name='zombieArleneRadiatedHorde' prob='" &amp; ROUND(BMHordeData!V295,3) &amp; "' /&gt;", "")</f>
        <v/>
      </c>
      <c r="W295" t="str">
        <f>IF(BMHordeData!W295 &lt;&gt; 0, "&lt;entity name='zombieLab' prob='" &amp; ROUND(BMHordeData!W295,3) &amp; "' /&gt;", "")</f>
        <v>&lt;entity name='zombieLab' prob='0.1' /&gt;</v>
      </c>
      <c r="X295" t="str">
        <f>IF(BMHordeData!X295 &lt;&gt; 0, "&lt;entity name='zombieLabFeral' prob='" &amp; ROUND(BMHordeData!X295,3) &amp; "' /&gt;", "")</f>
        <v>&lt;entity name='zombieLabFeral' prob='1' /&gt;</v>
      </c>
      <c r="Y295" t="str">
        <f>IF(BMHordeData!Y295 &lt;&gt; 0, "&lt;entity name='zombieLabRadiated' prob='" &amp; ROUND(BMHordeData!Y295,3) &amp; "' /&gt;", "")</f>
        <v>&lt;entity name='zombieLabRadiated' prob='0.7' /&gt;</v>
      </c>
      <c r="Z295" t="str">
        <f>IF(BMHordeData!Z295 &lt;&gt; 0, "&lt;entity name='zombieDarlene' prob='" &amp; ROUND(BMHordeData!Z295,3) &amp; "' /&gt;", "")</f>
        <v>&lt;entity name='zombieDarlene' prob='0.1' /&gt;</v>
      </c>
      <c r="AA295" t="str">
        <f>IF(BMHordeData!AA295 &lt;&gt; 0, "&lt;entity name='zombieDarleneFeral' prob='" &amp; ROUND(BMHordeData!AA295,3) &amp; "' /&gt;", "")</f>
        <v>&lt;entity name='zombieDarleneFeral' prob='1' /&gt;</v>
      </c>
      <c r="AB295" t="str">
        <f>IF(BMHordeData!AB295 &lt;&gt; 0, "&lt;entity name='zombieDarleneRadiated' prob='" &amp; ROUND(BMHordeData!AB295,3) &amp; "' /&gt;", "")</f>
        <v>&lt;entity name='zombieDarleneRadiated' prob='0.7' /&gt;</v>
      </c>
      <c r="AC295" t="str">
        <f>IF(BMHordeData!AC295 &lt;&gt; 0, "&lt;entity name='zombieMarlene' prob='" &amp; ROUND(BMHordeData!AC295,3) &amp; "' /&gt;", "")</f>
        <v>&lt;entity name='zombieMarlene' prob='0.1' /&gt;</v>
      </c>
      <c r="AD295" t="str">
        <f>IF(BMHordeData!AD295 &lt;&gt; 0, "&lt;entity name='zombieMarleneFeral' prob='" &amp; ROUND(BMHordeData!AD295,3) &amp; "' /&gt;", "")</f>
        <v>&lt;entity name='zombieMarleneFeral' prob='1' /&gt;</v>
      </c>
      <c r="AE295" t="str">
        <f>IF(BMHordeData!AE295 &lt;&gt; 0, "&lt;entity name='zombieMarleneRadiated' prob='" &amp; ROUND(BMHordeData!AE295,3) &amp; "' /&gt;", "")</f>
        <v>&lt;entity name='zombieMarleneRadiated' prob='0.7' /&gt;</v>
      </c>
      <c r="AF295" t="str">
        <f>IF(BMHordeData!AF295 &lt;&gt; 0, "&lt;entity name='zombieYo' prob='" &amp; ROUND(BMHordeData!AF295,3) &amp; "' /&gt;", "")</f>
        <v>&lt;entity name='zombieYo' prob='0.1' /&gt;</v>
      </c>
      <c r="AG295" t="str">
        <f>IF(BMHordeData!AG295 &lt;&gt; 0, "&lt;entity name='zombieYoFeral' prob='" &amp; ROUND(BMHordeData!AG295,3) &amp; "' /&gt;", "")</f>
        <v>&lt;entity name='zombieYoFeral' prob='1' /&gt;</v>
      </c>
      <c r="AH295" t="str">
        <f>IF(BMHordeData!AH295 &lt;&gt; 0, "&lt;entity name='zombieYoRadiated' prob='" &amp; ROUND(BMHordeData!AH295,3) &amp; "' /&gt;", "")</f>
        <v>&lt;entity name='zombieYoRadiated' prob='0.7' /&gt;</v>
      </c>
      <c r="AI295" t="str">
        <f>IF(BMHordeData!AI295 &lt;&gt; 0, "&lt;entity name='zombieSteve' prob='" &amp; ROUND(BMHordeData!AI295,3) &amp; "' /&gt;", "")</f>
        <v>&lt;entity name='zombieSteve' prob='0.1' /&gt;</v>
      </c>
      <c r="AJ295" t="str">
        <f>IF(BMHordeData!AJ295 &lt;&gt; 0, "&lt;entity name='zombieSteveFeral' prob='" &amp; ROUND(BMHordeData!AJ295,3) &amp; "' /&gt;", "")</f>
        <v>&lt;entity name='zombieSteveFeral' prob='1' /&gt;</v>
      </c>
      <c r="AK295" t="str">
        <f>IF(BMHordeData!AK295 &lt;&gt; 0, "&lt;entity name='zombieSteveRadiated' prob='" &amp; ROUND(BMHordeData!AK295,3) &amp; "' /&gt;", "")</f>
        <v>&lt;entity name='zombieSteveRadiated' prob='0.7' /&gt;</v>
      </c>
      <c r="AL295" t="str">
        <f>IF(BMHordeData!AL295 &lt;&gt; 0, "&lt;entity name='zombieSteveCrawler' prob='" &amp; ROUND(BMHordeData!AL295,3) &amp; "' /&gt;", "")</f>
        <v/>
      </c>
      <c r="AM295" t="str">
        <f>IF(BMHordeData!AM295 &lt;&gt; 0, "&lt;entity name='zombieSteveCrawlerFeral' prob='" &amp; BMHordeData!AM295 &amp; "' /&gt;", "")</f>
        <v/>
      </c>
      <c r="AN295" t="str">
        <f>IF(BMHordeData!AN295 &lt;&gt; 0, "&lt;entity name='zombieBusinessMan' prob='" &amp; ROUND(BMHordeData!AN295,3) &amp; "' /&gt;", "")</f>
        <v>&lt;entity name='zombieBusinessMan' prob='0.1' /&gt;</v>
      </c>
      <c r="AO295" t="str">
        <f>IF(BMHordeData!AO295 &lt;&gt; 0, "&lt;entity name='zombieBusinessManFeral' prob='" &amp; ROUND(BMHordeData!AO295,3) &amp; "' /&gt;", "")</f>
        <v>&lt;entity name='zombieBusinessManFeral' prob='1' /&gt;</v>
      </c>
      <c r="AP295" t="str">
        <f>IF(BMHordeData!AP295 &lt;&gt; 0, "&lt;entity name='zombieSnow' prob='" &amp; ROUND(BMHordeData!AP295,3) &amp; "' /&gt;", "")</f>
        <v>&lt;entity name='zombieSnow' prob='0.1' /&gt;</v>
      </c>
      <c r="AQ295" t="str">
        <f>IF(BMHordeData!AQ295 &lt;&gt; 0, "&lt;entity name='zombieSnowFeral' prob='" &amp; ROUND(BMHordeData!AQ295,3) &amp; "' /&gt;", "")</f>
        <v>&lt;entity name='zombieSnowFeral' prob='1' /&gt;</v>
      </c>
      <c r="AR295" t="str">
        <f>IF(BMHordeData!AR295 &lt;&gt; 0, "&lt;entity name='zombieSpider' prob='" &amp; ROUND(BMHordeData!AR295,3) &amp; "' /&gt;", "")</f>
        <v/>
      </c>
      <c r="AS295" t="str">
        <f>IF(BMHordeData!AS295 &lt;&gt; 0, "&lt;entity name='zombieSpiderFeral' prob='" &amp; ROUND(BMHordeData!AS295,3) &amp; "' /&gt;", "")</f>
        <v>&lt;entity name='zombieSpiderFeral' prob='1' /&gt;</v>
      </c>
      <c r="AT295" t="str">
        <f>IF(BMHordeData!AT295 &lt;&gt; 0, "&lt;entity name='zombieSpiderRadiated' prob='" &amp; ROUND(BMHordeData!AT295,3) &amp; "' /&gt;", "")</f>
        <v>&lt;entity name='zombieSpiderRadiated' prob='0.7' /&gt;</v>
      </c>
      <c r="AU295" t="str">
        <f>IF(BMHordeData!AU295 &lt;&gt; 0, "&lt;entity name='zombieBurnt' prob='" &amp; ROUND(BMHordeData!AU295,3) &amp; "' /&gt;", "")</f>
        <v>&lt;entity name='zombieBurnt' prob='0.1' /&gt;</v>
      </c>
      <c r="AV295" t="str">
        <f>IF(BMHordeData!AV295 &lt;&gt; 0, "&lt;entity name='zombieBurnt' prob='" &amp; ROUND(BMHordeData!AV295,3) &amp; "' /&gt;", "")</f>
        <v>&lt;entity name='zombieBurnt' prob='1' /&gt;</v>
      </c>
      <c r="AW295" t="str">
        <f>IF(BMHordeData!AW295 &lt;&gt; 0, "&lt;entity name='zombieNurse' prob='" &amp; ROUND(BMHordeData!AW295,3) &amp; "' /&gt;", "")</f>
        <v>&lt;entity name='zombieNurse' prob='0.1' /&gt;</v>
      </c>
      <c r="AX295" t="str">
        <f>IF(BMHordeData!AX295 &lt;&gt; 0, "&lt;entity name='zombieNurseFeral' prob='" &amp; ROUND(BMHordeData!AX295,3) &amp; "' /&gt;", "")</f>
        <v>&lt;entity name='zombieNurseFeral' prob='1' /&gt;</v>
      </c>
      <c r="AY295" t="str">
        <f>IF(BMHordeData!AY295 &lt;&gt; 0, "&lt;entity name='zombieFatHawaiian' prob='" &amp; ROUND(BMHordeData!AY295,3) &amp; "' /&gt;", "")</f>
        <v>&lt;entity name='zombieFatHawaiian' prob='0.1' /&gt;</v>
      </c>
      <c r="AZ295" t="str">
        <f>IF(BMHordeData!AZ295 &lt;&gt; 0, "&lt;entity name='zombieFatHawaiianFeral' prob='" &amp; ROUND(BMHordeData!AZ295,3) &amp; "' /&gt;", "")</f>
        <v>&lt;entity name='zombieFatHawaiianFeral' prob='1' /&gt;</v>
      </c>
      <c r="BA295" t="str">
        <f>IF(BMHordeData!BA295 &lt;&gt; 0, "&lt;entity name='zombieFatCop' prob='" &amp; ROUND(BMHordeData!BA295,3) &amp; "' /&gt;", "")</f>
        <v>&lt;entity name='zombieFatCop' prob='0.1' /&gt;</v>
      </c>
      <c r="BB295" t="str">
        <f>IF(BMHordeData!BB295 &lt;&gt; 0, "&lt;entity name='zombieFatCopFeral' prob='" &amp; ROUND(BMHordeData!BB295,3) &amp; "' /&gt;", "")</f>
        <v>&lt;entity name='zombieFatCopFeral' prob='1' /&gt;</v>
      </c>
      <c r="BC295" t="str">
        <f>IF(BMHordeData!BC295 &lt;&gt; 0, "&lt;entity name='zombieFatCopRadiated' prob='" &amp; ROUND(BMHordeData!BC295,3) &amp; "' /&gt;", "")</f>
        <v>&lt;entity name='zombieFatCopRadiated' prob='0.55' /&gt;</v>
      </c>
      <c r="BD295" t="str">
        <f>IF(BMHordeData!BD295 &lt;&gt; 0, "&lt;entity name='zombieMaleHazmat' prob='" &amp; ROUND(BMHordeData!BD295,3) &amp; "' /&gt;", "")</f>
        <v>&lt;entity name='zombieMaleHazmat' prob='0.1' /&gt;</v>
      </c>
      <c r="BE295" t="str">
        <f>IF(BMHordeData!BE295 &lt;&gt; 0, "&lt;entity name='zombieMaleHazmat' prob='" &amp; ROUND(BMHordeData!BE295,3) &amp; "' /&gt;", "")</f>
        <v>&lt;entity name='zombieMaleHazmat' prob='1' /&gt;</v>
      </c>
      <c r="BF295" t="str">
        <f>IF(BMHordeData!BF295 &lt;&gt; 0, "&lt;entity name='zombieUtilityWorker' prob='" &amp; ROUND(BMHordeData!BF295,3) &amp; "' /&gt;", "")</f>
        <v>&lt;entity name='zombieUtilityWorker' prob='0.1' /&gt;</v>
      </c>
      <c r="BG295" t="str">
        <f>IF(BMHordeData!BG295 &lt;&gt; 0, "&lt;entity name='zombieUtilityWorkerFeral' prob='" &amp; ROUND(BMHordeData!BG295,3) &amp; "' /&gt;", "")</f>
        <v>&lt;entity name='zombieUtilityWorkerFeral' prob='1' /&gt;</v>
      </c>
      <c r="BH295" t="str">
        <f>IF(BMHordeData!BH295 &lt;&gt; 0, "&lt;entity name='zombieSoldier' prob='" &amp; ROUND(BMHordeData!BH295,3) &amp; "' /&gt;", "")</f>
        <v>&lt;entity name='zombieSoldier' prob='1' /&gt;</v>
      </c>
      <c r="BI295" t="str">
        <f>IF(BMHordeData!BI295 &lt;&gt; 0, "&lt;entity name='zombieSoldierFeral' prob='" &amp; ROUND(BMHordeData!BI295,3) &amp; "' /&gt;", "")</f>
        <v>&lt;entity name='zombieSoldierFeral' prob='0.7' /&gt;</v>
      </c>
      <c r="BJ295" t="str">
        <f>IF(BMHordeData!BJ295 &lt;&gt; 0, "&lt;entity name='zombieSoldierRadiated' prob='" &amp; ROUND(BMHordeData!BJ295,3) &amp; "' /&gt;", "")</f>
        <v>&lt;entity name='zombieSoldierRadiated' prob='0.7' /&gt;</v>
      </c>
      <c r="BK295" t="str">
        <f>IF(BMHordeData!BK295 &lt;&gt; 0, "&lt;entity name='zombieDemolition' prob='" &amp; ROUND(BMHordeData!BK295,3) &amp; "' /&gt;", "")</f>
        <v>&lt;entity name='zombieDemolition' prob='0.1' /&gt;</v>
      </c>
      <c r="BL295" t="str">
        <f>IF(BMHordeData!BL295 &lt;&gt; 0, "&lt;entity name='zombieDemolitionFeral' prob='" &amp; ROUND(BMHordeData!BL295,3) &amp; "' /&gt;", "")</f>
        <v>&lt;entity name='zombieDemolitionFeral' prob='0.524' /&gt;</v>
      </c>
      <c r="BM295" t="str">
        <f>IF(BMHordeData!BM295 &lt;&gt; 0, "&lt;entity name='zombieSkateboarder' prob='" &amp; ROUND(BMHordeData!BM295,3) &amp; "' /&gt;", "")</f>
        <v>&lt;entity name='zombieSkateboarder' prob='0.1' /&gt;</v>
      </c>
      <c r="BN295" t="str">
        <f>IF(BMHordeData!BN295 &lt;&gt; 0, "&lt;entity name='zombieSkateboarderFeral' prob='" &amp; ROUND(BMHordeData!BN295,3) &amp; "' /&gt;", "")</f>
        <v>&lt;entity name='zombieSkateboarderFeral' prob='1' /&gt;</v>
      </c>
      <c r="BO295" t="str">
        <f>IF(BMHordeData!BO295 &lt;&gt; 0, "&lt;entity name='zombieSkateboarderRadiated' prob='" &amp; ROUND(BMHordeData!BO295,3) &amp; "' /&gt;", "")</f>
        <v>&lt;entity name='zombieSkateboarderRadiated' prob='0.7' /&gt;</v>
      </c>
      <c r="BP295" t="str">
        <f>IF(BMHordeData!BP295 &lt;&gt; 0, "&lt;entity name='zombieCheerleader' prob='" &amp; ROUND(BMHordeData!BP295,3) &amp; "' /&gt;", "")</f>
        <v>&lt;entity name='zombieCheerleader' prob='0.1' /&gt;</v>
      </c>
      <c r="BQ295" t="str">
        <f>IF(BMHordeData!BQ295 &lt;&gt; 0, "&lt;entity name='zombieCheerleaderFeral' prob='" &amp; ROUND(BMHordeData!BQ295,3) &amp; "' /&gt;", "")</f>
        <v>&lt;entity name='zombieCheerleaderFeral' prob='1' /&gt;</v>
      </c>
      <c r="BR295" t="str">
        <f>IF(BMHordeData!BR295 &lt;&gt; 0, "&lt;entity name='zombieCheerleaderRadiated' prob='" &amp; ROUND(BMHordeData!BR295,3) &amp; "' /&gt;", "")</f>
        <v>&lt;entity name='zombieCheerleaderRadiated' prob='0.7' /&gt;</v>
      </c>
      <c r="BS295" t="str">
        <f>IF(BMHordeData!BS295 &lt;&gt; 0, "&lt;entity name='zombieOldTimer' prob='" &amp; ROUND(BMHordeData!BS295,3) &amp; "' /&gt;", "")</f>
        <v>&lt;entity name='zombieOldTimer' prob='0.1' /&gt;</v>
      </c>
      <c r="BT295" t="str">
        <f>IF(BMHordeData!BT295 &lt;&gt; 0, "&lt;entity name='zombieOldTimerFeral' prob='" &amp; ROUND(BMHordeData!BT295,3) &amp; "' /&gt;", "")</f>
        <v>&lt;entity name='zombieOldTimerFeral' prob='1' /&gt;</v>
      </c>
      <c r="BU295" t="str">
        <f>IF(BMHordeData!BU295 &lt;&gt; 0, "&lt;entity name='zombieOldTimerRadiated' prob='" &amp; ROUND(BMHordeData!BU295,3) &amp; "' /&gt;", "")</f>
        <v>&lt;entity name='zombieOldTimerRadiated' prob='0.7' /&gt;</v>
      </c>
      <c r="BV295" t="str">
        <f>IF(BMHordeData!BV295 &lt;&gt; 0, "&lt;entity name='zombieBiker' prob='" &amp; ROUND(BMHordeData!BV295,3) &amp; "' /&gt;", "")</f>
        <v>&lt;entity name='zombieBiker' prob='0.1' /&gt;</v>
      </c>
      <c r="BW295" t="str">
        <f>IF(BMHordeData!BW295 &lt;&gt; 0, "&lt;entity name='zombieBikerFeral' prob='" &amp; ROUND(BMHordeData!BW295,3) &amp; "' /&gt;", "")</f>
        <v>&lt;entity name='zombieBikerFeral' prob='1' /&gt;</v>
      </c>
      <c r="BX295" t="str">
        <f>IF(BMHordeData!BX295 &lt;&gt; 0, "&lt;entity name='zombieBikerRadiated' prob='" &amp; ROUND(BMHordeData!BX295,3) &amp; "' /&gt;", "")</f>
        <v>&lt;entity name='zombieBikerRadiated' prob='0.7' /&gt;</v>
      </c>
      <c r="BY295" t="str">
        <f>IF(BMHordeData!BY295 &lt;&gt; 0, "&lt;entity name='zombieFarmer' prob='" &amp; ROUND(BMHordeData!BY295,3) &amp; "' /&gt;", "")</f>
        <v>&lt;entity name='zombieFarmer' prob='0.1' /&gt;</v>
      </c>
      <c r="BZ295" t="str">
        <f>IF(BMHordeData!BZ295 &lt;&gt; 0, "&lt;entity name='zombieFarmerFeral' prob='" &amp; ROUND(BMHordeData!BZ295,3) &amp; "' /&gt;", "")</f>
        <v>&lt;entity name='zombieFarmerFeral' prob='1' /&gt;</v>
      </c>
      <c r="CA295" t="str">
        <f>IF(BMHordeData!CA295 &lt;&gt; 0, "&lt;entity name='zombieStripper' prob='" &amp; ROUND(BMHordeData!CA295,3) &amp; "' /&gt;", "")</f>
        <v/>
      </c>
      <c r="CB295" t="str">
        <f>IF(BMHordeData!CB295 &lt;&gt; 0, "&lt;entity name='zombieStripperFeral' prob='" &amp; ROUND(BMHordeData!CB295,3) &amp; "' /&gt;", "")</f>
        <v/>
      </c>
      <c r="CC295" t="str">
        <f>IF(BMHordeData!CC295 &lt;&gt; 0, "&lt;entity name='animalZombieBear' prob='" &amp; ROUND(BMHordeData!CC295,3) &amp; "' /&gt;", "")</f>
        <v>&lt;entity name='animalZombieBear' prob='0.1' /&gt;</v>
      </c>
      <c r="CD295" t="str">
        <f>IF(BMHordeData!CD295 &lt;&gt; 0, "&lt;entity name='animalZombieBearFeral' prob='" &amp; ROUND(BMHordeData!CD295,3) &amp; "' /&gt;", "")</f>
        <v>&lt;entity name='animalZombieBearFeral' prob='0.536' /&gt;</v>
      </c>
      <c r="CE295" t="str">
        <f>IF(BMHordeData!CE295 &lt;&gt; 0, "&lt;entity name='animalZombieVulture' prob='" &amp; ROUND(BMHordeData!CE295,3) &amp; "' /&gt;", "")</f>
        <v>&lt;entity name='animalZombieVulture' prob='0.1' /&gt;</v>
      </c>
      <c r="CF295" t="str">
        <f>IF(BMHordeData!CF295 &lt;&gt; 0, "&lt;entity name='animalZombieVultureRadiated' prob='" &amp; ROUND(BMHordeData!CF295,3) &amp; "' /&gt;", "")</f>
        <v>&lt;entity name='animalZombieVultureRadiated' prob='1.46' /&gt;</v>
      </c>
      <c r="CG295" t="str">
        <f>IF(BMHordeData!CG295 &lt;&gt; 0, "&lt;entity name='animalZombieDog' prob='" &amp; ROUND(BMHordeData!CG295,3) &amp; "' /&gt;", "")</f>
        <v>&lt;entity name='animalZombieDog' prob='1' /&gt;</v>
      </c>
      <c r="CH295" t="str">
        <f>IF(BMHordeData!CH295 &lt;&gt; 0, "&lt;entity name='animalBossGrace' prob='" &amp; ROUND(BMHordeData!CH295,3) &amp; "' /&gt;", "")</f>
        <v>&lt;entity name='animalBossGrace' prob='0.1' /&gt;</v>
      </c>
      <c r="CI295" t="s">
        <v>86</v>
      </c>
    </row>
    <row r="296" spans="1:87" x14ac:dyDescent="0.25">
      <c r="A296" t="str">
        <f>"&lt;entitygroup name='feralHordeStageGS" &amp; BMHordeData!A296 &amp; "'&gt;"</f>
        <v>&lt;entitygroup name='feralHordeStageGS3601'&gt;</v>
      </c>
      <c r="B296" t="str">
        <f>IF(BMHordeData!B296 &lt;&gt; 0, "&lt;entity name='zombieWight' prob='" &amp; ROUND(BMHordeData!B296,3) &amp; "' /&gt;", "")</f>
        <v>&lt;entity name='zombieWight' prob='0.1' /&gt;</v>
      </c>
      <c r="C296" t="str">
        <f>IF(BMHordeData!C296 &lt;&gt; 0, "&lt;entity name='zombieWightFeral' prob='" &amp; ROUND(BMHordeData!C296, 3) &amp; "' /&gt;", "")</f>
        <v>&lt;entity name='zombieWightFeral' prob='1' /&gt;</v>
      </c>
      <c r="D296" t="str">
        <f>IF(BMHordeData!D296 &lt;&gt; 0, "&lt;entity name='zombieWightRadiated' prob='" &amp; ROUND(BMHordeData!D296,3) &amp; "' /&gt;", "")</f>
        <v>&lt;entity name='zombieWightRadiated' prob='0.75' /&gt;</v>
      </c>
      <c r="E296" t="str">
        <f>IF(BMHordeData!E296 &lt;&gt; 0, "&lt;entity name='zombieBoe' prob='" &amp; ROUND(BMHordeData!E296,3) &amp; "' /&gt;", "")</f>
        <v>&lt;entity name='zombieBoe' prob='0.1' /&gt;</v>
      </c>
      <c r="F296" t="str">
        <f>IF(BMHordeData!F296 &lt;&gt; 0, "&lt;entity name='zombieBoeFeral' prob='" &amp; ROUND(BMHordeData!F296,3) &amp; "' /&gt;", "")</f>
        <v>&lt;entity name='zombieBoeFeral' prob='1' /&gt;</v>
      </c>
      <c r="G296" t="str">
        <f>IF(BMHordeData!G296 &lt;&gt; 0, "&lt;entity name='zombieBoeRadiated' prob='" &amp; ROUND(BMHordeData!G296,3) &amp; "' /&gt;", "")</f>
        <v>&lt;entity name='zombieBoeRadiated' prob='0.7' /&gt;</v>
      </c>
      <c r="H296" t="str">
        <f>IF(BMHordeData!H296 &lt;&gt; 0, "&lt;entity name='zombieFootballPlayer' prob='" &amp; ROUND(BMHordeData!H296,3) &amp; "' /&gt;", "")</f>
        <v>&lt;entity name='zombieFootballPlayer' prob='0.1' /&gt;</v>
      </c>
      <c r="I296" t="str">
        <f>IF(BMHordeData!I296 &lt;&gt; 0, "&lt;entity name='zombieFootballPlayerFeral' prob='" &amp; ROUND(BMHordeData!I296,3) &amp; "' /&gt;", "")</f>
        <v>&lt;entity name='zombieFootballPlayerFeral' prob='1' /&gt;</v>
      </c>
      <c r="J296" t="str">
        <f>IF(BMHordeData!J296 &lt;&gt; 0, "&lt;entity name='zombieFemaleFat' prob='" &amp; BMHordeData!J296 &amp; "' /&gt;", "")</f>
        <v>&lt;entity name='zombieFemaleFat' prob='0.1' /&gt;</v>
      </c>
      <c r="K296" t="str">
        <f>IF(BMHordeData!K296 &lt;&gt; 0, "&lt;entity name='zombieFemaleFatFeral' prob='" &amp; ROUND(BMHordeData!K296,3) &amp; "' /&gt;", "")</f>
        <v>&lt;entity name='zombieFemaleFatFeral' prob='1' /&gt;</v>
      </c>
      <c r="L296" t="str">
        <f>IF(BMHordeData!L296 &lt;&gt; 0, "&lt;entity name='zombieFemaleFatRadiated' prob='" &amp; ROUND(BMHordeData!L296,3) &amp; "' /&gt;", "")</f>
        <v>&lt;entity name='zombieFemaleFatRadiated' prob='0.7' /&gt;</v>
      </c>
      <c r="M296" t="str">
        <f>IF(BMHordeData!M296 &lt;&gt; 0, "&lt;entity name='zombieJoe' prob='" &amp; ROUND(BMHordeData!M296,3) &amp; "' /&gt;", "")</f>
        <v>&lt;entity name='zombieJoe' prob='0.1' /&gt;</v>
      </c>
      <c r="N296" t="str">
        <f>IF(BMHordeData!N296 &lt;&gt; 0, "&lt;entity name='zombieJoeFeral' prob='" &amp; ROUND(BMHordeData!N296,3) &amp; "' /&gt;", "")</f>
        <v>&lt;entity name='zombieJoeFeral' prob='1' /&gt;</v>
      </c>
      <c r="O296" t="str">
        <f>IF(BMHordeData!O296 &lt;&gt; 0, "&lt;entity name='zombieJoeRadiated' prob='" &amp; ROUND(BMHordeData!O296,) &amp; "' /&gt;", "")</f>
        <v>&lt;entity name='zombieJoeRadiated' prob='1' /&gt;</v>
      </c>
      <c r="P296" t="str">
        <f>IF(BMHordeData!P296 &lt;&gt; 0, "&lt;entity name='zombieJoe' prob='" &amp; ROUND(BMHordeData!P296,3) &amp; "' /&gt;", "")</f>
        <v>&lt;entity name='zombieJoe' prob='0.1' /&gt;</v>
      </c>
      <c r="Q296" t="str">
        <f>IF(BMHordeData!Q296 &lt;&gt; 0, "&lt;entity name='zombieJoeFeral' prob='" &amp; ROUND(BMHordeData!Q296,3) &amp; "' /&gt;", "")</f>
        <v>&lt;entity name='zombieJoeFeral' prob='1' /&gt;</v>
      </c>
      <c r="R296" t="str">
        <f>IF(BMHordeData!R296 &lt;&gt; 0, "&lt;entity name='zombieJoeRadiated' prob='" &amp; ROUND(BMHordeData!R296,3) &amp; "' /&gt;", "")</f>
        <v>&lt;entity name='zombieJoeRadiated' prob='0.7' /&gt;</v>
      </c>
      <c r="S296" t="str">
        <f>IF(BMHordeData!S296 &lt;&gt; 0, "&lt;entity name='zombieArlene' prob='" &amp; ROUND(BMHordeData!S296,3) &amp; "' /&gt;", "")</f>
        <v>&lt;entity name='zombieArlene' prob='0.1' /&gt;</v>
      </c>
      <c r="T296" t="str">
        <f>IF(BMHordeData!T296 &lt;&gt; 0, "&lt;entity name='zombieArleneFeral' prob='" &amp; ROUND(BMHordeData!T296,3) &amp; "' /&gt;", "")</f>
        <v>&lt;entity name='zombieArleneFeral' prob='1' /&gt;</v>
      </c>
      <c r="U296" t="str">
        <f>IF(BMHordeData!U296 &lt;&gt; 0, "&lt;entity name='zombieArleneRadiated' prob='" &amp; ROUND(BMHordeData!U296,3) &amp; "' /&gt;", "")</f>
        <v>&lt;entity name='zombieArleneRadiated' prob='0.7' /&gt;</v>
      </c>
      <c r="V296" t="str">
        <f>IF(BMHordeData!V296 &lt;&gt; 0, "&lt;entity name='zombieArleneRadiatedHorde' prob='" &amp; ROUND(BMHordeData!V296,3) &amp; "' /&gt;", "")</f>
        <v/>
      </c>
      <c r="W296" t="str">
        <f>IF(BMHordeData!W296 &lt;&gt; 0, "&lt;entity name='zombieLab' prob='" &amp; ROUND(BMHordeData!W296,3) &amp; "' /&gt;", "")</f>
        <v>&lt;entity name='zombieLab' prob='0.1' /&gt;</v>
      </c>
      <c r="X296" t="str">
        <f>IF(BMHordeData!X296 &lt;&gt; 0, "&lt;entity name='zombieLabFeral' prob='" &amp; ROUND(BMHordeData!X296,3) &amp; "' /&gt;", "")</f>
        <v>&lt;entity name='zombieLabFeral' prob='1' /&gt;</v>
      </c>
      <c r="Y296" t="str">
        <f>IF(BMHordeData!Y296 &lt;&gt; 0, "&lt;entity name='zombieLabRadiated' prob='" &amp; ROUND(BMHordeData!Y296,3) &amp; "' /&gt;", "")</f>
        <v>&lt;entity name='zombieLabRadiated' prob='0.7' /&gt;</v>
      </c>
      <c r="Z296" t="str">
        <f>IF(BMHordeData!Z296 &lt;&gt; 0, "&lt;entity name='zombieDarlene' prob='" &amp; ROUND(BMHordeData!Z296,3) &amp; "' /&gt;", "")</f>
        <v>&lt;entity name='zombieDarlene' prob='0.1' /&gt;</v>
      </c>
      <c r="AA296" t="str">
        <f>IF(BMHordeData!AA296 &lt;&gt; 0, "&lt;entity name='zombieDarleneFeral' prob='" &amp; ROUND(BMHordeData!AA296,3) &amp; "' /&gt;", "")</f>
        <v>&lt;entity name='zombieDarleneFeral' prob='1' /&gt;</v>
      </c>
      <c r="AB296" t="str">
        <f>IF(BMHordeData!AB296 &lt;&gt; 0, "&lt;entity name='zombieDarleneRadiated' prob='" &amp; ROUND(BMHordeData!AB296,3) &amp; "' /&gt;", "")</f>
        <v>&lt;entity name='zombieDarleneRadiated' prob='0.7' /&gt;</v>
      </c>
      <c r="AC296" t="str">
        <f>IF(BMHordeData!AC296 &lt;&gt; 0, "&lt;entity name='zombieMarlene' prob='" &amp; ROUND(BMHordeData!AC296,3) &amp; "' /&gt;", "")</f>
        <v>&lt;entity name='zombieMarlene' prob='0.1' /&gt;</v>
      </c>
      <c r="AD296" t="str">
        <f>IF(BMHordeData!AD296 &lt;&gt; 0, "&lt;entity name='zombieMarleneFeral' prob='" &amp; ROUND(BMHordeData!AD296,3) &amp; "' /&gt;", "")</f>
        <v>&lt;entity name='zombieMarleneFeral' prob='1' /&gt;</v>
      </c>
      <c r="AE296" t="str">
        <f>IF(BMHordeData!AE296 &lt;&gt; 0, "&lt;entity name='zombieMarleneRadiated' prob='" &amp; ROUND(BMHordeData!AE296,3) &amp; "' /&gt;", "")</f>
        <v>&lt;entity name='zombieMarleneRadiated' prob='0.7' /&gt;</v>
      </c>
      <c r="AF296" t="str">
        <f>IF(BMHordeData!AF296 &lt;&gt; 0, "&lt;entity name='zombieYo' prob='" &amp; ROUND(BMHordeData!AF296,3) &amp; "' /&gt;", "")</f>
        <v>&lt;entity name='zombieYo' prob='0.1' /&gt;</v>
      </c>
      <c r="AG296" t="str">
        <f>IF(BMHordeData!AG296 &lt;&gt; 0, "&lt;entity name='zombieYoFeral' prob='" &amp; ROUND(BMHordeData!AG296,3) &amp; "' /&gt;", "")</f>
        <v>&lt;entity name='zombieYoFeral' prob='1' /&gt;</v>
      </c>
      <c r="AH296" t="str">
        <f>IF(BMHordeData!AH296 &lt;&gt; 0, "&lt;entity name='zombieYoRadiated' prob='" &amp; ROUND(BMHordeData!AH296,3) &amp; "' /&gt;", "")</f>
        <v>&lt;entity name='zombieYoRadiated' prob='0.7' /&gt;</v>
      </c>
      <c r="AI296" t="str">
        <f>IF(BMHordeData!AI296 &lt;&gt; 0, "&lt;entity name='zombieSteve' prob='" &amp; ROUND(BMHordeData!AI296,3) &amp; "' /&gt;", "")</f>
        <v>&lt;entity name='zombieSteve' prob='0.1' /&gt;</v>
      </c>
      <c r="AJ296" t="str">
        <f>IF(BMHordeData!AJ296 &lt;&gt; 0, "&lt;entity name='zombieSteveFeral' prob='" &amp; ROUND(BMHordeData!AJ296,3) &amp; "' /&gt;", "")</f>
        <v>&lt;entity name='zombieSteveFeral' prob='1' /&gt;</v>
      </c>
      <c r="AK296" t="str">
        <f>IF(BMHordeData!AK296 &lt;&gt; 0, "&lt;entity name='zombieSteveRadiated' prob='" &amp; ROUND(BMHordeData!AK296,3) &amp; "' /&gt;", "")</f>
        <v>&lt;entity name='zombieSteveRadiated' prob='0.7' /&gt;</v>
      </c>
      <c r="AL296" t="str">
        <f>IF(BMHordeData!AL296 &lt;&gt; 0, "&lt;entity name='zombieSteveCrawler' prob='" &amp; ROUND(BMHordeData!AL296,3) &amp; "' /&gt;", "")</f>
        <v/>
      </c>
      <c r="AM296" t="str">
        <f>IF(BMHordeData!AM296 &lt;&gt; 0, "&lt;entity name='zombieSteveCrawlerFeral' prob='" &amp; BMHordeData!AM296 &amp; "' /&gt;", "")</f>
        <v/>
      </c>
      <c r="AN296" t="str">
        <f>IF(BMHordeData!AN296 &lt;&gt; 0, "&lt;entity name='zombieBusinessMan' prob='" &amp; ROUND(BMHordeData!AN296,3) &amp; "' /&gt;", "")</f>
        <v>&lt;entity name='zombieBusinessMan' prob='0.1' /&gt;</v>
      </c>
      <c r="AO296" t="str">
        <f>IF(BMHordeData!AO296 &lt;&gt; 0, "&lt;entity name='zombieBusinessManFeral' prob='" &amp; ROUND(BMHordeData!AO296,3) &amp; "' /&gt;", "")</f>
        <v>&lt;entity name='zombieBusinessManFeral' prob='1' /&gt;</v>
      </c>
      <c r="AP296" t="str">
        <f>IF(BMHordeData!AP296 &lt;&gt; 0, "&lt;entity name='zombieSnow' prob='" &amp; ROUND(BMHordeData!AP296,3) &amp; "' /&gt;", "")</f>
        <v>&lt;entity name='zombieSnow' prob='0.1' /&gt;</v>
      </c>
      <c r="AQ296" t="str">
        <f>IF(BMHordeData!AQ296 &lt;&gt; 0, "&lt;entity name='zombieSnowFeral' prob='" &amp; ROUND(BMHordeData!AQ296,3) &amp; "' /&gt;", "")</f>
        <v>&lt;entity name='zombieSnowFeral' prob='1' /&gt;</v>
      </c>
      <c r="AR296" t="str">
        <f>IF(BMHordeData!AR296 &lt;&gt; 0, "&lt;entity name='zombieSpider' prob='" &amp; ROUND(BMHordeData!AR296,3) &amp; "' /&gt;", "")</f>
        <v/>
      </c>
      <c r="AS296" t="str">
        <f>IF(BMHordeData!AS296 &lt;&gt; 0, "&lt;entity name='zombieSpiderFeral' prob='" &amp; ROUND(BMHordeData!AS296,3) &amp; "' /&gt;", "")</f>
        <v>&lt;entity name='zombieSpiderFeral' prob='1' /&gt;</v>
      </c>
      <c r="AT296" t="str">
        <f>IF(BMHordeData!AT296 &lt;&gt; 0, "&lt;entity name='zombieSpiderRadiated' prob='" &amp; ROUND(BMHordeData!AT296,3) &amp; "' /&gt;", "")</f>
        <v>&lt;entity name='zombieSpiderRadiated' prob='0.7' /&gt;</v>
      </c>
      <c r="AU296" t="str">
        <f>IF(BMHordeData!AU296 &lt;&gt; 0, "&lt;entity name='zombieBurnt' prob='" &amp; ROUND(BMHordeData!AU296,3) &amp; "' /&gt;", "")</f>
        <v>&lt;entity name='zombieBurnt' prob='0.1' /&gt;</v>
      </c>
      <c r="AV296" t="str">
        <f>IF(BMHordeData!AV296 &lt;&gt; 0, "&lt;entity name='zombieBurnt' prob='" &amp; ROUND(BMHordeData!AV296,3) &amp; "' /&gt;", "")</f>
        <v>&lt;entity name='zombieBurnt' prob='1' /&gt;</v>
      </c>
      <c r="AW296" t="str">
        <f>IF(BMHordeData!AW296 &lt;&gt; 0, "&lt;entity name='zombieNurse' prob='" &amp; ROUND(BMHordeData!AW296,3) &amp; "' /&gt;", "")</f>
        <v>&lt;entity name='zombieNurse' prob='0.1' /&gt;</v>
      </c>
      <c r="AX296" t="str">
        <f>IF(BMHordeData!AX296 &lt;&gt; 0, "&lt;entity name='zombieNurseFeral' prob='" &amp; ROUND(BMHordeData!AX296,3) &amp; "' /&gt;", "")</f>
        <v>&lt;entity name='zombieNurseFeral' prob='1' /&gt;</v>
      </c>
      <c r="AY296" t="str">
        <f>IF(BMHordeData!AY296 &lt;&gt; 0, "&lt;entity name='zombieFatHawaiian' prob='" &amp; ROUND(BMHordeData!AY296,3) &amp; "' /&gt;", "")</f>
        <v>&lt;entity name='zombieFatHawaiian' prob='0.1' /&gt;</v>
      </c>
      <c r="AZ296" t="str">
        <f>IF(BMHordeData!AZ296 &lt;&gt; 0, "&lt;entity name='zombieFatHawaiianFeral' prob='" &amp; ROUND(BMHordeData!AZ296,3) &amp; "' /&gt;", "")</f>
        <v>&lt;entity name='zombieFatHawaiianFeral' prob='1' /&gt;</v>
      </c>
      <c r="BA296" t="str">
        <f>IF(BMHordeData!BA296 &lt;&gt; 0, "&lt;entity name='zombieFatCop' prob='" &amp; ROUND(BMHordeData!BA296,3) &amp; "' /&gt;", "")</f>
        <v>&lt;entity name='zombieFatCop' prob='0.1' /&gt;</v>
      </c>
      <c r="BB296" t="str">
        <f>IF(BMHordeData!BB296 &lt;&gt; 0, "&lt;entity name='zombieFatCopFeral' prob='" &amp; ROUND(BMHordeData!BB296,3) &amp; "' /&gt;", "")</f>
        <v>&lt;entity name='zombieFatCopFeral' prob='1' /&gt;</v>
      </c>
      <c r="BC296" t="str">
        <f>IF(BMHordeData!BC296 &lt;&gt; 0, "&lt;entity name='zombieFatCopRadiated' prob='" &amp; ROUND(BMHordeData!BC296,3) &amp; "' /&gt;", "")</f>
        <v>&lt;entity name='zombieFatCopRadiated' prob='0.55' /&gt;</v>
      </c>
      <c r="BD296" t="str">
        <f>IF(BMHordeData!BD296 &lt;&gt; 0, "&lt;entity name='zombieMaleHazmat' prob='" &amp; ROUND(BMHordeData!BD296,3) &amp; "' /&gt;", "")</f>
        <v>&lt;entity name='zombieMaleHazmat' prob='0.1' /&gt;</v>
      </c>
      <c r="BE296" t="str">
        <f>IF(BMHordeData!BE296 &lt;&gt; 0, "&lt;entity name='zombieMaleHazmat' prob='" &amp; ROUND(BMHordeData!BE296,3) &amp; "' /&gt;", "")</f>
        <v>&lt;entity name='zombieMaleHazmat' prob='1' /&gt;</v>
      </c>
      <c r="BF296" t="str">
        <f>IF(BMHordeData!BF296 &lt;&gt; 0, "&lt;entity name='zombieUtilityWorker' prob='" &amp; ROUND(BMHordeData!BF296,3) &amp; "' /&gt;", "")</f>
        <v>&lt;entity name='zombieUtilityWorker' prob='0.1' /&gt;</v>
      </c>
      <c r="BG296" t="str">
        <f>IF(BMHordeData!BG296 &lt;&gt; 0, "&lt;entity name='zombieUtilityWorkerFeral' prob='" &amp; ROUND(BMHordeData!BG296,3) &amp; "' /&gt;", "")</f>
        <v>&lt;entity name='zombieUtilityWorkerFeral' prob='1' /&gt;</v>
      </c>
      <c r="BH296" t="str">
        <f>IF(BMHordeData!BH296 &lt;&gt; 0, "&lt;entity name='zombieSoldier' prob='" &amp; ROUND(BMHordeData!BH296,3) &amp; "' /&gt;", "")</f>
        <v>&lt;entity name='zombieSoldier' prob='1' /&gt;</v>
      </c>
      <c r="BI296" t="str">
        <f>IF(BMHordeData!BI296 &lt;&gt; 0, "&lt;entity name='zombieSoldierFeral' prob='" &amp; ROUND(BMHordeData!BI296,3) &amp; "' /&gt;", "")</f>
        <v>&lt;entity name='zombieSoldierFeral' prob='0.7' /&gt;</v>
      </c>
      <c r="BJ296" t="str">
        <f>IF(BMHordeData!BJ296 &lt;&gt; 0, "&lt;entity name='zombieSoldierRadiated' prob='" &amp; ROUND(BMHordeData!BJ296,3) &amp; "' /&gt;", "")</f>
        <v>&lt;entity name='zombieSoldierRadiated' prob='0.7' /&gt;</v>
      </c>
      <c r="BK296" t="str">
        <f>IF(BMHordeData!BK296 &lt;&gt; 0, "&lt;entity name='zombieDemolition' prob='" &amp; ROUND(BMHordeData!BK296,3) &amp; "' /&gt;", "")</f>
        <v>&lt;entity name='zombieDemolition' prob='0.1' /&gt;</v>
      </c>
      <c r="BL296" t="str">
        <f>IF(BMHordeData!BL296 &lt;&gt; 0, "&lt;entity name='zombieDemolitionFeral' prob='" &amp; ROUND(BMHordeData!BL296,3) &amp; "' /&gt;", "")</f>
        <v>&lt;entity name='zombieDemolitionFeral' prob='0.526' /&gt;</v>
      </c>
      <c r="BM296" t="str">
        <f>IF(BMHordeData!BM296 &lt;&gt; 0, "&lt;entity name='zombieSkateboarder' prob='" &amp; ROUND(BMHordeData!BM296,3) &amp; "' /&gt;", "")</f>
        <v>&lt;entity name='zombieSkateboarder' prob='0.1' /&gt;</v>
      </c>
      <c r="BN296" t="str">
        <f>IF(BMHordeData!BN296 &lt;&gt; 0, "&lt;entity name='zombieSkateboarderFeral' prob='" &amp; ROUND(BMHordeData!BN296,3) &amp; "' /&gt;", "")</f>
        <v>&lt;entity name='zombieSkateboarderFeral' prob='1' /&gt;</v>
      </c>
      <c r="BO296" t="str">
        <f>IF(BMHordeData!BO296 &lt;&gt; 0, "&lt;entity name='zombieSkateboarderRadiated' prob='" &amp; ROUND(BMHordeData!BO296,3) &amp; "' /&gt;", "")</f>
        <v>&lt;entity name='zombieSkateboarderRadiated' prob='0.7' /&gt;</v>
      </c>
      <c r="BP296" t="str">
        <f>IF(BMHordeData!BP296 &lt;&gt; 0, "&lt;entity name='zombieCheerleader' prob='" &amp; ROUND(BMHordeData!BP296,3) &amp; "' /&gt;", "")</f>
        <v>&lt;entity name='zombieCheerleader' prob='0.1' /&gt;</v>
      </c>
      <c r="BQ296" t="str">
        <f>IF(BMHordeData!BQ296 &lt;&gt; 0, "&lt;entity name='zombieCheerleaderFeral' prob='" &amp; ROUND(BMHordeData!BQ296,3) &amp; "' /&gt;", "")</f>
        <v>&lt;entity name='zombieCheerleaderFeral' prob='1' /&gt;</v>
      </c>
      <c r="BR296" t="str">
        <f>IF(BMHordeData!BR296 &lt;&gt; 0, "&lt;entity name='zombieCheerleaderRadiated' prob='" &amp; ROUND(BMHordeData!BR296,3) &amp; "' /&gt;", "")</f>
        <v>&lt;entity name='zombieCheerleaderRadiated' prob='0.7' /&gt;</v>
      </c>
      <c r="BS296" t="str">
        <f>IF(BMHordeData!BS296 &lt;&gt; 0, "&lt;entity name='zombieOldTimer' prob='" &amp; ROUND(BMHordeData!BS296,3) &amp; "' /&gt;", "")</f>
        <v>&lt;entity name='zombieOldTimer' prob='0.1' /&gt;</v>
      </c>
      <c r="BT296" t="str">
        <f>IF(BMHordeData!BT296 &lt;&gt; 0, "&lt;entity name='zombieOldTimerFeral' prob='" &amp; ROUND(BMHordeData!BT296,3) &amp; "' /&gt;", "")</f>
        <v>&lt;entity name='zombieOldTimerFeral' prob='1' /&gt;</v>
      </c>
      <c r="BU296" t="str">
        <f>IF(BMHordeData!BU296 &lt;&gt; 0, "&lt;entity name='zombieOldTimerRadiated' prob='" &amp; ROUND(BMHordeData!BU296,3) &amp; "' /&gt;", "")</f>
        <v>&lt;entity name='zombieOldTimerRadiated' prob='0.7' /&gt;</v>
      </c>
      <c r="BV296" t="str">
        <f>IF(BMHordeData!BV296 &lt;&gt; 0, "&lt;entity name='zombieBiker' prob='" &amp; ROUND(BMHordeData!BV296,3) &amp; "' /&gt;", "")</f>
        <v>&lt;entity name='zombieBiker' prob='0.1' /&gt;</v>
      </c>
      <c r="BW296" t="str">
        <f>IF(BMHordeData!BW296 &lt;&gt; 0, "&lt;entity name='zombieBikerFeral' prob='" &amp; ROUND(BMHordeData!BW296,3) &amp; "' /&gt;", "")</f>
        <v>&lt;entity name='zombieBikerFeral' prob='1' /&gt;</v>
      </c>
      <c r="BX296" t="str">
        <f>IF(BMHordeData!BX296 &lt;&gt; 0, "&lt;entity name='zombieBikerRadiated' prob='" &amp; ROUND(BMHordeData!BX296,3) &amp; "' /&gt;", "")</f>
        <v>&lt;entity name='zombieBikerRadiated' prob='0.7' /&gt;</v>
      </c>
      <c r="BY296" t="str">
        <f>IF(BMHordeData!BY296 &lt;&gt; 0, "&lt;entity name='zombieFarmer' prob='" &amp; ROUND(BMHordeData!BY296,3) &amp; "' /&gt;", "")</f>
        <v>&lt;entity name='zombieFarmer' prob='0.1' /&gt;</v>
      </c>
      <c r="BZ296" t="str">
        <f>IF(BMHordeData!BZ296 &lt;&gt; 0, "&lt;entity name='zombieFarmerFeral' prob='" &amp; ROUND(BMHordeData!BZ296,3) &amp; "' /&gt;", "")</f>
        <v>&lt;entity name='zombieFarmerFeral' prob='1' /&gt;</v>
      </c>
      <c r="CA296" t="str">
        <f>IF(BMHordeData!CA296 &lt;&gt; 0, "&lt;entity name='zombieStripper' prob='" &amp; ROUND(BMHordeData!CA296,3) &amp; "' /&gt;", "")</f>
        <v/>
      </c>
      <c r="CB296" t="str">
        <f>IF(BMHordeData!CB296 &lt;&gt; 0, "&lt;entity name='zombieStripperFeral' prob='" &amp; ROUND(BMHordeData!CB296,3) &amp; "' /&gt;", "")</f>
        <v/>
      </c>
      <c r="CC296" t="str">
        <f>IF(BMHordeData!CC296 &lt;&gt; 0, "&lt;entity name='animalZombieBear' prob='" &amp; ROUND(BMHordeData!CC296,3) &amp; "' /&gt;", "")</f>
        <v>&lt;entity name='animalZombieBear' prob='0.1' /&gt;</v>
      </c>
      <c r="CD296" t="str">
        <f>IF(BMHordeData!CD296 &lt;&gt; 0, "&lt;entity name='animalZombieBearFeral' prob='" &amp; ROUND(BMHordeData!CD296,3) &amp; "' /&gt;", "")</f>
        <v>&lt;entity name='animalZombieBearFeral' prob='0.538' /&gt;</v>
      </c>
      <c r="CE296" t="str">
        <f>IF(BMHordeData!CE296 &lt;&gt; 0, "&lt;entity name='animalZombieVulture' prob='" &amp; ROUND(BMHordeData!CE296,3) &amp; "' /&gt;", "")</f>
        <v>&lt;entity name='animalZombieVulture' prob='0.1' /&gt;</v>
      </c>
      <c r="CF296" t="str">
        <f>IF(BMHordeData!CF296 &lt;&gt; 0, "&lt;entity name='animalZombieVultureRadiated' prob='" &amp; ROUND(BMHordeData!CF296,3) &amp; "' /&gt;", "")</f>
        <v>&lt;entity name='animalZombieVultureRadiated' prob='1.465' /&gt;</v>
      </c>
      <c r="CG296" t="str">
        <f>IF(BMHordeData!CG296 &lt;&gt; 0, "&lt;entity name='animalZombieDog' prob='" &amp; ROUND(BMHordeData!CG296,3) &amp; "' /&gt;", "")</f>
        <v>&lt;entity name='animalZombieDog' prob='1' /&gt;</v>
      </c>
      <c r="CH296" t="str">
        <f>IF(BMHordeData!CH296 &lt;&gt; 0, "&lt;entity name='animalBossGrace' prob='" &amp; ROUND(BMHordeData!CH296,3) &amp; "' /&gt;", "")</f>
        <v>&lt;entity name='animalBossGrace' prob='0.1' /&gt;</v>
      </c>
      <c r="CI296" t="s">
        <v>86</v>
      </c>
    </row>
    <row r="297" spans="1:87" x14ac:dyDescent="0.25">
      <c r="A297" t="str">
        <f>"&lt;entitygroup name='feralHordeStageGS" &amp; BMHordeData!A297 &amp; "'&gt;"</f>
        <v>&lt;entitygroup name='feralHordeStageGS3619'&gt;</v>
      </c>
      <c r="B297" t="str">
        <f>IF(BMHordeData!B297 &lt;&gt; 0, "&lt;entity name='zombieWight' prob='" &amp; ROUND(BMHordeData!B297,3) &amp; "' /&gt;", "")</f>
        <v>&lt;entity name='zombieWight' prob='0.1' /&gt;</v>
      </c>
      <c r="C297" t="str">
        <f>IF(BMHordeData!C297 &lt;&gt; 0, "&lt;entity name='zombieWightFeral' prob='" &amp; ROUND(BMHordeData!C297, 3) &amp; "' /&gt;", "")</f>
        <v>&lt;entity name='zombieWightFeral' prob='1' /&gt;</v>
      </c>
      <c r="D297" t="str">
        <f>IF(BMHordeData!D297 &lt;&gt; 0, "&lt;entity name='zombieWightRadiated' prob='" &amp; ROUND(BMHordeData!D297,3) &amp; "' /&gt;", "")</f>
        <v>&lt;entity name='zombieWightRadiated' prob='0.75' /&gt;</v>
      </c>
      <c r="E297" t="str">
        <f>IF(BMHordeData!E297 &lt;&gt; 0, "&lt;entity name='zombieBoe' prob='" &amp; ROUND(BMHordeData!E297,3) &amp; "' /&gt;", "")</f>
        <v>&lt;entity name='zombieBoe' prob='0.1' /&gt;</v>
      </c>
      <c r="F297" t="str">
        <f>IF(BMHordeData!F297 &lt;&gt; 0, "&lt;entity name='zombieBoeFeral' prob='" &amp; ROUND(BMHordeData!F297,3) &amp; "' /&gt;", "")</f>
        <v>&lt;entity name='zombieBoeFeral' prob='1' /&gt;</v>
      </c>
      <c r="G297" t="str">
        <f>IF(BMHordeData!G297 &lt;&gt; 0, "&lt;entity name='zombieBoeRadiated' prob='" &amp; ROUND(BMHordeData!G297,3) &amp; "' /&gt;", "")</f>
        <v>&lt;entity name='zombieBoeRadiated' prob='0.7' /&gt;</v>
      </c>
      <c r="H297" t="str">
        <f>IF(BMHordeData!H297 &lt;&gt; 0, "&lt;entity name='zombieFootballPlayer' prob='" &amp; ROUND(BMHordeData!H297,3) &amp; "' /&gt;", "")</f>
        <v>&lt;entity name='zombieFootballPlayer' prob='0.1' /&gt;</v>
      </c>
      <c r="I297" t="str">
        <f>IF(BMHordeData!I297 &lt;&gt; 0, "&lt;entity name='zombieFootballPlayerFeral' prob='" &amp; ROUND(BMHordeData!I297,3) &amp; "' /&gt;", "")</f>
        <v>&lt;entity name='zombieFootballPlayerFeral' prob='1' /&gt;</v>
      </c>
      <c r="J297" t="str">
        <f>IF(BMHordeData!J297 &lt;&gt; 0, "&lt;entity name='zombieFemaleFat' prob='" &amp; BMHordeData!J297 &amp; "' /&gt;", "")</f>
        <v>&lt;entity name='zombieFemaleFat' prob='0.1' /&gt;</v>
      </c>
      <c r="K297" t="str">
        <f>IF(BMHordeData!K297 &lt;&gt; 0, "&lt;entity name='zombieFemaleFatFeral' prob='" &amp; ROUND(BMHordeData!K297,3) &amp; "' /&gt;", "")</f>
        <v>&lt;entity name='zombieFemaleFatFeral' prob='1' /&gt;</v>
      </c>
      <c r="L297" t="str">
        <f>IF(BMHordeData!L297 &lt;&gt; 0, "&lt;entity name='zombieFemaleFatRadiated' prob='" &amp; ROUND(BMHordeData!L297,3) &amp; "' /&gt;", "")</f>
        <v>&lt;entity name='zombieFemaleFatRadiated' prob='0.7' /&gt;</v>
      </c>
      <c r="M297" t="str">
        <f>IF(BMHordeData!M297 &lt;&gt; 0, "&lt;entity name='zombieJoe' prob='" &amp; ROUND(BMHordeData!M297,3) &amp; "' /&gt;", "")</f>
        <v>&lt;entity name='zombieJoe' prob='0.1' /&gt;</v>
      </c>
      <c r="N297" t="str">
        <f>IF(BMHordeData!N297 &lt;&gt; 0, "&lt;entity name='zombieJoeFeral' prob='" &amp; ROUND(BMHordeData!N297,3) &amp; "' /&gt;", "")</f>
        <v>&lt;entity name='zombieJoeFeral' prob='1' /&gt;</v>
      </c>
      <c r="O297" t="str">
        <f>IF(BMHordeData!O297 &lt;&gt; 0, "&lt;entity name='zombieJoeRadiated' prob='" &amp; ROUND(BMHordeData!O297,) &amp; "' /&gt;", "")</f>
        <v>&lt;entity name='zombieJoeRadiated' prob='1' /&gt;</v>
      </c>
      <c r="P297" t="str">
        <f>IF(BMHordeData!P297 &lt;&gt; 0, "&lt;entity name='zombieJoe' prob='" &amp; ROUND(BMHordeData!P297,3) &amp; "' /&gt;", "")</f>
        <v>&lt;entity name='zombieJoe' prob='0.1' /&gt;</v>
      </c>
      <c r="Q297" t="str">
        <f>IF(BMHordeData!Q297 &lt;&gt; 0, "&lt;entity name='zombieJoeFeral' prob='" &amp; ROUND(BMHordeData!Q297,3) &amp; "' /&gt;", "")</f>
        <v>&lt;entity name='zombieJoeFeral' prob='1' /&gt;</v>
      </c>
      <c r="R297" t="str">
        <f>IF(BMHordeData!R297 &lt;&gt; 0, "&lt;entity name='zombieJoeRadiated' prob='" &amp; ROUND(BMHordeData!R297,3) &amp; "' /&gt;", "")</f>
        <v>&lt;entity name='zombieJoeRadiated' prob='0.7' /&gt;</v>
      </c>
      <c r="S297" t="str">
        <f>IF(BMHordeData!S297 &lt;&gt; 0, "&lt;entity name='zombieArlene' prob='" &amp; ROUND(BMHordeData!S297,3) &amp; "' /&gt;", "")</f>
        <v>&lt;entity name='zombieArlene' prob='0.1' /&gt;</v>
      </c>
      <c r="T297" t="str">
        <f>IF(BMHordeData!T297 &lt;&gt; 0, "&lt;entity name='zombieArleneFeral' prob='" &amp; ROUND(BMHordeData!T297,3) &amp; "' /&gt;", "")</f>
        <v>&lt;entity name='zombieArleneFeral' prob='1' /&gt;</v>
      </c>
      <c r="U297" t="str">
        <f>IF(BMHordeData!U297 &lt;&gt; 0, "&lt;entity name='zombieArleneRadiated' prob='" &amp; ROUND(BMHordeData!U297,3) &amp; "' /&gt;", "")</f>
        <v>&lt;entity name='zombieArleneRadiated' prob='0.7' /&gt;</v>
      </c>
      <c r="V297" t="str">
        <f>IF(BMHordeData!V297 &lt;&gt; 0, "&lt;entity name='zombieArleneRadiatedHorde' prob='" &amp; ROUND(BMHordeData!V297,3) &amp; "' /&gt;", "")</f>
        <v/>
      </c>
      <c r="W297" t="str">
        <f>IF(BMHordeData!W297 &lt;&gt; 0, "&lt;entity name='zombieLab' prob='" &amp; ROUND(BMHordeData!W297,3) &amp; "' /&gt;", "")</f>
        <v>&lt;entity name='zombieLab' prob='0.1' /&gt;</v>
      </c>
      <c r="X297" t="str">
        <f>IF(BMHordeData!X297 &lt;&gt; 0, "&lt;entity name='zombieLabFeral' prob='" &amp; ROUND(BMHordeData!X297,3) &amp; "' /&gt;", "")</f>
        <v>&lt;entity name='zombieLabFeral' prob='1' /&gt;</v>
      </c>
      <c r="Y297" t="str">
        <f>IF(BMHordeData!Y297 &lt;&gt; 0, "&lt;entity name='zombieLabRadiated' prob='" &amp; ROUND(BMHordeData!Y297,3) &amp; "' /&gt;", "")</f>
        <v>&lt;entity name='zombieLabRadiated' prob='0.7' /&gt;</v>
      </c>
      <c r="Z297" t="str">
        <f>IF(BMHordeData!Z297 &lt;&gt; 0, "&lt;entity name='zombieDarlene' prob='" &amp; ROUND(BMHordeData!Z297,3) &amp; "' /&gt;", "")</f>
        <v>&lt;entity name='zombieDarlene' prob='0.1' /&gt;</v>
      </c>
      <c r="AA297" t="str">
        <f>IF(BMHordeData!AA297 &lt;&gt; 0, "&lt;entity name='zombieDarleneFeral' prob='" &amp; ROUND(BMHordeData!AA297,3) &amp; "' /&gt;", "")</f>
        <v>&lt;entity name='zombieDarleneFeral' prob='1' /&gt;</v>
      </c>
      <c r="AB297" t="str">
        <f>IF(BMHordeData!AB297 &lt;&gt; 0, "&lt;entity name='zombieDarleneRadiated' prob='" &amp; ROUND(BMHordeData!AB297,3) &amp; "' /&gt;", "")</f>
        <v>&lt;entity name='zombieDarleneRadiated' prob='0.7' /&gt;</v>
      </c>
      <c r="AC297" t="str">
        <f>IF(BMHordeData!AC297 &lt;&gt; 0, "&lt;entity name='zombieMarlene' prob='" &amp; ROUND(BMHordeData!AC297,3) &amp; "' /&gt;", "")</f>
        <v>&lt;entity name='zombieMarlene' prob='0.1' /&gt;</v>
      </c>
      <c r="AD297" t="str">
        <f>IF(BMHordeData!AD297 &lt;&gt; 0, "&lt;entity name='zombieMarleneFeral' prob='" &amp; ROUND(BMHordeData!AD297,3) &amp; "' /&gt;", "")</f>
        <v>&lt;entity name='zombieMarleneFeral' prob='1' /&gt;</v>
      </c>
      <c r="AE297" t="str">
        <f>IF(BMHordeData!AE297 &lt;&gt; 0, "&lt;entity name='zombieMarleneRadiated' prob='" &amp; ROUND(BMHordeData!AE297,3) &amp; "' /&gt;", "")</f>
        <v>&lt;entity name='zombieMarleneRadiated' prob='0.7' /&gt;</v>
      </c>
      <c r="AF297" t="str">
        <f>IF(BMHordeData!AF297 &lt;&gt; 0, "&lt;entity name='zombieYo' prob='" &amp; ROUND(BMHordeData!AF297,3) &amp; "' /&gt;", "")</f>
        <v>&lt;entity name='zombieYo' prob='0.1' /&gt;</v>
      </c>
      <c r="AG297" t="str">
        <f>IF(BMHordeData!AG297 &lt;&gt; 0, "&lt;entity name='zombieYoFeral' prob='" &amp; ROUND(BMHordeData!AG297,3) &amp; "' /&gt;", "")</f>
        <v>&lt;entity name='zombieYoFeral' prob='1' /&gt;</v>
      </c>
      <c r="AH297" t="str">
        <f>IF(BMHordeData!AH297 &lt;&gt; 0, "&lt;entity name='zombieYoRadiated' prob='" &amp; ROUND(BMHordeData!AH297,3) &amp; "' /&gt;", "")</f>
        <v>&lt;entity name='zombieYoRadiated' prob='0.7' /&gt;</v>
      </c>
      <c r="AI297" t="str">
        <f>IF(BMHordeData!AI297 &lt;&gt; 0, "&lt;entity name='zombieSteve' prob='" &amp; ROUND(BMHordeData!AI297,3) &amp; "' /&gt;", "")</f>
        <v>&lt;entity name='zombieSteve' prob='0.1' /&gt;</v>
      </c>
      <c r="AJ297" t="str">
        <f>IF(BMHordeData!AJ297 &lt;&gt; 0, "&lt;entity name='zombieSteveFeral' prob='" &amp; ROUND(BMHordeData!AJ297,3) &amp; "' /&gt;", "")</f>
        <v>&lt;entity name='zombieSteveFeral' prob='1' /&gt;</v>
      </c>
      <c r="AK297" t="str">
        <f>IF(BMHordeData!AK297 &lt;&gt; 0, "&lt;entity name='zombieSteveRadiated' prob='" &amp; ROUND(BMHordeData!AK297,3) &amp; "' /&gt;", "")</f>
        <v>&lt;entity name='zombieSteveRadiated' prob='0.7' /&gt;</v>
      </c>
      <c r="AL297" t="str">
        <f>IF(BMHordeData!AL297 &lt;&gt; 0, "&lt;entity name='zombieSteveCrawler' prob='" &amp; ROUND(BMHordeData!AL297,3) &amp; "' /&gt;", "")</f>
        <v/>
      </c>
      <c r="AM297" t="str">
        <f>IF(BMHordeData!AM297 &lt;&gt; 0, "&lt;entity name='zombieSteveCrawlerFeral' prob='" &amp; BMHordeData!AM297 &amp; "' /&gt;", "")</f>
        <v/>
      </c>
      <c r="AN297" t="str">
        <f>IF(BMHordeData!AN297 &lt;&gt; 0, "&lt;entity name='zombieBusinessMan' prob='" &amp; ROUND(BMHordeData!AN297,3) &amp; "' /&gt;", "")</f>
        <v>&lt;entity name='zombieBusinessMan' prob='0.1' /&gt;</v>
      </c>
      <c r="AO297" t="str">
        <f>IF(BMHordeData!AO297 &lt;&gt; 0, "&lt;entity name='zombieBusinessManFeral' prob='" &amp; ROUND(BMHordeData!AO297,3) &amp; "' /&gt;", "")</f>
        <v>&lt;entity name='zombieBusinessManFeral' prob='1' /&gt;</v>
      </c>
      <c r="AP297" t="str">
        <f>IF(BMHordeData!AP297 &lt;&gt; 0, "&lt;entity name='zombieSnow' prob='" &amp; ROUND(BMHordeData!AP297,3) &amp; "' /&gt;", "")</f>
        <v>&lt;entity name='zombieSnow' prob='0.1' /&gt;</v>
      </c>
      <c r="AQ297" t="str">
        <f>IF(BMHordeData!AQ297 &lt;&gt; 0, "&lt;entity name='zombieSnowFeral' prob='" &amp; ROUND(BMHordeData!AQ297,3) &amp; "' /&gt;", "")</f>
        <v>&lt;entity name='zombieSnowFeral' prob='1' /&gt;</v>
      </c>
      <c r="AR297" t="str">
        <f>IF(BMHordeData!AR297 &lt;&gt; 0, "&lt;entity name='zombieSpider' prob='" &amp; ROUND(BMHordeData!AR297,3) &amp; "' /&gt;", "")</f>
        <v/>
      </c>
      <c r="AS297" t="str">
        <f>IF(BMHordeData!AS297 &lt;&gt; 0, "&lt;entity name='zombieSpiderFeral' prob='" &amp; ROUND(BMHordeData!AS297,3) &amp; "' /&gt;", "")</f>
        <v>&lt;entity name='zombieSpiderFeral' prob='1' /&gt;</v>
      </c>
      <c r="AT297" t="str">
        <f>IF(BMHordeData!AT297 &lt;&gt; 0, "&lt;entity name='zombieSpiderRadiated' prob='" &amp; ROUND(BMHordeData!AT297,3) &amp; "' /&gt;", "")</f>
        <v>&lt;entity name='zombieSpiderRadiated' prob='0.7' /&gt;</v>
      </c>
      <c r="AU297" t="str">
        <f>IF(BMHordeData!AU297 &lt;&gt; 0, "&lt;entity name='zombieBurnt' prob='" &amp; ROUND(BMHordeData!AU297,3) &amp; "' /&gt;", "")</f>
        <v>&lt;entity name='zombieBurnt' prob='0.1' /&gt;</v>
      </c>
      <c r="AV297" t="str">
        <f>IF(BMHordeData!AV297 &lt;&gt; 0, "&lt;entity name='zombieBurnt' prob='" &amp; ROUND(BMHordeData!AV297,3) &amp; "' /&gt;", "")</f>
        <v>&lt;entity name='zombieBurnt' prob='1' /&gt;</v>
      </c>
      <c r="AW297" t="str">
        <f>IF(BMHordeData!AW297 &lt;&gt; 0, "&lt;entity name='zombieNurse' prob='" &amp; ROUND(BMHordeData!AW297,3) &amp; "' /&gt;", "")</f>
        <v>&lt;entity name='zombieNurse' prob='0.1' /&gt;</v>
      </c>
      <c r="AX297" t="str">
        <f>IF(BMHordeData!AX297 &lt;&gt; 0, "&lt;entity name='zombieNurseFeral' prob='" &amp; ROUND(BMHordeData!AX297,3) &amp; "' /&gt;", "")</f>
        <v>&lt;entity name='zombieNurseFeral' prob='1' /&gt;</v>
      </c>
      <c r="AY297" t="str">
        <f>IF(BMHordeData!AY297 &lt;&gt; 0, "&lt;entity name='zombieFatHawaiian' prob='" &amp; ROUND(BMHordeData!AY297,3) &amp; "' /&gt;", "")</f>
        <v>&lt;entity name='zombieFatHawaiian' prob='0.1' /&gt;</v>
      </c>
      <c r="AZ297" t="str">
        <f>IF(BMHordeData!AZ297 &lt;&gt; 0, "&lt;entity name='zombieFatHawaiianFeral' prob='" &amp; ROUND(BMHordeData!AZ297,3) &amp; "' /&gt;", "")</f>
        <v>&lt;entity name='zombieFatHawaiianFeral' prob='1' /&gt;</v>
      </c>
      <c r="BA297" t="str">
        <f>IF(BMHordeData!BA297 &lt;&gt; 0, "&lt;entity name='zombieFatCop' prob='" &amp; ROUND(BMHordeData!BA297,3) &amp; "' /&gt;", "")</f>
        <v>&lt;entity name='zombieFatCop' prob='0.1' /&gt;</v>
      </c>
      <c r="BB297" t="str">
        <f>IF(BMHordeData!BB297 &lt;&gt; 0, "&lt;entity name='zombieFatCopFeral' prob='" &amp; ROUND(BMHordeData!BB297,3) &amp; "' /&gt;", "")</f>
        <v>&lt;entity name='zombieFatCopFeral' prob='1' /&gt;</v>
      </c>
      <c r="BC297" t="str">
        <f>IF(BMHordeData!BC297 &lt;&gt; 0, "&lt;entity name='zombieFatCopRadiated' prob='" &amp; ROUND(BMHordeData!BC297,3) &amp; "' /&gt;", "")</f>
        <v>&lt;entity name='zombieFatCopRadiated' prob='0.55' /&gt;</v>
      </c>
      <c r="BD297" t="str">
        <f>IF(BMHordeData!BD297 &lt;&gt; 0, "&lt;entity name='zombieMaleHazmat' prob='" &amp; ROUND(BMHordeData!BD297,3) &amp; "' /&gt;", "")</f>
        <v>&lt;entity name='zombieMaleHazmat' prob='0.1' /&gt;</v>
      </c>
      <c r="BE297" t="str">
        <f>IF(BMHordeData!BE297 &lt;&gt; 0, "&lt;entity name='zombieMaleHazmat' prob='" &amp; ROUND(BMHordeData!BE297,3) &amp; "' /&gt;", "")</f>
        <v>&lt;entity name='zombieMaleHazmat' prob='1' /&gt;</v>
      </c>
      <c r="BF297" t="str">
        <f>IF(BMHordeData!BF297 &lt;&gt; 0, "&lt;entity name='zombieUtilityWorker' prob='" &amp; ROUND(BMHordeData!BF297,3) &amp; "' /&gt;", "")</f>
        <v>&lt;entity name='zombieUtilityWorker' prob='0.1' /&gt;</v>
      </c>
      <c r="BG297" t="str">
        <f>IF(BMHordeData!BG297 &lt;&gt; 0, "&lt;entity name='zombieUtilityWorkerFeral' prob='" &amp; ROUND(BMHordeData!BG297,3) &amp; "' /&gt;", "")</f>
        <v>&lt;entity name='zombieUtilityWorkerFeral' prob='1' /&gt;</v>
      </c>
      <c r="BH297" t="str">
        <f>IF(BMHordeData!BH297 &lt;&gt; 0, "&lt;entity name='zombieSoldier' prob='" &amp; ROUND(BMHordeData!BH297,3) &amp; "' /&gt;", "")</f>
        <v>&lt;entity name='zombieSoldier' prob='1' /&gt;</v>
      </c>
      <c r="BI297" t="str">
        <f>IF(BMHordeData!BI297 &lt;&gt; 0, "&lt;entity name='zombieSoldierFeral' prob='" &amp; ROUND(BMHordeData!BI297,3) &amp; "' /&gt;", "")</f>
        <v>&lt;entity name='zombieSoldierFeral' prob='0.7' /&gt;</v>
      </c>
      <c r="BJ297" t="str">
        <f>IF(BMHordeData!BJ297 &lt;&gt; 0, "&lt;entity name='zombieSoldierRadiated' prob='" &amp; ROUND(BMHordeData!BJ297,3) &amp; "' /&gt;", "")</f>
        <v>&lt;entity name='zombieSoldierRadiated' prob='0.7' /&gt;</v>
      </c>
      <c r="BK297" t="str">
        <f>IF(BMHordeData!BK297 &lt;&gt; 0, "&lt;entity name='zombieDemolition' prob='" &amp; ROUND(BMHordeData!BK297,3) &amp; "' /&gt;", "")</f>
        <v>&lt;entity name='zombieDemolition' prob='0.1' /&gt;</v>
      </c>
      <c r="BL297" t="str">
        <f>IF(BMHordeData!BL297 &lt;&gt; 0, "&lt;entity name='zombieDemolitionFeral' prob='" &amp; ROUND(BMHordeData!BL297,3) &amp; "' /&gt;", "")</f>
        <v>&lt;entity name='zombieDemolitionFeral' prob='0.528' /&gt;</v>
      </c>
      <c r="BM297" t="str">
        <f>IF(BMHordeData!BM297 &lt;&gt; 0, "&lt;entity name='zombieSkateboarder' prob='" &amp; ROUND(BMHordeData!BM297,3) &amp; "' /&gt;", "")</f>
        <v>&lt;entity name='zombieSkateboarder' prob='0.1' /&gt;</v>
      </c>
      <c r="BN297" t="str">
        <f>IF(BMHordeData!BN297 &lt;&gt; 0, "&lt;entity name='zombieSkateboarderFeral' prob='" &amp; ROUND(BMHordeData!BN297,3) &amp; "' /&gt;", "")</f>
        <v>&lt;entity name='zombieSkateboarderFeral' prob='1' /&gt;</v>
      </c>
      <c r="BO297" t="str">
        <f>IF(BMHordeData!BO297 &lt;&gt; 0, "&lt;entity name='zombieSkateboarderRadiated' prob='" &amp; ROUND(BMHordeData!BO297,3) &amp; "' /&gt;", "")</f>
        <v>&lt;entity name='zombieSkateboarderRadiated' prob='0.7' /&gt;</v>
      </c>
      <c r="BP297" t="str">
        <f>IF(BMHordeData!BP297 &lt;&gt; 0, "&lt;entity name='zombieCheerleader' prob='" &amp; ROUND(BMHordeData!BP297,3) &amp; "' /&gt;", "")</f>
        <v>&lt;entity name='zombieCheerleader' prob='0.1' /&gt;</v>
      </c>
      <c r="BQ297" t="str">
        <f>IF(BMHordeData!BQ297 &lt;&gt; 0, "&lt;entity name='zombieCheerleaderFeral' prob='" &amp; ROUND(BMHordeData!BQ297,3) &amp; "' /&gt;", "")</f>
        <v>&lt;entity name='zombieCheerleaderFeral' prob='1' /&gt;</v>
      </c>
      <c r="BR297" t="str">
        <f>IF(BMHordeData!BR297 &lt;&gt; 0, "&lt;entity name='zombieCheerleaderRadiated' prob='" &amp; ROUND(BMHordeData!BR297,3) &amp; "' /&gt;", "")</f>
        <v>&lt;entity name='zombieCheerleaderRadiated' prob='0.7' /&gt;</v>
      </c>
      <c r="BS297" t="str">
        <f>IF(BMHordeData!BS297 &lt;&gt; 0, "&lt;entity name='zombieOldTimer' prob='" &amp; ROUND(BMHordeData!BS297,3) &amp; "' /&gt;", "")</f>
        <v>&lt;entity name='zombieOldTimer' prob='0.1' /&gt;</v>
      </c>
      <c r="BT297" t="str">
        <f>IF(BMHordeData!BT297 &lt;&gt; 0, "&lt;entity name='zombieOldTimerFeral' prob='" &amp; ROUND(BMHordeData!BT297,3) &amp; "' /&gt;", "")</f>
        <v>&lt;entity name='zombieOldTimerFeral' prob='1' /&gt;</v>
      </c>
      <c r="BU297" t="str">
        <f>IF(BMHordeData!BU297 &lt;&gt; 0, "&lt;entity name='zombieOldTimerRadiated' prob='" &amp; ROUND(BMHordeData!BU297,3) &amp; "' /&gt;", "")</f>
        <v>&lt;entity name='zombieOldTimerRadiated' prob='0.7' /&gt;</v>
      </c>
      <c r="BV297" t="str">
        <f>IF(BMHordeData!BV297 &lt;&gt; 0, "&lt;entity name='zombieBiker' prob='" &amp; ROUND(BMHordeData!BV297,3) &amp; "' /&gt;", "")</f>
        <v>&lt;entity name='zombieBiker' prob='0.1' /&gt;</v>
      </c>
      <c r="BW297" t="str">
        <f>IF(BMHordeData!BW297 &lt;&gt; 0, "&lt;entity name='zombieBikerFeral' prob='" &amp; ROUND(BMHordeData!BW297,3) &amp; "' /&gt;", "")</f>
        <v>&lt;entity name='zombieBikerFeral' prob='1' /&gt;</v>
      </c>
      <c r="BX297" t="str">
        <f>IF(BMHordeData!BX297 &lt;&gt; 0, "&lt;entity name='zombieBikerRadiated' prob='" &amp; ROUND(BMHordeData!BX297,3) &amp; "' /&gt;", "")</f>
        <v>&lt;entity name='zombieBikerRadiated' prob='0.7' /&gt;</v>
      </c>
      <c r="BY297" t="str">
        <f>IF(BMHordeData!BY297 &lt;&gt; 0, "&lt;entity name='zombieFarmer' prob='" &amp; ROUND(BMHordeData!BY297,3) &amp; "' /&gt;", "")</f>
        <v>&lt;entity name='zombieFarmer' prob='0.1' /&gt;</v>
      </c>
      <c r="BZ297" t="str">
        <f>IF(BMHordeData!BZ297 &lt;&gt; 0, "&lt;entity name='zombieFarmerFeral' prob='" &amp; ROUND(BMHordeData!BZ297,3) &amp; "' /&gt;", "")</f>
        <v>&lt;entity name='zombieFarmerFeral' prob='1' /&gt;</v>
      </c>
      <c r="CA297" t="str">
        <f>IF(BMHordeData!CA297 &lt;&gt; 0, "&lt;entity name='zombieStripper' prob='" &amp; ROUND(BMHordeData!CA297,3) &amp; "' /&gt;", "")</f>
        <v/>
      </c>
      <c r="CB297" t="str">
        <f>IF(BMHordeData!CB297 &lt;&gt; 0, "&lt;entity name='zombieStripperFeral' prob='" &amp; ROUND(BMHordeData!CB297,3) &amp; "' /&gt;", "")</f>
        <v/>
      </c>
      <c r="CC297" t="str">
        <f>IF(BMHordeData!CC297 &lt;&gt; 0, "&lt;entity name='animalZombieBear' prob='" &amp; ROUND(BMHordeData!CC297,3) &amp; "' /&gt;", "")</f>
        <v>&lt;entity name='animalZombieBear' prob='0.1' /&gt;</v>
      </c>
      <c r="CD297" t="str">
        <f>IF(BMHordeData!CD297 &lt;&gt; 0, "&lt;entity name='animalZombieBearFeral' prob='" &amp; ROUND(BMHordeData!CD297,3) &amp; "' /&gt;", "")</f>
        <v>&lt;entity name='animalZombieBearFeral' prob='0.54' /&gt;</v>
      </c>
      <c r="CE297" t="str">
        <f>IF(BMHordeData!CE297 &lt;&gt; 0, "&lt;entity name='animalZombieVulture' prob='" &amp; ROUND(BMHordeData!CE297,3) &amp; "' /&gt;", "")</f>
        <v>&lt;entity name='animalZombieVulture' prob='0.1' /&gt;</v>
      </c>
      <c r="CF297" t="str">
        <f>IF(BMHordeData!CF297 &lt;&gt; 0, "&lt;entity name='animalZombieVultureRadiated' prob='" &amp; ROUND(BMHordeData!CF297,3) &amp; "' /&gt;", "")</f>
        <v>&lt;entity name='animalZombieVultureRadiated' prob='1.47' /&gt;</v>
      </c>
      <c r="CG297" t="str">
        <f>IF(BMHordeData!CG297 &lt;&gt; 0, "&lt;entity name='animalZombieDog' prob='" &amp; ROUND(BMHordeData!CG297,3) &amp; "' /&gt;", "")</f>
        <v>&lt;entity name='animalZombieDog' prob='1' /&gt;</v>
      </c>
      <c r="CH297" t="str">
        <f>IF(BMHordeData!CH297 &lt;&gt; 0, "&lt;entity name='animalBossGrace' prob='" &amp; ROUND(BMHordeData!CH297,3) &amp; "' /&gt;", "")</f>
        <v>&lt;entity name='animalBossGrace' prob='0.1' /&gt;</v>
      </c>
      <c r="CI297" t="s">
        <v>86</v>
      </c>
    </row>
    <row r="298" spans="1:87" x14ac:dyDescent="0.25">
      <c r="A298" t="str">
        <f>"&lt;entitygroup name='feralHordeStageGS" &amp; BMHordeData!A298 &amp; "'&gt;"</f>
        <v>&lt;entitygroup name='feralHordeStageGS3637'&gt;</v>
      </c>
      <c r="B298" t="str">
        <f>IF(BMHordeData!B298 &lt;&gt; 0, "&lt;entity name='zombieWight' prob='" &amp; ROUND(BMHordeData!B298,3) &amp; "' /&gt;", "")</f>
        <v>&lt;entity name='zombieWight' prob='0.1' /&gt;</v>
      </c>
      <c r="C298" t="str">
        <f>IF(BMHordeData!C298 &lt;&gt; 0, "&lt;entity name='zombieWightFeral' prob='" &amp; ROUND(BMHordeData!C298, 3) &amp; "' /&gt;", "")</f>
        <v>&lt;entity name='zombieWightFeral' prob='1' /&gt;</v>
      </c>
      <c r="D298" t="str">
        <f>IF(BMHordeData!D298 &lt;&gt; 0, "&lt;entity name='zombieWightRadiated' prob='" &amp; ROUND(BMHordeData!D298,3) &amp; "' /&gt;", "")</f>
        <v>&lt;entity name='zombieWightRadiated' prob='0.75' /&gt;</v>
      </c>
      <c r="E298" t="str">
        <f>IF(BMHordeData!E298 &lt;&gt; 0, "&lt;entity name='zombieBoe' prob='" &amp; ROUND(BMHordeData!E298,3) &amp; "' /&gt;", "")</f>
        <v>&lt;entity name='zombieBoe' prob='0.1' /&gt;</v>
      </c>
      <c r="F298" t="str">
        <f>IF(BMHordeData!F298 &lt;&gt; 0, "&lt;entity name='zombieBoeFeral' prob='" &amp; ROUND(BMHordeData!F298,3) &amp; "' /&gt;", "")</f>
        <v>&lt;entity name='zombieBoeFeral' prob='1' /&gt;</v>
      </c>
      <c r="G298" t="str">
        <f>IF(BMHordeData!G298 &lt;&gt; 0, "&lt;entity name='zombieBoeRadiated' prob='" &amp; ROUND(BMHordeData!G298,3) &amp; "' /&gt;", "")</f>
        <v>&lt;entity name='zombieBoeRadiated' prob='0.7' /&gt;</v>
      </c>
      <c r="H298" t="str">
        <f>IF(BMHordeData!H298 &lt;&gt; 0, "&lt;entity name='zombieFootballPlayer' prob='" &amp; ROUND(BMHordeData!H298,3) &amp; "' /&gt;", "")</f>
        <v>&lt;entity name='zombieFootballPlayer' prob='0.1' /&gt;</v>
      </c>
      <c r="I298" t="str">
        <f>IF(BMHordeData!I298 &lt;&gt; 0, "&lt;entity name='zombieFootballPlayerFeral' prob='" &amp; ROUND(BMHordeData!I298,3) &amp; "' /&gt;", "")</f>
        <v>&lt;entity name='zombieFootballPlayerFeral' prob='1' /&gt;</v>
      </c>
      <c r="J298" t="str">
        <f>IF(BMHordeData!J298 &lt;&gt; 0, "&lt;entity name='zombieFemaleFat' prob='" &amp; BMHordeData!J298 &amp; "' /&gt;", "")</f>
        <v>&lt;entity name='zombieFemaleFat' prob='0.1' /&gt;</v>
      </c>
      <c r="K298" t="str">
        <f>IF(BMHordeData!K298 &lt;&gt; 0, "&lt;entity name='zombieFemaleFatFeral' prob='" &amp; ROUND(BMHordeData!K298,3) &amp; "' /&gt;", "")</f>
        <v>&lt;entity name='zombieFemaleFatFeral' prob='1' /&gt;</v>
      </c>
      <c r="L298" t="str">
        <f>IF(BMHordeData!L298 &lt;&gt; 0, "&lt;entity name='zombieFemaleFatRadiated' prob='" &amp; ROUND(BMHordeData!L298,3) &amp; "' /&gt;", "")</f>
        <v>&lt;entity name='zombieFemaleFatRadiated' prob='0.7' /&gt;</v>
      </c>
      <c r="M298" t="str">
        <f>IF(BMHordeData!M298 &lt;&gt; 0, "&lt;entity name='zombieJoe' prob='" &amp; ROUND(BMHordeData!M298,3) &amp; "' /&gt;", "")</f>
        <v>&lt;entity name='zombieJoe' prob='0.1' /&gt;</v>
      </c>
      <c r="N298" t="str">
        <f>IF(BMHordeData!N298 &lt;&gt; 0, "&lt;entity name='zombieJoeFeral' prob='" &amp; ROUND(BMHordeData!N298,3) &amp; "' /&gt;", "")</f>
        <v>&lt;entity name='zombieJoeFeral' prob='1' /&gt;</v>
      </c>
      <c r="O298" t="str">
        <f>IF(BMHordeData!O298 &lt;&gt; 0, "&lt;entity name='zombieJoeRadiated' prob='" &amp; ROUND(BMHordeData!O298,) &amp; "' /&gt;", "")</f>
        <v>&lt;entity name='zombieJoeRadiated' prob='1' /&gt;</v>
      </c>
      <c r="P298" t="str">
        <f>IF(BMHordeData!P298 &lt;&gt; 0, "&lt;entity name='zombieJoe' prob='" &amp; ROUND(BMHordeData!P298,3) &amp; "' /&gt;", "")</f>
        <v>&lt;entity name='zombieJoe' prob='0.1' /&gt;</v>
      </c>
      <c r="Q298" t="str">
        <f>IF(BMHordeData!Q298 &lt;&gt; 0, "&lt;entity name='zombieJoeFeral' prob='" &amp; ROUND(BMHordeData!Q298,3) &amp; "' /&gt;", "")</f>
        <v>&lt;entity name='zombieJoeFeral' prob='1' /&gt;</v>
      </c>
      <c r="R298" t="str">
        <f>IF(BMHordeData!R298 &lt;&gt; 0, "&lt;entity name='zombieJoeRadiated' prob='" &amp; ROUND(BMHordeData!R298,3) &amp; "' /&gt;", "")</f>
        <v>&lt;entity name='zombieJoeRadiated' prob='0.7' /&gt;</v>
      </c>
      <c r="S298" t="str">
        <f>IF(BMHordeData!S298 &lt;&gt; 0, "&lt;entity name='zombieArlene' prob='" &amp; ROUND(BMHordeData!S298,3) &amp; "' /&gt;", "")</f>
        <v>&lt;entity name='zombieArlene' prob='0.1' /&gt;</v>
      </c>
      <c r="T298" t="str">
        <f>IF(BMHordeData!T298 &lt;&gt; 0, "&lt;entity name='zombieArleneFeral' prob='" &amp; ROUND(BMHordeData!T298,3) &amp; "' /&gt;", "")</f>
        <v>&lt;entity name='zombieArleneFeral' prob='1' /&gt;</v>
      </c>
      <c r="U298" t="str">
        <f>IF(BMHordeData!U298 &lt;&gt; 0, "&lt;entity name='zombieArleneRadiated' prob='" &amp; ROUND(BMHordeData!U298,3) &amp; "' /&gt;", "")</f>
        <v>&lt;entity name='zombieArleneRadiated' prob='0.7' /&gt;</v>
      </c>
      <c r="V298" t="str">
        <f>IF(BMHordeData!V298 &lt;&gt; 0, "&lt;entity name='zombieArleneRadiatedHorde' prob='" &amp; ROUND(BMHordeData!V298,3) &amp; "' /&gt;", "")</f>
        <v/>
      </c>
      <c r="W298" t="str">
        <f>IF(BMHordeData!W298 &lt;&gt; 0, "&lt;entity name='zombieLab' prob='" &amp; ROUND(BMHordeData!W298,3) &amp; "' /&gt;", "")</f>
        <v>&lt;entity name='zombieLab' prob='0.1' /&gt;</v>
      </c>
      <c r="X298" t="str">
        <f>IF(BMHordeData!X298 &lt;&gt; 0, "&lt;entity name='zombieLabFeral' prob='" &amp; ROUND(BMHordeData!X298,3) &amp; "' /&gt;", "")</f>
        <v>&lt;entity name='zombieLabFeral' prob='1' /&gt;</v>
      </c>
      <c r="Y298" t="str">
        <f>IF(BMHordeData!Y298 &lt;&gt; 0, "&lt;entity name='zombieLabRadiated' prob='" &amp; ROUND(BMHordeData!Y298,3) &amp; "' /&gt;", "")</f>
        <v>&lt;entity name='zombieLabRadiated' prob='0.7' /&gt;</v>
      </c>
      <c r="Z298" t="str">
        <f>IF(BMHordeData!Z298 &lt;&gt; 0, "&lt;entity name='zombieDarlene' prob='" &amp; ROUND(BMHordeData!Z298,3) &amp; "' /&gt;", "")</f>
        <v>&lt;entity name='zombieDarlene' prob='0.1' /&gt;</v>
      </c>
      <c r="AA298" t="str">
        <f>IF(BMHordeData!AA298 &lt;&gt; 0, "&lt;entity name='zombieDarleneFeral' prob='" &amp; ROUND(BMHordeData!AA298,3) &amp; "' /&gt;", "")</f>
        <v>&lt;entity name='zombieDarleneFeral' prob='1' /&gt;</v>
      </c>
      <c r="AB298" t="str">
        <f>IF(BMHordeData!AB298 &lt;&gt; 0, "&lt;entity name='zombieDarleneRadiated' prob='" &amp; ROUND(BMHordeData!AB298,3) &amp; "' /&gt;", "")</f>
        <v>&lt;entity name='zombieDarleneRadiated' prob='0.7' /&gt;</v>
      </c>
      <c r="AC298" t="str">
        <f>IF(BMHordeData!AC298 &lt;&gt; 0, "&lt;entity name='zombieMarlene' prob='" &amp; ROUND(BMHordeData!AC298,3) &amp; "' /&gt;", "")</f>
        <v>&lt;entity name='zombieMarlene' prob='0.1' /&gt;</v>
      </c>
      <c r="AD298" t="str">
        <f>IF(BMHordeData!AD298 &lt;&gt; 0, "&lt;entity name='zombieMarleneFeral' prob='" &amp; ROUND(BMHordeData!AD298,3) &amp; "' /&gt;", "")</f>
        <v>&lt;entity name='zombieMarleneFeral' prob='1' /&gt;</v>
      </c>
      <c r="AE298" t="str">
        <f>IF(BMHordeData!AE298 &lt;&gt; 0, "&lt;entity name='zombieMarleneRadiated' prob='" &amp; ROUND(BMHordeData!AE298,3) &amp; "' /&gt;", "")</f>
        <v>&lt;entity name='zombieMarleneRadiated' prob='0.7' /&gt;</v>
      </c>
      <c r="AF298" t="str">
        <f>IF(BMHordeData!AF298 &lt;&gt; 0, "&lt;entity name='zombieYo' prob='" &amp; ROUND(BMHordeData!AF298,3) &amp; "' /&gt;", "")</f>
        <v>&lt;entity name='zombieYo' prob='0.1' /&gt;</v>
      </c>
      <c r="AG298" t="str">
        <f>IF(BMHordeData!AG298 &lt;&gt; 0, "&lt;entity name='zombieYoFeral' prob='" &amp; ROUND(BMHordeData!AG298,3) &amp; "' /&gt;", "")</f>
        <v>&lt;entity name='zombieYoFeral' prob='1' /&gt;</v>
      </c>
      <c r="AH298" t="str">
        <f>IF(BMHordeData!AH298 &lt;&gt; 0, "&lt;entity name='zombieYoRadiated' prob='" &amp; ROUND(BMHordeData!AH298,3) &amp; "' /&gt;", "")</f>
        <v>&lt;entity name='zombieYoRadiated' prob='0.7' /&gt;</v>
      </c>
      <c r="AI298" t="str">
        <f>IF(BMHordeData!AI298 &lt;&gt; 0, "&lt;entity name='zombieSteve' prob='" &amp; ROUND(BMHordeData!AI298,3) &amp; "' /&gt;", "")</f>
        <v>&lt;entity name='zombieSteve' prob='0.1' /&gt;</v>
      </c>
      <c r="AJ298" t="str">
        <f>IF(BMHordeData!AJ298 &lt;&gt; 0, "&lt;entity name='zombieSteveFeral' prob='" &amp; ROUND(BMHordeData!AJ298,3) &amp; "' /&gt;", "")</f>
        <v>&lt;entity name='zombieSteveFeral' prob='1' /&gt;</v>
      </c>
      <c r="AK298" t="str">
        <f>IF(BMHordeData!AK298 &lt;&gt; 0, "&lt;entity name='zombieSteveRadiated' prob='" &amp; ROUND(BMHordeData!AK298,3) &amp; "' /&gt;", "")</f>
        <v>&lt;entity name='zombieSteveRadiated' prob='0.7' /&gt;</v>
      </c>
      <c r="AL298" t="str">
        <f>IF(BMHordeData!AL298 &lt;&gt; 0, "&lt;entity name='zombieSteveCrawler' prob='" &amp; ROUND(BMHordeData!AL298,3) &amp; "' /&gt;", "")</f>
        <v/>
      </c>
      <c r="AM298" t="str">
        <f>IF(BMHordeData!AM298 &lt;&gt; 0, "&lt;entity name='zombieSteveCrawlerFeral' prob='" &amp; BMHordeData!AM298 &amp; "' /&gt;", "")</f>
        <v/>
      </c>
      <c r="AN298" t="str">
        <f>IF(BMHordeData!AN298 &lt;&gt; 0, "&lt;entity name='zombieBusinessMan' prob='" &amp; ROUND(BMHordeData!AN298,3) &amp; "' /&gt;", "")</f>
        <v>&lt;entity name='zombieBusinessMan' prob='0.1' /&gt;</v>
      </c>
      <c r="AO298" t="str">
        <f>IF(BMHordeData!AO298 &lt;&gt; 0, "&lt;entity name='zombieBusinessManFeral' prob='" &amp; ROUND(BMHordeData!AO298,3) &amp; "' /&gt;", "")</f>
        <v>&lt;entity name='zombieBusinessManFeral' prob='1' /&gt;</v>
      </c>
      <c r="AP298" t="str">
        <f>IF(BMHordeData!AP298 &lt;&gt; 0, "&lt;entity name='zombieSnow' prob='" &amp; ROUND(BMHordeData!AP298,3) &amp; "' /&gt;", "")</f>
        <v>&lt;entity name='zombieSnow' prob='0.1' /&gt;</v>
      </c>
      <c r="AQ298" t="str">
        <f>IF(BMHordeData!AQ298 &lt;&gt; 0, "&lt;entity name='zombieSnowFeral' prob='" &amp; ROUND(BMHordeData!AQ298,3) &amp; "' /&gt;", "")</f>
        <v>&lt;entity name='zombieSnowFeral' prob='1' /&gt;</v>
      </c>
      <c r="AR298" t="str">
        <f>IF(BMHordeData!AR298 &lt;&gt; 0, "&lt;entity name='zombieSpider' prob='" &amp; ROUND(BMHordeData!AR298,3) &amp; "' /&gt;", "")</f>
        <v/>
      </c>
      <c r="AS298" t="str">
        <f>IF(BMHordeData!AS298 &lt;&gt; 0, "&lt;entity name='zombieSpiderFeral' prob='" &amp; ROUND(BMHordeData!AS298,3) &amp; "' /&gt;", "")</f>
        <v>&lt;entity name='zombieSpiderFeral' prob='1' /&gt;</v>
      </c>
      <c r="AT298" t="str">
        <f>IF(BMHordeData!AT298 &lt;&gt; 0, "&lt;entity name='zombieSpiderRadiated' prob='" &amp; ROUND(BMHordeData!AT298,3) &amp; "' /&gt;", "")</f>
        <v>&lt;entity name='zombieSpiderRadiated' prob='0.7' /&gt;</v>
      </c>
      <c r="AU298" t="str">
        <f>IF(BMHordeData!AU298 &lt;&gt; 0, "&lt;entity name='zombieBurnt' prob='" &amp; ROUND(BMHordeData!AU298,3) &amp; "' /&gt;", "")</f>
        <v>&lt;entity name='zombieBurnt' prob='0.1' /&gt;</v>
      </c>
      <c r="AV298" t="str">
        <f>IF(BMHordeData!AV298 &lt;&gt; 0, "&lt;entity name='zombieBurnt' prob='" &amp; ROUND(BMHordeData!AV298,3) &amp; "' /&gt;", "")</f>
        <v>&lt;entity name='zombieBurnt' prob='1' /&gt;</v>
      </c>
      <c r="AW298" t="str">
        <f>IF(BMHordeData!AW298 &lt;&gt; 0, "&lt;entity name='zombieNurse' prob='" &amp; ROUND(BMHordeData!AW298,3) &amp; "' /&gt;", "")</f>
        <v>&lt;entity name='zombieNurse' prob='0.1' /&gt;</v>
      </c>
      <c r="AX298" t="str">
        <f>IF(BMHordeData!AX298 &lt;&gt; 0, "&lt;entity name='zombieNurseFeral' prob='" &amp; ROUND(BMHordeData!AX298,3) &amp; "' /&gt;", "")</f>
        <v>&lt;entity name='zombieNurseFeral' prob='1' /&gt;</v>
      </c>
      <c r="AY298" t="str">
        <f>IF(BMHordeData!AY298 &lt;&gt; 0, "&lt;entity name='zombieFatHawaiian' prob='" &amp; ROUND(BMHordeData!AY298,3) &amp; "' /&gt;", "")</f>
        <v>&lt;entity name='zombieFatHawaiian' prob='0.1' /&gt;</v>
      </c>
      <c r="AZ298" t="str">
        <f>IF(BMHordeData!AZ298 &lt;&gt; 0, "&lt;entity name='zombieFatHawaiianFeral' prob='" &amp; ROUND(BMHordeData!AZ298,3) &amp; "' /&gt;", "")</f>
        <v>&lt;entity name='zombieFatHawaiianFeral' prob='1' /&gt;</v>
      </c>
      <c r="BA298" t="str">
        <f>IF(BMHordeData!BA298 &lt;&gt; 0, "&lt;entity name='zombieFatCop' prob='" &amp; ROUND(BMHordeData!BA298,3) &amp; "' /&gt;", "")</f>
        <v>&lt;entity name='zombieFatCop' prob='0.1' /&gt;</v>
      </c>
      <c r="BB298" t="str">
        <f>IF(BMHordeData!BB298 &lt;&gt; 0, "&lt;entity name='zombieFatCopFeral' prob='" &amp; ROUND(BMHordeData!BB298,3) &amp; "' /&gt;", "")</f>
        <v>&lt;entity name='zombieFatCopFeral' prob='1' /&gt;</v>
      </c>
      <c r="BC298" t="str">
        <f>IF(BMHordeData!BC298 &lt;&gt; 0, "&lt;entity name='zombieFatCopRadiated' prob='" &amp; ROUND(BMHordeData!BC298,3) &amp; "' /&gt;", "")</f>
        <v>&lt;entity name='zombieFatCopRadiated' prob='0.55' /&gt;</v>
      </c>
      <c r="BD298" t="str">
        <f>IF(BMHordeData!BD298 &lt;&gt; 0, "&lt;entity name='zombieMaleHazmat' prob='" &amp; ROUND(BMHordeData!BD298,3) &amp; "' /&gt;", "")</f>
        <v>&lt;entity name='zombieMaleHazmat' prob='0.1' /&gt;</v>
      </c>
      <c r="BE298" t="str">
        <f>IF(BMHordeData!BE298 &lt;&gt; 0, "&lt;entity name='zombieMaleHazmat' prob='" &amp; ROUND(BMHordeData!BE298,3) &amp; "' /&gt;", "")</f>
        <v>&lt;entity name='zombieMaleHazmat' prob='1' /&gt;</v>
      </c>
      <c r="BF298" t="str">
        <f>IF(BMHordeData!BF298 &lt;&gt; 0, "&lt;entity name='zombieUtilityWorker' prob='" &amp; ROUND(BMHordeData!BF298,3) &amp; "' /&gt;", "")</f>
        <v>&lt;entity name='zombieUtilityWorker' prob='0.1' /&gt;</v>
      </c>
      <c r="BG298" t="str">
        <f>IF(BMHordeData!BG298 &lt;&gt; 0, "&lt;entity name='zombieUtilityWorkerFeral' prob='" &amp; ROUND(BMHordeData!BG298,3) &amp; "' /&gt;", "")</f>
        <v>&lt;entity name='zombieUtilityWorkerFeral' prob='1' /&gt;</v>
      </c>
      <c r="BH298" t="str">
        <f>IF(BMHordeData!BH298 &lt;&gt; 0, "&lt;entity name='zombieSoldier' prob='" &amp; ROUND(BMHordeData!BH298,3) &amp; "' /&gt;", "")</f>
        <v>&lt;entity name='zombieSoldier' prob='1' /&gt;</v>
      </c>
      <c r="BI298" t="str">
        <f>IF(BMHordeData!BI298 &lt;&gt; 0, "&lt;entity name='zombieSoldierFeral' prob='" &amp; ROUND(BMHordeData!BI298,3) &amp; "' /&gt;", "")</f>
        <v>&lt;entity name='zombieSoldierFeral' prob='0.7' /&gt;</v>
      </c>
      <c r="BJ298" t="str">
        <f>IF(BMHordeData!BJ298 &lt;&gt; 0, "&lt;entity name='zombieSoldierRadiated' prob='" &amp; ROUND(BMHordeData!BJ298,3) &amp; "' /&gt;", "")</f>
        <v>&lt;entity name='zombieSoldierRadiated' prob='0.7' /&gt;</v>
      </c>
      <c r="BK298" t="str">
        <f>IF(BMHordeData!BK298 &lt;&gt; 0, "&lt;entity name='zombieDemolition' prob='" &amp; ROUND(BMHordeData!BK298,3) &amp; "' /&gt;", "")</f>
        <v>&lt;entity name='zombieDemolition' prob='0.1' /&gt;</v>
      </c>
      <c r="BL298" t="str">
        <f>IF(BMHordeData!BL298 &lt;&gt; 0, "&lt;entity name='zombieDemolitionFeral' prob='" &amp; ROUND(BMHordeData!BL298,3) &amp; "' /&gt;", "")</f>
        <v>&lt;entity name='zombieDemolitionFeral' prob='0.53' /&gt;</v>
      </c>
      <c r="BM298" t="str">
        <f>IF(BMHordeData!BM298 &lt;&gt; 0, "&lt;entity name='zombieSkateboarder' prob='" &amp; ROUND(BMHordeData!BM298,3) &amp; "' /&gt;", "")</f>
        <v>&lt;entity name='zombieSkateboarder' prob='0.1' /&gt;</v>
      </c>
      <c r="BN298" t="str">
        <f>IF(BMHordeData!BN298 &lt;&gt; 0, "&lt;entity name='zombieSkateboarderFeral' prob='" &amp; ROUND(BMHordeData!BN298,3) &amp; "' /&gt;", "")</f>
        <v>&lt;entity name='zombieSkateboarderFeral' prob='1' /&gt;</v>
      </c>
      <c r="BO298" t="str">
        <f>IF(BMHordeData!BO298 &lt;&gt; 0, "&lt;entity name='zombieSkateboarderRadiated' prob='" &amp; ROUND(BMHordeData!BO298,3) &amp; "' /&gt;", "")</f>
        <v>&lt;entity name='zombieSkateboarderRadiated' prob='0.7' /&gt;</v>
      </c>
      <c r="BP298" t="str">
        <f>IF(BMHordeData!BP298 &lt;&gt; 0, "&lt;entity name='zombieCheerleader' prob='" &amp; ROUND(BMHordeData!BP298,3) &amp; "' /&gt;", "")</f>
        <v>&lt;entity name='zombieCheerleader' prob='0.1' /&gt;</v>
      </c>
      <c r="BQ298" t="str">
        <f>IF(BMHordeData!BQ298 &lt;&gt; 0, "&lt;entity name='zombieCheerleaderFeral' prob='" &amp; ROUND(BMHordeData!BQ298,3) &amp; "' /&gt;", "")</f>
        <v>&lt;entity name='zombieCheerleaderFeral' prob='1' /&gt;</v>
      </c>
      <c r="BR298" t="str">
        <f>IF(BMHordeData!BR298 &lt;&gt; 0, "&lt;entity name='zombieCheerleaderRadiated' prob='" &amp; ROUND(BMHordeData!BR298,3) &amp; "' /&gt;", "")</f>
        <v>&lt;entity name='zombieCheerleaderRadiated' prob='0.7' /&gt;</v>
      </c>
      <c r="BS298" t="str">
        <f>IF(BMHordeData!BS298 &lt;&gt; 0, "&lt;entity name='zombieOldTimer' prob='" &amp; ROUND(BMHordeData!BS298,3) &amp; "' /&gt;", "")</f>
        <v>&lt;entity name='zombieOldTimer' prob='0.1' /&gt;</v>
      </c>
      <c r="BT298" t="str">
        <f>IF(BMHordeData!BT298 &lt;&gt; 0, "&lt;entity name='zombieOldTimerFeral' prob='" &amp; ROUND(BMHordeData!BT298,3) &amp; "' /&gt;", "")</f>
        <v>&lt;entity name='zombieOldTimerFeral' prob='1' /&gt;</v>
      </c>
      <c r="BU298" t="str">
        <f>IF(BMHordeData!BU298 &lt;&gt; 0, "&lt;entity name='zombieOldTimerRadiated' prob='" &amp; ROUND(BMHordeData!BU298,3) &amp; "' /&gt;", "")</f>
        <v>&lt;entity name='zombieOldTimerRadiated' prob='0.7' /&gt;</v>
      </c>
      <c r="BV298" t="str">
        <f>IF(BMHordeData!BV298 &lt;&gt; 0, "&lt;entity name='zombieBiker' prob='" &amp; ROUND(BMHordeData!BV298,3) &amp; "' /&gt;", "")</f>
        <v>&lt;entity name='zombieBiker' prob='0.1' /&gt;</v>
      </c>
      <c r="BW298" t="str">
        <f>IF(BMHordeData!BW298 &lt;&gt; 0, "&lt;entity name='zombieBikerFeral' prob='" &amp; ROUND(BMHordeData!BW298,3) &amp; "' /&gt;", "")</f>
        <v>&lt;entity name='zombieBikerFeral' prob='1' /&gt;</v>
      </c>
      <c r="BX298" t="str">
        <f>IF(BMHordeData!BX298 &lt;&gt; 0, "&lt;entity name='zombieBikerRadiated' prob='" &amp; ROUND(BMHordeData!BX298,3) &amp; "' /&gt;", "")</f>
        <v>&lt;entity name='zombieBikerRadiated' prob='0.7' /&gt;</v>
      </c>
      <c r="BY298" t="str">
        <f>IF(BMHordeData!BY298 &lt;&gt; 0, "&lt;entity name='zombieFarmer' prob='" &amp; ROUND(BMHordeData!BY298,3) &amp; "' /&gt;", "")</f>
        <v>&lt;entity name='zombieFarmer' prob='0.1' /&gt;</v>
      </c>
      <c r="BZ298" t="str">
        <f>IF(BMHordeData!BZ298 &lt;&gt; 0, "&lt;entity name='zombieFarmerFeral' prob='" &amp; ROUND(BMHordeData!BZ298,3) &amp; "' /&gt;", "")</f>
        <v>&lt;entity name='zombieFarmerFeral' prob='1' /&gt;</v>
      </c>
      <c r="CA298" t="str">
        <f>IF(BMHordeData!CA298 &lt;&gt; 0, "&lt;entity name='zombieStripper' prob='" &amp; ROUND(BMHordeData!CA298,3) &amp; "' /&gt;", "")</f>
        <v/>
      </c>
      <c r="CB298" t="str">
        <f>IF(BMHordeData!CB298 &lt;&gt; 0, "&lt;entity name='zombieStripperFeral' prob='" &amp; ROUND(BMHordeData!CB298,3) &amp; "' /&gt;", "")</f>
        <v/>
      </c>
      <c r="CC298" t="str">
        <f>IF(BMHordeData!CC298 &lt;&gt; 0, "&lt;entity name='animalZombieBear' prob='" &amp; ROUND(BMHordeData!CC298,3) &amp; "' /&gt;", "")</f>
        <v>&lt;entity name='animalZombieBear' prob='0.1' /&gt;</v>
      </c>
      <c r="CD298" t="str">
        <f>IF(BMHordeData!CD298 &lt;&gt; 0, "&lt;entity name='animalZombieBearFeral' prob='" &amp; ROUND(BMHordeData!CD298,3) &amp; "' /&gt;", "")</f>
        <v>&lt;entity name='animalZombieBearFeral' prob='0.542' /&gt;</v>
      </c>
      <c r="CE298" t="str">
        <f>IF(BMHordeData!CE298 &lt;&gt; 0, "&lt;entity name='animalZombieVulture' prob='" &amp; ROUND(BMHordeData!CE298,3) &amp; "' /&gt;", "")</f>
        <v>&lt;entity name='animalZombieVulture' prob='0.1' /&gt;</v>
      </c>
      <c r="CF298" t="str">
        <f>IF(BMHordeData!CF298 &lt;&gt; 0, "&lt;entity name='animalZombieVultureRadiated' prob='" &amp; ROUND(BMHordeData!CF298,3) &amp; "' /&gt;", "")</f>
        <v>&lt;entity name='animalZombieVultureRadiated' prob='1.475' /&gt;</v>
      </c>
      <c r="CG298" t="str">
        <f>IF(BMHordeData!CG298 &lt;&gt; 0, "&lt;entity name='animalZombieDog' prob='" &amp; ROUND(BMHordeData!CG298,3) &amp; "' /&gt;", "")</f>
        <v>&lt;entity name='animalZombieDog' prob='1' /&gt;</v>
      </c>
      <c r="CH298" t="str">
        <f>IF(BMHordeData!CH298 &lt;&gt; 0, "&lt;entity name='animalBossGrace' prob='" &amp; ROUND(BMHordeData!CH298,3) &amp; "' /&gt;", "")</f>
        <v>&lt;entity name='animalBossGrace' prob='0.1' /&gt;</v>
      </c>
      <c r="CI298" t="s">
        <v>86</v>
      </c>
    </row>
    <row r="299" spans="1:87" x14ac:dyDescent="0.25">
      <c r="A299" t="str">
        <f>"&lt;entitygroup name='feralHordeStageGS" &amp; BMHordeData!A299 &amp; "'&gt;"</f>
        <v>&lt;entitygroup name='feralHordeStageGS3654'&gt;</v>
      </c>
      <c r="B299" t="str">
        <f>IF(BMHordeData!B299 &lt;&gt; 0, "&lt;entity name='zombieWight' prob='" &amp; ROUND(BMHordeData!B299,3) &amp; "' /&gt;", "")</f>
        <v>&lt;entity name='zombieWight' prob='0.1' /&gt;</v>
      </c>
      <c r="C299" t="str">
        <f>IF(BMHordeData!C299 &lt;&gt; 0, "&lt;entity name='zombieWightFeral' prob='" &amp; ROUND(BMHordeData!C299, 3) &amp; "' /&gt;", "")</f>
        <v>&lt;entity name='zombieWightFeral' prob='1' /&gt;</v>
      </c>
      <c r="D299" t="str">
        <f>IF(BMHordeData!D299 &lt;&gt; 0, "&lt;entity name='zombieWightRadiated' prob='" &amp; ROUND(BMHordeData!D299,3) &amp; "' /&gt;", "")</f>
        <v>&lt;entity name='zombieWightRadiated' prob='0.75' /&gt;</v>
      </c>
      <c r="E299" t="str">
        <f>IF(BMHordeData!E299 &lt;&gt; 0, "&lt;entity name='zombieBoe' prob='" &amp; ROUND(BMHordeData!E299,3) &amp; "' /&gt;", "")</f>
        <v>&lt;entity name='zombieBoe' prob='0.1' /&gt;</v>
      </c>
      <c r="F299" t="str">
        <f>IF(BMHordeData!F299 &lt;&gt; 0, "&lt;entity name='zombieBoeFeral' prob='" &amp; ROUND(BMHordeData!F299,3) &amp; "' /&gt;", "")</f>
        <v>&lt;entity name='zombieBoeFeral' prob='1' /&gt;</v>
      </c>
      <c r="G299" t="str">
        <f>IF(BMHordeData!G299 &lt;&gt; 0, "&lt;entity name='zombieBoeRadiated' prob='" &amp; ROUND(BMHordeData!G299,3) &amp; "' /&gt;", "")</f>
        <v>&lt;entity name='zombieBoeRadiated' prob='0.7' /&gt;</v>
      </c>
      <c r="H299" t="str">
        <f>IF(BMHordeData!H299 &lt;&gt; 0, "&lt;entity name='zombieFootballPlayer' prob='" &amp; ROUND(BMHordeData!H299,3) &amp; "' /&gt;", "")</f>
        <v>&lt;entity name='zombieFootballPlayer' prob='0.1' /&gt;</v>
      </c>
      <c r="I299" t="str">
        <f>IF(BMHordeData!I299 &lt;&gt; 0, "&lt;entity name='zombieFootballPlayerFeral' prob='" &amp; ROUND(BMHordeData!I299,3) &amp; "' /&gt;", "")</f>
        <v>&lt;entity name='zombieFootballPlayerFeral' prob='1' /&gt;</v>
      </c>
      <c r="J299" t="str">
        <f>IF(BMHordeData!J299 &lt;&gt; 0, "&lt;entity name='zombieFemaleFat' prob='" &amp; BMHordeData!J299 &amp; "' /&gt;", "")</f>
        <v>&lt;entity name='zombieFemaleFat' prob='0.1' /&gt;</v>
      </c>
      <c r="K299" t="str">
        <f>IF(BMHordeData!K299 &lt;&gt; 0, "&lt;entity name='zombieFemaleFatFeral' prob='" &amp; ROUND(BMHordeData!K299,3) &amp; "' /&gt;", "")</f>
        <v>&lt;entity name='zombieFemaleFatFeral' prob='1' /&gt;</v>
      </c>
      <c r="L299" t="str">
        <f>IF(BMHordeData!L299 &lt;&gt; 0, "&lt;entity name='zombieFemaleFatRadiated' prob='" &amp; ROUND(BMHordeData!L299,3) &amp; "' /&gt;", "")</f>
        <v>&lt;entity name='zombieFemaleFatRadiated' prob='0.7' /&gt;</v>
      </c>
      <c r="M299" t="str">
        <f>IF(BMHordeData!M299 &lt;&gt; 0, "&lt;entity name='zombieJoe' prob='" &amp; ROUND(BMHordeData!M299,3) &amp; "' /&gt;", "")</f>
        <v>&lt;entity name='zombieJoe' prob='0.1' /&gt;</v>
      </c>
      <c r="N299" t="str">
        <f>IF(BMHordeData!N299 &lt;&gt; 0, "&lt;entity name='zombieJoeFeral' prob='" &amp; ROUND(BMHordeData!N299,3) &amp; "' /&gt;", "")</f>
        <v>&lt;entity name='zombieJoeFeral' prob='1' /&gt;</v>
      </c>
      <c r="O299" t="str">
        <f>IF(BMHordeData!O299 &lt;&gt; 0, "&lt;entity name='zombieJoeRadiated' prob='" &amp; ROUND(BMHordeData!O299,) &amp; "' /&gt;", "")</f>
        <v>&lt;entity name='zombieJoeRadiated' prob='1' /&gt;</v>
      </c>
      <c r="P299" t="str">
        <f>IF(BMHordeData!P299 &lt;&gt; 0, "&lt;entity name='zombieJoe' prob='" &amp; ROUND(BMHordeData!P299,3) &amp; "' /&gt;", "")</f>
        <v>&lt;entity name='zombieJoe' prob='0.1' /&gt;</v>
      </c>
      <c r="Q299" t="str">
        <f>IF(BMHordeData!Q299 &lt;&gt; 0, "&lt;entity name='zombieJoeFeral' prob='" &amp; ROUND(BMHordeData!Q299,3) &amp; "' /&gt;", "")</f>
        <v>&lt;entity name='zombieJoeFeral' prob='1' /&gt;</v>
      </c>
      <c r="R299" t="str">
        <f>IF(BMHordeData!R299 &lt;&gt; 0, "&lt;entity name='zombieJoeRadiated' prob='" &amp; ROUND(BMHordeData!R299,3) &amp; "' /&gt;", "")</f>
        <v>&lt;entity name='zombieJoeRadiated' prob='0.7' /&gt;</v>
      </c>
      <c r="S299" t="str">
        <f>IF(BMHordeData!S299 &lt;&gt; 0, "&lt;entity name='zombieArlene' prob='" &amp; ROUND(BMHordeData!S299,3) &amp; "' /&gt;", "")</f>
        <v>&lt;entity name='zombieArlene' prob='0.1' /&gt;</v>
      </c>
      <c r="T299" t="str">
        <f>IF(BMHordeData!T299 &lt;&gt; 0, "&lt;entity name='zombieArleneFeral' prob='" &amp; ROUND(BMHordeData!T299,3) &amp; "' /&gt;", "")</f>
        <v>&lt;entity name='zombieArleneFeral' prob='1' /&gt;</v>
      </c>
      <c r="U299" t="str">
        <f>IF(BMHordeData!U299 &lt;&gt; 0, "&lt;entity name='zombieArleneRadiated' prob='" &amp; ROUND(BMHordeData!U299,3) &amp; "' /&gt;", "")</f>
        <v>&lt;entity name='zombieArleneRadiated' prob='0.7' /&gt;</v>
      </c>
      <c r="V299" t="str">
        <f>IF(BMHordeData!V299 &lt;&gt; 0, "&lt;entity name='zombieArleneRadiatedHorde' prob='" &amp; ROUND(BMHordeData!V299,3) &amp; "' /&gt;", "")</f>
        <v/>
      </c>
      <c r="W299" t="str">
        <f>IF(BMHordeData!W299 &lt;&gt; 0, "&lt;entity name='zombieLab' prob='" &amp; ROUND(BMHordeData!W299,3) &amp; "' /&gt;", "")</f>
        <v>&lt;entity name='zombieLab' prob='0.1' /&gt;</v>
      </c>
      <c r="X299" t="str">
        <f>IF(BMHordeData!X299 &lt;&gt; 0, "&lt;entity name='zombieLabFeral' prob='" &amp; ROUND(BMHordeData!X299,3) &amp; "' /&gt;", "")</f>
        <v>&lt;entity name='zombieLabFeral' prob='1' /&gt;</v>
      </c>
      <c r="Y299" t="str">
        <f>IF(BMHordeData!Y299 &lt;&gt; 0, "&lt;entity name='zombieLabRadiated' prob='" &amp; ROUND(BMHordeData!Y299,3) &amp; "' /&gt;", "")</f>
        <v>&lt;entity name='zombieLabRadiated' prob='0.7' /&gt;</v>
      </c>
      <c r="Z299" t="str">
        <f>IF(BMHordeData!Z299 &lt;&gt; 0, "&lt;entity name='zombieDarlene' prob='" &amp; ROUND(BMHordeData!Z299,3) &amp; "' /&gt;", "")</f>
        <v>&lt;entity name='zombieDarlene' prob='0.1' /&gt;</v>
      </c>
      <c r="AA299" t="str">
        <f>IF(BMHordeData!AA299 &lt;&gt; 0, "&lt;entity name='zombieDarleneFeral' prob='" &amp; ROUND(BMHordeData!AA299,3) &amp; "' /&gt;", "")</f>
        <v>&lt;entity name='zombieDarleneFeral' prob='1' /&gt;</v>
      </c>
      <c r="AB299" t="str">
        <f>IF(BMHordeData!AB299 &lt;&gt; 0, "&lt;entity name='zombieDarleneRadiated' prob='" &amp; ROUND(BMHordeData!AB299,3) &amp; "' /&gt;", "")</f>
        <v>&lt;entity name='zombieDarleneRadiated' prob='0.7' /&gt;</v>
      </c>
      <c r="AC299" t="str">
        <f>IF(BMHordeData!AC299 &lt;&gt; 0, "&lt;entity name='zombieMarlene' prob='" &amp; ROUND(BMHordeData!AC299,3) &amp; "' /&gt;", "")</f>
        <v>&lt;entity name='zombieMarlene' prob='0.1' /&gt;</v>
      </c>
      <c r="AD299" t="str">
        <f>IF(BMHordeData!AD299 &lt;&gt; 0, "&lt;entity name='zombieMarleneFeral' prob='" &amp; ROUND(BMHordeData!AD299,3) &amp; "' /&gt;", "")</f>
        <v>&lt;entity name='zombieMarleneFeral' prob='1' /&gt;</v>
      </c>
      <c r="AE299" t="str">
        <f>IF(BMHordeData!AE299 &lt;&gt; 0, "&lt;entity name='zombieMarleneRadiated' prob='" &amp; ROUND(BMHordeData!AE299,3) &amp; "' /&gt;", "")</f>
        <v>&lt;entity name='zombieMarleneRadiated' prob='0.7' /&gt;</v>
      </c>
      <c r="AF299" t="str">
        <f>IF(BMHordeData!AF299 &lt;&gt; 0, "&lt;entity name='zombieYo' prob='" &amp; ROUND(BMHordeData!AF299,3) &amp; "' /&gt;", "")</f>
        <v>&lt;entity name='zombieYo' prob='0.1' /&gt;</v>
      </c>
      <c r="AG299" t="str">
        <f>IF(BMHordeData!AG299 &lt;&gt; 0, "&lt;entity name='zombieYoFeral' prob='" &amp; ROUND(BMHordeData!AG299,3) &amp; "' /&gt;", "")</f>
        <v>&lt;entity name='zombieYoFeral' prob='1' /&gt;</v>
      </c>
      <c r="AH299" t="str">
        <f>IF(BMHordeData!AH299 &lt;&gt; 0, "&lt;entity name='zombieYoRadiated' prob='" &amp; ROUND(BMHordeData!AH299,3) &amp; "' /&gt;", "")</f>
        <v>&lt;entity name='zombieYoRadiated' prob='0.7' /&gt;</v>
      </c>
      <c r="AI299" t="str">
        <f>IF(BMHordeData!AI299 &lt;&gt; 0, "&lt;entity name='zombieSteve' prob='" &amp; ROUND(BMHordeData!AI299,3) &amp; "' /&gt;", "")</f>
        <v>&lt;entity name='zombieSteve' prob='0.1' /&gt;</v>
      </c>
      <c r="AJ299" t="str">
        <f>IF(BMHordeData!AJ299 &lt;&gt; 0, "&lt;entity name='zombieSteveFeral' prob='" &amp; ROUND(BMHordeData!AJ299,3) &amp; "' /&gt;", "")</f>
        <v>&lt;entity name='zombieSteveFeral' prob='1' /&gt;</v>
      </c>
      <c r="AK299" t="str">
        <f>IF(BMHordeData!AK299 &lt;&gt; 0, "&lt;entity name='zombieSteveRadiated' prob='" &amp; ROUND(BMHordeData!AK299,3) &amp; "' /&gt;", "")</f>
        <v>&lt;entity name='zombieSteveRadiated' prob='0.7' /&gt;</v>
      </c>
      <c r="AL299" t="str">
        <f>IF(BMHordeData!AL299 &lt;&gt; 0, "&lt;entity name='zombieSteveCrawler' prob='" &amp; ROUND(BMHordeData!AL299,3) &amp; "' /&gt;", "")</f>
        <v/>
      </c>
      <c r="AM299" t="str">
        <f>IF(BMHordeData!AM299 &lt;&gt; 0, "&lt;entity name='zombieSteveCrawlerFeral' prob='" &amp; BMHordeData!AM299 &amp; "' /&gt;", "")</f>
        <v/>
      </c>
      <c r="AN299" t="str">
        <f>IF(BMHordeData!AN299 &lt;&gt; 0, "&lt;entity name='zombieBusinessMan' prob='" &amp; ROUND(BMHordeData!AN299,3) &amp; "' /&gt;", "")</f>
        <v>&lt;entity name='zombieBusinessMan' prob='0.1' /&gt;</v>
      </c>
      <c r="AO299" t="str">
        <f>IF(BMHordeData!AO299 &lt;&gt; 0, "&lt;entity name='zombieBusinessManFeral' prob='" &amp; ROUND(BMHordeData!AO299,3) &amp; "' /&gt;", "")</f>
        <v>&lt;entity name='zombieBusinessManFeral' prob='1' /&gt;</v>
      </c>
      <c r="AP299" t="str">
        <f>IF(BMHordeData!AP299 &lt;&gt; 0, "&lt;entity name='zombieSnow' prob='" &amp; ROUND(BMHordeData!AP299,3) &amp; "' /&gt;", "")</f>
        <v>&lt;entity name='zombieSnow' prob='0.1' /&gt;</v>
      </c>
      <c r="AQ299" t="str">
        <f>IF(BMHordeData!AQ299 &lt;&gt; 0, "&lt;entity name='zombieSnowFeral' prob='" &amp; ROUND(BMHordeData!AQ299,3) &amp; "' /&gt;", "")</f>
        <v>&lt;entity name='zombieSnowFeral' prob='1' /&gt;</v>
      </c>
      <c r="AR299" t="str">
        <f>IF(BMHordeData!AR299 &lt;&gt; 0, "&lt;entity name='zombieSpider' prob='" &amp; ROUND(BMHordeData!AR299,3) &amp; "' /&gt;", "")</f>
        <v/>
      </c>
      <c r="AS299" t="str">
        <f>IF(BMHordeData!AS299 &lt;&gt; 0, "&lt;entity name='zombieSpiderFeral' prob='" &amp; ROUND(BMHordeData!AS299,3) &amp; "' /&gt;", "")</f>
        <v>&lt;entity name='zombieSpiderFeral' prob='1' /&gt;</v>
      </c>
      <c r="AT299" t="str">
        <f>IF(BMHordeData!AT299 &lt;&gt; 0, "&lt;entity name='zombieSpiderRadiated' prob='" &amp; ROUND(BMHordeData!AT299,3) &amp; "' /&gt;", "")</f>
        <v>&lt;entity name='zombieSpiderRadiated' prob='0.7' /&gt;</v>
      </c>
      <c r="AU299" t="str">
        <f>IF(BMHordeData!AU299 &lt;&gt; 0, "&lt;entity name='zombieBurnt' prob='" &amp; ROUND(BMHordeData!AU299,3) &amp; "' /&gt;", "")</f>
        <v>&lt;entity name='zombieBurnt' prob='0.1' /&gt;</v>
      </c>
      <c r="AV299" t="str">
        <f>IF(BMHordeData!AV299 &lt;&gt; 0, "&lt;entity name='zombieBurnt' prob='" &amp; ROUND(BMHordeData!AV299,3) &amp; "' /&gt;", "")</f>
        <v>&lt;entity name='zombieBurnt' prob='1' /&gt;</v>
      </c>
      <c r="AW299" t="str">
        <f>IF(BMHordeData!AW299 &lt;&gt; 0, "&lt;entity name='zombieNurse' prob='" &amp; ROUND(BMHordeData!AW299,3) &amp; "' /&gt;", "")</f>
        <v>&lt;entity name='zombieNurse' prob='0.1' /&gt;</v>
      </c>
      <c r="AX299" t="str">
        <f>IF(BMHordeData!AX299 &lt;&gt; 0, "&lt;entity name='zombieNurseFeral' prob='" &amp; ROUND(BMHordeData!AX299,3) &amp; "' /&gt;", "")</f>
        <v>&lt;entity name='zombieNurseFeral' prob='1' /&gt;</v>
      </c>
      <c r="AY299" t="str">
        <f>IF(BMHordeData!AY299 &lt;&gt; 0, "&lt;entity name='zombieFatHawaiian' prob='" &amp; ROUND(BMHordeData!AY299,3) &amp; "' /&gt;", "")</f>
        <v>&lt;entity name='zombieFatHawaiian' prob='0.1' /&gt;</v>
      </c>
      <c r="AZ299" t="str">
        <f>IF(BMHordeData!AZ299 &lt;&gt; 0, "&lt;entity name='zombieFatHawaiianFeral' prob='" &amp; ROUND(BMHordeData!AZ299,3) &amp; "' /&gt;", "")</f>
        <v>&lt;entity name='zombieFatHawaiianFeral' prob='1' /&gt;</v>
      </c>
      <c r="BA299" t="str">
        <f>IF(BMHordeData!BA299 &lt;&gt; 0, "&lt;entity name='zombieFatCop' prob='" &amp; ROUND(BMHordeData!BA299,3) &amp; "' /&gt;", "")</f>
        <v>&lt;entity name='zombieFatCop' prob='0.1' /&gt;</v>
      </c>
      <c r="BB299" t="str">
        <f>IF(BMHordeData!BB299 &lt;&gt; 0, "&lt;entity name='zombieFatCopFeral' prob='" &amp; ROUND(BMHordeData!BB299,3) &amp; "' /&gt;", "")</f>
        <v>&lt;entity name='zombieFatCopFeral' prob='1' /&gt;</v>
      </c>
      <c r="BC299" t="str">
        <f>IF(BMHordeData!BC299 &lt;&gt; 0, "&lt;entity name='zombieFatCopRadiated' prob='" &amp; ROUND(BMHordeData!BC299,3) &amp; "' /&gt;", "")</f>
        <v>&lt;entity name='zombieFatCopRadiated' prob='0.55' /&gt;</v>
      </c>
      <c r="BD299" t="str">
        <f>IF(BMHordeData!BD299 &lt;&gt; 0, "&lt;entity name='zombieMaleHazmat' prob='" &amp; ROUND(BMHordeData!BD299,3) &amp; "' /&gt;", "")</f>
        <v>&lt;entity name='zombieMaleHazmat' prob='0.1' /&gt;</v>
      </c>
      <c r="BE299" t="str">
        <f>IF(BMHordeData!BE299 &lt;&gt; 0, "&lt;entity name='zombieMaleHazmat' prob='" &amp; ROUND(BMHordeData!BE299,3) &amp; "' /&gt;", "")</f>
        <v>&lt;entity name='zombieMaleHazmat' prob='1' /&gt;</v>
      </c>
      <c r="BF299" t="str">
        <f>IF(BMHordeData!BF299 &lt;&gt; 0, "&lt;entity name='zombieUtilityWorker' prob='" &amp; ROUND(BMHordeData!BF299,3) &amp; "' /&gt;", "")</f>
        <v>&lt;entity name='zombieUtilityWorker' prob='0.1' /&gt;</v>
      </c>
      <c r="BG299" t="str">
        <f>IF(BMHordeData!BG299 &lt;&gt; 0, "&lt;entity name='zombieUtilityWorkerFeral' prob='" &amp; ROUND(BMHordeData!BG299,3) &amp; "' /&gt;", "")</f>
        <v>&lt;entity name='zombieUtilityWorkerFeral' prob='1' /&gt;</v>
      </c>
      <c r="BH299" t="str">
        <f>IF(BMHordeData!BH299 &lt;&gt; 0, "&lt;entity name='zombieSoldier' prob='" &amp; ROUND(BMHordeData!BH299,3) &amp; "' /&gt;", "")</f>
        <v>&lt;entity name='zombieSoldier' prob='1' /&gt;</v>
      </c>
      <c r="BI299" t="str">
        <f>IF(BMHordeData!BI299 &lt;&gt; 0, "&lt;entity name='zombieSoldierFeral' prob='" &amp; ROUND(BMHordeData!BI299,3) &amp; "' /&gt;", "")</f>
        <v>&lt;entity name='zombieSoldierFeral' prob='0.7' /&gt;</v>
      </c>
      <c r="BJ299" t="str">
        <f>IF(BMHordeData!BJ299 &lt;&gt; 0, "&lt;entity name='zombieSoldierRadiated' prob='" &amp; ROUND(BMHordeData!BJ299,3) &amp; "' /&gt;", "")</f>
        <v>&lt;entity name='zombieSoldierRadiated' prob='0.7' /&gt;</v>
      </c>
      <c r="BK299" t="str">
        <f>IF(BMHordeData!BK299 &lt;&gt; 0, "&lt;entity name='zombieDemolition' prob='" &amp; ROUND(BMHordeData!BK299,3) &amp; "' /&gt;", "")</f>
        <v>&lt;entity name='zombieDemolition' prob='0.1' /&gt;</v>
      </c>
      <c r="BL299" t="str">
        <f>IF(BMHordeData!BL299 &lt;&gt; 0, "&lt;entity name='zombieDemolitionFeral' prob='" &amp; ROUND(BMHordeData!BL299,3) &amp; "' /&gt;", "")</f>
        <v>&lt;entity name='zombieDemolitionFeral' prob='0.532' /&gt;</v>
      </c>
      <c r="BM299" t="str">
        <f>IF(BMHordeData!BM299 &lt;&gt; 0, "&lt;entity name='zombieSkateboarder' prob='" &amp; ROUND(BMHordeData!BM299,3) &amp; "' /&gt;", "")</f>
        <v>&lt;entity name='zombieSkateboarder' prob='0.1' /&gt;</v>
      </c>
      <c r="BN299" t="str">
        <f>IF(BMHordeData!BN299 &lt;&gt; 0, "&lt;entity name='zombieSkateboarderFeral' prob='" &amp; ROUND(BMHordeData!BN299,3) &amp; "' /&gt;", "")</f>
        <v>&lt;entity name='zombieSkateboarderFeral' prob='1' /&gt;</v>
      </c>
      <c r="BO299" t="str">
        <f>IF(BMHordeData!BO299 &lt;&gt; 0, "&lt;entity name='zombieSkateboarderRadiated' prob='" &amp; ROUND(BMHordeData!BO299,3) &amp; "' /&gt;", "")</f>
        <v>&lt;entity name='zombieSkateboarderRadiated' prob='0.7' /&gt;</v>
      </c>
      <c r="BP299" t="str">
        <f>IF(BMHordeData!BP299 &lt;&gt; 0, "&lt;entity name='zombieCheerleader' prob='" &amp; ROUND(BMHordeData!BP299,3) &amp; "' /&gt;", "")</f>
        <v>&lt;entity name='zombieCheerleader' prob='0.1' /&gt;</v>
      </c>
      <c r="BQ299" t="str">
        <f>IF(BMHordeData!BQ299 &lt;&gt; 0, "&lt;entity name='zombieCheerleaderFeral' prob='" &amp; ROUND(BMHordeData!BQ299,3) &amp; "' /&gt;", "")</f>
        <v>&lt;entity name='zombieCheerleaderFeral' prob='1' /&gt;</v>
      </c>
      <c r="BR299" t="str">
        <f>IF(BMHordeData!BR299 &lt;&gt; 0, "&lt;entity name='zombieCheerleaderRadiated' prob='" &amp; ROUND(BMHordeData!BR299,3) &amp; "' /&gt;", "")</f>
        <v>&lt;entity name='zombieCheerleaderRadiated' prob='0.7' /&gt;</v>
      </c>
      <c r="BS299" t="str">
        <f>IF(BMHordeData!BS299 &lt;&gt; 0, "&lt;entity name='zombieOldTimer' prob='" &amp; ROUND(BMHordeData!BS299,3) &amp; "' /&gt;", "")</f>
        <v>&lt;entity name='zombieOldTimer' prob='0.1' /&gt;</v>
      </c>
      <c r="BT299" t="str">
        <f>IF(BMHordeData!BT299 &lt;&gt; 0, "&lt;entity name='zombieOldTimerFeral' prob='" &amp; ROUND(BMHordeData!BT299,3) &amp; "' /&gt;", "")</f>
        <v>&lt;entity name='zombieOldTimerFeral' prob='1' /&gt;</v>
      </c>
      <c r="BU299" t="str">
        <f>IF(BMHordeData!BU299 &lt;&gt; 0, "&lt;entity name='zombieOldTimerRadiated' prob='" &amp; ROUND(BMHordeData!BU299,3) &amp; "' /&gt;", "")</f>
        <v>&lt;entity name='zombieOldTimerRadiated' prob='0.7' /&gt;</v>
      </c>
      <c r="BV299" t="str">
        <f>IF(BMHordeData!BV299 &lt;&gt; 0, "&lt;entity name='zombieBiker' prob='" &amp; ROUND(BMHordeData!BV299,3) &amp; "' /&gt;", "")</f>
        <v>&lt;entity name='zombieBiker' prob='0.1' /&gt;</v>
      </c>
      <c r="BW299" t="str">
        <f>IF(BMHordeData!BW299 &lt;&gt; 0, "&lt;entity name='zombieBikerFeral' prob='" &amp; ROUND(BMHordeData!BW299,3) &amp; "' /&gt;", "")</f>
        <v>&lt;entity name='zombieBikerFeral' prob='1' /&gt;</v>
      </c>
      <c r="BX299" t="str">
        <f>IF(BMHordeData!BX299 &lt;&gt; 0, "&lt;entity name='zombieBikerRadiated' prob='" &amp; ROUND(BMHordeData!BX299,3) &amp; "' /&gt;", "")</f>
        <v>&lt;entity name='zombieBikerRadiated' prob='0.7' /&gt;</v>
      </c>
      <c r="BY299" t="str">
        <f>IF(BMHordeData!BY299 &lt;&gt; 0, "&lt;entity name='zombieFarmer' prob='" &amp; ROUND(BMHordeData!BY299,3) &amp; "' /&gt;", "")</f>
        <v>&lt;entity name='zombieFarmer' prob='0.1' /&gt;</v>
      </c>
      <c r="BZ299" t="str">
        <f>IF(BMHordeData!BZ299 &lt;&gt; 0, "&lt;entity name='zombieFarmerFeral' prob='" &amp; ROUND(BMHordeData!BZ299,3) &amp; "' /&gt;", "")</f>
        <v>&lt;entity name='zombieFarmerFeral' prob='1' /&gt;</v>
      </c>
      <c r="CA299" t="str">
        <f>IF(BMHordeData!CA299 &lt;&gt; 0, "&lt;entity name='zombieStripper' prob='" &amp; ROUND(BMHordeData!CA299,3) &amp; "' /&gt;", "")</f>
        <v/>
      </c>
      <c r="CB299" t="str">
        <f>IF(BMHordeData!CB299 &lt;&gt; 0, "&lt;entity name='zombieStripperFeral' prob='" &amp; ROUND(BMHordeData!CB299,3) &amp; "' /&gt;", "")</f>
        <v/>
      </c>
      <c r="CC299" t="str">
        <f>IF(BMHordeData!CC299 &lt;&gt; 0, "&lt;entity name='animalZombieBear' prob='" &amp; ROUND(BMHordeData!CC299,3) &amp; "' /&gt;", "")</f>
        <v>&lt;entity name='animalZombieBear' prob='0.1' /&gt;</v>
      </c>
      <c r="CD299" t="str">
        <f>IF(BMHordeData!CD299 &lt;&gt; 0, "&lt;entity name='animalZombieBearFeral' prob='" &amp; ROUND(BMHordeData!CD299,3) &amp; "' /&gt;", "")</f>
        <v>&lt;entity name='animalZombieBearFeral' prob='0.544' /&gt;</v>
      </c>
      <c r="CE299" t="str">
        <f>IF(BMHordeData!CE299 &lt;&gt; 0, "&lt;entity name='animalZombieVulture' prob='" &amp; ROUND(BMHordeData!CE299,3) &amp; "' /&gt;", "")</f>
        <v>&lt;entity name='animalZombieVulture' prob='0.1' /&gt;</v>
      </c>
      <c r="CF299" t="str">
        <f>IF(BMHordeData!CF299 &lt;&gt; 0, "&lt;entity name='animalZombieVultureRadiated' prob='" &amp; ROUND(BMHordeData!CF299,3) &amp; "' /&gt;", "")</f>
        <v>&lt;entity name='animalZombieVultureRadiated' prob='1.48' /&gt;</v>
      </c>
      <c r="CG299" t="str">
        <f>IF(BMHordeData!CG299 &lt;&gt; 0, "&lt;entity name='animalZombieDog' prob='" &amp; ROUND(BMHordeData!CG299,3) &amp; "' /&gt;", "")</f>
        <v>&lt;entity name='animalZombieDog' prob='1' /&gt;</v>
      </c>
      <c r="CH299" t="str">
        <f>IF(BMHordeData!CH299 &lt;&gt; 0, "&lt;entity name='animalBossGrace' prob='" &amp; ROUND(BMHordeData!CH299,3) &amp; "' /&gt;", "")</f>
        <v>&lt;entity name='animalBossGrace' prob='0.1' /&gt;</v>
      </c>
      <c r="CI299" t="s">
        <v>86</v>
      </c>
    </row>
    <row r="300" spans="1:87" x14ac:dyDescent="0.25">
      <c r="A300" t="str">
        <f>"&lt;entitygroup name='feralHordeStageGS" &amp; BMHordeData!A300 &amp; "'&gt;"</f>
        <v>&lt;entitygroup name='feralHordeStageGS3672'&gt;</v>
      </c>
      <c r="B300" t="str">
        <f>IF(BMHordeData!B300 &lt;&gt; 0, "&lt;entity name='zombieWight' prob='" &amp; ROUND(BMHordeData!B300,3) &amp; "' /&gt;", "")</f>
        <v>&lt;entity name='zombieWight' prob='0.1' /&gt;</v>
      </c>
      <c r="C300" t="str">
        <f>IF(BMHordeData!C300 &lt;&gt; 0, "&lt;entity name='zombieWightFeral' prob='" &amp; ROUND(BMHordeData!C300, 3) &amp; "' /&gt;", "")</f>
        <v>&lt;entity name='zombieWightFeral' prob='1' /&gt;</v>
      </c>
      <c r="D300" t="str">
        <f>IF(BMHordeData!D300 &lt;&gt; 0, "&lt;entity name='zombieWightRadiated' prob='" &amp; ROUND(BMHordeData!D300,3) &amp; "' /&gt;", "")</f>
        <v>&lt;entity name='zombieWightRadiated' prob='0.75' /&gt;</v>
      </c>
      <c r="E300" t="str">
        <f>IF(BMHordeData!E300 &lt;&gt; 0, "&lt;entity name='zombieBoe' prob='" &amp; ROUND(BMHordeData!E300,3) &amp; "' /&gt;", "")</f>
        <v>&lt;entity name='zombieBoe' prob='0.1' /&gt;</v>
      </c>
      <c r="F300" t="str">
        <f>IF(BMHordeData!F300 &lt;&gt; 0, "&lt;entity name='zombieBoeFeral' prob='" &amp; ROUND(BMHordeData!F300,3) &amp; "' /&gt;", "")</f>
        <v>&lt;entity name='zombieBoeFeral' prob='1' /&gt;</v>
      </c>
      <c r="G300" t="str">
        <f>IF(BMHordeData!G300 &lt;&gt; 0, "&lt;entity name='zombieBoeRadiated' prob='" &amp; ROUND(BMHordeData!G300,3) &amp; "' /&gt;", "")</f>
        <v>&lt;entity name='zombieBoeRadiated' prob='0.7' /&gt;</v>
      </c>
      <c r="H300" t="str">
        <f>IF(BMHordeData!H300 &lt;&gt; 0, "&lt;entity name='zombieFootballPlayer' prob='" &amp; ROUND(BMHordeData!H300,3) &amp; "' /&gt;", "")</f>
        <v>&lt;entity name='zombieFootballPlayer' prob='0.1' /&gt;</v>
      </c>
      <c r="I300" t="str">
        <f>IF(BMHordeData!I300 &lt;&gt; 0, "&lt;entity name='zombieFootballPlayerFeral' prob='" &amp; ROUND(BMHordeData!I300,3) &amp; "' /&gt;", "")</f>
        <v>&lt;entity name='zombieFootballPlayerFeral' prob='1' /&gt;</v>
      </c>
      <c r="J300" t="str">
        <f>IF(BMHordeData!J300 &lt;&gt; 0, "&lt;entity name='zombieFemaleFat' prob='" &amp; BMHordeData!J300 &amp; "' /&gt;", "")</f>
        <v>&lt;entity name='zombieFemaleFat' prob='0.1' /&gt;</v>
      </c>
      <c r="K300" t="str">
        <f>IF(BMHordeData!K300 &lt;&gt; 0, "&lt;entity name='zombieFemaleFatFeral' prob='" &amp; ROUND(BMHordeData!K300,3) &amp; "' /&gt;", "")</f>
        <v>&lt;entity name='zombieFemaleFatFeral' prob='1' /&gt;</v>
      </c>
      <c r="L300" t="str">
        <f>IF(BMHordeData!L300 &lt;&gt; 0, "&lt;entity name='zombieFemaleFatRadiated' prob='" &amp; ROUND(BMHordeData!L300,3) &amp; "' /&gt;", "")</f>
        <v>&lt;entity name='zombieFemaleFatRadiated' prob='0.7' /&gt;</v>
      </c>
      <c r="M300" t="str">
        <f>IF(BMHordeData!M300 &lt;&gt; 0, "&lt;entity name='zombieJoe' prob='" &amp; ROUND(BMHordeData!M300,3) &amp; "' /&gt;", "")</f>
        <v>&lt;entity name='zombieJoe' prob='0.1' /&gt;</v>
      </c>
      <c r="N300" t="str">
        <f>IF(BMHordeData!N300 &lt;&gt; 0, "&lt;entity name='zombieJoeFeral' prob='" &amp; ROUND(BMHordeData!N300,3) &amp; "' /&gt;", "")</f>
        <v>&lt;entity name='zombieJoeFeral' prob='1' /&gt;</v>
      </c>
      <c r="O300" t="str">
        <f>IF(BMHordeData!O300 &lt;&gt; 0, "&lt;entity name='zombieJoeRadiated' prob='" &amp; ROUND(BMHordeData!O300,) &amp; "' /&gt;", "")</f>
        <v>&lt;entity name='zombieJoeRadiated' prob='1' /&gt;</v>
      </c>
      <c r="P300" t="str">
        <f>IF(BMHordeData!P300 &lt;&gt; 0, "&lt;entity name='zombieJoe' prob='" &amp; ROUND(BMHordeData!P300,3) &amp; "' /&gt;", "")</f>
        <v>&lt;entity name='zombieJoe' prob='0.1' /&gt;</v>
      </c>
      <c r="Q300" t="str">
        <f>IF(BMHordeData!Q300 &lt;&gt; 0, "&lt;entity name='zombieJoeFeral' prob='" &amp; ROUND(BMHordeData!Q300,3) &amp; "' /&gt;", "")</f>
        <v>&lt;entity name='zombieJoeFeral' prob='1' /&gt;</v>
      </c>
      <c r="R300" t="str">
        <f>IF(BMHordeData!R300 &lt;&gt; 0, "&lt;entity name='zombieJoeRadiated' prob='" &amp; ROUND(BMHordeData!R300,3) &amp; "' /&gt;", "")</f>
        <v>&lt;entity name='zombieJoeRadiated' prob='0.7' /&gt;</v>
      </c>
      <c r="S300" t="str">
        <f>IF(BMHordeData!S300 &lt;&gt; 0, "&lt;entity name='zombieArlene' prob='" &amp; ROUND(BMHordeData!S300,3) &amp; "' /&gt;", "")</f>
        <v>&lt;entity name='zombieArlene' prob='0.1' /&gt;</v>
      </c>
      <c r="T300" t="str">
        <f>IF(BMHordeData!T300 &lt;&gt; 0, "&lt;entity name='zombieArleneFeral' prob='" &amp; ROUND(BMHordeData!T300,3) &amp; "' /&gt;", "")</f>
        <v>&lt;entity name='zombieArleneFeral' prob='1' /&gt;</v>
      </c>
      <c r="U300" t="str">
        <f>IF(BMHordeData!U300 &lt;&gt; 0, "&lt;entity name='zombieArleneRadiated' prob='" &amp; ROUND(BMHordeData!U300,3) &amp; "' /&gt;", "")</f>
        <v>&lt;entity name='zombieArleneRadiated' prob='0.7' /&gt;</v>
      </c>
      <c r="V300" t="str">
        <f>IF(BMHordeData!V300 &lt;&gt; 0, "&lt;entity name='zombieArleneRadiatedHorde' prob='" &amp; ROUND(BMHordeData!V300,3) &amp; "' /&gt;", "")</f>
        <v/>
      </c>
      <c r="W300" t="str">
        <f>IF(BMHordeData!W300 &lt;&gt; 0, "&lt;entity name='zombieLab' prob='" &amp; ROUND(BMHordeData!W300,3) &amp; "' /&gt;", "")</f>
        <v>&lt;entity name='zombieLab' prob='0.1' /&gt;</v>
      </c>
      <c r="X300" t="str">
        <f>IF(BMHordeData!X300 &lt;&gt; 0, "&lt;entity name='zombieLabFeral' prob='" &amp; ROUND(BMHordeData!X300,3) &amp; "' /&gt;", "")</f>
        <v>&lt;entity name='zombieLabFeral' prob='1' /&gt;</v>
      </c>
      <c r="Y300" t="str">
        <f>IF(BMHordeData!Y300 &lt;&gt; 0, "&lt;entity name='zombieLabRadiated' prob='" &amp; ROUND(BMHordeData!Y300,3) &amp; "' /&gt;", "")</f>
        <v>&lt;entity name='zombieLabRadiated' prob='0.7' /&gt;</v>
      </c>
      <c r="Z300" t="str">
        <f>IF(BMHordeData!Z300 &lt;&gt; 0, "&lt;entity name='zombieDarlene' prob='" &amp; ROUND(BMHordeData!Z300,3) &amp; "' /&gt;", "")</f>
        <v>&lt;entity name='zombieDarlene' prob='0.1' /&gt;</v>
      </c>
      <c r="AA300" t="str">
        <f>IF(BMHordeData!AA300 &lt;&gt; 0, "&lt;entity name='zombieDarleneFeral' prob='" &amp; ROUND(BMHordeData!AA300,3) &amp; "' /&gt;", "")</f>
        <v>&lt;entity name='zombieDarleneFeral' prob='1' /&gt;</v>
      </c>
      <c r="AB300" t="str">
        <f>IF(BMHordeData!AB300 &lt;&gt; 0, "&lt;entity name='zombieDarleneRadiated' prob='" &amp; ROUND(BMHordeData!AB300,3) &amp; "' /&gt;", "")</f>
        <v>&lt;entity name='zombieDarleneRadiated' prob='0.7' /&gt;</v>
      </c>
      <c r="AC300" t="str">
        <f>IF(BMHordeData!AC300 &lt;&gt; 0, "&lt;entity name='zombieMarlene' prob='" &amp; ROUND(BMHordeData!AC300,3) &amp; "' /&gt;", "")</f>
        <v>&lt;entity name='zombieMarlene' prob='0.1' /&gt;</v>
      </c>
      <c r="AD300" t="str">
        <f>IF(BMHordeData!AD300 &lt;&gt; 0, "&lt;entity name='zombieMarleneFeral' prob='" &amp; ROUND(BMHordeData!AD300,3) &amp; "' /&gt;", "")</f>
        <v>&lt;entity name='zombieMarleneFeral' prob='1' /&gt;</v>
      </c>
      <c r="AE300" t="str">
        <f>IF(BMHordeData!AE300 &lt;&gt; 0, "&lt;entity name='zombieMarleneRadiated' prob='" &amp; ROUND(BMHordeData!AE300,3) &amp; "' /&gt;", "")</f>
        <v>&lt;entity name='zombieMarleneRadiated' prob='0.7' /&gt;</v>
      </c>
      <c r="AF300" t="str">
        <f>IF(BMHordeData!AF300 &lt;&gt; 0, "&lt;entity name='zombieYo' prob='" &amp; ROUND(BMHordeData!AF300,3) &amp; "' /&gt;", "")</f>
        <v>&lt;entity name='zombieYo' prob='0.1' /&gt;</v>
      </c>
      <c r="AG300" t="str">
        <f>IF(BMHordeData!AG300 &lt;&gt; 0, "&lt;entity name='zombieYoFeral' prob='" &amp; ROUND(BMHordeData!AG300,3) &amp; "' /&gt;", "")</f>
        <v>&lt;entity name='zombieYoFeral' prob='1' /&gt;</v>
      </c>
      <c r="AH300" t="str">
        <f>IF(BMHordeData!AH300 &lt;&gt; 0, "&lt;entity name='zombieYoRadiated' prob='" &amp; ROUND(BMHordeData!AH300,3) &amp; "' /&gt;", "")</f>
        <v>&lt;entity name='zombieYoRadiated' prob='0.7' /&gt;</v>
      </c>
      <c r="AI300" t="str">
        <f>IF(BMHordeData!AI300 &lt;&gt; 0, "&lt;entity name='zombieSteve' prob='" &amp; ROUND(BMHordeData!AI300,3) &amp; "' /&gt;", "")</f>
        <v>&lt;entity name='zombieSteve' prob='0.1' /&gt;</v>
      </c>
      <c r="AJ300" t="str">
        <f>IF(BMHordeData!AJ300 &lt;&gt; 0, "&lt;entity name='zombieSteveFeral' prob='" &amp; ROUND(BMHordeData!AJ300,3) &amp; "' /&gt;", "")</f>
        <v>&lt;entity name='zombieSteveFeral' prob='1' /&gt;</v>
      </c>
      <c r="AK300" t="str">
        <f>IF(BMHordeData!AK300 &lt;&gt; 0, "&lt;entity name='zombieSteveRadiated' prob='" &amp; ROUND(BMHordeData!AK300,3) &amp; "' /&gt;", "")</f>
        <v>&lt;entity name='zombieSteveRadiated' prob='0.7' /&gt;</v>
      </c>
      <c r="AL300" t="str">
        <f>IF(BMHordeData!AL300 &lt;&gt; 0, "&lt;entity name='zombieSteveCrawler' prob='" &amp; ROUND(BMHordeData!AL300,3) &amp; "' /&gt;", "")</f>
        <v/>
      </c>
      <c r="AM300" t="str">
        <f>IF(BMHordeData!AM300 &lt;&gt; 0, "&lt;entity name='zombieSteveCrawlerFeral' prob='" &amp; BMHordeData!AM300 &amp; "' /&gt;", "")</f>
        <v/>
      </c>
      <c r="AN300" t="str">
        <f>IF(BMHordeData!AN300 &lt;&gt; 0, "&lt;entity name='zombieBusinessMan' prob='" &amp; ROUND(BMHordeData!AN300,3) &amp; "' /&gt;", "")</f>
        <v>&lt;entity name='zombieBusinessMan' prob='0.1' /&gt;</v>
      </c>
      <c r="AO300" t="str">
        <f>IF(BMHordeData!AO300 &lt;&gt; 0, "&lt;entity name='zombieBusinessManFeral' prob='" &amp; ROUND(BMHordeData!AO300,3) &amp; "' /&gt;", "")</f>
        <v>&lt;entity name='zombieBusinessManFeral' prob='1' /&gt;</v>
      </c>
      <c r="AP300" t="str">
        <f>IF(BMHordeData!AP300 &lt;&gt; 0, "&lt;entity name='zombieSnow' prob='" &amp; ROUND(BMHordeData!AP300,3) &amp; "' /&gt;", "")</f>
        <v>&lt;entity name='zombieSnow' prob='0.1' /&gt;</v>
      </c>
      <c r="AQ300" t="str">
        <f>IF(BMHordeData!AQ300 &lt;&gt; 0, "&lt;entity name='zombieSnowFeral' prob='" &amp; ROUND(BMHordeData!AQ300,3) &amp; "' /&gt;", "")</f>
        <v>&lt;entity name='zombieSnowFeral' prob='1' /&gt;</v>
      </c>
      <c r="AR300" t="str">
        <f>IF(BMHordeData!AR300 &lt;&gt; 0, "&lt;entity name='zombieSpider' prob='" &amp; ROUND(BMHordeData!AR300,3) &amp; "' /&gt;", "")</f>
        <v/>
      </c>
      <c r="AS300" t="str">
        <f>IF(BMHordeData!AS300 &lt;&gt; 0, "&lt;entity name='zombieSpiderFeral' prob='" &amp; ROUND(BMHordeData!AS300,3) &amp; "' /&gt;", "")</f>
        <v>&lt;entity name='zombieSpiderFeral' prob='1' /&gt;</v>
      </c>
      <c r="AT300" t="str">
        <f>IF(BMHordeData!AT300 &lt;&gt; 0, "&lt;entity name='zombieSpiderRadiated' prob='" &amp; ROUND(BMHordeData!AT300,3) &amp; "' /&gt;", "")</f>
        <v>&lt;entity name='zombieSpiderRadiated' prob='0.7' /&gt;</v>
      </c>
      <c r="AU300" t="str">
        <f>IF(BMHordeData!AU300 &lt;&gt; 0, "&lt;entity name='zombieBurnt' prob='" &amp; ROUND(BMHordeData!AU300,3) &amp; "' /&gt;", "")</f>
        <v>&lt;entity name='zombieBurnt' prob='0.1' /&gt;</v>
      </c>
      <c r="AV300" t="str">
        <f>IF(BMHordeData!AV300 &lt;&gt; 0, "&lt;entity name='zombieBurnt' prob='" &amp; ROUND(BMHordeData!AV300,3) &amp; "' /&gt;", "")</f>
        <v>&lt;entity name='zombieBurnt' prob='1' /&gt;</v>
      </c>
      <c r="AW300" t="str">
        <f>IF(BMHordeData!AW300 &lt;&gt; 0, "&lt;entity name='zombieNurse' prob='" &amp; ROUND(BMHordeData!AW300,3) &amp; "' /&gt;", "")</f>
        <v>&lt;entity name='zombieNurse' prob='0.1' /&gt;</v>
      </c>
      <c r="AX300" t="str">
        <f>IF(BMHordeData!AX300 &lt;&gt; 0, "&lt;entity name='zombieNurseFeral' prob='" &amp; ROUND(BMHordeData!AX300,3) &amp; "' /&gt;", "")</f>
        <v>&lt;entity name='zombieNurseFeral' prob='1' /&gt;</v>
      </c>
      <c r="AY300" t="str">
        <f>IF(BMHordeData!AY300 &lt;&gt; 0, "&lt;entity name='zombieFatHawaiian' prob='" &amp; ROUND(BMHordeData!AY300,3) &amp; "' /&gt;", "")</f>
        <v>&lt;entity name='zombieFatHawaiian' prob='0.1' /&gt;</v>
      </c>
      <c r="AZ300" t="str">
        <f>IF(BMHordeData!AZ300 &lt;&gt; 0, "&lt;entity name='zombieFatHawaiianFeral' prob='" &amp; ROUND(BMHordeData!AZ300,3) &amp; "' /&gt;", "")</f>
        <v>&lt;entity name='zombieFatHawaiianFeral' prob='1' /&gt;</v>
      </c>
      <c r="BA300" t="str">
        <f>IF(BMHordeData!BA300 &lt;&gt; 0, "&lt;entity name='zombieFatCop' prob='" &amp; ROUND(BMHordeData!BA300,3) &amp; "' /&gt;", "")</f>
        <v>&lt;entity name='zombieFatCop' prob='0.1' /&gt;</v>
      </c>
      <c r="BB300" t="str">
        <f>IF(BMHordeData!BB300 &lt;&gt; 0, "&lt;entity name='zombieFatCopFeral' prob='" &amp; ROUND(BMHordeData!BB300,3) &amp; "' /&gt;", "")</f>
        <v>&lt;entity name='zombieFatCopFeral' prob='1' /&gt;</v>
      </c>
      <c r="BC300" t="str">
        <f>IF(BMHordeData!BC300 &lt;&gt; 0, "&lt;entity name='zombieFatCopRadiated' prob='" &amp; ROUND(BMHordeData!BC300,3) &amp; "' /&gt;", "")</f>
        <v>&lt;entity name='zombieFatCopRadiated' prob='0.55' /&gt;</v>
      </c>
      <c r="BD300" t="str">
        <f>IF(BMHordeData!BD300 &lt;&gt; 0, "&lt;entity name='zombieMaleHazmat' prob='" &amp; ROUND(BMHordeData!BD300,3) &amp; "' /&gt;", "")</f>
        <v>&lt;entity name='zombieMaleHazmat' prob='0.1' /&gt;</v>
      </c>
      <c r="BE300" t="str">
        <f>IF(BMHordeData!BE300 &lt;&gt; 0, "&lt;entity name='zombieMaleHazmat' prob='" &amp; ROUND(BMHordeData!BE300,3) &amp; "' /&gt;", "")</f>
        <v>&lt;entity name='zombieMaleHazmat' prob='1' /&gt;</v>
      </c>
      <c r="BF300" t="str">
        <f>IF(BMHordeData!BF300 &lt;&gt; 0, "&lt;entity name='zombieUtilityWorker' prob='" &amp; ROUND(BMHordeData!BF300,3) &amp; "' /&gt;", "")</f>
        <v>&lt;entity name='zombieUtilityWorker' prob='0.1' /&gt;</v>
      </c>
      <c r="BG300" t="str">
        <f>IF(BMHordeData!BG300 &lt;&gt; 0, "&lt;entity name='zombieUtilityWorkerFeral' prob='" &amp; ROUND(BMHordeData!BG300,3) &amp; "' /&gt;", "")</f>
        <v>&lt;entity name='zombieUtilityWorkerFeral' prob='1' /&gt;</v>
      </c>
      <c r="BH300" t="str">
        <f>IF(BMHordeData!BH300 &lt;&gt; 0, "&lt;entity name='zombieSoldier' prob='" &amp; ROUND(BMHordeData!BH300,3) &amp; "' /&gt;", "")</f>
        <v>&lt;entity name='zombieSoldier' prob='1' /&gt;</v>
      </c>
      <c r="BI300" t="str">
        <f>IF(BMHordeData!BI300 &lt;&gt; 0, "&lt;entity name='zombieSoldierFeral' prob='" &amp; ROUND(BMHordeData!BI300,3) &amp; "' /&gt;", "")</f>
        <v>&lt;entity name='zombieSoldierFeral' prob='0.7' /&gt;</v>
      </c>
      <c r="BJ300" t="str">
        <f>IF(BMHordeData!BJ300 &lt;&gt; 0, "&lt;entity name='zombieSoldierRadiated' prob='" &amp; ROUND(BMHordeData!BJ300,3) &amp; "' /&gt;", "")</f>
        <v>&lt;entity name='zombieSoldierRadiated' prob='0.7' /&gt;</v>
      </c>
      <c r="BK300" t="str">
        <f>IF(BMHordeData!BK300 &lt;&gt; 0, "&lt;entity name='zombieDemolition' prob='" &amp; ROUND(BMHordeData!BK300,3) &amp; "' /&gt;", "")</f>
        <v>&lt;entity name='zombieDemolition' prob='0.1' /&gt;</v>
      </c>
      <c r="BL300" t="str">
        <f>IF(BMHordeData!BL300 &lt;&gt; 0, "&lt;entity name='zombieDemolitionFeral' prob='" &amp; ROUND(BMHordeData!BL300,3) &amp; "' /&gt;", "")</f>
        <v>&lt;entity name='zombieDemolitionFeral' prob='0.534' /&gt;</v>
      </c>
      <c r="BM300" t="str">
        <f>IF(BMHordeData!BM300 &lt;&gt; 0, "&lt;entity name='zombieSkateboarder' prob='" &amp; ROUND(BMHordeData!BM300,3) &amp; "' /&gt;", "")</f>
        <v>&lt;entity name='zombieSkateboarder' prob='0.1' /&gt;</v>
      </c>
      <c r="BN300" t="str">
        <f>IF(BMHordeData!BN300 &lt;&gt; 0, "&lt;entity name='zombieSkateboarderFeral' prob='" &amp; ROUND(BMHordeData!BN300,3) &amp; "' /&gt;", "")</f>
        <v>&lt;entity name='zombieSkateboarderFeral' prob='1' /&gt;</v>
      </c>
      <c r="BO300" t="str">
        <f>IF(BMHordeData!BO300 &lt;&gt; 0, "&lt;entity name='zombieSkateboarderRadiated' prob='" &amp; ROUND(BMHordeData!BO300,3) &amp; "' /&gt;", "")</f>
        <v>&lt;entity name='zombieSkateboarderRadiated' prob='0.7' /&gt;</v>
      </c>
      <c r="BP300" t="str">
        <f>IF(BMHordeData!BP300 &lt;&gt; 0, "&lt;entity name='zombieCheerleader' prob='" &amp; ROUND(BMHordeData!BP300,3) &amp; "' /&gt;", "")</f>
        <v>&lt;entity name='zombieCheerleader' prob='0.1' /&gt;</v>
      </c>
      <c r="BQ300" t="str">
        <f>IF(BMHordeData!BQ300 &lt;&gt; 0, "&lt;entity name='zombieCheerleaderFeral' prob='" &amp; ROUND(BMHordeData!BQ300,3) &amp; "' /&gt;", "")</f>
        <v>&lt;entity name='zombieCheerleaderFeral' prob='1' /&gt;</v>
      </c>
      <c r="BR300" t="str">
        <f>IF(BMHordeData!BR300 &lt;&gt; 0, "&lt;entity name='zombieCheerleaderRadiated' prob='" &amp; ROUND(BMHordeData!BR300,3) &amp; "' /&gt;", "")</f>
        <v>&lt;entity name='zombieCheerleaderRadiated' prob='0.7' /&gt;</v>
      </c>
      <c r="BS300" t="str">
        <f>IF(BMHordeData!BS300 &lt;&gt; 0, "&lt;entity name='zombieOldTimer' prob='" &amp; ROUND(BMHordeData!BS300,3) &amp; "' /&gt;", "")</f>
        <v>&lt;entity name='zombieOldTimer' prob='0.1' /&gt;</v>
      </c>
      <c r="BT300" t="str">
        <f>IF(BMHordeData!BT300 &lt;&gt; 0, "&lt;entity name='zombieOldTimerFeral' prob='" &amp; ROUND(BMHordeData!BT300,3) &amp; "' /&gt;", "")</f>
        <v>&lt;entity name='zombieOldTimerFeral' prob='1' /&gt;</v>
      </c>
      <c r="BU300" t="str">
        <f>IF(BMHordeData!BU300 &lt;&gt; 0, "&lt;entity name='zombieOldTimerRadiated' prob='" &amp; ROUND(BMHordeData!BU300,3) &amp; "' /&gt;", "")</f>
        <v>&lt;entity name='zombieOldTimerRadiated' prob='0.7' /&gt;</v>
      </c>
      <c r="BV300" t="str">
        <f>IF(BMHordeData!BV300 &lt;&gt; 0, "&lt;entity name='zombieBiker' prob='" &amp; ROUND(BMHordeData!BV300,3) &amp; "' /&gt;", "")</f>
        <v>&lt;entity name='zombieBiker' prob='0.1' /&gt;</v>
      </c>
      <c r="BW300" t="str">
        <f>IF(BMHordeData!BW300 &lt;&gt; 0, "&lt;entity name='zombieBikerFeral' prob='" &amp; ROUND(BMHordeData!BW300,3) &amp; "' /&gt;", "")</f>
        <v>&lt;entity name='zombieBikerFeral' prob='1' /&gt;</v>
      </c>
      <c r="BX300" t="str">
        <f>IF(BMHordeData!BX300 &lt;&gt; 0, "&lt;entity name='zombieBikerRadiated' prob='" &amp; ROUND(BMHordeData!BX300,3) &amp; "' /&gt;", "")</f>
        <v>&lt;entity name='zombieBikerRadiated' prob='0.7' /&gt;</v>
      </c>
      <c r="BY300" t="str">
        <f>IF(BMHordeData!BY300 &lt;&gt; 0, "&lt;entity name='zombieFarmer' prob='" &amp; ROUND(BMHordeData!BY300,3) &amp; "' /&gt;", "")</f>
        <v>&lt;entity name='zombieFarmer' prob='0.1' /&gt;</v>
      </c>
      <c r="BZ300" t="str">
        <f>IF(BMHordeData!BZ300 &lt;&gt; 0, "&lt;entity name='zombieFarmerFeral' prob='" &amp; ROUND(BMHordeData!BZ300,3) &amp; "' /&gt;", "")</f>
        <v>&lt;entity name='zombieFarmerFeral' prob='1' /&gt;</v>
      </c>
      <c r="CA300" t="str">
        <f>IF(BMHordeData!CA300 &lt;&gt; 0, "&lt;entity name='zombieStripper' prob='" &amp; ROUND(BMHordeData!CA300,3) &amp; "' /&gt;", "")</f>
        <v/>
      </c>
      <c r="CB300" t="str">
        <f>IF(BMHordeData!CB300 &lt;&gt; 0, "&lt;entity name='zombieStripperFeral' prob='" &amp; ROUND(BMHordeData!CB300,3) &amp; "' /&gt;", "")</f>
        <v/>
      </c>
      <c r="CC300" t="str">
        <f>IF(BMHordeData!CC300 &lt;&gt; 0, "&lt;entity name='animalZombieBear' prob='" &amp; ROUND(BMHordeData!CC300,3) &amp; "' /&gt;", "")</f>
        <v>&lt;entity name='animalZombieBear' prob='0.1' /&gt;</v>
      </c>
      <c r="CD300" t="str">
        <f>IF(BMHordeData!CD300 &lt;&gt; 0, "&lt;entity name='animalZombieBearFeral' prob='" &amp; ROUND(BMHordeData!CD300,3) &amp; "' /&gt;", "")</f>
        <v>&lt;entity name='animalZombieBearFeral' prob='0.546' /&gt;</v>
      </c>
      <c r="CE300" t="str">
        <f>IF(BMHordeData!CE300 &lt;&gt; 0, "&lt;entity name='animalZombieVulture' prob='" &amp; ROUND(BMHordeData!CE300,3) &amp; "' /&gt;", "")</f>
        <v>&lt;entity name='animalZombieVulture' prob='0.1' /&gt;</v>
      </c>
      <c r="CF300" t="str">
        <f>IF(BMHordeData!CF300 &lt;&gt; 0, "&lt;entity name='animalZombieVultureRadiated' prob='" &amp; ROUND(BMHordeData!CF300,3) &amp; "' /&gt;", "")</f>
        <v>&lt;entity name='animalZombieVultureRadiated' prob='1.485' /&gt;</v>
      </c>
      <c r="CG300" t="str">
        <f>IF(BMHordeData!CG300 &lt;&gt; 0, "&lt;entity name='animalZombieDog' prob='" &amp; ROUND(BMHordeData!CG300,3) &amp; "' /&gt;", "")</f>
        <v>&lt;entity name='animalZombieDog' prob='1' /&gt;</v>
      </c>
      <c r="CH300" t="str">
        <f>IF(BMHordeData!CH300 &lt;&gt; 0, "&lt;entity name='animalBossGrace' prob='" &amp; ROUND(BMHordeData!CH300,3) &amp; "' /&gt;", "")</f>
        <v>&lt;entity name='animalBossGrace' prob='0.1' /&gt;</v>
      </c>
      <c r="CI300" t="s">
        <v>86</v>
      </c>
    </row>
    <row r="301" spans="1:87" x14ac:dyDescent="0.25">
      <c r="A301" t="str">
        <f>"&lt;entitygroup name='feralHordeStageGS" &amp; BMHordeData!A301 &amp; "'&gt;"</f>
        <v>&lt;entitygroup name='feralHordeStageGS3690'&gt;</v>
      </c>
      <c r="B301" t="str">
        <f>IF(BMHordeData!B301 &lt;&gt; 0, "&lt;entity name='zombieWight' prob='" &amp; ROUND(BMHordeData!B301,3) &amp; "' /&gt;", "")</f>
        <v>&lt;entity name='zombieWight' prob='0.1' /&gt;</v>
      </c>
      <c r="C301" t="str">
        <f>IF(BMHordeData!C301 &lt;&gt; 0, "&lt;entity name='zombieWightFeral' prob='" &amp; ROUND(BMHordeData!C301, 3) &amp; "' /&gt;", "")</f>
        <v>&lt;entity name='zombieWightFeral' prob='1' /&gt;</v>
      </c>
      <c r="D301" t="str">
        <f>IF(BMHordeData!D301 &lt;&gt; 0, "&lt;entity name='zombieWightRadiated' prob='" &amp; ROUND(BMHordeData!D301,3) &amp; "' /&gt;", "")</f>
        <v>&lt;entity name='zombieWightRadiated' prob='0.75' /&gt;</v>
      </c>
      <c r="E301" t="str">
        <f>IF(BMHordeData!E301 &lt;&gt; 0, "&lt;entity name='zombieBoe' prob='" &amp; ROUND(BMHordeData!E301,3) &amp; "' /&gt;", "")</f>
        <v>&lt;entity name='zombieBoe' prob='0.1' /&gt;</v>
      </c>
      <c r="F301" t="str">
        <f>IF(BMHordeData!F301 &lt;&gt; 0, "&lt;entity name='zombieBoeFeral' prob='" &amp; ROUND(BMHordeData!F301,3) &amp; "' /&gt;", "")</f>
        <v>&lt;entity name='zombieBoeFeral' prob='1' /&gt;</v>
      </c>
      <c r="G301" t="str">
        <f>IF(BMHordeData!G301 &lt;&gt; 0, "&lt;entity name='zombieBoeRadiated' prob='" &amp; ROUND(BMHordeData!G301,3) &amp; "' /&gt;", "")</f>
        <v>&lt;entity name='zombieBoeRadiated' prob='0.7' /&gt;</v>
      </c>
      <c r="H301" t="str">
        <f>IF(BMHordeData!H301 &lt;&gt; 0, "&lt;entity name='zombieFootballPlayer' prob='" &amp; ROUND(BMHordeData!H301,3) &amp; "' /&gt;", "")</f>
        <v>&lt;entity name='zombieFootballPlayer' prob='0.1' /&gt;</v>
      </c>
      <c r="I301" t="str">
        <f>IF(BMHordeData!I301 &lt;&gt; 0, "&lt;entity name='zombieFootballPlayerFeral' prob='" &amp; ROUND(BMHordeData!I301,3) &amp; "' /&gt;", "")</f>
        <v>&lt;entity name='zombieFootballPlayerFeral' prob='1' /&gt;</v>
      </c>
      <c r="J301" t="str">
        <f>IF(BMHordeData!J301 &lt;&gt; 0, "&lt;entity name='zombieFemaleFat' prob='" &amp; BMHordeData!J301 &amp; "' /&gt;", "")</f>
        <v>&lt;entity name='zombieFemaleFat' prob='0.1' /&gt;</v>
      </c>
      <c r="K301" t="str">
        <f>IF(BMHordeData!K301 &lt;&gt; 0, "&lt;entity name='zombieFemaleFatFeral' prob='" &amp; ROUND(BMHordeData!K301,3) &amp; "' /&gt;", "")</f>
        <v>&lt;entity name='zombieFemaleFatFeral' prob='1' /&gt;</v>
      </c>
      <c r="L301" t="str">
        <f>IF(BMHordeData!L301 &lt;&gt; 0, "&lt;entity name='zombieFemaleFatRadiated' prob='" &amp; ROUND(BMHordeData!L301,3) &amp; "' /&gt;", "")</f>
        <v>&lt;entity name='zombieFemaleFatRadiated' prob='0.7' /&gt;</v>
      </c>
      <c r="M301" t="str">
        <f>IF(BMHordeData!M301 &lt;&gt; 0, "&lt;entity name='zombieJoe' prob='" &amp; ROUND(BMHordeData!M301,3) &amp; "' /&gt;", "")</f>
        <v>&lt;entity name='zombieJoe' prob='0.1' /&gt;</v>
      </c>
      <c r="N301" t="str">
        <f>IF(BMHordeData!N301 &lt;&gt; 0, "&lt;entity name='zombieJoeFeral' prob='" &amp; ROUND(BMHordeData!N301,3) &amp; "' /&gt;", "")</f>
        <v>&lt;entity name='zombieJoeFeral' prob='1' /&gt;</v>
      </c>
      <c r="O301" t="str">
        <f>IF(BMHordeData!O301 &lt;&gt; 0, "&lt;entity name='zombieJoeRadiated' prob='" &amp; ROUND(BMHordeData!O301,) &amp; "' /&gt;", "")</f>
        <v>&lt;entity name='zombieJoeRadiated' prob='1' /&gt;</v>
      </c>
      <c r="P301" t="str">
        <f>IF(BMHordeData!P301 &lt;&gt; 0, "&lt;entity name='zombieJoe' prob='" &amp; ROUND(BMHordeData!P301,3) &amp; "' /&gt;", "")</f>
        <v>&lt;entity name='zombieJoe' prob='0.1' /&gt;</v>
      </c>
      <c r="Q301" t="str">
        <f>IF(BMHordeData!Q301 &lt;&gt; 0, "&lt;entity name='zombieJoeFeral' prob='" &amp; ROUND(BMHordeData!Q301,3) &amp; "' /&gt;", "")</f>
        <v>&lt;entity name='zombieJoeFeral' prob='1' /&gt;</v>
      </c>
      <c r="R301" t="str">
        <f>IF(BMHordeData!R301 &lt;&gt; 0, "&lt;entity name='zombieJoeRadiated' prob='" &amp; ROUND(BMHordeData!R301,3) &amp; "' /&gt;", "")</f>
        <v>&lt;entity name='zombieJoeRadiated' prob='0.7' /&gt;</v>
      </c>
      <c r="S301" t="str">
        <f>IF(BMHordeData!S301 &lt;&gt; 0, "&lt;entity name='zombieArlene' prob='" &amp; ROUND(BMHordeData!S301,3) &amp; "' /&gt;", "")</f>
        <v>&lt;entity name='zombieArlene' prob='0.1' /&gt;</v>
      </c>
      <c r="T301" t="str">
        <f>IF(BMHordeData!T301 &lt;&gt; 0, "&lt;entity name='zombieArleneFeral' prob='" &amp; ROUND(BMHordeData!T301,3) &amp; "' /&gt;", "")</f>
        <v>&lt;entity name='zombieArleneFeral' prob='1' /&gt;</v>
      </c>
      <c r="U301" t="str">
        <f>IF(BMHordeData!U301 &lt;&gt; 0, "&lt;entity name='zombieArleneRadiated' prob='" &amp; ROUND(BMHordeData!U301,3) &amp; "' /&gt;", "")</f>
        <v>&lt;entity name='zombieArleneRadiated' prob='0.7' /&gt;</v>
      </c>
      <c r="V301" t="str">
        <f>IF(BMHordeData!V301 &lt;&gt; 0, "&lt;entity name='zombieArleneRadiatedHorde' prob='" &amp; ROUND(BMHordeData!V301,3) &amp; "' /&gt;", "")</f>
        <v/>
      </c>
      <c r="W301" t="str">
        <f>IF(BMHordeData!W301 &lt;&gt; 0, "&lt;entity name='zombieLab' prob='" &amp; ROUND(BMHordeData!W301,3) &amp; "' /&gt;", "")</f>
        <v>&lt;entity name='zombieLab' prob='0.1' /&gt;</v>
      </c>
      <c r="X301" t="str">
        <f>IF(BMHordeData!X301 &lt;&gt; 0, "&lt;entity name='zombieLabFeral' prob='" &amp; ROUND(BMHordeData!X301,3) &amp; "' /&gt;", "")</f>
        <v>&lt;entity name='zombieLabFeral' prob='1' /&gt;</v>
      </c>
      <c r="Y301" t="str">
        <f>IF(BMHordeData!Y301 &lt;&gt; 0, "&lt;entity name='zombieLabRadiated' prob='" &amp; ROUND(BMHordeData!Y301,3) &amp; "' /&gt;", "")</f>
        <v>&lt;entity name='zombieLabRadiated' prob='0.7' /&gt;</v>
      </c>
      <c r="Z301" t="str">
        <f>IF(BMHordeData!Z301 &lt;&gt; 0, "&lt;entity name='zombieDarlene' prob='" &amp; ROUND(BMHordeData!Z301,3) &amp; "' /&gt;", "")</f>
        <v>&lt;entity name='zombieDarlene' prob='0.1' /&gt;</v>
      </c>
      <c r="AA301" t="str">
        <f>IF(BMHordeData!AA301 &lt;&gt; 0, "&lt;entity name='zombieDarleneFeral' prob='" &amp; ROUND(BMHordeData!AA301,3) &amp; "' /&gt;", "")</f>
        <v>&lt;entity name='zombieDarleneFeral' prob='1' /&gt;</v>
      </c>
      <c r="AB301" t="str">
        <f>IF(BMHordeData!AB301 &lt;&gt; 0, "&lt;entity name='zombieDarleneRadiated' prob='" &amp; ROUND(BMHordeData!AB301,3) &amp; "' /&gt;", "")</f>
        <v>&lt;entity name='zombieDarleneRadiated' prob='0.7' /&gt;</v>
      </c>
      <c r="AC301" t="str">
        <f>IF(BMHordeData!AC301 &lt;&gt; 0, "&lt;entity name='zombieMarlene' prob='" &amp; ROUND(BMHordeData!AC301,3) &amp; "' /&gt;", "")</f>
        <v>&lt;entity name='zombieMarlene' prob='0.1' /&gt;</v>
      </c>
      <c r="AD301" t="str">
        <f>IF(BMHordeData!AD301 &lt;&gt; 0, "&lt;entity name='zombieMarleneFeral' prob='" &amp; ROUND(BMHordeData!AD301,3) &amp; "' /&gt;", "")</f>
        <v>&lt;entity name='zombieMarleneFeral' prob='1' /&gt;</v>
      </c>
      <c r="AE301" t="str">
        <f>IF(BMHordeData!AE301 &lt;&gt; 0, "&lt;entity name='zombieMarleneRadiated' prob='" &amp; ROUND(BMHordeData!AE301,3) &amp; "' /&gt;", "")</f>
        <v>&lt;entity name='zombieMarleneRadiated' prob='0.7' /&gt;</v>
      </c>
      <c r="AF301" t="str">
        <f>IF(BMHordeData!AF301 &lt;&gt; 0, "&lt;entity name='zombieYo' prob='" &amp; ROUND(BMHordeData!AF301,3) &amp; "' /&gt;", "")</f>
        <v>&lt;entity name='zombieYo' prob='0.1' /&gt;</v>
      </c>
      <c r="AG301" t="str">
        <f>IF(BMHordeData!AG301 &lt;&gt; 0, "&lt;entity name='zombieYoFeral' prob='" &amp; ROUND(BMHordeData!AG301,3) &amp; "' /&gt;", "")</f>
        <v>&lt;entity name='zombieYoFeral' prob='1' /&gt;</v>
      </c>
      <c r="AH301" t="str">
        <f>IF(BMHordeData!AH301 &lt;&gt; 0, "&lt;entity name='zombieYoRadiated' prob='" &amp; ROUND(BMHordeData!AH301,3) &amp; "' /&gt;", "")</f>
        <v>&lt;entity name='zombieYoRadiated' prob='0.7' /&gt;</v>
      </c>
      <c r="AI301" t="str">
        <f>IF(BMHordeData!AI301 &lt;&gt; 0, "&lt;entity name='zombieSteve' prob='" &amp; ROUND(BMHordeData!AI301,3) &amp; "' /&gt;", "")</f>
        <v>&lt;entity name='zombieSteve' prob='0.1' /&gt;</v>
      </c>
      <c r="AJ301" t="str">
        <f>IF(BMHordeData!AJ301 &lt;&gt; 0, "&lt;entity name='zombieSteveFeral' prob='" &amp; ROUND(BMHordeData!AJ301,3) &amp; "' /&gt;", "")</f>
        <v>&lt;entity name='zombieSteveFeral' prob='1' /&gt;</v>
      </c>
      <c r="AK301" t="str">
        <f>IF(BMHordeData!AK301 &lt;&gt; 0, "&lt;entity name='zombieSteveRadiated' prob='" &amp; ROUND(BMHordeData!AK301,3) &amp; "' /&gt;", "")</f>
        <v>&lt;entity name='zombieSteveRadiated' prob='0.7' /&gt;</v>
      </c>
      <c r="AL301" t="str">
        <f>IF(BMHordeData!AL301 &lt;&gt; 0, "&lt;entity name='zombieSteveCrawler' prob='" &amp; ROUND(BMHordeData!AL301,3) &amp; "' /&gt;", "")</f>
        <v/>
      </c>
      <c r="AM301" t="str">
        <f>IF(BMHordeData!AM301 &lt;&gt; 0, "&lt;entity name='zombieSteveCrawlerFeral' prob='" &amp; BMHordeData!AM301 &amp; "' /&gt;", "")</f>
        <v/>
      </c>
      <c r="AN301" t="str">
        <f>IF(BMHordeData!AN301 &lt;&gt; 0, "&lt;entity name='zombieBusinessMan' prob='" &amp; ROUND(BMHordeData!AN301,3) &amp; "' /&gt;", "")</f>
        <v>&lt;entity name='zombieBusinessMan' prob='0.1' /&gt;</v>
      </c>
      <c r="AO301" t="str">
        <f>IF(BMHordeData!AO301 &lt;&gt; 0, "&lt;entity name='zombieBusinessManFeral' prob='" &amp; ROUND(BMHordeData!AO301,3) &amp; "' /&gt;", "")</f>
        <v>&lt;entity name='zombieBusinessManFeral' prob='1' /&gt;</v>
      </c>
      <c r="AP301" t="str">
        <f>IF(BMHordeData!AP301 &lt;&gt; 0, "&lt;entity name='zombieSnow' prob='" &amp; ROUND(BMHordeData!AP301,3) &amp; "' /&gt;", "")</f>
        <v>&lt;entity name='zombieSnow' prob='0.1' /&gt;</v>
      </c>
      <c r="AQ301" t="str">
        <f>IF(BMHordeData!AQ301 &lt;&gt; 0, "&lt;entity name='zombieSnowFeral' prob='" &amp; ROUND(BMHordeData!AQ301,3) &amp; "' /&gt;", "")</f>
        <v>&lt;entity name='zombieSnowFeral' prob='1' /&gt;</v>
      </c>
      <c r="AR301" t="str">
        <f>IF(BMHordeData!AR301 &lt;&gt; 0, "&lt;entity name='zombieSpider' prob='" &amp; ROUND(BMHordeData!AR301,3) &amp; "' /&gt;", "")</f>
        <v/>
      </c>
      <c r="AS301" t="str">
        <f>IF(BMHordeData!AS301 &lt;&gt; 0, "&lt;entity name='zombieSpiderFeral' prob='" &amp; ROUND(BMHordeData!AS301,3) &amp; "' /&gt;", "")</f>
        <v>&lt;entity name='zombieSpiderFeral' prob='1' /&gt;</v>
      </c>
      <c r="AT301" t="str">
        <f>IF(BMHordeData!AT301 &lt;&gt; 0, "&lt;entity name='zombieSpiderRadiated' prob='" &amp; ROUND(BMHordeData!AT301,3) &amp; "' /&gt;", "")</f>
        <v>&lt;entity name='zombieSpiderRadiated' prob='0.7' /&gt;</v>
      </c>
      <c r="AU301" t="str">
        <f>IF(BMHordeData!AU301 &lt;&gt; 0, "&lt;entity name='zombieBurnt' prob='" &amp; ROUND(BMHordeData!AU301,3) &amp; "' /&gt;", "")</f>
        <v>&lt;entity name='zombieBurnt' prob='0.1' /&gt;</v>
      </c>
      <c r="AV301" t="str">
        <f>IF(BMHordeData!AV301 &lt;&gt; 0, "&lt;entity name='zombieBurnt' prob='" &amp; ROUND(BMHordeData!AV301,3) &amp; "' /&gt;", "")</f>
        <v>&lt;entity name='zombieBurnt' prob='1' /&gt;</v>
      </c>
      <c r="AW301" t="str">
        <f>IF(BMHordeData!AW301 &lt;&gt; 0, "&lt;entity name='zombieNurse' prob='" &amp; ROUND(BMHordeData!AW301,3) &amp; "' /&gt;", "")</f>
        <v>&lt;entity name='zombieNurse' prob='0.1' /&gt;</v>
      </c>
      <c r="AX301" t="str">
        <f>IF(BMHordeData!AX301 &lt;&gt; 0, "&lt;entity name='zombieNurseFeral' prob='" &amp; ROUND(BMHordeData!AX301,3) &amp; "' /&gt;", "")</f>
        <v>&lt;entity name='zombieNurseFeral' prob='1' /&gt;</v>
      </c>
      <c r="AY301" t="str">
        <f>IF(BMHordeData!AY301 &lt;&gt; 0, "&lt;entity name='zombieFatHawaiian' prob='" &amp; ROUND(BMHordeData!AY301,3) &amp; "' /&gt;", "")</f>
        <v>&lt;entity name='zombieFatHawaiian' prob='0.1' /&gt;</v>
      </c>
      <c r="AZ301" t="str">
        <f>IF(BMHordeData!AZ301 &lt;&gt; 0, "&lt;entity name='zombieFatHawaiianFeral' prob='" &amp; ROUND(BMHordeData!AZ301,3) &amp; "' /&gt;", "")</f>
        <v>&lt;entity name='zombieFatHawaiianFeral' prob='1' /&gt;</v>
      </c>
      <c r="BA301" t="str">
        <f>IF(BMHordeData!BA301 &lt;&gt; 0, "&lt;entity name='zombieFatCop' prob='" &amp; ROUND(BMHordeData!BA301,3) &amp; "' /&gt;", "")</f>
        <v>&lt;entity name='zombieFatCop' prob='0.1' /&gt;</v>
      </c>
      <c r="BB301" t="str">
        <f>IF(BMHordeData!BB301 &lt;&gt; 0, "&lt;entity name='zombieFatCopFeral' prob='" &amp; ROUND(BMHordeData!BB301,3) &amp; "' /&gt;", "")</f>
        <v>&lt;entity name='zombieFatCopFeral' prob='1' /&gt;</v>
      </c>
      <c r="BC301" t="str">
        <f>IF(BMHordeData!BC301 &lt;&gt; 0, "&lt;entity name='zombieFatCopRadiated' prob='" &amp; ROUND(BMHordeData!BC301,3) &amp; "' /&gt;", "")</f>
        <v>&lt;entity name='zombieFatCopRadiated' prob='0.55' /&gt;</v>
      </c>
      <c r="BD301" t="str">
        <f>IF(BMHordeData!BD301 &lt;&gt; 0, "&lt;entity name='zombieMaleHazmat' prob='" &amp; ROUND(BMHordeData!BD301,3) &amp; "' /&gt;", "")</f>
        <v>&lt;entity name='zombieMaleHazmat' prob='0.1' /&gt;</v>
      </c>
      <c r="BE301" t="str">
        <f>IF(BMHordeData!BE301 &lt;&gt; 0, "&lt;entity name='zombieMaleHazmat' prob='" &amp; ROUND(BMHordeData!BE301,3) &amp; "' /&gt;", "")</f>
        <v>&lt;entity name='zombieMaleHazmat' prob='1' /&gt;</v>
      </c>
      <c r="BF301" t="str">
        <f>IF(BMHordeData!BF301 &lt;&gt; 0, "&lt;entity name='zombieUtilityWorker' prob='" &amp; ROUND(BMHordeData!BF301,3) &amp; "' /&gt;", "")</f>
        <v>&lt;entity name='zombieUtilityWorker' prob='0.1' /&gt;</v>
      </c>
      <c r="BG301" t="str">
        <f>IF(BMHordeData!BG301 &lt;&gt; 0, "&lt;entity name='zombieUtilityWorkerFeral' prob='" &amp; ROUND(BMHordeData!BG301,3) &amp; "' /&gt;", "")</f>
        <v>&lt;entity name='zombieUtilityWorkerFeral' prob='1' /&gt;</v>
      </c>
      <c r="BH301" t="str">
        <f>IF(BMHordeData!BH301 &lt;&gt; 0, "&lt;entity name='zombieSoldier' prob='" &amp; ROUND(BMHordeData!BH301,3) &amp; "' /&gt;", "")</f>
        <v>&lt;entity name='zombieSoldier' prob='1' /&gt;</v>
      </c>
      <c r="BI301" t="str">
        <f>IF(BMHordeData!BI301 &lt;&gt; 0, "&lt;entity name='zombieSoldierFeral' prob='" &amp; ROUND(BMHordeData!BI301,3) &amp; "' /&gt;", "")</f>
        <v>&lt;entity name='zombieSoldierFeral' prob='0.7' /&gt;</v>
      </c>
      <c r="BJ301" t="str">
        <f>IF(BMHordeData!BJ301 &lt;&gt; 0, "&lt;entity name='zombieSoldierRadiated' prob='" &amp; ROUND(BMHordeData!BJ301,3) &amp; "' /&gt;", "")</f>
        <v>&lt;entity name='zombieSoldierRadiated' prob='0.7' /&gt;</v>
      </c>
      <c r="BK301" t="str">
        <f>IF(BMHordeData!BK301 &lt;&gt; 0, "&lt;entity name='zombieDemolition' prob='" &amp; ROUND(BMHordeData!BK301,3) &amp; "' /&gt;", "")</f>
        <v>&lt;entity name='zombieDemolition' prob='0.1' /&gt;</v>
      </c>
      <c r="BL301" t="str">
        <f>IF(BMHordeData!BL301 &lt;&gt; 0, "&lt;entity name='zombieDemolitionFeral' prob='" &amp; ROUND(BMHordeData!BL301,3) &amp; "' /&gt;", "")</f>
        <v>&lt;entity name='zombieDemolitionFeral' prob='0.536' /&gt;</v>
      </c>
      <c r="BM301" t="str">
        <f>IF(BMHordeData!BM301 &lt;&gt; 0, "&lt;entity name='zombieSkateboarder' prob='" &amp; ROUND(BMHordeData!BM301,3) &amp; "' /&gt;", "")</f>
        <v>&lt;entity name='zombieSkateboarder' prob='0.1' /&gt;</v>
      </c>
      <c r="BN301" t="str">
        <f>IF(BMHordeData!BN301 &lt;&gt; 0, "&lt;entity name='zombieSkateboarderFeral' prob='" &amp; ROUND(BMHordeData!BN301,3) &amp; "' /&gt;", "")</f>
        <v>&lt;entity name='zombieSkateboarderFeral' prob='1' /&gt;</v>
      </c>
      <c r="BO301" t="str">
        <f>IF(BMHordeData!BO301 &lt;&gt; 0, "&lt;entity name='zombieSkateboarderRadiated' prob='" &amp; ROUND(BMHordeData!BO301,3) &amp; "' /&gt;", "")</f>
        <v>&lt;entity name='zombieSkateboarderRadiated' prob='0.7' /&gt;</v>
      </c>
      <c r="BP301" t="str">
        <f>IF(BMHordeData!BP301 &lt;&gt; 0, "&lt;entity name='zombieCheerleader' prob='" &amp; ROUND(BMHordeData!BP301,3) &amp; "' /&gt;", "")</f>
        <v>&lt;entity name='zombieCheerleader' prob='0.1' /&gt;</v>
      </c>
      <c r="BQ301" t="str">
        <f>IF(BMHordeData!BQ301 &lt;&gt; 0, "&lt;entity name='zombieCheerleaderFeral' prob='" &amp; ROUND(BMHordeData!BQ301,3) &amp; "' /&gt;", "")</f>
        <v>&lt;entity name='zombieCheerleaderFeral' prob='1' /&gt;</v>
      </c>
      <c r="BR301" t="str">
        <f>IF(BMHordeData!BR301 &lt;&gt; 0, "&lt;entity name='zombieCheerleaderRadiated' prob='" &amp; ROUND(BMHordeData!BR301,3) &amp; "' /&gt;", "")</f>
        <v>&lt;entity name='zombieCheerleaderRadiated' prob='0.7' /&gt;</v>
      </c>
      <c r="BS301" t="str">
        <f>IF(BMHordeData!BS301 &lt;&gt; 0, "&lt;entity name='zombieOldTimer' prob='" &amp; ROUND(BMHordeData!BS301,3) &amp; "' /&gt;", "")</f>
        <v>&lt;entity name='zombieOldTimer' prob='0.1' /&gt;</v>
      </c>
      <c r="BT301" t="str">
        <f>IF(BMHordeData!BT301 &lt;&gt; 0, "&lt;entity name='zombieOldTimerFeral' prob='" &amp; ROUND(BMHordeData!BT301,3) &amp; "' /&gt;", "")</f>
        <v>&lt;entity name='zombieOldTimerFeral' prob='1' /&gt;</v>
      </c>
      <c r="BU301" t="str">
        <f>IF(BMHordeData!BU301 &lt;&gt; 0, "&lt;entity name='zombieOldTimerRadiated' prob='" &amp; ROUND(BMHordeData!BU301,3) &amp; "' /&gt;", "")</f>
        <v>&lt;entity name='zombieOldTimerRadiated' prob='0.7' /&gt;</v>
      </c>
      <c r="BV301" t="str">
        <f>IF(BMHordeData!BV301 &lt;&gt; 0, "&lt;entity name='zombieBiker' prob='" &amp; ROUND(BMHordeData!BV301,3) &amp; "' /&gt;", "")</f>
        <v>&lt;entity name='zombieBiker' prob='0.1' /&gt;</v>
      </c>
      <c r="BW301" t="str">
        <f>IF(BMHordeData!BW301 &lt;&gt; 0, "&lt;entity name='zombieBikerFeral' prob='" &amp; ROUND(BMHordeData!BW301,3) &amp; "' /&gt;", "")</f>
        <v>&lt;entity name='zombieBikerFeral' prob='1' /&gt;</v>
      </c>
      <c r="BX301" t="str">
        <f>IF(BMHordeData!BX301 &lt;&gt; 0, "&lt;entity name='zombieBikerRadiated' prob='" &amp; ROUND(BMHordeData!BX301,3) &amp; "' /&gt;", "")</f>
        <v>&lt;entity name='zombieBikerRadiated' prob='0.7' /&gt;</v>
      </c>
      <c r="BY301" t="str">
        <f>IF(BMHordeData!BY301 &lt;&gt; 0, "&lt;entity name='zombieFarmer' prob='" &amp; ROUND(BMHordeData!BY301,3) &amp; "' /&gt;", "")</f>
        <v>&lt;entity name='zombieFarmer' prob='0.1' /&gt;</v>
      </c>
      <c r="BZ301" t="str">
        <f>IF(BMHordeData!BZ301 &lt;&gt; 0, "&lt;entity name='zombieFarmerFeral' prob='" &amp; ROUND(BMHordeData!BZ301,3) &amp; "' /&gt;", "")</f>
        <v>&lt;entity name='zombieFarmerFeral' prob='1' /&gt;</v>
      </c>
      <c r="CA301" t="str">
        <f>IF(BMHordeData!CA301 &lt;&gt; 0, "&lt;entity name='zombieStripper' prob='" &amp; ROUND(BMHordeData!CA301,3) &amp; "' /&gt;", "")</f>
        <v/>
      </c>
      <c r="CB301" t="str">
        <f>IF(BMHordeData!CB301 &lt;&gt; 0, "&lt;entity name='zombieStripperFeral' prob='" &amp; ROUND(BMHordeData!CB301,3) &amp; "' /&gt;", "")</f>
        <v/>
      </c>
      <c r="CC301" t="str">
        <f>IF(BMHordeData!CC301 &lt;&gt; 0, "&lt;entity name='animalZombieBear' prob='" &amp; ROUND(BMHordeData!CC301,3) &amp; "' /&gt;", "")</f>
        <v>&lt;entity name='animalZombieBear' prob='0.1' /&gt;</v>
      </c>
      <c r="CD301" t="str">
        <f>IF(BMHordeData!CD301 &lt;&gt; 0, "&lt;entity name='animalZombieBearFeral' prob='" &amp; ROUND(BMHordeData!CD301,3) &amp; "' /&gt;", "")</f>
        <v>&lt;entity name='animalZombieBearFeral' prob='0.548' /&gt;</v>
      </c>
      <c r="CE301" t="str">
        <f>IF(BMHordeData!CE301 &lt;&gt; 0, "&lt;entity name='animalZombieVulture' prob='" &amp; ROUND(BMHordeData!CE301,3) &amp; "' /&gt;", "")</f>
        <v>&lt;entity name='animalZombieVulture' prob='0.1' /&gt;</v>
      </c>
      <c r="CF301" t="str">
        <f>IF(BMHordeData!CF301 &lt;&gt; 0, "&lt;entity name='animalZombieVultureRadiated' prob='" &amp; ROUND(BMHordeData!CF301,3) &amp; "' /&gt;", "")</f>
        <v>&lt;entity name='animalZombieVultureRadiated' prob='1.49' /&gt;</v>
      </c>
      <c r="CG301" t="str">
        <f>IF(BMHordeData!CG301 &lt;&gt; 0, "&lt;entity name='animalZombieDog' prob='" &amp; ROUND(BMHordeData!CG301,3) &amp; "' /&gt;", "")</f>
        <v>&lt;entity name='animalZombieDog' prob='1' /&gt;</v>
      </c>
      <c r="CH301" t="str">
        <f>IF(BMHordeData!CH301 &lt;&gt; 0, "&lt;entity name='animalBossGrace' prob='" &amp; ROUND(BMHordeData!CH301,3) &amp; "' /&gt;", "")</f>
        <v>&lt;entity name='animalBossGrace' prob='0.1' /&gt;</v>
      </c>
      <c r="CI301" t="s">
        <v>86</v>
      </c>
    </row>
    <row r="302" spans="1:87" x14ac:dyDescent="0.25">
      <c r="A302" t="str">
        <f>"&lt;entitygroup name='feralHordeStageGS" &amp; BMHordeData!A302 &amp; "'&gt;"</f>
        <v>&lt;entitygroup name='feralHordeStageGS3707'&gt;</v>
      </c>
      <c r="B302" t="str">
        <f>IF(BMHordeData!B302 &lt;&gt; 0, "&lt;entity name='zombieWight' prob='" &amp; ROUND(BMHordeData!B302,3) &amp; "' /&gt;", "")</f>
        <v>&lt;entity name='zombieWight' prob='0.1' /&gt;</v>
      </c>
      <c r="C302" t="str">
        <f>IF(BMHordeData!C302 &lt;&gt; 0, "&lt;entity name='zombieWightFeral' prob='" &amp; ROUND(BMHordeData!C302, 3) &amp; "' /&gt;", "")</f>
        <v>&lt;entity name='zombieWightFeral' prob='1' /&gt;</v>
      </c>
      <c r="D302" t="str">
        <f>IF(BMHordeData!D302 &lt;&gt; 0, "&lt;entity name='zombieWightRadiated' prob='" &amp; ROUND(BMHordeData!D302,3) &amp; "' /&gt;", "")</f>
        <v>&lt;entity name='zombieWightRadiated' prob='0.75' /&gt;</v>
      </c>
      <c r="E302" t="str">
        <f>IF(BMHordeData!E302 &lt;&gt; 0, "&lt;entity name='zombieBoe' prob='" &amp; ROUND(BMHordeData!E302,3) &amp; "' /&gt;", "")</f>
        <v>&lt;entity name='zombieBoe' prob='0.1' /&gt;</v>
      </c>
      <c r="F302" t="str">
        <f>IF(BMHordeData!F302 &lt;&gt; 0, "&lt;entity name='zombieBoeFeral' prob='" &amp; ROUND(BMHordeData!F302,3) &amp; "' /&gt;", "")</f>
        <v>&lt;entity name='zombieBoeFeral' prob='1' /&gt;</v>
      </c>
      <c r="G302" t="str">
        <f>IF(BMHordeData!G302 &lt;&gt; 0, "&lt;entity name='zombieBoeRadiated' prob='" &amp; ROUND(BMHordeData!G302,3) &amp; "' /&gt;", "")</f>
        <v>&lt;entity name='zombieBoeRadiated' prob='0.7' /&gt;</v>
      </c>
      <c r="H302" t="str">
        <f>IF(BMHordeData!H302 &lt;&gt; 0, "&lt;entity name='zombieFootballPlayer' prob='" &amp; ROUND(BMHordeData!H302,3) &amp; "' /&gt;", "")</f>
        <v>&lt;entity name='zombieFootballPlayer' prob='0.1' /&gt;</v>
      </c>
      <c r="I302" t="str">
        <f>IF(BMHordeData!I302 &lt;&gt; 0, "&lt;entity name='zombieFootballPlayerFeral' prob='" &amp; ROUND(BMHordeData!I302,3) &amp; "' /&gt;", "")</f>
        <v>&lt;entity name='zombieFootballPlayerFeral' prob='1' /&gt;</v>
      </c>
      <c r="J302" t="str">
        <f>IF(BMHordeData!J302 &lt;&gt; 0, "&lt;entity name='zombieFemaleFat' prob='" &amp; BMHordeData!J302 &amp; "' /&gt;", "")</f>
        <v>&lt;entity name='zombieFemaleFat' prob='0.1' /&gt;</v>
      </c>
      <c r="K302" t="str">
        <f>IF(BMHordeData!K302 &lt;&gt; 0, "&lt;entity name='zombieFemaleFatFeral' prob='" &amp; ROUND(BMHordeData!K302,3) &amp; "' /&gt;", "")</f>
        <v>&lt;entity name='zombieFemaleFatFeral' prob='1' /&gt;</v>
      </c>
      <c r="L302" t="str">
        <f>IF(BMHordeData!L302 &lt;&gt; 0, "&lt;entity name='zombieFemaleFatRadiated' prob='" &amp; ROUND(BMHordeData!L302,3) &amp; "' /&gt;", "")</f>
        <v>&lt;entity name='zombieFemaleFatRadiated' prob='0.7' /&gt;</v>
      </c>
      <c r="M302" t="str">
        <f>IF(BMHordeData!M302 &lt;&gt; 0, "&lt;entity name='zombieJoe' prob='" &amp; ROUND(BMHordeData!M302,3) &amp; "' /&gt;", "")</f>
        <v>&lt;entity name='zombieJoe' prob='0.1' /&gt;</v>
      </c>
      <c r="N302" t="str">
        <f>IF(BMHordeData!N302 &lt;&gt; 0, "&lt;entity name='zombieJoeFeral' prob='" &amp; ROUND(BMHordeData!N302,3) &amp; "' /&gt;", "")</f>
        <v>&lt;entity name='zombieJoeFeral' prob='1' /&gt;</v>
      </c>
      <c r="O302" t="str">
        <f>IF(BMHordeData!O302 &lt;&gt; 0, "&lt;entity name='zombieJoeRadiated' prob='" &amp; ROUND(BMHordeData!O302,) &amp; "' /&gt;", "")</f>
        <v>&lt;entity name='zombieJoeRadiated' prob='1' /&gt;</v>
      </c>
      <c r="P302" t="str">
        <f>IF(BMHordeData!P302 &lt;&gt; 0, "&lt;entity name='zombieJoe' prob='" &amp; ROUND(BMHordeData!P302,3) &amp; "' /&gt;", "")</f>
        <v>&lt;entity name='zombieJoe' prob='0.1' /&gt;</v>
      </c>
      <c r="Q302" t="str">
        <f>IF(BMHordeData!Q302 &lt;&gt; 0, "&lt;entity name='zombieJoeFeral' prob='" &amp; ROUND(BMHordeData!Q302,3) &amp; "' /&gt;", "")</f>
        <v>&lt;entity name='zombieJoeFeral' prob='1' /&gt;</v>
      </c>
      <c r="R302" t="str">
        <f>IF(BMHordeData!R302 &lt;&gt; 0, "&lt;entity name='zombieJoeRadiated' prob='" &amp; ROUND(BMHordeData!R302,3) &amp; "' /&gt;", "")</f>
        <v>&lt;entity name='zombieJoeRadiated' prob='0.7' /&gt;</v>
      </c>
      <c r="S302" t="str">
        <f>IF(BMHordeData!S302 &lt;&gt; 0, "&lt;entity name='zombieArlene' prob='" &amp; ROUND(BMHordeData!S302,3) &amp; "' /&gt;", "")</f>
        <v>&lt;entity name='zombieArlene' prob='0.1' /&gt;</v>
      </c>
      <c r="T302" t="str">
        <f>IF(BMHordeData!T302 &lt;&gt; 0, "&lt;entity name='zombieArleneFeral' prob='" &amp; ROUND(BMHordeData!T302,3) &amp; "' /&gt;", "")</f>
        <v>&lt;entity name='zombieArleneFeral' prob='1' /&gt;</v>
      </c>
      <c r="U302" t="str">
        <f>IF(BMHordeData!U302 &lt;&gt; 0, "&lt;entity name='zombieArleneRadiated' prob='" &amp; ROUND(BMHordeData!U302,3) &amp; "' /&gt;", "")</f>
        <v>&lt;entity name='zombieArleneRadiated' prob='0.7' /&gt;</v>
      </c>
      <c r="V302" t="str">
        <f>IF(BMHordeData!V302 &lt;&gt; 0, "&lt;entity name='zombieArleneRadiatedHorde' prob='" &amp; ROUND(BMHordeData!V302,3) &amp; "' /&gt;", "")</f>
        <v/>
      </c>
      <c r="W302" t="str">
        <f>IF(BMHordeData!W302 &lt;&gt; 0, "&lt;entity name='zombieLab' prob='" &amp; ROUND(BMHordeData!W302,3) &amp; "' /&gt;", "")</f>
        <v>&lt;entity name='zombieLab' prob='0.1' /&gt;</v>
      </c>
      <c r="X302" t="str">
        <f>IF(BMHordeData!X302 &lt;&gt; 0, "&lt;entity name='zombieLabFeral' prob='" &amp; ROUND(BMHordeData!X302,3) &amp; "' /&gt;", "")</f>
        <v>&lt;entity name='zombieLabFeral' prob='1' /&gt;</v>
      </c>
      <c r="Y302" t="str">
        <f>IF(BMHordeData!Y302 &lt;&gt; 0, "&lt;entity name='zombieLabRadiated' prob='" &amp; ROUND(BMHordeData!Y302,3) &amp; "' /&gt;", "")</f>
        <v>&lt;entity name='zombieLabRadiated' prob='0.7' /&gt;</v>
      </c>
      <c r="Z302" t="str">
        <f>IF(BMHordeData!Z302 &lt;&gt; 0, "&lt;entity name='zombieDarlene' prob='" &amp; ROUND(BMHordeData!Z302,3) &amp; "' /&gt;", "")</f>
        <v>&lt;entity name='zombieDarlene' prob='0.1' /&gt;</v>
      </c>
      <c r="AA302" t="str">
        <f>IF(BMHordeData!AA302 &lt;&gt; 0, "&lt;entity name='zombieDarleneFeral' prob='" &amp; ROUND(BMHordeData!AA302,3) &amp; "' /&gt;", "")</f>
        <v>&lt;entity name='zombieDarleneFeral' prob='1' /&gt;</v>
      </c>
      <c r="AB302" t="str">
        <f>IF(BMHordeData!AB302 &lt;&gt; 0, "&lt;entity name='zombieDarleneRadiated' prob='" &amp; ROUND(BMHordeData!AB302,3) &amp; "' /&gt;", "")</f>
        <v>&lt;entity name='zombieDarleneRadiated' prob='0.7' /&gt;</v>
      </c>
      <c r="AC302" t="str">
        <f>IF(BMHordeData!AC302 &lt;&gt; 0, "&lt;entity name='zombieMarlene' prob='" &amp; ROUND(BMHordeData!AC302,3) &amp; "' /&gt;", "")</f>
        <v>&lt;entity name='zombieMarlene' prob='0.1' /&gt;</v>
      </c>
      <c r="AD302" t="str">
        <f>IF(BMHordeData!AD302 &lt;&gt; 0, "&lt;entity name='zombieMarleneFeral' prob='" &amp; ROUND(BMHordeData!AD302,3) &amp; "' /&gt;", "")</f>
        <v>&lt;entity name='zombieMarleneFeral' prob='1' /&gt;</v>
      </c>
      <c r="AE302" t="str">
        <f>IF(BMHordeData!AE302 &lt;&gt; 0, "&lt;entity name='zombieMarleneRadiated' prob='" &amp; ROUND(BMHordeData!AE302,3) &amp; "' /&gt;", "")</f>
        <v>&lt;entity name='zombieMarleneRadiated' prob='0.7' /&gt;</v>
      </c>
      <c r="AF302" t="str">
        <f>IF(BMHordeData!AF302 &lt;&gt; 0, "&lt;entity name='zombieYo' prob='" &amp; ROUND(BMHordeData!AF302,3) &amp; "' /&gt;", "")</f>
        <v>&lt;entity name='zombieYo' prob='0.1' /&gt;</v>
      </c>
      <c r="AG302" t="str">
        <f>IF(BMHordeData!AG302 &lt;&gt; 0, "&lt;entity name='zombieYoFeral' prob='" &amp; ROUND(BMHordeData!AG302,3) &amp; "' /&gt;", "")</f>
        <v>&lt;entity name='zombieYoFeral' prob='1' /&gt;</v>
      </c>
      <c r="AH302" t="str">
        <f>IF(BMHordeData!AH302 &lt;&gt; 0, "&lt;entity name='zombieYoRadiated' prob='" &amp; ROUND(BMHordeData!AH302,3) &amp; "' /&gt;", "")</f>
        <v>&lt;entity name='zombieYoRadiated' prob='0.7' /&gt;</v>
      </c>
      <c r="AI302" t="str">
        <f>IF(BMHordeData!AI302 &lt;&gt; 0, "&lt;entity name='zombieSteve' prob='" &amp; ROUND(BMHordeData!AI302,3) &amp; "' /&gt;", "")</f>
        <v>&lt;entity name='zombieSteve' prob='0.1' /&gt;</v>
      </c>
      <c r="AJ302" t="str">
        <f>IF(BMHordeData!AJ302 &lt;&gt; 0, "&lt;entity name='zombieSteveFeral' prob='" &amp; ROUND(BMHordeData!AJ302,3) &amp; "' /&gt;", "")</f>
        <v>&lt;entity name='zombieSteveFeral' prob='1' /&gt;</v>
      </c>
      <c r="AK302" t="str">
        <f>IF(BMHordeData!AK302 &lt;&gt; 0, "&lt;entity name='zombieSteveRadiated' prob='" &amp; ROUND(BMHordeData!AK302,3) &amp; "' /&gt;", "")</f>
        <v>&lt;entity name='zombieSteveRadiated' prob='0.7' /&gt;</v>
      </c>
      <c r="AL302" t="str">
        <f>IF(BMHordeData!AL302 &lt;&gt; 0, "&lt;entity name='zombieSteveCrawler' prob='" &amp; ROUND(BMHordeData!AL302,3) &amp; "' /&gt;", "")</f>
        <v/>
      </c>
      <c r="AM302" t="str">
        <f>IF(BMHordeData!AM302 &lt;&gt; 0, "&lt;entity name='zombieSteveCrawlerFeral' prob='" &amp; BMHordeData!AM302 &amp; "' /&gt;", "")</f>
        <v/>
      </c>
      <c r="AN302" t="str">
        <f>IF(BMHordeData!AN302 &lt;&gt; 0, "&lt;entity name='zombieBusinessMan' prob='" &amp; ROUND(BMHordeData!AN302,3) &amp; "' /&gt;", "")</f>
        <v>&lt;entity name='zombieBusinessMan' prob='0.1' /&gt;</v>
      </c>
      <c r="AO302" t="str">
        <f>IF(BMHordeData!AO302 &lt;&gt; 0, "&lt;entity name='zombieBusinessManFeral' prob='" &amp; ROUND(BMHordeData!AO302,3) &amp; "' /&gt;", "")</f>
        <v>&lt;entity name='zombieBusinessManFeral' prob='1' /&gt;</v>
      </c>
      <c r="AP302" t="str">
        <f>IF(BMHordeData!AP302 &lt;&gt; 0, "&lt;entity name='zombieSnow' prob='" &amp; ROUND(BMHordeData!AP302,3) &amp; "' /&gt;", "")</f>
        <v>&lt;entity name='zombieSnow' prob='0.1' /&gt;</v>
      </c>
      <c r="AQ302" t="str">
        <f>IF(BMHordeData!AQ302 &lt;&gt; 0, "&lt;entity name='zombieSnowFeral' prob='" &amp; ROUND(BMHordeData!AQ302,3) &amp; "' /&gt;", "")</f>
        <v>&lt;entity name='zombieSnowFeral' prob='1' /&gt;</v>
      </c>
      <c r="AR302" t="str">
        <f>IF(BMHordeData!AR302 &lt;&gt; 0, "&lt;entity name='zombieSpider' prob='" &amp; ROUND(BMHordeData!AR302,3) &amp; "' /&gt;", "")</f>
        <v/>
      </c>
      <c r="AS302" t="str">
        <f>IF(BMHordeData!AS302 &lt;&gt; 0, "&lt;entity name='zombieSpiderFeral' prob='" &amp; ROUND(BMHordeData!AS302,3) &amp; "' /&gt;", "")</f>
        <v>&lt;entity name='zombieSpiderFeral' prob='1' /&gt;</v>
      </c>
      <c r="AT302" t="str">
        <f>IF(BMHordeData!AT302 &lt;&gt; 0, "&lt;entity name='zombieSpiderRadiated' prob='" &amp; ROUND(BMHordeData!AT302,3) &amp; "' /&gt;", "")</f>
        <v>&lt;entity name='zombieSpiderRadiated' prob='0.7' /&gt;</v>
      </c>
      <c r="AU302" t="str">
        <f>IF(BMHordeData!AU302 &lt;&gt; 0, "&lt;entity name='zombieBurnt' prob='" &amp; ROUND(BMHordeData!AU302,3) &amp; "' /&gt;", "")</f>
        <v>&lt;entity name='zombieBurnt' prob='0.1' /&gt;</v>
      </c>
      <c r="AV302" t="str">
        <f>IF(BMHordeData!AV302 &lt;&gt; 0, "&lt;entity name='zombieBurnt' prob='" &amp; ROUND(BMHordeData!AV302,3) &amp; "' /&gt;", "")</f>
        <v>&lt;entity name='zombieBurnt' prob='1' /&gt;</v>
      </c>
      <c r="AW302" t="str">
        <f>IF(BMHordeData!AW302 &lt;&gt; 0, "&lt;entity name='zombieNurse' prob='" &amp; ROUND(BMHordeData!AW302,3) &amp; "' /&gt;", "")</f>
        <v>&lt;entity name='zombieNurse' prob='0.1' /&gt;</v>
      </c>
      <c r="AX302" t="str">
        <f>IF(BMHordeData!AX302 &lt;&gt; 0, "&lt;entity name='zombieNurseFeral' prob='" &amp; ROUND(BMHordeData!AX302,3) &amp; "' /&gt;", "")</f>
        <v>&lt;entity name='zombieNurseFeral' prob='1' /&gt;</v>
      </c>
      <c r="AY302" t="str">
        <f>IF(BMHordeData!AY302 &lt;&gt; 0, "&lt;entity name='zombieFatHawaiian' prob='" &amp; ROUND(BMHordeData!AY302,3) &amp; "' /&gt;", "")</f>
        <v>&lt;entity name='zombieFatHawaiian' prob='0.1' /&gt;</v>
      </c>
      <c r="AZ302" t="str">
        <f>IF(BMHordeData!AZ302 &lt;&gt; 0, "&lt;entity name='zombieFatHawaiianFeral' prob='" &amp; ROUND(BMHordeData!AZ302,3) &amp; "' /&gt;", "")</f>
        <v>&lt;entity name='zombieFatHawaiianFeral' prob='1' /&gt;</v>
      </c>
      <c r="BA302" t="str">
        <f>IF(BMHordeData!BA302 &lt;&gt; 0, "&lt;entity name='zombieFatCop' prob='" &amp; ROUND(BMHordeData!BA302,3) &amp; "' /&gt;", "")</f>
        <v>&lt;entity name='zombieFatCop' prob='0.1' /&gt;</v>
      </c>
      <c r="BB302" t="str">
        <f>IF(BMHordeData!BB302 &lt;&gt; 0, "&lt;entity name='zombieFatCopFeral' prob='" &amp; ROUND(BMHordeData!BB302,3) &amp; "' /&gt;", "")</f>
        <v>&lt;entity name='zombieFatCopFeral' prob='1' /&gt;</v>
      </c>
      <c r="BC302" t="str">
        <f>IF(BMHordeData!BC302 &lt;&gt; 0, "&lt;entity name='zombieFatCopRadiated' prob='" &amp; ROUND(BMHordeData!BC302,3) &amp; "' /&gt;", "")</f>
        <v>&lt;entity name='zombieFatCopRadiated' prob='0.55' /&gt;</v>
      </c>
      <c r="BD302" t="str">
        <f>IF(BMHordeData!BD302 &lt;&gt; 0, "&lt;entity name='zombieMaleHazmat' prob='" &amp; ROUND(BMHordeData!BD302,3) &amp; "' /&gt;", "")</f>
        <v>&lt;entity name='zombieMaleHazmat' prob='0.1' /&gt;</v>
      </c>
      <c r="BE302" t="str">
        <f>IF(BMHordeData!BE302 &lt;&gt; 0, "&lt;entity name='zombieMaleHazmat' prob='" &amp; ROUND(BMHordeData!BE302,3) &amp; "' /&gt;", "")</f>
        <v>&lt;entity name='zombieMaleHazmat' prob='1' /&gt;</v>
      </c>
      <c r="BF302" t="str">
        <f>IF(BMHordeData!BF302 &lt;&gt; 0, "&lt;entity name='zombieUtilityWorker' prob='" &amp; ROUND(BMHordeData!BF302,3) &amp; "' /&gt;", "")</f>
        <v>&lt;entity name='zombieUtilityWorker' prob='0.1' /&gt;</v>
      </c>
      <c r="BG302" t="str">
        <f>IF(BMHordeData!BG302 &lt;&gt; 0, "&lt;entity name='zombieUtilityWorkerFeral' prob='" &amp; ROUND(BMHordeData!BG302,3) &amp; "' /&gt;", "")</f>
        <v>&lt;entity name='zombieUtilityWorkerFeral' prob='1' /&gt;</v>
      </c>
      <c r="BH302" t="str">
        <f>IF(BMHordeData!BH302 &lt;&gt; 0, "&lt;entity name='zombieSoldier' prob='" &amp; ROUND(BMHordeData!BH302,3) &amp; "' /&gt;", "")</f>
        <v>&lt;entity name='zombieSoldier' prob='1' /&gt;</v>
      </c>
      <c r="BI302" t="str">
        <f>IF(BMHordeData!BI302 &lt;&gt; 0, "&lt;entity name='zombieSoldierFeral' prob='" &amp; ROUND(BMHordeData!BI302,3) &amp; "' /&gt;", "")</f>
        <v>&lt;entity name='zombieSoldierFeral' prob='0.7' /&gt;</v>
      </c>
      <c r="BJ302" t="str">
        <f>IF(BMHordeData!BJ302 &lt;&gt; 0, "&lt;entity name='zombieSoldierRadiated' prob='" &amp; ROUND(BMHordeData!BJ302,3) &amp; "' /&gt;", "")</f>
        <v>&lt;entity name='zombieSoldierRadiated' prob='0.7' /&gt;</v>
      </c>
      <c r="BK302" t="str">
        <f>IF(BMHordeData!BK302 &lt;&gt; 0, "&lt;entity name='zombieDemolition' prob='" &amp; ROUND(BMHordeData!BK302,3) &amp; "' /&gt;", "")</f>
        <v>&lt;entity name='zombieDemolition' prob='0.1' /&gt;</v>
      </c>
      <c r="BL302" t="str">
        <f>IF(BMHordeData!BL302 &lt;&gt; 0, "&lt;entity name='zombieDemolitionFeral' prob='" &amp; ROUND(BMHordeData!BL302,3) &amp; "' /&gt;", "")</f>
        <v>&lt;entity name='zombieDemolitionFeral' prob='0.538' /&gt;</v>
      </c>
      <c r="BM302" t="str">
        <f>IF(BMHordeData!BM302 &lt;&gt; 0, "&lt;entity name='zombieSkateboarder' prob='" &amp; ROUND(BMHordeData!BM302,3) &amp; "' /&gt;", "")</f>
        <v>&lt;entity name='zombieSkateboarder' prob='0.1' /&gt;</v>
      </c>
      <c r="BN302" t="str">
        <f>IF(BMHordeData!BN302 &lt;&gt; 0, "&lt;entity name='zombieSkateboarderFeral' prob='" &amp; ROUND(BMHordeData!BN302,3) &amp; "' /&gt;", "")</f>
        <v>&lt;entity name='zombieSkateboarderFeral' prob='1' /&gt;</v>
      </c>
      <c r="BO302" t="str">
        <f>IF(BMHordeData!BO302 &lt;&gt; 0, "&lt;entity name='zombieSkateboarderRadiated' prob='" &amp; ROUND(BMHordeData!BO302,3) &amp; "' /&gt;", "")</f>
        <v>&lt;entity name='zombieSkateboarderRadiated' prob='0.7' /&gt;</v>
      </c>
      <c r="BP302" t="str">
        <f>IF(BMHordeData!BP302 &lt;&gt; 0, "&lt;entity name='zombieCheerleader' prob='" &amp; ROUND(BMHordeData!BP302,3) &amp; "' /&gt;", "")</f>
        <v>&lt;entity name='zombieCheerleader' prob='0.1' /&gt;</v>
      </c>
      <c r="BQ302" t="str">
        <f>IF(BMHordeData!BQ302 &lt;&gt; 0, "&lt;entity name='zombieCheerleaderFeral' prob='" &amp; ROUND(BMHordeData!BQ302,3) &amp; "' /&gt;", "")</f>
        <v>&lt;entity name='zombieCheerleaderFeral' prob='1' /&gt;</v>
      </c>
      <c r="BR302" t="str">
        <f>IF(BMHordeData!BR302 &lt;&gt; 0, "&lt;entity name='zombieCheerleaderRadiated' prob='" &amp; ROUND(BMHordeData!BR302,3) &amp; "' /&gt;", "")</f>
        <v>&lt;entity name='zombieCheerleaderRadiated' prob='0.7' /&gt;</v>
      </c>
      <c r="BS302" t="str">
        <f>IF(BMHordeData!BS302 &lt;&gt; 0, "&lt;entity name='zombieOldTimer' prob='" &amp; ROUND(BMHordeData!BS302,3) &amp; "' /&gt;", "")</f>
        <v>&lt;entity name='zombieOldTimer' prob='0.1' /&gt;</v>
      </c>
      <c r="BT302" t="str">
        <f>IF(BMHordeData!BT302 &lt;&gt; 0, "&lt;entity name='zombieOldTimerFeral' prob='" &amp; ROUND(BMHordeData!BT302,3) &amp; "' /&gt;", "")</f>
        <v>&lt;entity name='zombieOldTimerFeral' prob='1' /&gt;</v>
      </c>
      <c r="BU302" t="str">
        <f>IF(BMHordeData!BU302 &lt;&gt; 0, "&lt;entity name='zombieOldTimerRadiated' prob='" &amp; ROUND(BMHordeData!BU302,3) &amp; "' /&gt;", "")</f>
        <v>&lt;entity name='zombieOldTimerRadiated' prob='0.7' /&gt;</v>
      </c>
      <c r="BV302" t="str">
        <f>IF(BMHordeData!BV302 &lt;&gt; 0, "&lt;entity name='zombieBiker' prob='" &amp; ROUND(BMHordeData!BV302,3) &amp; "' /&gt;", "")</f>
        <v>&lt;entity name='zombieBiker' prob='0.1' /&gt;</v>
      </c>
      <c r="BW302" t="str">
        <f>IF(BMHordeData!BW302 &lt;&gt; 0, "&lt;entity name='zombieBikerFeral' prob='" &amp; ROUND(BMHordeData!BW302,3) &amp; "' /&gt;", "")</f>
        <v>&lt;entity name='zombieBikerFeral' prob='1' /&gt;</v>
      </c>
      <c r="BX302" t="str">
        <f>IF(BMHordeData!BX302 &lt;&gt; 0, "&lt;entity name='zombieBikerRadiated' prob='" &amp; ROUND(BMHordeData!BX302,3) &amp; "' /&gt;", "")</f>
        <v>&lt;entity name='zombieBikerRadiated' prob='0.7' /&gt;</v>
      </c>
      <c r="BY302" t="str">
        <f>IF(BMHordeData!BY302 &lt;&gt; 0, "&lt;entity name='zombieFarmer' prob='" &amp; ROUND(BMHordeData!BY302,3) &amp; "' /&gt;", "")</f>
        <v>&lt;entity name='zombieFarmer' prob='0.1' /&gt;</v>
      </c>
      <c r="BZ302" t="str">
        <f>IF(BMHordeData!BZ302 &lt;&gt; 0, "&lt;entity name='zombieFarmerFeral' prob='" &amp; ROUND(BMHordeData!BZ302,3) &amp; "' /&gt;", "")</f>
        <v>&lt;entity name='zombieFarmerFeral' prob='1' /&gt;</v>
      </c>
      <c r="CA302" t="str">
        <f>IF(BMHordeData!CA302 &lt;&gt; 0, "&lt;entity name='zombieStripper' prob='" &amp; ROUND(BMHordeData!CA302,3) &amp; "' /&gt;", "")</f>
        <v/>
      </c>
      <c r="CB302" t="str">
        <f>IF(BMHordeData!CB302 &lt;&gt; 0, "&lt;entity name='zombieStripperFeral' prob='" &amp; ROUND(BMHordeData!CB302,3) &amp; "' /&gt;", "")</f>
        <v/>
      </c>
      <c r="CC302" t="str">
        <f>IF(BMHordeData!CC302 &lt;&gt; 0, "&lt;entity name='animalZombieBear' prob='" &amp; ROUND(BMHordeData!CC302,3) &amp; "' /&gt;", "")</f>
        <v>&lt;entity name='animalZombieBear' prob='0.1' /&gt;</v>
      </c>
      <c r="CD302" t="str">
        <f>IF(BMHordeData!CD302 &lt;&gt; 0, "&lt;entity name='animalZombieBearFeral' prob='" &amp; ROUND(BMHordeData!CD302,3) &amp; "' /&gt;", "")</f>
        <v>&lt;entity name='animalZombieBearFeral' prob='0.55' /&gt;</v>
      </c>
      <c r="CE302" t="str">
        <f>IF(BMHordeData!CE302 &lt;&gt; 0, "&lt;entity name='animalZombieVulture' prob='" &amp; ROUND(BMHordeData!CE302,3) &amp; "' /&gt;", "")</f>
        <v>&lt;entity name='animalZombieVulture' prob='0.1' /&gt;</v>
      </c>
      <c r="CF302" t="str">
        <f>IF(BMHordeData!CF302 &lt;&gt; 0, "&lt;entity name='animalZombieVultureRadiated' prob='" &amp; ROUND(BMHordeData!CF302,3) &amp; "' /&gt;", "")</f>
        <v>&lt;entity name='animalZombieVultureRadiated' prob='1.495' /&gt;</v>
      </c>
      <c r="CG302" t="str">
        <f>IF(BMHordeData!CG302 &lt;&gt; 0, "&lt;entity name='animalZombieDog' prob='" &amp; ROUND(BMHordeData!CG302,3) &amp; "' /&gt;", "")</f>
        <v>&lt;entity name='animalZombieDog' prob='1' /&gt;</v>
      </c>
      <c r="CH302" t="str">
        <f>IF(BMHordeData!CH302 &lt;&gt; 0, "&lt;entity name='animalBossGrace' prob='" &amp; ROUND(BMHordeData!CH302,3) &amp; "' /&gt;", "")</f>
        <v>&lt;entity name='animalBossGrace' prob='0.1' /&gt;</v>
      </c>
      <c r="CI302" t="s">
        <v>86</v>
      </c>
    </row>
    <row r="303" spans="1:87" x14ac:dyDescent="0.25">
      <c r="A303" t="str">
        <f>"&lt;entitygroup name='feralHordeStageGS" &amp; BMHordeData!A303 &amp; "'&gt;"</f>
        <v>&lt;entitygroup name='feralHordeStageGS3725'&gt;</v>
      </c>
      <c r="B303" t="str">
        <f>IF(BMHordeData!B303 &lt;&gt; 0, "&lt;entity name='zombieWight' prob='" &amp; ROUND(BMHordeData!B303,3) &amp; "' /&gt;", "")</f>
        <v>&lt;entity name='zombieWight' prob='0.1' /&gt;</v>
      </c>
      <c r="C303" t="str">
        <f>IF(BMHordeData!C303 &lt;&gt; 0, "&lt;entity name='zombieWightFeral' prob='" &amp; ROUND(BMHordeData!C303, 3) &amp; "' /&gt;", "")</f>
        <v>&lt;entity name='zombieWightFeral' prob='1' /&gt;</v>
      </c>
      <c r="D303" t="str">
        <f>IF(BMHordeData!D303 &lt;&gt; 0, "&lt;entity name='zombieWightRadiated' prob='" &amp; ROUND(BMHordeData!D303,3) &amp; "' /&gt;", "")</f>
        <v>&lt;entity name='zombieWightRadiated' prob='0.75' /&gt;</v>
      </c>
      <c r="E303" t="str">
        <f>IF(BMHordeData!E303 &lt;&gt; 0, "&lt;entity name='zombieBoe' prob='" &amp; ROUND(BMHordeData!E303,3) &amp; "' /&gt;", "")</f>
        <v>&lt;entity name='zombieBoe' prob='0.1' /&gt;</v>
      </c>
      <c r="F303" t="str">
        <f>IF(BMHordeData!F303 &lt;&gt; 0, "&lt;entity name='zombieBoeFeral' prob='" &amp; ROUND(BMHordeData!F303,3) &amp; "' /&gt;", "")</f>
        <v>&lt;entity name='zombieBoeFeral' prob='1' /&gt;</v>
      </c>
      <c r="G303" t="str">
        <f>IF(BMHordeData!G303 &lt;&gt; 0, "&lt;entity name='zombieBoeRadiated' prob='" &amp; ROUND(BMHordeData!G303,3) &amp; "' /&gt;", "")</f>
        <v>&lt;entity name='zombieBoeRadiated' prob='0.7' /&gt;</v>
      </c>
      <c r="H303" t="str">
        <f>IF(BMHordeData!H303 &lt;&gt; 0, "&lt;entity name='zombieFootballPlayer' prob='" &amp; ROUND(BMHordeData!H303,3) &amp; "' /&gt;", "")</f>
        <v>&lt;entity name='zombieFootballPlayer' prob='0.1' /&gt;</v>
      </c>
      <c r="I303" t="str">
        <f>IF(BMHordeData!I303 &lt;&gt; 0, "&lt;entity name='zombieFootballPlayerFeral' prob='" &amp; ROUND(BMHordeData!I303,3) &amp; "' /&gt;", "")</f>
        <v>&lt;entity name='zombieFootballPlayerFeral' prob='1' /&gt;</v>
      </c>
      <c r="J303" t="str">
        <f>IF(BMHordeData!J303 &lt;&gt; 0, "&lt;entity name='zombieFemaleFat' prob='" &amp; BMHordeData!J303 &amp; "' /&gt;", "")</f>
        <v>&lt;entity name='zombieFemaleFat' prob='0.1' /&gt;</v>
      </c>
      <c r="K303" t="str">
        <f>IF(BMHordeData!K303 &lt;&gt; 0, "&lt;entity name='zombieFemaleFatFeral' prob='" &amp; ROUND(BMHordeData!K303,3) &amp; "' /&gt;", "")</f>
        <v>&lt;entity name='zombieFemaleFatFeral' prob='1' /&gt;</v>
      </c>
      <c r="L303" t="str">
        <f>IF(BMHordeData!L303 &lt;&gt; 0, "&lt;entity name='zombieFemaleFatRadiated' prob='" &amp; ROUND(BMHordeData!L303,3) &amp; "' /&gt;", "")</f>
        <v>&lt;entity name='zombieFemaleFatRadiated' prob='0.7' /&gt;</v>
      </c>
      <c r="M303" t="str">
        <f>IF(BMHordeData!M303 &lt;&gt; 0, "&lt;entity name='zombieJoe' prob='" &amp; ROUND(BMHordeData!M303,3) &amp; "' /&gt;", "")</f>
        <v>&lt;entity name='zombieJoe' prob='0.1' /&gt;</v>
      </c>
      <c r="N303" t="str">
        <f>IF(BMHordeData!N303 &lt;&gt; 0, "&lt;entity name='zombieJoeFeral' prob='" &amp; ROUND(BMHordeData!N303,3) &amp; "' /&gt;", "")</f>
        <v>&lt;entity name='zombieJoeFeral' prob='1' /&gt;</v>
      </c>
      <c r="O303" t="str">
        <f>IF(BMHordeData!O303 &lt;&gt; 0, "&lt;entity name='zombieJoeRadiated' prob='" &amp; ROUND(BMHordeData!O303,) &amp; "' /&gt;", "")</f>
        <v>&lt;entity name='zombieJoeRadiated' prob='1' /&gt;</v>
      </c>
      <c r="P303" t="str">
        <f>IF(BMHordeData!P303 &lt;&gt; 0, "&lt;entity name='zombieJoe' prob='" &amp; ROUND(BMHordeData!P303,3) &amp; "' /&gt;", "")</f>
        <v>&lt;entity name='zombieJoe' prob='0.1' /&gt;</v>
      </c>
      <c r="Q303" t="str">
        <f>IF(BMHordeData!Q303 &lt;&gt; 0, "&lt;entity name='zombieJoeFeral' prob='" &amp; ROUND(BMHordeData!Q303,3) &amp; "' /&gt;", "")</f>
        <v>&lt;entity name='zombieJoeFeral' prob='1' /&gt;</v>
      </c>
      <c r="R303" t="str">
        <f>IF(BMHordeData!R303 &lt;&gt; 0, "&lt;entity name='zombieJoeRadiated' prob='" &amp; ROUND(BMHordeData!R303,3) &amp; "' /&gt;", "")</f>
        <v>&lt;entity name='zombieJoeRadiated' prob='0.7' /&gt;</v>
      </c>
      <c r="S303" t="str">
        <f>IF(BMHordeData!S303 &lt;&gt; 0, "&lt;entity name='zombieArlene' prob='" &amp; ROUND(BMHordeData!S303,3) &amp; "' /&gt;", "")</f>
        <v>&lt;entity name='zombieArlene' prob='0.1' /&gt;</v>
      </c>
      <c r="T303" t="str">
        <f>IF(BMHordeData!T303 &lt;&gt; 0, "&lt;entity name='zombieArleneFeral' prob='" &amp; ROUND(BMHordeData!T303,3) &amp; "' /&gt;", "")</f>
        <v>&lt;entity name='zombieArleneFeral' prob='1' /&gt;</v>
      </c>
      <c r="U303" t="str">
        <f>IF(BMHordeData!U303 &lt;&gt; 0, "&lt;entity name='zombieArleneRadiated' prob='" &amp; ROUND(BMHordeData!U303,3) &amp; "' /&gt;", "")</f>
        <v>&lt;entity name='zombieArleneRadiated' prob='0.7' /&gt;</v>
      </c>
      <c r="V303" t="str">
        <f>IF(BMHordeData!V303 &lt;&gt; 0, "&lt;entity name='zombieArleneRadiatedHorde' prob='" &amp; ROUND(BMHordeData!V303,3) &amp; "' /&gt;", "")</f>
        <v/>
      </c>
      <c r="W303" t="str">
        <f>IF(BMHordeData!W303 &lt;&gt; 0, "&lt;entity name='zombieLab' prob='" &amp; ROUND(BMHordeData!W303,3) &amp; "' /&gt;", "")</f>
        <v>&lt;entity name='zombieLab' prob='0.1' /&gt;</v>
      </c>
      <c r="X303" t="str">
        <f>IF(BMHordeData!X303 &lt;&gt; 0, "&lt;entity name='zombieLabFeral' prob='" &amp; ROUND(BMHordeData!X303,3) &amp; "' /&gt;", "")</f>
        <v>&lt;entity name='zombieLabFeral' prob='1' /&gt;</v>
      </c>
      <c r="Y303" t="str">
        <f>IF(BMHordeData!Y303 &lt;&gt; 0, "&lt;entity name='zombieLabRadiated' prob='" &amp; ROUND(BMHordeData!Y303,3) &amp; "' /&gt;", "")</f>
        <v>&lt;entity name='zombieLabRadiated' prob='0.7' /&gt;</v>
      </c>
      <c r="Z303" t="str">
        <f>IF(BMHordeData!Z303 &lt;&gt; 0, "&lt;entity name='zombieDarlene' prob='" &amp; ROUND(BMHordeData!Z303,3) &amp; "' /&gt;", "")</f>
        <v>&lt;entity name='zombieDarlene' prob='0.1' /&gt;</v>
      </c>
      <c r="AA303" t="str">
        <f>IF(BMHordeData!AA303 &lt;&gt; 0, "&lt;entity name='zombieDarleneFeral' prob='" &amp; ROUND(BMHordeData!AA303,3) &amp; "' /&gt;", "")</f>
        <v>&lt;entity name='zombieDarleneFeral' prob='1' /&gt;</v>
      </c>
      <c r="AB303" t="str">
        <f>IF(BMHordeData!AB303 &lt;&gt; 0, "&lt;entity name='zombieDarleneRadiated' prob='" &amp; ROUND(BMHordeData!AB303,3) &amp; "' /&gt;", "")</f>
        <v>&lt;entity name='zombieDarleneRadiated' prob='0.7' /&gt;</v>
      </c>
      <c r="AC303" t="str">
        <f>IF(BMHordeData!AC303 &lt;&gt; 0, "&lt;entity name='zombieMarlene' prob='" &amp; ROUND(BMHordeData!AC303,3) &amp; "' /&gt;", "")</f>
        <v>&lt;entity name='zombieMarlene' prob='0.1' /&gt;</v>
      </c>
      <c r="AD303" t="str">
        <f>IF(BMHordeData!AD303 &lt;&gt; 0, "&lt;entity name='zombieMarleneFeral' prob='" &amp; ROUND(BMHordeData!AD303,3) &amp; "' /&gt;", "")</f>
        <v>&lt;entity name='zombieMarleneFeral' prob='1' /&gt;</v>
      </c>
      <c r="AE303" t="str">
        <f>IF(BMHordeData!AE303 &lt;&gt; 0, "&lt;entity name='zombieMarleneRadiated' prob='" &amp; ROUND(BMHordeData!AE303,3) &amp; "' /&gt;", "")</f>
        <v>&lt;entity name='zombieMarleneRadiated' prob='0.7' /&gt;</v>
      </c>
      <c r="AF303" t="str">
        <f>IF(BMHordeData!AF303 &lt;&gt; 0, "&lt;entity name='zombieYo' prob='" &amp; ROUND(BMHordeData!AF303,3) &amp; "' /&gt;", "")</f>
        <v>&lt;entity name='zombieYo' prob='0.1' /&gt;</v>
      </c>
      <c r="AG303" t="str">
        <f>IF(BMHordeData!AG303 &lt;&gt; 0, "&lt;entity name='zombieYoFeral' prob='" &amp; ROUND(BMHordeData!AG303,3) &amp; "' /&gt;", "")</f>
        <v>&lt;entity name='zombieYoFeral' prob='1' /&gt;</v>
      </c>
      <c r="AH303" t="str">
        <f>IF(BMHordeData!AH303 &lt;&gt; 0, "&lt;entity name='zombieYoRadiated' prob='" &amp; ROUND(BMHordeData!AH303,3) &amp; "' /&gt;", "")</f>
        <v>&lt;entity name='zombieYoRadiated' prob='0.7' /&gt;</v>
      </c>
      <c r="AI303" t="str">
        <f>IF(BMHordeData!AI303 &lt;&gt; 0, "&lt;entity name='zombieSteve' prob='" &amp; ROUND(BMHordeData!AI303,3) &amp; "' /&gt;", "")</f>
        <v>&lt;entity name='zombieSteve' prob='0.1' /&gt;</v>
      </c>
      <c r="AJ303" t="str">
        <f>IF(BMHordeData!AJ303 &lt;&gt; 0, "&lt;entity name='zombieSteveFeral' prob='" &amp; ROUND(BMHordeData!AJ303,3) &amp; "' /&gt;", "")</f>
        <v>&lt;entity name='zombieSteveFeral' prob='1' /&gt;</v>
      </c>
      <c r="AK303" t="str">
        <f>IF(BMHordeData!AK303 &lt;&gt; 0, "&lt;entity name='zombieSteveRadiated' prob='" &amp; ROUND(BMHordeData!AK303,3) &amp; "' /&gt;", "")</f>
        <v>&lt;entity name='zombieSteveRadiated' prob='0.7' /&gt;</v>
      </c>
      <c r="AL303" t="str">
        <f>IF(BMHordeData!AL303 &lt;&gt; 0, "&lt;entity name='zombieSteveCrawler' prob='" &amp; ROUND(BMHordeData!AL303,3) &amp; "' /&gt;", "")</f>
        <v/>
      </c>
      <c r="AM303" t="str">
        <f>IF(BMHordeData!AM303 &lt;&gt; 0, "&lt;entity name='zombieSteveCrawlerFeral' prob='" &amp; BMHordeData!AM303 &amp; "' /&gt;", "")</f>
        <v/>
      </c>
      <c r="AN303" t="str">
        <f>IF(BMHordeData!AN303 &lt;&gt; 0, "&lt;entity name='zombieBusinessMan' prob='" &amp; ROUND(BMHordeData!AN303,3) &amp; "' /&gt;", "")</f>
        <v>&lt;entity name='zombieBusinessMan' prob='0.1' /&gt;</v>
      </c>
      <c r="AO303" t="str">
        <f>IF(BMHordeData!AO303 &lt;&gt; 0, "&lt;entity name='zombieBusinessManFeral' prob='" &amp; ROUND(BMHordeData!AO303,3) &amp; "' /&gt;", "")</f>
        <v>&lt;entity name='zombieBusinessManFeral' prob='1' /&gt;</v>
      </c>
      <c r="AP303" t="str">
        <f>IF(BMHordeData!AP303 &lt;&gt; 0, "&lt;entity name='zombieSnow' prob='" &amp; ROUND(BMHordeData!AP303,3) &amp; "' /&gt;", "")</f>
        <v>&lt;entity name='zombieSnow' prob='0.1' /&gt;</v>
      </c>
      <c r="AQ303" t="str">
        <f>IF(BMHordeData!AQ303 &lt;&gt; 0, "&lt;entity name='zombieSnowFeral' prob='" &amp; ROUND(BMHordeData!AQ303,3) &amp; "' /&gt;", "")</f>
        <v>&lt;entity name='zombieSnowFeral' prob='1' /&gt;</v>
      </c>
      <c r="AR303" t="str">
        <f>IF(BMHordeData!AR303 &lt;&gt; 0, "&lt;entity name='zombieSpider' prob='" &amp; ROUND(BMHordeData!AR303,3) &amp; "' /&gt;", "")</f>
        <v/>
      </c>
      <c r="AS303" t="str">
        <f>IF(BMHordeData!AS303 &lt;&gt; 0, "&lt;entity name='zombieSpiderFeral' prob='" &amp; ROUND(BMHordeData!AS303,3) &amp; "' /&gt;", "")</f>
        <v>&lt;entity name='zombieSpiderFeral' prob='1' /&gt;</v>
      </c>
      <c r="AT303" t="str">
        <f>IF(BMHordeData!AT303 &lt;&gt; 0, "&lt;entity name='zombieSpiderRadiated' prob='" &amp; ROUND(BMHordeData!AT303,3) &amp; "' /&gt;", "")</f>
        <v>&lt;entity name='zombieSpiderRadiated' prob='0.7' /&gt;</v>
      </c>
      <c r="AU303" t="str">
        <f>IF(BMHordeData!AU303 &lt;&gt; 0, "&lt;entity name='zombieBurnt' prob='" &amp; ROUND(BMHordeData!AU303,3) &amp; "' /&gt;", "")</f>
        <v>&lt;entity name='zombieBurnt' prob='0.1' /&gt;</v>
      </c>
      <c r="AV303" t="str">
        <f>IF(BMHordeData!AV303 &lt;&gt; 0, "&lt;entity name='zombieBurnt' prob='" &amp; ROUND(BMHordeData!AV303,3) &amp; "' /&gt;", "")</f>
        <v>&lt;entity name='zombieBurnt' prob='1' /&gt;</v>
      </c>
      <c r="AW303" t="str">
        <f>IF(BMHordeData!AW303 &lt;&gt; 0, "&lt;entity name='zombieNurse' prob='" &amp; ROUND(BMHordeData!AW303,3) &amp; "' /&gt;", "")</f>
        <v>&lt;entity name='zombieNurse' prob='0.1' /&gt;</v>
      </c>
      <c r="AX303" t="str">
        <f>IF(BMHordeData!AX303 &lt;&gt; 0, "&lt;entity name='zombieNurseFeral' prob='" &amp; ROUND(BMHordeData!AX303,3) &amp; "' /&gt;", "")</f>
        <v>&lt;entity name='zombieNurseFeral' prob='1' /&gt;</v>
      </c>
      <c r="AY303" t="str">
        <f>IF(BMHordeData!AY303 &lt;&gt; 0, "&lt;entity name='zombieFatHawaiian' prob='" &amp; ROUND(BMHordeData!AY303,3) &amp; "' /&gt;", "")</f>
        <v>&lt;entity name='zombieFatHawaiian' prob='0.1' /&gt;</v>
      </c>
      <c r="AZ303" t="str">
        <f>IF(BMHordeData!AZ303 &lt;&gt; 0, "&lt;entity name='zombieFatHawaiianFeral' prob='" &amp; ROUND(BMHordeData!AZ303,3) &amp; "' /&gt;", "")</f>
        <v>&lt;entity name='zombieFatHawaiianFeral' prob='1' /&gt;</v>
      </c>
      <c r="BA303" t="str">
        <f>IF(BMHordeData!BA303 &lt;&gt; 0, "&lt;entity name='zombieFatCop' prob='" &amp; ROUND(BMHordeData!BA303,3) &amp; "' /&gt;", "")</f>
        <v>&lt;entity name='zombieFatCop' prob='0.1' /&gt;</v>
      </c>
      <c r="BB303" t="str">
        <f>IF(BMHordeData!BB303 &lt;&gt; 0, "&lt;entity name='zombieFatCopFeral' prob='" &amp; ROUND(BMHordeData!BB303,3) &amp; "' /&gt;", "")</f>
        <v>&lt;entity name='zombieFatCopFeral' prob='1' /&gt;</v>
      </c>
      <c r="BC303" t="str">
        <f>IF(BMHordeData!BC303 &lt;&gt; 0, "&lt;entity name='zombieFatCopRadiated' prob='" &amp; ROUND(BMHordeData!BC303,3) &amp; "' /&gt;", "")</f>
        <v>&lt;entity name='zombieFatCopRadiated' prob='0.55' /&gt;</v>
      </c>
      <c r="BD303" t="str">
        <f>IF(BMHordeData!BD303 &lt;&gt; 0, "&lt;entity name='zombieMaleHazmat' prob='" &amp; ROUND(BMHordeData!BD303,3) &amp; "' /&gt;", "")</f>
        <v>&lt;entity name='zombieMaleHazmat' prob='0.1' /&gt;</v>
      </c>
      <c r="BE303" t="str">
        <f>IF(BMHordeData!BE303 &lt;&gt; 0, "&lt;entity name='zombieMaleHazmat' prob='" &amp; ROUND(BMHordeData!BE303,3) &amp; "' /&gt;", "")</f>
        <v>&lt;entity name='zombieMaleHazmat' prob='1' /&gt;</v>
      </c>
      <c r="BF303" t="str">
        <f>IF(BMHordeData!BF303 &lt;&gt; 0, "&lt;entity name='zombieUtilityWorker' prob='" &amp; ROUND(BMHordeData!BF303,3) &amp; "' /&gt;", "")</f>
        <v>&lt;entity name='zombieUtilityWorker' prob='0.1' /&gt;</v>
      </c>
      <c r="BG303" t="str">
        <f>IF(BMHordeData!BG303 &lt;&gt; 0, "&lt;entity name='zombieUtilityWorkerFeral' prob='" &amp; ROUND(BMHordeData!BG303,3) &amp; "' /&gt;", "")</f>
        <v>&lt;entity name='zombieUtilityWorkerFeral' prob='1' /&gt;</v>
      </c>
      <c r="BH303" t="str">
        <f>IF(BMHordeData!BH303 &lt;&gt; 0, "&lt;entity name='zombieSoldier' prob='" &amp; ROUND(BMHordeData!BH303,3) &amp; "' /&gt;", "")</f>
        <v>&lt;entity name='zombieSoldier' prob='1' /&gt;</v>
      </c>
      <c r="BI303" t="str">
        <f>IF(BMHordeData!BI303 &lt;&gt; 0, "&lt;entity name='zombieSoldierFeral' prob='" &amp; ROUND(BMHordeData!BI303,3) &amp; "' /&gt;", "")</f>
        <v>&lt;entity name='zombieSoldierFeral' prob='0.7' /&gt;</v>
      </c>
      <c r="BJ303" t="str">
        <f>IF(BMHordeData!BJ303 &lt;&gt; 0, "&lt;entity name='zombieSoldierRadiated' prob='" &amp; ROUND(BMHordeData!BJ303,3) &amp; "' /&gt;", "")</f>
        <v>&lt;entity name='zombieSoldierRadiated' prob='0.7' /&gt;</v>
      </c>
      <c r="BK303" t="str">
        <f>IF(BMHordeData!BK303 &lt;&gt; 0, "&lt;entity name='zombieDemolition' prob='" &amp; ROUND(BMHordeData!BK303,3) &amp; "' /&gt;", "")</f>
        <v>&lt;entity name='zombieDemolition' prob='0.1' /&gt;</v>
      </c>
      <c r="BL303" t="str">
        <f>IF(BMHordeData!BL303 &lt;&gt; 0, "&lt;entity name='zombieDemolitionFeral' prob='" &amp; ROUND(BMHordeData!BL303,3) &amp; "' /&gt;", "")</f>
        <v>&lt;entity name='zombieDemolitionFeral' prob='0.54' /&gt;</v>
      </c>
      <c r="BM303" t="str">
        <f>IF(BMHordeData!BM303 &lt;&gt; 0, "&lt;entity name='zombieSkateboarder' prob='" &amp; ROUND(BMHordeData!BM303,3) &amp; "' /&gt;", "")</f>
        <v>&lt;entity name='zombieSkateboarder' prob='0.1' /&gt;</v>
      </c>
      <c r="BN303" t="str">
        <f>IF(BMHordeData!BN303 &lt;&gt; 0, "&lt;entity name='zombieSkateboarderFeral' prob='" &amp; ROUND(BMHordeData!BN303,3) &amp; "' /&gt;", "")</f>
        <v>&lt;entity name='zombieSkateboarderFeral' prob='1' /&gt;</v>
      </c>
      <c r="BO303" t="str">
        <f>IF(BMHordeData!BO303 &lt;&gt; 0, "&lt;entity name='zombieSkateboarderRadiated' prob='" &amp; ROUND(BMHordeData!BO303,3) &amp; "' /&gt;", "")</f>
        <v>&lt;entity name='zombieSkateboarderRadiated' prob='0.7' /&gt;</v>
      </c>
      <c r="BP303" t="str">
        <f>IF(BMHordeData!BP303 &lt;&gt; 0, "&lt;entity name='zombieCheerleader' prob='" &amp; ROUND(BMHordeData!BP303,3) &amp; "' /&gt;", "")</f>
        <v>&lt;entity name='zombieCheerleader' prob='0.1' /&gt;</v>
      </c>
      <c r="BQ303" t="str">
        <f>IF(BMHordeData!BQ303 &lt;&gt; 0, "&lt;entity name='zombieCheerleaderFeral' prob='" &amp; ROUND(BMHordeData!BQ303,3) &amp; "' /&gt;", "")</f>
        <v>&lt;entity name='zombieCheerleaderFeral' prob='1' /&gt;</v>
      </c>
      <c r="BR303" t="str">
        <f>IF(BMHordeData!BR303 &lt;&gt; 0, "&lt;entity name='zombieCheerleaderRadiated' prob='" &amp; ROUND(BMHordeData!BR303,3) &amp; "' /&gt;", "")</f>
        <v>&lt;entity name='zombieCheerleaderRadiated' prob='0.7' /&gt;</v>
      </c>
      <c r="BS303" t="str">
        <f>IF(BMHordeData!BS303 &lt;&gt; 0, "&lt;entity name='zombieOldTimer' prob='" &amp; ROUND(BMHordeData!BS303,3) &amp; "' /&gt;", "")</f>
        <v>&lt;entity name='zombieOldTimer' prob='0.1' /&gt;</v>
      </c>
      <c r="BT303" t="str">
        <f>IF(BMHordeData!BT303 &lt;&gt; 0, "&lt;entity name='zombieOldTimerFeral' prob='" &amp; ROUND(BMHordeData!BT303,3) &amp; "' /&gt;", "")</f>
        <v>&lt;entity name='zombieOldTimerFeral' prob='1' /&gt;</v>
      </c>
      <c r="BU303" t="str">
        <f>IF(BMHordeData!BU303 &lt;&gt; 0, "&lt;entity name='zombieOldTimerRadiated' prob='" &amp; ROUND(BMHordeData!BU303,3) &amp; "' /&gt;", "")</f>
        <v>&lt;entity name='zombieOldTimerRadiated' prob='0.7' /&gt;</v>
      </c>
      <c r="BV303" t="str">
        <f>IF(BMHordeData!BV303 &lt;&gt; 0, "&lt;entity name='zombieBiker' prob='" &amp; ROUND(BMHordeData!BV303,3) &amp; "' /&gt;", "")</f>
        <v>&lt;entity name='zombieBiker' prob='0.1' /&gt;</v>
      </c>
      <c r="BW303" t="str">
        <f>IF(BMHordeData!BW303 &lt;&gt; 0, "&lt;entity name='zombieBikerFeral' prob='" &amp; ROUND(BMHordeData!BW303,3) &amp; "' /&gt;", "")</f>
        <v>&lt;entity name='zombieBikerFeral' prob='1' /&gt;</v>
      </c>
      <c r="BX303" t="str">
        <f>IF(BMHordeData!BX303 &lt;&gt; 0, "&lt;entity name='zombieBikerRadiated' prob='" &amp; ROUND(BMHordeData!BX303,3) &amp; "' /&gt;", "")</f>
        <v>&lt;entity name='zombieBikerRadiated' prob='0.7' /&gt;</v>
      </c>
      <c r="BY303" t="str">
        <f>IF(BMHordeData!BY303 &lt;&gt; 0, "&lt;entity name='zombieFarmer' prob='" &amp; ROUND(BMHordeData!BY303,3) &amp; "' /&gt;", "")</f>
        <v>&lt;entity name='zombieFarmer' prob='0.1' /&gt;</v>
      </c>
      <c r="BZ303" t="str">
        <f>IF(BMHordeData!BZ303 &lt;&gt; 0, "&lt;entity name='zombieFarmerFeral' prob='" &amp; ROUND(BMHordeData!BZ303,3) &amp; "' /&gt;", "")</f>
        <v>&lt;entity name='zombieFarmerFeral' prob='1' /&gt;</v>
      </c>
      <c r="CA303" t="str">
        <f>IF(BMHordeData!CA303 &lt;&gt; 0, "&lt;entity name='zombieStripper' prob='" &amp; ROUND(BMHordeData!CA303,3) &amp; "' /&gt;", "")</f>
        <v/>
      </c>
      <c r="CB303" t="str">
        <f>IF(BMHordeData!CB303 &lt;&gt; 0, "&lt;entity name='zombieStripperFeral' prob='" &amp; ROUND(BMHordeData!CB303,3) &amp; "' /&gt;", "")</f>
        <v/>
      </c>
      <c r="CC303" t="str">
        <f>IF(BMHordeData!CC303 &lt;&gt; 0, "&lt;entity name='animalZombieBear' prob='" &amp; ROUND(BMHordeData!CC303,3) &amp; "' /&gt;", "")</f>
        <v>&lt;entity name='animalZombieBear' prob='0.1' /&gt;</v>
      </c>
      <c r="CD303" t="str">
        <f>IF(BMHordeData!CD303 &lt;&gt; 0, "&lt;entity name='animalZombieBearFeral' prob='" &amp; ROUND(BMHordeData!CD303,3) &amp; "' /&gt;", "")</f>
        <v>&lt;entity name='animalZombieBearFeral' prob='0.55' /&gt;</v>
      </c>
      <c r="CE303" t="str">
        <f>IF(BMHordeData!CE303 &lt;&gt; 0, "&lt;entity name='animalZombieVulture' prob='" &amp; ROUND(BMHordeData!CE303,3) &amp; "' /&gt;", "")</f>
        <v>&lt;entity name='animalZombieVulture' prob='0.1' /&gt;</v>
      </c>
      <c r="CF303" t="str">
        <f>IF(BMHordeData!CF303 &lt;&gt; 0, "&lt;entity name='animalZombieVultureRadiated' prob='" &amp; ROUND(BMHordeData!CF303,3) &amp; "' /&gt;", "")</f>
        <v>&lt;entity name='animalZombieVultureRadiated' prob='1.5' /&gt;</v>
      </c>
      <c r="CG303" t="str">
        <f>IF(BMHordeData!CG303 &lt;&gt; 0, "&lt;entity name='animalZombieDog' prob='" &amp; ROUND(BMHordeData!CG303,3) &amp; "' /&gt;", "")</f>
        <v>&lt;entity name='animalZombieDog' prob='1' /&gt;</v>
      </c>
      <c r="CH303" t="str">
        <f>IF(BMHordeData!CH303 &lt;&gt; 0, "&lt;entity name='animalBossGrace' prob='" &amp; ROUND(BMHordeData!CH303,3) &amp; "' /&gt;", "")</f>
        <v>&lt;entity name='animalBossGrace' prob='0.1' /&gt;</v>
      </c>
      <c r="CI303" t="s">
        <v>86</v>
      </c>
    </row>
    <row r="304" spans="1:87" x14ac:dyDescent="0.25">
      <c r="A304" t="str">
        <f>"&lt;entitygroup name='feralHordeStageGS" &amp; BMHordeData!A304 &amp; "'&gt;"</f>
        <v>&lt;entitygroup name='feralHordeStageGS3743'&gt;</v>
      </c>
      <c r="B304" t="str">
        <f>IF(BMHordeData!B304 &lt;&gt; 0, "&lt;entity name='zombieWight' prob='" &amp; ROUND(BMHordeData!B304,3) &amp; "' /&gt;", "")</f>
        <v>&lt;entity name='zombieWight' prob='0.1' /&gt;</v>
      </c>
      <c r="C304" t="str">
        <f>IF(BMHordeData!C304 &lt;&gt; 0, "&lt;entity name='zombieWightFeral' prob='" &amp; ROUND(BMHordeData!C304, 3) &amp; "' /&gt;", "")</f>
        <v>&lt;entity name='zombieWightFeral' prob='1' /&gt;</v>
      </c>
      <c r="D304" t="str">
        <f>IF(BMHordeData!D304 &lt;&gt; 0, "&lt;entity name='zombieWightRadiated' prob='" &amp; ROUND(BMHordeData!D304,3) &amp; "' /&gt;", "")</f>
        <v>&lt;entity name='zombieWightRadiated' prob='0.75' /&gt;</v>
      </c>
      <c r="E304" t="str">
        <f>IF(BMHordeData!E304 &lt;&gt; 0, "&lt;entity name='zombieBoe' prob='" &amp; ROUND(BMHordeData!E304,3) &amp; "' /&gt;", "")</f>
        <v>&lt;entity name='zombieBoe' prob='0.1' /&gt;</v>
      </c>
      <c r="F304" t="str">
        <f>IF(BMHordeData!F304 &lt;&gt; 0, "&lt;entity name='zombieBoeFeral' prob='" &amp; ROUND(BMHordeData!F304,3) &amp; "' /&gt;", "")</f>
        <v>&lt;entity name='zombieBoeFeral' prob='1' /&gt;</v>
      </c>
      <c r="G304" t="str">
        <f>IF(BMHordeData!G304 &lt;&gt; 0, "&lt;entity name='zombieBoeRadiated' prob='" &amp; ROUND(BMHordeData!G304,3) &amp; "' /&gt;", "")</f>
        <v>&lt;entity name='zombieBoeRadiated' prob='0.7' /&gt;</v>
      </c>
      <c r="H304" t="str">
        <f>IF(BMHordeData!H304 &lt;&gt; 0, "&lt;entity name='zombieFootballPlayer' prob='" &amp; ROUND(BMHordeData!H304,3) &amp; "' /&gt;", "")</f>
        <v>&lt;entity name='zombieFootballPlayer' prob='0.1' /&gt;</v>
      </c>
      <c r="I304" t="str">
        <f>IF(BMHordeData!I304 &lt;&gt; 0, "&lt;entity name='zombieFootballPlayerFeral' prob='" &amp; ROUND(BMHordeData!I304,3) &amp; "' /&gt;", "")</f>
        <v>&lt;entity name='zombieFootballPlayerFeral' prob='1' /&gt;</v>
      </c>
      <c r="J304" t="str">
        <f>IF(BMHordeData!J304 &lt;&gt; 0, "&lt;entity name='zombieFemaleFat' prob='" &amp; BMHordeData!J304 &amp; "' /&gt;", "")</f>
        <v>&lt;entity name='zombieFemaleFat' prob='0.1' /&gt;</v>
      </c>
      <c r="K304" t="str">
        <f>IF(BMHordeData!K304 &lt;&gt; 0, "&lt;entity name='zombieFemaleFatFeral' prob='" &amp; ROUND(BMHordeData!K304,3) &amp; "' /&gt;", "")</f>
        <v>&lt;entity name='zombieFemaleFatFeral' prob='1' /&gt;</v>
      </c>
      <c r="L304" t="str">
        <f>IF(BMHordeData!L304 &lt;&gt; 0, "&lt;entity name='zombieFemaleFatRadiated' prob='" &amp; ROUND(BMHordeData!L304,3) &amp; "' /&gt;", "")</f>
        <v>&lt;entity name='zombieFemaleFatRadiated' prob='0.7' /&gt;</v>
      </c>
      <c r="M304" t="str">
        <f>IF(BMHordeData!M304 &lt;&gt; 0, "&lt;entity name='zombieJoe' prob='" &amp; ROUND(BMHordeData!M304,3) &amp; "' /&gt;", "")</f>
        <v>&lt;entity name='zombieJoe' prob='0.1' /&gt;</v>
      </c>
      <c r="N304" t="str">
        <f>IF(BMHordeData!N304 &lt;&gt; 0, "&lt;entity name='zombieJoeFeral' prob='" &amp; ROUND(BMHordeData!N304,3) &amp; "' /&gt;", "")</f>
        <v>&lt;entity name='zombieJoeFeral' prob='1' /&gt;</v>
      </c>
      <c r="O304" t="str">
        <f>IF(BMHordeData!O304 &lt;&gt; 0, "&lt;entity name='zombieJoeRadiated' prob='" &amp; ROUND(BMHordeData!O304,) &amp; "' /&gt;", "")</f>
        <v>&lt;entity name='zombieJoeRadiated' prob='1' /&gt;</v>
      </c>
      <c r="P304" t="str">
        <f>IF(BMHordeData!P304 &lt;&gt; 0, "&lt;entity name='zombieJoe' prob='" &amp; ROUND(BMHordeData!P304,3) &amp; "' /&gt;", "")</f>
        <v>&lt;entity name='zombieJoe' prob='0.1' /&gt;</v>
      </c>
      <c r="Q304" t="str">
        <f>IF(BMHordeData!Q304 &lt;&gt; 0, "&lt;entity name='zombieJoeFeral' prob='" &amp; ROUND(BMHordeData!Q304,3) &amp; "' /&gt;", "")</f>
        <v>&lt;entity name='zombieJoeFeral' prob='1' /&gt;</v>
      </c>
      <c r="R304" t="str">
        <f>IF(BMHordeData!R304 &lt;&gt; 0, "&lt;entity name='zombieJoeRadiated' prob='" &amp; ROUND(BMHordeData!R304,3) &amp; "' /&gt;", "")</f>
        <v>&lt;entity name='zombieJoeRadiated' prob='0.7' /&gt;</v>
      </c>
      <c r="S304" t="str">
        <f>IF(BMHordeData!S304 &lt;&gt; 0, "&lt;entity name='zombieArlene' prob='" &amp; ROUND(BMHordeData!S304,3) &amp; "' /&gt;", "")</f>
        <v>&lt;entity name='zombieArlene' prob='0.1' /&gt;</v>
      </c>
      <c r="T304" t="str">
        <f>IF(BMHordeData!T304 &lt;&gt; 0, "&lt;entity name='zombieArleneFeral' prob='" &amp; ROUND(BMHordeData!T304,3) &amp; "' /&gt;", "")</f>
        <v>&lt;entity name='zombieArleneFeral' prob='1' /&gt;</v>
      </c>
      <c r="U304" t="str">
        <f>IF(BMHordeData!U304 &lt;&gt; 0, "&lt;entity name='zombieArleneRadiated' prob='" &amp; ROUND(BMHordeData!U304,3) &amp; "' /&gt;", "")</f>
        <v>&lt;entity name='zombieArleneRadiated' prob='0.7' /&gt;</v>
      </c>
      <c r="V304" t="str">
        <f>IF(BMHordeData!V304 &lt;&gt; 0, "&lt;entity name='zombieArleneRadiatedHorde' prob='" &amp; ROUND(BMHordeData!V304,3) &amp; "' /&gt;", "")</f>
        <v/>
      </c>
      <c r="W304" t="str">
        <f>IF(BMHordeData!W304 &lt;&gt; 0, "&lt;entity name='zombieLab' prob='" &amp; ROUND(BMHordeData!W304,3) &amp; "' /&gt;", "")</f>
        <v>&lt;entity name='zombieLab' prob='0.1' /&gt;</v>
      </c>
      <c r="X304" t="str">
        <f>IF(BMHordeData!X304 &lt;&gt; 0, "&lt;entity name='zombieLabFeral' prob='" &amp; ROUND(BMHordeData!X304,3) &amp; "' /&gt;", "")</f>
        <v>&lt;entity name='zombieLabFeral' prob='1' /&gt;</v>
      </c>
      <c r="Y304" t="str">
        <f>IF(BMHordeData!Y304 &lt;&gt; 0, "&lt;entity name='zombieLabRadiated' prob='" &amp; ROUND(BMHordeData!Y304,3) &amp; "' /&gt;", "")</f>
        <v>&lt;entity name='zombieLabRadiated' prob='0.7' /&gt;</v>
      </c>
      <c r="Z304" t="str">
        <f>IF(BMHordeData!Z304 &lt;&gt; 0, "&lt;entity name='zombieDarlene' prob='" &amp; ROUND(BMHordeData!Z304,3) &amp; "' /&gt;", "")</f>
        <v>&lt;entity name='zombieDarlene' prob='0.1' /&gt;</v>
      </c>
      <c r="AA304" t="str">
        <f>IF(BMHordeData!AA304 &lt;&gt; 0, "&lt;entity name='zombieDarleneFeral' prob='" &amp; ROUND(BMHordeData!AA304,3) &amp; "' /&gt;", "")</f>
        <v>&lt;entity name='zombieDarleneFeral' prob='1' /&gt;</v>
      </c>
      <c r="AB304" t="str">
        <f>IF(BMHordeData!AB304 &lt;&gt; 0, "&lt;entity name='zombieDarleneRadiated' prob='" &amp; ROUND(BMHordeData!AB304,3) &amp; "' /&gt;", "")</f>
        <v>&lt;entity name='zombieDarleneRadiated' prob='0.7' /&gt;</v>
      </c>
      <c r="AC304" t="str">
        <f>IF(BMHordeData!AC304 &lt;&gt; 0, "&lt;entity name='zombieMarlene' prob='" &amp; ROUND(BMHordeData!AC304,3) &amp; "' /&gt;", "")</f>
        <v>&lt;entity name='zombieMarlene' prob='0.1' /&gt;</v>
      </c>
      <c r="AD304" t="str">
        <f>IF(BMHordeData!AD304 &lt;&gt; 0, "&lt;entity name='zombieMarleneFeral' prob='" &amp; ROUND(BMHordeData!AD304,3) &amp; "' /&gt;", "")</f>
        <v>&lt;entity name='zombieMarleneFeral' prob='1' /&gt;</v>
      </c>
      <c r="AE304" t="str">
        <f>IF(BMHordeData!AE304 &lt;&gt; 0, "&lt;entity name='zombieMarleneRadiated' prob='" &amp; ROUND(BMHordeData!AE304,3) &amp; "' /&gt;", "")</f>
        <v>&lt;entity name='zombieMarleneRadiated' prob='0.7' /&gt;</v>
      </c>
      <c r="AF304" t="str">
        <f>IF(BMHordeData!AF304 &lt;&gt; 0, "&lt;entity name='zombieYo' prob='" &amp; ROUND(BMHordeData!AF304,3) &amp; "' /&gt;", "")</f>
        <v>&lt;entity name='zombieYo' prob='0.1' /&gt;</v>
      </c>
      <c r="AG304" t="str">
        <f>IF(BMHordeData!AG304 &lt;&gt; 0, "&lt;entity name='zombieYoFeral' prob='" &amp; ROUND(BMHordeData!AG304,3) &amp; "' /&gt;", "")</f>
        <v>&lt;entity name='zombieYoFeral' prob='1' /&gt;</v>
      </c>
      <c r="AH304" t="str">
        <f>IF(BMHordeData!AH304 &lt;&gt; 0, "&lt;entity name='zombieYoRadiated' prob='" &amp; ROUND(BMHordeData!AH304,3) &amp; "' /&gt;", "")</f>
        <v>&lt;entity name='zombieYoRadiated' prob='0.7' /&gt;</v>
      </c>
      <c r="AI304" t="str">
        <f>IF(BMHordeData!AI304 &lt;&gt; 0, "&lt;entity name='zombieSteve' prob='" &amp; ROUND(BMHordeData!AI304,3) &amp; "' /&gt;", "")</f>
        <v>&lt;entity name='zombieSteve' prob='0.1' /&gt;</v>
      </c>
      <c r="AJ304" t="str">
        <f>IF(BMHordeData!AJ304 &lt;&gt; 0, "&lt;entity name='zombieSteveFeral' prob='" &amp; ROUND(BMHordeData!AJ304,3) &amp; "' /&gt;", "")</f>
        <v>&lt;entity name='zombieSteveFeral' prob='1' /&gt;</v>
      </c>
      <c r="AK304" t="str">
        <f>IF(BMHordeData!AK304 &lt;&gt; 0, "&lt;entity name='zombieSteveRadiated' prob='" &amp; ROUND(BMHordeData!AK304,3) &amp; "' /&gt;", "")</f>
        <v>&lt;entity name='zombieSteveRadiated' prob='0.7' /&gt;</v>
      </c>
      <c r="AL304" t="str">
        <f>IF(BMHordeData!AL304 &lt;&gt; 0, "&lt;entity name='zombieSteveCrawler' prob='" &amp; ROUND(BMHordeData!AL304,3) &amp; "' /&gt;", "")</f>
        <v/>
      </c>
      <c r="AM304" t="str">
        <f>IF(BMHordeData!AM304 &lt;&gt; 0, "&lt;entity name='zombieSteveCrawlerFeral' prob='" &amp; BMHordeData!AM304 &amp; "' /&gt;", "")</f>
        <v/>
      </c>
      <c r="AN304" t="str">
        <f>IF(BMHordeData!AN304 &lt;&gt; 0, "&lt;entity name='zombieBusinessMan' prob='" &amp; ROUND(BMHordeData!AN304,3) &amp; "' /&gt;", "")</f>
        <v>&lt;entity name='zombieBusinessMan' prob='0.1' /&gt;</v>
      </c>
      <c r="AO304" t="str">
        <f>IF(BMHordeData!AO304 &lt;&gt; 0, "&lt;entity name='zombieBusinessManFeral' prob='" &amp; ROUND(BMHordeData!AO304,3) &amp; "' /&gt;", "")</f>
        <v>&lt;entity name='zombieBusinessManFeral' prob='1' /&gt;</v>
      </c>
      <c r="AP304" t="str">
        <f>IF(BMHordeData!AP304 &lt;&gt; 0, "&lt;entity name='zombieSnow' prob='" &amp; ROUND(BMHordeData!AP304,3) &amp; "' /&gt;", "")</f>
        <v>&lt;entity name='zombieSnow' prob='0.1' /&gt;</v>
      </c>
      <c r="AQ304" t="str">
        <f>IF(BMHordeData!AQ304 &lt;&gt; 0, "&lt;entity name='zombieSnowFeral' prob='" &amp; ROUND(BMHordeData!AQ304,3) &amp; "' /&gt;", "")</f>
        <v>&lt;entity name='zombieSnowFeral' prob='1' /&gt;</v>
      </c>
      <c r="AR304" t="str">
        <f>IF(BMHordeData!AR304 &lt;&gt; 0, "&lt;entity name='zombieSpider' prob='" &amp; ROUND(BMHordeData!AR304,3) &amp; "' /&gt;", "")</f>
        <v/>
      </c>
      <c r="AS304" t="str">
        <f>IF(BMHordeData!AS304 &lt;&gt; 0, "&lt;entity name='zombieSpiderFeral' prob='" &amp; ROUND(BMHordeData!AS304,3) &amp; "' /&gt;", "")</f>
        <v>&lt;entity name='zombieSpiderFeral' prob='1' /&gt;</v>
      </c>
      <c r="AT304" t="str">
        <f>IF(BMHordeData!AT304 &lt;&gt; 0, "&lt;entity name='zombieSpiderRadiated' prob='" &amp; ROUND(BMHordeData!AT304,3) &amp; "' /&gt;", "")</f>
        <v>&lt;entity name='zombieSpiderRadiated' prob='0.7' /&gt;</v>
      </c>
      <c r="AU304" t="str">
        <f>IF(BMHordeData!AU304 &lt;&gt; 0, "&lt;entity name='zombieBurnt' prob='" &amp; ROUND(BMHordeData!AU304,3) &amp; "' /&gt;", "")</f>
        <v>&lt;entity name='zombieBurnt' prob='0.1' /&gt;</v>
      </c>
      <c r="AV304" t="str">
        <f>IF(BMHordeData!AV304 &lt;&gt; 0, "&lt;entity name='zombieBurnt' prob='" &amp; ROUND(BMHordeData!AV304,3) &amp; "' /&gt;", "")</f>
        <v>&lt;entity name='zombieBurnt' prob='1' /&gt;</v>
      </c>
      <c r="AW304" t="str">
        <f>IF(BMHordeData!AW304 &lt;&gt; 0, "&lt;entity name='zombieNurse' prob='" &amp; ROUND(BMHordeData!AW304,3) &amp; "' /&gt;", "")</f>
        <v>&lt;entity name='zombieNurse' prob='0.1' /&gt;</v>
      </c>
      <c r="AX304" t="str">
        <f>IF(BMHordeData!AX304 &lt;&gt; 0, "&lt;entity name='zombieNurseFeral' prob='" &amp; ROUND(BMHordeData!AX304,3) &amp; "' /&gt;", "")</f>
        <v>&lt;entity name='zombieNurseFeral' prob='1' /&gt;</v>
      </c>
      <c r="AY304" t="str">
        <f>IF(BMHordeData!AY304 &lt;&gt; 0, "&lt;entity name='zombieFatHawaiian' prob='" &amp; ROUND(BMHordeData!AY304,3) &amp; "' /&gt;", "")</f>
        <v>&lt;entity name='zombieFatHawaiian' prob='0.1' /&gt;</v>
      </c>
      <c r="AZ304" t="str">
        <f>IF(BMHordeData!AZ304 &lt;&gt; 0, "&lt;entity name='zombieFatHawaiianFeral' prob='" &amp; ROUND(BMHordeData!AZ304,3) &amp; "' /&gt;", "")</f>
        <v>&lt;entity name='zombieFatHawaiianFeral' prob='1' /&gt;</v>
      </c>
      <c r="BA304" t="str">
        <f>IF(BMHordeData!BA304 &lt;&gt; 0, "&lt;entity name='zombieFatCop' prob='" &amp; ROUND(BMHordeData!BA304,3) &amp; "' /&gt;", "")</f>
        <v>&lt;entity name='zombieFatCop' prob='0.1' /&gt;</v>
      </c>
      <c r="BB304" t="str">
        <f>IF(BMHordeData!BB304 &lt;&gt; 0, "&lt;entity name='zombieFatCopFeral' prob='" &amp; ROUND(BMHordeData!BB304,3) &amp; "' /&gt;", "")</f>
        <v>&lt;entity name='zombieFatCopFeral' prob='1' /&gt;</v>
      </c>
      <c r="BC304" t="str">
        <f>IF(BMHordeData!BC304 &lt;&gt; 0, "&lt;entity name='zombieFatCopRadiated' prob='" &amp; ROUND(BMHordeData!BC304,3) &amp; "' /&gt;", "")</f>
        <v>&lt;entity name='zombieFatCopRadiated' prob='0.55' /&gt;</v>
      </c>
      <c r="BD304" t="str">
        <f>IF(BMHordeData!BD304 &lt;&gt; 0, "&lt;entity name='zombieMaleHazmat' prob='" &amp; ROUND(BMHordeData!BD304,3) &amp; "' /&gt;", "")</f>
        <v>&lt;entity name='zombieMaleHazmat' prob='0.1' /&gt;</v>
      </c>
      <c r="BE304" t="str">
        <f>IF(BMHordeData!BE304 &lt;&gt; 0, "&lt;entity name='zombieMaleHazmat' prob='" &amp; ROUND(BMHordeData!BE304,3) &amp; "' /&gt;", "")</f>
        <v>&lt;entity name='zombieMaleHazmat' prob='1' /&gt;</v>
      </c>
      <c r="BF304" t="str">
        <f>IF(BMHordeData!BF304 &lt;&gt; 0, "&lt;entity name='zombieUtilityWorker' prob='" &amp; ROUND(BMHordeData!BF304,3) &amp; "' /&gt;", "")</f>
        <v>&lt;entity name='zombieUtilityWorker' prob='0.1' /&gt;</v>
      </c>
      <c r="BG304" t="str">
        <f>IF(BMHordeData!BG304 &lt;&gt; 0, "&lt;entity name='zombieUtilityWorkerFeral' prob='" &amp; ROUND(BMHordeData!BG304,3) &amp; "' /&gt;", "")</f>
        <v>&lt;entity name='zombieUtilityWorkerFeral' prob='1' /&gt;</v>
      </c>
      <c r="BH304" t="str">
        <f>IF(BMHordeData!BH304 &lt;&gt; 0, "&lt;entity name='zombieSoldier' prob='" &amp; ROUND(BMHordeData!BH304,3) &amp; "' /&gt;", "")</f>
        <v>&lt;entity name='zombieSoldier' prob='1' /&gt;</v>
      </c>
      <c r="BI304" t="str">
        <f>IF(BMHordeData!BI304 &lt;&gt; 0, "&lt;entity name='zombieSoldierFeral' prob='" &amp; ROUND(BMHordeData!BI304,3) &amp; "' /&gt;", "")</f>
        <v>&lt;entity name='zombieSoldierFeral' prob='0.7' /&gt;</v>
      </c>
      <c r="BJ304" t="str">
        <f>IF(BMHordeData!BJ304 &lt;&gt; 0, "&lt;entity name='zombieSoldierRadiated' prob='" &amp; ROUND(BMHordeData!BJ304,3) &amp; "' /&gt;", "")</f>
        <v>&lt;entity name='zombieSoldierRadiated' prob='0.7' /&gt;</v>
      </c>
      <c r="BK304" t="str">
        <f>IF(BMHordeData!BK304 &lt;&gt; 0, "&lt;entity name='zombieDemolition' prob='" &amp; ROUND(BMHordeData!BK304,3) &amp; "' /&gt;", "")</f>
        <v>&lt;entity name='zombieDemolition' prob='0.095' /&gt;</v>
      </c>
      <c r="BL304" t="str">
        <f>IF(BMHordeData!BL304 &lt;&gt; 0, "&lt;entity name='zombieDemolitionFeral' prob='" &amp; ROUND(BMHordeData!BL304,3) &amp; "' /&gt;", "")</f>
        <v>&lt;entity name='zombieDemolitionFeral' prob='0.542' /&gt;</v>
      </c>
      <c r="BM304" t="str">
        <f>IF(BMHordeData!BM304 &lt;&gt; 0, "&lt;entity name='zombieSkateboarder' prob='" &amp; ROUND(BMHordeData!BM304,3) &amp; "' /&gt;", "")</f>
        <v>&lt;entity name='zombieSkateboarder' prob='0.1' /&gt;</v>
      </c>
      <c r="BN304" t="str">
        <f>IF(BMHordeData!BN304 &lt;&gt; 0, "&lt;entity name='zombieSkateboarderFeral' prob='" &amp; ROUND(BMHordeData!BN304,3) &amp; "' /&gt;", "")</f>
        <v>&lt;entity name='zombieSkateboarderFeral' prob='1' /&gt;</v>
      </c>
      <c r="BO304" t="str">
        <f>IF(BMHordeData!BO304 &lt;&gt; 0, "&lt;entity name='zombieSkateboarderRadiated' prob='" &amp; ROUND(BMHordeData!BO304,3) &amp; "' /&gt;", "")</f>
        <v>&lt;entity name='zombieSkateboarderRadiated' prob='0.7' /&gt;</v>
      </c>
      <c r="BP304" t="str">
        <f>IF(BMHordeData!BP304 &lt;&gt; 0, "&lt;entity name='zombieCheerleader' prob='" &amp; ROUND(BMHordeData!BP304,3) &amp; "' /&gt;", "")</f>
        <v>&lt;entity name='zombieCheerleader' prob='0.1' /&gt;</v>
      </c>
      <c r="BQ304" t="str">
        <f>IF(BMHordeData!BQ304 &lt;&gt; 0, "&lt;entity name='zombieCheerleaderFeral' prob='" &amp; ROUND(BMHordeData!BQ304,3) &amp; "' /&gt;", "")</f>
        <v>&lt;entity name='zombieCheerleaderFeral' prob='1' /&gt;</v>
      </c>
      <c r="BR304" t="str">
        <f>IF(BMHordeData!BR304 &lt;&gt; 0, "&lt;entity name='zombieCheerleaderRadiated' prob='" &amp; ROUND(BMHordeData!BR304,3) &amp; "' /&gt;", "")</f>
        <v>&lt;entity name='zombieCheerleaderRadiated' prob='0.7' /&gt;</v>
      </c>
      <c r="BS304" t="str">
        <f>IF(BMHordeData!BS304 &lt;&gt; 0, "&lt;entity name='zombieOldTimer' prob='" &amp; ROUND(BMHordeData!BS304,3) &amp; "' /&gt;", "")</f>
        <v>&lt;entity name='zombieOldTimer' prob='0.1' /&gt;</v>
      </c>
      <c r="BT304" t="str">
        <f>IF(BMHordeData!BT304 &lt;&gt; 0, "&lt;entity name='zombieOldTimerFeral' prob='" &amp; ROUND(BMHordeData!BT304,3) &amp; "' /&gt;", "")</f>
        <v>&lt;entity name='zombieOldTimerFeral' prob='1' /&gt;</v>
      </c>
      <c r="BU304" t="str">
        <f>IF(BMHordeData!BU304 &lt;&gt; 0, "&lt;entity name='zombieOldTimerRadiated' prob='" &amp; ROUND(BMHordeData!BU304,3) &amp; "' /&gt;", "")</f>
        <v>&lt;entity name='zombieOldTimerRadiated' prob='0.7' /&gt;</v>
      </c>
      <c r="BV304" t="str">
        <f>IF(BMHordeData!BV304 &lt;&gt; 0, "&lt;entity name='zombieBiker' prob='" &amp; ROUND(BMHordeData!BV304,3) &amp; "' /&gt;", "")</f>
        <v>&lt;entity name='zombieBiker' prob='0.1' /&gt;</v>
      </c>
      <c r="BW304" t="str">
        <f>IF(BMHordeData!BW304 &lt;&gt; 0, "&lt;entity name='zombieBikerFeral' prob='" &amp; ROUND(BMHordeData!BW304,3) &amp; "' /&gt;", "")</f>
        <v>&lt;entity name='zombieBikerFeral' prob='1' /&gt;</v>
      </c>
      <c r="BX304" t="str">
        <f>IF(BMHordeData!BX304 &lt;&gt; 0, "&lt;entity name='zombieBikerRadiated' prob='" &amp; ROUND(BMHordeData!BX304,3) &amp; "' /&gt;", "")</f>
        <v>&lt;entity name='zombieBikerRadiated' prob='0.7' /&gt;</v>
      </c>
      <c r="BY304" t="str">
        <f>IF(BMHordeData!BY304 &lt;&gt; 0, "&lt;entity name='zombieFarmer' prob='" &amp; ROUND(BMHordeData!BY304,3) &amp; "' /&gt;", "")</f>
        <v>&lt;entity name='zombieFarmer' prob='0.1' /&gt;</v>
      </c>
      <c r="BZ304" t="str">
        <f>IF(BMHordeData!BZ304 &lt;&gt; 0, "&lt;entity name='zombieFarmerFeral' prob='" &amp; ROUND(BMHordeData!BZ304,3) &amp; "' /&gt;", "")</f>
        <v>&lt;entity name='zombieFarmerFeral' prob='1' /&gt;</v>
      </c>
      <c r="CA304" t="str">
        <f>IF(BMHordeData!CA304 &lt;&gt; 0, "&lt;entity name='zombieStripper' prob='" &amp; ROUND(BMHordeData!CA304,3) &amp; "' /&gt;", "")</f>
        <v/>
      </c>
      <c r="CB304" t="str">
        <f>IF(BMHordeData!CB304 &lt;&gt; 0, "&lt;entity name='zombieStripperFeral' prob='" &amp; ROUND(BMHordeData!CB304,3) &amp; "' /&gt;", "")</f>
        <v/>
      </c>
      <c r="CC304" t="str">
        <f>IF(BMHordeData!CC304 &lt;&gt; 0, "&lt;entity name='animalZombieBear' prob='" &amp; ROUND(BMHordeData!CC304,3) &amp; "' /&gt;", "")</f>
        <v>&lt;entity name='animalZombieBear' prob='0.1' /&gt;</v>
      </c>
      <c r="CD304" t="str">
        <f>IF(BMHordeData!CD304 &lt;&gt; 0, "&lt;entity name='animalZombieBearFeral' prob='" &amp; ROUND(BMHordeData!CD304,3) &amp; "' /&gt;", "")</f>
        <v>&lt;entity name='animalZombieBearFeral' prob='0.55' /&gt;</v>
      </c>
      <c r="CE304" t="str">
        <f>IF(BMHordeData!CE304 &lt;&gt; 0, "&lt;entity name='animalZombieVulture' prob='" &amp; ROUND(BMHordeData!CE304,3) &amp; "' /&gt;", "")</f>
        <v>&lt;entity name='animalZombieVulture' prob='0.1' /&gt;</v>
      </c>
      <c r="CF304" t="str">
        <f>IF(BMHordeData!CF304 &lt;&gt; 0, "&lt;entity name='animalZombieVultureRadiated' prob='" &amp; ROUND(BMHordeData!CF304,3) &amp; "' /&gt;", "")</f>
        <v>&lt;entity name='animalZombieVultureRadiated' prob='1.505' /&gt;</v>
      </c>
      <c r="CG304" t="str">
        <f>IF(BMHordeData!CG304 &lt;&gt; 0, "&lt;entity name='animalZombieDog' prob='" &amp; ROUND(BMHordeData!CG304,3) &amp; "' /&gt;", "")</f>
        <v>&lt;entity name='animalZombieDog' prob='1' /&gt;</v>
      </c>
      <c r="CH304" t="str">
        <f>IF(BMHordeData!CH304 &lt;&gt; 0, "&lt;entity name='animalBossGrace' prob='" &amp; ROUND(BMHordeData!CH304,3) &amp; "' /&gt;", "")</f>
        <v>&lt;entity name='animalBossGrace' prob='0.1' /&gt;</v>
      </c>
      <c r="CI304" t="s">
        <v>86</v>
      </c>
    </row>
    <row r="305" spans="1:87" x14ac:dyDescent="0.25">
      <c r="A305" t="str">
        <f>"&lt;entitygroup name='feralHordeStageGS" &amp; BMHordeData!A305 &amp; "'&gt;"</f>
        <v>&lt;entitygroup name='feralHordeStageGS3761'&gt;</v>
      </c>
      <c r="B305" t="str">
        <f>IF(BMHordeData!B305 &lt;&gt; 0, "&lt;entity name='zombieWight' prob='" &amp; ROUND(BMHordeData!B305,3) &amp; "' /&gt;", "")</f>
        <v>&lt;entity name='zombieWight' prob='0.1' /&gt;</v>
      </c>
      <c r="C305" t="str">
        <f>IF(BMHordeData!C305 &lt;&gt; 0, "&lt;entity name='zombieWightFeral' prob='" &amp; ROUND(BMHordeData!C305, 3) &amp; "' /&gt;", "")</f>
        <v>&lt;entity name='zombieWightFeral' prob='1' /&gt;</v>
      </c>
      <c r="D305" t="str">
        <f>IF(BMHordeData!D305 &lt;&gt; 0, "&lt;entity name='zombieWightRadiated' prob='" &amp; ROUND(BMHordeData!D305,3) &amp; "' /&gt;", "")</f>
        <v>&lt;entity name='zombieWightRadiated' prob='0.75' /&gt;</v>
      </c>
      <c r="E305" t="str">
        <f>IF(BMHordeData!E305 &lt;&gt; 0, "&lt;entity name='zombieBoe' prob='" &amp; ROUND(BMHordeData!E305,3) &amp; "' /&gt;", "")</f>
        <v>&lt;entity name='zombieBoe' prob='0.1' /&gt;</v>
      </c>
      <c r="F305" t="str">
        <f>IF(BMHordeData!F305 &lt;&gt; 0, "&lt;entity name='zombieBoeFeral' prob='" &amp; ROUND(BMHordeData!F305,3) &amp; "' /&gt;", "")</f>
        <v>&lt;entity name='zombieBoeFeral' prob='1' /&gt;</v>
      </c>
      <c r="G305" t="str">
        <f>IF(BMHordeData!G305 &lt;&gt; 0, "&lt;entity name='zombieBoeRadiated' prob='" &amp; ROUND(BMHordeData!G305,3) &amp; "' /&gt;", "")</f>
        <v>&lt;entity name='zombieBoeRadiated' prob='0.7' /&gt;</v>
      </c>
      <c r="H305" t="str">
        <f>IF(BMHordeData!H305 &lt;&gt; 0, "&lt;entity name='zombieFootballPlayer' prob='" &amp; ROUND(BMHordeData!H305,3) &amp; "' /&gt;", "")</f>
        <v>&lt;entity name='zombieFootballPlayer' prob='0.1' /&gt;</v>
      </c>
      <c r="I305" t="str">
        <f>IF(BMHordeData!I305 &lt;&gt; 0, "&lt;entity name='zombieFootballPlayerFeral' prob='" &amp; ROUND(BMHordeData!I305,3) &amp; "' /&gt;", "")</f>
        <v>&lt;entity name='zombieFootballPlayerFeral' prob='1' /&gt;</v>
      </c>
      <c r="J305" t="str">
        <f>IF(BMHordeData!J305 &lt;&gt; 0, "&lt;entity name='zombieFemaleFat' prob='" &amp; BMHordeData!J305 &amp; "' /&gt;", "")</f>
        <v>&lt;entity name='zombieFemaleFat' prob='0.1' /&gt;</v>
      </c>
      <c r="K305" t="str">
        <f>IF(BMHordeData!K305 &lt;&gt; 0, "&lt;entity name='zombieFemaleFatFeral' prob='" &amp; ROUND(BMHordeData!K305,3) &amp; "' /&gt;", "")</f>
        <v>&lt;entity name='zombieFemaleFatFeral' prob='1' /&gt;</v>
      </c>
      <c r="L305" t="str">
        <f>IF(BMHordeData!L305 &lt;&gt; 0, "&lt;entity name='zombieFemaleFatRadiated' prob='" &amp; ROUND(BMHordeData!L305,3) &amp; "' /&gt;", "")</f>
        <v>&lt;entity name='zombieFemaleFatRadiated' prob='0.7' /&gt;</v>
      </c>
      <c r="M305" t="str">
        <f>IF(BMHordeData!M305 &lt;&gt; 0, "&lt;entity name='zombieJoe' prob='" &amp; ROUND(BMHordeData!M305,3) &amp; "' /&gt;", "")</f>
        <v>&lt;entity name='zombieJoe' prob='0.1' /&gt;</v>
      </c>
      <c r="N305" t="str">
        <f>IF(BMHordeData!N305 &lt;&gt; 0, "&lt;entity name='zombieJoeFeral' prob='" &amp; ROUND(BMHordeData!N305,3) &amp; "' /&gt;", "")</f>
        <v>&lt;entity name='zombieJoeFeral' prob='1' /&gt;</v>
      </c>
      <c r="O305" t="str">
        <f>IF(BMHordeData!O305 &lt;&gt; 0, "&lt;entity name='zombieJoeRadiated' prob='" &amp; ROUND(BMHordeData!O305,) &amp; "' /&gt;", "")</f>
        <v>&lt;entity name='zombieJoeRadiated' prob='1' /&gt;</v>
      </c>
      <c r="P305" t="str">
        <f>IF(BMHordeData!P305 &lt;&gt; 0, "&lt;entity name='zombieJoe' prob='" &amp; ROUND(BMHordeData!P305,3) &amp; "' /&gt;", "")</f>
        <v>&lt;entity name='zombieJoe' prob='0.1' /&gt;</v>
      </c>
      <c r="Q305" t="str">
        <f>IF(BMHordeData!Q305 &lt;&gt; 0, "&lt;entity name='zombieJoeFeral' prob='" &amp; ROUND(BMHordeData!Q305,3) &amp; "' /&gt;", "")</f>
        <v>&lt;entity name='zombieJoeFeral' prob='1' /&gt;</v>
      </c>
      <c r="R305" t="str">
        <f>IF(BMHordeData!R305 &lt;&gt; 0, "&lt;entity name='zombieJoeRadiated' prob='" &amp; ROUND(BMHordeData!R305,3) &amp; "' /&gt;", "")</f>
        <v>&lt;entity name='zombieJoeRadiated' prob='0.7' /&gt;</v>
      </c>
      <c r="S305" t="str">
        <f>IF(BMHordeData!S305 &lt;&gt; 0, "&lt;entity name='zombieArlene' prob='" &amp; ROUND(BMHordeData!S305,3) &amp; "' /&gt;", "")</f>
        <v>&lt;entity name='zombieArlene' prob='0.1' /&gt;</v>
      </c>
      <c r="T305" t="str">
        <f>IF(BMHordeData!T305 &lt;&gt; 0, "&lt;entity name='zombieArleneFeral' prob='" &amp; ROUND(BMHordeData!T305,3) &amp; "' /&gt;", "")</f>
        <v>&lt;entity name='zombieArleneFeral' prob='1' /&gt;</v>
      </c>
      <c r="U305" t="str">
        <f>IF(BMHordeData!U305 &lt;&gt; 0, "&lt;entity name='zombieArleneRadiated' prob='" &amp; ROUND(BMHordeData!U305,3) &amp; "' /&gt;", "")</f>
        <v>&lt;entity name='zombieArleneRadiated' prob='0.7' /&gt;</v>
      </c>
      <c r="V305" t="str">
        <f>IF(BMHordeData!V305 &lt;&gt; 0, "&lt;entity name='zombieArleneRadiatedHorde' prob='" &amp; ROUND(BMHordeData!V305,3) &amp; "' /&gt;", "")</f>
        <v/>
      </c>
      <c r="W305" t="str">
        <f>IF(BMHordeData!W305 &lt;&gt; 0, "&lt;entity name='zombieLab' prob='" &amp; ROUND(BMHordeData!W305,3) &amp; "' /&gt;", "")</f>
        <v>&lt;entity name='zombieLab' prob='0.1' /&gt;</v>
      </c>
      <c r="X305" t="str">
        <f>IF(BMHordeData!X305 &lt;&gt; 0, "&lt;entity name='zombieLabFeral' prob='" &amp; ROUND(BMHordeData!X305,3) &amp; "' /&gt;", "")</f>
        <v>&lt;entity name='zombieLabFeral' prob='1' /&gt;</v>
      </c>
      <c r="Y305" t="str">
        <f>IF(BMHordeData!Y305 &lt;&gt; 0, "&lt;entity name='zombieLabRadiated' prob='" &amp; ROUND(BMHordeData!Y305,3) &amp; "' /&gt;", "")</f>
        <v>&lt;entity name='zombieLabRadiated' prob='0.7' /&gt;</v>
      </c>
      <c r="Z305" t="str">
        <f>IF(BMHordeData!Z305 &lt;&gt; 0, "&lt;entity name='zombieDarlene' prob='" &amp; ROUND(BMHordeData!Z305,3) &amp; "' /&gt;", "")</f>
        <v>&lt;entity name='zombieDarlene' prob='0.1' /&gt;</v>
      </c>
      <c r="AA305" t="str">
        <f>IF(BMHordeData!AA305 &lt;&gt; 0, "&lt;entity name='zombieDarleneFeral' prob='" &amp; ROUND(BMHordeData!AA305,3) &amp; "' /&gt;", "")</f>
        <v>&lt;entity name='zombieDarleneFeral' prob='1' /&gt;</v>
      </c>
      <c r="AB305" t="str">
        <f>IF(BMHordeData!AB305 &lt;&gt; 0, "&lt;entity name='zombieDarleneRadiated' prob='" &amp; ROUND(BMHordeData!AB305,3) &amp; "' /&gt;", "")</f>
        <v>&lt;entity name='zombieDarleneRadiated' prob='0.7' /&gt;</v>
      </c>
      <c r="AC305" t="str">
        <f>IF(BMHordeData!AC305 &lt;&gt; 0, "&lt;entity name='zombieMarlene' prob='" &amp; ROUND(BMHordeData!AC305,3) &amp; "' /&gt;", "")</f>
        <v>&lt;entity name='zombieMarlene' prob='0.1' /&gt;</v>
      </c>
      <c r="AD305" t="str">
        <f>IF(BMHordeData!AD305 &lt;&gt; 0, "&lt;entity name='zombieMarleneFeral' prob='" &amp; ROUND(BMHordeData!AD305,3) &amp; "' /&gt;", "")</f>
        <v>&lt;entity name='zombieMarleneFeral' prob='1' /&gt;</v>
      </c>
      <c r="AE305" t="str">
        <f>IF(BMHordeData!AE305 &lt;&gt; 0, "&lt;entity name='zombieMarleneRadiated' prob='" &amp; ROUND(BMHordeData!AE305,3) &amp; "' /&gt;", "")</f>
        <v>&lt;entity name='zombieMarleneRadiated' prob='0.7' /&gt;</v>
      </c>
      <c r="AF305" t="str">
        <f>IF(BMHordeData!AF305 &lt;&gt; 0, "&lt;entity name='zombieYo' prob='" &amp; ROUND(BMHordeData!AF305,3) &amp; "' /&gt;", "")</f>
        <v>&lt;entity name='zombieYo' prob='0.1' /&gt;</v>
      </c>
      <c r="AG305" t="str">
        <f>IF(BMHordeData!AG305 &lt;&gt; 0, "&lt;entity name='zombieYoFeral' prob='" &amp; ROUND(BMHordeData!AG305,3) &amp; "' /&gt;", "")</f>
        <v>&lt;entity name='zombieYoFeral' prob='1' /&gt;</v>
      </c>
      <c r="AH305" t="str">
        <f>IF(BMHordeData!AH305 &lt;&gt; 0, "&lt;entity name='zombieYoRadiated' prob='" &amp; ROUND(BMHordeData!AH305,3) &amp; "' /&gt;", "")</f>
        <v>&lt;entity name='zombieYoRadiated' prob='0.7' /&gt;</v>
      </c>
      <c r="AI305" t="str">
        <f>IF(BMHordeData!AI305 &lt;&gt; 0, "&lt;entity name='zombieSteve' prob='" &amp; ROUND(BMHordeData!AI305,3) &amp; "' /&gt;", "")</f>
        <v>&lt;entity name='zombieSteve' prob='0.1' /&gt;</v>
      </c>
      <c r="AJ305" t="str">
        <f>IF(BMHordeData!AJ305 &lt;&gt; 0, "&lt;entity name='zombieSteveFeral' prob='" &amp; ROUND(BMHordeData!AJ305,3) &amp; "' /&gt;", "")</f>
        <v>&lt;entity name='zombieSteveFeral' prob='1' /&gt;</v>
      </c>
      <c r="AK305" t="str">
        <f>IF(BMHordeData!AK305 &lt;&gt; 0, "&lt;entity name='zombieSteveRadiated' prob='" &amp; ROUND(BMHordeData!AK305,3) &amp; "' /&gt;", "")</f>
        <v>&lt;entity name='zombieSteveRadiated' prob='0.7' /&gt;</v>
      </c>
      <c r="AL305" t="str">
        <f>IF(BMHordeData!AL305 &lt;&gt; 0, "&lt;entity name='zombieSteveCrawler' prob='" &amp; ROUND(BMHordeData!AL305,3) &amp; "' /&gt;", "")</f>
        <v/>
      </c>
      <c r="AM305" t="str">
        <f>IF(BMHordeData!AM305 &lt;&gt; 0, "&lt;entity name='zombieSteveCrawlerFeral' prob='" &amp; BMHordeData!AM305 &amp; "' /&gt;", "")</f>
        <v/>
      </c>
      <c r="AN305" t="str">
        <f>IF(BMHordeData!AN305 &lt;&gt; 0, "&lt;entity name='zombieBusinessMan' prob='" &amp; ROUND(BMHordeData!AN305,3) &amp; "' /&gt;", "")</f>
        <v>&lt;entity name='zombieBusinessMan' prob='0.1' /&gt;</v>
      </c>
      <c r="AO305" t="str">
        <f>IF(BMHordeData!AO305 &lt;&gt; 0, "&lt;entity name='zombieBusinessManFeral' prob='" &amp; ROUND(BMHordeData!AO305,3) &amp; "' /&gt;", "")</f>
        <v>&lt;entity name='zombieBusinessManFeral' prob='1' /&gt;</v>
      </c>
      <c r="AP305" t="str">
        <f>IF(BMHordeData!AP305 &lt;&gt; 0, "&lt;entity name='zombieSnow' prob='" &amp; ROUND(BMHordeData!AP305,3) &amp; "' /&gt;", "")</f>
        <v>&lt;entity name='zombieSnow' prob='0.1' /&gt;</v>
      </c>
      <c r="AQ305" t="str">
        <f>IF(BMHordeData!AQ305 &lt;&gt; 0, "&lt;entity name='zombieSnowFeral' prob='" &amp; ROUND(BMHordeData!AQ305,3) &amp; "' /&gt;", "")</f>
        <v>&lt;entity name='zombieSnowFeral' prob='1' /&gt;</v>
      </c>
      <c r="AR305" t="str">
        <f>IF(BMHordeData!AR305 &lt;&gt; 0, "&lt;entity name='zombieSpider' prob='" &amp; ROUND(BMHordeData!AR305,3) &amp; "' /&gt;", "")</f>
        <v/>
      </c>
      <c r="AS305" t="str">
        <f>IF(BMHordeData!AS305 &lt;&gt; 0, "&lt;entity name='zombieSpiderFeral' prob='" &amp; ROUND(BMHordeData!AS305,3) &amp; "' /&gt;", "")</f>
        <v>&lt;entity name='zombieSpiderFeral' prob='1' /&gt;</v>
      </c>
      <c r="AT305" t="str">
        <f>IF(BMHordeData!AT305 &lt;&gt; 0, "&lt;entity name='zombieSpiderRadiated' prob='" &amp; ROUND(BMHordeData!AT305,3) &amp; "' /&gt;", "")</f>
        <v>&lt;entity name='zombieSpiderRadiated' prob='0.7' /&gt;</v>
      </c>
      <c r="AU305" t="str">
        <f>IF(BMHordeData!AU305 &lt;&gt; 0, "&lt;entity name='zombieBurnt' prob='" &amp; ROUND(BMHordeData!AU305,3) &amp; "' /&gt;", "")</f>
        <v>&lt;entity name='zombieBurnt' prob='0.1' /&gt;</v>
      </c>
      <c r="AV305" t="str">
        <f>IF(BMHordeData!AV305 &lt;&gt; 0, "&lt;entity name='zombieBurnt' prob='" &amp; ROUND(BMHordeData!AV305,3) &amp; "' /&gt;", "")</f>
        <v>&lt;entity name='zombieBurnt' prob='1' /&gt;</v>
      </c>
      <c r="AW305" t="str">
        <f>IF(BMHordeData!AW305 &lt;&gt; 0, "&lt;entity name='zombieNurse' prob='" &amp; ROUND(BMHordeData!AW305,3) &amp; "' /&gt;", "")</f>
        <v>&lt;entity name='zombieNurse' prob='0.1' /&gt;</v>
      </c>
      <c r="AX305" t="str">
        <f>IF(BMHordeData!AX305 &lt;&gt; 0, "&lt;entity name='zombieNurseFeral' prob='" &amp; ROUND(BMHordeData!AX305,3) &amp; "' /&gt;", "")</f>
        <v>&lt;entity name='zombieNurseFeral' prob='1' /&gt;</v>
      </c>
      <c r="AY305" t="str">
        <f>IF(BMHordeData!AY305 &lt;&gt; 0, "&lt;entity name='zombieFatHawaiian' prob='" &amp; ROUND(BMHordeData!AY305,3) &amp; "' /&gt;", "")</f>
        <v>&lt;entity name='zombieFatHawaiian' prob='0.1' /&gt;</v>
      </c>
      <c r="AZ305" t="str">
        <f>IF(BMHordeData!AZ305 &lt;&gt; 0, "&lt;entity name='zombieFatHawaiianFeral' prob='" &amp; ROUND(BMHordeData!AZ305,3) &amp; "' /&gt;", "")</f>
        <v>&lt;entity name='zombieFatHawaiianFeral' prob='1' /&gt;</v>
      </c>
      <c r="BA305" t="str">
        <f>IF(BMHordeData!BA305 &lt;&gt; 0, "&lt;entity name='zombieFatCop' prob='" &amp; ROUND(BMHordeData!BA305,3) &amp; "' /&gt;", "")</f>
        <v>&lt;entity name='zombieFatCop' prob='0.1' /&gt;</v>
      </c>
      <c r="BB305" t="str">
        <f>IF(BMHordeData!BB305 &lt;&gt; 0, "&lt;entity name='zombieFatCopFeral' prob='" &amp; ROUND(BMHordeData!BB305,3) &amp; "' /&gt;", "")</f>
        <v>&lt;entity name='zombieFatCopFeral' prob='1' /&gt;</v>
      </c>
      <c r="BC305" t="str">
        <f>IF(BMHordeData!BC305 &lt;&gt; 0, "&lt;entity name='zombieFatCopRadiated' prob='" &amp; ROUND(BMHordeData!BC305,3) &amp; "' /&gt;", "")</f>
        <v>&lt;entity name='zombieFatCopRadiated' prob='0.55' /&gt;</v>
      </c>
      <c r="BD305" t="str">
        <f>IF(BMHordeData!BD305 &lt;&gt; 0, "&lt;entity name='zombieMaleHazmat' prob='" &amp; ROUND(BMHordeData!BD305,3) &amp; "' /&gt;", "")</f>
        <v>&lt;entity name='zombieMaleHazmat' prob='0.1' /&gt;</v>
      </c>
      <c r="BE305" t="str">
        <f>IF(BMHordeData!BE305 &lt;&gt; 0, "&lt;entity name='zombieMaleHazmat' prob='" &amp; ROUND(BMHordeData!BE305,3) &amp; "' /&gt;", "")</f>
        <v>&lt;entity name='zombieMaleHazmat' prob='1' /&gt;</v>
      </c>
      <c r="BF305" t="str">
        <f>IF(BMHordeData!BF305 &lt;&gt; 0, "&lt;entity name='zombieUtilityWorker' prob='" &amp; ROUND(BMHordeData!BF305,3) &amp; "' /&gt;", "")</f>
        <v>&lt;entity name='zombieUtilityWorker' prob='0.1' /&gt;</v>
      </c>
      <c r="BG305" t="str">
        <f>IF(BMHordeData!BG305 &lt;&gt; 0, "&lt;entity name='zombieUtilityWorkerFeral' prob='" &amp; ROUND(BMHordeData!BG305,3) &amp; "' /&gt;", "")</f>
        <v>&lt;entity name='zombieUtilityWorkerFeral' prob='1' /&gt;</v>
      </c>
      <c r="BH305" t="str">
        <f>IF(BMHordeData!BH305 &lt;&gt; 0, "&lt;entity name='zombieSoldier' prob='" &amp; ROUND(BMHordeData!BH305,3) &amp; "' /&gt;", "")</f>
        <v>&lt;entity name='zombieSoldier' prob='1' /&gt;</v>
      </c>
      <c r="BI305" t="str">
        <f>IF(BMHordeData!BI305 &lt;&gt; 0, "&lt;entity name='zombieSoldierFeral' prob='" &amp; ROUND(BMHordeData!BI305,3) &amp; "' /&gt;", "")</f>
        <v>&lt;entity name='zombieSoldierFeral' prob='0.7' /&gt;</v>
      </c>
      <c r="BJ305" t="str">
        <f>IF(BMHordeData!BJ305 &lt;&gt; 0, "&lt;entity name='zombieSoldierRadiated' prob='" &amp; ROUND(BMHordeData!BJ305,3) &amp; "' /&gt;", "")</f>
        <v>&lt;entity name='zombieSoldierRadiated' prob='0.7' /&gt;</v>
      </c>
      <c r="BK305" t="str">
        <f>IF(BMHordeData!BK305 &lt;&gt; 0, "&lt;entity name='zombieDemolition' prob='" &amp; ROUND(BMHordeData!BK305,3) &amp; "' /&gt;", "")</f>
        <v>&lt;entity name='zombieDemolition' prob='0.09' /&gt;</v>
      </c>
      <c r="BL305" t="str">
        <f>IF(BMHordeData!BL305 &lt;&gt; 0, "&lt;entity name='zombieDemolitionFeral' prob='" &amp; ROUND(BMHordeData!BL305,3) &amp; "' /&gt;", "")</f>
        <v>&lt;entity name='zombieDemolitionFeral' prob='0.544' /&gt;</v>
      </c>
      <c r="BM305" t="str">
        <f>IF(BMHordeData!BM305 &lt;&gt; 0, "&lt;entity name='zombieSkateboarder' prob='" &amp; ROUND(BMHordeData!BM305,3) &amp; "' /&gt;", "")</f>
        <v>&lt;entity name='zombieSkateboarder' prob='0.1' /&gt;</v>
      </c>
      <c r="BN305" t="str">
        <f>IF(BMHordeData!BN305 &lt;&gt; 0, "&lt;entity name='zombieSkateboarderFeral' prob='" &amp; ROUND(BMHordeData!BN305,3) &amp; "' /&gt;", "")</f>
        <v>&lt;entity name='zombieSkateboarderFeral' prob='1' /&gt;</v>
      </c>
      <c r="BO305" t="str">
        <f>IF(BMHordeData!BO305 &lt;&gt; 0, "&lt;entity name='zombieSkateboarderRadiated' prob='" &amp; ROUND(BMHordeData!BO305,3) &amp; "' /&gt;", "")</f>
        <v>&lt;entity name='zombieSkateboarderRadiated' prob='0.7' /&gt;</v>
      </c>
      <c r="BP305" t="str">
        <f>IF(BMHordeData!BP305 &lt;&gt; 0, "&lt;entity name='zombieCheerleader' prob='" &amp; ROUND(BMHordeData!BP305,3) &amp; "' /&gt;", "")</f>
        <v>&lt;entity name='zombieCheerleader' prob='0.1' /&gt;</v>
      </c>
      <c r="BQ305" t="str">
        <f>IF(BMHordeData!BQ305 &lt;&gt; 0, "&lt;entity name='zombieCheerleaderFeral' prob='" &amp; ROUND(BMHordeData!BQ305,3) &amp; "' /&gt;", "")</f>
        <v>&lt;entity name='zombieCheerleaderFeral' prob='1' /&gt;</v>
      </c>
      <c r="BR305" t="str">
        <f>IF(BMHordeData!BR305 &lt;&gt; 0, "&lt;entity name='zombieCheerleaderRadiated' prob='" &amp; ROUND(BMHordeData!BR305,3) &amp; "' /&gt;", "")</f>
        <v>&lt;entity name='zombieCheerleaderRadiated' prob='0.7' /&gt;</v>
      </c>
      <c r="BS305" t="str">
        <f>IF(BMHordeData!BS305 &lt;&gt; 0, "&lt;entity name='zombieOldTimer' prob='" &amp; ROUND(BMHordeData!BS305,3) &amp; "' /&gt;", "")</f>
        <v>&lt;entity name='zombieOldTimer' prob='0.1' /&gt;</v>
      </c>
      <c r="BT305" t="str">
        <f>IF(BMHordeData!BT305 &lt;&gt; 0, "&lt;entity name='zombieOldTimerFeral' prob='" &amp; ROUND(BMHordeData!BT305,3) &amp; "' /&gt;", "")</f>
        <v>&lt;entity name='zombieOldTimerFeral' prob='1' /&gt;</v>
      </c>
      <c r="BU305" t="str">
        <f>IF(BMHordeData!BU305 &lt;&gt; 0, "&lt;entity name='zombieOldTimerRadiated' prob='" &amp; ROUND(BMHordeData!BU305,3) &amp; "' /&gt;", "")</f>
        <v>&lt;entity name='zombieOldTimerRadiated' prob='0.7' /&gt;</v>
      </c>
      <c r="BV305" t="str">
        <f>IF(BMHordeData!BV305 &lt;&gt; 0, "&lt;entity name='zombieBiker' prob='" &amp; ROUND(BMHordeData!BV305,3) &amp; "' /&gt;", "")</f>
        <v>&lt;entity name='zombieBiker' prob='0.1' /&gt;</v>
      </c>
      <c r="BW305" t="str">
        <f>IF(BMHordeData!BW305 &lt;&gt; 0, "&lt;entity name='zombieBikerFeral' prob='" &amp; ROUND(BMHordeData!BW305,3) &amp; "' /&gt;", "")</f>
        <v>&lt;entity name='zombieBikerFeral' prob='1' /&gt;</v>
      </c>
      <c r="BX305" t="str">
        <f>IF(BMHordeData!BX305 &lt;&gt; 0, "&lt;entity name='zombieBikerRadiated' prob='" &amp; ROUND(BMHordeData!BX305,3) &amp; "' /&gt;", "")</f>
        <v>&lt;entity name='zombieBikerRadiated' prob='0.7' /&gt;</v>
      </c>
      <c r="BY305" t="str">
        <f>IF(BMHordeData!BY305 &lt;&gt; 0, "&lt;entity name='zombieFarmer' prob='" &amp; ROUND(BMHordeData!BY305,3) &amp; "' /&gt;", "")</f>
        <v>&lt;entity name='zombieFarmer' prob='0.1' /&gt;</v>
      </c>
      <c r="BZ305" t="str">
        <f>IF(BMHordeData!BZ305 &lt;&gt; 0, "&lt;entity name='zombieFarmerFeral' prob='" &amp; ROUND(BMHordeData!BZ305,3) &amp; "' /&gt;", "")</f>
        <v>&lt;entity name='zombieFarmerFeral' prob='1' /&gt;</v>
      </c>
      <c r="CA305" t="str">
        <f>IF(BMHordeData!CA305 &lt;&gt; 0, "&lt;entity name='zombieStripper' prob='" &amp; ROUND(BMHordeData!CA305,3) &amp; "' /&gt;", "")</f>
        <v/>
      </c>
      <c r="CB305" t="str">
        <f>IF(BMHordeData!CB305 &lt;&gt; 0, "&lt;entity name='zombieStripperFeral' prob='" &amp; ROUND(BMHordeData!CB305,3) &amp; "' /&gt;", "")</f>
        <v/>
      </c>
      <c r="CC305" t="str">
        <f>IF(BMHordeData!CC305 &lt;&gt; 0, "&lt;entity name='animalZombieBear' prob='" &amp; ROUND(BMHordeData!CC305,3) &amp; "' /&gt;", "")</f>
        <v>&lt;entity name='animalZombieBear' prob='0.1' /&gt;</v>
      </c>
      <c r="CD305" t="str">
        <f>IF(BMHordeData!CD305 &lt;&gt; 0, "&lt;entity name='animalZombieBearFeral' prob='" &amp; ROUND(BMHordeData!CD305,3) &amp; "' /&gt;", "")</f>
        <v>&lt;entity name='animalZombieBearFeral' prob='0.55' /&gt;</v>
      </c>
      <c r="CE305" t="str">
        <f>IF(BMHordeData!CE305 &lt;&gt; 0, "&lt;entity name='animalZombieVulture' prob='" &amp; ROUND(BMHordeData!CE305,3) &amp; "' /&gt;", "")</f>
        <v>&lt;entity name='animalZombieVulture' prob='0.1' /&gt;</v>
      </c>
      <c r="CF305" t="str">
        <f>IF(BMHordeData!CF305 &lt;&gt; 0, "&lt;entity name='animalZombieVultureRadiated' prob='" &amp; ROUND(BMHordeData!CF305,3) &amp; "' /&gt;", "")</f>
        <v>&lt;entity name='animalZombieVultureRadiated' prob='1.51' /&gt;</v>
      </c>
      <c r="CG305" t="str">
        <f>IF(BMHordeData!CG305 &lt;&gt; 0, "&lt;entity name='animalZombieDog' prob='" &amp; ROUND(BMHordeData!CG305,3) &amp; "' /&gt;", "")</f>
        <v>&lt;entity name='animalZombieDog' prob='1' /&gt;</v>
      </c>
      <c r="CH305" t="str">
        <f>IF(BMHordeData!CH305 &lt;&gt; 0, "&lt;entity name='animalBossGrace' prob='" &amp; ROUND(BMHordeData!CH305,3) &amp; "' /&gt;", "")</f>
        <v>&lt;entity name='animalBossGrace' prob='0.1' /&gt;</v>
      </c>
      <c r="CI305" t="s">
        <v>86</v>
      </c>
    </row>
    <row r="306" spans="1:87" x14ac:dyDescent="0.25">
      <c r="A306" t="str">
        <f>"&lt;entitygroup name='feralHordeStageGS" &amp; BMHordeData!A306 &amp; "'&gt;"</f>
        <v>&lt;entitygroup name='feralHordeStageGS3779'&gt;</v>
      </c>
      <c r="B306" t="str">
        <f>IF(BMHordeData!B306 &lt;&gt; 0, "&lt;entity name='zombieWight' prob='" &amp; ROUND(BMHordeData!B306,3) &amp; "' /&gt;", "")</f>
        <v>&lt;entity name='zombieWight' prob='0.1' /&gt;</v>
      </c>
      <c r="C306" t="str">
        <f>IF(BMHordeData!C306 &lt;&gt; 0, "&lt;entity name='zombieWightFeral' prob='" &amp; ROUND(BMHordeData!C306, 3) &amp; "' /&gt;", "")</f>
        <v>&lt;entity name='zombieWightFeral' prob='1' /&gt;</v>
      </c>
      <c r="D306" t="str">
        <f>IF(BMHordeData!D306 &lt;&gt; 0, "&lt;entity name='zombieWightRadiated' prob='" &amp; ROUND(BMHordeData!D306,3) &amp; "' /&gt;", "")</f>
        <v>&lt;entity name='zombieWightRadiated' prob='0.75' /&gt;</v>
      </c>
      <c r="E306" t="str">
        <f>IF(BMHordeData!E306 &lt;&gt; 0, "&lt;entity name='zombieBoe' prob='" &amp; ROUND(BMHordeData!E306,3) &amp; "' /&gt;", "")</f>
        <v>&lt;entity name='zombieBoe' prob='0.1' /&gt;</v>
      </c>
      <c r="F306" t="str">
        <f>IF(BMHordeData!F306 &lt;&gt; 0, "&lt;entity name='zombieBoeFeral' prob='" &amp; ROUND(BMHordeData!F306,3) &amp; "' /&gt;", "")</f>
        <v>&lt;entity name='zombieBoeFeral' prob='1' /&gt;</v>
      </c>
      <c r="G306" t="str">
        <f>IF(BMHordeData!G306 &lt;&gt; 0, "&lt;entity name='zombieBoeRadiated' prob='" &amp; ROUND(BMHordeData!G306,3) &amp; "' /&gt;", "")</f>
        <v>&lt;entity name='zombieBoeRadiated' prob='0.7' /&gt;</v>
      </c>
      <c r="H306" t="str">
        <f>IF(BMHordeData!H306 &lt;&gt; 0, "&lt;entity name='zombieFootballPlayer' prob='" &amp; ROUND(BMHordeData!H306,3) &amp; "' /&gt;", "")</f>
        <v>&lt;entity name='zombieFootballPlayer' prob='0.1' /&gt;</v>
      </c>
      <c r="I306" t="str">
        <f>IF(BMHordeData!I306 &lt;&gt; 0, "&lt;entity name='zombieFootballPlayerFeral' prob='" &amp; ROUND(BMHordeData!I306,3) &amp; "' /&gt;", "")</f>
        <v>&lt;entity name='zombieFootballPlayerFeral' prob='1' /&gt;</v>
      </c>
      <c r="J306" t="str">
        <f>IF(BMHordeData!J306 &lt;&gt; 0, "&lt;entity name='zombieFemaleFat' prob='" &amp; BMHordeData!J306 &amp; "' /&gt;", "")</f>
        <v>&lt;entity name='zombieFemaleFat' prob='0.1' /&gt;</v>
      </c>
      <c r="K306" t="str">
        <f>IF(BMHordeData!K306 &lt;&gt; 0, "&lt;entity name='zombieFemaleFatFeral' prob='" &amp; ROUND(BMHordeData!K306,3) &amp; "' /&gt;", "")</f>
        <v>&lt;entity name='zombieFemaleFatFeral' prob='1' /&gt;</v>
      </c>
      <c r="L306" t="str">
        <f>IF(BMHordeData!L306 &lt;&gt; 0, "&lt;entity name='zombieFemaleFatRadiated' prob='" &amp; ROUND(BMHordeData!L306,3) &amp; "' /&gt;", "")</f>
        <v>&lt;entity name='zombieFemaleFatRadiated' prob='0.7' /&gt;</v>
      </c>
      <c r="M306" t="str">
        <f>IF(BMHordeData!M306 &lt;&gt; 0, "&lt;entity name='zombieJoe' prob='" &amp; ROUND(BMHordeData!M306,3) &amp; "' /&gt;", "")</f>
        <v>&lt;entity name='zombieJoe' prob='0.1' /&gt;</v>
      </c>
      <c r="N306" t="str">
        <f>IF(BMHordeData!N306 &lt;&gt; 0, "&lt;entity name='zombieJoeFeral' prob='" &amp; ROUND(BMHordeData!N306,3) &amp; "' /&gt;", "")</f>
        <v>&lt;entity name='zombieJoeFeral' prob='1' /&gt;</v>
      </c>
      <c r="O306" t="str">
        <f>IF(BMHordeData!O306 &lt;&gt; 0, "&lt;entity name='zombieJoeRadiated' prob='" &amp; ROUND(BMHordeData!O306,) &amp; "' /&gt;", "")</f>
        <v>&lt;entity name='zombieJoeRadiated' prob='1' /&gt;</v>
      </c>
      <c r="P306" t="str">
        <f>IF(BMHordeData!P306 &lt;&gt; 0, "&lt;entity name='zombieJoe' prob='" &amp; ROUND(BMHordeData!P306,3) &amp; "' /&gt;", "")</f>
        <v>&lt;entity name='zombieJoe' prob='0.1' /&gt;</v>
      </c>
      <c r="Q306" t="str">
        <f>IF(BMHordeData!Q306 &lt;&gt; 0, "&lt;entity name='zombieJoeFeral' prob='" &amp; ROUND(BMHordeData!Q306,3) &amp; "' /&gt;", "")</f>
        <v>&lt;entity name='zombieJoeFeral' prob='1' /&gt;</v>
      </c>
      <c r="R306" t="str">
        <f>IF(BMHordeData!R306 &lt;&gt; 0, "&lt;entity name='zombieJoeRadiated' prob='" &amp; ROUND(BMHordeData!R306,3) &amp; "' /&gt;", "")</f>
        <v>&lt;entity name='zombieJoeRadiated' prob='0.7' /&gt;</v>
      </c>
      <c r="S306" t="str">
        <f>IF(BMHordeData!S306 &lt;&gt; 0, "&lt;entity name='zombieArlene' prob='" &amp; ROUND(BMHordeData!S306,3) &amp; "' /&gt;", "")</f>
        <v>&lt;entity name='zombieArlene' prob='0.1' /&gt;</v>
      </c>
      <c r="T306" t="str">
        <f>IF(BMHordeData!T306 &lt;&gt; 0, "&lt;entity name='zombieArleneFeral' prob='" &amp; ROUND(BMHordeData!T306,3) &amp; "' /&gt;", "")</f>
        <v>&lt;entity name='zombieArleneFeral' prob='1' /&gt;</v>
      </c>
      <c r="U306" t="str">
        <f>IF(BMHordeData!U306 &lt;&gt; 0, "&lt;entity name='zombieArleneRadiated' prob='" &amp; ROUND(BMHordeData!U306,3) &amp; "' /&gt;", "")</f>
        <v>&lt;entity name='zombieArleneRadiated' prob='0.7' /&gt;</v>
      </c>
      <c r="V306" t="str">
        <f>IF(BMHordeData!V306 &lt;&gt; 0, "&lt;entity name='zombieArleneRadiatedHorde' prob='" &amp; ROUND(BMHordeData!V306,3) &amp; "' /&gt;", "")</f>
        <v/>
      </c>
      <c r="W306" t="str">
        <f>IF(BMHordeData!W306 &lt;&gt; 0, "&lt;entity name='zombieLab' prob='" &amp; ROUND(BMHordeData!W306,3) &amp; "' /&gt;", "")</f>
        <v>&lt;entity name='zombieLab' prob='0.1' /&gt;</v>
      </c>
      <c r="X306" t="str">
        <f>IF(BMHordeData!X306 &lt;&gt; 0, "&lt;entity name='zombieLabFeral' prob='" &amp; ROUND(BMHordeData!X306,3) &amp; "' /&gt;", "")</f>
        <v>&lt;entity name='zombieLabFeral' prob='1' /&gt;</v>
      </c>
      <c r="Y306" t="str">
        <f>IF(BMHordeData!Y306 &lt;&gt; 0, "&lt;entity name='zombieLabRadiated' prob='" &amp; ROUND(BMHordeData!Y306,3) &amp; "' /&gt;", "")</f>
        <v>&lt;entity name='zombieLabRadiated' prob='0.7' /&gt;</v>
      </c>
      <c r="Z306" t="str">
        <f>IF(BMHordeData!Z306 &lt;&gt; 0, "&lt;entity name='zombieDarlene' prob='" &amp; ROUND(BMHordeData!Z306,3) &amp; "' /&gt;", "")</f>
        <v>&lt;entity name='zombieDarlene' prob='0.1' /&gt;</v>
      </c>
      <c r="AA306" t="str">
        <f>IF(BMHordeData!AA306 &lt;&gt; 0, "&lt;entity name='zombieDarleneFeral' prob='" &amp; ROUND(BMHordeData!AA306,3) &amp; "' /&gt;", "")</f>
        <v>&lt;entity name='zombieDarleneFeral' prob='1' /&gt;</v>
      </c>
      <c r="AB306" t="str">
        <f>IF(BMHordeData!AB306 &lt;&gt; 0, "&lt;entity name='zombieDarleneRadiated' prob='" &amp; ROUND(BMHordeData!AB306,3) &amp; "' /&gt;", "")</f>
        <v>&lt;entity name='zombieDarleneRadiated' prob='0.7' /&gt;</v>
      </c>
      <c r="AC306" t="str">
        <f>IF(BMHordeData!AC306 &lt;&gt; 0, "&lt;entity name='zombieMarlene' prob='" &amp; ROUND(BMHordeData!AC306,3) &amp; "' /&gt;", "")</f>
        <v>&lt;entity name='zombieMarlene' prob='0.1' /&gt;</v>
      </c>
      <c r="AD306" t="str">
        <f>IF(BMHordeData!AD306 &lt;&gt; 0, "&lt;entity name='zombieMarleneFeral' prob='" &amp; ROUND(BMHordeData!AD306,3) &amp; "' /&gt;", "")</f>
        <v>&lt;entity name='zombieMarleneFeral' prob='1' /&gt;</v>
      </c>
      <c r="AE306" t="str">
        <f>IF(BMHordeData!AE306 &lt;&gt; 0, "&lt;entity name='zombieMarleneRadiated' prob='" &amp; ROUND(BMHordeData!AE306,3) &amp; "' /&gt;", "")</f>
        <v>&lt;entity name='zombieMarleneRadiated' prob='0.7' /&gt;</v>
      </c>
      <c r="AF306" t="str">
        <f>IF(BMHordeData!AF306 &lt;&gt; 0, "&lt;entity name='zombieYo' prob='" &amp; ROUND(BMHordeData!AF306,3) &amp; "' /&gt;", "")</f>
        <v>&lt;entity name='zombieYo' prob='0.1' /&gt;</v>
      </c>
      <c r="AG306" t="str">
        <f>IF(BMHordeData!AG306 &lt;&gt; 0, "&lt;entity name='zombieYoFeral' prob='" &amp; ROUND(BMHordeData!AG306,3) &amp; "' /&gt;", "")</f>
        <v>&lt;entity name='zombieYoFeral' prob='1' /&gt;</v>
      </c>
      <c r="AH306" t="str">
        <f>IF(BMHordeData!AH306 &lt;&gt; 0, "&lt;entity name='zombieYoRadiated' prob='" &amp; ROUND(BMHordeData!AH306,3) &amp; "' /&gt;", "")</f>
        <v>&lt;entity name='zombieYoRadiated' prob='0.7' /&gt;</v>
      </c>
      <c r="AI306" t="str">
        <f>IF(BMHordeData!AI306 &lt;&gt; 0, "&lt;entity name='zombieSteve' prob='" &amp; ROUND(BMHordeData!AI306,3) &amp; "' /&gt;", "")</f>
        <v>&lt;entity name='zombieSteve' prob='0.1' /&gt;</v>
      </c>
      <c r="AJ306" t="str">
        <f>IF(BMHordeData!AJ306 &lt;&gt; 0, "&lt;entity name='zombieSteveFeral' prob='" &amp; ROUND(BMHordeData!AJ306,3) &amp; "' /&gt;", "")</f>
        <v>&lt;entity name='zombieSteveFeral' prob='1' /&gt;</v>
      </c>
      <c r="AK306" t="str">
        <f>IF(BMHordeData!AK306 &lt;&gt; 0, "&lt;entity name='zombieSteveRadiated' prob='" &amp; ROUND(BMHordeData!AK306,3) &amp; "' /&gt;", "")</f>
        <v>&lt;entity name='zombieSteveRadiated' prob='0.7' /&gt;</v>
      </c>
      <c r="AL306" t="str">
        <f>IF(BMHordeData!AL306 &lt;&gt; 0, "&lt;entity name='zombieSteveCrawler' prob='" &amp; ROUND(BMHordeData!AL306,3) &amp; "' /&gt;", "")</f>
        <v/>
      </c>
      <c r="AM306" t="str">
        <f>IF(BMHordeData!AM306 &lt;&gt; 0, "&lt;entity name='zombieSteveCrawlerFeral' prob='" &amp; BMHordeData!AM306 &amp; "' /&gt;", "")</f>
        <v/>
      </c>
      <c r="AN306" t="str">
        <f>IF(BMHordeData!AN306 &lt;&gt; 0, "&lt;entity name='zombieBusinessMan' prob='" &amp; ROUND(BMHordeData!AN306,3) &amp; "' /&gt;", "")</f>
        <v>&lt;entity name='zombieBusinessMan' prob='0.1' /&gt;</v>
      </c>
      <c r="AO306" t="str">
        <f>IF(BMHordeData!AO306 &lt;&gt; 0, "&lt;entity name='zombieBusinessManFeral' prob='" &amp; ROUND(BMHordeData!AO306,3) &amp; "' /&gt;", "")</f>
        <v>&lt;entity name='zombieBusinessManFeral' prob='1' /&gt;</v>
      </c>
      <c r="AP306" t="str">
        <f>IF(BMHordeData!AP306 &lt;&gt; 0, "&lt;entity name='zombieSnow' prob='" &amp; ROUND(BMHordeData!AP306,3) &amp; "' /&gt;", "")</f>
        <v>&lt;entity name='zombieSnow' prob='0.1' /&gt;</v>
      </c>
      <c r="AQ306" t="str">
        <f>IF(BMHordeData!AQ306 &lt;&gt; 0, "&lt;entity name='zombieSnowFeral' prob='" &amp; ROUND(BMHordeData!AQ306,3) &amp; "' /&gt;", "")</f>
        <v>&lt;entity name='zombieSnowFeral' prob='1' /&gt;</v>
      </c>
      <c r="AR306" t="str">
        <f>IF(BMHordeData!AR306 &lt;&gt; 0, "&lt;entity name='zombieSpider' prob='" &amp; ROUND(BMHordeData!AR306,3) &amp; "' /&gt;", "")</f>
        <v/>
      </c>
      <c r="AS306" t="str">
        <f>IF(BMHordeData!AS306 &lt;&gt; 0, "&lt;entity name='zombieSpiderFeral' prob='" &amp; ROUND(BMHordeData!AS306,3) &amp; "' /&gt;", "")</f>
        <v>&lt;entity name='zombieSpiderFeral' prob='1' /&gt;</v>
      </c>
      <c r="AT306" t="str">
        <f>IF(BMHordeData!AT306 &lt;&gt; 0, "&lt;entity name='zombieSpiderRadiated' prob='" &amp; ROUND(BMHordeData!AT306,3) &amp; "' /&gt;", "")</f>
        <v>&lt;entity name='zombieSpiderRadiated' prob='0.7' /&gt;</v>
      </c>
      <c r="AU306" t="str">
        <f>IF(BMHordeData!AU306 &lt;&gt; 0, "&lt;entity name='zombieBurnt' prob='" &amp; ROUND(BMHordeData!AU306,3) &amp; "' /&gt;", "")</f>
        <v>&lt;entity name='zombieBurnt' prob='0.1' /&gt;</v>
      </c>
      <c r="AV306" t="str">
        <f>IF(BMHordeData!AV306 &lt;&gt; 0, "&lt;entity name='zombieBurnt' prob='" &amp; ROUND(BMHordeData!AV306,3) &amp; "' /&gt;", "")</f>
        <v>&lt;entity name='zombieBurnt' prob='1' /&gt;</v>
      </c>
      <c r="AW306" t="str">
        <f>IF(BMHordeData!AW306 &lt;&gt; 0, "&lt;entity name='zombieNurse' prob='" &amp; ROUND(BMHordeData!AW306,3) &amp; "' /&gt;", "")</f>
        <v>&lt;entity name='zombieNurse' prob='0.1' /&gt;</v>
      </c>
      <c r="AX306" t="str">
        <f>IF(BMHordeData!AX306 &lt;&gt; 0, "&lt;entity name='zombieNurseFeral' prob='" &amp; ROUND(BMHordeData!AX306,3) &amp; "' /&gt;", "")</f>
        <v>&lt;entity name='zombieNurseFeral' prob='1' /&gt;</v>
      </c>
      <c r="AY306" t="str">
        <f>IF(BMHordeData!AY306 &lt;&gt; 0, "&lt;entity name='zombieFatHawaiian' prob='" &amp; ROUND(BMHordeData!AY306,3) &amp; "' /&gt;", "")</f>
        <v>&lt;entity name='zombieFatHawaiian' prob='0.1' /&gt;</v>
      </c>
      <c r="AZ306" t="str">
        <f>IF(BMHordeData!AZ306 &lt;&gt; 0, "&lt;entity name='zombieFatHawaiianFeral' prob='" &amp; ROUND(BMHordeData!AZ306,3) &amp; "' /&gt;", "")</f>
        <v>&lt;entity name='zombieFatHawaiianFeral' prob='1' /&gt;</v>
      </c>
      <c r="BA306" t="str">
        <f>IF(BMHordeData!BA306 &lt;&gt; 0, "&lt;entity name='zombieFatCop' prob='" &amp; ROUND(BMHordeData!BA306,3) &amp; "' /&gt;", "")</f>
        <v>&lt;entity name='zombieFatCop' prob='0.1' /&gt;</v>
      </c>
      <c r="BB306" t="str">
        <f>IF(BMHordeData!BB306 &lt;&gt; 0, "&lt;entity name='zombieFatCopFeral' prob='" &amp; ROUND(BMHordeData!BB306,3) &amp; "' /&gt;", "")</f>
        <v>&lt;entity name='zombieFatCopFeral' prob='1' /&gt;</v>
      </c>
      <c r="BC306" t="str">
        <f>IF(BMHordeData!BC306 &lt;&gt; 0, "&lt;entity name='zombieFatCopRadiated' prob='" &amp; ROUND(BMHordeData!BC306,3) &amp; "' /&gt;", "")</f>
        <v>&lt;entity name='zombieFatCopRadiated' prob='0.55' /&gt;</v>
      </c>
      <c r="BD306" t="str">
        <f>IF(BMHordeData!BD306 &lt;&gt; 0, "&lt;entity name='zombieMaleHazmat' prob='" &amp; ROUND(BMHordeData!BD306,3) &amp; "' /&gt;", "")</f>
        <v>&lt;entity name='zombieMaleHazmat' prob='0.1' /&gt;</v>
      </c>
      <c r="BE306" t="str">
        <f>IF(BMHordeData!BE306 &lt;&gt; 0, "&lt;entity name='zombieMaleHazmat' prob='" &amp; ROUND(BMHordeData!BE306,3) &amp; "' /&gt;", "")</f>
        <v>&lt;entity name='zombieMaleHazmat' prob='1' /&gt;</v>
      </c>
      <c r="BF306" t="str">
        <f>IF(BMHordeData!BF306 &lt;&gt; 0, "&lt;entity name='zombieUtilityWorker' prob='" &amp; ROUND(BMHordeData!BF306,3) &amp; "' /&gt;", "")</f>
        <v>&lt;entity name='zombieUtilityWorker' prob='0.1' /&gt;</v>
      </c>
      <c r="BG306" t="str">
        <f>IF(BMHordeData!BG306 &lt;&gt; 0, "&lt;entity name='zombieUtilityWorkerFeral' prob='" &amp; ROUND(BMHordeData!BG306,3) &amp; "' /&gt;", "")</f>
        <v>&lt;entity name='zombieUtilityWorkerFeral' prob='1' /&gt;</v>
      </c>
      <c r="BH306" t="str">
        <f>IF(BMHordeData!BH306 &lt;&gt; 0, "&lt;entity name='zombieSoldier' prob='" &amp; ROUND(BMHordeData!BH306,3) &amp; "' /&gt;", "")</f>
        <v>&lt;entity name='zombieSoldier' prob='1' /&gt;</v>
      </c>
      <c r="BI306" t="str">
        <f>IF(BMHordeData!BI306 &lt;&gt; 0, "&lt;entity name='zombieSoldierFeral' prob='" &amp; ROUND(BMHordeData!BI306,3) &amp; "' /&gt;", "")</f>
        <v>&lt;entity name='zombieSoldierFeral' prob='0.7' /&gt;</v>
      </c>
      <c r="BJ306" t="str">
        <f>IF(BMHordeData!BJ306 &lt;&gt; 0, "&lt;entity name='zombieSoldierRadiated' prob='" &amp; ROUND(BMHordeData!BJ306,3) &amp; "' /&gt;", "")</f>
        <v>&lt;entity name='zombieSoldierRadiated' prob='0.7' /&gt;</v>
      </c>
      <c r="BK306" t="str">
        <f>IF(BMHordeData!BK306 &lt;&gt; 0, "&lt;entity name='zombieDemolition' prob='" &amp; ROUND(BMHordeData!BK306,3) &amp; "' /&gt;", "")</f>
        <v>&lt;entity name='zombieDemolition' prob='0.085' /&gt;</v>
      </c>
      <c r="BL306" t="str">
        <f>IF(BMHordeData!BL306 &lt;&gt; 0, "&lt;entity name='zombieDemolitionFeral' prob='" &amp; ROUND(BMHordeData!BL306,3) &amp; "' /&gt;", "")</f>
        <v>&lt;entity name='zombieDemolitionFeral' prob='0.546' /&gt;</v>
      </c>
      <c r="BM306" t="str">
        <f>IF(BMHordeData!BM306 &lt;&gt; 0, "&lt;entity name='zombieSkateboarder' prob='" &amp; ROUND(BMHordeData!BM306,3) &amp; "' /&gt;", "")</f>
        <v>&lt;entity name='zombieSkateboarder' prob='0.1' /&gt;</v>
      </c>
      <c r="BN306" t="str">
        <f>IF(BMHordeData!BN306 &lt;&gt; 0, "&lt;entity name='zombieSkateboarderFeral' prob='" &amp; ROUND(BMHordeData!BN306,3) &amp; "' /&gt;", "")</f>
        <v>&lt;entity name='zombieSkateboarderFeral' prob='1' /&gt;</v>
      </c>
      <c r="BO306" t="str">
        <f>IF(BMHordeData!BO306 &lt;&gt; 0, "&lt;entity name='zombieSkateboarderRadiated' prob='" &amp; ROUND(BMHordeData!BO306,3) &amp; "' /&gt;", "")</f>
        <v>&lt;entity name='zombieSkateboarderRadiated' prob='0.7' /&gt;</v>
      </c>
      <c r="BP306" t="str">
        <f>IF(BMHordeData!BP306 &lt;&gt; 0, "&lt;entity name='zombieCheerleader' prob='" &amp; ROUND(BMHordeData!BP306,3) &amp; "' /&gt;", "")</f>
        <v>&lt;entity name='zombieCheerleader' prob='0.1' /&gt;</v>
      </c>
      <c r="BQ306" t="str">
        <f>IF(BMHordeData!BQ306 &lt;&gt; 0, "&lt;entity name='zombieCheerleaderFeral' prob='" &amp; ROUND(BMHordeData!BQ306,3) &amp; "' /&gt;", "")</f>
        <v>&lt;entity name='zombieCheerleaderFeral' prob='1' /&gt;</v>
      </c>
      <c r="BR306" t="str">
        <f>IF(BMHordeData!BR306 &lt;&gt; 0, "&lt;entity name='zombieCheerleaderRadiated' prob='" &amp; ROUND(BMHordeData!BR306,3) &amp; "' /&gt;", "")</f>
        <v>&lt;entity name='zombieCheerleaderRadiated' prob='0.7' /&gt;</v>
      </c>
      <c r="BS306" t="str">
        <f>IF(BMHordeData!BS306 &lt;&gt; 0, "&lt;entity name='zombieOldTimer' prob='" &amp; ROUND(BMHordeData!BS306,3) &amp; "' /&gt;", "")</f>
        <v>&lt;entity name='zombieOldTimer' prob='0.1' /&gt;</v>
      </c>
      <c r="BT306" t="str">
        <f>IF(BMHordeData!BT306 &lt;&gt; 0, "&lt;entity name='zombieOldTimerFeral' prob='" &amp; ROUND(BMHordeData!BT306,3) &amp; "' /&gt;", "")</f>
        <v>&lt;entity name='zombieOldTimerFeral' prob='1' /&gt;</v>
      </c>
      <c r="BU306" t="str">
        <f>IF(BMHordeData!BU306 &lt;&gt; 0, "&lt;entity name='zombieOldTimerRadiated' prob='" &amp; ROUND(BMHordeData!BU306,3) &amp; "' /&gt;", "")</f>
        <v>&lt;entity name='zombieOldTimerRadiated' prob='0.7' /&gt;</v>
      </c>
      <c r="BV306" t="str">
        <f>IF(BMHordeData!BV306 &lt;&gt; 0, "&lt;entity name='zombieBiker' prob='" &amp; ROUND(BMHordeData!BV306,3) &amp; "' /&gt;", "")</f>
        <v>&lt;entity name='zombieBiker' prob='0.1' /&gt;</v>
      </c>
      <c r="BW306" t="str">
        <f>IF(BMHordeData!BW306 &lt;&gt; 0, "&lt;entity name='zombieBikerFeral' prob='" &amp; ROUND(BMHordeData!BW306,3) &amp; "' /&gt;", "")</f>
        <v>&lt;entity name='zombieBikerFeral' prob='1' /&gt;</v>
      </c>
      <c r="BX306" t="str">
        <f>IF(BMHordeData!BX306 &lt;&gt; 0, "&lt;entity name='zombieBikerRadiated' prob='" &amp; ROUND(BMHordeData!BX306,3) &amp; "' /&gt;", "")</f>
        <v>&lt;entity name='zombieBikerRadiated' prob='0.7' /&gt;</v>
      </c>
      <c r="BY306" t="str">
        <f>IF(BMHordeData!BY306 &lt;&gt; 0, "&lt;entity name='zombieFarmer' prob='" &amp; ROUND(BMHordeData!BY306,3) &amp; "' /&gt;", "")</f>
        <v>&lt;entity name='zombieFarmer' prob='0.1' /&gt;</v>
      </c>
      <c r="BZ306" t="str">
        <f>IF(BMHordeData!BZ306 &lt;&gt; 0, "&lt;entity name='zombieFarmerFeral' prob='" &amp; ROUND(BMHordeData!BZ306,3) &amp; "' /&gt;", "")</f>
        <v>&lt;entity name='zombieFarmerFeral' prob='1' /&gt;</v>
      </c>
      <c r="CA306" t="str">
        <f>IF(BMHordeData!CA306 &lt;&gt; 0, "&lt;entity name='zombieStripper' prob='" &amp; ROUND(BMHordeData!CA306,3) &amp; "' /&gt;", "")</f>
        <v/>
      </c>
      <c r="CB306" t="str">
        <f>IF(BMHordeData!CB306 &lt;&gt; 0, "&lt;entity name='zombieStripperFeral' prob='" &amp; ROUND(BMHordeData!CB306,3) &amp; "' /&gt;", "")</f>
        <v/>
      </c>
      <c r="CC306" t="str">
        <f>IF(BMHordeData!CC306 &lt;&gt; 0, "&lt;entity name='animalZombieBear' prob='" &amp; ROUND(BMHordeData!CC306,3) &amp; "' /&gt;", "")</f>
        <v>&lt;entity name='animalZombieBear' prob='0.1' /&gt;</v>
      </c>
      <c r="CD306" t="str">
        <f>IF(BMHordeData!CD306 &lt;&gt; 0, "&lt;entity name='animalZombieBearFeral' prob='" &amp; ROUND(BMHordeData!CD306,3) &amp; "' /&gt;", "")</f>
        <v>&lt;entity name='animalZombieBearFeral' prob='0.55' /&gt;</v>
      </c>
      <c r="CE306" t="str">
        <f>IF(BMHordeData!CE306 &lt;&gt; 0, "&lt;entity name='animalZombieVulture' prob='" &amp; ROUND(BMHordeData!CE306,3) &amp; "' /&gt;", "")</f>
        <v>&lt;entity name='animalZombieVulture' prob='0.1' /&gt;</v>
      </c>
      <c r="CF306" t="str">
        <f>IF(BMHordeData!CF306 &lt;&gt; 0, "&lt;entity name='animalZombieVultureRadiated' prob='" &amp; ROUND(BMHordeData!CF306,3) &amp; "' /&gt;", "")</f>
        <v>&lt;entity name='animalZombieVultureRadiated' prob='1.515' /&gt;</v>
      </c>
      <c r="CG306" t="str">
        <f>IF(BMHordeData!CG306 &lt;&gt; 0, "&lt;entity name='animalZombieDog' prob='" &amp; ROUND(BMHordeData!CG306,3) &amp; "' /&gt;", "")</f>
        <v>&lt;entity name='animalZombieDog' prob='1' /&gt;</v>
      </c>
      <c r="CH306" t="str">
        <f>IF(BMHordeData!CH306 &lt;&gt; 0, "&lt;entity name='animalBossGrace' prob='" &amp; ROUND(BMHordeData!CH306,3) &amp; "' /&gt;", "")</f>
        <v>&lt;entity name='animalBossGrace' prob='0.1' /&gt;</v>
      </c>
      <c r="CI306" t="s">
        <v>86</v>
      </c>
    </row>
    <row r="307" spans="1:87" x14ac:dyDescent="0.25">
      <c r="A307" t="str">
        <f>"&lt;entitygroup name='feralHordeStageGS" &amp; BMHordeData!A307 &amp; "'&gt;"</f>
        <v>&lt;entitygroup name='feralHordeStageGS3796'&gt;</v>
      </c>
      <c r="B307" t="str">
        <f>IF(BMHordeData!B307 &lt;&gt; 0, "&lt;entity name='zombieWight' prob='" &amp; ROUND(BMHordeData!B307,3) &amp; "' /&gt;", "")</f>
        <v>&lt;entity name='zombieWight' prob='0.1' /&gt;</v>
      </c>
      <c r="C307" t="str">
        <f>IF(BMHordeData!C307 &lt;&gt; 0, "&lt;entity name='zombieWightFeral' prob='" &amp; ROUND(BMHordeData!C307, 3) &amp; "' /&gt;", "")</f>
        <v>&lt;entity name='zombieWightFeral' prob='1' /&gt;</v>
      </c>
      <c r="D307" t="str">
        <f>IF(BMHordeData!D307 &lt;&gt; 0, "&lt;entity name='zombieWightRadiated' prob='" &amp; ROUND(BMHordeData!D307,3) &amp; "' /&gt;", "")</f>
        <v>&lt;entity name='zombieWightRadiated' prob='0.75' /&gt;</v>
      </c>
      <c r="E307" t="str">
        <f>IF(BMHordeData!E307 &lt;&gt; 0, "&lt;entity name='zombieBoe' prob='" &amp; ROUND(BMHordeData!E307,3) &amp; "' /&gt;", "")</f>
        <v>&lt;entity name='zombieBoe' prob='0.1' /&gt;</v>
      </c>
      <c r="F307" t="str">
        <f>IF(BMHordeData!F307 &lt;&gt; 0, "&lt;entity name='zombieBoeFeral' prob='" &amp; ROUND(BMHordeData!F307,3) &amp; "' /&gt;", "")</f>
        <v>&lt;entity name='zombieBoeFeral' prob='1' /&gt;</v>
      </c>
      <c r="G307" t="str">
        <f>IF(BMHordeData!G307 &lt;&gt; 0, "&lt;entity name='zombieBoeRadiated' prob='" &amp; ROUND(BMHordeData!G307,3) &amp; "' /&gt;", "")</f>
        <v>&lt;entity name='zombieBoeRadiated' prob='0.7' /&gt;</v>
      </c>
      <c r="H307" t="str">
        <f>IF(BMHordeData!H307 &lt;&gt; 0, "&lt;entity name='zombieFootballPlayer' prob='" &amp; ROUND(BMHordeData!H307,3) &amp; "' /&gt;", "")</f>
        <v>&lt;entity name='zombieFootballPlayer' prob='0.1' /&gt;</v>
      </c>
      <c r="I307" t="str">
        <f>IF(BMHordeData!I307 &lt;&gt; 0, "&lt;entity name='zombieFootballPlayerFeral' prob='" &amp; ROUND(BMHordeData!I307,3) &amp; "' /&gt;", "")</f>
        <v>&lt;entity name='zombieFootballPlayerFeral' prob='1' /&gt;</v>
      </c>
      <c r="J307" t="str">
        <f>IF(BMHordeData!J307 &lt;&gt; 0, "&lt;entity name='zombieFemaleFat' prob='" &amp; BMHordeData!J307 &amp; "' /&gt;", "")</f>
        <v>&lt;entity name='zombieFemaleFat' prob='0.1' /&gt;</v>
      </c>
      <c r="K307" t="str">
        <f>IF(BMHordeData!K307 &lt;&gt; 0, "&lt;entity name='zombieFemaleFatFeral' prob='" &amp; ROUND(BMHordeData!K307,3) &amp; "' /&gt;", "")</f>
        <v>&lt;entity name='zombieFemaleFatFeral' prob='1' /&gt;</v>
      </c>
      <c r="L307" t="str">
        <f>IF(BMHordeData!L307 &lt;&gt; 0, "&lt;entity name='zombieFemaleFatRadiated' prob='" &amp; ROUND(BMHordeData!L307,3) &amp; "' /&gt;", "")</f>
        <v>&lt;entity name='zombieFemaleFatRadiated' prob='0.7' /&gt;</v>
      </c>
      <c r="M307" t="str">
        <f>IF(BMHordeData!M307 &lt;&gt; 0, "&lt;entity name='zombieJoe' prob='" &amp; ROUND(BMHordeData!M307,3) &amp; "' /&gt;", "")</f>
        <v>&lt;entity name='zombieJoe' prob='0.1' /&gt;</v>
      </c>
      <c r="N307" t="str">
        <f>IF(BMHordeData!N307 &lt;&gt; 0, "&lt;entity name='zombieJoeFeral' prob='" &amp; ROUND(BMHordeData!N307,3) &amp; "' /&gt;", "")</f>
        <v>&lt;entity name='zombieJoeFeral' prob='1' /&gt;</v>
      </c>
      <c r="O307" t="str">
        <f>IF(BMHordeData!O307 &lt;&gt; 0, "&lt;entity name='zombieJoeRadiated' prob='" &amp; ROUND(BMHordeData!O307,) &amp; "' /&gt;", "")</f>
        <v>&lt;entity name='zombieJoeRadiated' prob='1' /&gt;</v>
      </c>
      <c r="P307" t="str">
        <f>IF(BMHordeData!P307 &lt;&gt; 0, "&lt;entity name='zombieJoe' prob='" &amp; ROUND(BMHordeData!P307,3) &amp; "' /&gt;", "")</f>
        <v>&lt;entity name='zombieJoe' prob='0.1' /&gt;</v>
      </c>
      <c r="Q307" t="str">
        <f>IF(BMHordeData!Q307 &lt;&gt; 0, "&lt;entity name='zombieJoeFeral' prob='" &amp; ROUND(BMHordeData!Q307,3) &amp; "' /&gt;", "")</f>
        <v>&lt;entity name='zombieJoeFeral' prob='1' /&gt;</v>
      </c>
      <c r="R307" t="str">
        <f>IF(BMHordeData!R307 &lt;&gt; 0, "&lt;entity name='zombieJoeRadiated' prob='" &amp; ROUND(BMHordeData!R307,3) &amp; "' /&gt;", "")</f>
        <v>&lt;entity name='zombieJoeRadiated' prob='0.7' /&gt;</v>
      </c>
      <c r="S307" t="str">
        <f>IF(BMHordeData!S307 &lt;&gt; 0, "&lt;entity name='zombieArlene' prob='" &amp; ROUND(BMHordeData!S307,3) &amp; "' /&gt;", "")</f>
        <v>&lt;entity name='zombieArlene' prob='0.1' /&gt;</v>
      </c>
      <c r="T307" t="str">
        <f>IF(BMHordeData!T307 &lt;&gt; 0, "&lt;entity name='zombieArleneFeral' prob='" &amp; ROUND(BMHordeData!T307,3) &amp; "' /&gt;", "")</f>
        <v>&lt;entity name='zombieArleneFeral' prob='1' /&gt;</v>
      </c>
      <c r="U307" t="str">
        <f>IF(BMHordeData!U307 &lt;&gt; 0, "&lt;entity name='zombieArleneRadiated' prob='" &amp; ROUND(BMHordeData!U307,3) &amp; "' /&gt;", "")</f>
        <v>&lt;entity name='zombieArleneRadiated' prob='0.7' /&gt;</v>
      </c>
      <c r="V307" t="str">
        <f>IF(BMHordeData!V307 &lt;&gt; 0, "&lt;entity name='zombieArleneRadiatedHorde' prob='" &amp; ROUND(BMHordeData!V307,3) &amp; "' /&gt;", "")</f>
        <v/>
      </c>
      <c r="W307" t="str">
        <f>IF(BMHordeData!W307 &lt;&gt; 0, "&lt;entity name='zombieLab' prob='" &amp; ROUND(BMHordeData!W307,3) &amp; "' /&gt;", "")</f>
        <v>&lt;entity name='zombieLab' prob='0.1' /&gt;</v>
      </c>
      <c r="X307" t="str">
        <f>IF(BMHordeData!X307 &lt;&gt; 0, "&lt;entity name='zombieLabFeral' prob='" &amp; ROUND(BMHordeData!X307,3) &amp; "' /&gt;", "")</f>
        <v>&lt;entity name='zombieLabFeral' prob='1' /&gt;</v>
      </c>
      <c r="Y307" t="str">
        <f>IF(BMHordeData!Y307 &lt;&gt; 0, "&lt;entity name='zombieLabRadiated' prob='" &amp; ROUND(BMHordeData!Y307,3) &amp; "' /&gt;", "")</f>
        <v>&lt;entity name='zombieLabRadiated' prob='0.7' /&gt;</v>
      </c>
      <c r="Z307" t="str">
        <f>IF(BMHordeData!Z307 &lt;&gt; 0, "&lt;entity name='zombieDarlene' prob='" &amp; ROUND(BMHordeData!Z307,3) &amp; "' /&gt;", "")</f>
        <v>&lt;entity name='zombieDarlene' prob='0.1' /&gt;</v>
      </c>
      <c r="AA307" t="str">
        <f>IF(BMHordeData!AA307 &lt;&gt; 0, "&lt;entity name='zombieDarleneFeral' prob='" &amp; ROUND(BMHordeData!AA307,3) &amp; "' /&gt;", "")</f>
        <v>&lt;entity name='zombieDarleneFeral' prob='1' /&gt;</v>
      </c>
      <c r="AB307" t="str">
        <f>IF(BMHordeData!AB307 &lt;&gt; 0, "&lt;entity name='zombieDarleneRadiated' prob='" &amp; ROUND(BMHordeData!AB307,3) &amp; "' /&gt;", "")</f>
        <v>&lt;entity name='zombieDarleneRadiated' prob='0.7' /&gt;</v>
      </c>
      <c r="AC307" t="str">
        <f>IF(BMHordeData!AC307 &lt;&gt; 0, "&lt;entity name='zombieMarlene' prob='" &amp; ROUND(BMHordeData!AC307,3) &amp; "' /&gt;", "")</f>
        <v>&lt;entity name='zombieMarlene' prob='0.1' /&gt;</v>
      </c>
      <c r="AD307" t="str">
        <f>IF(BMHordeData!AD307 &lt;&gt; 0, "&lt;entity name='zombieMarleneFeral' prob='" &amp; ROUND(BMHordeData!AD307,3) &amp; "' /&gt;", "")</f>
        <v>&lt;entity name='zombieMarleneFeral' prob='1' /&gt;</v>
      </c>
      <c r="AE307" t="str">
        <f>IF(BMHordeData!AE307 &lt;&gt; 0, "&lt;entity name='zombieMarleneRadiated' prob='" &amp; ROUND(BMHordeData!AE307,3) &amp; "' /&gt;", "")</f>
        <v>&lt;entity name='zombieMarleneRadiated' prob='0.7' /&gt;</v>
      </c>
      <c r="AF307" t="str">
        <f>IF(BMHordeData!AF307 &lt;&gt; 0, "&lt;entity name='zombieYo' prob='" &amp; ROUND(BMHordeData!AF307,3) &amp; "' /&gt;", "")</f>
        <v>&lt;entity name='zombieYo' prob='0.1' /&gt;</v>
      </c>
      <c r="AG307" t="str">
        <f>IF(BMHordeData!AG307 &lt;&gt; 0, "&lt;entity name='zombieYoFeral' prob='" &amp; ROUND(BMHordeData!AG307,3) &amp; "' /&gt;", "")</f>
        <v>&lt;entity name='zombieYoFeral' prob='1' /&gt;</v>
      </c>
      <c r="AH307" t="str">
        <f>IF(BMHordeData!AH307 &lt;&gt; 0, "&lt;entity name='zombieYoRadiated' prob='" &amp; ROUND(BMHordeData!AH307,3) &amp; "' /&gt;", "")</f>
        <v>&lt;entity name='zombieYoRadiated' prob='0.7' /&gt;</v>
      </c>
      <c r="AI307" t="str">
        <f>IF(BMHordeData!AI307 &lt;&gt; 0, "&lt;entity name='zombieSteve' prob='" &amp; ROUND(BMHordeData!AI307,3) &amp; "' /&gt;", "")</f>
        <v>&lt;entity name='zombieSteve' prob='0.1' /&gt;</v>
      </c>
      <c r="AJ307" t="str">
        <f>IF(BMHordeData!AJ307 &lt;&gt; 0, "&lt;entity name='zombieSteveFeral' prob='" &amp; ROUND(BMHordeData!AJ307,3) &amp; "' /&gt;", "")</f>
        <v>&lt;entity name='zombieSteveFeral' prob='1' /&gt;</v>
      </c>
      <c r="AK307" t="str">
        <f>IF(BMHordeData!AK307 &lt;&gt; 0, "&lt;entity name='zombieSteveRadiated' prob='" &amp; ROUND(BMHordeData!AK307,3) &amp; "' /&gt;", "")</f>
        <v>&lt;entity name='zombieSteveRadiated' prob='0.7' /&gt;</v>
      </c>
      <c r="AL307" t="str">
        <f>IF(BMHordeData!AL307 &lt;&gt; 0, "&lt;entity name='zombieSteveCrawler' prob='" &amp; ROUND(BMHordeData!AL307,3) &amp; "' /&gt;", "")</f>
        <v/>
      </c>
      <c r="AM307" t="str">
        <f>IF(BMHordeData!AM307 &lt;&gt; 0, "&lt;entity name='zombieSteveCrawlerFeral' prob='" &amp; BMHordeData!AM307 &amp; "' /&gt;", "")</f>
        <v/>
      </c>
      <c r="AN307" t="str">
        <f>IF(BMHordeData!AN307 &lt;&gt; 0, "&lt;entity name='zombieBusinessMan' prob='" &amp; ROUND(BMHordeData!AN307,3) &amp; "' /&gt;", "")</f>
        <v>&lt;entity name='zombieBusinessMan' prob='0.1' /&gt;</v>
      </c>
      <c r="AO307" t="str">
        <f>IF(BMHordeData!AO307 &lt;&gt; 0, "&lt;entity name='zombieBusinessManFeral' prob='" &amp; ROUND(BMHordeData!AO307,3) &amp; "' /&gt;", "")</f>
        <v>&lt;entity name='zombieBusinessManFeral' prob='1' /&gt;</v>
      </c>
      <c r="AP307" t="str">
        <f>IF(BMHordeData!AP307 &lt;&gt; 0, "&lt;entity name='zombieSnow' prob='" &amp; ROUND(BMHordeData!AP307,3) &amp; "' /&gt;", "")</f>
        <v>&lt;entity name='zombieSnow' prob='0.1' /&gt;</v>
      </c>
      <c r="AQ307" t="str">
        <f>IF(BMHordeData!AQ307 &lt;&gt; 0, "&lt;entity name='zombieSnowFeral' prob='" &amp; ROUND(BMHordeData!AQ307,3) &amp; "' /&gt;", "")</f>
        <v>&lt;entity name='zombieSnowFeral' prob='1' /&gt;</v>
      </c>
      <c r="AR307" t="str">
        <f>IF(BMHordeData!AR307 &lt;&gt; 0, "&lt;entity name='zombieSpider' prob='" &amp; ROUND(BMHordeData!AR307,3) &amp; "' /&gt;", "")</f>
        <v/>
      </c>
      <c r="AS307" t="str">
        <f>IF(BMHordeData!AS307 &lt;&gt; 0, "&lt;entity name='zombieSpiderFeral' prob='" &amp; ROUND(BMHordeData!AS307,3) &amp; "' /&gt;", "")</f>
        <v>&lt;entity name='zombieSpiderFeral' prob='1' /&gt;</v>
      </c>
      <c r="AT307" t="str">
        <f>IF(BMHordeData!AT307 &lt;&gt; 0, "&lt;entity name='zombieSpiderRadiated' prob='" &amp; ROUND(BMHordeData!AT307,3) &amp; "' /&gt;", "")</f>
        <v>&lt;entity name='zombieSpiderRadiated' prob='0.7' /&gt;</v>
      </c>
      <c r="AU307" t="str">
        <f>IF(BMHordeData!AU307 &lt;&gt; 0, "&lt;entity name='zombieBurnt' prob='" &amp; ROUND(BMHordeData!AU307,3) &amp; "' /&gt;", "")</f>
        <v>&lt;entity name='zombieBurnt' prob='0.1' /&gt;</v>
      </c>
      <c r="AV307" t="str">
        <f>IF(BMHordeData!AV307 &lt;&gt; 0, "&lt;entity name='zombieBurnt' prob='" &amp; ROUND(BMHordeData!AV307,3) &amp; "' /&gt;", "")</f>
        <v>&lt;entity name='zombieBurnt' prob='1' /&gt;</v>
      </c>
      <c r="AW307" t="str">
        <f>IF(BMHordeData!AW307 &lt;&gt; 0, "&lt;entity name='zombieNurse' prob='" &amp; ROUND(BMHordeData!AW307,3) &amp; "' /&gt;", "")</f>
        <v>&lt;entity name='zombieNurse' prob='0.1' /&gt;</v>
      </c>
      <c r="AX307" t="str">
        <f>IF(BMHordeData!AX307 &lt;&gt; 0, "&lt;entity name='zombieNurseFeral' prob='" &amp; ROUND(BMHordeData!AX307,3) &amp; "' /&gt;", "")</f>
        <v>&lt;entity name='zombieNurseFeral' prob='1' /&gt;</v>
      </c>
      <c r="AY307" t="str">
        <f>IF(BMHordeData!AY307 &lt;&gt; 0, "&lt;entity name='zombieFatHawaiian' prob='" &amp; ROUND(BMHordeData!AY307,3) &amp; "' /&gt;", "")</f>
        <v>&lt;entity name='zombieFatHawaiian' prob='0.1' /&gt;</v>
      </c>
      <c r="AZ307" t="str">
        <f>IF(BMHordeData!AZ307 &lt;&gt; 0, "&lt;entity name='zombieFatHawaiianFeral' prob='" &amp; ROUND(BMHordeData!AZ307,3) &amp; "' /&gt;", "")</f>
        <v>&lt;entity name='zombieFatHawaiianFeral' prob='1' /&gt;</v>
      </c>
      <c r="BA307" t="str">
        <f>IF(BMHordeData!BA307 &lt;&gt; 0, "&lt;entity name='zombieFatCop' prob='" &amp; ROUND(BMHordeData!BA307,3) &amp; "' /&gt;", "")</f>
        <v>&lt;entity name='zombieFatCop' prob='0.1' /&gt;</v>
      </c>
      <c r="BB307" t="str">
        <f>IF(BMHordeData!BB307 &lt;&gt; 0, "&lt;entity name='zombieFatCopFeral' prob='" &amp; ROUND(BMHordeData!BB307,3) &amp; "' /&gt;", "")</f>
        <v>&lt;entity name='zombieFatCopFeral' prob='1' /&gt;</v>
      </c>
      <c r="BC307" t="str">
        <f>IF(BMHordeData!BC307 &lt;&gt; 0, "&lt;entity name='zombieFatCopRadiated' prob='" &amp; ROUND(BMHordeData!BC307,3) &amp; "' /&gt;", "")</f>
        <v>&lt;entity name='zombieFatCopRadiated' prob='0.55' /&gt;</v>
      </c>
      <c r="BD307" t="str">
        <f>IF(BMHordeData!BD307 &lt;&gt; 0, "&lt;entity name='zombieMaleHazmat' prob='" &amp; ROUND(BMHordeData!BD307,3) &amp; "' /&gt;", "")</f>
        <v>&lt;entity name='zombieMaleHazmat' prob='0.1' /&gt;</v>
      </c>
      <c r="BE307" t="str">
        <f>IF(BMHordeData!BE307 &lt;&gt; 0, "&lt;entity name='zombieMaleHazmat' prob='" &amp; ROUND(BMHordeData!BE307,3) &amp; "' /&gt;", "")</f>
        <v>&lt;entity name='zombieMaleHazmat' prob='1' /&gt;</v>
      </c>
      <c r="BF307" t="str">
        <f>IF(BMHordeData!BF307 &lt;&gt; 0, "&lt;entity name='zombieUtilityWorker' prob='" &amp; ROUND(BMHordeData!BF307,3) &amp; "' /&gt;", "")</f>
        <v>&lt;entity name='zombieUtilityWorker' prob='0.1' /&gt;</v>
      </c>
      <c r="BG307" t="str">
        <f>IF(BMHordeData!BG307 &lt;&gt; 0, "&lt;entity name='zombieUtilityWorkerFeral' prob='" &amp; ROUND(BMHordeData!BG307,3) &amp; "' /&gt;", "")</f>
        <v>&lt;entity name='zombieUtilityWorkerFeral' prob='1' /&gt;</v>
      </c>
      <c r="BH307" t="str">
        <f>IF(BMHordeData!BH307 &lt;&gt; 0, "&lt;entity name='zombieSoldier' prob='" &amp; ROUND(BMHordeData!BH307,3) &amp; "' /&gt;", "")</f>
        <v>&lt;entity name='zombieSoldier' prob='1' /&gt;</v>
      </c>
      <c r="BI307" t="str">
        <f>IF(BMHordeData!BI307 &lt;&gt; 0, "&lt;entity name='zombieSoldierFeral' prob='" &amp; ROUND(BMHordeData!BI307,3) &amp; "' /&gt;", "")</f>
        <v>&lt;entity name='zombieSoldierFeral' prob='0.7' /&gt;</v>
      </c>
      <c r="BJ307" t="str">
        <f>IF(BMHordeData!BJ307 &lt;&gt; 0, "&lt;entity name='zombieSoldierRadiated' prob='" &amp; ROUND(BMHordeData!BJ307,3) &amp; "' /&gt;", "")</f>
        <v>&lt;entity name='zombieSoldierRadiated' prob='0.7' /&gt;</v>
      </c>
      <c r="BK307" t="str">
        <f>IF(BMHordeData!BK307 &lt;&gt; 0, "&lt;entity name='zombieDemolition' prob='" &amp; ROUND(BMHordeData!BK307,3) &amp; "' /&gt;", "")</f>
        <v>&lt;entity name='zombieDemolition' prob='0.08' /&gt;</v>
      </c>
      <c r="BL307" t="str">
        <f>IF(BMHordeData!BL307 &lt;&gt; 0, "&lt;entity name='zombieDemolitionFeral' prob='" &amp; ROUND(BMHordeData!BL307,3) &amp; "' /&gt;", "")</f>
        <v>&lt;entity name='zombieDemolitionFeral' prob='0.548' /&gt;</v>
      </c>
      <c r="BM307" t="str">
        <f>IF(BMHordeData!BM307 &lt;&gt; 0, "&lt;entity name='zombieSkateboarder' prob='" &amp; ROUND(BMHordeData!BM307,3) &amp; "' /&gt;", "")</f>
        <v>&lt;entity name='zombieSkateboarder' prob='0.1' /&gt;</v>
      </c>
      <c r="BN307" t="str">
        <f>IF(BMHordeData!BN307 &lt;&gt; 0, "&lt;entity name='zombieSkateboarderFeral' prob='" &amp; ROUND(BMHordeData!BN307,3) &amp; "' /&gt;", "")</f>
        <v>&lt;entity name='zombieSkateboarderFeral' prob='1' /&gt;</v>
      </c>
      <c r="BO307" t="str">
        <f>IF(BMHordeData!BO307 &lt;&gt; 0, "&lt;entity name='zombieSkateboarderRadiated' prob='" &amp; ROUND(BMHordeData!BO307,3) &amp; "' /&gt;", "")</f>
        <v>&lt;entity name='zombieSkateboarderRadiated' prob='0.7' /&gt;</v>
      </c>
      <c r="BP307" t="str">
        <f>IF(BMHordeData!BP307 &lt;&gt; 0, "&lt;entity name='zombieCheerleader' prob='" &amp; ROUND(BMHordeData!BP307,3) &amp; "' /&gt;", "")</f>
        <v>&lt;entity name='zombieCheerleader' prob='0.1' /&gt;</v>
      </c>
      <c r="BQ307" t="str">
        <f>IF(BMHordeData!BQ307 &lt;&gt; 0, "&lt;entity name='zombieCheerleaderFeral' prob='" &amp; ROUND(BMHordeData!BQ307,3) &amp; "' /&gt;", "")</f>
        <v>&lt;entity name='zombieCheerleaderFeral' prob='1' /&gt;</v>
      </c>
      <c r="BR307" t="str">
        <f>IF(BMHordeData!BR307 &lt;&gt; 0, "&lt;entity name='zombieCheerleaderRadiated' prob='" &amp; ROUND(BMHordeData!BR307,3) &amp; "' /&gt;", "")</f>
        <v>&lt;entity name='zombieCheerleaderRadiated' prob='0.7' /&gt;</v>
      </c>
      <c r="BS307" t="str">
        <f>IF(BMHordeData!BS307 &lt;&gt; 0, "&lt;entity name='zombieOldTimer' prob='" &amp; ROUND(BMHordeData!BS307,3) &amp; "' /&gt;", "")</f>
        <v>&lt;entity name='zombieOldTimer' prob='0.1' /&gt;</v>
      </c>
      <c r="BT307" t="str">
        <f>IF(BMHordeData!BT307 &lt;&gt; 0, "&lt;entity name='zombieOldTimerFeral' prob='" &amp; ROUND(BMHordeData!BT307,3) &amp; "' /&gt;", "")</f>
        <v>&lt;entity name='zombieOldTimerFeral' prob='1' /&gt;</v>
      </c>
      <c r="BU307" t="str">
        <f>IF(BMHordeData!BU307 &lt;&gt; 0, "&lt;entity name='zombieOldTimerRadiated' prob='" &amp; ROUND(BMHordeData!BU307,3) &amp; "' /&gt;", "")</f>
        <v>&lt;entity name='zombieOldTimerRadiated' prob='0.7' /&gt;</v>
      </c>
      <c r="BV307" t="str">
        <f>IF(BMHordeData!BV307 &lt;&gt; 0, "&lt;entity name='zombieBiker' prob='" &amp; ROUND(BMHordeData!BV307,3) &amp; "' /&gt;", "")</f>
        <v>&lt;entity name='zombieBiker' prob='0.1' /&gt;</v>
      </c>
      <c r="BW307" t="str">
        <f>IF(BMHordeData!BW307 &lt;&gt; 0, "&lt;entity name='zombieBikerFeral' prob='" &amp; ROUND(BMHordeData!BW307,3) &amp; "' /&gt;", "")</f>
        <v>&lt;entity name='zombieBikerFeral' prob='1' /&gt;</v>
      </c>
      <c r="BX307" t="str">
        <f>IF(BMHordeData!BX307 &lt;&gt; 0, "&lt;entity name='zombieBikerRadiated' prob='" &amp; ROUND(BMHordeData!BX307,3) &amp; "' /&gt;", "")</f>
        <v>&lt;entity name='zombieBikerRadiated' prob='0.7' /&gt;</v>
      </c>
      <c r="BY307" t="str">
        <f>IF(BMHordeData!BY307 &lt;&gt; 0, "&lt;entity name='zombieFarmer' prob='" &amp; ROUND(BMHordeData!BY307,3) &amp; "' /&gt;", "")</f>
        <v>&lt;entity name='zombieFarmer' prob='0.1' /&gt;</v>
      </c>
      <c r="BZ307" t="str">
        <f>IF(BMHordeData!BZ307 &lt;&gt; 0, "&lt;entity name='zombieFarmerFeral' prob='" &amp; ROUND(BMHordeData!BZ307,3) &amp; "' /&gt;", "")</f>
        <v>&lt;entity name='zombieFarmerFeral' prob='1' /&gt;</v>
      </c>
      <c r="CA307" t="str">
        <f>IF(BMHordeData!CA307 &lt;&gt; 0, "&lt;entity name='zombieStripper' prob='" &amp; ROUND(BMHordeData!CA307,3) &amp; "' /&gt;", "")</f>
        <v/>
      </c>
      <c r="CB307" t="str">
        <f>IF(BMHordeData!CB307 &lt;&gt; 0, "&lt;entity name='zombieStripperFeral' prob='" &amp; ROUND(BMHordeData!CB307,3) &amp; "' /&gt;", "")</f>
        <v/>
      </c>
      <c r="CC307" t="str">
        <f>IF(BMHordeData!CC307 &lt;&gt; 0, "&lt;entity name='animalZombieBear' prob='" &amp; ROUND(BMHordeData!CC307,3) &amp; "' /&gt;", "")</f>
        <v>&lt;entity name='animalZombieBear' prob='0.1' /&gt;</v>
      </c>
      <c r="CD307" t="str">
        <f>IF(BMHordeData!CD307 &lt;&gt; 0, "&lt;entity name='animalZombieBearFeral' prob='" &amp; ROUND(BMHordeData!CD307,3) &amp; "' /&gt;", "")</f>
        <v>&lt;entity name='animalZombieBearFeral' prob='0.55' /&gt;</v>
      </c>
      <c r="CE307" t="str">
        <f>IF(BMHordeData!CE307 &lt;&gt; 0, "&lt;entity name='animalZombieVulture' prob='" &amp; ROUND(BMHordeData!CE307,3) &amp; "' /&gt;", "")</f>
        <v>&lt;entity name='animalZombieVulture' prob='0.1' /&gt;</v>
      </c>
      <c r="CF307" t="str">
        <f>IF(BMHordeData!CF307 &lt;&gt; 0, "&lt;entity name='animalZombieVultureRadiated' prob='" &amp; ROUND(BMHordeData!CF307,3) &amp; "' /&gt;", "")</f>
        <v>&lt;entity name='animalZombieVultureRadiated' prob='1.52' /&gt;</v>
      </c>
      <c r="CG307" t="str">
        <f>IF(BMHordeData!CG307 &lt;&gt; 0, "&lt;entity name='animalZombieDog' prob='" &amp; ROUND(BMHordeData!CG307,3) &amp; "' /&gt;", "")</f>
        <v>&lt;entity name='animalZombieDog' prob='1' /&gt;</v>
      </c>
      <c r="CH307" t="str">
        <f>IF(BMHordeData!CH307 &lt;&gt; 0, "&lt;entity name='animalBossGrace' prob='" &amp; ROUND(BMHordeData!CH307,3) &amp; "' /&gt;", "")</f>
        <v>&lt;entity name='animalBossGrace' prob='0.1' /&gt;</v>
      </c>
      <c r="CI307" t="s">
        <v>86</v>
      </c>
    </row>
    <row r="308" spans="1:87" x14ac:dyDescent="0.25">
      <c r="A308" t="str">
        <f>"&lt;entitygroup name='feralHordeStageGS" &amp; BMHordeData!A308 &amp; "'&gt;"</f>
        <v>&lt;entitygroup name='feralHordeStageGS3814'&gt;</v>
      </c>
      <c r="B308" t="str">
        <f>IF(BMHordeData!B308 &lt;&gt; 0, "&lt;entity name='zombieWight' prob='" &amp; ROUND(BMHordeData!B308,3) &amp; "' /&gt;", "")</f>
        <v>&lt;entity name='zombieWight' prob='0.1' /&gt;</v>
      </c>
      <c r="C308" t="str">
        <f>IF(BMHordeData!C308 &lt;&gt; 0, "&lt;entity name='zombieWightFeral' prob='" &amp; ROUND(BMHordeData!C308, 3) &amp; "' /&gt;", "")</f>
        <v>&lt;entity name='zombieWightFeral' prob='1' /&gt;</v>
      </c>
      <c r="D308" t="str">
        <f>IF(BMHordeData!D308 &lt;&gt; 0, "&lt;entity name='zombieWightRadiated' prob='" &amp; ROUND(BMHordeData!D308,3) &amp; "' /&gt;", "")</f>
        <v>&lt;entity name='zombieWightRadiated' prob='0.75' /&gt;</v>
      </c>
      <c r="E308" t="str">
        <f>IF(BMHordeData!E308 &lt;&gt; 0, "&lt;entity name='zombieBoe' prob='" &amp; ROUND(BMHordeData!E308,3) &amp; "' /&gt;", "")</f>
        <v>&lt;entity name='zombieBoe' prob='0.1' /&gt;</v>
      </c>
      <c r="F308" t="str">
        <f>IF(BMHordeData!F308 &lt;&gt; 0, "&lt;entity name='zombieBoeFeral' prob='" &amp; ROUND(BMHordeData!F308,3) &amp; "' /&gt;", "")</f>
        <v>&lt;entity name='zombieBoeFeral' prob='1' /&gt;</v>
      </c>
      <c r="G308" t="str">
        <f>IF(BMHordeData!G308 &lt;&gt; 0, "&lt;entity name='zombieBoeRadiated' prob='" &amp; ROUND(BMHordeData!G308,3) &amp; "' /&gt;", "")</f>
        <v>&lt;entity name='zombieBoeRadiated' prob='0.7' /&gt;</v>
      </c>
      <c r="H308" t="str">
        <f>IF(BMHordeData!H308 &lt;&gt; 0, "&lt;entity name='zombieFootballPlayer' prob='" &amp; ROUND(BMHordeData!H308,3) &amp; "' /&gt;", "")</f>
        <v>&lt;entity name='zombieFootballPlayer' prob='0.1' /&gt;</v>
      </c>
      <c r="I308" t="str">
        <f>IF(BMHordeData!I308 &lt;&gt; 0, "&lt;entity name='zombieFootballPlayerFeral' prob='" &amp; ROUND(BMHordeData!I308,3) &amp; "' /&gt;", "")</f>
        <v>&lt;entity name='zombieFootballPlayerFeral' prob='1' /&gt;</v>
      </c>
      <c r="J308" t="str">
        <f>IF(BMHordeData!J308 &lt;&gt; 0, "&lt;entity name='zombieFemaleFat' prob='" &amp; BMHordeData!J308 &amp; "' /&gt;", "")</f>
        <v>&lt;entity name='zombieFemaleFat' prob='0.1' /&gt;</v>
      </c>
      <c r="K308" t="str">
        <f>IF(BMHordeData!K308 &lt;&gt; 0, "&lt;entity name='zombieFemaleFatFeral' prob='" &amp; ROUND(BMHordeData!K308,3) &amp; "' /&gt;", "")</f>
        <v>&lt;entity name='zombieFemaleFatFeral' prob='1' /&gt;</v>
      </c>
      <c r="L308" t="str">
        <f>IF(BMHordeData!L308 &lt;&gt; 0, "&lt;entity name='zombieFemaleFatRadiated' prob='" &amp; ROUND(BMHordeData!L308,3) &amp; "' /&gt;", "")</f>
        <v>&lt;entity name='zombieFemaleFatRadiated' prob='0.7' /&gt;</v>
      </c>
      <c r="M308" t="str">
        <f>IF(BMHordeData!M308 &lt;&gt; 0, "&lt;entity name='zombieJoe' prob='" &amp; ROUND(BMHordeData!M308,3) &amp; "' /&gt;", "")</f>
        <v>&lt;entity name='zombieJoe' prob='0.1' /&gt;</v>
      </c>
      <c r="N308" t="str">
        <f>IF(BMHordeData!N308 &lt;&gt; 0, "&lt;entity name='zombieJoeFeral' prob='" &amp; ROUND(BMHordeData!N308,3) &amp; "' /&gt;", "")</f>
        <v>&lt;entity name='zombieJoeFeral' prob='1' /&gt;</v>
      </c>
      <c r="O308" t="str">
        <f>IF(BMHordeData!O308 &lt;&gt; 0, "&lt;entity name='zombieJoeRadiated' prob='" &amp; ROUND(BMHordeData!O308,) &amp; "' /&gt;", "")</f>
        <v>&lt;entity name='zombieJoeRadiated' prob='1' /&gt;</v>
      </c>
      <c r="P308" t="str">
        <f>IF(BMHordeData!P308 &lt;&gt; 0, "&lt;entity name='zombieJoe' prob='" &amp; ROUND(BMHordeData!P308,3) &amp; "' /&gt;", "")</f>
        <v>&lt;entity name='zombieJoe' prob='0.1' /&gt;</v>
      </c>
      <c r="Q308" t="str">
        <f>IF(BMHordeData!Q308 &lt;&gt; 0, "&lt;entity name='zombieJoeFeral' prob='" &amp; ROUND(BMHordeData!Q308,3) &amp; "' /&gt;", "")</f>
        <v>&lt;entity name='zombieJoeFeral' prob='1' /&gt;</v>
      </c>
      <c r="R308" t="str">
        <f>IF(BMHordeData!R308 &lt;&gt; 0, "&lt;entity name='zombieJoeRadiated' prob='" &amp; ROUND(BMHordeData!R308,3) &amp; "' /&gt;", "")</f>
        <v>&lt;entity name='zombieJoeRadiated' prob='0.7' /&gt;</v>
      </c>
      <c r="S308" t="str">
        <f>IF(BMHordeData!S308 &lt;&gt; 0, "&lt;entity name='zombieArlene' prob='" &amp; ROUND(BMHordeData!S308,3) &amp; "' /&gt;", "")</f>
        <v>&lt;entity name='zombieArlene' prob='0.1' /&gt;</v>
      </c>
      <c r="T308" t="str">
        <f>IF(BMHordeData!T308 &lt;&gt; 0, "&lt;entity name='zombieArleneFeral' prob='" &amp; ROUND(BMHordeData!T308,3) &amp; "' /&gt;", "")</f>
        <v>&lt;entity name='zombieArleneFeral' prob='1' /&gt;</v>
      </c>
      <c r="U308" t="str">
        <f>IF(BMHordeData!U308 &lt;&gt; 0, "&lt;entity name='zombieArleneRadiated' prob='" &amp; ROUND(BMHordeData!U308,3) &amp; "' /&gt;", "")</f>
        <v>&lt;entity name='zombieArleneRadiated' prob='0.7' /&gt;</v>
      </c>
      <c r="V308" t="str">
        <f>IF(BMHordeData!V308 &lt;&gt; 0, "&lt;entity name='zombieArleneRadiatedHorde' prob='" &amp; ROUND(BMHordeData!V308,3) &amp; "' /&gt;", "")</f>
        <v/>
      </c>
      <c r="W308" t="str">
        <f>IF(BMHordeData!W308 &lt;&gt; 0, "&lt;entity name='zombieLab' prob='" &amp; ROUND(BMHordeData!W308,3) &amp; "' /&gt;", "")</f>
        <v>&lt;entity name='zombieLab' prob='0.1' /&gt;</v>
      </c>
      <c r="X308" t="str">
        <f>IF(BMHordeData!X308 &lt;&gt; 0, "&lt;entity name='zombieLabFeral' prob='" &amp; ROUND(BMHordeData!X308,3) &amp; "' /&gt;", "")</f>
        <v>&lt;entity name='zombieLabFeral' prob='1' /&gt;</v>
      </c>
      <c r="Y308" t="str">
        <f>IF(BMHordeData!Y308 &lt;&gt; 0, "&lt;entity name='zombieLabRadiated' prob='" &amp; ROUND(BMHordeData!Y308,3) &amp; "' /&gt;", "")</f>
        <v>&lt;entity name='zombieLabRadiated' prob='0.7' /&gt;</v>
      </c>
      <c r="Z308" t="str">
        <f>IF(BMHordeData!Z308 &lt;&gt; 0, "&lt;entity name='zombieDarlene' prob='" &amp; ROUND(BMHordeData!Z308,3) &amp; "' /&gt;", "")</f>
        <v>&lt;entity name='zombieDarlene' prob='0.1' /&gt;</v>
      </c>
      <c r="AA308" t="str">
        <f>IF(BMHordeData!AA308 &lt;&gt; 0, "&lt;entity name='zombieDarleneFeral' prob='" &amp; ROUND(BMHordeData!AA308,3) &amp; "' /&gt;", "")</f>
        <v>&lt;entity name='zombieDarleneFeral' prob='1' /&gt;</v>
      </c>
      <c r="AB308" t="str">
        <f>IF(BMHordeData!AB308 &lt;&gt; 0, "&lt;entity name='zombieDarleneRadiated' prob='" &amp; ROUND(BMHordeData!AB308,3) &amp; "' /&gt;", "")</f>
        <v>&lt;entity name='zombieDarleneRadiated' prob='0.7' /&gt;</v>
      </c>
      <c r="AC308" t="str">
        <f>IF(BMHordeData!AC308 &lt;&gt; 0, "&lt;entity name='zombieMarlene' prob='" &amp; ROUND(BMHordeData!AC308,3) &amp; "' /&gt;", "")</f>
        <v>&lt;entity name='zombieMarlene' prob='0.1' /&gt;</v>
      </c>
      <c r="AD308" t="str">
        <f>IF(BMHordeData!AD308 &lt;&gt; 0, "&lt;entity name='zombieMarleneFeral' prob='" &amp; ROUND(BMHordeData!AD308,3) &amp; "' /&gt;", "")</f>
        <v>&lt;entity name='zombieMarleneFeral' prob='1' /&gt;</v>
      </c>
      <c r="AE308" t="str">
        <f>IF(BMHordeData!AE308 &lt;&gt; 0, "&lt;entity name='zombieMarleneRadiated' prob='" &amp; ROUND(BMHordeData!AE308,3) &amp; "' /&gt;", "")</f>
        <v>&lt;entity name='zombieMarleneRadiated' prob='0.7' /&gt;</v>
      </c>
      <c r="AF308" t="str">
        <f>IF(BMHordeData!AF308 &lt;&gt; 0, "&lt;entity name='zombieYo' prob='" &amp; ROUND(BMHordeData!AF308,3) &amp; "' /&gt;", "")</f>
        <v>&lt;entity name='zombieYo' prob='0.1' /&gt;</v>
      </c>
      <c r="AG308" t="str">
        <f>IF(BMHordeData!AG308 &lt;&gt; 0, "&lt;entity name='zombieYoFeral' prob='" &amp; ROUND(BMHordeData!AG308,3) &amp; "' /&gt;", "")</f>
        <v>&lt;entity name='zombieYoFeral' prob='1' /&gt;</v>
      </c>
      <c r="AH308" t="str">
        <f>IF(BMHordeData!AH308 &lt;&gt; 0, "&lt;entity name='zombieYoRadiated' prob='" &amp; ROUND(BMHordeData!AH308,3) &amp; "' /&gt;", "")</f>
        <v>&lt;entity name='zombieYoRadiated' prob='0.7' /&gt;</v>
      </c>
      <c r="AI308" t="str">
        <f>IF(BMHordeData!AI308 &lt;&gt; 0, "&lt;entity name='zombieSteve' prob='" &amp; ROUND(BMHordeData!AI308,3) &amp; "' /&gt;", "")</f>
        <v>&lt;entity name='zombieSteve' prob='0.1' /&gt;</v>
      </c>
      <c r="AJ308" t="str">
        <f>IF(BMHordeData!AJ308 &lt;&gt; 0, "&lt;entity name='zombieSteveFeral' prob='" &amp; ROUND(BMHordeData!AJ308,3) &amp; "' /&gt;", "")</f>
        <v>&lt;entity name='zombieSteveFeral' prob='1' /&gt;</v>
      </c>
      <c r="AK308" t="str">
        <f>IF(BMHordeData!AK308 &lt;&gt; 0, "&lt;entity name='zombieSteveRadiated' prob='" &amp; ROUND(BMHordeData!AK308,3) &amp; "' /&gt;", "")</f>
        <v>&lt;entity name='zombieSteveRadiated' prob='0.7' /&gt;</v>
      </c>
      <c r="AL308" t="str">
        <f>IF(BMHordeData!AL308 &lt;&gt; 0, "&lt;entity name='zombieSteveCrawler' prob='" &amp; ROUND(BMHordeData!AL308,3) &amp; "' /&gt;", "")</f>
        <v/>
      </c>
      <c r="AM308" t="str">
        <f>IF(BMHordeData!AM308 &lt;&gt; 0, "&lt;entity name='zombieSteveCrawlerFeral' prob='" &amp; BMHordeData!AM308 &amp; "' /&gt;", "")</f>
        <v/>
      </c>
      <c r="AN308" t="str">
        <f>IF(BMHordeData!AN308 &lt;&gt; 0, "&lt;entity name='zombieBusinessMan' prob='" &amp; ROUND(BMHordeData!AN308,3) &amp; "' /&gt;", "")</f>
        <v>&lt;entity name='zombieBusinessMan' prob='0.1' /&gt;</v>
      </c>
      <c r="AO308" t="str">
        <f>IF(BMHordeData!AO308 &lt;&gt; 0, "&lt;entity name='zombieBusinessManFeral' prob='" &amp; ROUND(BMHordeData!AO308,3) &amp; "' /&gt;", "")</f>
        <v>&lt;entity name='zombieBusinessManFeral' prob='1' /&gt;</v>
      </c>
      <c r="AP308" t="str">
        <f>IF(BMHordeData!AP308 &lt;&gt; 0, "&lt;entity name='zombieSnow' prob='" &amp; ROUND(BMHordeData!AP308,3) &amp; "' /&gt;", "")</f>
        <v>&lt;entity name='zombieSnow' prob='0.1' /&gt;</v>
      </c>
      <c r="AQ308" t="str">
        <f>IF(BMHordeData!AQ308 &lt;&gt; 0, "&lt;entity name='zombieSnowFeral' prob='" &amp; ROUND(BMHordeData!AQ308,3) &amp; "' /&gt;", "")</f>
        <v>&lt;entity name='zombieSnowFeral' prob='1' /&gt;</v>
      </c>
      <c r="AR308" t="str">
        <f>IF(BMHordeData!AR308 &lt;&gt; 0, "&lt;entity name='zombieSpider' prob='" &amp; ROUND(BMHordeData!AR308,3) &amp; "' /&gt;", "")</f>
        <v/>
      </c>
      <c r="AS308" t="str">
        <f>IF(BMHordeData!AS308 &lt;&gt; 0, "&lt;entity name='zombieSpiderFeral' prob='" &amp; ROUND(BMHordeData!AS308,3) &amp; "' /&gt;", "")</f>
        <v>&lt;entity name='zombieSpiderFeral' prob='1' /&gt;</v>
      </c>
      <c r="AT308" t="str">
        <f>IF(BMHordeData!AT308 &lt;&gt; 0, "&lt;entity name='zombieSpiderRadiated' prob='" &amp; ROUND(BMHordeData!AT308,3) &amp; "' /&gt;", "")</f>
        <v>&lt;entity name='zombieSpiderRadiated' prob='0.7' /&gt;</v>
      </c>
      <c r="AU308" t="str">
        <f>IF(BMHordeData!AU308 &lt;&gt; 0, "&lt;entity name='zombieBurnt' prob='" &amp; ROUND(BMHordeData!AU308,3) &amp; "' /&gt;", "")</f>
        <v>&lt;entity name='zombieBurnt' prob='0.1' /&gt;</v>
      </c>
      <c r="AV308" t="str">
        <f>IF(BMHordeData!AV308 &lt;&gt; 0, "&lt;entity name='zombieBurnt' prob='" &amp; ROUND(BMHordeData!AV308,3) &amp; "' /&gt;", "")</f>
        <v>&lt;entity name='zombieBurnt' prob='1' /&gt;</v>
      </c>
      <c r="AW308" t="str">
        <f>IF(BMHordeData!AW308 &lt;&gt; 0, "&lt;entity name='zombieNurse' prob='" &amp; ROUND(BMHordeData!AW308,3) &amp; "' /&gt;", "")</f>
        <v>&lt;entity name='zombieNurse' prob='0.1' /&gt;</v>
      </c>
      <c r="AX308" t="str">
        <f>IF(BMHordeData!AX308 &lt;&gt; 0, "&lt;entity name='zombieNurseFeral' prob='" &amp; ROUND(BMHordeData!AX308,3) &amp; "' /&gt;", "")</f>
        <v>&lt;entity name='zombieNurseFeral' prob='1' /&gt;</v>
      </c>
      <c r="AY308" t="str">
        <f>IF(BMHordeData!AY308 &lt;&gt; 0, "&lt;entity name='zombieFatHawaiian' prob='" &amp; ROUND(BMHordeData!AY308,3) &amp; "' /&gt;", "")</f>
        <v>&lt;entity name='zombieFatHawaiian' prob='0.1' /&gt;</v>
      </c>
      <c r="AZ308" t="str">
        <f>IF(BMHordeData!AZ308 &lt;&gt; 0, "&lt;entity name='zombieFatHawaiianFeral' prob='" &amp; ROUND(BMHordeData!AZ308,3) &amp; "' /&gt;", "")</f>
        <v>&lt;entity name='zombieFatHawaiianFeral' prob='1' /&gt;</v>
      </c>
      <c r="BA308" t="str">
        <f>IF(BMHordeData!BA308 &lt;&gt; 0, "&lt;entity name='zombieFatCop' prob='" &amp; ROUND(BMHordeData!BA308,3) &amp; "' /&gt;", "")</f>
        <v>&lt;entity name='zombieFatCop' prob='0.1' /&gt;</v>
      </c>
      <c r="BB308" t="str">
        <f>IF(BMHordeData!BB308 &lt;&gt; 0, "&lt;entity name='zombieFatCopFeral' prob='" &amp; ROUND(BMHordeData!BB308,3) &amp; "' /&gt;", "")</f>
        <v>&lt;entity name='zombieFatCopFeral' prob='1' /&gt;</v>
      </c>
      <c r="BC308" t="str">
        <f>IF(BMHordeData!BC308 &lt;&gt; 0, "&lt;entity name='zombieFatCopRadiated' prob='" &amp; ROUND(BMHordeData!BC308,3) &amp; "' /&gt;", "")</f>
        <v>&lt;entity name='zombieFatCopRadiated' prob='0.55' /&gt;</v>
      </c>
      <c r="BD308" t="str">
        <f>IF(BMHordeData!BD308 &lt;&gt; 0, "&lt;entity name='zombieMaleHazmat' prob='" &amp; ROUND(BMHordeData!BD308,3) &amp; "' /&gt;", "")</f>
        <v>&lt;entity name='zombieMaleHazmat' prob='0.1' /&gt;</v>
      </c>
      <c r="BE308" t="str">
        <f>IF(BMHordeData!BE308 &lt;&gt; 0, "&lt;entity name='zombieMaleHazmat' prob='" &amp; ROUND(BMHordeData!BE308,3) &amp; "' /&gt;", "")</f>
        <v>&lt;entity name='zombieMaleHazmat' prob='1' /&gt;</v>
      </c>
      <c r="BF308" t="str">
        <f>IF(BMHordeData!BF308 &lt;&gt; 0, "&lt;entity name='zombieUtilityWorker' prob='" &amp; ROUND(BMHordeData!BF308,3) &amp; "' /&gt;", "")</f>
        <v>&lt;entity name='zombieUtilityWorker' prob='0.1' /&gt;</v>
      </c>
      <c r="BG308" t="str">
        <f>IF(BMHordeData!BG308 &lt;&gt; 0, "&lt;entity name='zombieUtilityWorkerFeral' prob='" &amp; ROUND(BMHordeData!BG308,3) &amp; "' /&gt;", "")</f>
        <v>&lt;entity name='zombieUtilityWorkerFeral' prob='1' /&gt;</v>
      </c>
      <c r="BH308" t="str">
        <f>IF(BMHordeData!BH308 &lt;&gt; 0, "&lt;entity name='zombieSoldier' prob='" &amp; ROUND(BMHordeData!BH308,3) &amp; "' /&gt;", "")</f>
        <v>&lt;entity name='zombieSoldier' prob='1' /&gt;</v>
      </c>
      <c r="BI308" t="str">
        <f>IF(BMHordeData!BI308 &lt;&gt; 0, "&lt;entity name='zombieSoldierFeral' prob='" &amp; ROUND(BMHordeData!BI308,3) &amp; "' /&gt;", "")</f>
        <v>&lt;entity name='zombieSoldierFeral' prob='0.7' /&gt;</v>
      </c>
      <c r="BJ308" t="str">
        <f>IF(BMHordeData!BJ308 &lt;&gt; 0, "&lt;entity name='zombieSoldierRadiated' prob='" &amp; ROUND(BMHordeData!BJ308,3) &amp; "' /&gt;", "")</f>
        <v>&lt;entity name='zombieSoldierRadiated' prob='0.7' /&gt;</v>
      </c>
      <c r="BK308" t="str">
        <f>IF(BMHordeData!BK308 &lt;&gt; 0, "&lt;entity name='zombieDemolition' prob='" &amp; ROUND(BMHordeData!BK308,3) &amp; "' /&gt;", "")</f>
        <v>&lt;entity name='zombieDemolition' prob='0.075' /&gt;</v>
      </c>
      <c r="BL308" t="str">
        <f>IF(BMHordeData!BL308 &lt;&gt; 0, "&lt;entity name='zombieDemolitionFeral' prob='" &amp; ROUND(BMHordeData!BL308,3) &amp; "' /&gt;", "")</f>
        <v>&lt;entity name='zombieDemolitionFeral' prob='0.55' /&gt;</v>
      </c>
      <c r="BM308" t="str">
        <f>IF(BMHordeData!BM308 &lt;&gt; 0, "&lt;entity name='zombieSkateboarder' prob='" &amp; ROUND(BMHordeData!BM308,3) &amp; "' /&gt;", "")</f>
        <v>&lt;entity name='zombieSkateboarder' prob='0.1' /&gt;</v>
      </c>
      <c r="BN308" t="str">
        <f>IF(BMHordeData!BN308 &lt;&gt; 0, "&lt;entity name='zombieSkateboarderFeral' prob='" &amp; ROUND(BMHordeData!BN308,3) &amp; "' /&gt;", "")</f>
        <v>&lt;entity name='zombieSkateboarderFeral' prob='1' /&gt;</v>
      </c>
      <c r="BO308" t="str">
        <f>IF(BMHordeData!BO308 &lt;&gt; 0, "&lt;entity name='zombieSkateboarderRadiated' prob='" &amp; ROUND(BMHordeData!BO308,3) &amp; "' /&gt;", "")</f>
        <v>&lt;entity name='zombieSkateboarderRadiated' prob='0.7' /&gt;</v>
      </c>
      <c r="BP308" t="str">
        <f>IF(BMHordeData!BP308 &lt;&gt; 0, "&lt;entity name='zombieCheerleader' prob='" &amp; ROUND(BMHordeData!BP308,3) &amp; "' /&gt;", "")</f>
        <v>&lt;entity name='zombieCheerleader' prob='0.1' /&gt;</v>
      </c>
      <c r="BQ308" t="str">
        <f>IF(BMHordeData!BQ308 &lt;&gt; 0, "&lt;entity name='zombieCheerleaderFeral' prob='" &amp; ROUND(BMHordeData!BQ308,3) &amp; "' /&gt;", "")</f>
        <v>&lt;entity name='zombieCheerleaderFeral' prob='1' /&gt;</v>
      </c>
      <c r="BR308" t="str">
        <f>IF(BMHordeData!BR308 &lt;&gt; 0, "&lt;entity name='zombieCheerleaderRadiated' prob='" &amp; ROUND(BMHordeData!BR308,3) &amp; "' /&gt;", "")</f>
        <v>&lt;entity name='zombieCheerleaderRadiated' prob='0.7' /&gt;</v>
      </c>
      <c r="BS308" t="str">
        <f>IF(BMHordeData!BS308 &lt;&gt; 0, "&lt;entity name='zombieOldTimer' prob='" &amp; ROUND(BMHordeData!BS308,3) &amp; "' /&gt;", "")</f>
        <v>&lt;entity name='zombieOldTimer' prob='0.1' /&gt;</v>
      </c>
      <c r="BT308" t="str">
        <f>IF(BMHordeData!BT308 &lt;&gt; 0, "&lt;entity name='zombieOldTimerFeral' prob='" &amp; ROUND(BMHordeData!BT308,3) &amp; "' /&gt;", "")</f>
        <v>&lt;entity name='zombieOldTimerFeral' prob='1' /&gt;</v>
      </c>
      <c r="BU308" t="str">
        <f>IF(BMHordeData!BU308 &lt;&gt; 0, "&lt;entity name='zombieOldTimerRadiated' prob='" &amp; ROUND(BMHordeData!BU308,3) &amp; "' /&gt;", "")</f>
        <v>&lt;entity name='zombieOldTimerRadiated' prob='0.7' /&gt;</v>
      </c>
      <c r="BV308" t="str">
        <f>IF(BMHordeData!BV308 &lt;&gt; 0, "&lt;entity name='zombieBiker' prob='" &amp; ROUND(BMHordeData!BV308,3) &amp; "' /&gt;", "")</f>
        <v>&lt;entity name='zombieBiker' prob='0.1' /&gt;</v>
      </c>
      <c r="BW308" t="str">
        <f>IF(BMHordeData!BW308 &lt;&gt; 0, "&lt;entity name='zombieBikerFeral' prob='" &amp; ROUND(BMHordeData!BW308,3) &amp; "' /&gt;", "")</f>
        <v>&lt;entity name='zombieBikerFeral' prob='1' /&gt;</v>
      </c>
      <c r="BX308" t="str">
        <f>IF(BMHordeData!BX308 &lt;&gt; 0, "&lt;entity name='zombieBikerRadiated' prob='" &amp; ROUND(BMHordeData!BX308,3) &amp; "' /&gt;", "")</f>
        <v>&lt;entity name='zombieBikerRadiated' prob='0.7' /&gt;</v>
      </c>
      <c r="BY308" t="str">
        <f>IF(BMHordeData!BY308 &lt;&gt; 0, "&lt;entity name='zombieFarmer' prob='" &amp; ROUND(BMHordeData!BY308,3) &amp; "' /&gt;", "")</f>
        <v>&lt;entity name='zombieFarmer' prob='0.1' /&gt;</v>
      </c>
      <c r="BZ308" t="str">
        <f>IF(BMHordeData!BZ308 &lt;&gt; 0, "&lt;entity name='zombieFarmerFeral' prob='" &amp; ROUND(BMHordeData!BZ308,3) &amp; "' /&gt;", "")</f>
        <v>&lt;entity name='zombieFarmerFeral' prob='1' /&gt;</v>
      </c>
      <c r="CA308" t="str">
        <f>IF(BMHordeData!CA308 &lt;&gt; 0, "&lt;entity name='zombieStripper' prob='" &amp; ROUND(BMHordeData!CA308,3) &amp; "' /&gt;", "")</f>
        <v/>
      </c>
      <c r="CB308" t="str">
        <f>IF(BMHordeData!CB308 &lt;&gt; 0, "&lt;entity name='zombieStripperFeral' prob='" &amp; ROUND(BMHordeData!CB308,3) &amp; "' /&gt;", "")</f>
        <v/>
      </c>
      <c r="CC308" t="str">
        <f>IF(BMHordeData!CC308 &lt;&gt; 0, "&lt;entity name='animalZombieBear' prob='" &amp; ROUND(BMHordeData!CC308,3) &amp; "' /&gt;", "")</f>
        <v>&lt;entity name='animalZombieBear' prob='0.1' /&gt;</v>
      </c>
      <c r="CD308" t="str">
        <f>IF(BMHordeData!CD308 &lt;&gt; 0, "&lt;entity name='animalZombieBearFeral' prob='" &amp; ROUND(BMHordeData!CD308,3) &amp; "' /&gt;", "")</f>
        <v>&lt;entity name='animalZombieBearFeral' prob='0.55' /&gt;</v>
      </c>
      <c r="CE308" t="str">
        <f>IF(BMHordeData!CE308 &lt;&gt; 0, "&lt;entity name='animalZombieVulture' prob='" &amp; ROUND(BMHordeData!CE308,3) &amp; "' /&gt;", "")</f>
        <v>&lt;entity name='animalZombieVulture' prob='0.1' /&gt;</v>
      </c>
      <c r="CF308" t="str">
        <f>IF(BMHordeData!CF308 &lt;&gt; 0, "&lt;entity name='animalZombieVultureRadiated' prob='" &amp; ROUND(BMHordeData!CF308,3) &amp; "' /&gt;", "")</f>
        <v>&lt;entity name='animalZombieVultureRadiated' prob='1.525' /&gt;</v>
      </c>
      <c r="CG308" t="str">
        <f>IF(BMHordeData!CG308 &lt;&gt; 0, "&lt;entity name='animalZombieDog' prob='" &amp; ROUND(BMHordeData!CG308,3) &amp; "' /&gt;", "")</f>
        <v>&lt;entity name='animalZombieDog' prob='1' /&gt;</v>
      </c>
      <c r="CH308" t="str">
        <f>IF(BMHordeData!CH308 &lt;&gt; 0, "&lt;entity name='animalBossGrace' prob='" &amp; ROUND(BMHordeData!CH308,3) &amp; "' /&gt;", "")</f>
        <v>&lt;entity name='animalBossGrace' prob='0.1' /&gt;</v>
      </c>
      <c r="CI308" t="s">
        <v>86</v>
      </c>
    </row>
    <row r="309" spans="1:87" x14ac:dyDescent="0.25">
      <c r="A309" t="str">
        <f>"&lt;entitygroup name='feralHordeStageGS" &amp; BMHordeData!A309 &amp; "'&gt;"</f>
        <v>&lt;entitygroup name='feralHordeStageGS3832'&gt;</v>
      </c>
      <c r="B309" t="str">
        <f>IF(BMHordeData!B309 &lt;&gt; 0, "&lt;entity name='zombieWight' prob='" &amp; ROUND(BMHordeData!B309,3) &amp; "' /&gt;", "")</f>
        <v>&lt;entity name='zombieWight' prob='0.1' /&gt;</v>
      </c>
      <c r="C309" t="str">
        <f>IF(BMHordeData!C309 &lt;&gt; 0, "&lt;entity name='zombieWightFeral' prob='" &amp; ROUND(BMHordeData!C309, 3) &amp; "' /&gt;", "")</f>
        <v>&lt;entity name='zombieWightFeral' prob='1' /&gt;</v>
      </c>
      <c r="D309" t="str">
        <f>IF(BMHordeData!D309 &lt;&gt; 0, "&lt;entity name='zombieWightRadiated' prob='" &amp; ROUND(BMHordeData!D309,3) &amp; "' /&gt;", "")</f>
        <v>&lt;entity name='zombieWightRadiated' prob='0.75' /&gt;</v>
      </c>
      <c r="E309" t="str">
        <f>IF(BMHordeData!E309 &lt;&gt; 0, "&lt;entity name='zombieBoe' prob='" &amp; ROUND(BMHordeData!E309,3) &amp; "' /&gt;", "")</f>
        <v>&lt;entity name='zombieBoe' prob='0.1' /&gt;</v>
      </c>
      <c r="F309" t="str">
        <f>IF(BMHordeData!F309 &lt;&gt; 0, "&lt;entity name='zombieBoeFeral' prob='" &amp; ROUND(BMHordeData!F309,3) &amp; "' /&gt;", "")</f>
        <v>&lt;entity name='zombieBoeFeral' prob='1' /&gt;</v>
      </c>
      <c r="G309" t="str">
        <f>IF(BMHordeData!G309 &lt;&gt; 0, "&lt;entity name='zombieBoeRadiated' prob='" &amp; ROUND(BMHordeData!G309,3) &amp; "' /&gt;", "")</f>
        <v>&lt;entity name='zombieBoeRadiated' prob='0.7' /&gt;</v>
      </c>
      <c r="H309" t="str">
        <f>IF(BMHordeData!H309 &lt;&gt; 0, "&lt;entity name='zombieFootballPlayer' prob='" &amp; ROUND(BMHordeData!H309,3) &amp; "' /&gt;", "")</f>
        <v>&lt;entity name='zombieFootballPlayer' prob='0.1' /&gt;</v>
      </c>
      <c r="I309" t="str">
        <f>IF(BMHordeData!I309 &lt;&gt; 0, "&lt;entity name='zombieFootballPlayerFeral' prob='" &amp; ROUND(BMHordeData!I309,3) &amp; "' /&gt;", "")</f>
        <v>&lt;entity name='zombieFootballPlayerFeral' prob='1' /&gt;</v>
      </c>
      <c r="J309" t="str">
        <f>IF(BMHordeData!J309 &lt;&gt; 0, "&lt;entity name='zombieFemaleFat' prob='" &amp; BMHordeData!J309 &amp; "' /&gt;", "")</f>
        <v>&lt;entity name='zombieFemaleFat' prob='0.1' /&gt;</v>
      </c>
      <c r="K309" t="str">
        <f>IF(BMHordeData!K309 &lt;&gt; 0, "&lt;entity name='zombieFemaleFatFeral' prob='" &amp; ROUND(BMHordeData!K309,3) &amp; "' /&gt;", "")</f>
        <v>&lt;entity name='zombieFemaleFatFeral' prob='1' /&gt;</v>
      </c>
      <c r="L309" t="str">
        <f>IF(BMHordeData!L309 &lt;&gt; 0, "&lt;entity name='zombieFemaleFatRadiated' prob='" &amp; ROUND(BMHordeData!L309,3) &amp; "' /&gt;", "")</f>
        <v>&lt;entity name='zombieFemaleFatRadiated' prob='0.7' /&gt;</v>
      </c>
      <c r="M309" t="str">
        <f>IF(BMHordeData!M309 &lt;&gt; 0, "&lt;entity name='zombieJoe' prob='" &amp; ROUND(BMHordeData!M309,3) &amp; "' /&gt;", "")</f>
        <v>&lt;entity name='zombieJoe' prob='0.1' /&gt;</v>
      </c>
      <c r="N309" t="str">
        <f>IF(BMHordeData!N309 &lt;&gt; 0, "&lt;entity name='zombieJoeFeral' prob='" &amp; ROUND(BMHordeData!N309,3) &amp; "' /&gt;", "")</f>
        <v>&lt;entity name='zombieJoeFeral' prob='1' /&gt;</v>
      </c>
      <c r="O309" t="str">
        <f>IF(BMHordeData!O309 &lt;&gt; 0, "&lt;entity name='zombieJoeRadiated' prob='" &amp; ROUND(BMHordeData!O309,) &amp; "' /&gt;", "")</f>
        <v>&lt;entity name='zombieJoeRadiated' prob='1' /&gt;</v>
      </c>
      <c r="P309" t="str">
        <f>IF(BMHordeData!P309 &lt;&gt; 0, "&lt;entity name='zombieJoe' prob='" &amp; ROUND(BMHordeData!P309,3) &amp; "' /&gt;", "")</f>
        <v>&lt;entity name='zombieJoe' prob='0.1' /&gt;</v>
      </c>
      <c r="Q309" t="str">
        <f>IF(BMHordeData!Q309 &lt;&gt; 0, "&lt;entity name='zombieJoeFeral' prob='" &amp; ROUND(BMHordeData!Q309,3) &amp; "' /&gt;", "")</f>
        <v>&lt;entity name='zombieJoeFeral' prob='1' /&gt;</v>
      </c>
      <c r="R309" t="str">
        <f>IF(BMHordeData!R309 &lt;&gt; 0, "&lt;entity name='zombieJoeRadiated' prob='" &amp; ROUND(BMHordeData!R309,3) &amp; "' /&gt;", "")</f>
        <v>&lt;entity name='zombieJoeRadiated' prob='0.7' /&gt;</v>
      </c>
      <c r="S309" t="str">
        <f>IF(BMHordeData!S309 &lt;&gt; 0, "&lt;entity name='zombieArlene' prob='" &amp; ROUND(BMHordeData!S309,3) &amp; "' /&gt;", "")</f>
        <v>&lt;entity name='zombieArlene' prob='0.1' /&gt;</v>
      </c>
      <c r="T309" t="str">
        <f>IF(BMHordeData!T309 &lt;&gt; 0, "&lt;entity name='zombieArleneFeral' prob='" &amp; ROUND(BMHordeData!T309,3) &amp; "' /&gt;", "")</f>
        <v>&lt;entity name='zombieArleneFeral' prob='1' /&gt;</v>
      </c>
      <c r="U309" t="str">
        <f>IF(BMHordeData!U309 &lt;&gt; 0, "&lt;entity name='zombieArleneRadiated' prob='" &amp; ROUND(BMHordeData!U309,3) &amp; "' /&gt;", "")</f>
        <v>&lt;entity name='zombieArleneRadiated' prob='0.7' /&gt;</v>
      </c>
      <c r="V309" t="str">
        <f>IF(BMHordeData!V309 &lt;&gt; 0, "&lt;entity name='zombieArleneRadiatedHorde' prob='" &amp; ROUND(BMHordeData!V309,3) &amp; "' /&gt;", "")</f>
        <v/>
      </c>
      <c r="W309" t="str">
        <f>IF(BMHordeData!W309 &lt;&gt; 0, "&lt;entity name='zombieLab' prob='" &amp; ROUND(BMHordeData!W309,3) &amp; "' /&gt;", "")</f>
        <v>&lt;entity name='zombieLab' prob='0.1' /&gt;</v>
      </c>
      <c r="X309" t="str">
        <f>IF(BMHordeData!X309 &lt;&gt; 0, "&lt;entity name='zombieLabFeral' prob='" &amp; ROUND(BMHordeData!X309,3) &amp; "' /&gt;", "")</f>
        <v>&lt;entity name='zombieLabFeral' prob='1' /&gt;</v>
      </c>
      <c r="Y309" t="str">
        <f>IF(BMHordeData!Y309 &lt;&gt; 0, "&lt;entity name='zombieLabRadiated' prob='" &amp; ROUND(BMHordeData!Y309,3) &amp; "' /&gt;", "")</f>
        <v>&lt;entity name='zombieLabRadiated' prob='0.7' /&gt;</v>
      </c>
      <c r="Z309" t="str">
        <f>IF(BMHordeData!Z309 &lt;&gt; 0, "&lt;entity name='zombieDarlene' prob='" &amp; ROUND(BMHordeData!Z309,3) &amp; "' /&gt;", "")</f>
        <v>&lt;entity name='zombieDarlene' prob='0.1' /&gt;</v>
      </c>
      <c r="AA309" t="str">
        <f>IF(BMHordeData!AA309 &lt;&gt; 0, "&lt;entity name='zombieDarleneFeral' prob='" &amp; ROUND(BMHordeData!AA309,3) &amp; "' /&gt;", "")</f>
        <v>&lt;entity name='zombieDarleneFeral' prob='1' /&gt;</v>
      </c>
      <c r="AB309" t="str">
        <f>IF(BMHordeData!AB309 &lt;&gt; 0, "&lt;entity name='zombieDarleneRadiated' prob='" &amp; ROUND(BMHordeData!AB309,3) &amp; "' /&gt;", "")</f>
        <v>&lt;entity name='zombieDarleneRadiated' prob='0.7' /&gt;</v>
      </c>
      <c r="AC309" t="str">
        <f>IF(BMHordeData!AC309 &lt;&gt; 0, "&lt;entity name='zombieMarlene' prob='" &amp; ROUND(BMHordeData!AC309,3) &amp; "' /&gt;", "")</f>
        <v>&lt;entity name='zombieMarlene' prob='0.1' /&gt;</v>
      </c>
      <c r="AD309" t="str">
        <f>IF(BMHordeData!AD309 &lt;&gt; 0, "&lt;entity name='zombieMarleneFeral' prob='" &amp; ROUND(BMHordeData!AD309,3) &amp; "' /&gt;", "")</f>
        <v>&lt;entity name='zombieMarleneFeral' prob='1' /&gt;</v>
      </c>
      <c r="AE309" t="str">
        <f>IF(BMHordeData!AE309 &lt;&gt; 0, "&lt;entity name='zombieMarleneRadiated' prob='" &amp; ROUND(BMHordeData!AE309,3) &amp; "' /&gt;", "")</f>
        <v>&lt;entity name='zombieMarleneRadiated' prob='0.7' /&gt;</v>
      </c>
      <c r="AF309" t="str">
        <f>IF(BMHordeData!AF309 &lt;&gt; 0, "&lt;entity name='zombieYo' prob='" &amp; ROUND(BMHordeData!AF309,3) &amp; "' /&gt;", "")</f>
        <v>&lt;entity name='zombieYo' prob='0.1' /&gt;</v>
      </c>
      <c r="AG309" t="str">
        <f>IF(BMHordeData!AG309 &lt;&gt; 0, "&lt;entity name='zombieYoFeral' prob='" &amp; ROUND(BMHordeData!AG309,3) &amp; "' /&gt;", "")</f>
        <v>&lt;entity name='zombieYoFeral' prob='1' /&gt;</v>
      </c>
      <c r="AH309" t="str">
        <f>IF(BMHordeData!AH309 &lt;&gt; 0, "&lt;entity name='zombieYoRadiated' prob='" &amp; ROUND(BMHordeData!AH309,3) &amp; "' /&gt;", "")</f>
        <v>&lt;entity name='zombieYoRadiated' prob='0.7' /&gt;</v>
      </c>
      <c r="AI309" t="str">
        <f>IF(BMHordeData!AI309 &lt;&gt; 0, "&lt;entity name='zombieSteve' prob='" &amp; ROUND(BMHordeData!AI309,3) &amp; "' /&gt;", "")</f>
        <v>&lt;entity name='zombieSteve' prob='0.1' /&gt;</v>
      </c>
      <c r="AJ309" t="str">
        <f>IF(BMHordeData!AJ309 &lt;&gt; 0, "&lt;entity name='zombieSteveFeral' prob='" &amp; ROUND(BMHordeData!AJ309,3) &amp; "' /&gt;", "")</f>
        <v>&lt;entity name='zombieSteveFeral' prob='1' /&gt;</v>
      </c>
      <c r="AK309" t="str">
        <f>IF(BMHordeData!AK309 &lt;&gt; 0, "&lt;entity name='zombieSteveRadiated' prob='" &amp; ROUND(BMHordeData!AK309,3) &amp; "' /&gt;", "")</f>
        <v>&lt;entity name='zombieSteveRadiated' prob='0.7' /&gt;</v>
      </c>
      <c r="AL309" t="str">
        <f>IF(BMHordeData!AL309 &lt;&gt; 0, "&lt;entity name='zombieSteveCrawler' prob='" &amp; ROUND(BMHordeData!AL309,3) &amp; "' /&gt;", "")</f>
        <v/>
      </c>
      <c r="AM309" t="str">
        <f>IF(BMHordeData!AM309 &lt;&gt; 0, "&lt;entity name='zombieSteveCrawlerFeral' prob='" &amp; BMHordeData!AM309 &amp; "' /&gt;", "")</f>
        <v/>
      </c>
      <c r="AN309" t="str">
        <f>IF(BMHordeData!AN309 &lt;&gt; 0, "&lt;entity name='zombieBusinessMan' prob='" &amp; ROUND(BMHordeData!AN309,3) &amp; "' /&gt;", "")</f>
        <v>&lt;entity name='zombieBusinessMan' prob='0.1' /&gt;</v>
      </c>
      <c r="AO309" t="str">
        <f>IF(BMHordeData!AO309 &lt;&gt; 0, "&lt;entity name='zombieBusinessManFeral' prob='" &amp; ROUND(BMHordeData!AO309,3) &amp; "' /&gt;", "")</f>
        <v>&lt;entity name='zombieBusinessManFeral' prob='1' /&gt;</v>
      </c>
      <c r="AP309" t="str">
        <f>IF(BMHordeData!AP309 &lt;&gt; 0, "&lt;entity name='zombieSnow' prob='" &amp; ROUND(BMHordeData!AP309,3) &amp; "' /&gt;", "")</f>
        <v>&lt;entity name='zombieSnow' prob='0.1' /&gt;</v>
      </c>
      <c r="AQ309" t="str">
        <f>IF(BMHordeData!AQ309 &lt;&gt; 0, "&lt;entity name='zombieSnowFeral' prob='" &amp; ROUND(BMHordeData!AQ309,3) &amp; "' /&gt;", "")</f>
        <v>&lt;entity name='zombieSnowFeral' prob='1' /&gt;</v>
      </c>
      <c r="AR309" t="str">
        <f>IF(BMHordeData!AR309 &lt;&gt; 0, "&lt;entity name='zombieSpider' prob='" &amp; ROUND(BMHordeData!AR309,3) &amp; "' /&gt;", "")</f>
        <v/>
      </c>
      <c r="AS309" t="str">
        <f>IF(BMHordeData!AS309 &lt;&gt; 0, "&lt;entity name='zombieSpiderFeral' prob='" &amp; ROUND(BMHordeData!AS309,3) &amp; "' /&gt;", "")</f>
        <v>&lt;entity name='zombieSpiderFeral' prob='1' /&gt;</v>
      </c>
      <c r="AT309" t="str">
        <f>IF(BMHordeData!AT309 &lt;&gt; 0, "&lt;entity name='zombieSpiderRadiated' prob='" &amp; ROUND(BMHordeData!AT309,3) &amp; "' /&gt;", "")</f>
        <v>&lt;entity name='zombieSpiderRadiated' prob='0.7' /&gt;</v>
      </c>
      <c r="AU309" t="str">
        <f>IF(BMHordeData!AU309 &lt;&gt; 0, "&lt;entity name='zombieBurnt' prob='" &amp; ROUND(BMHordeData!AU309,3) &amp; "' /&gt;", "")</f>
        <v>&lt;entity name='zombieBurnt' prob='0.1' /&gt;</v>
      </c>
      <c r="AV309" t="str">
        <f>IF(BMHordeData!AV309 &lt;&gt; 0, "&lt;entity name='zombieBurnt' prob='" &amp; ROUND(BMHordeData!AV309,3) &amp; "' /&gt;", "")</f>
        <v>&lt;entity name='zombieBurnt' prob='1' /&gt;</v>
      </c>
      <c r="AW309" t="str">
        <f>IF(BMHordeData!AW309 &lt;&gt; 0, "&lt;entity name='zombieNurse' prob='" &amp; ROUND(BMHordeData!AW309,3) &amp; "' /&gt;", "")</f>
        <v>&lt;entity name='zombieNurse' prob='0.1' /&gt;</v>
      </c>
      <c r="AX309" t="str">
        <f>IF(BMHordeData!AX309 &lt;&gt; 0, "&lt;entity name='zombieNurseFeral' prob='" &amp; ROUND(BMHordeData!AX309,3) &amp; "' /&gt;", "")</f>
        <v>&lt;entity name='zombieNurseFeral' prob='1' /&gt;</v>
      </c>
      <c r="AY309" t="str">
        <f>IF(BMHordeData!AY309 &lt;&gt; 0, "&lt;entity name='zombieFatHawaiian' prob='" &amp; ROUND(BMHordeData!AY309,3) &amp; "' /&gt;", "")</f>
        <v>&lt;entity name='zombieFatHawaiian' prob='0.1' /&gt;</v>
      </c>
      <c r="AZ309" t="str">
        <f>IF(BMHordeData!AZ309 &lt;&gt; 0, "&lt;entity name='zombieFatHawaiianFeral' prob='" &amp; ROUND(BMHordeData!AZ309,3) &amp; "' /&gt;", "")</f>
        <v>&lt;entity name='zombieFatHawaiianFeral' prob='1' /&gt;</v>
      </c>
      <c r="BA309" t="str">
        <f>IF(BMHordeData!BA309 &lt;&gt; 0, "&lt;entity name='zombieFatCop' prob='" &amp; ROUND(BMHordeData!BA309,3) &amp; "' /&gt;", "")</f>
        <v>&lt;entity name='zombieFatCop' prob='0.1' /&gt;</v>
      </c>
      <c r="BB309" t="str">
        <f>IF(BMHordeData!BB309 &lt;&gt; 0, "&lt;entity name='zombieFatCopFeral' prob='" &amp; ROUND(BMHordeData!BB309,3) &amp; "' /&gt;", "")</f>
        <v>&lt;entity name='zombieFatCopFeral' prob='1' /&gt;</v>
      </c>
      <c r="BC309" t="str">
        <f>IF(BMHordeData!BC309 &lt;&gt; 0, "&lt;entity name='zombieFatCopRadiated' prob='" &amp; ROUND(BMHordeData!BC309,3) &amp; "' /&gt;", "")</f>
        <v>&lt;entity name='zombieFatCopRadiated' prob='0.55' /&gt;</v>
      </c>
      <c r="BD309" t="str">
        <f>IF(BMHordeData!BD309 &lt;&gt; 0, "&lt;entity name='zombieMaleHazmat' prob='" &amp; ROUND(BMHordeData!BD309,3) &amp; "' /&gt;", "")</f>
        <v>&lt;entity name='zombieMaleHazmat' prob='0.1' /&gt;</v>
      </c>
      <c r="BE309" t="str">
        <f>IF(BMHordeData!BE309 &lt;&gt; 0, "&lt;entity name='zombieMaleHazmat' prob='" &amp; ROUND(BMHordeData!BE309,3) &amp; "' /&gt;", "")</f>
        <v>&lt;entity name='zombieMaleHazmat' prob='1' /&gt;</v>
      </c>
      <c r="BF309" t="str">
        <f>IF(BMHordeData!BF309 &lt;&gt; 0, "&lt;entity name='zombieUtilityWorker' prob='" &amp; ROUND(BMHordeData!BF309,3) &amp; "' /&gt;", "")</f>
        <v>&lt;entity name='zombieUtilityWorker' prob='0.1' /&gt;</v>
      </c>
      <c r="BG309" t="str">
        <f>IF(BMHordeData!BG309 &lt;&gt; 0, "&lt;entity name='zombieUtilityWorkerFeral' prob='" &amp; ROUND(BMHordeData!BG309,3) &amp; "' /&gt;", "")</f>
        <v>&lt;entity name='zombieUtilityWorkerFeral' prob='1' /&gt;</v>
      </c>
      <c r="BH309" t="str">
        <f>IF(BMHordeData!BH309 &lt;&gt; 0, "&lt;entity name='zombieSoldier' prob='" &amp; ROUND(BMHordeData!BH309,3) &amp; "' /&gt;", "")</f>
        <v>&lt;entity name='zombieSoldier' prob='1' /&gt;</v>
      </c>
      <c r="BI309" t="str">
        <f>IF(BMHordeData!BI309 &lt;&gt; 0, "&lt;entity name='zombieSoldierFeral' prob='" &amp; ROUND(BMHordeData!BI309,3) &amp; "' /&gt;", "")</f>
        <v>&lt;entity name='zombieSoldierFeral' prob='0.7' /&gt;</v>
      </c>
      <c r="BJ309" t="str">
        <f>IF(BMHordeData!BJ309 &lt;&gt; 0, "&lt;entity name='zombieSoldierRadiated' prob='" &amp; ROUND(BMHordeData!BJ309,3) &amp; "' /&gt;", "")</f>
        <v>&lt;entity name='zombieSoldierRadiated' prob='0.7' /&gt;</v>
      </c>
      <c r="BK309" t="str">
        <f>IF(BMHordeData!BK309 &lt;&gt; 0, "&lt;entity name='zombieDemolition' prob='" &amp; ROUND(BMHordeData!BK309,3) &amp; "' /&gt;", "")</f>
        <v>&lt;entity name='zombieDemolition' prob='0.07' /&gt;</v>
      </c>
      <c r="BL309" t="str">
        <f>IF(BMHordeData!BL309 &lt;&gt; 0, "&lt;entity name='zombieDemolitionFeral' prob='" &amp; ROUND(BMHordeData!BL309,3) &amp; "' /&gt;", "")</f>
        <v>&lt;entity name='zombieDemolitionFeral' prob='0.55' /&gt;</v>
      </c>
      <c r="BM309" t="str">
        <f>IF(BMHordeData!BM309 &lt;&gt; 0, "&lt;entity name='zombieSkateboarder' prob='" &amp; ROUND(BMHordeData!BM309,3) &amp; "' /&gt;", "")</f>
        <v>&lt;entity name='zombieSkateboarder' prob='0.1' /&gt;</v>
      </c>
      <c r="BN309" t="str">
        <f>IF(BMHordeData!BN309 &lt;&gt; 0, "&lt;entity name='zombieSkateboarderFeral' prob='" &amp; ROUND(BMHordeData!BN309,3) &amp; "' /&gt;", "")</f>
        <v>&lt;entity name='zombieSkateboarderFeral' prob='1' /&gt;</v>
      </c>
      <c r="BO309" t="str">
        <f>IF(BMHordeData!BO309 &lt;&gt; 0, "&lt;entity name='zombieSkateboarderRadiated' prob='" &amp; ROUND(BMHordeData!BO309,3) &amp; "' /&gt;", "")</f>
        <v>&lt;entity name='zombieSkateboarderRadiated' prob='0.7' /&gt;</v>
      </c>
      <c r="BP309" t="str">
        <f>IF(BMHordeData!BP309 &lt;&gt; 0, "&lt;entity name='zombieCheerleader' prob='" &amp; ROUND(BMHordeData!BP309,3) &amp; "' /&gt;", "")</f>
        <v>&lt;entity name='zombieCheerleader' prob='0.1' /&gt;</v>
      </c>
      <c r="BQ309" t="str">
        <f>IF(BMHordeData!BQ309 &lt;&gt; 0, "&lt;entity name='zombieCheerleaderFeral' prob='" &amp; ROUND(BMHordeData!BQ309,3) &amp; "' /&gt;", "")</f>
        <v>&lt;entity name='zombieCheerleaderFeral' prob='1' /&gt;</v>
      </c>
      <c r="BR309" t="str">
        <f>IF(BMHordeData!BR309 &lt;&gt; 0, "&lt;entity name='zombieCheerleaderRadiated' prob='" &amp; ROUND(BMHordeData!BR309,3) &amp; "' /&gt;", "")</f>
        <v>&lt;entity name='zombieCheerleaderRadiated' prob='0.7' /&gt;</v>
      </c>
      <c r="BS309" t="str">
        <f>IF(BMHordeData!BS309 &lt;&gt; 0, "&lt;entity name='zombieOldTimer' prob='" &amp; ROUND(BMHordeData!BS309,3) &amp; "' /&gt;", "")</f>
        <v>&lt;entity name='zombieOldTimer' prob='0.1' /&gt;</v>
      </c>
      <c r="BT309" t="str">
        <f>IF(BMHordeData!BT309 &lt;&gt; 0, "&lt;entity name='zombieOldTimerFeral' prob='" &amp; ROUND(BMHordeData!BT309,3) &amp; "' /&gt;", "")</f>
        <v>&lt;entity name='zombieOldTimerFeral' prob='1' /&gt;</v>
      </c>
      <c r="BU309" t="str">
        <f>IF(BMHordeData!BU309 &lt;&gt; 0, "&lt;entity name='zombieOldTimerRadiated' prob='" &amp; ROUND(BMHordeData!BU309,3) &amp; "' /&gt;", "")</f>
        <v>&lt;entity name='zombieOldTimerRadiated' prob='0.7' /&gt;</v>
      </c>
      <c r="BV309" t="str">
        <f>IF(BMHordeData!BV309 &lt;&gt; 0, "&lt;entity name='zombieBiker' prob='" &amp; ROUND(BMHordeData!BV309,3) &amp; "' /&gt;", "")</f>
        <v>&lt;entity name='zombieBiker' prob='0.1' /&gt;</v>
      </c>
      <c r="BW309" t="str">
        <f>IF(BMHordeData!BW309 &lt;&gt; 0, "&lt;entity name='zombieBikerFeral' prob='" &amp; ROUND(BMHordeData!BW309,3) &amp; "' /&gt;", "")</f>
        <v>&lt;entity name='zombieBikerFeral' prob='1' /&gt;</v>
      </c>
      <c r="BX309" t="str">
        <f>IF(BMHordeData!BX309 &lt;&gt; 0, "&lt;entity name='zombieBikerRadiated' prob='" &amp; ROUND(BMHordeData!BX309,3) &amp; "' /&gt;", "")</f>
        <v>&lt;entity name='zombieBikerRadiated' prob='0.7' /&gt;</v>
      </c>
      <c r="BY309" t="str">
        <f>IF(BMHordeData!BY309 &lt;&gt; 0, "&lt;entity name='zombieFarmer' prob='" &amp; ROUND(BMHordeData!BY309,3) &amp; "' /&gt;", "")</f>
        <v>&lt;entity name='zombieFarmer' prob='0.1' /&gt;</v>
      </c>
      <c r="BZ309" t="str">
        <f>IF(BMHordeData!BZ309 &lt;&gt; 0, "&lt;entity name='zombieFarmerFeral' prob='" &amp; ROUND(BMHordeData!BZ309,3) &amp; "' /&gt;", "")</f>
        <v>&lt;entity name='zombieFarmerFeral' prob='1' /&gt;</v>
      </c>
      <c r="CA309" t="str">
        <f>IF(BMHordeData!CA309 &lt;&gt; 0, "&lt;entity name='zombieStripper' prob='" &amp; ROUND(BMHordeData!CA309,3) &amp; "' /&gt;", "")</f>
        <v/>
      </c>
      <c r="CB309" t="str">
        <f>IF(BMHordeData!CB309 &lt;&gt; 0, "&lt;entity name='zombieStripperFeral' prob='" &amp; ROUND(BMHordeData!CB309,3) &amp; "' /&gt;", "")</f>
        <v/>
      </c>
      <c r="CC309" t="str">
        <f>IF(BMHordeData!CC309 &lt;&gt; 0, "&lt;entity name='animalZombieBear' prob='" &amp; ROUND(BMHordeData!CC309,3) &amp; "' /&gt;", "")</f>
        <v>&lt;entity name='animalZombieBear' prob='0.1' /&gt;</v>
      </c>
      <c r="CD309" t="str">
        <f>IF(BMHordeData!CD309 &lt;&gt; 0, "&lt;entity name='animalZombieBearFeral' prob='" &amp; ROUND(BMHordeData!CD309,3) &amp; "' /&gt;", "")</f>
        <v>&lt;entity name='animalZombieBearFeral' prob='0.55' /&gt;</v>
      </c>
      <c r="CE309" t="str">
        <f>IF(BMHordeData!CE309 &lt;&gt; 0, "&lt;entity name='animalZombieVulture' prob='" &amp; ROUND(BMHordeData!CE309,3) &amp; "' /&gt;", "")</f>
        <v>&lt;entity name='animalZombieVulture' prob='0.1' /&gt;</v>
      </c>
      <c r="CF309" t="str">
        <f>IF(BMHordeData!CF309 &lt;&gt; 0, "&lt;entity name='animalZombieVultureRadiated' prob='" &amp; ROUND(BMHordeData!CF309,3) &amp; "' /&gt;", "")</f>
        <v>&lt;entity name='animalZombieVultureRadiated' prob='1.53' /&gt;</v>
      </c>
      <c r="CG309" t="str">
        <f>IF(BMHordeData!CG309 &lt;&gt; 0, "&lt;entity name='animalZombieDog' prob='" &amp; ROUND(BMHordeData!CG309,3) &amp; "' /&gt;", "")</f>
        <v>&lt;entity name='animalZombieDog' prob='1' /&gt;</v>
      </c>
      <c r="CH309" t="str">
        <f>IF(BMHordeData!CH309 &lt;&gt; 0, "&lt;entity name='animalBossGrace' prob='" &amp; ROUND(BMHordeData!CH309,3) &amp; "' /&gt;", "")</f>
        <v>&lt;entity name='animalBossGrace' prob='0.1' /&gt;</v>
      </c>
      <c r="CI309" t="s">
        <v>86</v>
      </c>
    </row>
    <row r="310" spans="1:87" x14ac:dyDescent="0.25">
      <c r="A310" t="str">
        <f>"&lt;entitygroup name='feralHordeStageGS" &amp; BMHordeData!A310 &amp; "'&gt;"</f>
        <v>&lt;entitygroup name='feralHordeStageGS3850'&gt;</v>
      </c>
      <c r="B310" t="str">
        <f>IF(BMHordeData!B310 &lt;&gt; 0, "&lt;entity name='zombieWight' prob='" &amp; ROUND(BMHordeData!B310,3) &amp; "' /&gt;", "")</f>
        <v>&lt;entity name='zombieWight' prob='0.1' /&gt;</v>
      </c>
      <c r="C310" t="str">
        <f>IF(BMHordeData!C310 &lt;&gt; 0, "&lt;entity name='zombieWightFeral' prob='" &amp; ROUND(BMHordeData!C310, 3) &amp; "' /&gt;", "")</f>
        <v>&lt;entity name='zombieWightFeral' prob='1' /&gt;</v>
      </c>
      <c r="D310" t="str">
        <f>IF(BMHordeData!D310 &lt;&gt; 0, "&lt;entity name='zombieWightRadiated' prob='" &amp; ROUND(BMHordeData!D310,3) &amp; "' /&gt;", "")</f>
        <v>&lt;entity name='zombieWightRadiated' prob='0.75' /&gt;</v>
      </c>
      <c r="E310" t="str">
        <f>IF(BMHordeData!E310 &lt;&gt; 0, "&lt;entity name='zombieBoe' prob='" &amp; ROUND(BMHordeData!E310,3) &amp; "' /&gt;", "")</f>
        <v>&lt;entity name='zombieBoe' prob='0.1' /&gt;</v>
      </c>
      <c r="F310" t="str">
        <f>IF(BMHordeData!F310 &lt;&gt; 0, "&lt;entity name='zombieBoeFeral' prob='" &amp; ROUND(BMHordeData!F310,3) &amp; "' /&gt;", "")</f>
        <v>&lt;entity name='zombieBoeFeral' prob='1' /&gt;</v>
      </c>
      <c r="G310" t="str">
        <f>IF(BMHordeData!G310 &lt;&gt; 0, "&lt;entity name='zombieBoeRadiated' prob='" &amp; ROUND(BMHordeData!G310,3) &amp; "' /&gt;", "")</f>
        <v>&lt;entity name='zombieBoeRadiated' prob='0.7' /&gt;</v>
      </c>
      <c r="H310" t="str">
        <f>IF(BMHordeData!H310 &lt;&gt; 0, "&lt;entity name='zombieFootballPlayer' prob='" &amp; ROUND(BMHordeData!H310,3) &amp; "' /&gt;", "")</f>
        <v>&lt;entity name='zombieFootballPlayer' prob='0.1' /&gt;</v>
      </c>
      <c r="I310" t="str">
        <f>IF(BMHordeData!I310 &lt;&gt; 0, "&lt;entity name='zombieFootballPlayerFeral' prob='" &amp; ROUND(BMHordeData!I310,3) &amp; "' /&gt;", "")</f>
        <v>&lt;entity name='zombieFootballPlayerFeral' prob='1' /&gt;</v>
      </c>
      <c r="J310" t="str">
        <f>IF(BMHordeData!J310 &lt;&gt; 0, "&lt;entity name='zombieFemaleFat' prob='" &amp; BMHordeData!J310 &amp; "' /&gt;", "")</f>
        <v>&lt;entity name='zombieFemaleFat' prob='0.1' /&gt;</v>
      </c>
      <c r="K310" t="str">
        <f>IF(BMHordeData!K310 &lt;&gt; 0, "&lt;entity name='zombieFemaleFatFeral' prob='" &amp; ROUND(BMHordeData!K310,3) &amp; "' /&gt;", "")</f>
        <v>&lt;entity name='zombieFemaleFatFeral' prob='1' /&gt;</v>
      </c>
      <c r="L310" t="str">
        <f>IF(BMHordeData!L310 &lt;&gt; 0, "&lt;entity name='zombieFemaleFatRadiated' prob='" &amp; ROUND(BMHordeData!L310,3) &amp; "' /&gt;", "")</f>
        <v>&lt;entity name='zombieFemaleFatRadiated' prob='0.7' /&gt;</v>
      </c>
      <c r="M310" t="str">
        <f>IF(BMHordeData!M310 &lt;&gt; 0, "&lt;entity name='zombieJoe' prob='" &amp; ROUND(BMHordeData!M310,3) &amp; "' /&gt;", "")</f>
        <v>&lt;entity name='zombieJoe' prob='0.1' /&gt;</v>
      </c>
      <c r="N310" t="str">
        <f>IF(BMHordeData!N310 &lt;&gt; 0, "&lt;entity name='zombieJoeFeral' prob='" &amp; ROUND(BMHordeData!N310,3) &amp; "' /&gt;", "")</f>
        <v>&lt;entity name='zombieJoeFeral' prob='1' /&gt;</v>
      </c>
      <c r="O310" t="str">
        <f>IF(BMHordeData!O310 &lt;&gt; 0, "&lt;entity name='zombieJoeRadiated' prob='" &amp; ROUND(BMHordeData!O310,) &amp; "' /&gt;", "")</f>
        <v>&lt;entity name='zombieJoeRadiated' prob='1' /&gt;</v>
      </c>
      <c r="P310" t="str">
        <f>IF(BMHordeData!P310 &lt;&gt; 0, "&lt;entity name='zombieJoe' prob='" &amp; ROUND(BMHordeData!P310,3) &amp; "' /&gt;", "")</f>
        <v>&lt;entity name='zombieJoe' prob='0.1' /&gt;</v>
      </c>
      <c r="Q310" t="str">
        <f>IF(BMHordeData!Q310 &lt;&gt; 0, "&lt;entity name='zombieJoeFeral' prob='" &amp; ROUND(BMHordeData!Q310,3) &amp; "' /&gt;", "")</f>
        <v>&lt;entity name='zombieJoeFeral' prob='1' /&gt;</v>
      </c>
      <c r="R310" t="str">
        <f>IF(BMHordeData!R310 &lt;&gt; 0, "&lt;entity name='zombieJoeRadiated' prob='" &amp; ROUND(BMHordeData!R310,3) &amp; "' /&gt;", "")</f>
        <v>&lt;entity name='zombieJoeRadiated' prob='0.7' /&gt;</v>
      </c>
      <c r="S310" t="str">
        <f>IF(BMHordeData!S310 &lt;&gt; 0, "&lt;entity name='zombieArlene' prob='" &amp; ROUND(BMHordeData!S310,3) &amp; "' /&gt;", "")</f>
        <v>&lt;entity name='zombieArlene' prob='0.1' /&gt;</v>
      </c>
      <c r="T310" t="str">
        <f>IF(BMHordeData!T310 &lt;&gt; 0, "&lt;entity name='zombieArleneFeral' prob='" &amp; ROUND(BMHordeData!T310,3) &amp; "' /&gt;", "")</f>
        <v>&lt;entity name='zombieArleneFeral' prob='1' /&gt;</v>
      </c>
      <c r="U310" t="str">
        <f>IF(BMHordeData!U310 &lt;&gt; 0, "&lt;entity name='zombieArleneRadiated' prob='" &amp; ROUND(BMHordeData!U310,3) &amp; "' /&gt;", "")</f>
        <v>&lt;entity name='zombieArleneRadiated' prob='0.7' /&gt;</v>
      </c>
      <c r="V310" t="str">
        <f>IF(BMHordeData!V310 &lt;&gt; 0, "&lt;entity name='zombieArleneRadiatedHorde' prob='" &amp; ROUND(BMHordeData!V310,3) &amp; "' /&gt;", "")</f>
        <v/>
      </c>
      <c r="W310" t="str">
        <f>IF(BMHordeData!W310 &lt;&gt; 0, "&lt;entity name='zombieLab' prob='" &amp; ROUND(BMHordeData!W310,3) &amp; "' /&gt;", "")</f>
        <v>&lt;entity name='zombieLab' prob='0.1' /&gt;</v>
      </c>
      <c r="X310" t="str">
        <f>IF(BMHordeData!X310 &lt;&gt; 0, "&lt;entity name='zombieLabFeral' prob='" &amp; ROUND(BMHordeData!X310,3) &amp; "' /&gt;", "")</f>
        <v>&lt;entity name='zombieLabFeral' prob='1' /&gt;</v>
      </c>
      <c r="Y310" t="str">
        <f>IF(BMHordeData!Y310 &lt;&gt; 0, "&lt;entity name='zombieLabRadiated' prob='" &amp; ROUND(BMHordeData!Y310,3) &amp; "' /&gt;", "")</f>
        <v>&lt;entity name='zombieLabRadiated' prob='0.7' /&gt;</v>
      </c>
      <c r="Z310" t="str">
        <f>IF(BMHordeData!Z310 &lt;&gt; 0, "&lt;entity name='zombieDarlene' prob='" &amp; ROUND(BMHordeData!Z310,3) &amp; "' /&gt;", "")</f>
        <v>&lt;entity name='zombieDarlene' prob='0.1' /&gt;</v>
      </c>
      <c r="AA310" t="str">
        <f>IF(BMHordeData!AA310 &lt;&gt; 0, "&lt;entity name='zombieDarleneFeral' prob='" &amp; ROUND(BMHordeData!AA310,3) &amp; "' /&gt;", "")</f>
        <v>&lt;entity name='zombieDarleneFeral' prob='1' /&gt;</v>
      </c>
      <c r="AB310" t="str">
        <f>IF(BMHordeData!AB310 &lt;&gt; 0, "&lt;entity name='zombieDarleneRadiated' prob='" &amp; ROUND(BMHordeData!AB310,3) &amp; "' /&gt;", "")</f>
        <v>&lt;entity name='zombieDarleneRadiated' prob='0.7' /&gt;</v>
      </c>
      <c r="AC310" t="str">
        <f>IF(BMHordeData!AC310 &lt;&gt; 0, "&lt;entity name='zombieMarlene' prob='" &amp; ROUND(BMHordeData!AC310,3) &amp; "' /&gt;", "")</f>
        <v>&lt;entity name='zombieMarlene' prob='0.1' /&gt;</v>
      </c>
      <c r="AD310" t="str">
        <f>IF(BMHordeData!AD310 &lt;&gt; 0, "&lt;entity name='zombieMarleneFeral' prob='" &amp; ROUND(BMHordeData!AD310,3) &amp; "' /&gt;", "")</f>
        <v>&lt;entity name='zombieMarleneFeral' prob='1' /&gt;</v>
      </c>
      <c r="AE310" t="str">
        <f>IF(BMHordeData!AE310 &lt;&gt; 0, "&lt;entity name='zombieMarleneRadiated' prob='" &amp; ROUND(BMHordeData!AE310,3) &amp; "' /&gt;", "")</f>
        <v>&lt;entity name='zombieMarleneRadiated' prob='0.7' /&gt;</v>
      </c>
      <c r="AF310" t="str">
        <f>IF(BMHordeData!AF310 &lt;&gt; 0, "&lt;entity name='zombieYo' prob='" &amp; ROUND(BMHordeData!AF310,3) &amp; "' /&gt;", "")</f>
        <v>&lt;entity name='zombieYo' prob='0.1' /&gt;</v>
      </c>
      <c r="AG310" t="str">
        <f>IF(BMHordeData!AG310 &lt;&gt; 0, "&lt;entity name='zombieYoFeral' prob='" &amp; ROUND(BMHordeData!AG310,3) &amp; "' /&gt;", "")</f>
        <v>&lt;entity name='zombieYoFeral' prob='1' /&gt;</v>
      </c>
      <c r="AH310" t="str">
        <f>IF(BMHordeData!AH310 &lt;&gt; 0, "&lt;entity name='zombieYoRadiated' prob='" &amp; ROUND(BMHordeData!AH310,3) &amp; "' /&gt;", "")</f>
        <v>&lt;entity name='zombieYoRadiated' prob='0.7' /&gt;</v>
      </c>
      <c r="AI310" t="str">
        <f>IF(BMHordeData!AI310 &lt;&gt; 0, "&lt;entity name='zombieSteve' prob='" &amp; ROUND(BMHordeData!AI310,3) &amp; "' /&gt;", "")</f>
        <v>&lt;entity name='zombieSteve' prob='0.1' /&gt;</v>
      </c>
      <c r="AJ310" t="str">
        <f>IF(BMHordeData!AJ310 &lt;&gt; 0, "&lt;entity name='zombieSteveFeral' prob='" &amp; ROUND(BMHordeData!AJ310,3) &amp; "' /&gt;", "")</f>
        <v>&lt;entity name='zombieSteveFeral' prob='1' /&gt;</v>
      </c>
      <c r="AK310" t="str">
        <f>IF(BMHordeData!AK310 &lt;&gt; 0, "&lt;entity name='zombieSteveRadiated' prob='" &amp; ROUND(BMHordeData!AK310,3) &amp; "' /&gt;", "")</f>
        <v>&lt;entity name='zombieSteveRadiated' prob='0.7' /&gt;</v>
      </c>
      <c r="AL310" t="str">
        <f>IF(BMHordeData!AL310 &lt;&gt; 0, "&lt;entity name='zombieSteveCrawler' prob='" &amp; ROUND(BMHordeData!AL310,3) &amp; "' /&gt;", "")</f>
        <v/>
      </c>
      <c r="AM310" t="str">
        <f>IF(BMHordeData!AM310 &lt;&gt; 0, "&lt;entity name='zombieSteveCrawlerFeral' prob='" &amp; BMHordeData!AM310 &amp; "' /&gt;", "")</f>
        <v/>
      </c>
      <c r="AN310" t="str">
        <f>IF(BMHordeData!AN310 &lt;&gt; 0, "&lt;entity name='zombieBusinessMan' prob='" &amp; ROUND(BMHordeData!AN310,3) &amp; "' /&gt;", "")</f>
        <v>&lt;entity name='zombieBusinessMan' prob='0.1' /&gt;</v>
      </c>
      <c r="AO310" t="str">
        <f>IF(BMHordeData!AO310 &lt;&gt; 0, "&lt;entity name='zombieBusinessManFeral' prob='" &amp; ROUND(BMHordeData!AO310,3) &amp; "' /&gt;", "")</f>
        <v>&lt;entity name='zombieBusinessManFeral' prob='1' /&gt;</v>
      </c>
      <c r="AP310" t="str">
        <f>IF(BMHordeData!AP310 &lt;&gt; 0, "&lt;entity name='zombieSnow' prob='" &amp; ROUND(BMHordeData!AP310,3) &amp; "' /&gt;", "")</f>
        <v>&lt;entity name='zombieSnow' prob='0.1' /&gt;</v>
      </c>
      <c r="AQ310" t="str">
        <f>IF(BMHordeData!AQ310 &lt;&gt; 0, "&lt;entity name='zombieSnowFeral' prob='" &amp; ROUND(BMHordeData!AQ310,3) &amp; "' /&gt;", "")</f>
        <v>&lt;entity name='zombieSnowFeral' prob='1' /&gt;</v>
      </c>
      <c r="AR310" t="str">
        <f>IF(BMHordeData!AR310 &lt;&gt; 0, "&lt;entity name='zombieSpider' prob='" &amp; ROUND(BMHordeData!AR310,3) &amp; "' /&gt;", "")</f>
        <v/>
      </c>
      <c r="AS310" t="str">
        <f>IF(BMHordeData!AS310 &lt;&gt; 0, "&lt;entity name='zombieSpiderFeral' prob='" &amp; ROUND(BMHordeData!AS310,3) &amp; "' /&gt;", "")</f>
        <v>&lt;entity name='zombieSpiderFeral' prob='1' /&gt;</v>
      </c>
      <c r="AT310" t="str">
        <f>IF(BMHordeData!AT310 &lt;&gt; 0, "&lt;entity name='zombieSpiderRadiated' prob='" &amp; ROUND(BMHordeData!AT310,3) &amp; "' /&gt;", "")</f>
        <v>&lt;entity name='zombieSpiderRadiated' prob='0.7' /&gt;</v>
      </c>
      <c r="AU310" t="str">
        <f>IF(BMHordeData!AU310 &lt;&gt; 0, "&lt;entity name='zombieBurnt' prob='" &amp; ROUND(BMHordeData!AU310,3) &amp; "' /&gt;", "")</f>
        <v>&lt;entity name='zombieBurnt' prob='0.1' /&gt;</v>
      </c>
      <c r="AV310" t="str">
        <f>IF(BMHordeData!AV310 &lt;&gt; 0, "&lt;entity name='zombieBurnt' prob='" &amp; ROUND(BMHordeData!AV310,3) &amp; "' /&gt;", "")</f>
        <v>&lt;entity name='zombieBurnt' prob='1' /&gt;</v>
      </c>
      <c r="AW310" t="str">
        <f>IF(BMHordeData!AW310 &lt;&gt; 0, "&lt;entity name='zombieNurse' prob='" &amp; ROUND(BMHordeData!AW310,3) &amp; "' /&gt;", "")</f>
        <v>&lt;entity name='zombieNurse' prob='0.1' /&gt;</v>
      </c>
      <c r="AX310" t="str">
        <f>IF(BMHordeData!AX310 &lt;&gt; 0, "&lt;entity name='zombieNurseFeral' prob='" &amp; ROUND(BMHordeData!AX310,3) &amp; "' /&gt;", "")</f>
        <v>&lt;entity name='zombieNurseFeral' prob='1' /&gt;</v>
      </c>
      <c r="AY310" t="str">
        <f>IF(BMHordeData!AY310 &lt;&gt; 0, "&lt;entity name='zombieFatHawaiian' prob='" &amp; ROUND(BMHordeData!AY310,3) &amp; "' /&gt;", "")</f>
        <v>&lt;entity name='zombieFatHawaiian' prob='0.1' /&gt;</v>
      </c>
      <c r="AZ310" t="str">
        <f>IF(BMHordeData!AZ310 &lt;&gt; 0, "&lt;entity name='zombieFatHawaiianFeral' prob='" &amp; ROUND(BMHordeData!AZ310,3) &amp; "' /&gt;", "")</f>
        <v>&lt;entity name='zombieFatHawaiianFeral' prob='1' /&gt;</v>
      </c>
      <c r="BA310" t="str">
        <f>IF(BMHordeData!BA310 &lt;&gt; 0, "&lt;entity name='zombieFatCop' prob='" &amp; ROUND(BMHordeData!BA310,3) &amp; "' /&gt;", "")</f>
        <v>&lt;entity name='zombieFatCop' prob='0.1' /&gt;</v>
      </c>
      <c r="BB310" t="str">
        <f>IF(BMHordeData!BB310 &lt;&gt; 0, "&lt;entity name='zombieFatCopFeral' prob='" &amp; ROUND(BMHordeData!BB310,3) &amp; "' /&gt;", "")</f>
        <v>&lt;entity name='zombieFatCopFeral' prob='1' /&gt;</v>
      </c>
      <c r="BC310" t="str">
        <f>IF(BMHordeData!BC310 &lt;&gt; 0, "&lt;entity name='zombieFatCopRadiated' prob='" &amp; ROUND(BMHordeData!BC310,3) &amp; "' /&gt;", "")</f>
        <v>&lt;entity name='zombieFatCopRadiated' prob='0.55' /&gt;</v>
      </c>
      <c r="BD310" t="str">
        <f>IF(BMHordeData!BD310 &lt;&gt; 0, "&lt;entity name='zombieMaleHazmat' prob='" &amp; ROUND(BMHordeData!BD310,3) &amp; "' /&gt;", "")</f>
        <v>&lt;entity name='zombieMaleHazmat' prob='0.1' /&gt;</v>
      </c>
      <c r="BE310" t="str">
        <f>IF(BMHordeData!BE310 &lt;&gt; 0, "&lt;entity name='zombieMaleHazmat' prob='" &amp; ROUND(BMHordeData!BE310,3) &amp; "' /&gt;", "")</f>
        <v>&lt;entity name='zombieMaleHazmat' prob='1' /&gt;</v>
      </c>
      <c r="BF310" t="str">
        <f>IF(BMHordeData!BF310 &lt;&gt; 0, "&lt;entity name='zombieUtilityWorker' prob='" &amp; ROUND(BMHordeData!BF310,3) &amp; "' /&gt;", "")</f>
        <v>&lt;entity name='zombieUtilityWorker' prob='0.1' /&gt;</v>
      </c>
      <c r="BG310" t="str">
        <f>IF(BMHordeData!BG310 &lt;&gt; 0, "&lt;entity name='zombieUtilityWorkerFeral' prob='" &amp; ROUND(BMHordeData!BG310,3) &amp; "' /&gt;", "")</f>
        <v>&lt;entity name='zombieUtilityWorkerFeral' prob='1' /&gt;</v>
      </c>
      <c r="BH310" t="str">
        <f>IF(BMHordeData!BH310 &lt;&gt; 0, "&lt;entity name='zombieSoldier' prob='" &amp; ROUND(BMHordeData!BH310,3) &amp; "' /&gt;", "")</f>
        <v>&lt;entity name='zombieSoldier' prob='1' /&gt;</v>
      </c>
      <c r="BI310" t="str">
        <f>IF(BMHordeData!BI310 &lt;&gt; 0, "&lt;entity name='zombieSoldierFeral' prob='" &amp; ROUND(BMHordeData!BI310,3) &amp; "' /&gt;", "")</f>
        <v>&lt;entity name='zombieSoldierFeral' prob='0.7' /&gt;</v>
      </c>
      <c r="BJ310" t="str">
        <f>IF(BMHordeData!BJ310 &lt;&gt; 0, "&lt;entity name='zombieSoldierRadiated' prob='" &amp; ROUND(BMHordeData!BJ310,3) &amp; "' /&gt;", "")</f>
        <v>&lt;entity name='zombieSoldierRadiated' prob='0.7' /&gt;</v>
      </c>
      <c r="BK310" t="str">
        <f>IF(BMHordeData!BK310 &lt;&gt; 0, "&lt;entity name='zombieDemolition' prob='" &amp; ROUND(BMHordeData!BK310,3) &amp; "' /&gt;", "")</f>
        <v>&lt;entity name='zombieDemolition' prob='0.065' /&gt;</v>
      </c>
      <c r="BL310" t="str">
        <f>IF(BMHordeData!BL310 &lt;&gt; 0, "&lt;entity name='zombieDemolitionFeral' prob='" &amp; ROUND(BMHordeData!BL310,3) &amp; "' /&gt;", "")</f>
        <v>&lt;entity name='zombieDemolitionFeral' prob='0.55' /&gt;</v>
      </c>
      <c r="BM310" t="str">
        <f>IF(BMHordeData!BM310 &lt;&gt; 0, "&lt;entity name='zombieSkateboarder' prob='" &amp; ROUND(BMHordeData!BM310,3) &amp; "' /&gt;", "")</f>
        <v>&lt;entity name='zombieSkateboarder' prob='0.1' /&gt;</v>
      </c>
      <c r="BN310" t="str">
        <f>IF(BMHordeData!BN310 &lt;&gt; 0, "&lt;entity name='zombieSkateboarderFeral' prob='" &amp; ROUND(BMHordeData!BN310,3) &amp; "' /&gt;", "")</f>
        <v>&lt;entity name='zombieSkateboarderFeral' prob='1' /&gt;</v>
      </c>
      <c r="BO310" t="str">
        <f>IF(BMHordeData!BO310 &lt;&gt; 0, "&lt;entity name='zombieSkateboarderRadiated' prob='" &amp; ROUND(BMHordeData!BO310,3) &amp; "' /&gt;", "")</f>
        <v>&lt;entity name='zombieSkateboarderRadiated' prob='0.7' /&gt;</v>
      </c>
      <c r="BP310" t="str">
        <f>IF(BMHordeData!BP310 &lt;&gt; 0, "&lt;entity name='zombieCheerleader' prob='" &amp; ROUND(BMHordeData!BP310,3) &amp; "' /&gt;", "")</f>
        <v>&lt;entity name='zombieCheerleader' prob='0.1' /&gt;</v>
      </c>
      <c r="BQ310" t="str">
        <f>IF(BMHordeData!BQ310 &lt;&gt; 0, "&lt;entity name='zombieCheerleaderFeral' prob='" &amp; ROUND(BMHordeData!BQ310,3) &amp; "' /&gt;", "")</f>
        <v>&lt;entity name='zombieCheerleaderFeral' prob='1' /&gt;</v>
      </c>
      <c r="BR310" t="str">
        <f>IF(BMHordeData!BR310 &lt;&gt; 0, "&lt;entity name='zombieCheerleaderRadiated' prob='" &amp; ROUND(BMHordeData!BR310,3) &amp; "' /&gt;", "")</f>
        <v>&lt;entity name='zombieCheerleaderRadiated' prob='0.7' /&gt;</v>
      </c>
      <c r="BS310" t="str">
        <f>IF(BMHordeData!BS310 &lt;&gt; 0, "&lt;entity name='zombieOldTimer' prob='" &amp; ROUND(BMHordeData!BS310,3) &amp; "' /&gt;", "")</f>
        <v>&lt;entity name='zombieOldTimer' prob='0.1' /&gt;</v>
      </c>
      <c r="BT310" t="str">
        <f>IF(BMHordeData!BT310 &lt;&gt; 0, "&lt;entity name='zombieOldTimerFeral' prob='" &amp; ROUND(BMHordeData!BT310,3) &amp; "' /&gt;", "")</f>
        <v>&lt;entity name='zombieOldTimerFeral' prob='1' /&gt;</v>
      </c>
      <c r="BU310" t="str">
        <f>IF(BMHordeData!BU310 &lt;&gt; 0, "&lt;entity name='zombieOldTimerRadiated' prob='" &amp; ROUND(BMHordeData!BU310,3) &amp; "' /&gt;", "")</f>
        <v>&lt;entity name='zombieOldTimerRadiated' prob='0.7' /&gt;</v>
      </c>
      <c r="BV310" t="str">
        <f>IF(BMHordeData!BV310 &lt;&gt; 0, "&lt;entity name='zombieBiker' prob='" &amp; ROUND(BMHordeData!BV310,3) &amp; "' /&gt;", "")</f>
        <v>&lt;entity name='zombieBiker' prob='0.1' /&gt;</v>
      </c>
      <c r="BW310" t="str">
        <f>IF(BMHordeData!BW310 &lt;&gt; 0, "&lt;entity name='zombieBikerFeral' prob='" &amp; ROUND(BMHordeData!BW310,3) &amp; "' /&gt;", "")</f>
        <v>&lt;entity name='zombieBikerFeral' prob='1' /&gt;</v>
      </c>
      <c r="BX310" t="str">
        <f>IF(BMHordeData!BX310 &lt;&gt; 0, "&lt;entity name='zombieBikerRadiated' prob='" &amp; ROUND(BMHordeData!BX310,3) &amp; "' /&gt;", "")</f>
        <v>&lt;entity name='zombieBikerRadiated' prob='0.7' /&gt;</v>
      </c>
      <c r="BY310" t="str">
        <f>IF(BMHordeData!BY310 &lt;&gt; 0, "&lt;entity name='zombieFarmer' prob='" &amp; ROUND(BMHordeData!BY310,3) &amp; "' /&gt;", "")</f>
        <v>&lt;entity name='zombieFarmer' prob='0.1' /&gt;</v>
      </c>
      <c r="BZ310" t="str">
        <f>IF(BMHordeData!BZ310 &lt;&gt; 0, "&lt;entity name='zombieFarmerFeral' prob='" &amp; ROUND(BMHordeData!BZ310,3) &amp; "' /&gt;", "")</f>
        <v>&lt;entity name='zombieFarmerFeral' prob='1' /&gt;</v>
      </c>
      <c r="CA310" t="str">
        <f>IF(BMHordeData!CA310 &lt;&gt; 0, "&lt;entity name='zombieStripper' prob='" &amp; ROUND(BMHordeData!CA310,3) &amp; "' /&gt;", "")</f>
        <v/>
      </c>
      <c r="CB310" t="str">
        <f>IF(BMHordeData!CB310 &lt;&gt; 0, "&lt;entity name='zombieStripperFeral' prob='" &amp; ROUND(BMHordeData!CB310,3) &amp; "' /&gt;", "")</f>
        <v/>
      </c>
      <c r="CC310" t="str">
        <f>IF(BMHordeData!CC310 &lt;&gt; 0, "&lt;entity name='animalZombieBear' prob='" &amp; ROUND(BMHordeData!CC310,3) &amp; "' /&gt;", "")</f>
        <v>&lt;entity name='animalZombieBear' prob='0.1' /&gt;</v>
      </c>
      <c r="CD310" t="str">
        <f>IF(BMHordeData!CD310 &lt;&gt; 0, "&lt;entity name='animalZombieBearFeral' prob='" &amp; ROUND(BMHordeData!CD310,3) &amp; "' /&gt;", "")</f>
        <v>&lt;entity name='animalZombieBearFeral' prob='0.55' /&gt;</v>
      </c>
      <c r="CE310" t="str">
        <f>IF(BMHordeData!CE310 &lt;&gt; 0, "&lt;entity name='animalZombieVulture' prob='" &amp; ROUND(BMHordeData!CE310,3) &amp; "' /&gt;", "")</f>
        <v>&lt;entity name='animalZombieVulture' prob='0.1' /&gt;</v>
      </c>
      <c r="CF310" t="str">
        <f>IF(BMHordeData!CF310 &lt;&gt; 0, "&lt;entity name='animalZombieVultureRadiated' prob='" &amp; ROUND(BMHordeData!CF310,3) &amp; "' /&gt;", "")</f>
        <v>&lt;entity name='animalZombieVultureRadiated' prob='1.535' /&gt;</v>
      </c>
      <c r="CG310" t="str">
        <f>IF(BMHordeData!CG310 &lt;&gt; 0, "&lt;entity name='animalZombieDog' prob='" &amp; ROUND(BMHordeData!CG310,3) &amp; "' /&gt;", "")</f>
        <v>&lt;entity name='animalZombieDog' prob='1' /&gt;</v>
      </c>
      <c r="CH310" t="str">
        <f>IF(BMHordeData!CH310 &lt;&gt; 0, "&lt;entity name='animalBossGrace' prob='" &amp; ROUND(BMHordeData!CH310,3) &amp; "' /&gt;", "")</f>
        <v>&lt;entity name='animalBossGrace' prob='0.1' /&gt;</v>
      </c>
      <c r="CI310" t="s">
        <v>86</v>
      </c>
    </row>
    <row r="311" spans="1:87" x14ac:dyDescent="0.25">
      <c r="A311" t="str">
        <f>"&lt;entitygroup name='feralHordeStageGS" &amp; BMHordeData!A311 &amp; "'&gt;"</f>
        <v>&lt;entitygroup name='feralHordeStageGS3868'&gt;</v>
      </c>
      <c r="B311" t="str">
        <f>IF(BMHordeData!B311 &lt;&gt; 0, "&lt;entity name='zombieWight' prob='" &amp; ROUND(BMHordeData!B311,3) &amp; "' /&gt;", "")</f>
        <v>&lt;entity name='zombieWight' prob='0.1' /&gt;</v>
      </c>
      <c r="C311" t="str">
        <f>IF(BMHordeData!C311 &lt;&gt; 0, "&lt;entity name='zombieWightFeral' prob='" &amp; ROUND(BMHordeData!C311, 3) &amp; "' /&gt;", "")</f>
        <v>&lt;entity name='zombieWightFeral' prob='1' /&gt;</v>
      </c>
      <c r="D311" t="str">
        <f>IF(BMHordeData!D311 &lt;&gt; 0, "&lt;entity name='zombieWightRadiated' prob='" &amp; ROUND(BMHordeData!D311,3) &amp; "' /&gt;", "")</f>
        <v>&lt;entity name='zombieWightRadiated' prob='0.75' /&gt;</v>
      </c>
      <c r="E311" t="str">
        <f>IF(BMHordeData!E311 &lt;&gt; 0, "&lt;entity name='zombieBoe' prob='" &amp; ROUND(BMHordeData!E311,3) &amp; "' /&gt;", "")</f>
        <v>&lt;entity name='zombieBoe' prob='0.1' /&gt;</v>
      </c>
      <c r="F311" t="str">
        <f>IF(BMHordeData!F311 &lt;&gt; 0, "&lt;entity name='zombieBoeFeral' prob='" &amp; ROUND(BMHordeData!F311,3) &amp; "' /&gt;", "")</f>
        <v>&lt;entity name='zombieBoeFeral' prob='1' /&gt;</v>
      </c>
      <c r="G311" t="str">
        <f>IF(BMHordeData!G311 &lt;&gt; 0, "&lt;entity name='zombieBoeRadiated' prob='" &amp; ROUND(BMHordeData!G311,3) &amp; "' /&gt;", "")</f>
        <v>&lt;entity name='zombieBoeRadiated' prob='0.7' /&gt;</v>
      </c>
      <c r="H311" t="str">
        <f>IF(BMHordeData!H311 &lt;&gt; 0, "&lt;entity name='zombieFootballPlayer' prob='" &amp; ROUND(BMHordeData!H311,3) &amp; "' /&gt;", "")</f>
        <v>&lt;entity name='zombieFootballPlayer' prob='0.1' /&gt;</v>
      </c>
      <c r="I311" t="str">
        <f>IF(BMHordeData!I311 &lt;&gt; 0, "&lt;entity name='zombieFootballPlayerFeral' prob='" &amp; ROUND(BMHordeData!I311,3) &amp; "' /&gt;", "")</f>
        <v>&lt;entity name='zombieFootballPlayerFeral' prob='1' /&gt;</v>
      </c>
      <c r="J311" t="str">
        <f>IF(BMHordeData!J311 &lt;&gt; 0, "&lt;entity name='zombieFemaleFat' prob='" &amp; BMHordeData!J311 &amp; "' /&gt;", "")</f>
        <v>&lt;entity name='zombieFemaleFat' prob='0.1' /&gt;</v>
      </c>
      <c r="K311" t="str">
        <f>IF(BMHordeData!K311 &lt;&gt; 0, "&lt;entity name='zombieFemaleFatFeral' prob='" &amp; ROUND(BMHordeData!K311,3) &amp; "' /&gt;", "")</f>
        <v>&lt;entity name='zombieFemaleFatFeral' prob='1' /&gt;</v>
      </c>
      <c r="L311" t="str">
        <f>IF(BMHordeData!L311 &lt;&gt; 0, "&lt;entity name='zombieFemaleFatRadiated' prob='" &amp; ROUND(BMHordeData!L311,3) &amp; "' /&gt;", "")</f>
        <v>&lt;entity name='zombieFemaleFatRadiated' prob='0.7' /&gt;</v>
      </c>
      <c r="M311" t="str">
        <f>IF(BMHordeData!M311 &lt;&gt; 0, "&lt;entity name='zombieJoe' prob='" &amp; ROUND(BMHordeData!M311,3) &amp; "' /&gt;", "")</f>
        <v>&lt;entity name='zombieJoe' prob='0.1' /&gt;</v>
      </c>
      <c r="N311" t="str">
        <f>IF(BMHordeData!N311 &lt;&gt; 0, "&lt;entity name='zombieJoeFeral' prob='" &amp; ROUND(BMHordeData!N311,3) &amp; "' /&gt;", "")</f>
        <v>&lt;entity name='zombieJoeFeral' prob='1' /&gt;</v>
      </c>
      <c r="O311" t="str">
        <f>IF(BMHordeData!O311 &lt;&gt; 0, "&lt;entity name='zombieJoeRadiated' prob='" &amp; ROUND(BMHordeData!O311,) &amp; "' /&gt;", "")</f>
        <v>&lt;entity name='zombieJoeRadiated' prob='1' /&gt;</v>
      </c>
      <c r="P311" t="str">
        <f>IF(BMHordeData!P311 &lt;&gt; 0, "&lt;entity name='zombieJoe' prob='" &amp; ROUND(BMHordeData!P311,3) &amp; "' /&gt;", "")</f>
        <v>&lt;entity name='zombieJoe' prob='0.1' /&gt;</v>
      </c>
      <c r="Q311" t="str">
        <f>IF(BMHordeData!Q311 &lt;&gt; 0, "&lt;entity name='zombieJoeFeral' prob='" &amp; ROUND(BMHordeData!Q311,3) &amp; "' /&gt;", "")</f>
        <v>&lt;entity name='zombieJoeFeral' prob='1' /&gt;</v>
      </c>
      <c r="R311" t="str">
        <f>IF(BMHordeData!R311 &lt;&gt; 0, "&lt;entity name='zombieJoeRadiated' prob='" &amp; ROUND(BMHordeData!R311,3) &amp; "' /&gt;", "")</f>
        <v>&lt;entity name='zombieJoeRadiated' prob='0.7' /&gt;</v>
      </c>
      <c r="S311" t="str">
        <f>IF(BMHordeData!S311 &lt;&gt; 0, "&lt;entity name='zombieArlene' prob='" &amp; ROUND(BMHordeData!S311,3) &amp; "' /&gt;", "")</f>
        <v>&lt;entity name='zombieArlene' prob='0.1' /&gt;</v>
      </c>
      <c r="T311" t="str">
        <f>IF(BMHordeData!T311 &lt;&gt; 0, "&lt;entity name='zombieArleneFeral' prob='" &amp; ROUND(BMHordeData!T311,3) &amp; "' /&gt;", "")</f>
        <v>&lt;entity name='zombieArleneFeral' prob='1' /&gt;</v>
      </c>
      <c r="U311" t="str">
        <f>IF(BMHordeData!U311 &lt;&gt; 0, "&lt;entity name='zombieArleneRadiated' prob='" &amp; ROUND(BMHordeData!U311,3) &amp; "' /&gt;", "")</f>
        <v>&lt;entity name='zombieArleneRadiated' prob='0.7' /&gt;</v>
      </c>
      <c r="V311" t="str">
        <f>IF(BMHordeData!V311 &lt;&gt; 0, "&lt;entity name='zombieArleneRadiatedHorde' prob='" &amp; ROUND(BMHordeData!V311,3) &amp; "' /&gt;", "")</f>
        <v/>
      </c>
      <c r="W311" t="str">
        <f>IF(BMHordeData!W311 &lt;&gt; 0, "&lt;entity name='zombieLab' prob='" &amp; ROUND(BMHordeData!W311,3) &amp; "' /&gt;", "")</f>
        <v>&lt;entity name='zombieLab' prob='0.1' /&gt;</v>
      </c>
      <c r="X311" t="str">
        <f>IF(BMHordeData!X311 &lt;&gt; 0, "&lt;entity name='zombieLabFeral' prob='" &amp; ROUND(BMHordeData!X311,3) &amp; "' /&gt;", "")</f>
        <v>&lt;entity name='zombieLabFeral' prob='1' /&gt;</v>
      </c>
      <c r="Y311" t="str">
        <f>IF(BMHordeData!Y311 &lt;&gt; 0, "&lt;entity name='zombieLabRadiated' prob='" &amp; ROUND(BMHordeData!Y311,3) &amp; "' /&gt;", "")</f>
        <v>&lt;entity name='zombieLabRadiated' prob='0.7' /&gt;</v>
      </c>
      <c r="Z311" t="str">
        <f>IF(BMHordeData!Z311 &lt;&gt; 0, "&lt;entity name='zombieDarlene' prob='" &amp; ROUND(BMHordeData!Z311,3) &amp; "' /&gt;", "")</f>
        <v>&lt;entity name='zombieDarlene' prob='0.1' /&gt;</v>
      </c>
      <c r="AA311" t="str">
        <f>IF(BMHordeData!AA311 &lt;&gt; 0, "&lt;entity name='zombieDarleneFeral' prob='" &amp; ROUND(BMHordeData!AA311,3) &amp; "' /&gt;", "")</f>
        <v>&lt;entity name='zombieDarleneFeral' prob='1' /&gt;</v>
      </c>
      <c r="AB311" t="str">
        <f>IF(BMHordeData!AB311 &lt;&gt; 0, "&lt;entity name='zombieDarleneRadiated' prob='" &amp; ROUND(BMHordeData!AB311,3) &amp; "' /&gt;", "")</f>
        <v>&lt;entity name='zombieDarleneRadiated' prob='0.7' /&gt;</v>
      </c>
      <c r="AC311" t="str">
        <f>IF(BMHordeData!AC311 &lt;&gt; 0, "&lt;entity name='zombieMarlene' prob='" &amp; ROUND(BMHordeData!AC311,3) &amp; "' /&gt;", "")</f>
        <v>&lt;entity name='zombieMarlene' prob='0.1' /&gt;</v>
      </c>
      <c r="AD311" t="str">
        <f>IF(BMHordeData!AD311 &lt;&gt; 0, "&lt;entity name='zombieMarleneFeral' prob='" &amp; ROUND(BMHordeData!AD311,3) &amp; "' /&gt;", "")</f>
        <v>&lt;entity name='zombieMarleneFeral' prob='1' /&gt;</v>
      </c>
      <c r="AE311" t="str">
        <f>IF(BMHordeData!AE311 &lt;&gt; 0, "&lt;entity name='zombieMarleneRadiated' prob='" &amp; ROUND(BMHordeData!AE311,3) &amp; "' /&gt;", "")</f>
        <v>&lt;entity name='zombieMarleneRadiated' prob='0.7' /&gt;</v>
      </c>
      <c r="AF311" t="str">
        <f>IF(BMHordeData!AF311 &lt;&gt; 0, "&lt;entity name='zombieYo' prob='" &amp; ROUND(BMHordeData!AF311,3) &amp; "' /&gt;", "")</f>
        <v>&lt;entity name='zombieYo' prob='0.1' /&gt;</v>
      </c>
      <c r="AG311" t="str">
        <f>IF(BMHordeData!AG311 &lt;&gt; 0, "&lt;entity name='zombieYoFeral' prob='" &amp; ROUND(BMHordeData!AG311,3) &amp; "' /&gt;", "")</f>
        <v>&lt;entity name='zombieYoFeral' prob='1' /&gt;</v>
      </c>
      <c r="AH311" t="str">
        <f>IF(BMHordeData!AH311 &lt;&gt; 0, "&lt;entity name='zombieYoRadiated' prob='" &amp; ROUND(BMHordeData!AH311,3) &amp; "' /&gt;", "")</f>
        <v>&lt;entity name='zombieYoRadiated' prob='0.7' /&gt;</v>
      </c>
      <c r="AI311" t="str">
        <f>IF(BMHordeData!AI311 &lt;&gt; 0, "&lt;entity name='zombieSteve' prob='" &amp; ROUND(BMHordeData!AI311,3) &amp; "' /&gt;", "")</f>
        <v>&lt;entity name='zombieSteve' prob='0.1' /&gt;</v>
      </c>
      <c r="AJ311" t="str">
        <f>IF(BMHordeData!AJ311 &lt;&gt; 0, "&lt;entity name='zombieSteveFeral' prob='" &amp; ROUND(BMHordeData!AJ311,3) &amp; "' /&gt;", "")</f>
        <v>&lt;entity name='zombieSteveFeral' prob='1' /&gt;</v>
      </c>
      <c r="AK311" t="str">
        <f>IF(BMHordeData!AK311 &lt;&gt; 0, "&lt;entity name='zombieSteveRadiated' prob='" &amp; ROUND(BMHordeData!AK311,3) &amp; "' /&gt;", "")</f>
        <v>&lt;entity name='zombieSteveRadiated' prob='0.7' /&gt;</v>
      </c>
      <c r="AL311" t="str">
        <f>IF(BMHordeData!AL311 &lt;&gt; 0, "&lt;entity name='zombieSteveCrawler' prob='" &amp; ROUND(BMHordeData!AL311,3) &amp; "' /&gt;", "")</f>
        <v/>
      </c>
      <c r="AM311" t="str">
        <f>IF(BMHordeData!AM311 &lt;&gt; 0, "&lt;entity name='zombieSteveCrawlerFeral' prob='" &amp; BMHordeData!AM311 &amp; "' /&gt;", "")</f>
        <v/>
      </c>
      <c r="AN311" t="str">
        <f>IF(BMHordeData!AN311 &lt;&gt; 0, "&lt;entity name='zombieBusinessMan' prob='" &amp; ROUND(BMHordeData!AN311,3) &amp; "' /&gt;", "")</f>
        <v>&lt;entity name='zombieBusinessMan' prob='0.1' /&gt;</v>
      </c>
      <c r="AO311" t="str">
        <f>IF(BMHordeData!AO311 &lt;&gt; 0, "&lt;entity name='zombieBusinessManFeral' prob='" &amp; ROUND(BMHordeData!AO311,3) &amp; "' /&gt;", "")</f>
        <v>&lt;entity name='zombieBusinessManFeral' prob='1' /&gt;</v>
      </c>
      <c r="AP311" t="str">
        <f>IF(BMHordeData!AP311 &lt;&gt; 0, "&lt;entity name='zombieSnow' prob='" &amp; ROUND(BMHordeData!AP311,3) &amp; "' /&gt;", "")</f>
        <v>&lt;entity name='zombieSnow' prob='0.1' /&gt;</v>
      </c>
      <c r="AQ311" t="str">
        <f>IF(BMHordeData!AQ311 &lt;&gt; 0, "&lt;entity name='zombieSnowFeral' prob='" &amp; ROUND(BMHordeData!AQ311,3) &amp; "' /&gt;", "")</f>
        <v>&lt;entity name='zombieSnowFeral' prob='1' /&gt;</v>
      </c>
      <c r="AR311" t="str">
        <f>IF(BMHordeData!AR311 &lt;&gt; 0, "&lt;entity name='zombieSpider' prob='" &amp; ROUND(BMHordeData!AR311,3) &amp; "' /&gt;", "")</f>
        <v/>
      </c>
      <c r="AS311" t="str">
        <f>IF(BMHordeData!AS311 &lt;&gt; 0, "&lt;entity name='zombieSpiderFeral' prob='" &amp; ROUND(BMHordeData!AS311,3) &amp; "' /&gt;", "")</f>
        <v>&lt;entity name='zombieSpiderFeral' prob='1' /&gt;</v>
      </c>
      <c r="AT311" t="str">
        <f>IF(BMHordeData!AT311 &lt;&gt; 0, "&lt;entity name='zombieSpiderRadiated' prob='" &amp; ROUND(BMHordeData!AT311,3) &amp; "' /&gt;", "")</f>
        <v>&lt;entity name='zombieSpiderRadiated' prob='0.7' /&gt;</v>
      </c>
      <c r="AU311" t="str">
        <f>IF(BMHordeData!AU311 &lt;&gt; 0, "&lt;entity name='zombieBurnt' prob='" &amp; ROUND(BMHordeData!AU311,3) &amp; "' /&gt;", "")</f>
        <v>&lt;entity name='zombieBurnt' prob='0.1' /&gt;</v>
      </c>
      <c r="AV311" t="str">
        <f>IF(BMHordeData!AV311 &lt;&gt; 0, "&lt;entity name='zombieBurnt' prob='" &amp; ROUND(BMHordeData!AV311,3) &amp; "' /&gt;", "")</f>
        <v>&lt;entity name='zombieBurnt' prob='1' /&gt;</v>
      </c>
      <c r="AW311" t="str">
        <f>IF(BMHordeData!AW311 &lt;&gt; 0, "&lt;entity name='zombieNurse' prob='" &amp; ROUND(BMHordeData!AW311,3) &amp; "' /&gt;", "")</f>
        <v>&lt;entity name='zombieNurse' prob='0.1' /&gt;</v>
      </c>
      <c r="AX311" t="str">
        <f>IF(BMHordeData!AX311 &lt;&gt; 0, "&lt;entity name='zombieNurseFeral' prob='" &amp; ROUND(BMHordeData!AX311,3) &amp; "' /&gt;", "")</f>
        <v>&lt;entity name='zombieNurseFeral' prob='1' /&gt;</v>
      </c>
      <c r="AY311" t="str">
        <f>IF(BMHordeData!AY311 &lt;&gt; 0, "&lt;entity name='zombieFatHawaiian' prob='" &amp; ROUND(BMHordeData!AY311,3) &amp; "' /&gt;", "")</f>
        <v>&lt;entity name='zombieFatHawaiian' prob='0.1' /&gt;</v>
      </c>
      <c r="AZ311" t="str">
        <f>IF(BMHordeData!AZ311 &lt;&gt; 0, "&lt;entity name='zombieFatHawaiianFeral' prob='" &amp; ROUND(BMHordeData!AZ311,3) &amp; "' /&gt;", "")</f>
        <v>&lt;entity name='zombieFatHawaiianFeral' prob='1' /&gt;</v>
      </c>
      <c r="BA311" t="str">
        <f>IF(BMHordeData!BA311 &lt;&gt; 0, "&lt;entity name='zombieFatCop' prob='" &amp; ROUND(BMHordeData!BA311,3) &amp; "' /&gt;", "")</f>
        <v>&lt;entity name='zombieFatCop' prob='0.1' /&gt;</v>
      </c>
      <c r="BB311" t="str">
        <f>IF(BMHordeData!BB311 &lt;&gt; 0, "&lt;entity name='zombieFatCopFeral' prob='" &amp; ROUND(BMHordeData!BB311,3) &amp; "' /&gt;", "")</f>
        <v>&lt;entity name='zombieFatCopFeral' prob='1' /&gt;</v>
      </c>
      <c r="BC311" t="str">
        <f>IF(BMHordeData!BC311 &lt;&gt; 0, "&lt;entity name='zombieFatCopRadiated' prob='" &amp; ROUND(BMHordeData!BC311,3) &amp; "' /&gt;", "")</f>
        <v>&lt;entity name='zombieFatCopRadiated' prob='0.55' /&gt;</v>
      </c>
      <c r="BD311" t="str">
        <f>IF(BMHordeData!BD311 &lt;&gt; 0, "&lt;entity name='zombieMaleHazmat' prob='" &amp; ROUND(BMHordeData!BD311,3) &amp; "' /&gt;", "")</f>
        <v>&lt;entity name='zombieMaleHazmat' prob='0.1' /&gt;</v>
      </c>
      <c r="BE311" t="str">
        <f>IF(BMHordeData!BE311 &lt;&gt; 0, "&lt;entity name='zombieMaleHazmat' prob='" &amp; ROUND(BMHordeData!BE311,3) &amp; "' /&gt;", "")</f>
        <v>&lt;entity name='zombieMaleHazmat' prob='1' /&gt;</v>
      </c>
      <c r="BF311" t="str">
        <f>IF(BMHordeData!BF311 &lt;&gt; 0, "&lt;entity name='zombieUtilityWorker' prob='" &amp; ROUND(BMHordeData!BF311,3) &amp; "' /&gt;", "")</f>
        <v>&lt;entity name='zombieUtilityWorker' prob='0.1' /&gt;</v>
      </c>
      <c r="BG311" t="str">
        <f>IF(BMHordeData!BG311 &lt;&gt; 0, "&lt;entity name='zombieUtilityWorkerFeral' prob='" &amp; ROUND(BMHordeData!BG311,3) &amp; "' /&gt;", "")</f>
        <v>&lt;entity name='zombieUtilityWorkerFeral' prob='1' /&gt;</v>
      </c>
      <c r="BH311" t="str">
        <f>IF(BMHordeData!BH311 &lt;&gt; 0, "&lt;entity name='zombieSoldier' prob='" &amp; ROUND(BMHordeData!BH311,3) &amp; "' /&gt;", "")</f>
        <v>&lt;entity name='zombieSoldier' prob='1' /&gt;</v>
      </c>
      <c r="BI311" t="str">
        <f>IF(BMHordeData!BI311 &lt;&gt; 0, "&lt;entity name='zombieSoldierFeral' prob='" &amp; ROUND(BMHordeData!BI311,3) &amp; "' /&gt;", "")</f>
        <v>&lt;entity name='zombieSoldierFeral' prob='0.7' /&gt;</v>
      </c>
      <c r="BJ311" t="str">
        <f>IF(BMHordeData!BJ311 &lt;&gt; 0, "&lt;entity name='zombieSoldierRadiated' prob='" &amp; ROUND(BMHordeData!BJ311,3) &amp; "' /&gt;", "")</f>
        <v>&lt;entity name='zombieSoldierRadiated' prob='0.7' /&gt;</v>
      </c>
      <c r="BK311" t="str">
        <f>IF(BMHordeData!BK311 &lt;&gt; 0, "&lt;entity name='zombieDemolition' prob='" &amp; ROUND(BMHordeData!BK311,3) &amp; "' /&gt;", "")</f>
        <v>&lt;entity name='zombieDemolition' prob='0.06' /&gt;</v>
      </c>
      <c r="BL311" t="str">
        <f>IF(BMHordeData!BL311 &lt;&gt; 0, "&lt;entity name='zombieDemolitionFeral' prob='" &amp; ROUND(BMHordeData!BL311,3) &amp; "' /&gt;", "")</f>
        <v>&lt;entity name='zombieDemolitionFeral' prob='0.55' /&gt;</v>
      </c>
      <c r="BM311" t="str">
        <f>IF(BMHordeData!BM311 &lt;&gt; 0, "&lt;entity name='zombieSkateboarder' prob='" &amp; ROUND(BMHordeData!BM311,3) &amp; "' /&gt;", "")</f>
        <v>&lt;entity name='zombieSkateboarder' prob='0.1' /&gt;</v>
      </c>
      <c r="BN311" t="str">
        <f>IF(BMHordeData!BN311 &lt;&gt; 0, "&lt;entity name='zombieSkateboarderFeral' prob='" &amp; ROUND(BMHordeData!BN311,3) &amp; "' /&gt;", "")</f>
        <v>&lt;entity name='zombieSkateboarderFeral' prob='1' /&gt;</v>
      </c>
      <c r="BO311" t="str">
        <f>IF(BMHordeData!BO311 &lt;&gt; 0, "&lt;entity name='zombieSkateboarderRadiated' prob='" &amp; ROUND(BMHordeData!BO311,3) &amp; "' /&gt;", "")</f>
        <v>&lt;entity name='zombieSkateboarderRadiated' prob='0.7' /&gt;</v>
      </c>
      <c r="BP311" t="str">
        <f>IF(BMHordeData!BP311 &lt;&gt; 0, "&lt;entity name='zombieCheerleader' prob='" &amp; ROUND(BMHordeData!BP311,3) &amp; "' /&gt;", "")</f>
        <v>&lt;entity name='zombieCheerleader' prob='0.1' /&gt;</v>
      </c>
      <c r="BQ311" t="str">
        <f>IF(BMHordeData!BQ311 &lt;&gt; 0, "&lt;entity name='zombieCheerleaderFeral' prob='" &amp; ROUND(BMHordeData!BQ311,3) &amp; "' /&gt;", "")</f>
        <v>&lt;entity name='zombieCheerleaderFeral' prob='1' /&gt;</v>
      </c>
      <c r="BR311" t="str">
        <f>IF(BMHordeData!BR311 &lt;&gt; 0, "&lt;entity name='zombieCheerleaderRadiated' prob='" &amp; ROUND(BMHordeData!BR311,3) &amp; "' /&gt;", "")</f>
        <v>&lt;entity name='zombieCheerleaderRadiated' prob='0.7' /&gt;</v>
      </c>
      <c r="BS311" t="str">
        <f>IF(BMHordeData!BS311 &lt;&gt; 0, "&lt;entity name='zombieOldTimer' prob='" &amp; ROUND(BMHordeData!BS311,3) &amp; "' /&gt;", "")</f>
        <v>&lt;entity name='zombieOldTimer' prob='0.1' /&gt;</v>
      </c>
      <c r="BT311" t="str">
        <f>IF(BMHordeData!BT311 &lt;&gt; 0, "&lt;entity name='zombieOldTimerFeral' prob='" &amp; ROUND(BMHordeData!BT311,3) &amp; "' /&gt;", "")</f>
        <v>&lt;entity name='zombieOldTimerFeral' prob='1' /&gt;</v>
      </c>
      <c r="BU311" t="str">
        <f>IF(BMHordeData!BU311 &lt;&gt; 0, "&lt;entity name='zombieOldTimerRadiated' prob='" &amp; ROUND(BMHordeData!BU311,3) &amp; "' /&gt;", "")</f>
        <v>&lt;entity name='zombieOldTimerRadiated' prob='0.7' /&gt;</v>
      </c>
      <c r="BV311" t="str">
        <f>IF(BMHordeData!BV311 &lt;&gt; 0, "&lt;entity name='zombieBiker' prob='" &amp; ROUND(BMHordeData!BV311,3) &amp; "' /&gt;", "")</f>
        <v>&lt;entity name='zombieBiker' prob='0.1' /&gt;</v>
      </c>
      <c r="BW311" t="str">
        <f>IF(BMHordeData!BW311 &lt;&gt; 0, "&lt;entity name='zombieBikerFeral' prob='" &amp; ROUND(BMHordeData!BW311,3) &amp; "' /&gt;", "")</f>
        <v>&lt;entity name='zombieBikerFeral' prob='1' /&gt;</v>
      </c>
      <c r="BX311" t="str">
        <f>IF(BMHordeData!BX311 &lt;&gt; 0, "&lt;entity name='zombieBikerRadiated' prob='" &amp; ROUND(BMHordeData!BX311,3) &amp; "' /&gt;", "")</f>
        <v>&lt;entity name='zombieBikerRadiated' prob='0.7' /&gt;</v>
      </c>
      <c r="BY311" t="str">
        <f>IF(BMHordeData!BY311 &lt;&gt; 0, "&lt;entity name='zombieFarmer' prob='" &amp; ROUND(BMHordeData!BY311,3) &amp; "' /&gt;", "")</f>
        <v>&lt;entity name='zombieFarmer' prob='0.1' /&gt;</v>
      </c>
      <c r="BZ311" t="str">
        <f>IF(BMHordeData!BZ311 &lt;&gt; 0, "&lt;entity name='zombieFarmerFeral' prob='" &amp; ROUND(BMHordeData!BZ311,3) &amp; "' /&gt;", "")</f>
        <v>&lt;entity name='zombieFarmerFeral' prob='1' /&gt;</v>
      </c>
      <c r="CA311" t="str">
        <f>IF(BMHordeData!CA311 &lt;&gt; 0, "&lt;entity name='zombieStripper' prob='" &amp; ROUND(BMHordeData!CA311,3) &amp; "' /&gt;", "")</f>
        <v/>
      </c>
      <c r="CB311" t="str">
        <f>IF(BMHordeData!CB311 &lt;&gt; 0, "&lt;entity name='zombieStripperFeral' prob='" &amp; ROUND(BMHordeData!CB311,3) &amp; "' /&gt;", "")</f>
        <v/>
      </c>
      <c r="CC311" t="str">
        <f>IF(BMHordeData!CC311 &lt;&gt; 0, "&lt;entity name='animalZombieBear' prob='" &amp; ROUND(BMHordeData!CC311,3) &amp; "' /&gt;", "")</f>
        <v>&lt;entity name='animalZombieBear' prob='0.1' /&gt;</v>
      </c>
      <c r="CD311" t="str">
        <f>IF(BMHordeData!CD311 &lt;&gt; 0, "&lt;entity name='animalZombieBearFeral' prob='" &amp; ROUND(BMHordeData!CD311,3) &amp; "' /&gt;", "")</f>
        <v>&lt;entity name='animalZombieBearFeral' prob='0.55' /&gt;</v>
      </c>
      <c r="CE311" t="str">
        <f>IF(BMHordeData!CE311 &lt;&gt; 0, "&lt;entity name='animalZombieVulture' prob='" &amp; ROUND(BMHordeData!CE311,3) &amp; "' /&gt;", "")</f>
        <v>&lt;entity name='animalZombieVulture' prob='0.1' /&gt;</v>
      </c>
      <c r="CF311" t="str">
        <f>IF(BMHordeData!CF311 &lt;&gt; 0, "&lt;entity name='animalZombieVultureRadiated' prob='" &amp; ROUND(BMHordeData!CF311,3) &amp; "' /&gt;", "")</f>
        <v>&lt;entity name='animalZombieVultureRadiated' prob='1.54' /&gt;</v>
      </c>
      <c r="CG311" t="str">
        <f>IF(BMHordeData!CG311 &lt;&gt; 0, "&lt;entity name='animalZombieDog' prob='" &amp; ROUND(BMHordeData!CG311,3) &amp; "' /&gt;", "")</f>
        <v>&lt;entity name='animalZombieDog' prob='1' /&gt;</v>
      </c>
      <c r="CH311" t="str">
        <f>IF(BMHordeData!CH311 &lt;&gt; 0, "&lt;entity name='animalBossGrace' prob='" &amp; ROUND(BMHordeData!CH311,3) &amp; "' /&gt;", "")</f>
        <v>&lt;entity name='animalBossGrace' prob='0.1' /&gt;</v>
      </c>
      <c r="CI311" t="s">
        <v>86</v>
      </c>
    </row>
    <row r="312" spans="1:87" x14ac:dyDescent="0.25">
      <c r="A312" t="str">
        <f>"&lt;entitygroup name='feralHordeStageGS" &amp; BMHordeData!A312 &amp; "'&gt;"</f>
        <v>&lt;entitygroup name='feralHordeStageGS3886'&gt;</v>
      </c>
      <c r="B312" t="str">
        <f>IF(BMHordeData!B312 &lt;&gt; 0, "&lt;entity name='zombieWight' prob='" &amp; ROUND(BMHordeData!B312,3) &amp; "' /&gt;", "")</f>
        <v>&lt;entity name='zombieWight' prob='0.1' /&gt;</v>
      </c>
      <c r="C312" t="str">
        <f>IF(BMHordeData!C312 &lt;&gt; 0, "&lt;entity name='zombieWightFeral' prob='" &amp; ROUND(BMHordeData!C312, 3) &amp; "' /&gt;", "")</f>
        <v>&lt;entity name='zombieWightFeral' prob='1' /&gt;</v>
      </c>
      <c r="D312" t="str">
        <f>IF(BMHordeData!D312 &lt;&gt; 0, "&lt;entity name='zombieWightRadiated' prob='" &amp; ROUND(BMHordeData!D312,3) &amp; "' /&gt;", "")</f>
        <v>&lt;entity name='zombieWightRadiated' prob='0.75' /&gt;</v>
      </c>
      <c r="E312" t="str">
        <f>IF(BMHordeData!E312 &lt;&gt; 0, "&lt;entity name='zombieBoe' prob='" &amp; ROUND(BMHordeData!E312,3) &amp; "' /&gt;", "")</f>
        <v>&lt;entity name='zombieBoe' prob='0.1' /&gt;</v>
      </c>
      <c r="F312" t="str">
        <f>IF(BMHordeData!F312 &lt;&gt; 0, "&lt;entity name='zombieBoeFeral' prob='" &amp; ROUND(BMHordeData!F312,3) &amp; "' /&gt;", "")</f>
        <v>&lt;entity name='zombieBoeFeral' prob='1' /&gt;</v>
      </c>
      <c r="G312" t="str">
        <f>IF(BMHordeData!G312 &lt;&gt; 0, "&lt;entity name='zombieBoeRadiated' prob='" &amp; ROUND(BMHordeData!G312,3) &amp; "' /&gt;", "")</f>
        <v>&lt;entity name='zombieBoeRadiated' prob='0.7' /&gt;</v>
      </c>
      <c r="H312" t="str">
        <f>IF(BMHordeData!H312 &lt;&gt; 0, "&lt;entity name='zombieFootballPlayer' prob='" &amp; ROUND(BMHordeData!H312,3) &amp; "' /&gt;", "")</f>
        <v>&lt;entity name='zombieFootballPlayer' prob='0.1' /&gt;</v>
      </c>
      <c r="I312" t="str">
        <f>IF(BMHordeData!I312 &lt;&gt; 0, "&lt;entity name='zombieFootballPlayerFeral' prob='" &amp; ROUND(BMHordeData!I312,3) &amp; "' /&gt;", "")</f>
        <v>&lt;entity name='zombieFootballPlayerFeral' prob='1' /&gt;</v>
      </c>
      <c r="J312" t="str">
        <f>IF(BMHordeData!J312 &lt;&gt; 0, "&lt;entity name='zombieFemaleFat' prob='" &amp; BMHordeData!J312 &amp; "' /&gt;", "")</f>
        <v>&lt;entity name='zombieFemaleFat' prob='0.1' /&gt;</v>
      </c>
      <c r="K312" t="str">
        <f>IF(BMHordeData!K312 &lt;&gt; 0, "&lt;entity name='zombieFemaleFatFeral' prob='" &amp; ROUND(BMHordeData!K312,3) &amp; "' /&gt;", "")</f>
        <v>&lt;entity name='zombieFemaleFatFeral' prob='1' /&gt;</v>
      </c>
      <c r="L312" t="str">
        <f>IF(BMHordeData!L312 &lt;&gt; 0, "&lt;entity name='zombieFemaleFatRadiated' prob='" &amp; ROUND(BMHordeData!L312,3) &amp; "' /&gt;", "")</f>
        <v>&lt;entity name='zombieFemaleFatRadiated' prob='0.7' /&gt;</v>
      </c>
      <c r="M312" t="str">
        <f>IF(BMHordeData!M312 &lt;&gt; 0, "&lt;entity name='zombieJoe' prob='" &amp; ROUND(BMHordeData!M312,3) &amp; "' /&gt;", "")</f>
        <v>&lt;entity name='zombieJoe' prob='0.1' /&gt;</v>
      </c>
      <c r="N312" t="str">
        <f>IF(BMHordeData!N312 &lt;&gt; 0, "&lt;entity name='zombieJoeFeral' prob='" &amp; ROUND(BMHordeData!N312,3) &amp; "' /&gt;", "")</f>
        <v>&lt;entity name='zombieJoeFeral' prob='1' /&gt;</v>
      </c>
      <c r="O312" t="str">
        <f>IF(BMHordeData!O312 &lt;&gt; 0, "&lt;entity name='zombieJoeRadiated' prob='" &amp; ROUND(BMHordeData!O312,) &amp; "' /&gt;", "")</f>
        <v>&lt;entity name='zombieJoeRadiated' prob='1' /&gt;</v>
      </c>
      <c r="P312" t="str">
        <f>IF(BMHordeData!P312 &lt;&gt; 0, "&lt;entity name='zombieJoe' prob='" &amp; ROUND(BMHordeData!P312,3) &amp; "' /&gt;", "")</f>
        <v>&lt;entity name='zombieJoe' prob='0.1' /&gt;</v>
      </c>
      <c r="Q312" t="str">
        <f>IF(BMHordeData!Q312 &lt;&gt; 0, "&lt;entity name='zombieJoeFeral' prob='" &amp; ROUND(BMHordeData!Q312,3) &amp; "' /&gt;", "")</f>
        <v>&lt;entity name='zombieJoeFeral' prob='1' /&gt;</v>
      </c>
      <c r="R312" t="str">
        <f>IF(BMHordeData!R312 &lt;&gt; 0, "&lt;entity name='zombieJoeRadiated' prob='" &amp; ROUND(BMHordeData!R312,3) &amp; "' /&gt;", "")</f>
        <v>&lt;entity name='zombieJoeRadiated' prob='0.7' /&gt;</v>
      </c>
      <c r="S312" t="str">
        <f>IF(BMHordeData!S312 &lt;&gt; 0, "&lt;entity name='zombieArlene' prob='" &amp; ROUND(BMHordeData!S312,3) &amp; "' /&gt;", "")</f>
        <v>&lt;entity name='zombieArlene' prob='0.1' /&gt;</v>
      </c>
      <c r="T312" t="str">
        <f>IF(BMHordeData!T312 &lt;&gt; 0, "&lt;entity name='zombieArleneFeral' prob='" &amp; ROUND(BMHordeData!T312,3) &amp; "' /&gt;", "")</f>
        <v>&lt;entity name='zombieArleneFeral' prob='1' /&gt;</v>
      </c>
      <c r="U312" t="str">
        <f>IF(BMHordeData!U312 &lt;&gt; 0, "&lt;entity name='zombieArleneRadiated' prob='" &amp; ROUND(BMHordeData!U312,3) &amp; "' /&gt;", "")</f>
        <v>&lt;entity name='zombieArleneRadiated' prob='0.7' /&gt;</v>
      </c>
      <c r="V312" t="str">
        <f>IF(BMHordeData!V312 &lt;&gt; 0, "&lt;entity name='zombieArleneRadiatedHorde' prob='" &amp; ROUND(BMHordeData!V312,3) &amp; "' /&gt;", "")</f>
        <v/>
      </c>
      <c r="W312" t="str">
        <f>IF(BMHordeData!W312 &lt;&gt; 0, "&lt;entity name='zombieLab' prob='" &amp; ROUND(BMHordeData!W312,3) &amp; "' /&gt;", "")</f>
        <v>&lt;entity name='zombieLab' prob='0.1' /&gt;</v>
      </c>
      <c r="X312" t="str">
        <f>IF(BMHordeData!X312 &lt;&gt; 0, "&lt;entity name='zombieLabFeral' prob='" &amp; ROUND(BMHordeData!X312,3) &amp; "' /&gt;", "")</f>
        <v>&lt;entity name='zombieLabFeral' prob='1' /&gt;</v>
      </c>
      <c r="Y312" t="str">
        <f>IF(BMHordeData!Y312 &lt;&gt; 0, "&lt;entity name='zombieLabRadiated' prob='" &amp; ROUND(BMHordeData!Y312,3) &amp; "' /&gt;", "")</f>
        <v>&lt;entity name='zombieLabRadiated' prob='0.7' /&gt;</v>
      </c>
      <c r="Z312" t="str">
        <f>IF(BMHordeData!Z312 &lt;&gt; 0, "&lt;entity name='zombieDarlene' prob='" &amp; ROUND(BMHordeData!Z312,3) &amp; "' /&gt;", "")</f>
        <v>&lt;entity name='zombieDarlene' prob='0.1' /&gt;</v>
      </c>
      <c r="AA312" t="str">
        <f>IF(BMHordeData!AA312 &lt;&gt; 0, "&lt;entity name='zombieDarleneFeral' prob='" &amp; ROUND(BMHordeData!AA312,3) &amp; "' /&gt;", "")</f>
        <v>&lt;entity name='zombieDarleneFeral' prob='1' /&gt;</v>
      </c>
      <c r="AB312" t="str">
        <f>IF(BMHordeData!AB312 &lt;&gt; 0, "&lt;entity name='zombieDarleneRadiated' prob='" &amp; ROUND(BMHordeData!AB312,3) &amp; "' /&gt;", "")</f>
        <v>&lt;entity name='zombieDarleneRadiated' prob='0.7' /&gt;</v>
      </c>
      <c r="AC312" t="str">
        <f>IF(BMHordeData!AC312 &lt;&gt; 0, "&lt;entity name='zombieMarlene' prob='" &amp; ROUND(BMHordeData!AC312,3) &amp; "' /&gt;", "")</f>
        <v>&lt;entity name='zombieMarlene' prob='0.1' /&gt;</v>
      </c>
      <c r="AD312" t="str">
        <f>IF(BMHordeData!AD312 &lt;&gt; 0, "&lt;entity name='zombieMarleneFeral' prob='" &amp; ROUND(BMHordeData!AD312,3) &amp; "' /&gt;", "")</f>
        <v>&lt;entity name='zombieMarleneFeral' prob='1' /&gt;</v>
      </c>
      <c r="AE312" t="str">
        <f>IF(BMHordeData!AE312 &lt;&gt; 0, "&lt;entity name='zombieMarleneRadiated' prob='" &amp; ROUND(BMHordeData!AE312,3) &amp; "' /&gt;", "")</f>
        <v>&lt;entity name='zombieMarleneRadiated' prob='0.7' /&gt;</v>
      </c>
      <c r="AF312" t="str">
        <f>IF(BMHordeData!AF312 &lt;&gt; 0, "&lt;entity name='zombieYo' prob='" &amp; ROUND(BMHordeData!AF312,3) &amp; "' /&gt;", "")</f>
        <v>&lt;entity name='zombieYo' prob='0.1' /&gt;</v>
      </c>
      <c r="AG312" t="str">
        <f>IF(BMHordeData!AG312 &lt;&gt; 0, "&lt;entity name='zombieYoFeral' prob='" &amp; ROUND(BMHordeData!AG312,3) &amp; "' /&gt;", "")</f>
        <v>&lt;entity name='zombieYoFeral' prob='1' /&gt;</v>
      </c>
      <c r="AH312" t="str">
        <f>IF(BMHordeData!AH312 &lt;&gt; 0, "&lt;entity name='zombieYoRadiated' prob='" &amp; ROUND(BMHordeData!AH312,3) &amp; "' /&gt;", "")</f>
        <v>&lt;entity name='zombieYoRadiated' prob='0.7' /&gt;</v>
      </c>
      <c r="AI312" t="str">
        <f>IF(BMHordeData!AI312 &lt;&gt; 0, "&lt;entity name='zombieSteve' prob='" &amp; ROUND(BMHordeData!AI312,3) &amp; "' /&gt;", "")</f>
        <v>&lt;entity name='zombieSteve' prob='0.1' /&gt;</v>
      </c>
      <c r="AJ312" t="str">
        <f>IF(BMHordeData!AJ312 &lt;&gt; 0, "&lt;entity name='zombieSteveFeral' prob='" &amp; ROUND(BMHordeData!AJ312,3) &amp; "' /&gt;", "")</f>
        <v>&lt;entity name='zombieSteveFeral' prob='1' /&gt;</v>
      </c>
      <c r="AK312" t="str">
        <f>IF(BMHordeData!AK312 &lt;&gt; 0, "&lt;entity name='zombieSteveRadiated' prob='" &amp; ROUND(BMHordeData!AK312,3) &amp; "' /&gt;", "")</f>
        <v>&lt;entity name='zombieSteveRadiated' prob='0.7' /&gt;</v>
      </c>
      <c r="AL312" t="str">
        <f>IF(BMHordeData!AL312 &lt;&gt; 0, "&lt;entity name='zombieSteveCrawler' prob='" &amp; ROUND(BMHordeData!AL312,3) &amp; "' /&gt;", "")</f>
        <v/>
      </c>
      <c r="AM312" t="str">
        <f>IF(BMHordeData!AM312 &lt;&gt; 0, "&lt;entity name='zombieSteveCrawlerFeral' prob='" &amp; BMHordeData!AM312 &amp; "' /&gt;", "")</f>
        <v/>
      </c>
      <c r="AN312" t="str">
        <f>IF(BMHordeData!AN312 &lt;&gt; 0, "&lt;entity name='zombieBusinessMan' prob='" &amp; ROUND(BMHordeData!AN312,3) &amp; "' /&gt;", "")</f>
        <v>&lt;entity name='zombieBusinessMan' prob='0.1' /&gt;</v>
      </c>
      <c r="AO312" t="str">
        <f>IF(BMHordeData!AO312 &lt;&gt; 0, "&lt;entity name='zombieBusinessManFeral' prob='" &amp; ROUND(BMHordeData!AO312,3) &amp; "' /&gt;", "")</f>
        <v>&lt;entity name='zombieBusinessManFeral' prob='1' /&gt;</v>
      </c>
      <c r="AP312" t="str">
        <f>IF(BMHordeData!AP312 &lt;&gt; 0, "&lt;entity name='zombieSnow' prob='" &amp; ROUND(BMHordeData!AP312,3) &amp; "' /&gt;", "")</f>
        <v>&lt;entity name='zombieSnow' prob='0.1' /&gt;</v>
      </c>
      <c r="AQ312" t="str">
        <f>IF(BMHordeData!AQ312 &lt;&gt; 0, "&lt;entity name='zombieSnowFeral' prob='" &amp; ROUND(BMHordeData!AQ312,3) &amp; "' /&gt;", "")</f>
        <v>&lt;entity name='zombieSnowFeral' prob='1' /&gt;</v>
      </c>
      <c r="AR312" t="str">
        <f>IF(BMHordeData!AR312 &lt;&gt; 0, "&lt;entity name='zombieSpider' prob='" &amp; ROUND(BMHordeData!AR312,3) &amp; "' /&gt;", "")</f>
        <v/>
      </c>
      <c r="AS312" t="str">
        <f>IF(BMHordeData!AS312 &lt;&gt; 0, "&lt;entity name='zombieSpiderFeral' prob='" &amp; ROUND(BMHordeData!AS312,3) &amp; "' /&gt;", "")</f>
        <v>&lt;entity name='zombieSpiderFeral' prob='1' /&gt;</v>
      </c>
      <c r="AT312" t="str">
        <f>IF(BMHordeData!AT312 &lt;&gt; 0, "&lt;entity name='zombieSpiderRadiated' prob='" &amp; ROUND(BMHordeData!AT312,3) &amp; "' /&gt;", "")</f>
        <v>&lt;entity name='zombieSpiderRadiated' prob='0.7' /&gt;</v>
      </c>
      <c r="AU312" t="str">
        <f>IF(BMHordeData!AU312 &lt;&gt; 0, "&lt;entity name='zombieBurnt' prob='" &amp; ROUND(BMHordeData!AU312,3) &amp; "' /&gt;", "")</f>
        <v>&lt;entity name='zombieBurnt' prob='0.1' /&gt;</v>
      </c>
      <c r="AV312" t="str">
        <f>IF(BMHordeData!AV312 &lt;&gt; 0, "&lt;entity name='zombieBurnt' prob='" &amp; ROUND(BMHordeData!AV312,3) &amp; "' /&gt;", "")</f>
        <v>&lt;entity name='zombieBurnt' prob='1' /&gt;</v>
      </c>
      <c r="AW312" t="str">
        <f>IF(BMHordeData!AW312 &lt;&gt; 0, "&lt;entity name='zombieNurse' prob='" &amp; ROUND(BMHordeData!AW312,3) &amp; "' /&gt;", "")</f>
        <v>&lt;entity name='zombieNurse' prob='0.1' /&gt;</v>
      </c>
      <c r="AX312" t="str">
        <f>IF(BMHordeData!AX312 &lt;&gt; 0, "&lt;entity name='zombieNurseFeral' prob='" &amp; ROUND(BMHordeData!AX312,3) &amp; "' /&gt;", "")</f>
        <v>&lt;entity name='zombieNurseFeral' prob='1' /&gt;</v>
      </c>
      <c r="AY312" t="str">
        <f>IF(BMHordeData!AY312 &lt;&gt; 0, "&lt;entity name='zombieFatHawaiian' prob='" &amp; ROUND(BMHordeData!AY312,3) &amp; "' /&gt;", "")</f>
        <v>&lt;entity name='zombieFatHawaiian' prob='0.1' /&gt;</v>
      </c>
      <c r="AZ312" t="str">
        <f>IF(BMHordeData!AZ312 &lt;&gt; 0, "&lt;entity name='zombieFatHawaiianFeral' prob='" &amp; ROUND(BMHordeData!AZ312,3) &amp; "' /&gt;", "")</f>
        <v>&lt;entity name='zombieFatHawaiianFeral' prob='1' /&gt;</v>
      </c>
      <c r="BA312" t="str">
        <f>IF(BMHordeData!BA312 &lt;&gt; 0, "&lt;entity name='zombieFatCop' prob='" &amp; ROUND(BMHordeData!BA312,3) &amp; "' /&gt;", "")</f>
        <v>&lt;entity name='zombieFatCop' prob='0.1' /&gt;</v>
      </c>
      <c r="BB312" t="str">
        <f>IF(BMHordeData!BB312 &lt;&gt; 0, "&lt;entity name='zombieFatCopFeral' prob='" &amp; ROUND(BMHordeData!BB312,3) &amp; "' /&gt;", "")</f>
        <v>&lt;entity name='zombieFatCopFeral' prob='1' /&gt;</v>
      </c>
      <c r="BC312" t="str">
        <f>IF(BMHordeData!BC312 &lt;&gt; 0, "&lt;entity name='zombieFatCopRadiated' prob='" &amp; ROUND(BMHordeData!BC312,3) &amp; "' /&gt;", "")</f>
        <v>&lt;entity name='zombieFatCopRadiated' prob='0.55' /&gt;</v>
      </c>
      <c r="BD312" t="str">
        <f>IF(BMHordeData!BD312 &lt;&gt; 0, "&lt;entity name='zombieMaleHazmat' prob='" &amp; ROUND(BMHordeData!BD312,3) &amp; "' /&gt;", "")</f>
        <v>&lt;entity name='zombieMaleHazmat' prob='0.1' /&gt;</v>
      </c>
      <c r="BE312" t="str">
        <f>IF(BMHordeData!BE312 &lt;&gt; 0, "&lt;entity name='zombieMaleHazmat' prob='" &amp; ROUND(BMHordeData!BE312,3) &amp; "' /&gt;", "")</f>
        <v>&lt;entity name='zombieMaleHazmat' prob='1' /&gt;</v>
      </c>
      <c r="BF312" t="str">
        <f>IF(BMHordeData!BF312 &lt;&gt; 0, "&lt;entity name='zombieUtilityWorker' prob='" &amp; ROUND(BMHordeData!BF312,3) &amp; "' /&gt;", "")</f>
        <v>&lt;entity name='zombieUtilityWorker' prob='0.1' /&gt;</v>
      </c>
      <c r="BG312" t="str">
        <f>IF(BMHordeData!BG312 &lt;&gt; 0, "&lt;entity name='zombieUtilityWorkerFeral' prob='" &amp; ROUND(BMHordeData!BG312,3) &amp; "' /&gt;", "")</f>
        <v>&lt;entity name='zombieUtilityWorkerFeral' prob='1' /&gt;</v>
      </c>
      <c r="BH312" t="str">
        <f>IF(BMHordeData!BH312 &lt;&gt; 0, "&lt;entity name='zombieSoldier' prob='" &amp; ROUND(BMHordeData!BH312,3) &amp; "' /&gt;", "")</f>
        <v>&lt;entity name='zombieSoldier' prob='1' /&gt;</v>
      </c>
      <c r="BI312" t="str">
        <f>IF(BMHordeData!BI312 &lt;&gt; 0, "&lt;entity name='zombieSoldierFeral' prob='" &amp; ROUND(BMHordeData!BI312,3) &amp; "' /&gt;", "")</f>
        <v>&lt;entity name='zombieSoldierFeral' prob='0.7' /&gt;</v>
      </c>
      <c r="BJ312" t="str">
        <f>IF(BMHordeData!BJ312 &lt;&gt; 0, "&lt;entity name='zombieSoldierRadiated' prob='" &amp; ROUND(BMHordeData!BJ312,3) &amp; "' /&gt;", "")</f>
        <v>&lt;entity name='zombieSoldierRadiated' prob='0.7' /&gt;</v>
      </c>
      <c r="BK312" t="str">
        <f>IF(BMHordeData!BK312 &lt;&gt; 0, "&lt;entity name='zombieDemolition' prob='" &amp; ROUND(BMHordeData!BK312,3) &amp; "' /&gt;", "")</f>
        <v>&lt;entity name='zombieDemolition' prob='0.055' /&gt;</v>
      </c>
      <c r="BL312" t="str">
        <f>IF(BMHordeData!BL312 &lt;&gt; 0, "&lt;entity name='zombieDemolitionFeral' prob='" &amp; ROUND(BMHordeData!BL312,3) &amp; "' /&gt;", "")</f>
        <v>&lt;entity name='zombieDemolitionFeral' prob='0.55' /&gt;</v>
      </c>
      <c r="BM312" t="str">
        <f>IF(BMHordeData!BM312 &lt;&gt; 0, "&lt;entity name='zombieSkateboarder' prob='" &amp; ROUND(BMHordeData!BM312,3) &amp; "' /&gt;", "")</f>
        <v>&lt;entity name='zombieSkateboarder' prob='0.1' /&gt;</v>
      </c>
      <c r="BN312" t="str">
        <f>IF(BMHordeData!BN312 &lt;&gt; 0, "&lt;entity name='zombieSkateboarderFeral' prob='" &amp; ROUND(BMHordeData!BN312,3) &amp; "' /&gt;", "")</f>
        <v>&lt;entity name='zombieSkateboarderFeral' prob='1' /&gt;</v>
      </c>
      <c r="BO312" t="str">
        <f>IF(BMHordeData!BO312 &lt;&gt; 0, "&lt;entity name='zombieSkateboarderRadiated' prob='" &amp; ROUND(BMHordeData!BO312,3) &amp; "' /&gt;", "")</f>
        <v>&lt;entity name='zombieSkateboarderRadiated' prob='0.7' /&gt;</v>
      </c>
      <c r="BP312" t="str">
        <f>IF(BMHordeData!BP312 &lt;&gt; 0, "&lt;entity name='zombieCheerleader' prob='" &amp; ROUND(BMHordeData!BP312,3) &amp; "' /&gt;", "")</f>
        <v>&lt;entity name='zombieCheerleader' prob='0.1' /&gt;</v>
      </c>
      <c r="BQ312" t="str">
        <f>IF(BMHordeData!BQ312 &lt;&gt; 0, "&lt;entity name='zombieCheerleaderFeral' prob='" &amp; ROUND(BMHordeData!BQ312,3) &amp; "' /&gt;", "")</f>
        <v>&lt;entity name='zombieCheerleaderFeral' prob='1' /&gt;</v>
      </c>
      <c r="BR312" t="str">
        <f>IF(BMHordeData!BR312 &lt;&gt; 0, "&lt;entity name='zombieCheerleaderRadiated' prob='" &amp; ROUND(BMHordeData!BR312,3) &amp; "' /&gt;", "")</f>
        <v>&lt;entity name='zombieCheerleaderRadiated' prob='0.7' /&gt;</v>
      </c>
      <c r="BS312" t="str">
        <f>IF(BMHordeData!BS312 &lt;&gt; 0, "&lt;entity name='zombieOldTimer' prob='" &amp; ROUND(BMHordeData!BS312,3) &amp; "' /&gt;", "")</f>
        <v>&lt;entity name='zombieOldTimer' prob='0.1' /&gt;</v>
      </c>
      <c r="BT312" t="str">
        <f>IF(BMHordeData!BT312 &lt;&gt; 0, "&lt;entity name='zombieOldTimerFeral' prob='" &amp; ROUND(BMHordeData!BT312,3) &amp; "' /&gt;", "")</f>
        <v>&lt;entity name='zombieOldTimerFeral' prob='1' /&gt;</v>
      </c>
      <c r="BU312" t="str">
        <f>IF(BMHordeData!BU312 &lt;&gt; 0, "&lt;entity name='zombieOldTimerRadiated' prob='" &amp; ROUND(BMHordeData!BU312,3) &amp; "' /&gt;", "")</f>
        <v>&lt;entity name='zombieOldTimerRadiated' prob='0.7' /&gt;</v>
      </c>
      <c r="BV312" t="str">
        <f>IF(BMHordeData!BV312 &lt;&gt; 0, "&lt;entity name='zombieBiker' prob='" &amp; ROUND(BMHordeData!BV312,3) &amp; "' /&gt;", "")</f>
        <v>&lt;entity name='zombieBiker' prob='0.1' /&gt;</v>
      </c>
      <c r="BW312" t="str">
        <f>IF(BMHordeData!BW312 &lt;&gt; 0, "&lt;entity name='zombieBikerFeral' prob='" &amp; ROUND(BMHordeData!BW312,3) &amp; "' /&gt;", "")</f>
        <v>&lt;entity name='zombieBikerFeral' prob='1' /&gt;</v>
      </c>
      <c r="BX312" t="str">
        <f>IF(BMHordeData!BX312 &lt;&gt; 0, "&lt;entity name='zombieBikerRadiated' prob='" &amp; ROUND(BMHordeData!BX312,3) &amp; "' /&gt;", "")</f>
        <v>&lt;entity name='zombieBikerRadiated' prob='0.7' /&gt;</v>
      </c>
      <c r="BY312" t="str">
        <f>IF(BMHordeData!BY312 &lt;&gt; 0, "&lt;entity name='zombieFarmer' prob='" &amp; ROUND(BMHordeData!BY312,3) &amp; "' /&gt;", "")</f>
        <v>&lt;entity name='zombieFarmer' prob='0.1' /&gt;</v>
      </c>
      <c r="BZ312" t="str">
        <f>IF(BMHordeData!BZ312 &lt;&gt; 0, "&lt;entity name='zombieFarmerFeral' prob='" &amp; ROUND(BMHordeData!BZ312,3) &amp; "' /&gt;", "")</f>
        <v>&lt;entity name='zombieFarmerFeral' prob='1' /&gt;</v>
      </c>
      <c r="CA312" t="str">
        <f>IF(BMHordeData!CA312 &lt;&gt; 0, "&lt;entity name='zombieStripper' prob='" &amp; ROUND(BMHordeData!CA312,3) &amp; "' /&gt;", "")</f>
        <v/>
      </c>
      <c r="CB312" t="str">
        <f>IF(BMHordeData!CB312 &lt;&gt; 0, "&lt;entity name='zombieStripperFeral' prob='" &amp; ROUND(BMHordeData!CB312,3) &amp; "' /&gt;", "")</f>
        <v/>
      </c>
      <c r="CC312" t="str">
        <f>IF(BMHordeData!CC312 &lt;&gt; 0, "&lt;entity name='animalZombieBear' prob='" &amp; ROUND(BMHordeData!CC312,3) &amp; "' /&gt;", "")</f>
        <v>&lt;entity name='animalZombieBear' prob='0.1' /&gt;</v>
      </c>
      <c r="CD312" t="str">
        <f>IF(BMHordeData!CD312 &lt;&gt; 0, "&lt;entity name='animalZombieBearFeral' prob='" &amp; ROUND(BMHordeData!CD312,3) &amp; "' /&gt;", "")</f>
        <v>&lt;entity name='animalZombieBearFeral' prob='0.55' /&gt;</v>
      </c>
      <c r="CE312" t="str">
        <f>IF(BMHordeData!CE312 &lt;&gt; 0, "&lt;entity name='animalZombieVulture' prob='" &amp; ROUND(BMHordeData!CE312,3) &amp; "' /&gt;", "")</f>
        <v>&lt;entity name='animalZombieVulture' prob='0.1' /&gt;</v>
      </c>
      <c r="CF312" t="str">
        <f>IF(BMHordeData!CF312 &lt;&gt; 0, "&lt;entity name='animalZombieVultureRadiated' prob='" &amp; ROUND(BMHordeData!CF312,3) &amp; "' /&gt;", "")</f>
        <v>&lt;entity name='animalZombieVultureRadiated' prob='1.545' /&gt;</v>
      </c>
      <c r="CG312" t="str">
        <f>IF(BMHordeData!CG312 &lt;&gt; 0, "&lt;entity name='animalZombieDog' prob='" &amp; ROUND(BMHordeData!CG312,3) &amp; "' /&gt;", "")</f>
        <v>&lt;entity name='animalZombieDog' prob='1' /&gt;</v>
      </c>
      <c r="CH312" t="str">
        <f>IF(BMHordeData!CH312 &lt;&gt; 0, "&lt;entity name='animalBossGrace' prob='" &amp; ROUND(BMHordeData!CH312,3) &amp; "' /&gt;", "")</f>
        <v>&lt;entity name='animalBossGrace' prob='0.1' /&gt;</v>
      </c>
      <c r="CI312" t="s">
        <v>86</v>
      </c>
    </row>
    <row r="313" spans="1:87" x14ac:dyDescent="0.25">
      <c r="A313" t="str">
        <f>"&lt;entitygroup name='feralHordeStageGS" &amp; BMHordeData!A313 &amp; "'&gt;"</f>
        <v>&lt;entitygroup name='feralHordeStageGS3904'&gt;</v>
      </c>
      <c r="B313" t="str">
        <f>IF(BMHordeData!B313 &lt;&gt; 0, "&lt;entity name='zombieWight' prob='" &amp; ROUND(BMHordeData!B313,3) &amp; "' /&gt;", "")</f>
        <v>&lt;entity name='zombieWight' prob='0.1' /&gt;</v>
      </c>
      <c r="C313" t="str">
        <f>IF(BMHordeData!C313 &lt;&gt; 0, "&lt;entity name='zombieWightFeral' prob='" &amp; ROUND(BMHordeData!C313, 3) &amp; "' /&gt;", "")</f>
        <v>&lt;entity name='zombieWightFeral' prob='1' /&gt;</v>
      </c>
      <c r="D313" t="str">
        <f>IF(BMHordeData!D313 &lt;&gt; 0, "&lt;entity name='zombieWightRadiated' prob='" &amp; ROUND(BMHordeData!D313,3) &amp; "' /&gt;", "")</f>
        <v>&lt;entity name='zombieWightRadiated' prob='0.75' /&gt;</v>
      </c>
      <c r="E313" t="str">
        <f>IF(BMHordeData!E313 &lt;&gt; 0, "&lt;entity name='zombieBoe' prob='" &amp; ROUND(BMHordeData!E313,3) &amp; "' /&gt;", "")</f>
        <v>&lt;entity name='zombieBoe' prob='0.1' /&gt;</v>
      </c>
      <c r="F313" t="str">
        <f>IF(BMHordeData!F313 &lt;&gt; 0, "&lt;entity name='zombieBoeFeral' prob='" &amp; ROUND(BMHordeData!F313,3) &amp; "' /&gt;", "")</f>
        <v>&lt;entity name='zombieBoeFeral' prob='1' /&gt;</v>
      </c>
      <c r="G313" t="str">
        <f>IF(BMHordeData!G313 &lt;&gt; 0, "&lt;entity name='zombieBoeRadiated' prob='" &amp; ROUND(BMHordeData!G313,3) &amp; "' /&gt;", "")</f>
        <v>&lt;entity name='zombieBoeRadiated' prob='0.7' /&gt;</v>
      </c>
      <c r="H313" t="str">
        <f>IF(BMHordeData!H313 &lt;&gt; 0, "&lt;entity name='zombieFootballPlayer' prob='" &amp; ROUND(BMHordeData!H313,3) &amp; "' /&gt;", "")</f>
        <v>&lt;entity name='zombieFootballPlayer' prob='0.1' /&gt;</v>
      </c>
      <c r="I313" t="str">
        <f>IF(BMHordeData!I313 &lt;&gt; 0, "&lt;entity name='zombieFootballPlayerFeral' prob='" &amp; ROUND(BMHordeData!I313,3) &amp; "' /&gt;", "")</f>
        <v>&lt;entity name='zombieFootballPlayerFeral' prob='1' /&gt;</v>
      </c>
      <c r="J313" t="str">
        <f>IF(BMHordeData!J313 &lt;&gt; 0, "&lt;entity name='zombieFemaleFat' prob='" &amp; BMHordeData!J313 &amp; "' /&gt;", "")</f>
        <v>&lt;entity name='zombieFemaleFat' prob='0.1' /&gt;</v>
      </c>
      <c r="K313" t="str">
        <f>IF(BMHordeData!K313 &lt;&gt; 0, "&lt;entity name='zombieFemaleFatFeral' prob='" &amp; ROUND(BMHordeData!K313,3) &amp; "' /&gt;", "")</f>
        <v>&lt;entity name='zombieFemaleFatFeral' prob='1' /&gt;</v>
      </c>
      <c r="L313" t="str">
        <f>IF(BMHordeData!L313 &lt;&gt; 0, "&lt;entity name='zombieFemaleFatRadiated' prob='" &amp; ROUND(BMHordeData!L313,3) &amp; "' /&gt;", "")</f>
        <v>&lt;entity name='zombieFemaleFatRadiated' prob='0.7' /&gt;</v>
      </c>
      <c r="M313" t="str">
        <f>IF(BMHordeData!M313 &lt;&gt; 0, "&lt;entity name='zombieJoe' prob='" &amp; ROUND(BMHordeData!M313,3) &amp; "' /&gt;", "")</f>
        <v>&lt;entity name='zombieJoe' prob='0.1' /&gt;</v>
      </c>
      <c r="N313" t="str">
        <f>IF(BMHordeData!N313 &lt;&gt; 0, "&lt;entity name='zombieJoeFeral' prob='" &amp; ROUND(BMHordeData!N313,3) &amp; "' /&gt;", "")</f>
        <v>&lt;entity name='zombieJoeFeral' prob='1' /&gt;</v>
      </c>
      <c r="O313" t="str">
        <f>IF(BMHordeData!O313 &lt;&gt; 0, "&lt;entity name='zombieJoeRadiated' prob='" &amp; ROUND(BMHordeData!O313,) &amp; "' /&gt;", "")</f>
        <v>&lt;entity name='zombieJoeRadiated' prob='1' /&gt;</v>
      </c>
      <c r="P313" t="str">
        <f>IF(BMHordeData!P313 &lt;&gt; 0, "&lt;entity name='zombieJoe' prob='" &amp; ROUND(BMHordeData!P313,3) &amp; "' /&gt;", "")</f>
        <v>&lt;entity name='zombieJoe' prob='0.1' /&gt;</v>
      </c>
      <c r="Q313" t="str">
        <f>IF(BMHordeData!Q313 &lt;&gt; 0, "&lt;entity name='zombieJoeFeral' prob='" &amp; ROUND(BMHordeData!Q313,3) &amp; "' /&gt;", "")</f>
        <v>&lt;entity name='zombieJoeFeral' prob='1' /&gt;</v>
      </c>
      <c r="R313" t="str">
        <f>IF(BMHordeData!R313 &lt;&gt; 0, "&lt;entity name='zombieJoeRadiated' prob='" &amp; ROUND(BMHordeData!R313,3) &amp; "' /&gt;", "")</f>
        <v>&lt;entity name='zombieJoeRadiated' prob='0.7' /&gt;</v>
      </c>
      <c r="S313" t="str">
        <f>IF(BMHordeData!S313 &lt;&gt; 0, "&lt;entity name='zombieArlene' prob='" &amp; ROUND(BMHordeData!S313,3) &amp; "' /&gt;", "")</f>
        <v>&lt;entity name='zombieArlene' prob='0.1' /&gt;</v>
      </c>
      <c r="T313" t="str">
        <f>IF(BMHordeData!T313 &lt;&gt; 0, "&lt;entity name='zombieArleneFeral' prob='" &amp; ROUND(BMHordeData!T313,3) &amp; "' /&gt;", "")</f>
        <v>&lt;entity name='zombieArleneFeral' prob='1' /&gt;</v>
      </c>
      <c r="U313" t="str">
        <f>IF(BMHordeData!U313 &lt;&gt; 0, "&lt;entity name='zombieArleneRadiated' prob='" &amp; ROUND(BMHordeData!U313,3) &amp; "' /&gt;", "")</f>
        <v>&lt;entity name='zombieArleneRadiated' prob='0.7' /&gt;</v>
      </c>
      <c r="V313" t="str">
        <f>IF(BMHordeData!V313 &lt;&gt; 0, "&lt;entity name='zombieArleneRadiatedHorde' prob='" &amp; ROUND(BMHordeData!V313,3) &amp; "' /&gt;", "")</f>
        <v/>
      </c>
      <c r="W313" t="str">
        <f>IF(BMHordeData!W313 &lt;&gt; 0, "&lt;entity name='zombieLab' prob='" &amp; ROUND(BMHordeData!W313,3) &amp; "' /&gt;", "")</f>
        <v>&lt;entity name='zombieLab' prob='0.1' /&gt;</v>
      </c>
      <c r="X313" t="str">
        <f>IF(BMHordeData!X313 &lt;&gt; 0, "&lt;entity name='zombieLabFeral' prob='" &amp; ROUND(BMHordeData!X313,3) &amp; "' /&gt;", "")</f>
        <v>&lt;entity name='zombieLabFeral' prob='1' /&gt;</v>
      </c>
      <c r="Y313" t="str">
        <f>IF(BMHordeData!Y313 &lt;&gt; 0, "&lt;entity name='zombieLabRadiated' prob='" &amp; ROUND(BMHordeData!Y313,3) &amp; "' /&gt;", "")</f>
        <v>&lt;entity name='zombieLabRadiated' prob='0.7' /&gt;</v>
      </c>
      <c r="Z313" t="str">
        <f>IF(BMHordeData!Z313 &lt;&gt; 0, "&lt;entity name='zombieDarlene' prob='" &amp; ROUND(BMHordeData!Z313,3) &amp; "' /&gt;", "")</f>
        <v>&lt;entity name='zombieDarlene' prob='0.1' /&gt;</v>
      </c>
      <c r="AA313" t="str">
        <f>IF(BMHordeData!AA313 &lt;&gt; 0, "&lt;entity name='zombieDarleneFeral' prob='" &amp; ROUND(BMHordeData!AA313,3) &amp; "' /&gt;", "")</f>
        <v>&lt;entity name='zombieDarleneFeral' prob='1' /&gt;</v>
      </c>
      <c r="AB313" t="str">
        <f>IF(BMHordeData!AB313 &lt;&gt; 0, "&lt;entity name='zombieDarleneRadiated' prob='" &amp; ROUND(BMHordeData!AB313,3) &amp; "' /&gt;", "")</f>
        <v>&lt;entity name='zombieDarleneRadiated' prob='0.7' /&gt;</v>
      </c>
      <c r="AC313" t="str">
        <f>IF(BMHordeData!AC313 &lt;&gt; 0, "&lt;entity name='zombieMarlene' prob='" &amp; ROUND(BMHordeData!AC313,3) &amp; "' /&gt;", "")</f>
        <v>&lt;entity name='zombieMarlene' prob='0.1' /&gt;</v>
      </c>
      <c r="AD313" t="str">
        <f>IF(BMHordeData!AD313 &lt;&gt; 0, "&lt;entity name='zombieMarleneFeral' prob='" &amp; ROUND(BMHordeData!AD313,3) &amp; "' /&gt;", "")</f>
        <v>&lt;entity name='zombieMarleneFeral' prob='1' /&gt;</v>
      </c>
      <c r="AE313" t="str">
        <f>IF(BMHordeData!AE313 &lt;&gt; 0, "&lt;entity name='zombieMarleneRadiated' prob='" &amp; ROUND(BMHordeData!AE313,3) &amp; "' /&gt;", "")</f>
        <v>&lt;entity name='zombieMarleneRadiated' prob='0.7' /&gt;</v>
      </c>
      <c r="AF313" t="str">
        <f>IF(BMHordeData!AF313 &lt;&gt; 0, "&lt;entity name='zombieYo' prob='" &amp; ROUND(BMHordeData!AF313,3) &amp; "' /&gt;", "")</f>
        <v>&lt;entity name='zombieYo' prob='0.1' /&gt;</v>
      </c>
      <c r="AG313" t="str">
        <f>IF(BMHordeData!AG313 &lt;&gt; 0, "&lt;entity name='zombieYoFeral' prob='" &amp; ROUND(BMHordeData!AG313,3) &amp; "' /&gt;", "")</f>
        <v>&lt;entity name='zombieYoFeral' prob='1' /&gt;</v>
      </c>
      <c r="AH313" t="str">
        <f>IF(BMHordeData!AH313 &lt;&gt; 0, "&lt;entity name='zombieYoRadiated' prob='" &amp; ROUND(BMHordeData!AH313,3) &amp; "' /&gt;", "")</f>
        <v>&lt;entity name='zombieYoRadiated' prob='0.7' /&gt;</v>
      </c>
      <c r="AI313" t="str">
        <f>IF(BMHordeData!AI313 &lt;&gt; 0, "&lt;entity name='zombieSteve' prob='" &amp; ROUND(BMHordeData!AI313,3) &amp; "' /&gt;", "")</f>
        <v>&lt;entity name='zombieSteve' prob='0.1' /&gt;</v>
      </c>
      <c r="AJ313" t="str">
        <f>IF(BMHordeData!AJ313 &lt;&gt; 0, "&lt;entity name='zombieSteveFeral' prob='" &amp; ROUND(BMHordeData!AJ313,3) &amp; "' /&gt;", "")</f>
        <v>&lt;entity name='zombieSteveFeral' prob='1' /&gt;</v>
      </c>
      <c r="AK313" t="str">
        <f>IF(BMHordeData!AK313 &lt;&gt; 0, "&lt;entity name='zombieSteveRadiated' prob='" &amp; ROUND(BMHordeData!AK313,3) &amp; "' /&gt;", "")</f>
        <v>&lt;entity name='zombieSteveRadiated' prob='0.7' /&gt;</v>
      </c>
      <c r="AL313" t="str">
        <f>IF(BMHordeData!AL313 &lt;&gt; 0, "&lt;entity name='zombieSteveCrawler' prob='" &amp; ROUND(BMHordeData!AL313,3) &amp; "' /&gt;", "")</f>
        <v/>
      </c>
      <c r="AM313" t="str">
        <f>IF(BMHordeData!AM313 &lt;&gt; 0, "&lt;entity name='zombieSteveCrawlerFeral' prob='" &amp; BMHordeData!AM313 &amp; "' /&gt;", "")</f>
        <v/>
      </c>
      <c r="AN313" t="str">
        <f>IF(BMHordeData!AN313 &lt;&gt; 0, "&lt;entity name='zombieBusinessMan' prob='" &amp; ROUND(BMHordeData!AN313,3) &amp; "' /&gt;", "")</f>
        <v>&lt;entity name='zombieBusinessMan' prob='0.1' /&gt;</v>
      </c>
      <c r="AO313" t="str">
        <f>IF(BMHordeData!AO313 &lt;&gt; 0, "&lt;entity name='zombieBusinessManFeral' prob='" &amp; ROUND(BMHordeData!AO313,3) &amp; "' /&gt;", "")</f>
        <v>&lt;entity name='zombieBusinessManFeral' prob='1' /&gt;</v>
      </c>
      <c r="AP313" t="str">
        <f>IF(BMHordeData!AP313 &lt;&gt; 0, "&lt;entity name='zombieSnow' prob='" &amp; ROUND(BMHordeData!AP313,3) &amp; "' /&gt;", "")</f>
        <v>&lt;entity name='zombieSnow' prob='0.1' /&gt;</v>
      </c>
      <c r="AQ313" t="str">
        <f>IF(BMHordeData!AQ313 &lt;&gt; 0, "&lt;entity name='zombieSnowFeral' prob='" &amp; ROUND(BMHordeData!AQ313,3) &amp; "' /&gt;", "")</f>
        <v>&lt;entity name='zombieSnowFeral' prob='1' /&gt;</v>
      </c>
      <c r="AR313" t="str">
        <f>IF(BMHordeData!AR313 &lt;&gt; 0, "&lt;entity name='zombieSpider' prob='" &amp; ROUND(BMHordeData!AR313,3) &amp; "' /&gt;", "")</f>
        <v/>
      </c>
      <c r="AS313" t="str">
        <f>IF(BMHordeData!AS313 &lt;&gt; 0, "&lt;entity name='zombieSpiderFeral' prob='" &amp; ROUND(BMHordeData!AS313,3) &amp; "' /&gt;", "")</f>
        <v>&lt;entity name='zombieSpiderFeral' prob='1' /&gt;</v>
      </c>
      <c r="AT313" t="str">
        <f>IF(BMHordeData!AT313 &lt;&gt; 0, "&lt;entity name='zombieSpiderRadiated' prob='" &amp; ROUND(BMHordeData!AT313,3) &amp; "' /&gt;", "")</f>
        <v>&lt;entity name='zombieSpiderRadiated' prob='0.7' /&gt;</v>
      </c>
      <c r="AU313" t="str">
        <f>IF(BMHordeData!AU313 &lt;&gt; 0, "&lt;entity name='zombieBurnt' prob='" &amp; ROUND(BMHordeData!AU313,3) &amp; "' /&gt;", "")</f>
        <v>&lt;entity name='zombieBurnt' prob='0.1' /&gt;</v>
      </c>
      <c r="AV313" t="str">
        <f>IF(BMHordeData!AV313 &lt;&gt; 0, "&lt;entity name='zombieBurnt' prob='" &amp; ROUND(BMHordeData!AV313,3) &amp; "' /&gt;", "")</f>
        <v>&lt;entity name='zombieBurnt' prob='1' /&gt;</v>
      </c>
      <c r="AW313" t="str">
        <f>IF(BMHordeData!AW313 &lt;&gt; 0, "&lt;entity name='zombieNurse' prob='" &amp; ROUND(BMHordeData!AW313,3) &amp; "' /&gt;", "")</f>
        <v>&lt;entity name='zombieNurse' prob='0.1' /&gt;</v>
      </c>
      <c r="AX313" t="str">
        <f>IF(BMHordeData!AX313 &lt;&gt; 0, "&lt;entity name='zombieNurseFeral' prob='" &amp; ROUND(BMHordeData!AX313,3) &amp; "' /&gt;", "")</f>
        <v>&lt;entity name='zombieNurseFeral' prob='1' /&gt;</v>
      </c>
      <c r="AY313" t="str">
        <f>IF(BMHordeData!AY313 &lt;&gt; 0, "&lt;entity name='zombieFatHawaiian' prob='" &amp; ROUND(BMHordeData!AY313,3) &amp; "' /&gt;", "")</f>
        <v>&lt;entity name='zombieFatHawaiian' prob='0.1' /&gt;</v>
      </c>
      <c r="AZ313" t="str">
        <f>IF(BMHordeData!AZ313 &lt;&gt; 0, "&lt;entity name='zombieFatHawaiianFeral' prob='" &amp; ROUND(BMHordeData!AZ313,3) &amp; "' /&gt;", "")</f>
        <v>&lt;entity name='zombieFatHawaiianFeral' prob='1' /&gt;</v>
      </c>
      <c r="BA313" t="str">
        <f>IF(BMHordeData!BA313 &lt;&gt; 0, "&lt;entity name='zombieFatCop' prob='" &amp; ROUND(BMHordeData!BA313,3) &amp; "' /&gt;", "")</f>
        <v>&lt;entity name='zombieFatCop' prob='0.1' /&gt;</v>
      </c>
      <c r="BB313" t="str">
        <f>IF(BMHordeData!BB313 &lt;&gt; 0, "&lt;entity name='zombieFatCopFeral' prob='" &amp; ROUND(BMHordeData!BB313,3) &amp; "' /&gt;", "")</f>
        <v>&lt;entity name='zombieFatCopFeral' prob='1' /&gt;</v>
      </c>
      <c r="BC313" t="str">
        <f>IF(BMHordeData!BC313 &lt;&gt; 0, "&lt;entity name='zombieFatCopRadiated' prob='" &amp; ROUND(BMHordeData!BC313,3) &amp; "' /&gt;", "")</f>
        <v>&lt;entity name='zombieFatCopRadiated' prob='0.55' /&gt;</v>
      </c>
      <c r="BD313" t="str">
        <f>IF(BMHordeData!BD313 &lt;&gt; 0, "&lt;entity name='zombieMaleHazmat' prob='" &amp; ROUND(BMHordeData!BD313,3) &amp; "' /&gt;", "")</f>
        <v>&lt;entity name='zombieMaleHazmat' prob='0.1' /&gt;</v>
      </c>
      <c r="BE313" t="str">
        <f>IF(BMHordeData!BE313 &lt;&gt; 0, "&lt;entity name='zombieMaleHazmat' prob='" &amp; ROUND(BMHordeData!BE313,3) &amp; "' /&gt;", "")</f>
        <v>&lt;entity name='zombieMaleHazmat' prob='1' /&gt;</v>
      </c>
      <c r="BF313" t="str">
        <f>IF(BMHordeData!BF313 &lt;&gt; 0, "&lt;entity name='zombieUtilityWorker' prob='" &amp; ROUND(BMHordeData!BF313,3) &amp; "' /&gt;", "")</f>
        <v>&lt;entity name='zombieUtilityWorker' prob='0.1' /&gt;</v>
      </c>
      <c r="BG313" t="str">
        <f>IF(BMHordeData!BG313 &lt;&gt; 0, "&lt;entity name='zombieUtilityWorkerFeral' prob='" &amp; ROUND(BMHordeData!BG313,3) &amp; "' /&gt;", "")</f>
        <v>&lt;entity name='zombieUtilityWorkerFeral' prob='1' /&gt;</v>
      </c>
      <c r="BH313" t="str">
        <f>IF(BMHordeData!BH313 &lt;&gt; 0, "&lt;entity name='zombieSoldier' prob='" &amp; ROUND(BMHordeData!BH313,3) &amp; "' /&gt;", "")</f>
        <v>&lt;entity name='zombieSoldier' prob='1' /&gt;</v>
      </c>
      <c r="BI313" t="str">
        <f>IF(BMHordeData!BI313 &lt;&gt; 0, "&lt;entity name='zombieSoldierFeral' prob='" &amp; ROUND(BMHordeData!BI313,3) &amp; "' /&gt;", "")</f>
        <v>&lt;entity name='zombieSoldierFeral' prob='0.7' /&gt;</v>
      </c>
      <c r="BJ313" t="str">
        <f>IF(BMHordeData!BJ313 &lt;&gt; 0, "&lt;entity name='zombieSoldierRadiated' prob='" &amp; ROUND(BMHordeData!BJ313,3) &amp; "' /&gt;", "")</f>
        <v>&lt;entity name='zombieSoldierRadiated' prob='0.7' /&gt;</v>
      </c>
      <c r="BK313" t="str">
        <f>IF(BMHordeData!BK313 &lt;&gt; 0, "&lt;entity name='zombieDemolition' prob='" &amp; ROUND(BMHordeData!BK313,3) &amp; "' /&gt;", "")</f>
        <v>&lt;entity name='zombieDemolition' prob='0.05' /&gt;</v>
      </c>
      <c r="BL313" t="str">
        <f>IF(BMHordeData!BL313 &lt;&gt; 0, "&lt;entity name='zombieDemolitionFeral' prob='" &amp; ROUND(BMHordeData!BL313,3) &amp; "' /&gt;", "")</f>
        <v>&lt;entity name='zombieDemolitionFeral' prob='0.55' /&gt;</v>
      </c>
      <c r="BM313" t="str">
        <f>IF(BMHordeData!BM313 &lt;&gt; 0, "&lt;entity name='zombieSkateboarder' prob='" &amp; ROUND(BMHordeData!BM313,3) &amp; "' /&gt;", "")</f>
        <v>&lt;entity name='zombieSkateboarder' prob='0.1' /&gt;</v>
      </c>
      <c r="BN313" t="str">
        <f>IF(BMHordeData!BN313 &lt;&gt; 0, "&lt;entity name='zombieSkateboarderFeral' prob='" &amp; ROUND(BMHordeData!BN313,3) &amp; "' /&gt;", "")</f>
        <v>&lt;entity name='zombieSkateboarderFeral' prob='1' /&gt;</v>
      </c>
      <c r="BO313" t="str">
        <f>IF(BMHordeData!BO313 &lt;&gt; 0, "&lt;entity name='zombieSkateboarderRadiated' prob='" &amp; ROUND(BMHordeData!BO313,3) &amp; "' /&gt;", "")</f>
        <v>&lt;entity name='zombieSkateboarderRadiated' prob='0.7' /&gt;</v>
      </c>
      <c r="BP313" t="str">
        <f>IF(BMHordeData!BP313 &lt;&gt; 0, "&lt;entity name='zombieCheerleader' prob='" &amp; ROUND(BMHordeData!BP313,3) &amp; "' /&gt;", "")</f>
        <v>&lt;entity name='zombieCheerleader' prob='0.1' /&gt;</v>
      </c>
      <c r="BQ313" t="str">
        <f>IF(BMHordeData!BQ313 &lt;&gt; 0, "&lt;entity name='zombieCheerleaderFeral' prob='" &amp; ROUND(BMHordeData!BQ313,3) &amp; "' /&gt;", "")</f>
        <v>&lt;entity name='zombieCheerleaderFeral' prob='1' /&gt;</v>
      </c>
      <c r="BR313" t="str">
        <f>IF(BMHordeData!BR313 &lt;&gt; 0, "&lt;entity name='zombieCheerleaderRadiated' prob='" &amp; ROUND(BMHordeData!BR313,3) &amp; "' /&gt;", "")</f>
        <v>&lt;entity name='zombieCheerleaderRadiated' prob='0.7' /&gt;</v>
      </c>
      <c r="BS313" t="str">
        <f>IF(BMHordeData!BS313 &lt;&gt; 0, "&lt;entity name='zombieOldTimer' prob='" &amp; ROUND(BMHordeData!BS313,3) &amp; "' /&gt;", "")</f>
        <v>&lt;entity name='zombieOldTimer' prob='0.1' /&gt;</v>
      </c>
      <c r="BT313" t="str">
        <f>IF(BMHordeData!BT313 &lt;&gt; 0, "&lt;entity name='zombieOldTimerFeral' prob='" &amp; ROUND(BMHordeData!BT313,3) &amp; "' /&gt;", "")</f>
        <v>&lt;entity name='zombieOldTimerFeral' prob='1' /&gt;</v>
      </c>
      <c r="BU313" t="str">
        <f>IF(BMHordeData!BU313 &lt;&gt; 0, "&lt;entity name='zombieOldTimerRadiated' prob='" &amp; ROUND(BMHordeData!BU313,3) &amp; "' /&gt;", "")</f>
        <v>&lt;entity name='zombieOldTimerRadiated' prob='0.7' /&gt;</v>
      </c>
      <c r="BV313" t="str">
        <f>IF(BMHordeData!BV313 &lt;&gt; 0, "&lt;entity name='zombieBiker' prob='" &amp; ROUND(BMHordeData!BV313,3) &amp; "' /&gt;", "")</f>
        <v>&lt;entity name='zombieBiker' prob='0.1' /&gt;</v>
      </c>
      <c r="BW313" t="str">
        <f>IF(BMHordeData!BW313 &lt;&gt; 0, "&lt;entity name='zombieBikerFeral' prob='" &amp; ROUND(BMHordeData!BW313,3) &amp; "' /&gt;", "")</f>
        <v>&lt;entity name='zombieBikerFeral' prob='1' /&gt;</v>
      </c>
      <c r="BX313" t="str">
        <f>IF(BMHordeData!BX313 &lt;&gt; 0, "&lt;entity name='zombieBikerRadiated' prob='" &amp; ROUND(BMHordeData!BX313,3) &amp; "' /&gt;", "")</f>
        <v>&lt;entity name='zombieBikerRadiated' prob='0.7' /&gt;</v>
      </c>
      <c r="BY313" t="str">
        <f>IF(BMHordeData!BY313 &lt;&gt; 0, "&lt;entity name='zombieFarmer' prob='" &amp; ROUND(BMHordeData!BY313,3) &amp; "' /&gt;", "")</f>
        <v>&lt;entity name='zombieFarmer' prob='0.1' /&gt;</v>
      </c>
      <c r="BZ313" t="str">
        <f>IF(BMHordeData!BZ313 &lt;&gt; 0, "&lt;entity name='zombieFarmerFeral' prob='" &amp; ROUND(BMHordeData!BZ313,3) &amp; "' /&gt;", "")</f>
        <v>&lt;entity name='zombieFarmerFeral' prob='1' /&gt;</v>
      </c>
      <c r="CA313" t="str">
        <f>IF(BMHordeData!CA313 &lt;&gt; 0, "&lt;entity name='zombieStripper' prob='" &amp; ROUND(BMHordeData!CA313,3) &amp; "' /&gt;", "")</f>
        <v/>
      </c>
      <c r="CB313" t="str">
        <f>IF(BMHordeData!CB313 &lt;&gt; 0, "&lt;entity name='zombieStripperFeral' prob='" &amp; ROUND(BMHordeData!CB313,3) &amp; "' /&gt;", "")</f>
        <v/>
      </c>
      <c r="CC313" t="str">
        <f>IF(BMHordeData!CC313 &lt;&gt; 0, "&lt;entity name='animalZombieBear' prob='" &amp; ROUND(BMHordeData!CC313,3) &amp; "' /&gt;", "")</f>
        <v>&lt;entity name='animalZombieBear' prob='0.1' /&gt;</v>
      </c>
      <c r="CD313" t="str">
        <f>IF(BMHordeData!CD313 &lt;&gt; 0, "&lt;entity name='animalZombieBearFeral' prob='" &amp; ROUND(BMHordeData!CD313,3) &amp; "' /&gt;", "")</f>
        <v>&lt;entity name='animalZombieBearFeral' prob='0.55' /&gt;</v>
      </c>
      <c r="CE313" t="str">
        <f>IF(BMHordeData!CE313 &lt;&gt; 0, "&lt;entity name='animalZombieVulture' prob='" &amp; ROUND(BMHordeData!CE313,3) &amp; "' /&gt;", "")</f>
        <v>&lt;entity name='animalZombieVulture' prob='0.1' /&gt;</v>
      </c>
      <c r="CF313" t="str">
        <f>IF(BMHordeData!CF313 &lt;&gt; 0, "&lt;entity name='animalZombieVultureRadiated' prob='" &amp; ROUND(BMHordeData!CF313,3) &amp; "' /&gt;", "")</f>
        <v>&lt;entity name='animalZombieVultureRadiated' prob='1.55' /&gt;</v>
      </c>
      <c r="CG313" t="str">
        <f>IF(BMHordeData!CG313 &lt;&gt; 0, "&lt;entity name='animalZombieDog' prob='" &amp; ROUND(BMHordeData!CG313,3) &amp; "' /&gt;", "")</f>
        <v>&lt;entity name='animalZombieDog' prob='1' /&gt;</v>
      </c>
      <c r="CH313" t="str">
        <f>IF(BMHordeData!CH313 &lt;&gt; 0, "&lt;entity name='animalBossGrace' prob='" &amp; ROUND(BMHordeData!CH313,3) &amp; "' /&gt;", "")</f>
        <v>&lt;entity name='animalBossGrace' prob='0.1' /&gt;</v>
      </c>
      <c r="CI313" t="s">
        <v>86</v>
      </c>
    </row>
    <row r="314" spans="1:87" x14ac:dyDescent="0.25">
      <c r="A314" t="str">
        <f>"&lt;entitygroup name='feralHordeStageGS" &amp; BMHordeData!A314 &amp; "'&gt;"</f>
        <v>&lt;entitygroup name='feralHordeStageGS3922'&gt;</v>
      </c>
      <c r="B314" t="str">
        <f>IF(BMHordeData!B314 &lt;&gt; 0, "&lt;entity name='zombieWight' prob='" &amp; ROUND(BMHordeData!B314,3) &amp; "' /&gt;", "")</f>
        <v>&lt;entity name='zombieWight' prob='0.1' /&gt;</v>
      </c>
      <c r="C314" t="str">
        <f>IF(BMHordeData!C314 &lt;&gt; 0, "&lt;entity name='zombieWightFeral' prob='" &amp; ROUND(BMHordeData!C314, 3) &amp; "' /&gt;", "")</f>
        <v>&lt;entity name='zombieWightFeral' prob='1' /&gt;</v>
      </c>
      <c r="D314" t="str">
        <f>IF(BMHordeData!D314 &lt;&gt; 0, "&lt;entity name='zombieWightRadiated' prob='" &amp; ROUND(BMHordeData!D314,3) &amp; "' /&gt;", "")</f>
        <v>&lt;entity name='zombieWightRadiated' prob='0.75' /&gt;</v>
      </c>
      <c r="E314" t="str">
        <f>IF(BMHordeData!E314 &lt;&gt; 0, "&lt;entity name='zombieBoe' prob='" &amp; ROUND(BMHordeData!E314,3) &amp; "' /&gt;", "")</f>
        <v>&lt;entity name='zombieBoe' prob='0.1' /&gt;</v>
      </c>
      <c r="F314" t="str">
        <f>IF(BMHordeData!F314 &lt;&gt; 0, "&lt;entity name='zombieBoeFeral' prob='" &amp; ROUND(BMHordeData!F314,3) &amp; "' /&gt;", "")</f>
        <v>&lt;entity name='zombieBoeFeral' prob='1' /&gt;</v>
      </c>
      <c r="G314" t="str">
        <f>IF(BMHordeData!G314 &lt;&gt; 0, "&lt;entity name='zombieBoeRadiated' prob='" &amp; ROUND(BMHordeData!G314,3) &amp; "' /&gt;", "")</f>
        <v>&lt;entity name='zombieBoeRadiated' prob='0.7' /&gt;</v>
      </c>
      <c r="H314" t="str">
        <f>IF(BMHordeData!H314 &lt;&gt; 0, "&lt;entity name='zombieFootballPlayer' prob='" &amp; ROUND(BMHordeData!H314,3) &amp; "' /&gt;", "")</f>
        <v>&lt;entity name='zombieFootballPlayer' prob='0.1' /&gt;</v>
      </c>
      <c r="I314" t="str">
        <f>IF(BMHordeData!I314 &lt;&gt; 0, "&lt;entity name='zombieFootballPlayerFeral' prob='" &amp; ROUND(BMHordeData!I314,3) &amp; "' /&gt;", "")</f>
        <v>&lt;entity name='zombieFootballPlayerFeral' prob='1' /&gt;</v>
      </c>
      <c r="J314" t="str">
        <f>IF(BMHordeData!J314 &lt;&gt; 0, "&lt;entity name='zombieFemaleFat' prob='" &amp; BMHordeData!J314 &amp; "' /&gt;", "")</f>
        <v>&lt;entity name='zombieFemaleFat' prob='0.1' /&gt;</v>
      </c>
      <c r="K314" t="str">
        <f>IF(BMHordeData!K314 &lt;&gt; 0, "&lt;entity name='zombieFemaleFatFeral' prob='" &amp; ROUND(BMHordeData!K314,3) &amp; "' /&gt;", "")</f>
        <v>&lt;entity name='zombieFemaleFatFeral' prob='1' /&gt;</v>
      </c>
      <c r="L314" t="str">
        <f>IF(BMHordeData!L314 &lt;&gt; 0, "&lt;entity name='zombieFemaleFatRadiated' prob='" &amp; ROUND(BMHordeData!L314,3) &amp; "' /&gt;", "")</f>
        <v>&lt;entity name='zombieFemaleFatRadiated' prob='0.7' /&gt;</v>
      </c>
      <c r="M314" t="str">
        <f>IF(BMHordeData!M314 &lt;&gt; 0, "&lt;entity name='zombieJoe' prob='" &amp; ROUND(BMHordeData!M314,3) &amp; "' /&gt;", "")</f>
        <v>&lt;entity name='zombieJoe' prob='0.1' /&gt;</v>
      </c>
      <c r="N314" t="str">
        <f>IF(BMHordeData!N314 &lt;&gt; 0, "&lt;entity name='zombieJoeFeral' prob='" &amp; ROUND(BMHordeData!N314,3) &amp; "' /&gt;", "")</f>
        <v>&lt;entity name='zombieJoeFeral' prob='1' /&gt;</v>
      </c>
      <c r="O314" t="str">
        <f>IF(BMHordeData!O314 &lt;&gt; 0, "&lt;entity name='zombieJoeRadiated' prob='" &amp; ROUND(BMHordeData!O314,) &amp; "' /&gt;", "")</f>
        <v>&lt;entity name='zombieJoeRadiated' prob='1' /&gt;</v>
      </c>
      <c r="P314" t="str">
        <f>IF(BMHordeData!P314 &lt;&gt; 0, "&lt;entity name='zombieJoe' prob='" &amp; ROUND(BMHordeData!P314,3) &amp; "' /&gt;", "")</f>
        <v>&lt;entity name='zombieJoe' prob='0.1' /&gt;</v>
      </c>
      <c r="Q314" t="str">
        <f>IF(BMHordeData!Q314 &lt;&gt; 0, "&lt;entity name='zombieJoeFeral' prob='" &amp; ROUND(BMHordeData!Q314,3) &amp; "' /&gt;", "")</f>
        <v>&lt;entity name='zombieJoeFeral' prob='1' /&gt;</v>
      </c>
      <c r="R314" t="str">
        <f>IF(BMHordeData!R314 &lt;&gt; 0, "&lt;entity name='zombieJoeRadiated' prob='" &amp; ROUND(BMHordeData!R314,3) &amp; "' /&gt;", "")</f>
        <v>&lt;entity name='zombieJoeRadiated' prob='0.7' /&gt;</v>
      </c>
      <c r="S314" t="str">
        <f>IF(BMHordeData!S314 &lt;&gt; 0, "&lt;entity name='zombieArlene' prob='" &amp; ROUND(BMHordeData!S314,3) &amp; "' /&gt;", "")</f>
        <v>&lt;entity name='zombieArlene' prob='0.1' /&gt;</v>
      </c>
      <c r="T314" t="str">
        <f>IF(BMHordeData!T314 &lt;&gt; 0, "&lt;entity name='zombieArleneFeral' prob='" &amp; ROUND(BMHordeData!T314,3) &amp; "' /&gt;", "")</f>
        <v>&lt;entity name='zombieArleneFeral' prob='1' /&gt;</v>
      </c>
      <c r="U314" t="str">
        <f>IF(BMHordeData!U314 &lt;&gt; 0, "&lt;entity name='zombieArleneRadiated' prob='" &amp; ROUND(BMHordeData!U314,3) &amp; "' /&gt;", "")</f>
        <v>&lt;entity name='zombieArleneRadiated' prob='0.7' /&gt;</v>
      </c>
      <c r="V314" t="str">
        <f>IF(BMHordeData!V314 &lt;&gt; 0, "&lt;entity name='zombieArleneRadiatedHorde' prob='" &amp; ROUND(BMHordeData!V314,3) &amp; "' /&gt;", "")</f>
        <v/>
      </c>
      <c r="W314" t="str">
        <f>IF(BMHordeData!W314 &lt;&gt; 0, "&lt;entity name='zombieLab' prob='" &amp; ROUND(BMHordeData!W314,3) &amp; "' /&gt;", "")</f>
        <v>&lt;entity name='zombieLab' prob='0.1' /&gt;</v>
      </c>
      <c r="X314" t="str">
        <f>IF(BMHordeData!X314 &lt;&gt; 0, "&lt;entity name='zombieLabFeral' prob='" &amp; ROUND(BMHordeData!X314,3) &amp; "' /&gt;", "")</f>
        <v>&lt;entity name='zombieLabFeral' prob='1' /&gt;</v>
      </c>
      <c r="Y314" t="str">
        <f>IF(BMHordeData!Y314 &lt;&gt; 0, "&lt;entity name='zombieLabRadiated' prob='" &amp; ROUND(BMHordeData!Y314,3) &amp; "' /&gt;", "")</f>
        <v>&lt;entity name='zombieLabRadiated' prob='0.7' /&gt;</v>
      </c>
      <c r="Z314" t="str">
        <f>IF(BMHordeData!Z314 &lt;&gt; 0, "&lt;entity name='zombieDarlene' prob='" &amp; ROUND(BMHordeData!Z314,3) &amp; "' /&gt;", "")</f>
        <v>&lt;entity name='zombieDarlene' prob='0.1' /&gt;</v>
      </c>
      <c r="AA314" t="str">
        <f>IF(BMHordeData!AA314 &lt;&gt; 0, "&lt;entity name='zombieDarleneFeral' prob='" &amp; ROUND(BMHordeData!AA314,3) &amp; "' /&gt;", "")</f>
        <v>&lt;entity name='zombieDarleneFeral' prob='1' /&gt;</v>
      </c>
      <c r="AB314" t="str">
        <f>IF(BMHordeData!AB314 &lt;&gt; 0, "&lt;entity name='zombieDarleneRadiated' prob='" &amp; ROUND(BMHordeData!AB314,3) &amp; "' /&gt;", "")</f>
        <v>&lt;entity name='zombieDarleneRadiated' prob='0.7' /&gt;</v>
      </c>
      <c r="AC314" t="str">
        <f>IF(BMHordeData!AC314 &lt;&gt; 0, "&lt;entity name='zombieMarlene' prob='" &amp; ROUND(BMHordeData!AC314,3) &amp; "' /&gt;", "")</f>
        <v>&lt;entity name='zombieMarlene' prob='0.1' /&gt;</v>
      </c>
      <c r="AD314" t="str">
        <f>IF(BMHordeData!AD314 &lt;&gt; 0, "&lt;entity name='zombieMarleneFeral' prob='" &amp; ROUND(BMHordeData!AD314,3) &amp; "' /&gt;", "")</f>
        <v>&lt;entity name='zombieMarleneFeral' prob='1' /&gt;</v>
      </c>
      <c r="AE314" t="str">
        <f>IF(BMHordeData!AE314 &lt;&gt; 0, "&lt;entity name='zombieMarleneRadiated' prob='" &amp; ROUND(BMHordeData!AE314,3) &amp; "' /&gt;", "")</f>
        <v>&lt;entity name='zombieMarleneRadiated' prob='0.7' /&gt;</v>
      </c>
      <c r="AF314" t="str">
        <f>IF(BMHordeData!AF314 &lt;&gt; 0, "&lt;entity name='zombieYo' prob='" &amp; ROUND(BMHordeData!AF314,3) &amp; "' /&gt;", "")</f>
        <v>&lt;entity name='zombieYo' prob='0.1' /&gt;</v>
      </c>
      <c r="AG314" t="str">
        <f>IF(BMHordeData!AG314 &lt;&gt; 0, "&lt;entity name='zombieYoFeral' prob='" &amp; ROUND(BMHordeData!AG314,3) &amp; "' /&gt;", "")</f>
        <v>&lt;entity name='zombieYoFeral' prob='1' /&gt;</v>
      </c>
      <c r="AH314" t="str">
        <f>IF(BMHordeData!AH314 &lt;&gt; 0, "&lt;entity name='zombieYoRadiated' prob='" &amp; ROUND(BMHordeData!AH314,3) &amp; "' /&gt;", "")</f>
        <v>&lt;entity name='zombieYoRadiated' prob='0.7' /&gt;</v>
      </c>
      <c r="AI314" t="str">
        <f>IF(BMHordeData!AI314 &lt;&gt; 0, "&lt;entity name='zombieSteve' prob='" &amp; ROUND(BMHordeData!AI314,3) &amp; "' /&gt;", "")</f>
        <v>&lt;entity name='zombieSteve' prob='0.1' /&gt;</v>
      </c>
      <c r="AJ314" t="str">
        <f>IF(BMHordeData!AJ314 &lt;&gt; 0, "&lt;entity name='zombieSteveFeral' prob='" &amp; ROUND(BMHordeData!AJ314,3) &amp; "' /&gt;", "")</f>
        <v>&lt;entity name='zombieSteveFeral' prob='1' /&gt;</v>
      </c>
      <c r="AK314" t="str">
        <f>IF(BMHordeData!AK314 &lt;&gt; 0, "&lt;entity name='zombieSteveRadiated' prob='" &amp; ROUND(BMHordeData!AK314,3) &amp; "' /&gt;", "")</f>
        <v>&lt;entity name='zombieSteveRadiated' prob='0.7' /&gt;</v>
      </c>
      <c r="AL314" t="str">
        <f>IF(BMHordeData!AL314 &lt;&gt; 0, "&lt;entity name='zombieSteveCrawler' prob='" &amp; ROUND(BMHordeData!AL314,3) &amp; "' /&gt;", "")</f>
        <v/>
      </c>
      <c r="AM314" t="str">
        <f>IF(BMHordeData!AM314 &lt;&gt; 0, "&lt;entity name='zombieSteveCrawlerFeral' prob='" &amp; BMHordeData!AM314 &amp; "' /&gt;", "")</f>
        <v/>
      </c>
      <c r="AN314" t="str">
        <f>IF(BMHordeData!AN314 &lt;&gt; 0, "&lt;entity name='zombieBusinessMan' prob='" &amp; ROUND(BMHordeData!AN314,3) &amp; "' /&gt;", "")</f>
        <v>&lt;entity name='zombieBusinessMan' prob='0.1' /&gt;</v>
      </c>
      <c r="AO314" t="str">
        <f>IF(BMHordeData!AO314 &lt;&gt; 0, "&lt;entity name='zombieBusinessManFeral' prob='" &amp; ROUND(BMHordeData!AO314,3) &amp; "' /&gt;", "")</f>
        <v>&lt;entity name='zombieBusinessManFeral' prob='1' /&gt;</v>
      </c>
      <c r="AP314" t="str">
        <f>IF(BMHordeData!AP314 &lt;&gt; 0, "&lt;entity name='zombieSnow' prob='" &amp; ROUND(BMHordeData!AP314,3) &amp; "' /&gt;", "")</f>
        <v>&lt;entity name='zombieSnow' prob='0.1' /&gt;</v>
      </c>
      <c r="AQ314" t="str">
        <f>IF(BMHordeData!AQ314 &lt;&gt; 0, "&lt;entity name='zombieSnowFeral' prob='" &amp; ROUND(BMHordeData!AQ314,3) &amp; "' /&gt;", "")</f>
        <v>&lt;entity name='zombieSnowFeral' prob='1' /&gt;</v>
      </c>
      <c r="AR314" t="str">
        <f>IF(BMHordeData!AR314 &lt;&gt; 0, "&lt;entity name='zombieSpider' prob='" &amp; ROUND(BMHordeData!AR314,3) &amp; "' /&gt;", "")</f>
        <v/>
      </c>
      <c r="AS314" t="str">
        <f>IF(BMHordeData!AS314 &lt;&gt; 0, "&lt;entity name='zombieSpiderFeral' prob='" &amp; ROUND(BMHordeData!AS314,3) &amp; "' /&gt;", "")</f>
        <v>&lt;entity name='zombieSpiderFeral' prob='1' /&gt;</v>
      </c>
      <c r="AT314" t="str">
        <f>IF(BMHordeData!AT314 &lt;&gt; 0, "&lt;entity name='zombieSpiderRadiated' prob='" &amp; ROUND(BMHordeData!AT314,3) &amp; "' /&gt;", "")</f>
        <v>&lt;entity name='zombieSpiderRadiated' prob='0.7' /&gt;</v>
      </c>
      <c r="AU314" t="str">
        <f>IF(BMHordeData!AU314 &lt;&gt; 0, "&lt;entity name='zombieBurnt' prob='" &amp; ROUND(BMHordeData!AU314,3) &amp; "' /&gt;", "")</f>
        <v>&lt;entity name='zombieBurnt' prob='0.1' /&gt;</v>
      </c>
      <c r="AV314" t="str">
        <f>IF(BMHordeData!AV314 &lt;&gt; 0, "&lt;entity name='zombieBurnt' prob='" &amp; ROUND(BMHordeData!AV314,3) &amp; "' /&gt;", "")</f>
        <v>&lt;entity name='zombieBurnt' prob='1' /&gt;</v>
      </c>
      <c r="AW314" t="str">
        <f>IF(BMHordeData!AW314 &lt;&gt; 0, "&lt;entity name='zombieNurse' prob='" &amp; ROUND(BMHordeData!AW314,3) &amp; "' /&gt;", "")</f>
        <v>&lt;entity name='zombieNurse' prob='0.1' /&gt;</v>
      </c>
      <c r="AX314" t="str">
        <f>IF(BMHordeData!AX314 &lt;&gt; 0, "&lt;entity name='zombieNurseFeral' prob='" &amp; ROUND(BMHordeData!AX314,3) &amp; "' /&gt;", "")</f>
        <v>&lt;entity name='zombieNurseFeral' prob='1' /&gt;</v>
      </c>
      <c r="AY314" t="str">
        <f>IF(BMHordeData!AY314 &lt;&gt; 0, "&lt;entity name='zombieFatHawaiian' prob='" &amp; ROUND(BMHordeData!AY314,3) &amp; "' /&gt;", "")</f>
        <v>&lt;entity name='zombieFatHawaiian' prob='0.1' /&gt;</v>
      </c>
      <c r="AZ314" t="str">
        <f>IF(BMHordeData!AZ314 &lt;&gt; 0, "&lt;entity name='zombieFatHawaiianFeral' prob='" &amp; ROUND(BMHordeData!AZ314,3) &amp; "' /&gt;", "")</f>
        <v>&lt;entity name='zombieFatHawaiianFeral' prob='1' /&gt;</v>
      </c>
      <c r="BA314" t="str">
        <f>IF(BMHordeData!BA314 &lt;&gt; 0, "&lt;entity name='zombieFatCop' prob='" &amp; ROUND(BMHordeData!BA314,3) &amp; "' /&gt;", "")</f>
        <v>&lt;entity name='zombieFatCop' prob='0.1' /&gt;</v>
      </c>
      <c r="BB314" t="str">
        <f>IF(BMHordeData!BB314 &lt;&gt; 0, "&lt;entity name='zombieFatCopFeral' prob='" &amp; ROUND(BMHordeData!BB314,3) &amp; "' /&gt;", "")</f>
        <v>&lt;entity name='zombieFatCopFeral' prob='1' /&gt;</v>
      </c>
      <c r="BC314" t="str">
        <f>IF(BMHordeData!BC314 &lt;&gt; 0, "&lt;entity name='zombieFatCopRadiated' prob='" &amp; ROUND(BMHordeData!BC314,3) &amp; "' /&gt;", "")</f>
        <v>&lt;entity name='zombieFatCopRadiated' prob='0.55' /&gt;</v>
      </c>
      <c r="BD314" t="str">
        <f>IF(BMHordeData!BD314 &lt;&gt; 0, "&lt;entity name='zombieMaleHazmat' prob='" &amp; ROUND(BMHordeData!BD314,3) &amp; "' /&gt;", "")</f>
        <v>&lt;entity name='zombieMaleHazmat' prob='0.1' /&gt;</v>
      </c>
      <c r="BE314" t="str">
        <f>IF(BMHordeData!BE314 &lt;&gt; 0, "&lt;entity name='zombieMaleHazmat' prob='" &amp; ROUND(BMHordeData!BE314,3) &amp; "' /&gt;", "")</f>
        <v>&lt;entity name='zombieMaleHazmat' prob='1' /&gt;</v>
      </c>
      <c r="BF314" t="str">
        <f>IF(BMHordeData!BF314 &lt;&gt; 0, "&lt;entity name='zombieUtilityWorker' prob='" &amp; ROUND(BMHordeData!BF314,3) &amp; "' /&gt;", "")</f>
        <v>&lt;entity name='zombieUtilityWorker' prob='0.1' /&gt;</v>
      </c>
      <c r="BG314" t="str">
        <f>IF(BMHordeData!BG314 &lt;&gt; 0, "&lt;entity name='zombieUtilityWorkerFeral' prob='" &amp; ROUND(BMHordeData!BG314,3) &amp; "' /&gt;", "")</f>
        <v>&lt;entity name='zombieUtilityWorkerFeral' prob='1' /&gt;</v>
      </c>
      <c r="BH314" t="str">
        <f>IF(BMHordeData!BH314 &lt;&gt; 0, "&lt;entity name='zombieSoldier' prob='" &amp; ROUND(BMHordeData!BH314,3) &amp; "' /&gt;", "")</f>
        <v>&lt;entity name='zombieSoldier' prob='1' /&gt;</v>
      </c>
      <c r="BI314" t="str">
        <f>IF(BMHordeData!BI314 &lt;&gt; 0, "&lt;entity name='zombieSoldierFeral' prob='" &amp; ROUND(BMHordeData!BI314,3) &amp; "' /&gt;", "")</f>
        <v>&lt;entity name='zombieSoldierFeral' prob='0.7' /&gt;</v>
      </c>
      <c r="BJ314" t="str">
        <f>IF(BMHordeData!BJ314 &lt;&gt; 0, "&lt;entity name='zombieSoldierRadiated' prob='" &amp; ROUND(BMHordeData!BJ314,3) &amp; "' /&gt;", "")</f>
        <v>&lt;entity name='zombieSoldierRadiated' prob='0.7' /&gt;</v>
      </c>
      <c r="BK314" t="str">
        <f>IF(BMHordeData!BK314 &lt;&gt; 0, "&lt;entity name='zombieDemolition' prob='" &amp; ROUND(BMHordeData!BK314,3) &amp; "' /&gt;", "")</f>
        <v>&lt;entity name='zombieDemolition' prob='0.045' /&gt;</v>
      </c>
      <c r="BL314" t="str">
        <f>IF(BMHordeData!BL314 &lt;&gt; 0, "&lt;entity name='zombieDemolitionFeral' prob='" &amp; ROUND(BMHordeData!BL314,3) &amp; "' /&gt;", "")</f>
        <v>&lt;entity name='zombieDemolitionFeral' prob='0.55' /&gt;</v>
      </c>
      <c r="BM314" t="str">
        <f>IF(BMHordeData!BM314 &lt;&gt; 0, "&lt;entity name='zombieSkateboarder' prob='" &amp; ROUND(BMHordeData!BM314,3) &amp; "' /&gt;", "")</f>
        <v>&lt;entity name='zombieSkateboarder' prob='0.1' /&gt;</v>
      </c>
      <c r="BN314" t="str">
        <f>IF(BMHordeData!BN314 &lt;&gt; 0, "&lt;entity name='zombieSkateboarderFeral' prob='" &amp; ROUND(BMHordeData!BN314,3) &amp; "' /&gt;", "")</f>
        <v>&lt;entity name='zombieSkateboarderFeral' prob='1' /&gt;</v>
      </c>
      <c r="BO314" t="str">
        <f>IF(BMHordeData!BO314 &lt;&gt; 0, "&lt;entity name='zombieSkateboarderRadiated' prob='" &amp; ROUND(BMHordeData!BO314,3) &amp; "' /&gt;", "")</f>
        <v>&lt;entity name='zombieSkateboarderRadiated' prob='0.7' /&gt;</v>
      </c>
      <c r="BP314" t="str">
        <f>IF(BMHordeData!BP314 &lt;&gt; 0, "&lt;entity name='zombieCheerleader' prob='" &amp; ROUND(BMHordeData!BP314,3) &amp; "' /&gt;", "")</f>
        <v>&lt;entity name='zombieCheerleader' prob='0.1' /&gt;</v>
      </c>
      <c r="BQ314" t="str">
        <f>IF(BMHordeData!BQ314 &lt;&gt; 0, "&lt;entity name='zombieCheerleaderFeral' prob='" &amp; ROUND(BMHordeData!BQ314,3) &amp; "' /&gt;", "")</f>
        <v>&lt;entity name='zombieCheerleaderFeral' prob='1' /&gt;</v>
      </c>
      <c r="BR314" t="str">
        <f>IF(BMHordeData!BR314 &lt;&gt; 0, "&lt;entity name='zombieCheerleaderRadiated' prob='" &amp; ROUND(BMHordeData!BR314,3) &amp; "' /&gt;", "")</f>
        <v>&lt;entity name='zombieCheerleaderRadiated' prob='0.7' /&gt;</v>
      </c>
      <c r="BS314" t="str">
        <f>IF(BMHordeData!BS314 &lt;&gt; 0, "&lt;entity name='zombieOldTimer' prob='" &amp; ROUND(BMHordeData!BS314,3) &amp; "' /&gt;", "")</f>
        <v>&lt;entity name='zombieOldTimer' prob='0.1' /&gt;</v>
      </c>
      <c r="BT314" t="str">
        <f>IF(BMHordeData!BT314 &lt;&gt; 0, "&lt;entity name='zombieOldTimerFeral' prob='" &amp; ROUND(BMHordeData!BT314,3) &amp; "' /&gt;", "")</f>
        <v>&lt;entity name='zombieOldTimerFeral' prob='1' /&gt;</v>
      </c>
      <c r="BU314" t="str">
        <f>IF(BMHordeData!BU314 &lt;&gt; 0, "&lt;entity name='zombieOldTimerRadiated' prob='" &amp; ROUND(BMHordeData!BU314,3) &amp; "' /&gt;", "")</f>
        <v>&lt;entity name='zombieOldTimerRadiated' prob='0.7' /&gt;</v>
      </c>
      <c r="BV314" t="str">
        <f>IF(BMHordeData!BV314 &lt;&gt; 0, "&lt;entity name='zombieBiker' prob='" &amp; ROUND(BMHordeData!BV314,3) &amp; "' /&gt;", "")</f>
        <v>&lt;entity name='zombieBiker' prob='0.1' /&gt;</v>
      </c>
      <c r="BW314" t="str">
        <f>IF(BMHordeData!BW314 &lt;&gt; 0, "&lt;entity name='zombieBikerFeral' prob='" &amp; ROUND(BMHordeData!BW314,3) &amp; "' /&gt;", "")</f>
        <v>&lt;entity name='zombieBikerFeral' prob='1' /&gt;</v>
      </c>
      <c r="BX314" t="str">
        <f>IF(BMHordeData!BX314 &lt;&gt; 0, "&lt;entity name='zombieBikerRadiated' prob='" &amp; ROUND(BMHordeData!BX314,3) &amp; "' /&gt;", "")</f>
        <v>&lt;entity name='zombieBikerRadiated' prob='0.7' /&gt;</v>
      </c>
      <c r="BY314" t="str">
        <f>IF(BMHordeData!BY314 &lt;&gt; 0, "&lt;entity name='zombieFarmer' prob='" &amp; ROUND(BMHordeData!BY314,3) &amp; "' /&gt;", "")</f>
        <v>&lt;entity name='zombieFarmer' prob='0.1' /&gt;</v>
      </c>
      <c r="BZ314" t="str">
        <f>IF(BMHordeData!BZ314 &lt;&gt; 0, "&lt;entity name='zombieFarmerFeral' prob='" &amp; ROUND(BMHordeData!BZ314,3) &amp; "' /&gt;", "")</f>
        <v>&lt;entity name='zombieFarmerFeral' prob='1' /&gt;</v>
      </c>
      <c r="CA314" t="str">
        <f>IF(BMHordeData!CA314 &lt;&gt; 0, "&lt;entity name='zombieStripper' prob='" &amp; ROUND(BMHordeData!CA314,3) &amp; "' /&gt;", "")</f>
        <v/>
      </c>
      <c r="CB314" t="str">
        <f>IF(BMHordeData!CB314 &lt;&gt; 0, "&lt;entity name='zombieStripperFeral' prob='" &amp; ROUND(BMHordeData!CB314,3) &amp; "' /&gt;", "")</f>
        <v/>
      </c>
      <c r="CC314" t="str">
        <f>IF(BMHordeData!CC314 &lt;&gt; 0, "&lt;entity name='animalZombieBear' prob='" &amp; ROUND(BMHordeData!CC314,3) &amp; "' /&gt;", "")</f>
        <v>&lt;entity name='animalZombieBear' prob='0.1' /&gt;</v>
      </c>
      <c r="CD314" t="str">
        <f>IF(BMHordeData!CD314 &lt;&gt; 0, "&lt;entity name='animalZombieBearFeral' prob='" &amp; ROUND(BMHordeData!CD314,3) &amp; "' /&gt;", "")</f>
        <v>&lt;entity name='animalZombieBearFeral' prob='0.55' /&gt;</v>
      </c>
      <c r="CE314" t="str">
        <f>IF(BMHordeData!CE314 &lt;&gt; 0, "&lt;entity name='animalZombieVulture' prob='" &amp; ROUND(BMHordeData!CE314,3) &amp; "' /&gt;", "")</f>
        <v>&lt;entity name='animalZombieVulture' prob='0.1' /&gt;</v>
      </c>
      <c r="CF314" t="str">
        <f>IF(BMHordeData!CF314 &lt;&gt; 0, "&lt;entity name='animalZombieVultureRadiated' prob='" &amp; ROUND(BMHordeData!CF314,3) &amp; "' /&gt;", "")</f>
        <v>&lt;entity name='animalZombieVultureRadiated' prob='1.555' /&gt;</v>
      </c>
      <c r="CG314" t="str">
        <f>IF(BMHordeData!CG314 &lt;&gt; 0, "&lt;entity name='animalZombieDog' prob='" &amp; ROUND(BMHordeData!CG314,3) &amp; "' /&gt;", "")</f>
        <v>&lt;entity name='animalZombieDog' prob='1' /&gt;</v>
      </c>
      <c r="CH314" t="str">
        <f>IF(BMHordeData!CH314 &lt;&gt; 0, "&lt;entity name='animalBossGrace' prob='" &amp; ROUND(BMHordeData!CH314,3) &amp; "' /&gt;", "")</f>
        <v>&lt;entity name='animalBossGrace' prob='0.1' /&gt;</v>
      </c>
      <c r="CI314" t="s">
        <v>86</v>
      </c>
    </row>
    <row r="315" spans="1:87" x14ac:dyDescent="0.25">
      <c r="A315" t="str">
        <f>"&lt;entitygroup name='feralHordeStageGS" &amp; BMHordeData!A315 &amp; "'&gt;"</f>
        <v>&lt;entitygroup name='feralHordeStageGS3940'&gt;</v>
      </c>
      <c r="B315" t="str">
        <f>IF(BMHordeData!B315 &lt;&gt; 0, "&lt;entity name='zombieWight' prob='" &amp; ROUND(BMHordeData!B315,3) &amp; "' /&gt;", "")</f>
        <v>&lt;entity name='zombieWight' prob='0.1' /&gt;</v>
      </c>
      <c r="C315" t="str">
        <f>IF(BMHordeData!C315 &lt;&gt; 0, "&lt;entity name='zombieWightFeral' prob='" &amp; ROUND(BMHordeData!C315, 3) &amp; "' /&gt;", "")</f>
        <v>&lt;entity name='zombieWightFeral' prob='1' /&gt;</v>
      </c>
      <c r="D315" t="str">
        <f>IF(BMHordeData!D315 &lt;&gt; 0, "&lt;entity name='zombieWightRadiated' prob='" &amp; ROUND(BMHordeData!D315,3) &amp; "' /&gt;", "")</f>
        <v>&lt;entity name='zombieWightRadiated' prob='0.75' /&gt;</v>
      </c>
      <c r="E315" t="str">
        <f>IF(BMHordeData!E315 &lt;&gt; 0, "&lt;entity name='zombieBoe' prob='" &amp; ROUND(BMHordeData!E315,3) &amp; "' /&gt;", "")</f>
        <v>&lt;entity name='zombieBoe' prob='0.1' /&gt;</v>
      </c>
      <c r="F315" t="str">
        <f>IF(BMHordeData!F315 &lt;&gt; 0, "&lt;entity name='zombieBoeFeral' prob='" &amp; ROUND(BMHordeData!F315,3) &amp; "' /&gt;", "")</f>
        <v>&lt;entity name='zombieBoeFeral' prob='1' /&gt;</v>
      </c>
      <c r="G315" t="str">
        <f>IF(BMHordeData!G315 &lt;&gt; 0, "&lt;entity name='zombieBoeRadiated' prob='" &amp; ROUND(BMHordeData!G315,3) &amp; "' /&gt;", "")</f>
        <v>&lt;entity name='zombieBoeRadiated' prob='0.7' /&gt;</v>
      </c>
      <c r="H315" t="str">
        <f>IF(BMHordeData!H315 &lt;&gt; 0, "&lt;entity name='zombieFootballPlayer' prob='" &amp; ROUND(BMHordeData!H315,3) &amp; "' /&gt;", "")</f>
        <v>&lt;entity name='zombieFootballPlayer' prob='0.1' /&gt;</v>
      </c>
      <c r="I315" t="str">
        <f>IF(BMHordeData!I315 &lt;&gt; 0, "&lt;entity name='zombieFootballPlayerFeral' prob='" &amp; ROUND(BMHordeData!I315,3) &amp; "' /&gt;", "")</f>
        <v>&lt;entity name='zombieFootballPlayerFeral' prob='1' /&gt;</v>
      </c>
      <c r="J315" t="str">
        <f>IF(BMHordeData!J315 &lt;&gt; 0, "&lt;entity name='zombieFemaleFat' prob='" &amp; BMHordeData!J315 &amp; "' /&gt;", "")</f>
        <v>&lt;entity name='zombieFemaleFat' prob='0.1' /&gt;</v>
      </c>
      <c r="K315" t="str">
        <f>IF(BMHordeData!K315 &lt;&gt; 0, "&lt;entity name='zombieFemaleFatFeral' prob='" &amp; ROUND(BMHordeData!K315,3) &amp; "' /&gt;", "")</f>
        <v>&lt;entity name='zombieFemaleFatFeral' prob='1' /&gt;</v>
      </c>
      <c r="L315" t="str">
        <f>IF(BMHordeData!L315 &lt;&gt; 0, "&lt;entity name='zombieFemaleFatRadiated' prob='" &amp; ROUND(BMHordeData!L315,3) &amp; "' /&gt;", "")</f>
        <v>&lt;entity name='zombieFemaleFatRadiated' prob='0.7' /&gt;</v>
      </c>
      <c r="M315" t="str">
        <f>IF(BMHordeData!M315 &lt;&gt; 0, "&lt;entity name='zombieJoe' prob='" &amp; ROUND(BMHordeData!M315,3) &amp; "' /&gt;", "")</f>
        <v>&lt;entity name='zombieJoe' prob='0.1' /&gt;</v>
      </c>
      <c r="N315" t="str">
        <f>IF(BMHordeData!N315 &lt;&gt; 0, "&lt;entity name='zombieJoeFeral' prob='" &amp; ROUND(BMHordeData!N315,3) &amp; "' /&gt;", "")</f>
        <v>&lt;entity name='zombieJoeFeral' prob='1' /&gt;</v>
      </c>
      <c r="O315" t="str">
        <f>IF(BMHordeData!O315 &lt;&gt; 0, "&lt;entity name='zombieJoeRadiated' prob='" &amp; ROUND(BMHordeData!O315,) &amp; "' /&gt;", "")</f>
        <v>&lt;entity name='zombieJoeRadiated' prob='1' /&gt;</v>
      </c>
      <c r="P315" t="str">
        <f>IF(BMHordeData!P315 &lt;&gt; 0, "&lt;entity name='zombieJoe' prob='" &amp; ROUND(BMHordeData!P315,3) &amp; "' /&gt;", "")</f>
        <v>&lt;entity name='zombieJoe' prob='0.1' /&gt;</v>
      </c>
      <c r="Q315" t="str">
        <f>IF(BMHordeData!Q315 &lt;&gt; 0, "&lt;entity name='zombieJoeFeral' prob='" &amp; ROUND(BMHordeData!Q315,3) &amp; "' /&gt;", "")</f>
        <v>&lt;entity name='zombieJoeFeral' prob='1' /&gt;</v>
      </c>
      <c r="R315" t="str">
        <f>IF(BMHordeData!R315 &lt;&gt; 0, "&lt;entity name='zombieJoeRadiated' prob='" &amp; ROUND(BMHordeData!R315,3) &amp; "' /&gt;", "")</f>
        <v>&lt;entity name='zombieJoeRadiated' prob='0.7' /&gt;</v>
      </c>
      <c r="S315" t="str">
        <f>IF(BMHordeData!S315 &lt;&gt; 0, "&lt;entity name='zombieArlene' prob='" &amp; ROUND(BMHordeData!S315,3) &amp; "' /&gt;", "")</f>
        <v>&lt;entity name='zombieArlene' prob='0.1' /&gt;</v>
      </c>
      <c r="T315" t="str">
        <f>IF(BMHordeData!T315 &lt;&gt; 0, "&lt;entity name='zombieArleneFeral' prob='" &amp; ROUND(BMHordeData!T315,3) &amp; "' /&gt;", "")</f>
        <v>&lt;entity name='zombieArleneFeral' prob='1' /&gt;</v>
      </c>
      <c r="U315" t="str">
        <f>IF(BMHordeData!U315 &lt;&gt; 0, "&lt;entity name='zombieArleneRadiated' prob='" &amp; ROUND(BMHordeData!U315,3) &amp; "' /&gt;", "")</f>
        <v>&lt;entity name='zombieArleneRadiated' prob='0.7' /&gt;</v>
      </c>
      <c r="V315" t="str">
        <f>IF(BMHordeData!V315 &lt;&gt; 0, "&lt;entity name='zombieArleneRadiatedHorde' prob='" &amp; ROUND(BMHordeData!V315,3) &amp; "' /&gt;", "")</f>
        <v/>
      </c>
      <c r="W315" t="str">
        <f>IF(BMHordeData!W315 &lt;&gt; 0, "&lt;entity name='zombieLab' prob='" &amp; ROUND(BMHordeData!W315,3) &amp; "' /&gt;", "")</f>
        <v>&lt;entity name='zombieLab' prob='0.1' /&gt;</v>
      </c>
      <c r="X315" t="str">
        <f>IF(BMHordeData!X315 &lt;&gt; 0, "&lt;entity name='zombieLabFeral' prob='" &amp; ROUND(BMHordeData!X315,3) &amp; "' /&gt;", "")</f>
        <v>&lt;entity name='zombieLabFeral' prob='1' /&gt;</v>
      </c>
      <c r="Y315" t="str">
        <f>IF(BMHordeData!Y315 &lt;&gt; 0, "&lt;entity name='zombieLabRadiated' prob='" &amp; ROUND(BMHordeData!Y315,3) &amp; "' /&gt;", "")</f>
        <v>&lt;entity name='zombieLabRadiated' prob='0.7' /&gt;</v>
      </c>
      <c r="Z315" t="str">
        <f>IF(BMHordeData!Z315 &lt;&gt; 0, "&lt;entity name='zombieDarlene' prob='" &amp; ROUND(BMHordeData!Z315,3) &amp; "' /&gt;", "")</f>
        <v>&lt;entity name='zombieDarlene' prob='0.1' /&gt;</v>
      </c>
      <c r="AA315" t="str">
        <f>IF(BMHordeData!AA315 &lt;&gt; 0, "&lt;entity name='zombieDarleneFeral' prob='" &amp; ROUND(BMHordeData!AA315,3) &amp; "' /&gt;", "")</f>
        <v>&lt;entity name='zombieDarleneFeral' prob='1' /&gt;</v>
      </c>
      <c r="AB315" t="str">
        <f>IF(BMHordeData!AB315 &lt;&gt; 0, "&lt;entity name='zombieDarleneRadiated' prob='" &amp; ROUND(BMHordeData!AB315,3) &amp; "' /&gt;", "")</f>
        <v>&lt;entity name='zombieDarleneRadiated' prob='0.7' /&gt;</v>
      </c>
      <c r="AC315" t="str">
        <f>IF(BMHordeData!AC315 &lt;&gt; 0, "&lt;entity name='zombieMarlene' prob='" &amp; ROUND(BMHordeData!AC315,3) &amp; "' /&gt;", "")</f>
        <v>&lt;entity name='zombieMarlene' prob='0.1' /&gt;</v>
      </c>
      <c r="AD315" t="str">
        <f>IF(BMHordeData!AD315 &lt;&gt; 0, "&lt;entity name='zombieMarleneFeral' prob='" &amp; ROUND(BMHordeData!AD315,3) &amp; "' /&gt;", "")</f>
        <v>&lt;entity name='zombieMarleneFeral' prob='1' /&gt;</v>
      </c>
      <c r="AE315" t="str">
        <f>IF(BMHordeData!AE315 &lt;&gt; 0, "&lt;entity name='zombieMarleneRadiated' prob='" &amp; ROUND(BMHordeData!AE315,3) &amp; "' /&gt;", "")</f>
        <v>&lt;entity name='zombieMarleneRadiated' prob='0.7' /&gt;</v>
      </c>
      <c r="AF315" t="str">
        <f>IF(BMHordeData!AF315 &lt;&gt; 0, "&lt;entity name='zombieYo' prob='" &amp; ROUND(BMHordeData!AF315,3) &amp; "' /&gt;", "")</f>
        <v>&lt;entity name='zombieYo' prob='0.1' /&gt;</v>
      </c>
      <c r="AG315" t="str">
        <f>IF(BMHordeData!AG315 &lt;&gt; 0, "&lt;entity name='zombieYoFeral' prob='" &amp; ROUND(BMHordeData!AG315,3) &amp; "' /&gt;", "")</f>
        <v>&lt;entity name='zombieYoFeral' prob='1' /&gt;</v>
      </c>
      <c r="AH315" t="str">
        <f>IF(BMHordeData!AH315 &lt;&gt; 0, "&lt;entity name='zombieYoRadiated' prob='" &amp; ROUND(BMHordeData!AH315,3) &amp; "' /&gt;", "")</f>
        <v>&lt;entity name='zombieYoRadiated' prob='0.7' /&gt;</v>
      </c>
      <c r="AI315" t="str">
        <f>IF(BMHordeData!AI315 &lt;&gt; 0, "&lt;entity name='zombieSteve' prob='" &amp; ROUND(BMHordeData!AI315,3) &amp; "' /&gt;", "")</f>
        <v>&lt;entity name='zombieSteve' prob='0.1' /&gt;</v>
      </c>
      <c r="AJ315" t="str">
        <f>IF(BMHordeData!AJ315 &lt;&gt; 0, "&lt;entity name='zombieSteveFeral' prob='" &amp; ROUND(BMHordeData!AJ315,3) &amp; "' /&gt;", "")</f>
        <v>&lt;entity name='zombieSteveFeral' prob='1' /&gt;</v>
      </c>
      <c r="AK315" t="str">
        <f>IF(BMHordeData!AK315 &lt;&gt; 0, "&lt;entity name='zombieSteveRadiated' prob='" &amp; ROUND(BMHordeData!AK315,3) &amp; "' /&gt;", "")</f>
        <v>&lt;entity name='zombieSteveRadiated' prob='0.7' /&gt;</v>
      </c>
      <c r="AL315" t="str">
        <f>IF(BMHordeData!AL315 &lt;&gt; 0, "&lt;entity name='zombieSteveCrawler' prob='" &amp; ROUND(BMHordeData!AL315,3) &amp; "' /&gt;", "")</f>
        <v/>
      </c>
      <c r="AM315" t="str">
        <f>IF(BMHordeData!AM315 &lt;&gt; 0, "&lt;entity name='zombieSteveCrawlerFeral' prob='" &amp; BMHordeData!AM315 &amp; "' /&gt;", "")</f>
        <v/>
      </c>
      <c r="AN315" t="str">
        <f>IF(BMHordeData!AN315 &lt;&gt; 0, "&lt;entity name='zombieBusinessMan' prob='" &amp; ROUND(BMHordeData!AN315,3) &amp; "' /&gt;", "")</f>
        <v>&lt;entity name='zombieBusinessMan' prob='0.1' /&gt;</v>
      </c>
      <c r="AO315" t="str">
        <f>IF(BMHordeData!AO315 &lt;&gt; 0, "&lt;entity name='zombieBusinessManFeral' prob='" &amp; ROUND(BMHordeData!AO315,3) &amp; "' /&gt;", "")</f>
        <v>&lt;entity name='zombieBusinessManFeral' prob='1' /&gt;</v>
      </c>
      <c r="AP315" t="str">
        <f>IF(BMHordeData!AP315 &lt;&gt; 0, "&lt;entity name='zombieSnow' prob='" &amp; ROUND(BMHordeData!AP315,3) &amp; "' /&gt;", "")</f>
        <v>&lt;entity name='zombieSnow' prob='0.1' /&gt;</v>
      </c>
      <c r="AQ315" t="str">
        <f>IF(BMHordeData!AQ315 &lt;&gt; 0, "&lt;entity name='zombieSnowFeral' prob='" &amp; ROUND(BMHordeData!AQ315,3) &amp; "' /&gt;", "")</f>
        <v>&lt;entity name='zombieSnowFeral' prob='1' /&gt;</v>
      </c>
      <c r="AR315" t="str">
        <f>IF(BMHordeData!AR315 &lt;&gt; 0, "&lt;entity name='zombieSpider' prob='" &amp; ROUND(BMHordeData!AR315,3) &amp; "' /&gt;", "")</f>
        <v/>
      </c>
      <c r="AS315" t="str">
        <f>IF(BMHordeData!AS315 &lt;&gt; 0, "&lt;entity name='zombieSpiderFeral' prob='" &amp; ROUND(BMHordeData!AS315,3) &amp; "' /&gt;", "")</f>
        <v>&lt;entity name='zombieSpiderFeral' prob='1' /&gt;</v>
      </c>
      <c r="AT315" t="str">
        <f>IF(BMHordeData!AT315 &lt;&gt; 0, "&lt;entity name='zombieSpiderRadiated' prob='" &amp; ROUND(BMHordeData!AT315,3) &amp; "' /&gt;", "")</f>
        <v>&lt;entity name='zombieSpiderRadiated' prob='0.7' /&gt;</v>
      </c>
      <c r="AU315" t="str">
        <f>IF(BMHordeData!AU315 &lt;&gt; 0, "&lt;entity name='zombieBurnt' prob='" &amp; ROUND(BMHordeData!AU315,3) &amp; "' /&gt;", "")</f>
        <v>&lt;entity name='zombieBurnt' prob='0.1' /&gt;</v>
      </c>
      <c r="AV315" t="str">
        <f>IF(BMHordeData!AV315 &lt;&gt; 0, "&lt;entity name='zombieBurnt' prob='" &amp; ROUND(BMHordeData!AV315,3) &amp; "' /&gt;", "")</f>
        <v>&lt;entity name='zombieBurnt' prob='1' /&gt;</v>
      </c>
      <c r="AW315" t="str">
        <f>IF(BMHordeData!AW315 &lt;&gt; 0, "&lt;entity name='zombieNurse' prob='" &amp; ROUND(BMHordeData!AW315,3) &amp; "' /&gt;", "")</f>
        <v>&lt;entity name='zombieNurse' prob='0.1' /&gt;</v>
      </c>
      <c r="AX315" t="str">
        <f>IF(BMHordeData!AX315 &lt;&gt; 0, "&lt;entity name='zombieNurseFeral' prob='" &amp; ROUND(BMHordeData!AX315,3) &amp; "' /&gt;", "")</f>
        <v>&lt;entity name='zombieNurseFeral' prob='1' /&gt;</v>
      </c>
      <c r="AY315" t="str">
        <f>IF(BMHordeData!AY315 &lt;&gt; 0, "&lt;entity name='zombieFatHawaiian' prob='" &amp; ROUND(BMHordeData!AY315,3) &amp; "' /&gt;", "")</f>
        <v>&lt;entity name='zombieFatHawaiian' prob='0.1' /&gt;</v>
      </c>
      <c r="AZ315" t="str">
        <f>IF(BMHordeData!AZ315 &lt;&gt; 0, "&lt;entity name='zombieFatHawaiianFeral' prob='" &amp; ROUND(BMHordeData!AZ315,3) &amp; "' /&gt;", "")</f>
        <v>&lt;entity name='zombieFatHawaiianFeral' prob='1' /&gt;</v>
      </c>
      <c r="BA315" t="str">
        <f>IF(BMHordeData!BA315 &lt;&gt; 0, "&lt;entity name='zombieFatCop' prob='" &amp; ROUND(BMHordeData!BA315,3) &amp; "' /&gt;", "")</f>
        <v>&lt;entity name='zombieFatCop' prob='0.1' /&gt;</v>
      </c>
      <c r="BB315" t="str">
        <f>IF(BMHordeData!BB315 &lt;&gt; 0, "&lt;entity name='zombieFatCopFeral' prob='" &amp; ROUND(BMHordeData!BB315,3) &amp; "' /&gt;", "")</f>
        <v>&lt;entity name='zombieFatCopFeral' prob='1' /&gt;</v>
      </c>
      <c r="BC315" t="str">
        <f>IF(BMHordeData!BC315 &lt;&gt; 0, "&lt;entity name='zombieFatCopRadiated' prob='" &amp; ROUND(BMHordeData!BC315,3) &amp; "' /&gt;", "")</f>
        <v>&lt;entity name='zombieFatCopRadiated' prob='0.55' /&gt;</v>
      </c>
      <c r="BD315" t="str">
        <f>IF(BMHordeData!BD315 &lt;&gt; 0, "&lt;entity name='zombieMaleHazmat' prob='" &amp; ROUND(BMHordeData!BD315,3) &amp; "' /&gt;", "")</f>
        <v>&lt;entity name='zombieMaleHazmat' prob='0.1' /&gt;</v>
      </c>
      <c r="BE315" t="str">
        <f>IF(BMHordeData!BE315 &lt;&gt; 0, "&lt;entity name='zombieMaleHazmat' prob='" &amp; ROUND(BMHordeData!BE315,3) &amp; "' /&gt;", "")</f>
        <v>&lt;entity name='zombieMaleHazmat' prob='1' /&gt;</v>
      </c>
      <c r="BF315" t="str">
        <f>IF(BMHordeData!BF315 &lt;&gt; 0, "&lt;entity name='zombieUtilityWorker' prob='" &amp; ROUND(BMHordeData!BF315,3) &amp; "' /&gt;", "")</f>
        <v>&lt;entity name='zombieUtilityWorker' prob='0.1' /&gt;</v>
      </c>
      <c r="BG315" t="str">
        <f>IF(BMHordeData!BG315 &lt;&gt; 0, "&lt;entity name='zombieUtilityWorkerFeral' prob='" &amp; ROUND(BMHordeData!BG315,3) &amp; "' /&gt;", "")</f>
        <v>&lt;entity name='zombieUtilityWorkerFeral' prob='1' /&gt;</v>
      </c>
      <c r="BH315" t="str">
        <f>IF(BMHordeData!BH315 &lt;&gt; 0, "&lt;entity name='zombieSoldier' prob='" &amp; ROUND(BMHordeData!BH315,3) &amp; "' /&gt;", "")</f>
        <v>&lt;entity name='zombieSoldier' prob='1' /&gt;</v>
      </c>
      <c r="BI315" t="str">
        <f>IF(BMHordeData!BI315 &lt;&gt; 0, "&lt;entity name='zombieSoldierFeral' prob='" &amp; ROUND(BMHordeData!BI315,3) &amp; "' /&gt;", "")</f>
        <v>&lt;entity name='zombieSoldierFeral' prob='0.7' /&gt;</v>
      </c>
      <c r="BJ315" t="str">
        <f>IF(BMHordeData!BJ315 &lt;&gt; 0, "&lt;entity name='zombieSoldierRadiated' prob='" &amp; ROUND(BMHordeData!BJ315,3) &amp; "' /&gt;", "")</f>
        <v>&lt;entity name='zombieSoldierRadiated' prob='0.7' /&gt;</v>
      </c>
      <c r="BK315" t="str">
        <f>IF(BMHordeData!BK315 &lt;&gt; 0, "&lt;entity name='zombieDemolition' prob='" &amp; ROUND(BMHordeData!BK315,3) &amp; "' /&gt;", "")</f>
        <v>&lt;entity name='zombieDemolition' prob='0.04' /&gt;</v>
      </c>
      <c r="BL315" t="str">
        <f>IF(BMHordeData!BL315 &lt;&gt; 0, "&lt;entity name='zombieDemolitionFeral' prob='" &amp; ROUND(BMHordeData!BL315,3) &amp; "' /&gt;", "")</f>
        <v>&lt;entity name='zombieDemolitionFeral' prob='0.55' /&gt;</v>
      </c>
      <c r="BM315" t="str">
        <f>IF(BMHordeData!BM315 &lt;&gt; 0, "&lt;entity name='zombieSkateboarder' prob='" &amp; ROUND(BMHordeData!BM315,3) &amp; "' /&gt;", "")</f>
        <v>&lt;entity name='zombieSkateboarder' prob='0.1' /&gt;</v>
      </c>
      <c r="BN315" t="str">
        <f>IF(BMHordeData!BN315 &lt;&gt; 0, "&lt;entity name='zombieSkateboarderFeral' prob='" &amp; ROUND(BMHordeData!BN315,3) &amp; "' /&gt;", "")</f>
        <v>&lt;entity name='zombieSkateboarderFeral' prob='1' /&gt;</v>
      </c>
      <c r="BO315" t="str">
        <f>IF(BMHordeData!BO315 &lt;&gt; 0, "&lt;entity name='zombieSkateboarderRadiated' prob='" &amp; ROUND(BMHordeData!BO315,3) &amp; "' /&gt;", "")</f>
        <v>&lt;entity name='zombieSkateboarderRadiated' prob='0.7' /&gt;</v>
      </c>
      <c r="BP315" t="str">
        <f>IF(BMHordeData!BP315 &lt;&gt; 0, "&lt;entity name='zombieCheerleader' prob='" &amp; ROUND(BMHordeData!BP315,3) &amp; "' /&gt;", "")</f>
        <v>&lt;entity name='zombieCheerleader' prob='0.1' /&gt;</v>
      </c>
      <c r="BQ315" t="str">
        <f>IF(BMHordeData!BQ315 &lt;&gt; 0, "&lt;entity name='zombieCheerleaderFeral' prob='" &amp; ROUND(BMHordeData!BQ315,3) &amp; "' /&gt;", "")</f>
        <v>&lt;entity name='zombieCheerleaderFeral' prob='1' /&gt;</v>
      </c>
      <c r="BR315" t="str">
        <f>IF(BMHordeData!BR315 &lt;&gt; 0, "&lt;entity name='zombieCheerleaderRadiated' prob='" &amp; ROUND(BMHordeData!BR315,3) &amp; "' /&gt;", "")</f>
        <v>&lt;entity name='zombieCheerleaderRadiated' prob='0.7' /&gt;</v>
      </c>
      <c r="BS315" t="str">
        <f>IF(BMHordeData!BS315 &lt;&gt; 0, "&lt;entity name='zombieOldTimer' prob='" &amp; ROUND(BMHordeData!BS315,3) &amp; "' /&gt;", "")</f>
        <v>&lt;entity name='zombieOldTimer' prob='0.1' /&gt;</v>
      </c>
      <c r="BT315" t="str">
        <f>IF(BMHordeData!BT315 &lt;&gt; 0, "&lt;entity name='zombieOldTimerFeral' prob='" &amp; ROUND(BMHordeData!BT315,3) &amp; "' /&gt;", "")</f>
        <v>&lt;entity name='zombieOldTimerFeral' prob='1' /&gt;</v>
      </c>
      <c r="BU315" t="str">
        <f>IF(BMHordeData!BU315 &lt;&gt; 0, "&lt;entity name='zombieOldTimerRadiated' prob='" &amp; ROUND(BMHordeData!BU315,3) &amp; "' /&gt;", "")</f>
        <v>&lt;entity name='zombieOldTimerRadiated' prob='0.7' /&gt;</v>
      </c>
      <c r="BV315" t="str">
        <f>IF(BMHordeData!BV315 &lt;&gt; 0, "&lt;entity name='zombieBiker' prob='" &amp; ROUND(BMHordeData!BV315,3) &amp; "' /&gt;", "")</f>
        <v>&lt;entity name='zombieBiker' prob='0.1' /&gt;</v>
      </c>
      <c r="BW315" t="str">
        <f>IF(BMHordeData!BW315 &lt;&gt; 0, "&lt;entity name='zombieBikerFeral' prob='" &amp; ROUND(BMHordeData!BW315,3) &amp; "' /&gt;", "")</f>
        <v>&lt;entity name='zombieBikerFeral' prob='1' /&gt;</v>
      </c>
      <c r="BX315" t="str">
        <f>IF(BMHordeData!BX315 &lt;&gt; 0, "&lt;entity name='zombieBikerRadiated' prob='" &amp; ROUND(BMHordeData!BX315,3) &amp; "' /&gt;", "")</f>
        <v>&lt;entity name='zombieBikerRadiated' prob='0.7' /&gt;</v>
      </c>
      <c r="BY315" t="str">
        <f>IF(BMHordeData!BY315 &lt;&gt; 0, "&lt;entity name='zombieFarmer' prob='" &amp; ROUND(BMHordeData!BY315,3) &amp; "' /&gt;", "")</f>
        <v>&lt;entity name='zombieFarmer' prob='0.1' /&gt;</v>
      </c>
      <c r="BZ315" t="str">
        <f>IF(BMHordeData!BZ315 &lt;&gt; 0, "&lt;entity name='zombieFarmerFeral' prob='" &amp; ROUND(BMHordeData!BZ315,3) &amp; "' /&gt;", "")</f>
        <v>&lt;entity name='zombieFarmerFeral' prob='1' /&gt;</v>
      </c>
      <c r="CA315" t="str">
        <f>IF(BMHordeData!CA315 &lt;&gt; 0, "&lt;entity name='zombieStripper' prob='" &amp; ROUND(BMHordeData!CA315,3) &amp; "' /&gt;", "")</f>
        <v/>
      </c>
      <c r="CB315" t="str">
        <f>IF(BMHordeData!CB315 &lt;&gt; 0, "&lt;entity name='zombieStripperFeral' prob='" &amp; ROUND(BMHordeData!CB315,3) &amp; "' /&gt;", "")</f>
        <v/>
      </c>
      <c r="CC315" t="str">
        <f>IF(BMHordeData!CC315 &lt;&gt; 0, "&lt;entity name='animalZombieBear' prob='" &amp; ROUND(BMHordeData!CC315,3) &amp; "' /&gt;", "")</f>
        <v>&lt;entity name='animalZombieBear' prob='0.1' /&gt;</v>
      </c>
      <c r="CD315" t="str">
        <f>IF(BMHordeData!CD315 &lt;&gt; 0, "&lt;entity name='animalZombieBearFeral' prob='" &amp; ROUND(BMHordeData!CD315,3) &amp; "' /&gt;", "")</f>
        <v>&lt;entity name='animalZombieBearFeral' prob='0.55' /&gt;</v>
      </c>
      <c r="CE315" t="str">
        <f>IF(BMHordeData!CE315 &lt;&gt; 0, "&lt;entity name='animalZombieVulture' prob='" &amp; ROUND(BMHordeData!CE315,3) &amp; "' /&gt;", "")</f>
        <v>&lt;entity name='animalZombieVulture' prob='0.1' /&gt;</v>
      </c>
      <c r="CF315" t="str">
        <f>IF(BMHordeData!CF315 &lt;&gt; 0, "&lt;entity name='animalZombieVultureRadiated' prob='" &amp; ROUND(BMHordeData!CF315,3) &amp; "' /&gt;", "")</f>
        <v>&lt;entity name='animalZombieVultureRadiated' prob='1.56' /&gt;</v>
      </c>
      <c r="CG315" t="str">
        <f>IF(BMHordeData!CG315 &lt;&gt; 0, "&lt;entity name='animalZombieDog' prob='" &amp; ROUND(BMHordeData!CG315,3) &amp; "' /&gt;", "")</f>
        <v>&lt;entity name='animalZombieDog' prob='1' /&gt;</v>
      </c>
      <c r="CH315" t="str">
        <f>IF(BMHordeData!CH315 &lt;&gt; 0, "&lt;entity name='animalBossGrace' prob='" &amp; ROUND(BMHordeData!CH315,3) &amp; "' /&gt;", "")</f>
        <v>&lt;entity name='animalBossGrace' prob='0.1' /&gt;</v>
      </c>
      <c r="CI315" t="s">
        <v>86</v>
      </c>
    </row>
    <row r="316" spans="1:87" x14ac:dyDescent="0.25">
      <c r="A316" t="str">
        <f>"&lt;entitygroup name='feralHordeStageGS" &amp; BMHordeData!A316 &amp; "'&gt;"</f>
        <v>&lt;entitygroup name='feralHordeStageGS3958'&gt;</v>
      </c>
      <c r="B316" t="str">
        <f>IF(BMHordeData!B316 &lt;&gt; 0, "&lt;entity name='zombieWight' prob='" &amp; ROUND(BMHordeData!B316,3) &amp; "' /&gt;", "")</f>
        <v>&lt;entity name='zombieWight' prob='0.1' /&gt;</v>
      </c>
      <c r="C316" t="str">
        <f>IF(BMHordeData!C316 &lt;&gt; 0, "&lt;entity name='zombieWightFeral' prob='" &amp; ROUND(BMHordeData!C316, 3) &amp; "' /&gt;", "")</f>
        <v>&lt;entity name='zombieWightFeral' prob='1' /&gt;</v>
      </c>
      <c r="D316" t="str">
        <f>IF(BMHordeData!D316 &lt;&gt; 0, "&lt;entity name='zombieWightRadiated' prob='" &amp; ROUND(BMHordeData!D316,3) &amp; "' /&gt;", "")</f>
        <v>&lt;entity name='zombieWightRadiated' prob='0.75' /&gt;</v>
      </c>
      <c r="E316" t="str">
        <f>IF(BMHordeData!E316 &lt;&gt; 0, "&lt;entity name='zombieBoe' prob='" &amp; ROUND(BMHordeData!E316,3) &amp; "' /&gt;", "")</f>
        <v>&lt;entity name='zombieBoe' prob='0.1' /&gt;</v>
      </c>
      <c r="F316" t="str">
        <f>IF(BMHordeData!F316 &lt;&gt; 0, "&lt;entity name='zombieBoeFeral' prob='" &amp; ROUND(BMHordeData!F316,3) &amp; "' /&gt;", "")</f>
        <v>&lt;entity name='zombieBoeFeral' prob='1' /&gt;</v>
      </c>
      <c r="G316" t="str">
        <f>IF(BMHordeData!G316 &lt;&gt; 0, "&lt;entity name='zombieBoeRadiated' prob='" &amp; ROUND(BMHordeData!G316,3) &amp; "' /&gt;", "")</f>
        <v>&lt;entity name='zombieBoeRadiated' prob='0.7' /&gt;</v>
      </c>
      <c r="H316" t="str">
        <f>IF(BMHordeData!H316 &lt;&gt; 0, "&lt;entity name='zombieFootballPlayer' prob='" &amp; ROUND(BMHordeData!H316,3) &amp; "' /&gt;", "")</f>
        <v>&lt;entity name='zombieFootballPlayer' prob='0.1' /&gt;</v>
      </c>
      <c r="I316" t="str">
        <f>IF(BMHordeData!I316 &lt;&gt; 0, "&lt;entity name='zombieFootballPlayerFeral' prob='" &amp; ROUND(BMHordeData!I316,3) &amp; "' /&gt;", "")</f>
        <v>&lt;entity name='zombieFootballPlayerFeral' prob='1' /&gt;</v>
      </c>
      <c r="J316" t="str">
        <f>IF(BMHordeData!J316 &lt;&gt; 0, "&lt;entity name='zombieFemaleFat' prob='" &amp; BMHordeData!J316 &amp; "' /&gt;", "")</f>
        <v>&lt;entity name='zombieFemaleFat' prob='0.1' /&gt;</v>
      </c>
      <c r="K316" t="str">
        <f>IF(BMHordeData!K316 &lt;&gt; 0, "&lt;entity name='zombieFemaleFatFeral' prob='" &amp; ROUND(BMHordeData!K316,3) &amp; "' /&gt;", "")</f>
        <v>&lt;entity name='zombieFemaleFatFeral' prob='1' /&gt;</v>
      </c>
      <c r="L316" t="str">
        <f>IF(BMHordeData!L316 &lt;&gt; 0, "&lt;entity name='zombieFemaleFatRadiated' prob='" &amp; ROUND(BMHordeData!L316,3) &amp; "' /&gt;", "")</f>
        <v>&lt;entity name='zombieFemaleFatRadiated' prob='0.7' /&gt;</v>
      </c>
      <c r="M316" t="str">
        <f>IF(BMHordeData!M316 &lt;&gt; 0, "&lt;entity name='zombieJoe' prob='" &amp; ROUND(BMHordeData!M316,3) &amp; "' /&gt;", "")</f>
        <v>&lt;entity name='zombieJoe' prob='0.1' /&gt;</v>
      </c>
      <c r="N316" t="str">
        <f>IF(BMHordeData!N316 &lt;&gt; 0, "&lt;entity name='zombieJoeFeral' prob='" &amp; ROUND(BMHordeData!N316,3) &amp; "' /&gt;", "")</f>
        <v>&lt;entity name='zombieJoeFeral' prob='1' /&gt;</v>
      </c>
      <c r="O316" t="str">
        <f>IF(BMHordeData!O316 &lt;&gt; 0, "&lt;entity name='zombieJoeRadiated' prob='" &amp; ROUND(BMHordeData!O316,) &amp; "' /&gt;", "")</f>
        <v>&lt;entity name='zombieJoeRadiated' prob='1' /&gt;</v>
      </c>
      <c r="P316" t="str">
        <f>IF(BMHordeData!P316 &lt;&gt; 0, "&lt;entity name='zombieJoe' prob='" &amp; ROUND(BMHordeData!P316,3) &amp; "' /&gt;", "")</f>
        <v>&lt;entity name='zombieJoe' prob='0.1' /&gt;</v>
      </c>
      <c r="Q316" t="str">
        <f>IF(BMHordeData!Q316 &lt;&gt; 0, "&lt;entity name='zombieJoeFeral' prob='" &amp; ROUND(BMHordeData!Q316,3) &amp; "' /&gt;", "")</f>
        <v>&lt;entity name='zombieJoeFeral' prob='1' /&gt;</v>
      </c>
      <c r="R316" t="str">
        <f>IF(BMHordeData!R316 &lt;&gt; 0, "&lt;entity name='zombieJoeRadiated' prob='" &amp; ROUND(BMHordeData!R316,3) &amp; "' /&gt;", "")</f>
        <v>&lt;entity name='zombieJoeRadiated' prob='0.7' /&gt;</v>
      </c>
      <c r="S316" t="str">
        <f>IF(BMHordeData!S316 &lt;&gt; 0, "&lt;entity name='zombieArlene' prob='" &amp; ROUND(BMHordeData!S316,3) &amp; "' /&gt;", "")</f>
        <v>&lt;entity name='zombieArlene' prob='0.1' /&gt;</v>
      </c>
      <c r="T316" t="str">
        <f>IF(BMHordeData!T316 &lt;&gt; 0, "&lt;entity name='zombieArleneFeral' prob='" &amp; ROUND(BMHordeData!T316,3) &amp; "' /&gt;", "")</f>
        <v>&lt;entity name='zombieArleneFeral' prob='1' /&gt;</v>
      </c>
      <c r="U316" t="str">
        <f>IF(BMHordeData!U316 &lt;&gt; 0, "&lt;entity name='zombieArleneRadiated' prob='" &amp; ROUND(BMHordeData!U316,3) &amp; "' /&gt;", "")</f>
        <v>&lt;entity name='zombieArleneRadiated' prob='0.7' /&gt;</v>
      </c>
      <c r="V316" t="str">
        <f>IF(BMHordeData!V316 &lt;&gt; 0, "&lt;entity name='zombieArleneRadiatedHorde' prob='" &amp; ROUND(BMHordeData!V316,3) &amp; "' /&gt;", "")</f>
        <v/>
      </c>
      <c r="W316" t="str">
        <f>IF(BMHordeData!W316 &lt;&gt; 0, "&lt;entity name='zombieLab' prob='" &amp; ROUND(BMHordeData!W316,3) &amp; "' /&gt;", "")</f>
        <v>&lt;entity name='zombieLab' prob='0.1' /&gt;</v>
      </c>
      <c r="X316" t="str">
        <f>IF(BMHordeData!X316 &lt;&gt; 0, "&lt;entity name='zombieLabFeral' prob='" &amp; ROUND(BMHordeData!X316,3) &amp; "' /&gt;", "")</f>
        <v>&lt;entity name='zombieLabFeral' prob='1' /&gt;</v>
      </c>
      <c r="Y316" t="str">
        <f>IF(BMHordeData!Y316 &lt;&gt; 0, "&lt;entity name='zombieLabRadiated' prob='" &amp; ROUND(BMHordeData!Y316,3) &amp; "' /&gt;", "")</f>
        <v>&lt;entity name='zombieLabRadiated' prob='0.7' /&gt;</v>
      </c>
      <c r="Z316" t="str">
        <f>IF(BMHordeData!Z316 &lt;&gt; 0, "&lt;entity name='zombieDarlene' prob='" &amp; ROUND(BMHordeData!Z316,3) &amp; "' /&gt;", "")</f>
        <v>&lt;entity name='zombieDarlene' prob='0.1' /&gt;</v>
      </c>
      <c r="AA316" t="str">
        <f>IF(BMHordeData!AA316 &lt;&gt; 0, "&lt;entity name='zombieDarleneFeral' prob='" &amp; ROUND(BMHordeData!AA316,3) &amp; "' /&gt;", "")</f>
        <v>&lt;entity name='zombieDarleneFeral' prob='1' /&gt;</v>
      </c>
      <c r="AB316" t="str">
        <f>IF(BMHordeData!AB316 &lt;&gt; 0, "&lt;entity name='zombieDarleneRadiated' prob='" &amp; ROUND(BMHordeData!AB316,3) &amp; "' /&gt;", "")</f>
        <v>&lt;entity name='zombieDarleneRadiated' prob='0.7' /&gt;</v>
      </c>
      <c r="AC316" t="str">
        <f>IF(BMHordeData!AC316 &lt;&gt; 0, "&lt;entity name='zombieMarlene' prob='" &amp; ROUND(BMHordeData!AC316,3) &amp; "' /&gt;", "")</f>
        <v>&lt;entity name='zombieMarlene' prob='0.1' /&gt;</v>
      </c>
      <c r="AD316" t="str">
        <f>IF(BMHordeData!AD316 &lt;&gt; 0, "&lt;entity name='zombieMarleneFeral' prob='" &amp; ROUND(BMHordeData!AD316,3) &amp; "' /&gt;", "")</f>
        <v>&lt;entity name='zombieMarleneFeral' prob='1' /&gt;</v>
      </c>
      <c r="AE316" t="str">
        <f>IF(BMHordeData!AE316 &lt;&gt; 0, "&lt;entity name='zombieMarleneRadiated' prob='" &amp; ROUND(BMHordeData!AE316,3) &amp; "' /&gt;", "")</f>
        <v>&lt;entity name='zombieMarleneRadiated' prob='0.7' /&gt;</v>
      </c>
      <c r="AF316" t="str">
        <f>IF(BMHordeData!AF316 &lt;&gt; 0, "&lt;entity name='zombieYo' prob='" &amp; ROUND(BMHordeData!AF316,3) &amp; "' /&gt;", "")</f>
        <v>&lt;entity name='zombieYo' prob='0.1' /&gt;</v>
      </c>
      <c r="AG316" t="str">
        <f>IF(BMHordeData!AG316 &lt;&gt; 0, "&lt;entity name='zombieYoFeral' prob='" &amp; ROUND(BMHordeData!AG316,3) &amp; "' /&gt;", "")</f>
        <v>&lt;entity name='zombieYoFeral' prob='1' /&gt;</v>
      </c>
      <c r="AH316" t="str">
        <f>IF(BMHordeData!AH316 &lt;&gt; 0, "&lt;entity name='zombieYoRadiated' prob='" &amp; ROUND(BMHordeData!AH316,3) &amp; "' /&gt;", "")</f>
        <v>&lt;entity name='zombieYoRadiated' prob='0.7' /&gt;</v>
      </c>
      <c r="AI316" t="str">
        <f>IF(BMHordeData!AI316 &lt;&gt; 0, "&lt;entity name='zombieSteve' prob='" &amp; ROUND(BMHordeData!AI316,3) &amp; "' /&gt;", "")</f>
        <v>&lt;entity name='zombieSteve' prob='0.1' /&gt;</v>
      </c>
      <c r="AJ316" t="str">
        <f>IF(BMHordeData!AJ316 &lt;&gt; 0, "&lt;entity name='zombieSteveFeral' prob='" &amp; ROUND(BMHordeData!AJ316,3) &amp; "' /&gt;", "")</f>
        <v>&lt;entity name='zombieSteveFeral' prob='1' /&gt;</v>
      </c>
      <c r="AK316" t="str">
        <f>IF(BMHordeData!AK316 &lt;&gt; 0, "&lt;entity name='zombieSteveRadiated' prob='" &amp; ROUND(BMHordeData!AK316,3) &amp; "' /&gt;", "")</f>
        <v>&lt;entity name='zombieSteveRadiated' prob='0.7' /&gt;</v>
      </c>
      <c r="AL316" t="str">
        <f>IF(BMHordeData!AL316 &lt;&gt; 0, "&lt;entity name='zombieSteveCrawler' prob='" &amp; ROUND(BMHordeData!AL316,3) &amp; "' /&gt;", "")</f>
        <v/>
      </c>
      <c r="AM316" t="str">
        <f>IF(BMHordeData!AM316 &lt;&gt; 0, "&lt;entity name='zombieSteveCrawlerFeral' prob='" &amp; BMHordeData!AM316 &amp; "' /&gt;", "")</f>
        <v/>
      </c>
      <c r="AN316" t="str">
        <f>IF(BMHordeData!AN316 &lt;&gt; 0, "&lt;entity name='zombieBusinessMan' prob='" &amp; ROUND(BMHordeData!AN316,3) &amp; "' /&gt;", "")</f>
        <v>&lt;entity name='zombieBusinessMan' prob='0.1' /&gt;</v>
      </c>
      <c r="AO316" t="str">
        <f>IF(BMHordeData!AO316 &lt;&gt; 0, "&lt;entity name='zombieBusinessManFeral' prob='" &amp; ROUND(BMHordeData!AO316,3) &amp; "' /&gt;", "")</f>
        <v>&lt;entity name='zombieBusinessManFeral' prob='1' /&gt;</v>
      </c>
      <c r="AP316" t="str">
        <f>IF(BMHordeData!AP316 &lt;&gt; 0, "&lt;entity name='zombieSnow' prob='" &amp; ROUND(BMHordeData!AP316,3) &amp; "' /&gt;", "")</f>
        <v>&lt;entity name='zombieSnow' prob='0.1' /&gt;</v>
      </c>
      <c r="AQ316" t="str">
        <f>IF(BMHordeData!AQ316 &lt;&gt; 0, "&lt;entity name='zombieSnowFeral' prob='" &amp; ROUND(BMHordeData!AQ316,3) &amp; "' /&gt;", "")</f>
        <v>&lt;entity name='zombieSnowFeral' prob='1' /&gt;</v>
      </c>
      <c r="AR316" t="str">
        <f>IF(BMHordeData!AR316 &lt;&gt; 0, "&lt;entity name='zombieSpider' prob='" &amp; ROUND(BMHordeData!AR316,3) &amp; "' /&gt;", "")</f>
        <v/>
      </c>
      <c r="AS316" t="str">
        <f>IF(BMHordeData!AS316 &lt;&gt; 0, "&lt;entity name='zombieSpiderFeral' prob='" &amp; ROUND(BMHordeData!AS316,3) &amp; "' /&gt;", "")</f>
        <v>&lt;entity name='zombieSpiderFeral' prob='1' /&gt;</v>
      </c>
      <c r="AT316" t="str">
        <f>IF(BMHordeData!AT316 &lt;&gt; 0, "&lt;entity name='zombieSpiderRadiated' prob='" &amp; ROUND(BMHordeData!AT316,3) &amp; "' /&gt;", "")</f>
        <v>&lt;entity name='zombieSpiderRadiated' prob='0.7' /&gt;</v>
      </c>
      <c r="AU316" t="str">
        <f>IF(BMHordeData!AU316 &lt;&gt; 0, "&lt;entity name='zombieBurnt' prob='" &amp; ROUND(BMHordeData!AU316,3) &amp; "' /&gt;", "")</f>
        <v>&lt;entity name='zombieBurnt' prob='0.1' /&gt;</v>
      </c>
      <c r="AV316" t="str">
        <f>IF(BMHordeData!AV316 &lt;&gt; 0, "&lt;entity name='zombieBurnt' prob='" &amp; ROUND(BMHordeData!AV316,3) &amp; "' /&gt;", "")</f>
        <v>&lt;entity name='zombieBurnt' prob='1' /&gt;</v>
      </c>
      <c r="AW316" t="str">
        <f>IF(BMHordeData!AW316 &lt;&gt; 0, "&lt;entity name='zombieNurse' prob='" &amp; ROUND(BMHordeData!AW316,3) &amp; "' /&gt;", "")</f>
        <v>&lt;entity name='zombieNurse' prob='0.1' /&gt;</v>
      </c>
      <c r="AX316" t="str">
        <f>IF(BMHordeData!AX316 &lt;&gt; 0, "&lt;entity name='zombieNurseFeral' prob='" &amp; ROUND(BMHordeData!AX316,3) &amp; "' /&gt;", "")</f>
        <v>&lt;entity name='zombieNurseFeral' prob='1' /&gt;</v>
      </c>
      <c r="AY316" t="str">
        <f>IF(BMHordeData!AY316 &lt;&gt; 0, "&lt;entity name='zombieFatHawaiian' prob='" &amp; ROUND(BMHordeData!AY316,3) &amp; "' /&gt;", "")</f>
        <v>&lt;entity name='zombieFatHawaiian' prob='0.1' /&gt;</v>
      </c>
      <c r="AZ316" t="str">
        <f>IF(BMHordeData!AZ316 &lt;&gt; 0, "&lt;entity name='zombieFatHawaiianFeral' prob='" &amp; ROUND(BMHordeData!AZ316,3) &amp; "' /&gt;", "")</f>
        <v>&lt;entity name='zombieFatHawaiianFeral' prob='1' /&gt;</v>
      </c>
      <c r="BA316" t="str">
        <f>IF(BMHordeData!BA316 &lt;&gt; 0, "&lt;entity name='zombieFatCop' prob='" &amp; ROUND(BMHordeData!BA316,3) &amp; "' /&gt;", "")</f>
        <v>&lt;entity name='zombieFatCop' prob='0.1' /&gt;</v>
      </c>
      <c r="BB316" t="str">
        <f>IF(BMHordeData!BB316 &lt;&gt; 0, "&lt;entity name='zombieFatCopFeral' prob='" &amp; ROUND(BMHordeData!BB316,3) &amp; "' /&gt;", "")</f>
        <v>&lt;entity name='zombieFatCopFeral' prob='1' /&gt;</v>
      </c>
      <c r="BC316" t="str">
        <f>IF(BMHordeData!BC316 &lt;&gt; 0, "&lt;entity name='zombieFatCopRadiated' prob='" &amp; ROUND(BMHordeData!BC316,3) &amp; "' /&gt;", "")</f>
        <v>&lt;entity name='zombieFatCopRadiated' prob='0.55' /&gt;</v>
      </c>
      <c r="BD316" t="str">
        <f>IF(BMHordeData!BD316 &lt;&gt; 0, "&lt;entity name='zombieMaleHazmat' prob='" &amp; ROUND(BMHordeData!BD316,3) &amp; "' /&gt;", "")</f>
        <v>&lt;entity name='zombieMaleHazmat' prob='0.1' /&gt;</v>
      </c>
      <c r="BE316" t="str">
        <f>IF(BMHordeData!BE316 &lt;&gt; 0, "&lt;entity name='zombieMaleHazmat' prob='" &amp; ROUND(BMHordeData!BE316,3) &amp; "' /&gt;", "")</f>
        <v>&lt;entity name='zombieMaleHazmat' prob='1' /&gt;</v>
      </c>
      <c r="BF316" t="str">
        <f>IF(BMHordeData!BF316 &lt;&gt; 0, "&lt;entity name='zombieUtilityWorker' prob='" &amp; ROUND(BMHordeData!BF316,3) &amp; "' /&gt;", "")</f>
        <v>&lt;entity name='zombieUtilityWorker' prob='0.1' /&gt;</v>
      </c>
      <c r="BG316" t="str">
        <f>IF(BMHordeData!BG316 &lt;&gt; 0, "&lt;entity name='zombieUtilityWorkerFeral' prob='" &amp; ROUND(BMHordeData!BG316,3) &amp; "' /&gt;", "")</f>
        <v>&lt;entity name='zombieUtilityWorkerFeral' prob='1' /&gt;</v>
      </c>
      <c r="BH316" t="str">
        <f>IF(BMHordeData!BH316 &lt;&gt; 0, "&lt;entity name='zombieSoldier' prob='" &amp; ROUND(BMHordeData!BH316,3) &amp; "' /&gt;", "")</f>
        <v>&lt;entity name='zombieSoldier' prob='1' /&gt;</v>
      </c>
      <c r="BI316" t="str">
        <f>IF(BMHordeData!BI316 &lt;&gt; 0, "&lt;entity name='zombieSoldierFeral' prob='" &amp; ROUND(BMHordeData!BI316,3) &amp; "' /&gt;", "")</f>
        <v>&lt;entity name='zombieSoldierFeral' prob='0.7' /&gt;</v>
      </c>
      <c r="BJ316" t="str">
        <f>IF(BMHordeData!BJ316 &lt;&gt; 0, "&lt;entity name='zombieSoldierRadiated' prob='" &amp; ROUND(BMHordeData!BJ316,3) &amp; "' /&gt;", "")</f>
        <v>&lt;entity name='zombieSoldierRadiated' prob='0.7' /&gt;</v>
      </c>
      <c r="BK316" t="str">
        <f>IF(BMHordeData!BK316 &lt;&gt; 0, "&lt;entity name='zombieDemolition' prob='" &amp; ROUND(BMHordeData!BK316,3) &amp; "' /&gt;", "")</f>
        <v>&lt;entity name='zombieDemolition' prob='0.035' /&gt;</v>
      </c>
      <c r="BL316" t="str">
        <f>IF(BMHordeData!BL316 &lt;&gt; 0, "&lt;entity name='zombieDemolitionFeral' prob='" &amp; ROUND(BMHordeData!BL316,3) &amp; "' /&gt;", "")</f>
        <v>&lt;entity name='zombieDemolitionFeral' prob='0.55' /&gt;</v>
      </c>
      <c r="BM316" t="str">
        <f>IF(BMHordeData!BM316 &lt;&gt; 0, "&lt;entity name='zombieSkateboarder' prob='" &amp; ROUND(BMHordeData!BM316,3) &amp; "' /&gt;", "")</f>
        <v>&lt;entity name='zombieSkateboarder' prob='0.1' /&gt;</v>
      </c>
      <c r="BN316" t="str">
        <f>IF(BMHordeData!BN316 &lt;&gt; 0, "&lt;entity name='zombieSkateboarderFeral' prob='" &amp; ROUND(BMHordeData!BN316,3) &amp; "' /&gt;", "")</f>
        <v>&lt;entity name='zombieSkateboarderFeral' prob='1' /&gt;</v>
      </c>
      <c r="BO316" t="str">
        <f>IF(BMHordeData!BO316 &lt;&gt; 0, "&lt;entity name='zombieSkateboarderRadiated' prob='" &amp; ROUND(BMHordeData!BO316,3) &amp; "' /&gt;", "")</f>
        <v>&lt;entity name='zombieSkateboarderRadiated' prob='0.7' /&gt;</v>
      </c>
      <c r="BP316" t="str">
        <f>IF(BMHordeData!BP316 &lt;&gt; 0, "&lt;entity name='zombieCheerleader' prob='" &amp; ROUND(BMHordeData!BP316,3) &amp; "' /&gt;", "")</f>
        <v>&lt;entity name='zombieCheerleader' prob='0.1' /&gt;</v>
      </c>
      <c r="BQ316" t="str">
        <f>IF(BMHordeData!BQ316 &lt;&gt; 0, "&lt;entity name='zombieCheerleaderFeral' prob='" &amp; ROUND(BMHordeData!BQ316,3) &amp; "' /&gt;", "")</f>
        <v>&lt;entity name='zombieCheerleaderFeral' prob='1' /&gt;</v>
      </c>
      <c r="BR316" t="str">
        <f>IF(BMHordeData!BR316 &lt;&gt; 0, "&lt;entity name='zombieCheerleaderRadiated' prob='" &amp; ROUND(BMHordeData!BR316,3) &amp; "' /&gt;", "")</f>
        <v>&lt;entity name='zombieCheerleaderRadiated' prob='0.7' /&gt;</v>
      </c>
      <c r="BS316" t="str">
        <f>IF(BMHordeData!BS316 &lt;&gt; 0, "&lt;entity name='zombieOldTimer' prob='" &amp; ROUND(BMHordeData!BS316,3) &amp; "' /&gt;", "")</f>
        <v>&lt;entity name='zombieOldTimer' prob='0.1' /&gt;</v>
      </c>
      <c r="BT316" t="str">
        <f>IF(BMHordeData!BT316 &lt;&gt; 0, "&lt;entity name='zombieOldTimerFeral' prob='" &amp; ROUND(BMHordeData!BT316,3) &amp; "' /&gt;", "")</f>
        <v>&lt;entity name='zombieOldTimerFeral' prob='1' /&gt;</v>
      </c>
      <c r="BU316" t="str">
        <f>IF(BMHordeData!BU316 &lt;&gt; 0, "&lt;entity name='zombieOldTimerRadiated' prob='" &amp; ROUND(BMHordeData!BU316,3) &amp; "' /&gt;", "")</f>
        <v>&lt;entity name='zombieOldTimerRadiated' prob='0.7' /&gt;</v>
      </c>
      <c r="BV316" t="str">
        <f>IF(BMHordeData!BV316 &lt;&gt; 0, "&lt;entity name='zombieBiker' prob='" &amp; ROUND(BMHordeData!BV316,3) &amp; "' /&gt;", "")</f>
        <v>&lt;entity name='zombieBiker' prob='0.1' /&gt;</v>
      </c>
      <c r="BW316" t="str">
        <f>IF(BMHordeData!BW316 &lt;&gt; 0, "&lt;entity name='zombieBikerFeral' prob='" &amp; ROUND(BMHordeData!BW316,3) &amp; "' /&gt;", "")</f>
        <v>&lt;entity name='zombieBikerFeral' prob='1' /&gt;</v>
      </c>
      <c r="BX316" t="str">
        <f>IF(BMHordeData!BX316 &lt;&gt; 0, "&lt;entity name='zombieBikerRadiated' prob='" &amp; ROUND(BMHordeData!BX316,3) &amp; "' /&gt;", "")</f>
        <v>&lt;entity name='zombieBikerRadiated' prob='0.7' /&gt;</v>
      </c>
      <c r="BY316" t="str">
        <f>IF(BMHordeData!BY316 &lt;&gt; 0, "&lt;entity name='zombieFarmer' prob='" &amp; ROUND(BMHordeData!BY316,3) &amp; "' /&gt;", "")</f>
        <v>&lt;entity name='zombieFarmer' prob='0.1' /&gt;</v>
      </c>
      <c r="BZ316" t="str">
        <f>IF(BMHordeData!BZ316 &lt;&gt; 0, "&lt;entity name='zombieFarmerFeral' prob='" &amp; ROUND(BMHordeData!BZ316,3) &amp; "' /&gt;", "")</f>
        <v>&lt;entity name='zombieFarmerFeral' prob='1' /&gt;</v>
      </c>
      <c r="CA316" t="str">
        <f>IF(BMHordeData!CA316 &lt;&gt; 0, "&lt;entity name='zombieStripper' prob='" &amp; ROUND(BMHordeData!CA316,3) &amp; "' /&gt;", "")</f>
        <v/>
      </c>
      <c r="CB316" t="str">
        <f>IF(BMHordeData!CB316 &lt;&gt; 0, "&lt;entity name='zombieStripperFeral' prob='" &amp; ROUND(BMHordeData!CB316,3) &amp; "' /&gt;", "")</f>
        <v/>
      </c>
      <c r="CC316" t="str">
        <f>IF(BMHordeData!CC316 &lt;&gt; 0, "&lt;entity name='animalZombieBear' prob='" &amp; ROUND(BMHordeData!CC316,3) &amp; "' /&gt;", "")</f>
        <v>&lt;entity name='animalZombieBear' prob='0.1' /&gt;</v>
      </c>
      <c r="CD316" t="str">
        <f>IF(BMHordeData!CD316 &lt;&gt; 0, "&lt;entity name='animalZombieBearFeral' prob='" &amp; ROUND(BMHordeData!CD316,3) &amp; "' /&gt;", "")</f>
        <v>&lt;entity name='animalZombieBearFeral' prob='0.55' /&gt;</v>
      </c>
      <c r="CE316" t="str">
        <f>IF(BMHordeData!CE316 &lt;&gt; 0, "&lt;entity name='animalZombieVulture' prob='" &amp; ROUND(BMHordeData!CE316,3) &amp; "' /&gt;", "")</f>
        <v>&lt;entity name='animalZombieVulture' prob='0.1' /&gt;</v>
      </c>
      <c r="CF316" t="str">
        <f>IF(BMHordeData!CF316 &lt;&gt; 0, "&lt;entity name='animalZombieVultureRadiated' prob='" &amp; ROUND(BMHordeData!CF316,3) &amp; "' /&gt;", "")</f>
        <v>&lt;entity name='animalZombieVultureRadiated' prob='1.565' /&gt;</v>
      </c>
      <c r="CG316" t="str">
        <f>IF(BMHordeData!CG316 &lt;&gt; 0, "&lt;entity name='animalZombieDog' prob='" &amp; ROUND(BMHordeData!CG316,3) &amp; "' /&gt;", "")</f>
        <v>&lt;entity name='animalZombieDog' prob='1' /&gt;</v>
      </c>
      <c r="CH316" t="str">
        <f>IF(BMHordeData!CH316 &lt;&gt; 0, "&lt;entity name='animalBossGrace' prob='" &amp; ROUND(BMHordeData!CH316,3) &amp; "' /&gt;", "")</f>
        <v>&lt;entity name='animalBossGrace' prob='0.1' /&gt;</v>
      </c>
      <c r="CI316" t="s">
        <v>86</v>
      </c>
    </row>
    <row r="317" spans="1:87" x14ac:dyDescent="0.25">
      <c r="A317" t="str">
        <f>"&lt;entitygroup name='feralHordeStageGS" &amp; BMHordeData!A317 &amp; "'&gt;"</f>
        <v>&lt;entitygroup name='feralHordeStageGS3976'&gt;</v>
      </c>
      <c r="B317" t="str">
        <f>IF(BMHordeData!B317 &lt;&gt; 0, "&lt;entity name='zombieWight' prob='" &amp; ROUND(BMHordeData!B317,3) &amp; "' /&gt;", "")</f>
        <v>&lt;entity name='zombieWight' prob='0.1' /&gt;</v>
      </c>
      <c r="C317" t="str">
        <f>IF(BMHordeData!C317 &lt;&gt; 0, "&lt;entity name='zombieWightFeral' prob='" &amp; ROUND(BMHordeData!C317, 3) &amp; "' /&gt;", "")</f>
        <v>&lt;entity name='zombieWightFeral' prob='1' /&gt;</v>
      </c>
      <c r="D317" t="str">
        <f>IF(BMHordeData!D317 &lt;&gt; 0, "&lt;entity name='zombieWightRadiated' prob='" &amp; ROUND(BMHordeData!D317,3) &amp; "' /&gt;", "")</f>
        <v>&lt;entity name='zombieWightRadiated' prob='0.75' /&gt;</v>
      </c>
      <c r="E317" t="str">
        <f>IF(BMHordeData!E317 &lt;&gt; 0, "&lt;entity name='zombieBoe' prob='" &amp; ROUND(BMHordeData!E317,3) &amp; "' /&gt;", "")</f>
        <v>&lt;entity name='zombieBoe' prob='0.1' /&gt;</v>
      </c>
      <c r="F317" t="str">
        <f>IF(BMHordeData!F317 &lt;&gt; 0, "&lt;entity name='zombieBoeFeral' prob='" &amp; ROUND(BMHordeData!F317,3) &amp; "' /&gt;", "")</f>
        <v>&lt;entity name='zombieBoeFeral' prob='1' /&gt;</v>
      </c>
      <c r="G317" t="str">
        <f>IF(BMHordeData!G317 &lt;&gt; 0, "&lt;entity name='zombieBoeRadiated' prob='" &amp; ROUND(BMHordeData!G317,3) &amp; "' /&gt;", "")</f>
        <v>&lt;entity name='zombieBoeRadiated' prob='0.7' /&gt;</v>
      </c>
      <c r="H317" t="str">
        <f>IF(BMHordeData!H317 &lt;&gt; 0, "&lt;entity name='zombieFootballPlayer' prob='" &amp; ROUND(BMHordeData!H317,3) &amp; "' /&gt;", "")</f>
        <v>&lt;entity name='zombieFootballPlayer' prob='0.1' /&gt;</v>
      </c>
      <c r="I317" t="str">
        <f>IF(BMHordeData!I317 &lt;&gt; 0, "&lt;entity name='zombieFootballPlayerFeral' prob='" &amp; ROUND(BMHordeData!I317,3) &amp; "' /&gt;", "")</f>
        <v>&lt;entity name='zombieFootballPlayerFeral' prob='1' /&gt;</v>
      </c>
      <c r="J317" t="str">
        <f>IF(BMHordeData!J317 &lt;&gt; 0, "&lt;entity name='zombieFemaleFat' prob='" &amp; BMHordeData!J317 &amp; "' /&gt;", "")</f>
        <v>&lt;entity name='zombieFemaleFat' prob='0.1' /&gt;</v>
      </c>
      <c r="K317" t="str">
        <f>IF(BMHordeData!K317 &lt;&gt; 0, "&lt;entity name='zombieFemaleFatFeral' prob='" &amp; ROUND(BMHordeData!K317,3) &amp; "' /&gt;", "")</f>
        <v>&lt;entity name='zombieFemaleFatFeral' prob='1' /&gt;</v>
      </c>
      <c r="L317" t="str">
        <f>IF(BMHordeData!L317 &lt;&gt; 0, "&lt;entity name='zombieFemaleFatRadiated' prob='" &amp; ROUND(BMHordeData!L317,3) &amp; "' /&gt;", "")</f>
        <v>&lt;entity name='zombieFemaleFatRadiated' prob='0.7' /&gt;</v>
      </c>
      <c r="M317" t="str">
        <f>IF(BMHordeData!M317 &lt;&gt; 0, "&lt;entity name='zombieJoe' prob='" &amp; ROUND(BMHordeData!M317,3) &amp; "' /&gt;", "")</f>
        <v>&lt;entity name='zombieJoe' prob='0.1' /&gt;</v>
      </c>
      <c r="N317" t="str">
        <f>IF(BMHordeData!N317 &lt;&gt; 0, "&lt;entity name='zombieJoeFeral' prob='" &amp; ROUND(BMHordeData!N317,3) &amp; "' /&gt;", "")</f>
        <v>&lt;entity name='zombieJoeFeral' prob='1' /&gt;</v>
      </c>
      <c r="O317" t="str">
        <f>IF(BMHordeData!O317 &lt;&gt; 0, "&lt;entity name='zombieJoeRadiated' prob='" &amp; ROUND(BMHordeData!O317,) &amp; "' /&gt;", "")</f>
        <v>&lt;entity name='zombieJoeRadiated' prob='1' /&gt;</v>
      </c>
      <c r="P317" t="str">
        <f>IF(BMHordeData!P317 &lt;&gt; 0, "&lt;entity name='zombieJoe' prob='" &amp; ROUND(BMHordeData!P317,3) &amp; "' /&gt;", "")</f>
        <v>&lt;entity name='zombieJoe' prob='0.1' /&gt;</v>
      </c>
      <c r="Q317" t="str">
        <f>IF(BMHordeData!Q317 &lt;&gt; 0, "&lt;entity name='zombieJoeFeral' prob='" &amp; ROUND(BMHordeData!Q317,3) &amp; "' /&gt;", "")</f>
        <v>&lt;entity name='zombieJoeFeral' prob='1' /&gt;</v>
      </c>
      <c r="R317" t="str">
        <f>IF(BMHordeData!R317 &lt;&gt; 0, "&lt;entity name='zombieJoeRadiated' prob='" &amp; ROUND(BMHordeData!R317,3) &amp; "' /&gt;", "")</f>
        <v>&lt;entity name='zombieJoeRadiated' prob='0.7' /&gt;</v>
      </c>
      <c r="S317" t="str">
        <f>IF(BMHordeData!S317 &lt;&gt; 0, "&lt;entity name='zombieArlene' prob='" &amp; ROUND(BMHordeData!S317,3) &amp; "' /&gt;", "")</f>
        <v>&lt;entity name='zombieArlene' prob='0.1' /&gt;</v>
      </c>
      <c r="T317" t="str">
        <f>IF(BMHordeData!T317 &lt;&gt; 0, "&lt;entity name='zombieArleneFeral' prob='" &amp; ROUND(BMHordeData!T317,3) &amp; "' /&gt;", "")</f>
        <v>&lt;entity name='zombieArleneFeral' prob='1' /&gt;</v>
      </c>
      <c r="U317" t="str">
        <f>IF(BMHordeData!U317 &lt;&gt; 0, "&lt;entity name='zombieArleneRadiated' prob='" &amp; ROUND(BMHordeData!U317,3) &amp; "' /&gt;", "")</f>
        <v>&lt;entity name='zombieArleneRadiated' prob='0.7' /&gt;</v>
      </c>
      <c r="V317" t="str">
        <f>IF(BMHordeData!V317 &lt;&gt; 0, "&lt;entity name='zombieArleneRadiatedHorde' prob='" &amp; ROUND(BMHordeData!V317,3) &amp; "' /&gt;", "")</f>
        <v/>
      </c>
      <c r="W317" t="str">
        <f>IF(BMHordeData!W317 &lt;&gt; 0, "&lt;entity name='zombieLab' prob='" &amp; ROUND(BMHordeData!W317,3) &amp; "' /&gt;", "")</f>
        <v>&lt;entity name='zombieLab' prob='0.1' /&gt;</v>
      </c>
      <c r="X317" t="str">
        <f>IF(BMHordeData!X317 &lt;&gt; 0, "&lt;entity name='zombieLabFeral' prob='" &amp; ROUND(BMHordeData!X317,3) &amp; "' /&gt;", "")</f>
        <v>&lt;entity name='zombieLabFeral' prob='1' /&gt;</v>
      </c>
      <c r="Y317" t="str">
        <f>IF(BMHordeData!Y317 &lt;&gt; 0, "&lt;entity name='zombieLabRadiated' prob='" &amp; ROUND(BMHordeData!Y317,3) &amp; "' /&gt;", "")</f>
        <v>&lt;entity name='zombieLabRadiated' prob='0.7' /&gt;</v>
      </c>
      <c r="Z317" t="str">
        <f>IF(BMHordeData!Z317 &lt;&gt; 0, "&lt;entity name='zombieDarlene' prob='" &amp; ROUND(BMHordeData!Z317,3) &amp; "' /&gt;", "")</f>
        <v>&lt;entity name='zombieDarlene' prob='0.1' /&gt;</v>
      </c>
      <c r="AA317" t="str">
        <f>IF(BMHordeData!AA317 &lt;&gt; 0, "&lt;entity name='zombieDarleneFeral' prob='" &amp; ROUND(BMHordeData!AA317,3) &amp; "' /&gt;", "")</f>
        <v>&lt;entity name='zombieDarleneFeral' prob='1' /&gt;</v>
      </c>
      <c r="AB317" t="str">
        <f>IF(BMHordeData!AB317 &lt;&gt; 0, "&lt;entity name='zombieDarleneRadiated' prob='" &amp; ROUND(BMHordeData!AB317,3) &amp; "' /&gt;", "")</f>
        <v>&lt;entity name='zombieDarleneRadiated' prob='0.7' /&gt;</v>
      </c>
      <c r="AC317" t="str">
        <f>IF(BMHordeData!AC317 &lt;&gt; 0, "&lt;entity name='zombieMarlene' prob='" &amp; ROUND(BMHordeData!AC317,3) &amp; "' /&gt;", "")</f>
        <v>&lt;entity name='zombieMarlene' prob='0.1' /&gt;</v>
      </c>
      <c r="AD317" t="str">
        <f>IF(BMHordeData!AD317 &lt;&gt; 0, "&lt;entity name='zombieMarleneFeral' prob='" &amp; ROUND(BMHordeData!AD317,3) &amp; "' /&gt;", "")</f>
        <v>&lt;entity name='zombieMarleneFeral' prob='1' /&gt;</v>
      </c>
      <c r="AE317" t="str">
        <f>IF(BMHordeData!AE317 &lt;&gt; 0, "&lt;entity name='zombieMarleneRadiated' prob='" &amp; ROUND(BMHordeData!AE317,3) &amp; "' /&gt;", "")</f>
        <v>&lt;entity name='zombieMarleneRadiated' prob='0.7' /&gt;</v>
      </c>
      <c r="AF317" t="str">
        <f>IF(BMHordeData!AF317 &lt;&gt; 0, "&lt;entity name='zombieYo' prob='" &amp; ROUND(BMHordeData!AF317,3) &amp; "' /&gt;", "")</f>
        <v>&lt;entity name='zombieYo' prob='0.1' /&gt;</v>
      </c>
      <c r="AG317" t="str">
        <f>IF(BMHordeData!AG317 &lt;&gt; 0, "&lt;entity name='zombieYoFeral' prob='" &amp; ROUND(BMHordeData!AG317,3) &amp; "' /&gt;", "")</f>
        <v>&lt;entity name='zombieYoFeral' prob='1' /&gt;</v>
      </c>
      <c r="AH317" t="str">
        <f>IF(BMHordeData!AH317 &lt;&gt; 0, "&lt;entity name='zombieYoRadiated' prob='" &amp; ROUND(BMHordeData!AH317,3) &amp; "' /&gt;", "")</f>
        <v>&lt;entity name='zombieYoRadiated' prob='0.7' /&gt;</v>
      </c>
      <c r="AI317" t="str">
        <f>IF(BMHordeData!AI317 &lt;&gt; 0, "&lt;entity name='zombieSteve' prob='" &amp; ROUND(BMHordeData!AI317,3) &amp; "' /&gt;", "")</f>
        <v>&lt;entity name='zombieSteve' prob='0.1' /&gt;</v>
      </c>
      <c r="AJ317" t="str">
        <f>IF(BMHordeData!AJ317 &lt;&gt; 0, "&lt;entity name='zombieSteveFeral' prob='" &amp; ROUND(BMHordeData!AJ317,3) &amp; "' /&gt;", "")</f>
        <v>&lt;entity name='zombieSteveFeral' prob='1' /&gt;</v>
      </c>
      <c r="AK317" t="str">
        <f>IF(BMHordeData!AK317 &lt;&gt; 0, "&lt;entity name='zombieSteveRadiated' prob='" &amp; ROUND(BMHordeData!AK317,3) &amp; "' /&gt;", "")</f>
        <v>&lt;entity name='zombieSteveRadiated' prob='0.7' /&gt;</v>
      </c>
      <c r="AL317" t="str">
        <f>IF(BMHordeData!AL317 &lt;&gt; 0, "&lt;entity name='zombieSteveCrawler' prob='" &amp; ROUND(BMHordeData!AL317,3) &amp; "' /&gt;", "")</f>
        <v/>
      </c>
      <c r="AM317" t="str">
        <f>IF(BMHordeData!AM317 &lt;&gt; 0, "&lt;entity name='zombieSteveCrawlerFeral' prob='" &amp; BMHordeData!AM317 &amp; "' /&gt;", "")</f>
        <v/>
      </c>
      <c r="AN317" t="str">
        <f>IF(BMHordeData!AN317 &lt;&gt; 0, "&lt;entity name='zombieBusinessMan' prob='" &amp; ROUND(BMHordeData!AN317,3) &amp; "' /&gt;", "")</f>
        <v>&lt;entity name='zombieBusinessMan' prob='0.1' /&gt;</v>
      </c>
      <c r="AO317" t="str">
        <f>IF(BMHordeData!AO317 &lt;&gt; 0, "&lt;entity name='zombieBusinessManFeral' prob='" &amp; ROUND(BMHordeData!AO317,3) &amp; "' /&gt;", "")</f>
        <v>&lt;entity name='zombieBusinessManFeral' prob='1' /&gt;</v>
      </c>
      <c r="AP317" t="str">
        <f>IF(BMHordeData!AP317 &lt;&gt; 0, "&lt;entity name='zombieSnow' prob='" &amp; ROUND(BMHordeData!AP317,3) &amp; "' /&gt;", "")</f>
        <v>&lt;entity name='zombieSnow' prob='0.1' /&gt;</v>
      </c>
      <c r="AQ317" t="str">
        <f>IF(BMHordeData!AQ317 &lt;&gt; 0, "&lt;entity name='zombieSnowFeral' prob='" &amp; ROUND(BMHordeData!AQ317,3) &amp; "' /&gt;", "")</f>
        <v>&lt;entity name='zombieSnowFeral' prob='1' /&gt;</v>
      </c>
      <c r="AR317" t="str">
        <f>IF(BMHordeData!AR317 &lt;&gt; 0, "&lt;entity name='zombieSpider' prob='" &amp; ROUND(BMHordeData!AR317,3) &amp; "' /&gt;", "")</f>
        <v/>
      </c>
      <c r="AS317" t="str">
        <f>IF(BMHordeData!AS317 &lt;&gt; 0, "&lt;entity name='zombieSpiderFeral' prob='" &amp; ROUND(BMHordeData!AS317,3) &amp; "' /&gt;", "")</f>
        <v>&lt;entity name='zombieSpiderFeral' prob='1' /&gt;</v>
      </c>
      <c r="AT317" t="str">
        <f>IF(BMHordeData!AT317 &lt;&gt; 0, "&lt;entity name='zombieSpiderRadiated' prob='" &amp; ROUND(BMHordeData!AT317,3) &amp; "' /&gt;", "")</f>
        <v>&lt;entity name='zombieSpiderRadiated' prob='0.7' /&gt;</v>
      </c>
      <c r="AU317" t="str">
        <f>IF(BMHordeData!AU317 &lt;&gt; 0, "&lt;entity name='zombieBurnt' prob='" &amp; ROUND(BMHordeData!AU317,3) &amp; "' /&gt;", "")</f>
        <v>&lt;entity name='zombieBurnt' prob='0.1' /&gt;</v>
      </c>
      <c r="AV317" t="str">
        <f>IF(BMHordeData!AV317 &lt;&gt; 0, "&lt;entity name='zombieBurnt' prob='" &amp; ROUND(BMHordeData!AV317,3) &amp; "' /&gt;", "")</f>
        <v>&lt;entity name='zombieBurnt' prob='1' /&gt;</v>
      </c>
      <c r="AW317" t="str">
        <f>IF(BMHordeData!AW317 &lt;&gt; 0, "&lt;entity name='zombieNurse' prob='" &amp; ROUND(BMHordeData!AW317,3) &amp; "' /&gt;", "")</f>
        <v>&lt;entity name='zombieNurse' prob='0.1' /&gt;</v>
      </c>
      <c r="AX317" t="str">
        <f>IF(BMHordeData!AX317 &lt;&gt; 0, "&lt;entity name='zombieNurseFeral' prob='" &amp; ROUND(BMHordeData!AX317,3) &amp; "' /&gt;", "")</f>
        <v>&lt;entity name='zombieNurseFeral' prob='1' /&gt;</v>
      </c>
      <c r="AY317" t="str">
        <f>IF(BMHordeData!AY317 &lt;&gt; 0, "&lt;entity name='zombieFatHawaiian' prob='" &amp; ROUND(BMHordeData!AY317,3) &amp; "' /&gt;", "")</f>
        <v>&lt;entity name='zombieFatHawaiian' prob='0.1' /&gt;</v>
      </c>
      <c r="AZ317" t="str">
        <f>IF(BMHordeData!AZ317 &lt;&gt; 0, "&lt;entity name='zombieFatHawaiianFeral' prob='" &amp; ROUND(BMHordeData!AZ317,3) &amp; "' /&gt;", "")</f>
        <v>&lt;entity name='zombieFatHawaiianFeral' prob='1' /&gt;</v>
      </c>
      <c r="BA317" t="str">
        <f>IF(BMHordeData!BA317 &lt;&gt; 0, "&lt;entity name='zombieFatCop' prob='" &amp; ROUND(BMHordeData!BA317,3) &amp; "' /&gt;", "")</f>
        <v>&lt;entity name='zombieFatCop' prob='0.1' /&gt;</v>
      </c>
      <c r="BB317" t="str">
        <f>IF(BMHordeData!BB317 &lt;&gt; 0, "&lt;entity name='zombieFatCopFeral' prob='" &amp; ROUND(BMHordeData!BB317,3) &amp; "' /&gt;", "")</f>
        <v>&lt;entity name='zombieFatCopFeral' prob='1' /&gt;</v>
      </c>
      <c r="BC317" t="str">
        <f>IF(BMHordeData!BC317 &lt;&gt; 0, "&lt;entity name='zombieFatCopRadiated' prob='" &amp; ROUND(BMHordeData!BC317,3) &amp; "' /&gt;", "")</f>
        <v>&lt;entity name='zombieFatCopRadiated' prob='0.55' /&gt;</v>
      </c>
      <c r="BD317" t="str">
        <f>IF(BMHordeData!BD317 &lt;&gt; 0, "&lt;entity name='zombieMaleHazmat' prob='" &amp; ROUND(BMHordeData!BD317,3) &amp; "' /&gt;", "")</f>
        <v>&lt;entity name='zombieMaleHazmat' prob='0.1' /&gt;</v>
      </c>
      <c r="BE317" t="str">
        <f>IF(BMHordeData!BE317 &lt;&gt; 0, "&lt;entity name='zombieMaleHazmat' prob='" &amp; ROUND(BMHordeData!BE317,3) &amp; "' /&gt;", "")</f>
        <v>&lt;entity name='zombieMaleHazmat' prob='1' /&gt;</v>
      </c>
      <c r="BF317" t="str">
        <f>IF(BMHordeData!BF317 &lt;&gt; 0, "&lt;entity name='zombieUtilityWorker' prob='" &amp; ROUND(BMHordeData!BF317,3) &amp; "' /&gt;", "")</f>
        <v>&lt;entity name='zombieUtilityWorker' prob='0.1' /&gt;</v>
      </c>
      <c r="BG317" t="str">
        <f>IF(BMHordeData!BG317 &lt;&gt; 0, "&lt;entity name='zombieUtilityWorkerFeral' prob='" &amp; ROUND(BMHordeData!BG317,3) &amp; "' /&gt;", "")</f>
        <v>&lt;entity name='zombieUtilityWorkerFeral' prob='1' /&gt;</v>
      </c>
      <c r="BH317" t="str">
        <f>IF(BMHordeData!BH317 &lt;&gt; 0, "&lt;entity name='zombieSoldier' prob='" &amp; ROUND(BMHordeData!BH317,3) &amp; "' /&gt;", "")</f>
        <v>&lt;entity name='zombieSoldier' prob='1' /&gt;</v>
      </c>
      <c r="BI317" t="str">
        <f>IF(BMHordeData!BI317 &lt;&gt; 0, "&lt;entity name='zombieSoldierFeral' prob='" &amp; ROUND(BMHordeData!BI317,3) &amp; "' /&gt;", "")</f>
        <v>&lt;entity name='zombieSoldierFeral' prob='0.7' /&gt;</v>
      </c>
      <c r="BJ317" t="str">
        <f>IF(BMHordeData!BJ317 &lt;&gt; 0, "&lt;entity name='zombieSoldierRadiated' prob='" &amp; ROUND(BMHordeData!BJ317,3) &amp; "' /&gt;", "")</f>
        <v>&lt;entity name='zombieSoldierRadiated' prob='0.7' /&gt;</v>
      </c>
      <c r="BK317" t="str">
        <f>IF(BMHordeData!BK317 &lt;&gt; 0, "&lt;entity name='zombieDemolition' prob='" &amp; ROUND(BMHordeData!BK317,3) &amp; "' /&gt;", "")</f>
        <v>&lt;entity name='zombieDemolition' prob='0.03' /&gt;</v>
      </c>
      <c r="BL317" t="str">
        <f>IF(BMHordeData!BL317 &lt;&gt; 0, "&lt;entity name='zombieDemolitionFeral' prob='" &amp; ROUND(BMHordeData!BL317,3) &amp; "' /&gt;", "")</f>
        <v>&lt;entity name='zombieDemolitionFeral' prob='0.55' /&gt;</v>
      </c>
      <c r="BM317" t="str">
        <f>IF(BMHordeData!BM317 &lt;&gt; 0, "&lt;entity name='zombieSkateboarder' prob='" &amp; ROUND(BMHordeData!BM317,3) &amp; "' /&gt;", "")</f>
        <v>&lt;entity name='zombieSkateboarder' prob='0.1' /&gt;</v>
      </c>
      <c r="BN317" t="str">
        <f>IF(BMHordeData!BN317 &lt;&gt; 0, "&lt;entity name='zombieSkateboarderFeral' prob='" &amp; ROUND(BMHordeData!BN317,3) &amp; "' /&gt;", "")</f>
        <v>&lt;entity name='zombieSkateboarderFeral' prob='1' /&gt;</v>
      </c>
      <c r="BO317" t="str">
        <f>IF(BMHordeData!BO317 &lt;&gt; 0, "&lt;entity name='zombieSkateboarderRadiated' prob='" &amp; ROUND(BMHordeData!BO317,3) &amp; "' /&gt;", "")</f>
        <v>&lt;entity name='zombieSkateboarderRadiated' prob='0.7' /&gt;</v>
      </c>
      <c r="BP317" t="str">
        <f>IF(BMHordeData!BP317 &lt;&gt; 0, "&lt;entity name='zombieCheerleader' prob='" &amp; ROUND(BMHordeData!BP317,3) &amp; "' /&gt;", "")</f>
        <v>&lt;entity name='zombieCheerleader' prob='0.1' /&gt;</v>
      </c>
      <c r="BQ317" t="str">
        <f>IF(BMHordeData!BQ317 &lt;&gt; 0, "&lt;entity name='zombieCheerleaderFeral' prob='" &amp; ROUND(BMHordeData!BQ317,3) &amp; "' /&gt;", "")</f>
        <v>&lt;entity name='zombieCheerleaderFeral' prob='1' /&gt;</v>
      </c>
      <c r="BR317" t="str">
        <f>IF(BMHordeData!BR317 &lt;&gt; 0, "&lt;entity name='zombieCheerleaderRadiated' prob='" &amp; ROUND(BMHordeData!BR317,3) &amp; "' /&gt;", "")</f>
        <v>&lt;entity name='zombieCheerleaderRadiated' prob='0.7' /&gt;</v>
      </c>
      <c r="BS317" t="str">
        <f>IF(BMHordeData!BS317 &lt;&gt; 0, "&lt;entity name='zombieOldTimer' prob='" &amp; ROUND(BMHordeData!BS317,3) &amp; "' /&gt;", "")</f>
        <v>&lt;entity name='zombieOldTimer' prob='0.1' /&gt;</v>
      </c>
      <c r="BT317" t="str">
        <f>IF(BMHordeData!BT317 &lt;&gt; 0, "&lt;entity name='zombieOldTimerFeral' prob='" &amp; ROUND(BMHordeData!BT317,3) &amp; "' /&gt;", "")</f>
        <v>&lt;entity name='zombieOldTimerFeral' prob='1' /&gt;</v>
      </c>
      <c r="BU317" t="str">
        <f>IF(BMHordeData!BU317 &lt;&gt; 0, "&lt;entity name='zombieOldTimerRadiated' prob='" &amp; ROUND(BMHordeData!BU317,3) &amp; "' /&gt;", "")</f>
        <v>&lt;entity name='zombieOldTimerRadiated' prob='0.7' /&gt;</v>
      </c>
      <c r="BV317" t="str">
        <f>IF(BMHordeData!BV317 &lt;&gt; 0, "&lt;entity name='zombieBiker' prob='" &amp; ROUND(BMHordeData!BV317,3) &amp; "' /&gt;", "")</f>
        <v>&lt;entity name='zombieBiker' prob='0.1' /&gt;</v>
      </c>
      <c r="BW317" t="str">
        <f>IF(BMHordeData!BW317 &lt;&gt; 0, "&lt;entity name='zombieBikerFeral' prob='" &amp; ROUND(BMHordeData!BW317,3) &amp; "' /&gt;", "")</f>
        <v>&lt;entity name='zombieBikerFeral' prob='1' /&gt;</v>
      </c>
      <c r="BX317" t="str">
        <f>IF(BMHordeData!BX317 &lt;&gt; 0, "&lt;entity name='zombieBikerRadiated' prob='" &amp; ROUND(BMHordeData!BX317,3) &amp; "' /&gt;", "")</f>
        <v>&lt;entity name='zombieBikerRadiated' prob='0.7' /&gt;</v>
      </c>
      <c r="BY317" t="str">
        <f>IF(BMHordeData!BY317 &lt;&gt; 0, "&lt;entity name='zombieFarmer' prob='" &amp; ROUND(BMHordeData!BY317,3) &amp; "' /&gt;", "")</f>
        <v>&lt;entity name='zombieFarmer' prob='0.1' /&gt;</v>
      </c>
      <c r="BZ317" t="str">
        <f>IF(BMHordeData!BZ317 &lt;&gt; 0, "&lt;entity name='zombieFarmerFeral' prob='" &amp; ROUND(BMHordeData!BZ317,3) &amp; "' /&gt;", "")</f>
        <v>&lt;entity name='zombieFarmerFeral' prob='1' /&gt;</v>
      </c>
      <c r="CA317" t="str">
        <f>IF(BMHordeData!CA317 &lt;&gt; 0, "&lt;entity name='zombieStripper' prob='" &amp; ROUND(BMHordeData!CA317,3) &amp; "' /&gt;", "")</f>
        <v/>
      </c>
      <c r="CB317" t="str">
        <f>IF(BMHordeData!CB317 &lt;&gt; 0, "&lt;entity name='zombieStripperFeral' prob='" &amp; ROUND(BMHordeData!CB317,3) &amp; "' /&gt;", "")</f>
        <v/>
      </c>
      <c r="CC317" t="str">
        <f>IF(BMHordeData!CC317 &lt;&gt; 0, "&lt;entity name='animalZombieBear' prob='" &amp; ROUND(BMHordeData!CC317,3) &amp; "' /&gt;", "")</f>
        <v>&lt;entity name='animalZombieBear' prob='0.1' /&gt;</v>
      </c>
      <c r="CD317" t="str">
        <f>IF(BMHordeData!CD317 &lt;&gt; 0, "&lt;entity name='animalZombieBearFeral' prob='" &amp; ROUND(BMHordeData!CD317,3) &amp; "' /&gt;", "")</f>
        <v>&lt;entity name='animalZombieBearFeral' prob='0.55' /&gt;</v>
      </c>
      <c r="CE317" t="str">
        <f>IF(BMHordeData!CE317 &lt;&gt; 0, "&lt;entity name='animalZombieVulture' prob='" &amp; ROUND(BMHordeData!CE317,3) &amp; "' /&gt;", "")</f>
        <v>&lt;entity name='animalZombieVulture' prob='0.1' /&gt;</v>
      </c>
      <c r="CF317" t="str">
        <f>IF(BMHordeData!CF317 &lt;&gt; 0, "&lt;entity name='animalZombieVultureRadiated' prob='" &amp; ROUND(BMHordeData!CF317,3) &amp; "' /&gt;", "")</f>
        <v>&lt;entity name='animalZombieVultureRadiated' prob='1.57' /&gt;</v>
      </c>
      <c r="CG317" t="str">
        <f>IF(BMHordeData!CG317 &lt;&gt; 0, "&lt;entity name='animalZombieDog' prob='" &amp; ROUND(BMHordeData!CG317,3) &amp; "' /&gt;", "")</f>
        <v>&lt;entity name='animalZombieDog' prob='1' /&gt;</v>
      </c>
      <c r="CH317" t="str">
        <f>IF(BMHordeData!CH317 &lt;&gt; 0, "&lt;entity name='animalBossGrace' prob='" &amp; ROUND(BMHordeData!CH317,3) &amp; "' /&gt;", "")</f>
        <v>&lt;entity name='animalBossGrace' prob='0.1' /&gt;</v>
      </c>
      <c r="CI317" t="s">
        <v>86</v>
      </c>
    </row>
    <row r="318" spans="1:87" x14ac:dyDescent="0.25">
      <c r="A318" t="str">
        <f>"&lt;entitygroup name='feralHordeStageGS" &amp; BMHordeData!A318 &amp; "'&gt;"</f>
        <v>&lt;entitygroup name='feralHordeStageGS3995'&gt;</v>
      </c>
      <c r="B318" t="str">
        <f>IF(BMHordeData!B318 &lt;&gt; 0, "&lt;entity name='zombieWight' prob='" &amp; ROUND(BMHordeData!B318,3) &amp; "' /&gt;", "")</f>
        <v>&lt;entity name='zombieWight' prob='0.1' /&gt;</v>
      </c>
      <c r="C318" t="str">
        <f>IF(BMHordeData!C318 &lt;&gt; 0, "&lt;entity name='zombieWightFeral' prob='" &amp; ROUND(BMHordeData!C318, 3) &amp; "' /&gt;", "")</f>
        <v>&lt;entity name='zombieWightFeral' prob='1' /&gt;</v>
      </c>
      <c r="D318" t="str">
        <f>IF(BMHordeData!D318 &lt;&gt; 0, "&lt;entity name='zombieWightRadiated' prob='" &amp; ROUND(BMHordeData!D318,3) &amp; "' /&gt;", "")</f>
        <v>&lt;entity name='zombieWightRadiated' prob='0.75' /&gt;</v>
      </c>
      <c r="E318" t="str">
        <f>IF(BMHordeData!E318 &lt;&gt; 0, "&lt;entity name='zombieBoe' prob='" &amp; ROUND(BMHordeData!E318,3) &amp; "' /&gt;", "")</f>
        <v>&lt;entity name='zombieBoe' prob='0.1' /&gt;</v>
      </c>
      <c r="F318" t="str">
        <f>IF(BMHordeData!F318 &lt;&gt; 0, "&lt;entity name='zombieBoeFeral' prob='" &amp; ROUND(BMHordeData!F318,3) &amp; "' /&gt;", "")</f>
        <v>&lt;entity name='zombieBoeFeral' prob='1' /&gt;</v>
      </c>
      <c r="G318" t="str">
        <f>IF(BMHordeData!G318 &lt;&gt; 0, "&lt;entity name='zombieBoeRadiated' prob='" &amp; ROUND(BMHordeData!G318,3) &amp; "' /&gt;", "")</f>
        <v>&lt;entity name='zombieBoeRadiated' prob='0.7' /&gt;</v>
      </c>
      <c r="H318" t="str">
        <f>IF(BMHordeData!H318 &lt;&gt; 0, "&lt;entity name='zombieFootballPlayer' prob='" &amp; ROUND(BMHordeData!H318,3) &amp; "' /&gt;", "")</f>
        <v>&lt;entity name='zombieFootballPlayer' prob='0.1' /&gt;</v>
      </c>
      <c r="I318" t="str">
        <f>IF(BMHordeData!I318 &lt;&gt; 0, "&lt;entity name='zombieFootballPlayerFeral' prob='" &amp; ROUND(BMHordeData!I318,3) &amp; "' /&gt;", "")</f>
        <v>&lt;entity name='zombieFootballPlayerFeral' prob='1' /&gt;</v>
      </c>
      <c r="J318" t="str">
        <f>IF(BMHordeData!J318 &lt;&gt; 0, "&lt;entity name='zombieFemaleFat' prob='" &amp; BMHordeData!J318 &amp; "' /&gt;", "")</f>
        <v>&lt;entity name='zombieFemaleFat' prob='0.1' /&gt;</v>
      </c>
      <c r="K318" t="str">
        <f>IF(BMHordeData!K318 &lt;&gt; 0, "&lt;entity name='zombieFemaleFatFeral' prob='" &amp; ROUND(BMHordeData!K318,3) &amp; "' /&gt;", "")</f>
        <v>&lt;entity name='zombieFemaleFatFeral' prob='1' /&gt;</v>
      </c>
      <c r="L318" t="str">
        <f>IF(BMHordeData!L318 &lt;&gt; 0, "&lt;entity name='zombieFemaleFatRadiated' prob='" &amp; ROUND(BMHordeData!L318,3) &amp; "' /&gt;", "")</f>
        <v>&lt;entity name='zombieFemaleFatRadiated' prob='0.7' /&gt;</v>
      </c>
      <c r="M318" t="str">
        <f>IF(BMHordeData!M318 &lt;&gt; 0, "&lt;entity name='zombieJoe' prob='" &amp; ROUND(BMHordeData!M318,3) &amp; "' /&gt;", "")</f>
        <v>&lt;entity name='zombieJoe' prob='0.1' /&gt;</v>
      </c>
      <c r="N318" t="str">
        <f>IF(BMHordeData!N318 &lt;&gt; 0, "&lt;entity name='zombieJoeFeral' prob='" &amp; ROUND(BMHordeData!N318,3) &amp; "' /&gt;", "")</f>
        <v>&lt;entity name='zombieJoeFeral' prob='1' /&gt;</v>
      </c>
      <c r="O318" t="str">
        <f>IF(BMHordeData!O318 &lt;&gt; 0, "&lt;entity name='zombieJoeRadiated' prob='" &amp; ROUND(BMHordeData!O318,) &amp; "' /&gt;", "")</f>
        <v>&lt;entity name='zombieJoeRadiated' prob='1' /&gt;</v>
      </c>
      <c r="P318" t="str">
        <f>IF(BMHordeData!P318 &lt;&gt; 0, "&lt;entity name='zombieJoe' prob='" &amp; ROUND(BMHordeData!P318,3) &amp; "' /&gt;", "")</f>
        <v>&lt;entity name='zombieJoe' prob='0.1' /&gt;</v>
      </c>
      <c r="Q318" t="str">
        <f>IF(BMHordeData!Q318 &lt;&gt; 0, "&lt;entity name='zombieJoeFeral' prob='" &amp; ROUND(BMHordeData!Q318,3) &amp; "' /&gt;", "")</f>
        <v>&lt;entity name='zombieJoeFeral' prob='1' /&gt;</v>
      </c>
      <c r="R318" t="str">
        <f>IF(BMHordeData!R318 &lt;&gt; 0, "&lt;entity name='zombieJoeRadiated' prob='" &amp; ROUND(BMHordeData!R318,3) &amp; "' /&gt;", "")</f>
        <v>&lt;entity name='zombieJoeRadiated' prob='0.7' /&gt;</v>
      </c>
      <c r="S318" t="str">
        <f>IF(BMHordeData!S318 &lt;&gt; 0, "&lt;entity name='zombieArlene' prob='" &amp; ROUND(BMHordeData!S318,3) &amp; "' /&gt;", "")</f>
        <v>&lt;entity name='zombieArlene' prob='0.1' /&gt;</v>
      </c>
      <c r="T318" t="str">
        <f>IF(BMHordeData!T318 &lt;&gt; 0, "&lt;entity name='zombieArleneFeral' prob='" &amp; ROUND(BMHordeData!T318,3) &amp; "' /&gt;", "")</f>
        <v>&lt;entity name='zombieArleneFeral' prob='1' /&gt;</v>
      </c>
      <c r="U318" t="str">
        <f>IF(BMHordeData!U318 &lt;&gt; 0, "&lt;entity name='zombieArleneRadiated' prob='" &amp; ROUND(BMHordeData!U318,3) &amp; "' /&gt;", "")</f>
        <v>&lt;entity name='zombieArleneRadiated' prob='0.7' /&gt;</v>
      </c>
      <c r="V318" t="str">
        <f>IF(BMHordeData!V318 &lt;&gt; 0, "&lt;entity name='zombieArleneRadiatedHorde' prob='" &amp; ROUND(BMHordeData!V318,3) &amp; "' /&gt;", "")</f>
        <v/>
      </c>
      <c r="W318" t="str">
        <f>IF(BMHordeData!W318 &lt;&gt; 0, "&lt;entity name='zombieLab' prob='" &amp; ROUND(BMHordeData!W318,3) &amp; "' /&gt;", "")</f>
        <v>&lt;entity name='zombieLab' prob='0.1' /&gt;</v>
      </c>
      <c r="X318" t="str">
        <f>IF(BMHordeData!X318 &lt;&gt; 0, "&lt;entity name='zombieLabFeral' prob='" &amp; ROUND(BMHordeData!X318,3) &amp; "' /&gt;", "")</f>
        <v>&lt;entity name='zombieLabFeral' prob='1' /&gt;</v>
      </c>
      <c r="Y318" t="str">
        <f>IF(BMHordeData!Y318 &lt;&gt; 0, "&lt;entity name='zombieLabRadiated' prob='" &amp; ROUND(BMHordeData!Y318,3) &amp; "' /&gt;", "")</f>
        <v>&lt;entity name='zombieLabRadiated' prob='0.7' /&gt;</v>
      </c>
      <c r="Z318" t="str">
        <f>IF(BMHordeData!Z318 &lt;&gt; 0, "&lt;entity name='zombieDarlene' prob='" &amp; ROUND(BMHordeData!Z318,3) &amp; "' /&gt;", "")</f>
        <v>&lt;entity name='zombieDarlene' prob='0.1' /&gt;</v>
      </c>
      <c r="AA318" t="str">
        <f>IF(BMHordeData!AA318 &lt;&gt; 0, "&lt;entity name='zombieDarleneFeral' prob='" &amp; ROUND(BMHordeData!AA318,3) &amp; "' /&gt;", "")</f>
        <v>&lt;entity name='zombieDarleneFeral' prob='1' /&gt;</v>
      </c>
      <c r="AB318" t="str">
        <f>IF(BMHordeData!AB318 &lt;&gt; 0, "&lt;entity name='zombieDarleneRadiated' prob='" &amp; ROUND(BMHordeData!AB318,3) &amp; "' /&gt;", "")</f>
        <v>&lt;entity name='zombieDarleneRadiated' prob='0.7' /&gt;</v>
      </c>
      <c r="AC318" t="str">
        <f>IF(BMHordeData!AC318 &lt;&gt; 0, "&lt;entity name='zombieMarlene' prob='" &amp; ROUND(BMHordeData!AC318,3) &amp; "' /&gt;", "")</f>
        <v>&lt;entity name='zombieMarlene' prob='0.1' /&gt;</v>
      </c>
      <c r="AD318" t="str">
        <f>IF(BMHordeData!AD318 &lt;&gt; 0, "&lt;entity name='zombieMarleneFeral' prob='" &amp; ROUND(BMHordeData!AD318,3) &amp; "' /&gt;", "")</f>
        <v>&lt;entity name='zombieMarleneFeral' prob='1' /&gt;</v>
      </c>
      <c r="AE318" t="str">
        <f>IF(BMHordeData!AE318 &lt;&gt; 0, "&lt;entity name='zombieMarleneRadiated' prob='" &amp; ROUND(BMHordeData!AE318,3) &amp; "' /&gt;", "")</f>
        <v>&lt;entity name='zombieMarleneRadiated' prob='0.7' /&gt;</v>
      </c>
      <c r="AF318" t="str">
        <f>IF(BMHordeData!AF318 &lt;&gt; 0, "&lt;entity name='zombieYo' prob='" &amp; ROUND(BMHordeData!AF318,3) &amp; "' /&gt;", "")</f>
        <v>&lt;entity name='zombieYo' prob='0.1' /&gt;</v>
      </c>
      <c r="AG318" t="str">
        <f>IF(BMHordeData!AG318 &lt;&gt; 0, "&lt;entity name='zombieYoFeral' prob='" &amp; ROUND(BMHordeData!AG318,3) &amp; "' /&gt;", "")</f>
        <v>&lt;entity name='zombieYoFeral' prob='1' /&gt;</v>
      </c>
      <c r="AH318" t="str">
        <f>IF(BMHordeData!AH318 &lt;&gt; 0, "&lt;entity name='zombieYoRadiated' prob='" &amp; ROUND(BMHordeData!AH318,3) &amp; "' /&gt;", "")</f>
        <v>&lt;entity name='zombieYoRadiated' prob='0.7' /&gt;</v>
      </c>
      <c r="AI318" t="str">
        <f>IF(BMHordeData!AI318 &lt;&gt; 0, "&lt;entity name='zombieSteve' prob='" &amp; ROUND(BMHordeData!AI318,3) &amp; "' /&gt;", "")</f>
        <v>&lt;entity name='zombieSteve' prob='0.1' /&gt;</v>
      </c>
      <c r="AJ318" t="str">
        <f>IF(BMHordeData!AJ318 &lt;&gt; 0, "&lt;entity name='zombieSteveFeral' prob='" &amp; ROUND(BMHordeData!AJ318,3) &amp; "' /&gt;", "")</f>
        <v>&lt;entity name='zombieSteveFeral' prob='1' /&gt;</v>
      </c>
      <c r="AK318" t="str">
        <f>IF(BMHordeData!AK318 &lt;&gt; 0, "&lt;entity name='zombieSteveRadiated' prob='" &amp; ROUND(BMHordeData!AK318,3) &amp; "' /&gt;", "")</f>
        <v>&lt;entity name='zombieSteveRadiated' prob='0.7' /&gt;</v>
      </c>
      <c r="AL318" t="str">
        <f>IF(BMHordeData!AL318 &lt;&gt; 0, "&lt;entity name='zombieSteveCrawler' prob='" &amp; ROUND(BMHordeData!AL318,3) &amp; "' /&gt;", "")</f>
        <v/>
      </c>
      <c r="AM318" t="str">
        <f>IF(BMHordeData!AM318 &lt;&gt; 0, "&lt;entity name='zombieSteveCrawlerFeral' prob='" &amp; BMHordeData!AM318 &amp; "' /&gt;", "")</f>
        <v/>
      </c>
      <c r="AN318" t="str">
        <f>IF(BMHordeData!AN318 &lt;&gt; 0, "&lt;entity name='zombieBusinessMan' prob='" &amp; ROUND(BMHordeData!AN318,3) &amp; "' /&gt;", "")</f>
        <v>&lt;entity name='zombieBusinessMan' prob='0.1' /&gt;</v>
      </c>
      <c r="AO318" t="str">
        <f>IF(BMHordeData!AO318 &lt;&gt; 0, "&lt;entity name='zombieBusinessManFeral' prob='" &amp; ROUND(BMHordeData!AO318,3) &amp; "' /&gt;", "")</f>
        <v>&lt;entity name='zombieBusinessManFeral' prob='1' /&gt;</v>
      </c>
      <c r="AP318" t="str">
        <f>IF(BMHordeData!AP318 &lt;&gt; 0, "&lt;entity name='zombieSnow' prob='" &amp; ROUND(BMHordeData!AP318,3) &amp; "' /&gt;", "")</f>
        <v>&lt;entity name='zombieSnow' prob='0.1' /&gt;</v>
      </c>
      <c r="AQ318" t="str">
        <f>IF(BMHordeData!AQ318 &lt;&gt; 0, "&lt;entity name='zombieSnowFeral' prob='" &amp; ROUND(BMHordeData!AQ318,3) &amp; "' /&gt;", "")</f>
        <v>&lt;entity name='zombieSnowFeral' prob='1' /&gt;</v>
      </c>
      <c r="AR318" t="str">
        <f>IF(BMHordeData!AR318 &lt;&gt; 0, "&lt;entity name='zombieSpider' prob='" &amp; ROUND(BMHordeData!AR318,3) &amp; "' /&gt;", "")</f>
        <v/>
      </c>
      <c r="AS318" t="str">
        <f>IF(BMHordeData!AS318 &lt;&gt; 0, "&lt;entity name='zombieSpiderFeral' prob='" &amp; ROUND(BMHordeData!AS318,3) &amp; "' /&gt;", "")</f>
        <v>&lt;entity name='zombieSpiderFeral' prob='1' /&gt;</v>
      </c>
      <c r="AT318" t="str">
        <f>IF(BMHordeData!AT318 &lt;&gt; 0, "&lt;entity name='zombieSpiderRadiated' prob='" &amp; ROUND(BMHordeData!AT318,3) &amp; "' /&gt;", "")</f>
        <v>&lt;entity name='zombieSpiderRadiated' prob='0.7' /&gt;</v>
      </c>
      <c r="AU318" t="str">
        <f>IF(BMHordeData!AU318 &lt;&gt; 0, "&lt;entity name='zombieBurnt' prob='" &amp; ROUND(BMHordeData!AU318,3) &amp; "' /&gt;", "")</f>
        <v>&lt;entity name='zombieBurnt' prob='0.1' /&gt;</v>
      </c>
      <c r="AV318" t="str">
        <f>IF(BMHordeData!AV318 &lt;&gt; 0, "&lt;entity name='zombieBurnt' prob='" &amp; ROUND(BMHordeData!AV318,3) &amp; "' /&gt;", "")</f>
        <v>&lt;entity name='zombieBurnt' prob='1' /&gt;</v>
      </c>
      <c r="AW318" t="str">
        <f>IF(BMHordeData!AW318 &lt;&gt; 0, "&lt;entity name='zombieNurse' prob='" &amp; ROUND(BMHordeData!AW318,3) &amp; "' /&gt;", "")</f>
        <v>&lt;entity name='zombieNurse' prob='0.1' /&gt;</v>
      </c>
      <c r="AX318" t="str">
        <f>IF(BMHordeData!AX318 &lt;&gt; 0, "&lt;entity name='zombieNurseFeral' prob='" &amp; ROUND(BMHordeData!AX318,3) &amp; "' /&gt;", "")</f>
        <v>&lt;entity name='zombieNurseFeral' prob='1' /&gt;</v>
      </c>
      <c r="AY318" t="str">
        <f>IF(BMHordeData!AY318 &lt;&gt; 0, "&lt;entity name='zombieFatHawaiian' prob='" &amp; ROUND(BMHordeData!AY318,3) &amp; "' /&gt;", "")</f>
        <v>&lt;entity name='zombieFatHawaiian' prob='0.1' /&gt;</v>
      </c>
      <c r="AZ318" t="str">
        <f>IF(BMHordeData!AZ318 &lt;&gt; 0, "&lt;entity name='zombieFatHawaiianFeral' prob='" &amp; ROUND(BMHordeData!AZ318,3) &amp; "' /&gt;", "")</f>
        <v>&lt;entity name='zombieFatHawaiianFeral' prob='1' /&gt;</v>
      </c>
      <c r="BA318" t="str">
        <f>IF(BMHordeData!BA318 &lt;&gt; 0, "&lt;entity name='zombieFatCop' prob='" &amp; ROUND(BMHordeData!BA318,3) &amp; "' /&gt;", "")</f>
        <v>&lt;entity name='zombieFatCop' prob='0.1' /&gt;</v>
      </c>
      <c r="BB318" t="str">
        <f>IF(BMHordeData!BB318 &lt;&gt; 0, "&lt;entity name='zombieFatCopFeral' prob='" &amp; ROUND(BMHordeData!BB318,3) &amp; "' /&gt;", "")</f>
        <v>&lt;entity name='zombieFatCopFeral' prob='1' /&gt;</v>
      </c>
      <c r="BC318" t="str">
        <f>IF(BMHordeData!BC318 &lt;&gt; 0, "&lt;entity name='zombieFatCopRadiated' prob='" &amp; ROUND(BMHordeData!BC318,3) &amp; "' /&gt;", "")</f>
        <v>&lt;entity name='zombieFatCopRadiated' prob='0.55' /&gt;</v>
      </c>
      <c r="BD318" t="str">
        <f>IF(BMHordeData!BD318 &lt;&gt; 0, "&lt;entity name='zombieMaleHazmat' prob='" &amp; ROUND(BMHordeData!BD318,3) &amp; "' /&gt;", "")</f>
        <v>&lt;entity name='zombieMaleHazmat' prob='0.1' /&gt;</v>
      </c>
      <c r="BE318" t="str">
        <f>IF(BMHordeData!BE318 &lt;&gt; 0, "&lt;entity name='zombieMaleHazmat' prob='" &amp; ROUND(BMHordeData!BE318,3) &amp; "' /&gt;", "")</f>
        <v>&lt;entity name='zombieMaleHazmat' prob='1' /&gt;</v>
      </c>
      <c r="BF318" t="str">
        <f>IF(BMHordeData!BF318 &lt;&gt; 0, "&lt;entity name='zombieUtilityWorker' prob='" &amp; ROUND(BMHordeData!BF318,3) &amp; "' /&gt;", "")</f>
        <v>&lt;entity name='zombieUtilityWorker' prob='0.1' /&gt;</v>
      </c>
      <c r="BG318" t="str">
        <f>IF(BMHordeData!BG318 &lt;&gt; 0, "&lt;entity name='zombieUtilityWorkerFeral' prob='" &amp; ROUND(BMHordeData!BG318,3) &amp; "' /&gt;", "")</f>
        <v>&lt;entity name='zombieUtilityWorkerFeral' prob='1' /&gt;</v>
      </c>
      <c r="BH318" t="str">
        <f>IF(BMHordeData!BH318 &lt;&gt; 0, "&lt;entity name='zombieSoldier' prob='" &amp; ROUND(BMHordeData!BH318,3) &amp; "' /&gt;", "")</f>
        <v>&lt;entity name='zombieSoldier' prob='1' /&gt;</v>
      </c>
      <c r="BI318" t="str">
        <f>IF(BMHordeData!BI318 &lt;&gt; 0, "&lt;entity name='zombieSoldierFeral' prob='" &amp; ROUND(BMHordeData!BI318,3) &amp; "' /&gt;", "")</f>
        <v>&lt;entity name='zombieSoldierFeral' prob='0.7' /&gt;</v>
      </c>
      <c r="BJ318" t="str">
        <f>IF(BMHordeData!BJ318 &lt;&gt; 0, "&lt;entity name='zombieSoldierRadiated' prob='" &amp; ROUND(BMHordeData!BJ318,3) &amp; "' /&gt;", "")</f>
        <v>&lt;entity name='zombieSoldierRadiated' prob='0.7' /&gt;</v>
      </c>
      <c r="BK318" t="str">
        <f>IF(BMHordeData!BK318 &lt;&gt; 0, "&lt;entity name='zombieDemolition' prob='" &amp; ROUND(BMHordeData!BK318,3) &amp; "' /&gt;", "")</f>
        <v>&lt;entity name='zombieDemolition' prob='0.025' /&gt;</v>
      </c>
      <c r="BL318" t="str">
        <f>IF(BMHordeData!BL318 &lt;&gt; 0, "&lt;entity name='zombieDemolitionFeral' prob='" &amp; ROUND(BMHordeData!BL318,3) &amp; "' /&gt;", "")</f>
        <v>&lt;entity name='zombieDemolitionFeral' prob='0.55' /&gt;</v>
      </c>
      <c r="BM318" t="str">
        <f>IF(BMHordeData!BM318 &lt;&gt; 0, "&lt;entity name='zombieSkateboarder' prob='" &amp; ROUND(BMHordeData!BM318,3) &amp; "' /&gt;", "")</f>
        <v>&lt;entity name='zombieSkateboarder' prob='0.1' /&gt;</v>
      </c>
      <c r="BN318" t="str">
        <f>IF(BMHordeData!BN318 &lt;&gt; 0, "&lt;entity name='zombieSkateboarderFeral' prob='" &amp; ROUND(BMHordeData!BN318,3) &amp; "' /&gt;", "")</f>
        <v>&lt;entity name='zombieSkateboarderFeral' prob='1' /&gt;</v>
      </c>
      <c r="BO318" t="str">
        <f>IF(BMHordeData!BO318 &lt;&gt; 0, "&lt;entity name='zombieSkateboarderRadiated' prob='" &amp; ROUND(BMHordeData!BO318,3) &amp; "' /&gt;", "")</f>
        <v>&lt;entity name='zombieSkateboarderRadiated' prob='0.7' /&gt;</v>
      </c>
      <c r="BP318" t="str">
        <f>IF(BMHordeData!BP318 &lt;&gt; 0, "&lt;entity name='zombieCheerleader' prob='" &amp; ROUND(BMHordeData!BP318,3) &amp; "' /&gt;", "")</f>
        <v>&lt;entity name='zombieCheerleader' prob='0.1' /&gt;</v>
      </c>
      <c r="BQ318" t="str">
        <f>IF(BMHordeData!BQ318 &lt;&gt; 0, "&lt;entity name='zombieCheerleaderFeral' prob='" &amp; ROUND(BMHordeData!BQ318,3) &amp; "' /&gt;", "")</f>
        <v>&lt;entity name='zombieCheerleaderFeral' prob='1' /&gt;</v>
      </c>
      <c r="BR318" t="str">
        <f>IF(BMHordeData!BR318 &lt;&gt; 0, "&lt;entity name='zombieCheerleaderRadiated' prob='" &amp; ROUND(BMHordeData!BR318,3) &amp; "' /&gt;", "")</f>
        <v>&lt;entity name='zombieCheerleaderRadiated' prob='0.7' /&gt;</v>
      </c>
      <c r="BS318" t="str">
        <f>IF(BMHordeData!BS318 &lt;&gt; 0, "&lt;entity name='zombieOldTimer' prob='" &amp; ROUND(BMHordeData!BS318,3) &amp; "' /&gt;", "")</f>
        <v>&lt;entity name='zombieOldTimer' prob='0.1' /&gt;</v>
      </c>
      <c r="BT318" t="str">
        <f>IF(BMHordeData!BT318 &lt;&gt; 0, "&lt;entity name='zombieOldTimerFeral' prob='" &amp; ROUND(BMHordeData!BT318,3) &amp; "' /&gt;", "")</f>
        <v>&lt;entity name='zombieOldTimerFeral' prob='1' /&gt;</v>
      </c>
      <c r="BU318" t="str">
        <f>IF(BMHordeData!BU318 &lt;&gt; 0, "&lt;entity name='zombieOldTimerRadiated' prob='" &amp; ROUND(BMHordeData!BU318,3) &amp; "' /&gt;", "")</f>
        <v>&lt;entity name='zombieOldTimerRadiated' prob='0.7' /&gt;</v>
      </c>
      <c r="BV318" t="str">
        <f>IF(BMHordeData!BV318 &lt;&gt; 0, "&lt;entity name='zombieBiker' prob='" &amp; ROUND(BMHordeData!BV318,3) &amp; "' /&gt;", "")</f>
        <v>&lt;entity name='zombieBiker' prob='0.1' /&gt;</v>
      </c>
      <c r="BW318" t="str">
        <f>IF(BMHordeData!BW318 &lt;&gt; 0, "&lt;entity name='zombieBikerFeral' prob='" &amp; ROUND(BMHordeData!BW318,3) &amp; "' /&gt;", "")</f>
        <v>&lt;entity name='zombieBikerFeral' prob='1' /&gt;</v>
      </c>
      <c r="BX318" t="str">
        <f>IF(BMHordeData!BX318 &lt;&gt; 0, "&lt;entity name='zombieBikerRadiated' prob='" &amp; ROUND(BMHordeData!BX318,3) &amp; "' /&gt;", "")</f>
        <v>&lt;entity name='zombieBikerRadiated' prob='0.7' /&gt;</v>
      </c>
      <c r="BY318" t="str">
        <f>IF(BMHordeData!BY318 &lt;&gt; 0, "&lt;entity name='zombieFarmer' prob='" &amp; ROUND(BMHordeData!BY318,3) &amp; "' /&gt;", "")</f>
        <v>&lt;entity name='zombieFarmer' prob='0.1' /&gt;</v>
      </c>
      <c r="BZ318" t="str">
        <f>IF(BMHordeData!BZ318 &lt;&gt; 0, "&lt;entity name='zombieFarmerFeral' prob='" &amp; ROUND(BMHordeData!BZ318,3) &amp; "' /&gt;", "")</f>
        <v>&lt;entity name='zombieFarmerFeral' prob='1' /&gt;</v>
      </c>
      <c r="CA318" t="str">
        <f>IF(BMHordeData!CA318 &lt;&gt; 0, "&lt;entity name='zombieStripper' prob='" &amp; ROUND(BMHordeData!CA318,3) &amp; "' /&gt;", "")</f>
        <v/>
      </c>
      <c r="CB318" t="str">
        <f>IF(BMHordeData!CB318 &lt;&gt; 0, "&lt;entity name='zombieStripperFeral' prob='" &amp; ROUND(BMHordeData!CB318,3) &amp; "' /&gt;", "")</f>
        <v/>
      </c>
      <c r="CC318" t="str">
        <f>IF(BMHordeData!CC318 &lt;&gt; 0, "&lt;entity name='animalZombieBear' prob='" &amp; ROUND(BMHordeData!CC318,3) &amp; "' /&gt;", "")</f>
        <v>&lt;entity name='animalZombieBear' prob='0.1' /&gt;</v>
      </c>
      <c r="CD318" t="str">
        <f>IF(BMHordeData!CD318 &lt;&gt; 0, "&lt;entity name='animalZombieBearFeral' prob='" &amp; ROUND(BMHordeData!CD318,3) &amp; "' /&gt;", "")</f>
        <v>&lt;entity name='animalZombieBearFeral' prob='0.55' /&gt;</v>
      </c>
      <c r="CE318" t="str">
        <f>IF(BMHordeData!CE318 &lt;&gt; 0, "&lt;entity name='animalZombieVulture' prob='" &amp; ROUND(BMHordeData!CE318,3) &amp; "' /&gt;", "")</f>
        <v>&lt;entity name='animalZombieVulture' prob='0.1' /&gt;</v>
      </c>
      <c r="CF318" t="str">
        <f>IF(BMHordeData!CF318 &lt;&gt; 0, "&lt;entity name='animalZombieVultureRadiated' prob='" &amp; ROUND(BMHordeData!CF318,3) &amp; "' /&gt;", "")</f>
        <v>&lt;entity name='animalZombieVultureRadiated' prob='1.575' /&gt;</v>
      </c>
      <c r="CG318" t="str">
        <f>IF(BMHordeData!CG318 &lt;&gt; 0, "&lt;entity name='animalZombieDog' prob='" &amp; ROUND(BMHordeData!CG318,3) &amp; "' /&gt;", "")</f>
        <v>&lt;entity name='animalZombieDog' prob='1' /&gt;</v>
      </c>
      <c r="CH318" t="str">
        <f>IF(BMHordeData!CH318 &lt;&gt; 0, "&lt;entity name='animalBossGrace' prob='" &amp; ROUND(BMHordeData!CH318,3) &amp; "' /&gt;", "")</f>
        <v>&lt;entity name='animalBossGrace' prob='0.1' /&gt;</v>
      </c>
      <c r="CI318" t="s">
        <v>86</v>
      </c>
    </row>
    <row r="319" spans="1:87" x14ac:dyDescent="0.25">
      <c r="A319" t="str">
        <f>"&lt;entitygroup name='feralHordeStageGS" &amp; BMHordeData!A319 &amp; "'&gt;"</f>
        <v>&lt;entitygroup name='feralHordeStageGS4013'&gt;</v>
      </c>
      <c r="B319" t="str">
        <f>IF(BMHordeData!B319 &lt;&gt; 0, "&lt;entity name='zombieWight' prob='" &amp; ROUND(BMHordeData!B319,3) &amp; "' /&gt;", "")</f>
        <v>&lt;entity name='zombieWight' prob='0.1' /&gt;</v>
      </c>
      <c r="C319" t="str">
        <f>IF(BMHordeData!C319 &lt;&gt; 0, "&lt;entity name='zombieWightFeral' prob='" &amp; ROUND(BMHordeData!C319, 3) &amp; "' /&gt;", "")</f>
        <v>&lt;entity name='zombieWightFeral' prob='1' /&gt;</v>
      </c>
      <c r="D319" t="str">
        <f>IF(BMHordeData!D319 &lt;&gt; 0, "&lt;entity name='zombieWightRadiated' prob='" &amp; ROUND(BMHordeData!D319,3) &amp; "' /&gt;", "")</f>
        <v>&lt;entity name='zombieWightRadiated' prob='0.75' /&gt;</v>
      </c>
      <c r="E319" t="str">
        <f>IF(BMHordeData!E319 &lt;&gt; 0, "&lt;entity name='zombieBoe' prob='" &amp; ROUND(BMHordeData!E319,3) &amp; "' /&gt;", "")</f>
        <v>&lt;entity name='zombieBoe' prob='0.1' /&gt;</v>
      </c>
      <c r="F319" t="str">
        <f>IF(BMHordeData!F319 &lt;&gt; 0, "&lt;entity name='zombieBoeFeral' prob='" &amp; ROUND(BMHordeData!F319,3) &amp; "' /&gt;", "")</f>
        <v>&lt;entity name='zombieBoeFeral' prob='1' /&gt;</v>
      </c>
      <c r="G319" t="str">
        <f>IF(BMHordeData!G319 &lt;&gt; 0, "&lt;entity name='zombieBoeRadiated' prob='" &amp; ROUND(BMHordeData!G319,3) &amp; "' /&gt;", "")</f>
        <v>&lt;entity name='zombieBoeRadiated' prob='0.7' /&gt;</v>
      </c>
      <c r="H319" t="str">
        <f>IF(BMHordeData!H319 &lt;&gt; 0, "&lt;entity name='zombieFootballPlayer' prob='" &amp; ROUND(BMHordeData!H319,3) &amp; "' /&gt;", "")</f>
        <v>&lt;entity name='zombieFootballPlayer' prob='0.1' /&gt;</v>
      </c>
      <c r="I319" t="str">
        <f>IF(BMHordeData!I319 &lt;&gt; 0, "&lt;entity name='zombieFootballPlayerFeral' prob='" &amp; ROUND(BMHordeData!I319,3) &amp; "' /&gt;", "")</f>
        <v>&lt;entity name='zombieFootballPlayerFeral' prob='1' /&gt;</v>
      </c>
      <c r="J319" t="str">
        <f>IF(BMHordeData!J319 &lt;&gt; 0, "&lt;entity name='zombieFemaleFat' prob='" &amp; BMHordeData!J319 &amp; "' /&gt;", "")</f>
        <v>&lt;entity name='zombieFemaleFat' prob='0.1' /&gt;</v>
      </c>
      <c r="K319" t="str">
        <f>IF(BMHordeData!K319 &lt;&gt; 0, "&lt;entity name='zombieFemaleFatFeral' prob='" &amp; ROUND(BMHordeData!K319,3) &amp; "' /&gt;", "")</f>
        <v>&lt;entity name='zombieFemaleFatFeral' prob='1' /&gt;</v>
      </c>
      <c r="L319" t="str">
        <f>IF(BMHordeData!L319 &lt;&gt; 0, "&lt;entity name='zombieFemaleFatRadiated' prob='" &amp; ROUND(BMHordeData!L319,3) &amp; "' /&gt;", "")</f>
        <v>&lt;entity name='zombieFemaleFatRadiated' prob='0.7' /&gt;</v>
      </c>
      <c r="M319" t="str">
        <f>IF(BMHordeData!M319 &lt;&gt; 0, "&lt;entity name='zombieJoe' prob='" &amp; ROUND(BMHordeData!M319,3) &amp; "' /&gt;", "")</f>
        <v>&lt;entity name='zombieJoe' prob='0.1' /&gt;</v>
      </c>
      <c r="N319" t="str">
        <f>IF(BMHordeData!N319 &lt;&gt; 0, "&lt;entity name='zombieJoeFeral' prob='" &amp; ROUND(BMHordeData!N319,3) &amp; "' /&gt;", "")</f>
        <v>&lt;entity name='zombieJoeFeral' prob='1' /&gt;</v>
      </c>
      <c r="O319" t="str">
        <f>IF(BMHordeData!O319 &lt;&gt; 0, "&lt;entity name='zombieJoeRadiated' prob='" &amp; ROUND(BMHordeData!O319,) &amp; "' /&gt;", "")</f>
        <v>&lt;entity name='zombieJoeRadiated' prob='1' /&gt;</v>
      </c>
      <c r="P319" t="str">
        <f>IF(BMHordeData!P319 &lt;&gt; 0, "&lt;entity name='zombieJoe' prob='" &amp; ROUND(BMHordeData!P319,3) &amp; "' /&gt;", "")</f>
        <v>&lt;entity name='zombieJoe' prob='0.1' /&gt;</v>
      </c>
      <c r="Q319" t="str">
        <f>IF(BMHordeData!Q319 &lt;&gt; 0, "&lt;entity name='zombieJoeFeral' prob='" &amp; ROUND(BMHordeData!Q319,3) &amp; "' /&gt;", "")</f>
        <v>&lt;entity name='zombieJoeFeral' prob='1' /&gt;</v>
      </c>
      <c r="R319" t="str">
        <f>IF(BMHordeData!R319 &lt;&gt; 0, "&lt;entity name='zombieJoeRadiated' prob='" &amp; ROUND(BMHordeData!R319,3) &amp; "' /&gt;", "")</f>
        <v>&lt;entity name='zombieJoeRadiated' prob='0.7' /&gt;</v>
      </c>
      <c r="S319" t="str">
        <f>IF(BMHordeData!S319 &lt;&gt; 0, "&lt;entity name='zombieArlene' prob='" &amp; ROUND(BMHordeData!S319,3) &amp; "' /&gt;", "")</f>
        <v>&lt;entity name='zombieArlene' prob='0.1' /&gt;</v>
      </c>
      <c r="T319" t="str">
        <f>IF(BMHordeData!T319 &lt;&gt; 0, "&lt;entity name='zombieArleneFeral' prob='" &amp; ROUND(BMHordeData!T319,3) &amp; "' /&gt;", "")</f>
        <v>&lt;entity name='zombieArleneFeral' prob='1' /&gt;</v>
      </c>
      <c r="U319" t="str">
        <f>IF(BMHordeData!U319 &lt;&gt; 0, "&lt;entity name='zombieArleneRadiated' prob='" &amp; ROUND(BMHordeData!U319,3) &amp; "' /&gt;", "")</f>
        <v>&lt;entity name='zombieArleneRadiated' prob='0.7' /&gt;</v>
      </c>
      <c r="V319" t="str">
        <f>IF(BMHordeData!V319 &lt;&gt; 0, "&lt;entity name='zombieArleneRadiatedHorde' prob='" &amp; ROUND(BMHordeData!V319,3) &amp; "' /&gt;", "")</f>
        <v/>
      </c>
      <c r="W319" t="str">
        <f>IF(BMHordeData!W319 &lt;&gt; 0, "&lt;entity name='zombieLab' prob='" &amp; ROUND(BMHordeData!W319,3) &amp; "' /&gt;", "")</f>
        <v>&lt;entity name='zombieLab' prob='0.1' /&gt;</v>
      </c>
      <c r="X319" t="str">
        <f>IF(BMHordeData!X319 &lt;&gt; 0, "&lt;entity name='zombieLabFeral' prob='" &amp; ROUND(BMHordeData!X319,3) &amp; "' /&gt;", "")</f>
        <v>&lt;entity name='zombieLabFeral' prob='1' /&gt;</v>
      </c>
      <c r="Y319" t="str">
        <f>IF(BMHordeData!Y319 &lt;&gt; 0, "&lt;entity name='zombieLabRadiated' prob='" &amp; ROUND(BMHordeData!Y319,3) &amp; "' /&gt;", "")</f>
        <v>&lt;entity name='zombieLabRadiated' prob='0.7' /&gt;</v>
      </c>
      <c r="Z319" t="str">
        <f>IF(BMHordeData!Z319 &lt;&gt; 0, "&lt;entity name='zombieDarlene' prob='" &amp; ROUND(BMHordeData!Z319,3) &amp; "' /&gt;", "")</f>
        <v>&lt;entity name='zombieDarlene' prob='0.1' /&gt;</v>
      </c>
      <c r="AA319" t="str">
        <f>IF(BMHordeData!AA319 &lt;&gt; 0, "&lt;entity name='zombieDarleneFeral' prob='" &amp; ROUND(BMHordeData!AA319,3) &amp; "' /&gt;", "")</f>
        <v>&lt;entity name='zombieDarleneFeral' prob='1' /&gt;</v>
      </c>
      <c r="AB319" t="str">
        <f>IF(BMHordeData!AB319 &lt;&gt; 0, "&lt;entity name='zombieDarleneRadiated' prob='" &amp; ROUND(BMHordeData!AB319,3) &amp; "' /&gt;", "")</f>
        <v>&lt;entity name='zombieDarleneRadiated' prob='0.7' /&gt;</v>
      </c>
      <c r="AC319" t="str">
        <f>IF(BMHordeData!AC319 &lt;&gt; 0, "&lt;entity name='zombieMarlene' prob='" &amp; ROUND(BMHordeData!AC319,3) &amp; "' /&gt;", "")</f>
        <v>&lt;entity name='zombieMarlene' prob='0.1' /&gt;</v>
      </c>
      <c r="AD319" t="str">
        <f>IF(BMHordeData!AD319 &lt;&gt; 0, "&lt;entity name='zombieMarleneFeral' prob='" &amp; ROUND(BMHordeData!AD319,3) &amp; "' /&gt;", "")</f>
        <v>&lt;entity name='zombieMarleneFeral' prob='1' /&gt;</v>
      </c>
      <c r="AE319" t="str">
        <f>IF(BMHordeData!AE319 &lt;&gt; 0, "&lt;entity name='zombieMarleneRadiated' prob='" &amp; ROUND(BMHordeData!AE319,3) &amp; "' /&gt;", "")</f>
        <v>&lt;entity name='zombieMarleneRadiated' prob='0.7' /&gt;</v>
      </c>
      <c r="AF319" t="str">
        <f>IF(BMHordeData!AF319 &lt;&gt; 0, "&lt;entity name='zombieYo' prob='" &amp; ROUND(BMHordeData!AF319,3) &amp; "' /&gt;", "")</f>
        <v>&lt;entity name='zombieYo' prob='0.1' /&gt;</v>
      </c>
      <c r="AG319" t="str">
        <f>IF(BMHordeData!AG319 &lt;&gt; 0, "&lt;entity name='zombieYoFeral' prob='" &amp; ROUND(BMHordeData!AG319,3) &amp; "' /&gt;", "")</f>
        <v>&lt;entity name='zombieYoFeral' prob='1' /&gt;</v>
      </c>
      <c r="AH319" t="str">
        <f>IF(BMHordeData!AH319 &lt;&gt; 0, "&lt;entity name='zombieYoRadiated' prob='" &amp; ROUND(BMHordeData!AH319,3) &amp; "' /&gt;", "")</f>
        <v>&lt;entity name='zombieYoRadiated' prob='0.7' /&gt;</v>
      </c>
      <c r="AI319" t="str">
        <f>IF(BMHordeData!AI319 &lt;&gt; 0, "&lt;entity name='zombieSteve' prob='" &amp; ROUND(BMHordeData!AI319,3) &amp; "' /&gt;", "")</f>
        <v>&lt;entity name='zombieSteve' prob='0.1' /&gt;</v>
      </c>
      <c r="AJ319" t="str">
        <f>IF(BMHordeData!AJ319 &lt;&gt; 0, "&lt;entity name='zombieSteveFeral' prob='" &amp; ROUND(BMHordeData!AJ319,3) &amp; "' /&gt;", "")</f>
        <v>&lt;entity name='zombieSteveFeral' prob='1' /&gt;</v>
      </c>
      <c r="AK319" t="str">
        <f>IF(BMHordeData!AK319 &lt;&gt; 0, "&lt;entity name='zombieSteveRadiated' prob='" &amp; ROUND(BMHordeData!AK319,3) &amp; "' /&gt;", "")</f>
        <v>&lt;entity name='zombieSteveRadiated' prob='0.7' /&gt;</v>
      </c>
      <c r="AL319" t="str">
        <f>IF(BMHordeData!AL319 &lt;&gt; 0, "&lt;entity name='zombieSteveCrawler' prob='" &amp; ROUND(BMHordeData!AL319,3) &amp; "' /&gt;", "")</f>
        <v/>
      </c>
      <c r="AM319" t="str">
        <f>IF(BMHordeData!AM319 &lt;&gt; 0, "&lt;entity name='zombieSteveCrawlerFeral' prob='" &amp; BMHordeData!AM319 &amp; "' /&gt;", "")</f>
        <v/>
      </c>
      <c r="AN319" t="str">
        <f>IF(BMHordeData!AN319 &lt;&gt; 0, "&lt;entity name='zombieBusinessMan' prob='" &amp; ROUND(BMHordeData!AN319,3) &amp; "' /&gt;", "")</f>
        <v>&lt;entity name='zombieBusinessMan' prob='0.1' /&gt;</v>
      </c>
      <c r="AO319" t="str">
        <f>IF(BMHordeData!AO319 &lt;&gt; 0, "&lt;entity name='zombieBusinessManFeral' prob='" &amp; ROUND(BMHordeData!AO319,3) &amp; "' /&gt;", "")</f>
        <v>&lt;entity name='zombieBusinessManFeral' prob='1' /&gt;</v>
      </c>
      <c r="AP319" t="str">
        <f>IF(BMHordeData!AP319 &lt;&gt; 0, "&lt;entity name='zombieSnow' prob='" &amp; ROUND(BMHordeData!AP319,3) &amp; "' /&gt;", "")</f>
        <v>&lt;entity name='zombieSnow' prob='0.1' /&gt;</v>
      </c>
      <c r="AQ319" t="str">
        <f>IF(BMHordeData!AQ319 &lt;&gt; 0, "&lt;entity name='zombieSnowFeral' prob='" &amp; ROUND(BMHordeData!AQ319,3) &amp; "' /&gt;", "")</f>
        <v>&lt;entity name='zombieSnowFeral' prob='1' /&gt;</v>
      </c>
      <c r="AR319" t="str">
        <f>IF(BMHordeData!AR319 &lt;&gt; 0, "&lt;entity name='zombieSpider' prob='" &amp; ROUND(BMHordeData!AR319,3) &amp; "' /&gt;", "")</f>
        <v/>
      </c>
      <c r="AS319" t="str">
        <f>IF(BMHordeData!AS319 &lt;&gt; 0, "&lt;entity name='zombieSpiderFeral' prob='" &amp; ROUND(BMHordeData!AS319,3) &amp; "' /&gt;", "")</f>
        <v>&lt;entity name='zombieSpiderFeral' prob='1' /&gt;</v>
      </c>
      <c r="AT319" t="str">
        <f>IF(BMHordeData!AT319 &lt;&gt; 0, "&lt;entity name='zombieSpiderRadiated' prob='" &amp; ROUND(BMHordeData!AT319,3) &amp; "' /&gt;", "")</f>
        <v>&lt;entity name='zombieSpiderRadiated' prob='0.7' /&gt;</v>
      </c>
      <c r="AU319" t="str">
        <f>IF(BMHordeData!AU319 &lt;&gt; 0, "&lt;entity name='zombieBurnt' prob='" &amp; ROUND(BMHordeData!AU319,3) &amp; "' /&gt;", "")</f>
        <v>&lt;entity name='zombieBurnt' prob='0.1' /&gt;</v>
      </c>
      <c r="AV319" t="str">
        <f>IF(BMHordeData!AV319 &lt;&gt; 0, "&lt;entity name='zombieBurnt' prob='" &amp; ROUND(BMHordeData!AV319,3) &amp; "' /&gt;", "")</f>
        <v>&lt;entity name='zombieBurnt' prob='1' /&gt;</v>
      </c>
      <c r="AW319" t="str">
        <f>IF(BMHordeData!AW319 &lt;&gt; 0, "&lt;entity name='zombieNurse' prob='" &amp; ROUND(BMHordeData!AW319,3) &amp; "' /&gt;", "")</f>
        <v>&lt;entity name='zombieNurse' prob='0.1' /&gt;</v>
      </c>
      <c r="AX319" t="str">
        <f>IF(BMHordeData!AX319 &lt;&gt; 0, "&lt;entity name='zombieNurseFeral' prob='" &amp; ROUND(BMHordeData!AX319,3) &amp; "' /&gt;", "")</f>
        <v>&lt;entity name='zombieNurseFeral' prob='1' /&gt;</v>
      </c>
      <c r="AY319" t="str">
        <f>IF(BMHordeData!AY319 &lt;&gt; 0, "&lt;entity name='zombieFatHawaiian' prob='" &amp; ROUND(BMHordeData!AY319,3) &amp; "' /&gt;", "")</f>
        <v>&lt;entity name='zombieFatHawaiian' prob='0.1' /&gt;</v>
      </c>
      <c r="AZ319" t="str">
        <f>IF(BMHordeData!AZ319 &lt;&gt; 0, "&lt;entity name='zombieFatHawaiianFeral' prob='" &amp; ROUND(BMHordeData!AZ319,3) &amp; "' /&gt;", "")</f>
        <v>&lt;entity name='zombieFatHawaiianFeral' prob='1' /&gt;</v>
      </c>
      <c r="BA319" t="str">
        <f>IF(BMHordeData!BA319 &lt;&gt; 0, "&lt;entity name='zombieFatCop' prob='" &amp; ROUND(BMHordeData!BA319,3) &amp; "' /&gt;", "")</f>
        <v>&lt;entity name='zombieFatCop' prob='0.1' /&gt;</v>
      </c>
      <c r="BB319" t="str">
        <f>IF(BMHordeData!BB319 &lt;&gt; 0, "&lt;entity name='zombieFatCopFeral' prob='" &amp; ROUND(BMHordeData!BB319,3) &amp; "' /&gt;", "")</f>
        <v>&lt;entity name='zombieFatCopFeral' prob='1' /&gt;</v>
      </c>
      <c r="BC319" t="str">
        <f>IF(BMHordeData!BC319 &lt;&gt; 0, "&lt;entity name='zombieFatCopRadiated' prob='" &amp; ROUND(BMHordeData!BC319,3) &amp; "' /&gt;", "")</f>
        <v>&lt;entity name='zombieFatCopRadiated' prob='0.55' /&gt;</v>
      </c>
      <c r="BD319" t="str">
        <f>IF(BMHordeData!BD319 &lt;&gt; 0, "&lt;entity name='zombieMaleHazmat' prob='" &amp; ROUND(BMHordeData!BD319,3) &amp; "' /&gt;", "")</f>
        <v>&lt;entity name='zombieMaleHazmat' prob='0.1' /&gt;</v>
      </c>
      <c r="BE319" t="str">
        <f>IF(BMHordeData!BE319 &lt;&gt; 0, "&lt;entity name='zombieMaleHazmat' prob='" &amp; ROUND(BMHordeData!BE319,3) &amp; "' /&gt;", "")</f>
        <v>&lt;entity name='zombieMaleHazmat' prob='1' /&gt;</v>
      </c>
      <c r="BF319" t="str">
        <f>IF(BMHordeData!BF319 &lt;&gt; 0, "&lt;entity name='zombieUtilityWorker' prob='" &amp; ROUND(BMHordeData!BF319,3) &amp; "' /&gt;", "")</f>
        <v>&lt;entity name='zombieUtilityWorker' prob='0.1' /&gt;</v>
      </c>
      <c r="BG319" t="str">
        <f>IF(BMHordeData!BG319 &lt;&gt; 0, "&lt;entity name='zombieUtilityWorkerFeral' prob='" &amp; ROUND(BMHordeData!BG319,3) &amp; "' /&gt;", "")</f>
        <v>&lt;entity name='zombieUtilityWorkerFeral' prob='1' /&gt;</v>
      </c>
      <c r="BH319" t="str">
        <f>IF(BMHordeData!BH319 &lt;&gt; 0, "&lt;entity name='zombieSoldier' prob='" &amp; ROUND(BMHordeData!BH319,3) &amp; "' /&gt;", "")</f>
        <v>&lt;entity name='zombieSoldier' prob='1' /&gt;</v>
      </c>
      <c r="BI319" t="str">
        <f>IF(BMHordeData!BI319 &lt;&gt; 0, "&lt;entity name='zombieSoldierFeral' prob='" &amp; ROUND(BMHordeData!BI319,3) &amp; "' /&gt;", "")</f>
        <v>&lt;entity name='zombieSoldierFeral' prob='0.7' /&gt;</v>
      </c>
      <c r="BJ319" t="str">
        <f>IF(BMHordeData!BJ319 &lt;&gt; 0, "&lt;entity name='zombieSoldierRadiated' prob='" &amp; ROUND(BMHordeData!BJ319,3) &amp; "' /&gt;", "")</f>
        <v>&lt;entity name='zombieSoldierRadiated' prob='0.7' /&gt;</v>
      </c>
      <c r="BK319" t="str">
        <f>IF(BMHordeData!BK319 &lt;&gt; 0, "&lt;entity name='zombieDemolition' prob='" &amp; ROUND(BMHordeData!BK319,3) &amp; "' /&gt;", "")</f>
        <v>&lt;entity name='zombieDemolition' prob='0.02' /&gt;</v>
      </c>
      <c r="BL319" t="str">
        <f>IF(BMHordeData!BL319 &lt;&gt; 0, "&lt;entity name='zombieDemolitionFeral' prob='" &amp; ROUND(BMHordeData!BL319,3) &amp; "' /&gt;", "")</f>
        <v>&lt;entity name='zombieDemolitionFeral' prob='0.55' /&gt;</v>
      </c>
      <c r="BM319" t="str">
        <f>IF(BMHordeData!BM319 &lt;&gt; 0, "&lt;entity name='zombieSkateboarder' prob='" &amp; ROUND(BMHordeData!BM319,3) &amp; "' /&gt;", "")</f>
        <v>&lt;entity name='zombieSkateboarder' prob='0.1' /&gt;</v>
      </c>
      <c r="BN319" t="str">
        <f>IF(BMHordeData!BN319 &lt;&gt; 0, "&lt;entity name='zombieSkateboarderFeral' prob='" &amp; ROUND(BMHordeData!BN319,3) &amp; "' /&gt;", "")</f>
        <v>&lt;entity name='zombieSkateboarderFeral' prob='1' /&gt;</v>
      </c>
      <c r="BO319" t="str">
        <f>IF(BMHordeData!BO319 &lt;&gt; 0, "&lt;entity name='zombieSkateboarderRadiated' prob='" &amp; ROUND(BMHordeData!BO319,3) &amp; "' /&gt;", "")</f>
        <v>&lt;entity name='zombieSkateboarderRadiated' prob='0.7' /&gt;</v>
      </c>
      <c r="BP319" t="str">
        <f>IF(BMHordeData!BP319 &lt;&gt; 0, "&lt;entity name='zombieCheerleader' prob='" &amp; ROUND(BMHordeData!BP319,3) &amp; "' /&gt;", "")</f>
        <v>&lt;entity name='zombieCheerleader' prob='0.1' /&gt;</v>
      </c>
      <c r="BQ319" t="str">
        <f>IF(BMHordeData!BQ319 &lt;&gt; 0, "&lt;entity name='zombieCheerleaderFeral' prob='" &amp; ROUND(BMHordeData!BQ319,3) &amp; "' /&gt;", "")</f>
        <v>&lt;entity name='zombieCheerleaderFeral' prob='1' /&gt;</v>
      </c>
      <c r="BR319" t="str">
        <f>IF(BMHordeData!BR319 &lt;&gt; 0, "&lt;entity name='zombieCheerleaderRadiated' prob='" &amp; ROUND(BMHordeData!BR319,3) &amp; "' /&gt;", "")</f>
        <v>&lt;entity name='zombieCheerleaderRadiated' prob='0.7' /&gt;</v>
      </c>
      <c r="BS319" t="str">
        <f>IF(BMHordeData!BS319 &lt;&gt; 0, "&lt;entity name='zombieOldTimer' prob='" &amp; ROUND(BMHordeData!BS319,3) &amp; "' /&gt;", "")</f>
        <v>&lt;entity name='zombieOldTimer' prob='0.1' /&gt;</v>
      </c>
      <c r="BT319" t="str">
        <f>IF(BMHordeData!BT319 &lt;&gt; 0, "&lt;entity name='zombieOldTimerFeral' prob='" &amp; ROUND(BMHordeData!BT319,3) &amp; "' /&gt;", "")</f>
        <v>&lt;entity name='zombieOldTimerFeral' prob='1' /&gt;</v>
      </c>
      <c r="BU319" t="str">
        <f>IF(BMHordeData!BU319 &lt;&gt; 0, "&lt;entity name='zombieOldTimerRadiated' prob='" &amp; ROUND(BMHordeData!BU319,3) &amp; "' /&gt;", "")</f>
        <v>&lt;entity name='zombieOldTimerRadiated' prob='0.7' /&gt;</v>
      </c>
      <c r="BV319" t="str">
        <f>IF(BMHordeData!BV319 &lt;&gt; 0, "&lt;entity name='zombieBiker' prob='" &amp; ROUND(BMHordeData!BV319,3) &amp; "' /&gt;", "")</f>
        <v>&lt;entity name='zombieBiker' prob='0.1' /&gt;</v>
      </c>
      <c r="BW319" t="str">
        <f>IF(BMHordeData!BW319 &lt;&gt; 0, "&lt;entity name='zombieBikerFeral' prob='" &amp; ROUND(BMHordeData!BW319,3) &amp; "' /&gt;", "")</f>
        <v>&lt;entity name='zombieBikerFeral' prob='1' /&gt;</v>
      </c>
      <c r="BX319" t="str">
        <f>IF(BMHordeData!BX319 &lt;&gt; 0, "&lt;entity name='zombieBikerRadiated' prob='" &amp; ROUND(BMHordeData!BX319,3) &amp; "' /&gt;", "")</f>
        <v>&lt;entity name='zombieBikerRadiated' prob='0.7' /&gt;</v>
      </c>
      <c r="BY319" t="str">
        <f>IF(BMHordeData!BY319 &lt;&gt; 0, "&lt;entity name='zombieFarmer' prob='" &amp; ROUND(BMHordeData!BY319,3) &amp; "' /&gt;", "")</f>
        <v>&lt;entity name='zombieFarmer' prob='0.1' /&gt;</v>
      </c>
      <c r="BZ319" t="str">
        <f>IF(BMHordeData!BZ319 &lt;&gt; 0, "&lt;entity name='zombieFarmerFeral' prob='" &amp; ROUND(BMHordeData!BZ319,3) &amp; "' /&gt;", "")</f>
        <v>&lt;entity name='zombieFarmerFeral' prob='1' /&gt;</v>
      </c>
      <c r="CA319" t="str">
        <f>IF(BMHordeData!CA319 &lt;&gt; 0, "&lt;entity name='zombieStripper' prob='" &amp; ROUND(BMHordeData!CA319,3) &amp; "' /&gt;", "")</f>
        <v/>
      </c>
      <c r="CB319" t="str">
        <f>IF(BMHordeData!CB319 &lt;&gt; 0, "&lt;entity name='zombieStripperFeral' prob='" &amp; ROUND(BMHordeData!CB319,3) &amp; "' /&gt;", "")</f>
        <v/>
      </c>
      <c r="CC319" t="str">
        <f>IF(BMHordeData!CC319 &lt;&gt; 0, "&lt;entity name='animalZombieBear' prob='" &amp; ROUND(BMHordeData!CC319,3) &amp; "' /&gt;", "")</f>
        <v>&lt;entity name='animalZombieBear' prob='0.1' /&gt;</v>
      </c>
      <c r="CD319" t="str">
        <f>IF(BMHordeData!CD319 &lt;&gt; 0, "&lt;entity name='animalZombieBearFeral' prob='" &amp; ROUND(BMHordeData!CD319,3) &amp; "' /&gt;", "")</f>
        <v>&lt;entity name='animalZombieBearFeral' prob='0.55' /&gt;</v>
      </c>
      <c r="CE319" t="str">
        <f>IF(BMHordeData!CE319 &lt;&gt; 0, "&lt;entity name='animalZombieVulture' prob='" &amp; ROUND(BMHordeData!CE319,3) &amp; "' /&gt;", "")</f>
        <v>&lt;entity name='animalZombieVulture' prob='0.1' /&gt;</v>
      </c>
      <c r="CF319" t="str">
        <f>IF(BMHordeData!CF319 &lt;&gt; 0, "&lt;entity name='animalZombieVultureRadiated' prob='" &amp; ROUND(BMHordeData!CF319,3) &amp; "' /&gt;", "")</f>
        <v>&lt;entity name='animalZombieVultureRadiated' prob='1.58' /&gt;</v>
      </c>
      <c r="CG319" t="str">
        <f>IF(BMHordeData!CG319 &lt;&gt; 0, "&lt;entity name='animalZombieDog' prob='" &amp; ROUND(BMHordeData!CG319,3) &amp; "' /&gt;", "")</f>
        <v>&lt;entity name='animalZombieDog' prob='1' /&gt;</v>
      </c>
      <c r="CH319" t="str">
        <f>IF(BMHordeData!CH319 &lt;&gt; 0, "&lt;entity name='animalBossGrace' prob='" &amp; ROUND(BMHordeData!CH319,3) &amp; "' /&gt;", "")</f>
        <v>&lt;entity name='animalBossGrace' prob='0.1' /&gt;</v>
      </c>
      <c r="CI319" t="s">
        <v>86</v>
      </c>
    </row>
    <row r="320" spans="1:87" x14ac:dyDescent="0.25">
      <c r="A320" t="str">
        <f>"&lt;entitygroup name='feralHordeStageGS" &amp; BMHordeData!A320 &amp; "'&gt;"</f>
        <v>&lt;entitygroup name='feralHordeStageGS4031'&gt;</v>
      </c>
      <c r="B320" t="str">
        <f>IF(BMHordeData!B320 &lt;&gt; 0, "&lt;entity name='zombieWight' prob='" &amp; ROUND(BMHordeData!B320,3) &amp; "' /&gt;", "")</f>
        <v>&lt;entity name='zombieWight' prob='0.1' /&gt;</v>
      </c>
      <c r="C320" t="str">
        <f>IF(BMHordeData!C320 &lt;&gt; 0, "&lt;entity name='zombieWightFeral' prob='" &amp; ROUND(BMHordeData!C320, 3) &amp; "' /&gt;", "")</f>
        <v>&lt;entity name='zombieWightFeral' prob='1' /&gt;</v>
      </c>
      <c r="D320" t="str">
        <f>IF(BMHordeData!D320 &lt;&gt; 0, "&lt;entity name='zombieWightRadiated' prob='" &amp; ROUND(BMHordeData!D320,3) &amp; "' /&gt;", "")</f>
        <v>&lt;entity name='zombieWightRadiated' prob='0.75' /&gt;</v>
      </c>
      <c r="E320" t="str">
        <f>IF(BMHordeData!E320 &lt;&gt; 0, "&lt;entity name='zombieBoe' prob='" &amp; ROUND(BMHordeData!E320,3) &amp; "' /&gt;", "")</f>
        <v>&lt;entity name='zombieBoe' prob='0.1' /&gt;</v>
      </c>
      <c r="F320" t="str">
        <f>IF(BMHordeData!F320 &lt;&gt; 0, "&lt;entity name='zombieBoeFeral' prob='" &amp; ROUND(BMHordeData!F320,3) &amp; "' /&gt;", "")</f>
        <v>&lt;entity name='zombieBoeFeral' prob='1' /&gt;</v>
      </c>
      <c r="G320" t="str">
        <f>IF(BMHordeData!G320 &lt;&gt; 0, "&lt;entity name='zombieBoeRadiated' prob='" &amp; ROUND(BMHordeData!G320,3) &amp; "' /&gt;", "")</f>
        <v>&lt;entity name='zombieBoeRadiated' prob='0.7' /&gt;</v>
      </c>
      <c r="H320" t="str">
        <f>IF(BMHordeData!H320 &lt;&gt; 0, "&lt;entity name='zombieFootballPlayer' prob='" &amp; ROUND(BMHordeData!H320,3) &amp; "' /&gt;", "")</f>
        <v>&lt;entity name='zombieFootballPlayer' prob='0.1' /&gt;</v>
      </c>
      <c r="I320" t="str">
        <f>IF(BMHordeData!I320 &lt;&gt; 0, "&lt;entity name='zombieFootballPlayerFeral' prob='" &amp; ROUND(BMHordeData!I320,3) &amp; "' /&gt;", "")</f>
        <v>&lt;entity name='zombieFootballPlayerFeral' prob='1' /&gt;</v>
      </c>
      <c r="J320" t="str">
        <f>IF(BMHordeData!J320 &lt;&gt; 0, "&lt;entity name='zombieFemaleFat' prob='" &amp; BMHordeData!J320 &amp; "' /&gt;", "")</f>
        <v>&lt;entity name='zombieFemaleFat' prob='0.1' /&gt;</v>
      </c>
      <c r="K320" t="str">
        <f>IF(BMHordeData!K320 &lt;&gt; 0, "&lt;entity name='zombieFemaleFatFeral' prob='" &amp; ROUND(BMHordeData!K320,3) &amp; "' /&gt;", "")</f>
        <v>&lt;entity name='zombieFemaleFatFeral' prob='1' /&gt;</v>
      </c>
      <c r="L320" t="str">
        <f>IF(BMHordeData!L320 &lt;&gt; 0, "&lt;entity name='zombieFemaleFatRadiated' prob='" &amp; ROUND(BMHordeData!L320,3) &amp; "' /&gt;", "")</f>
        <v>&lt;entity name='zombieFemaleFatRadiated' prob='0.7' /&gt;</v>
      </c>
      <c r="M320" t="str">
        <f>IF(BMHordeData!M320 &lt;&gt; 0, "&lt;entity name='zombieJoe' prob='" &amp; ROUND(BMHordeData!M320,3) &amp; "' /&gt;", "")</f>
        <v>&lt;entity name='zombieJoe' prob='0.1' /&gt;</v>
      </c>
      <c r="N320" t="str">
        <f>IF(BMHordeData!N320 &lt;&gt; 0, "&lt;entity name='zombieJoeFeral' prob='" &amp; ROUND(BMHordeData!N320,3) &amp; "' /&gt;", "")</f>
        <v>&lt;entity name='zombieJoeFeral' prob='1' /&gt;</v>
      </c>
      <c r="O320" t="str">
        <f>IF(BMHordeData!O320 &lt;&gt; 0, "&lt;entity name='zombieJoeRadiated' prob='" &amp; ROUND(BMHordeData!O320,) &amp; "' /&gt;", "")</f>
        <v>&lt;entity name='zombieJoeRadiated' prob='1' /&gt;</v>
      </c>
      <c r="P320" t="str">
        <f>IF(BMHordeData!P320 &lt;&gt; 0, "&lt;entity name='zombieJoe' prob='" &amp; ROUND(BMHordeData!P320,3) &amp; "' /&gt;", "")</f>
        <v>&lt;entity name='zombieJoe' prob='0.1' /&gt;</v>
      </c>
      <c r="Q320" t="str">
        <f>IF(BMHordeData!Q320 &lt;&gt; 0, "&lt;entity name='zombieJoeFeral' prob='" &amp; ROUND(BMHordeData!Q320,3) &amp; "' /&gt;", "")</f>
        <v>&lt;entity name='zombieJoeFeral' prob='1' /&gt;</v>
      </c>
      <c r="R320" t="str">
        <f>IF(BMHordeData!R320 &lt;&gt; 0, "&lt;entity name='zombieJoeRadiated' prob='" &amp; ROUND(BMHordeData!R320,3) &amp; "' /&gt;", "")</f>
        <v>&lt;entity name='zombieJoeRadiated' prob='0.7' /&gt;</v>
      </c>
      <c r="S320" t="str">
        <f>IF(BMHordeData!S320 &lt;&gt; 0, "&lt;entity name='zombieArlene' prob='" &amp; ROUND(BMHordeData!S320,3) &amp; "' /&gt;", "")</f>
        <v>&lt;entity name='zombieArlene' prob='0.1' /&gt;</v>
      </c>
      <c r="T320" t="str">
        <f>IF(BMHordeData!T320 &lt;&gt; 0, "&lt;entity name='zombieArleneFeral' prob='" &amp; ROUND(BMHordeData!T320,3) &amp; "' /&gt;", "")</f>
        <v>&lt;entity name='zombieArleneFeral' prob='1' /&gt;</v>
      </c>
      <c r="U320" t="str">
        <f>IF(BMHordeData!U320 &lt;&gt; 0, "&lt;entity name='zombieArleneRadiated' prob='" &amp; ROUND(BMHordeData!U320,3) &amp; "' /&gt;", "")</f>
        <v>&lt;entity name='zombieArleneRadiated' prob='0.7' /&gt;</v>
      </c>
      <c r="V320" t="str">
        <f>IF(BMHordeData!V320 &lt;&gt; 0, "&lt;entity name='zombieArleneRadiatedHorde' prob='" &amp; ROUND(BMHordeData!V320,3) &amp; "' /&gt;", "")</f>
        <v/>
      </c>
      <c r="W320" t="str">
        <f>IF(BMHordeData!W320 &lt;&gt; 0, "&lt;entity name='zombieLab' prob='" &amp; ROUND(BMHordeData!W320,3) &amp; "' /&gt;", "")</f>
        <v>&lt;entity name='zombieLab' prob='0.1' /&gt;</v>
      </c>
      <c r="X320" t="str">
        <f>IF(BMHordeData!X320 &lt;&gt; 0, "&lt;entity name='zombieLabFeral' prob='" &amp; ROUND(BMHordeData!X320,3) &amp; "' /&gt;", "")</f>
        <v>&lt;entity name='zombieLabFeral' prob='1' /&gt;</v>
      </c>
      <c r="Y320" t="str">
        <f>IF(BMHordeData!Y320 &lt;&gt; 0, "&lt;entity name='zombieLabRadiated' prob='" &amp; ROUND(BMHordeData!Y320,3) &amp; "' /&gt;", "")</f>
        <v>&lt;entity name='zombieLabRadiated' prob='0.7' /&gt;</v>
      </c>
      <c r="Z320" t="str">
        <f>IF(BMHordeData!Z320 &lt;&gt; 0, "&lt;entity name='zombieDarlene' prob='" &amp; ROUND(BMHordeData!Z320,3) &amp; "' /&gt;", "")</f>
        <v>&lt;entity name='zombieDarlene' prob='0.1' /&gt;</v>
      </c>
      <c r="AA320" t="str">
        <f>IF(BMHordeData!AA320 &lt;&gt; 0, "&lt;entity name='zombieDarleneFeral' prob='" &amp; ROUND(BMHordeData!AA320,3) &amp; "' /&gt;", "")</f>
        <v>&lt;entity name='zombieDarleneFeral' prob='1' /&gt;</v>
      </c>
      <c r="AB320" t="str">
        <f>IF(BMHordeData!AB320 &lt;&gt; 0, "&lt;entity name='zombieDarleneRadiated' prob='" &amp; ROUND(BMHordeData!AB320,3) &amp; "' /&gt;", "")</f>
        <v>&lt;entity name='zombieDarleneRadiated' prob='0.7' /&gt;</v>
      </c>
      <c r="AC320" t="str">
        <f>IF(BMHordeData!AC320 &lt;&gt; 0, "&lt;entity name='zombieMarlene' prob='" &amp; ROUND(BMHordeData!AC320,3) &amp; "' /&gt;", "")</f>
        <v>&lt;entity name='zombieMarlene' prob='0.1' /&gt;</v>
      </c>
      <c r="AD320" t="str">
        <f>IF(BMHordeData!AD320 &lt;&gt; 0, "&lt;entity name='zombieMarleneFeral' prob='" &amp; ROUND(BMHordeData!AD320,3) &amp; "' /&gt;", "")</f>
        <v>&lt;entity name='zombieMarleneFeral' prob='1' /&gt;</v>
      </c>
      <c r="AE320" t="str">
        <f>IF(BMHordeData!AE320 &lt;&gt; 0, "&lt;entity name='zombieMarleneRadiated' prob='" &amp; ROUND(BMHordeData!AE320,3) &amp; "' /&gt;", "")</f>
        <v>&lt;entity name='zombieMarleneRadiated' prob='0.7' /&gt;</v>
      </c>
      <c r="AF320" t="str">
        <f>IF(BMHordeData!AF320 &lt;&gt; 0, "&lt;entity name='zombieYo' prob='" &amp; ROUND(BMHordeData!AF320,3) &amp; "' /&gt;", "")</f>
        <v>&lt;entity name='zombieYo' prob='0.1' /&gt;</v>
      </c>
      <c r="AG320" t="str">
        <f>IF(BMHordeData!AG320 &lt;&gt; 0, "&lt;entity name='zombieYoFeral' prob='" &amp; ROUND(BMHordeData!AG320,3) &amp; "' /&gt;", "")</f>
        <v>&lt;entity name='zombieYoFeral' prob='1' /&gt;</v>
      </c>
      <c r="AH320" t="str">
        <f>IF(BMHordeData!AH320 &lt;&gt; 0, "&lt;entity name='zombieYoRadiated' prob='" &amp; ROUND(BMHordeData!AH320,3) &amp; "' /&gt;", "")</f>
        <v>&lt;entity name='zombieYoRadiated' prob='0.7' /&gt;</v>
      </c>
      <c r="AI320" t="str">
        <f>IF(BMHordeData!AI320 &lt;&gt; 0, "&lt;entity name='zombieSteve' prob='" &amp; ROUND(BMHordeData!AI320,3) &amp; "' /&gt;", "")</f>
        <v>&lt;entity name='zombieSteve' prob='0.1' /&gt;</v>
      </c>
      <c r="AJ320" t="str">
        <f>IF(BMHordeData!AJ320 &lt;&gt; 0, "&lt;entity name='zombieSteveFeral' prob='" &amp; ROUND(BMHordeData!AJ320,3) &amp; "' /&gt;", "")</f>
        <v>&lt;entity name='zombieSteveFeral' prob='1' /&gt;</v>
      </c>
      <c r="AK320" t="str">
        <f>IF(BMHordeData!AK320 &lt;&gt; 0, "&lt;entity name='zombieSteveRadiated' prob='" &amp; ROUND(BMHordeData!AK320,3) &amp; "' /&gt;", "")</f>
        <v>&lt;entity name='zombieSteveRadiated' prob='0.7' /&gt;</v>
      </c>
      <c r="AL320" t="str">
        <f>IF(BMHordeData!AL320 &lt;&gt; 0, "&lt;entity name='zombieSteveCrawler' prob='" &amp; ROUND(BMHordeData!AL320,3) &amp; "' /&gt;", "")</f>
        <v/>
      </c>
      <c r="AM320" t="str">
        <f>IF(BMHordeData!AM320 &lt;&gt; 0, "&lt;entity name='zombieSteveCrawlerFeral' prob='" &amp; BMHordeData!AM320 &amp; "' /&gt;", "")</f>
        <v/>
      </c>
      <c r="AN320" t="str">
        <f>IF(BMHordeData!AN320 &lt;&gt; 0, "&lt;entity name='zombieBusinessMan' prob='" &amp; ROUND(BMHordeData!AN320,3) &amp; "' /&gt;", "")</f>
        <v>&lt;entity name='zombieBusinessMan' prob='0.1' /&gt;</v>
      </c>
      <c r="AO320" t="str">
        <f>IF(BMHordeData!AO320 &lt;&gt; 0, "&lt;entity name='zombieBusinessManFeral' prob='" &amp; ROUND(BMHordeData!AO320,3) &amp; "' /&gt;", "")</f>
        <v>&lt;entity name='zombieBusinessManFeral' prob='1' /&gt;</v>
      </c>
      <c r="AP320" t="str">
        <f>IF(BMHordeData!AP320 &lt;&gt; 0, "&lt;entity name='zombieSnow' prob='" &amp; ROUND(BMHordeData!AP320,3) &amp; "' /&gt;", "")</f>
        <v>&lt;entity name='zombieSnow' prob='0.1' /&gt;</v>
      </c>
      <c r="AQ320" t="str">
        <f>IF(BMHordeData!AQ320 &lt;&gt; 0, "&lt;entity name='zombieSnowFeral' prob='" &amp; ROUND(BMHordeData!AQ320,3) &amp; "' /&gt;", "")</f>
        <v>&lt;entity name='zombieSnowFeral' prob='1' /&gt;</v>
      </c>
      <c r="AR320" t="str">
        <f>IF(BMHordeData!AR320 &lt;&gt; 0, "&lt;entity name='zombieSpider' prob='" &amp; ROUND(BMHordeData!AR320,3) &amp; "' /&gt;", "")</f>
        <v/>
      </c>
      <c r="AS320" t="str">
        <f>IF(BMHordeData!AS320 &lt;&gt; 0, "&lt;entity name='zombieSpiderFeral' prob='" &amp; ROUND(BMHordeData!AS320,3) &amp; "' /&gt;", "")</f>
        <v>&lt;entity name='zombieSpiderFeral' prob='1' /&gt;</v>
      </c>
      <c r="AT320" t="str">
        <f>IF(BMHordeData!AT320 &lt;&gt; 0, "&lt;entity name='zombieSpiderRadiated' prob='" &amp; ROUND(BMHordeData!AT320,3) &amp; "' /&gt;", "")</f>
        <v>&lt;entity name='zombieSpiderRadiated' prob='0.7' /&gt;</v>
      </c>
      <c r="AU320" t="str">
        <f>IF(BMHordeData!AU320 &lt;&gt; 0, "&lt;entity name='zombieBurnt' prob='" &amp; ROUND(BMHordeData!AU320,3) &amp; "' /&gt;", "")</f>
        <v>&lt;entity name='zombieBurnt' prob='0.1' /&gt;</v>
      </c>
      <c r="AV320" t="str">
        <f>IF(BMHordeData!AV320 &lt;&gt; 0, "&lt;entity name='zombieBurnt' prob='" &amp; ROUND(BMHordeData!AV320,3) &amp; "' /&gt;", "")</f>
        <v>&lt;entity name='zombieBurnt' prob='1' /&gt;</v>
      </c>
      <c r="AW320" t="str">
        <f>IF(BMHordeData!AW320 &lt;&gt; 0, "&lt;entity name='zombieNurse' prob='" &amp; ROUND(BMHordeData!AW320,3) &amp; "' /&gt;", "")</f>
        <v>&lt;entity name='zombieNurse' prob='0.1' /&gt;</v>
      </c>
      <c r="AX320" t="str">
        <f>IF(BMHordeData!AX320 &lt;&gt; 0, "&lt;entity name='zombieNurseFeral' prob='" &amp; ROUND(BMHordeData!AX320,3) &amp; "' /&gt;", "")</f>
        <v>&lt;entity name='zombieNurseFeral' prob='1' /&gt;</v>
      </c>
      <c r="AY320" t="str">
        <f>IF(BMHordeData!AY320 &lt;&gt; 0, "&lt;entity name='zombieFatHawaiian' prob='" &amp; ROUND(BMHordeData!AY320,3) &amp; "' /&gt;", "")</f>
        <v>&lt;entity name='zombieFatHawaiian' prob='0.1' /&gt;</v>
      </c>
      <c r="AZ320" t="str">
        <f>IF(BMHordeData!AZ320 &lt;&gt; 0, "&lt;entity name='zombieFatHawaiianFeral' prob='" &amp; ROUND(BMHordeData!AZ320,3) &amp; "' /&gt;", "")</f>
        <v>&lt;entity name='zombieFatHawaiianFeral' prob='1' /&gt;</v>
      </c>
      <c r="BA320" t="str">
        <f>IF(BMHordeData!BA320 &lt;&gt; 0, "&lt;entity name='zombieFatCop' prob='" &amp; ROUND(BMHordeData!BA320,3) &amp; "' /&gt;", "")</f>
        <v>&lt;entity name='zombieFatCop' prob='0.1' /&gt;</v>
      </c>
      <c r="BB320" t="str">
        <f>IF(BMHordeData!BB320 &lt;&gt; 0, "&lt;entity name='zombieFatCopFeral' prob='" &amp; ROUND(BMHordeData!BB320,3) &amp; "' /&gt;", "")</f>
        <v>&lt;entity name='zombieFatCopFeral' prob='1' /&gt;</v>
      </c>
      <c r="BC320" t="str">
        <f>IF(BMHordeData!BC320 &lt;&gt; 0, "&lt;entity name='zombieFatCopRadiated' prob='" &amp; ROUND(BMHordeData!BC320,3) &amp; "' /&gt;", "")</f>
        <v>&lt;entity name='zombieFatCopRadiated' prob='0.55' /&gt;</v>
      </c>
      <c r="BD320" t="str">
        <f>IF(BMHordeData!BD320 &lt;&gt; 0, "&lt;entity name='zombieMaleHazmat' prob='" &amp; ROUND(BMHordeData!BD320,3) &amp; "' /&gt;", "")</f>
        <v>&lt;entity name='zombieMaleHazmat' prob='0.1' /&gt;</v>
      </c>
      <c r="BE320" t="str">
        <f>IF(BMHordeData!BE320 &lt;&gt; 0, "&lt;entity name='zombieMaleHazmat' prob='" &amp; ROUND(BMHordeData!BE320,3) &amp; "' /&gt;", "")</f>
        <v>&lt;entity name='zombieMaleHazmat' prob='1' /&gt;</v>
      </c>
      <c r="BF320" t="str">
        <f>IF(BMHordeData!BF320 &lt;&gt; 0, "&lt;entity name='zombieUtilityWorker' prob='" &amp; ROUND(BMHordeData!BF320,3) &amp; "' /&gt;", "")</f>
        <v>&lt;entity name='zombieUtilityWorker' prob='0.1' /&gt;</v>
      </c>
      <c r="BG320" t="str">
        <f>IF(BMHordeData!BG320 &lt;&gt; 0, "&lt;entity name='zombieUtilityWorkerFeral' prob='" &amp; ROUND(BMHordeData!BG320,3) &amp; "' /&gt;", "")</f>
        <v>&lt;entity name='zombieUtilityWorkerFeral' prob='1' /&gt;</v>
      </c>
      <c r="BH320" t="str">
        <f>IF(BMHordeData!BH320 &lt;&gt; 0, "&lt;entity name='zombieSoldier' prob='" &amp; ROUND(BMHordeData!BH320,3) &amp; "' /&gt;", "")</f>
        <v>&lt;entity name='zombieSoldier' prob='1' /&gt;</v>
      </c>
      <c r="BI320" t="str">
        <f>IF(BMHordeData!BI320 &lt;&gt; 0, "&lt;entity name='zombieSoldierFeral' prob='" &amp; ROUND(BMHordeData!BI320,3) &amp; "' /&gt;", "")</f>
        <v>&lt;entity name='zombieSoldierFeral' prob='0.7' /&gt;</v>
      </c>
      <c r="BJ320" t="str">
        <f>IF(BMHordeData!BJ320 &lt;&gt; 0, "&lt;entity name='zombieSoldierRadiated' prob='" &amp; ROUND(BMHordeData!BJ320,3) &amp; "' /&gt;", "")</f>
        <v>&lt;entity name='zombieSoldierRadiated' prob='0.7' /&gt;</v>
      </c>
      <c r="BK320" t="str">
        <f>IF(BMHordeData!BK320 &lt;&gt; 0, "&lt;entity name='zombieDemolition' prob='" &amp; ROUND(BMHordeData!BK320,3) &amp; "' /&gt;", "")</f>
        <v>&lt;entity name='zombieDemolition' prob='0.015' /&gt;</v>
      </c>
      <c r="BL320" t="str">
        <f>IF(BMHordeData!BL320 &lt;&gt; 0, "&lt;entity name='zombieDemolitionFeral' prob='" &amp; ROUND(BMHordeData!BL320,3) &amp; "' /&gt;", "")</f>
        <v>&lt;entity name='zombieDemolitionFeral' prob='0.55' /&gt;</v>
      </c>
      <c r="BM320" t="str">
        <f>IF(BMHordeData!BM320 &lt;&gt; 0, "&lt;entity name='zombieSkateboarder' prob='" &amp; ROUND(BMHordeData!BM320,3) &amp; "' /&gt;", "")</f>
        <v>&lt;entity name='zombieSkateboarder' prob='0.1' /&gt;</v>
      </c>
      <c r="BN320" t="str">
        <f>IF(BMHordeData!BN320 &lt;&gt; 0, "&lt;entity name='zombieSkateboarderFeral' prob='" &amp; ROUND(BMHordeData!BN320,3) &amp; "' /&gt;", "")</f>
        <v>&lt;entity name='zombieSkateboarderFeral' prob='1' /&gt;</v>
      </c>
      <c r="BO320" t="str">
        <f>IF(BMHordeData!BO320 &lt;&gt; 0, "&lt;entity name='zombieSkateboarderRadiated' prob='" &amp; ROUND(BMHordeData!BO320,3) &amp; "' /&gt;", "")</f>
        <v>&lt;entity name='zombieSkateboarderRadiated' prob='0.7' /&gt;</v>
      </c>
      <c r="BP320" t="str">
        <f>IF(BMHordeData!BP320 &lt;&gt; 0, "&lt;entity name='zombieCheerleader' prob='" &amp; ROUND(BMHordeData!BP320,3) &amp; "' /&gt;", "")</f>
        <v>&lt;entity name='zombieCheerleader' prob='0.1' /&gt;</v>
      </c>
      <c r="BQ320" t="str">
        <f>IF(BMHordeData!BQ320 &lt;&gt; 0, "&lt;entity name='zombieCheerleaderFeral' prob='" &amp; ROUND(BMHordeData!BQ320,3) &amp; "' /&gt;", "")</f>
        <v>&lt;entity name='zombieCheerleaderFeral' prob='1' /&gt;</v>
      </c>
      <c r="BR320" t="str">
        <f>IF(BMHordeData!BR320 &lt;&gt; 0, "&lt;entity name='zombieCheerleaderRadiated' prob='" &amp; ROUND(BMHordeData!BR320,3) &amp; "' /&gt;", "")</f>
        <v>&lt;entity name='zombieCheerleaderRadiated' prob='0.7' /&gt;</v>
      </c>
      <c r="BS320" t="str">
        <f>IF(BMHordeData!BS320 &lt;&gt; 0, "&lt;entity name='zombieOldTimer' prob='" &amp; ROUND(BMHordeData!BS320,3) &amp; "' /&gt;", "")</f>
        <v>&lt;entity name='zombieOldTimer' prob='0.1' /&gt;</v>
      </c>
      <c r="BT320" t="str">
        <f>IF(BMHordeData!BT320 &lt;&gt; 0, "&lt;entity name='zombieOldTimerFeral' prob='" &amp; ROUND(BMHordeData!BT320,3) &amp; "' /&gt;", "")</f>
        <v>&lt;entity name='zombieOldTimerFeral' prob='1' /&gt;</v>
      </c>
      <c r="BU320" t="str">
        <f>IF(BMHordeData!BU320 &lt;&gt; 0, "&lt;entity name='zombieOldTimerRadiated' prob='" &amp; ROUND(BMHordeData!BU320,3) &amp; "' /&gt;", "")</f>
        <v>&lt;entity name='zombieOldTimerRadiated' prob='0.7' /&gt;</v>
      </c>
      <c r="BV320" t="str">
        <f>IF(BMHordeData!BV320 &lt;&gt; 0, "&lt;entity name='zombieBiker' prob='" &amp; ROUND(BMHordeData!BV320,3) &amp; "' /&gt;", "")</f>
        <v>&lt;entity name='zombieBiker' prob='0.1' /&gt;</v>
      </c>
      <c r="BW320" t="str">
        <f>IF(BMHordeData!BW320 &lt;&gt; 0, "&lt;entity name='zombieBikerFeral' prob='" &amp; ROUND(BMHordeData!BW320,3) &amp; "' /&gt;", "")</f>
        <v>&lt;entity name='zombieBikerFeral' prob='1' /&gt;</v>
      </c>
      <c r="BX320" t="str">
        <f>IF(BMHordeData!BX320 &lt;&gt; 0, "&lt;entity name='zombieBikerRadiated' prob='" &amp; ROUND(BMHordeData!BX320,3) &amp; "' /&gt;", "")</f>
        <v>&lt;entity name='zombieBikerRadiated' prob='0.7' /&gt;</v>
      </c>
      <c r="BY320" t="str">
        <f>IF(BMHordeData!BY320 &lt;&gt; 0, "&lt;entity name='zombieFarmer' prob='" &amp; ROUND(BMHordeData!BY320,3) &amp; "' /&gt;", "")</f>
        <v>&lt;entity name='zombieFarmer' prob='0.1' /&gt;</v>
      </c>
      <c r="BZ320" t="str">
        <f>IF(BMHordeData!BZ320 &lt;&gt; 0, "&lt;entity name='zombieFarmerFeral' prob='" &amp; ROUND(BMHordeData!BZ320,3) &amp; "' /&gt;", "")</f>
        <v>&lt;entity name='zombieFarmerFeral' prob='1' /&gt;</v>
      </c>
      <c r="CA320" t="str">
        <f>IF(BMHordeData!CA320 &lt;&gt; 0, "&lt;entity name='zombieStripper' prob='" &amp; ROUND(BMHordeData!CA320,3) &amp; "' /&gt;", "")</f>
        <v/>
      </c>
      <c r="CB320" t="str">
        <f>IF(BMHordeData!CB320 &lt;&gt; 0, "&lt;entity name='zombieStripperFeral' prob='" &amp; ROUND(BMHordeData!CB320,3) &amp; "' /&gt;", "")</f>
        <v/>
      </c>
      <c r="CC320" t="str">
        <f>IF(BMHordeData!CC320 &lt;&gt; 0, "&lt;entity name='animalZombieBear' prob='" &amp; ROUND(BMHordeData!CC320,3) &amp; "' /&gt;", "")</f>
        <v>&lt;entity name='animalZombieBear' prob='0.1' /&gt;</v>
      </c>
      <c r="CD320" t="str">
        <f>IF(BMHordeData!CD320 &lt;&gt; 0, "&lt;entity name='animalZombieBearFeral' prob='" &amp; ROUND(BMHordeData!CD320,3) &amp; "' /&gt;", "")</f>
        <v>&lt;entity name='animalZombieBearFeral' prob='0.55' /&gt;</v>
      </c>
      <c r="CE320" t="str">
        <f>IF(BMHordeData!CE320 &lt;&gt; 0, "&lt;entity name='animalZombieVulture' prob='" &amp; ROUND(BMHordeData!CE320,3) &amp; "' /&gt;", "")</f>
        <v>&lt;entity name='animalZombieVulture' prob='0.1' /&gt;</v>
      </c>
      <c r="CF320" t="str">
        <f>IF(BMHordeData!CF320 &lt;&gt; 0, "&lt;entity name='animalZombieVultureRadiated' prob='" &amp; ROUND(BMHordeData!CF320,3) &amp; "' /&gt;", "")</f>
        <v>&lt;entity name='animalZombieVultureRadiated' prob='1.585' /&gt;</v>
      </c>
      <c r="CG320" t="str">
        <f>IF(BMHordeData!CG320 &lt;&gt; 0, "&lt;entity name='animalZombieDog' prob='" &amp; ROUND(BMHordeData!CG320,3) &amp; "' /&gt;", "")</f>
        <v>&lt;entity name='animalZombieDog' prob='1' /&gt;</v>
      </c>
      <c r="CH320" t="str">
        <f>IF(BMHordeData!CH320 &lt;&gt; 0, "&lt;entity name='animalBossGrace' prob='" &amp; ROUND(BMHordeData!CH320,3) &amp; "' /&gt;", "")</f>
        <v>&lt;entity name='animalBossGrace' prob='0.1' /&gt;</v>
      </c>
      <c r="CI320" t="s">
        <v>86</v>
      </c>
    </row>
    <row r="321" spans="1:87" x14ac:dyDescent="0.25">
      <c r="A321" t="str">
        <f>"&lt;entitygroup name='feralHordeStageGS" &amp; BMHordeData!A321 &amp; "'&gt;"</f>
        <v>&lt;entitygroup name='feralHordeStageGS4049'&gt;</v>
      </c>
      <c r="B321" t="str">
        <f>IF(BMHordeData!B321 &lt;&gt; 0, "&lt;entity name='zombieWight' prob='" &amp; ROUND(BMHordeData!B321,3) &amp; "' /&gt;", "")</f>
        <v>&lt;entity name='zombieWight' prob='0.1' /&gt;</v>
      </c>
      <c r="C321" t="str">
        <f>IF(BMHordeData!C321 &lt;&gt; 0, "&lt;entity name='zombieWightFeral' prob='" &amp; ROUND(BMHordeData!C321, 3) &amp; "' /&gt;", "")</f>
        <v>&lt;entity name='zombieWightFeral' prob='1' /&gt;</v>
      </c>
      <c r="D321" t="str">
        <f>IF(BMHordeData!D321 &lt;&gt; 0, "&lt;entity name='zombieWightRadiated' prob='" &amp; ROUND(BMHordeData!D321,3) &amp; "' /&gt;", "")</f>
        <v>&lt;entity name='zombieWightRadiated' prob='0.75' /&gt;</v>
      </c>
      <c r="E321" t="str">
        <f>IF(BMHordeData!E321 &lt;&gt; 0, "&lt;entity name='zombieBoe' prob='" &amp; ROUND(BMHordeData!E321,3) &amp; "' /&gt;", "")</f>
        <v>&lt;entity name='zombieBoe' prob='0.1' /&gt;</v>
      </c>
      <c r="F321" t="str">
        <f>IF(BMHordeData!F321 &lt;&gt; 0, "&lt;entity name='zombieBoeFeral' prob='" &amp; ROUND(BMHordeData!F321,3) &amp; "' /&gt;", "")</f>
        <v>&lt;entity name='zombieBoeFeral' prob='1' /&gt;</v>
      </c>
      <c r="G321" t="str">
        <f>IF(BMHordeData!G321 &lt;&gt; 0, "&lt;entity name='zombieBoeRadiated' prob='" &amp; ROUND(BMHordeData!G321,3) &amp; "' /&gt;", "")</f>
        <v>&lt;entity name='zombieBoeRadiated' prob='0.7' /&gt;</v>
      </c>
      <c r="H321" t="str">
        <f>IF(BMHordeData!H321 &lt;&gt; 0, "&lt;entity name='zombieFootballPlayer' prob='" &amp; ROUND(BMHordeData!H321,3) &amp; "' /&gt;", "")</f>
        <v>&lt;entity name='zombieFootballPlayer' prob='0.1' /&gt;</v>
      </c>
      <c r="I321" t="str">
        <f>IF(BMHordeData!I321 &lt;&gt; 0, "&lt;entity name='zombieFootballPlayerFeral' prob='" &amp; ROUND(BMHordeData!I321,3) &amp; "' /&gt;", "")</f>
        <v>&lt;entity name='zombieFootballPlayerFeral' prob='1' /&gt;</v>
      </c>
      <c r="J321" t="str">
        <f>IF(BMHordeData!J321 &lt;&gt; 0, "&lt;entity name='zombieFemaleFat' prob='" &amp; BMHordeData!J321 &amp; "' /&gt;", "")</f>
        <v>&lt;entity name='zombieFemaleFat' prob='0.1' /&gt;</v>
      </c>
      <c r="K321" t="str">
        <f>IF(BMHordeData!K321 &lt;&gt; 0, "&lt;entity name='zombieFemaleFatFeral' prob='" &amp; ROUND(BMHordeData!K321,3) &amp; "' /&gt;", "")</f>
        <v>&lt;entity name='zombieFemaleFatFeral' prob='1' /&gt;</v>
      </c>
      <c r="L321" t="str">
        <f>IF(BMHordeData!L321 &lt;&gt; 0, "&lt;entity name='zombieFemaleFatRadiated' prob='" &amp; ROUND(BMHordeData!L321,3) &amp; "' /&gt;", "")</f>
        <v>&lt;entity name='zombieFemaleFatRadiated' prob='0.7' /&gt;</v>
      </c>
      <c r="M321" t="str">
        <f>IF(BMHordeData!M321 &lt;&gt; 0, "&lt;entity name='zombieJoe' prob='" &amp; ROUND(BMHordeData!M321,3) &amp; "' /&gt;", "")</f>
        <v>&lt;entity name='zombieJoe' prob='0.1' /&gt;</v>
      </c>
      <c r="N321" t="str">
        <f>IF(BMHordeData!N321 &lt;&gt; 0, "&lt;entity name='zombieJoeFeral' prob='" &amp; ROUND(BMHordeData!N321,3) &amp; "' /&gt;", "")</f>
        <v>&lt;entity name='zombieJoeFeral' prob='1' /&gt;</v>
      </c>
      <c r="O321" t="str">
        <f>IF(BMHordeData!O321 &lt;&gt; 0, "&lt;entity name='zombieJoeRadiated' prob='" &amp; ROUND(BMHordeData!O321,) &amp; "' /&gt;", "")</f>
        <v>&lt;entity name='zombieJoeRadiated' prob='1' /&gt;</v>
      </c>
      <c r="P321" t="str">
        <f>IF(BMHordeData!P321 &lt;&gt; 0, "&lt;entity name='zombieJoe' prob='" &amp; ROUND(BMHordeData!P321,3) &amp; "' /&gt;", "")</f>
        <v>&lt;entity name='zombieJoe' prob='0.1' /&gt;</v>
      </c>
      <c r="Q321" t="str">
        <f>IF(BMHordeData!Q321 &lt;&gt; 0, "&lt;entity name='zombieJoeFeral' prob='" &amp; ROUND(BMHordeData!Q321,3) &amp; "' /&gt;", "")</f>
        <v>&lt;entity name='zombieJoeFeral' prob='1' /&gt;</v>
      </c>
      <c r="R321" t="str">
        <f>IF(BMHordeData!R321 &lt;&gt; 0, "&lt;entity name='zombieJoeRadiated' prob='" &amp; ROUND(BMHordeData!R321,3) &amp; "' /&gt;", "")</f>
        <v>&lt;entity name='zombieJoeRadiated' prob='0.7' /&gt;</v>
      </c>
      <c r="S321" t="str">
        <f>IF(BMHordeData!S321 &lt;&gt; 0, "&lt;entity name='zombieArlene' prob='" &amp; ROUND(BMHordeData!S321,3) &amp; "' /&gt;", "")</f>
        <v>&lt;entity name='zombieArlene' prob='0.1' /&gt;</v>
      </c>
      <c r="T321" t="str">
        <f>IF(BMHordeData!T321 &lt;&gt; 0, "&lt;entity name='zombieArleneFeral' prob='" &amp; ROUND(BMHordeData!T321,3) &amp; "' /&gt;", "")</f>
        <v>&lt;entity name='zombieArleneFeral' prob='1' /&gt;</v>
      </c>
      <c r="U321" t="str">
        <f>IF(BMHordeData!U321 &lt;&gt; 0, "&lt;entity name='zombieArleneRadiated' prob='" &amp; ROUND(BMHordeData!U321,3) &amp; "' /&gt;", "")</f>
        <v>&lt;entity name='zombieArleneRadiated' prob='0.7' /&gt;</v>
      </c>
      <c r="V321" t="str">
        <f>IF(BMHordeData!V321 &lt;&gt; 0, "&lt;entity name='zombieArleneRadiatedHorde' prob='" &amp; ROUND(BMHordeData!V321,3) &amp; "' /&gt;", "")</f>
        <v/>
      </c>
      <c r="W321" t="str">
        <f>IF(BMHordeData!W321 &lt;&gt; 0, "&lt;entity name='zombieLab' prob='" &amp; ROUND(BMHordeData!W321,3) &amp; "' /&gt;", "")</f>
        <v>&lt;entity name='zombieLab' prob='0.1' /&gt;</v>
      </c>
      <c r="X321" t="str">
        <f>IF(BMHordeData!X321 &lt;&gt; 0, "&lt;entity name='zombieLabFeral' prob='" &amp; ROUND(BMHordeData!X321,3) &amp; "' /&gt;", "")</f>
        <v>&lt;entity name='zombieLabFeral' prob='1' /&gt;</v>
      </c>
      <c r="Y321" t="str">
        <f>IF(BMHordeData!Y321 &lt;&gt; 0, "&lt;entity name='zombieLabRadiated' prob='" &amp; ROUND(BMHordeData!Y321,3) &amp; "' /&gt;", "")</f>
        <v>&lt;entity name='zombieLabRadiated' prob='0.7' /&gt;</v>
      </c>
      <c r="Z321" t="str">
        <f>IF(BMHordeData!Z321 &lt;&gt; 0, "&lt;entity name='zombieDarlene' prob='" &amp; ROUND(BMHordeData!Z321,3) &amp; "' /&gt;", "")</f>
        <v>&lt;entity name='zombieDarlene' prob='0.1' /&gt;</v>
      </c>
      <c r="AA321" t="str">
        <f>IF(BMHordeData!AA321 &lt;&gt; 0, "&lt;entity name='zombieDarleneFeral' prob='" &amp; ROUND(BMHordeData!AA321,3) &amp; "' /&gt;", "")</f>
        <v>&lt;entity name='zombieDarleneFeral' prob='1' /&gt;</v>
      </c>
      <c r="AB321" t="str">
        <f>IF(BMHordeData!AB321 &lt;&gt; 0, "&lt;entity name='zombieDarleneRadiated' prob='" &amp; ROUND(BMHordeData!AB321,3) &amp; "' /&gt;", "")</f>
        <v>&lt;entity name='zombieDarleneRadiated' prob='0.7' /&gt;</v>
      </c>
      <c r="AC321" t="str">
        <f>IF(BMHordeData!AC321 &lt;&gt; 0, "&lt;entity name='zombieMarlene' prob='" &amp; ROUND(BMHordeData!AC321,3) &amp; "' /&gt;", "")</f>
        <v>&lt;entity name='zombieMarlene' prob='0.1' /&gt;</v>
      </c>
      <c r="AD321" t="str">
        <f>IF(BMHordeData!AD321 &lt;&gt; 0, "&lt;entity name='zombieMarleneFeral' prob='" &amp; ROUND(BMHordeData!AD321,3) &amp; "' /&gt;", "")</f>
        <v>&lt;entity name='zombieMarleneFeral' prob='1' /&gt;</v>
      </c>
      <c r="AE321" t="str">
        <f>IF(BMHordeData!AE321 &lt;&gt; 0, "&lt;entity name='zombieMarleneRadiated' prob='" &amp; ROUND(BMHordeData!AE321,3) &amp; "' /&gt;", "")</f>
        <v>&lt;entity name='zombieMarleneRadiated' prob='0.7' /&gt;</v>
      </c>
      <c r="AF321" t="str">
        <f>IF(BMHordeData!AF321 &lt;&gt; 0, "&lt;entity name='zombieYo' prob='" &amp; ROUND(BMHordeData!AF321,3) &amp; "' /&gt;", "")</f>
        <v>&lt;entity name='zombieYo' prob='0.1' /&gt;</v>
      </c>
      <c r="AG321" t="str">
        <f>IF(BMHordeData!AG321 &lt;&gt; 0, "&lt;entity name='zombieYoFeral' prob='" &amp; ROUND(BMHordeData!AG321,3) &amp; "' /&gt;", "")</f>
        <v>&lt;entity name='zombieYoFeral' prob='1' /&gt;</v>
      </c>
      <c r="AH321" t="str">
        <f>IF(BMHordeData!AH321 &lt;&gt; 0, "&lt;entity name='zombieYoRadiated' prob='" &amp; ROUND(BMHordeData!AH321,3) &amp; "' /&gt;", "")</f>
        <v>&lt;entity name='zombieYoRadiated' prob='0.7' /&gt;</v>
      </c>
      <c r="AI321" t="str">
        <f>IF(BMHordeData!AI321 &lt;&gt; 0, "&lt;entity name='zombieSteve' prob='" &amp; ROUND(BMHordeData!AI321,3) &amp; "' /&gt;", "")</f>
        <v>&lt;entity name='zombieSteve' prob='0.1' /&gt;</v>
      </c>
      <c r="AJ321" t="str">
        <f>IF(BMHordeData!AJ321 &lt;&gt; 0, "&lt;entity name='zombieSteveFeral' prob='" &amp; ROUND(BMHordeData!AJ321,3) &amp; "' /&gt;", "")</f>
        <v>&lt;entity name='zombieSteveFeral' prob='1' /&gt;</v>
      </c>
      <c r="AK321" t="str">
        <f>IF(BMHordeData!AK321 &lt;&gt; 0, "&lt;entity name='zombieSteveRadiated' prob='" &amp; ROUND(BMHordeData!AK321,3) &amp; "' /&gt;", "")</f>
        <v>&lt;entity name='zombieSteveRadiated' prob='0.7' /&gt;</v>
      </c>
      <c r="AL321" t="str">
        <f>IF(BMHordeData!AL321 &lt;&gt; 0, "&lt;entity name='zombieSteveCrawler' prob='" &amp; ROUND(BMHordeData!AL321,3) &amp; "' /&gt;", "")</f>
        <v/>
      </c>
      <c r="AM321" t="str">
        <f>IF(BMHordeData!AM321 &lt;&gt; 0, "&lt;entity name='zombieSteveCrawlerFeral' prob='" &amp; BMHordeData!AM321 &amp; "' /&gt;", "")</f>
        <v/>
      </c>
      <c r="AN321" t="str">
        <f>IF(BMHordeData!AN321 &lt;&gt; 0, "&lt;entity name='zombieBusinessMan' prob='" &amp; ROUND(BMHordeData!AN321,3) &amp; "' /&gt;", "")</f>
        <v>&lt;entity name='zombieBusinessMan' prob='0.1' /&gt;</v>
      </c>
      <c r="AO321" t="str">
        <f>IF(BMHordeData!AO321 &lt;&gt; 0, "&lt;entity name='zombieBusinessManFeral' prob='" &amp; ROUND(BMHordeData!AO321,3) &amp; "' /&gt;", "")</f>
        <v>&lt;entity name='zombieBusinessManFeral' prob='1' /&gt;</v>
      </c>
      <c r="AP321" t="str">
        <f>IF(BMHordeData!AP321 &lt;&gt; 0, "&lt;entity name='zombieSnow' prob='" &amp; ROUND(BMHordeData!AP321,3) &amp; "' /&gt;", "")</f>
        <v>&lt;entity name='zombieSnow' prob='0.1' /&gt;</v>
      </c>
      <c r="AQ321" t="str">
        <f>IF(BMHordeData!AQ321 &lt;&gt; 0, "&lt;entity name='zombieSnowFeral' prob='" &amp; ROUND(BMHordeData!AQ321,3) &amp; "' /&gt;", "")</f>
        <v>&lt;entity name='zombieSnowFeral' prob='1' /&gt;</v>
      </c>
      <c r="AR321" t="str">
        <f>IF(BMHordeData!AR321 &lt;&gt; 0, "&lt;entity name='zombieSpider' prob='" &amp; ROUND(BMHordeData!AR321,3) &amp; "' /&gt;", "")</f>
        <v/>
      </c>
      <c r="AS321" t="str">
        <f>IF(BMHordeData!AS321 &lt;&gt; 0, "&lt;entity name='zombieSpiderFeral' prob='" &amp; ROUND(BMHordeData!AS321,3) &amp; "' /&gt;", "")</f>
        <v>&lt;entity name='zombieSpiderFeral' prob='1' /&gt;</v>
      </c>
      <c r="AT321" t="str">
        <f>IF(BMHordeData!AT321 &lt;&gt; 0, "&lt;entity name='zombieSpiderRadiated' prob='" &amp; ROUND(BMHordeData!AT321,3) &amp; "' /&gt;", "")</f>
        <v>&lt;entity name='zombieSpiderRadiated' prob='0.7' /&gt;</v>
      </c>
      <c r="AU321" t="str">
        <f>IF(BMHordeData!AU321 &lt;&gt; 0, "&lt;entity name='zombieBurnt' prob='" &amp; ROUND(BMHordeData!AU321,3) &amp; "' /&gt;", "")</f>
        <v>&lt;entity name='zombieBurnt' prob='0.1' /&gt;</v>
      </c>
      <c r="AV321" t="str">
        <f>IF(BMHordeData!AV321 &lt;&gt; 0, "&lt;entity name='zombieBurnt' prob='" &amp; ROUND(BMHordeData!AV321,3) &amp; "' /&gt;", "")</f>
        <v>&lt;entity name='zombieBurnt' prob='1' /&gt;</v>
      </c>
      <c r="AW321" t="str">
        <f>IF(BMHordeData!AW321 &lt;&gt; 0, "&lt;entity name='zombieNurse' prob='" &amp; ROUND(BMHordeData!AW321,3) &amp; "' /&gt;", "")</f>
        <v>&lt;entity name='zombieNurse' prob='0.1' /&gt;</v>
      </c>
      <c r="AX321" t="str">
        <f>IF(BMHordeData!AX321 &lt;&gt; 0, "&lt;entity name='zombieNurseFeral' prob='" &amp; ROUND(BMHordeData!AX321,3) &amp; "' /&gt;", "")</f>
        <v>&lt;entity name='zombieNurseFeral' prob='1' /&gt;</v>
      </c>
      <c r="AY321" t="str">
        <f>IF(BMHordeData!AY321 &lt;&gt; 0, "&lt;entity name='zombieFatHawaiian' prob='" &amp; ROUND(BMHordeData!AY321,3) &amp; "' /&gt;", "")</f>
        <v>&lt;entity name='zombieFatHawaiian' prob='0.1' /&gt;</v>
      </c>
      <c r="AZ321" t="str">
        <f>IF(BMHordeData!AZ321 &lt;&gt; 0, "&lt;entity name='zombieFatHawaiianFeral' prob='" &amp; ROUND(BMHordeData!AZ321,3) &amp; "' /&gt;", "")</f>
        <v>&lt;entity name='zombieFatHawaiianFeral' prob='1' /&gt;</v>
      </c>
      <c r="BA321" t="str">
        <f>IF(BMHordeData!BA321 &lt;&gt; 0, "&lt;entity name='zombieFatCop' prob='" &amp; ROUND(BMHordeData!BA321,3) &amp; "' /&gt;", "")</f>
        <v>&lt;entity name='zombieFatCop' prob='0.1' /&gt;</v>
      </c>
      <c r="BB321" t="str">
        <f>IF(BMHordeData!BB321 &lt;&gt; 0, "&lt;entity name='zombieFatCopFeral' prob='" &amp; ROUND(BMHordeData!BB321,3) &amp; "' /&gt;", "")</f>
        <v>&lt;entity name='zombieFatCopFeral' prob='1' /&gt;</v>
      </c>
      <c r="BC321" t="str">
        <f>IF(BMHordeData!BC321 &lt;&gt; 0, "&lt;entity name='zombieFatCopRadiated' prob='" &amp; ROUND(BMHordeData!BC321,3) &amp; "' /&gt;", "")</f>
        <v>&lt;entity name='zombieFatCopRadiated' prob='0.55' /&gt;</v>
      </c>
      <c r="BD321" t="str">
        <f>IF(BMHordeData!BD321 &lt;&gt; 0, "&lt;entity name='zombieMaleHazmat' prob='" &amp; ROUND(BMHordeData!BD321,3) &amp; "' /&gt;", "")</f>
        <v>&lt;entity name='zombieMaleHazmat' prob='0.1' /&gt;</v>
      </c>
      <c r="BE321" t="str">
        <f>IF(BMHordeData!BE321 &lt;&gt; 0, "&lt;entity name='zombieMaleHazmat' prob='" &amp; ROUND(BMHordeData!BE321,3) &amp; "' /&gt;", "")</f>
        <v>&lt;entity name='zombieMaleHazmat' prob='1' /&gt;</v>
      </c>
      <c r="BF321" t="str">
        <f>IF(BMHordeData!BF321 &lt;&gt; 0, "&lt;entity name='zombieUtilityWorker' prob='" &amp; ROUND(BMHordeData!BF321,3) &amp; "' /&gt;", "")</f>
        <v>&lt;entity name='zombieUtilityWorker' prob='0.1' /&gt;</v>
      </c>
      <c r="BG321" t="str">
        <f>IF(BMHordeData!BG321 &lt;&gt; 0, "&lt;entity name='zombieUtilityWorkerFeral' prob='" &amp; ROUND(BMHordeData!BG321,3) &amp; "' /&gt;", "")</f>
        <v>&lt;entity name='zombieUtilityWorkerFeral' prob='1' /&gt;</v>
      </c>
      <c r="BH321" t="str">
        <f>IF(BMHordeData!BH321 &lt;&gt; 0, "&lt;entity name='zombieSoldier' prob='" &amp; ROUND(BMHordeData!BH321,3) &amp; "' /&gt;", "")</f>
        <v>&lt;entity name='zombieSoldier' prob='1' /&gt;</v>
      </c>
      <c r="BI321" t="str">
        <f>IF(BMHordeData!BI321 &lt;&gt; 0, "&lt;entity name='zombieSoldierFeral' prob='" &amp; ROUND(BMHordeData!BI321,3) &amp; "' /&gt;", "")</f>
        <v>&lt;entity name='zombieSoldierFeral' prob='0.7' /&gt;</v>
      </c>
      <c r="BJ321" t="str">
        <f>IF(BMHordeData!BJ321 &lt;&gt; 0, "&lt;entity name='zombieSoldierRadiated' prob='" &amp; ROUND(BMHordeData!BJ321,3) &amp; "' /&gt;", "")</f>
        <v>&lt;entity name='zombieSoldierRadiated' prob='0.7' /&gt;</v>
      </c>
      <c r="BK321" t="str">
        <f>IF(BMHordeData!BK321 &lt;&gt; 0, "&lt;entity name='zombieDemolition' prob='" &amp; ROUND(BMHordeData!BK321,3) &amp; "' /&gt;", "")</f>
        <v>&lt;entity name='zombieDemolition' prob='0.01' /&gt;</v>
      </c>
      <c r="BL321" t="str">
        <f>IF(BMHordeData!BL321 &lt;&gt; 0, "&lt;entity name='zombieDemolitionFeral' prob='" &amp; ROUND(BMHordeData!BL321,3) &amp; "' /&gt;", "")</f>
        <v>&lt;entity name='zombieDemolitionFeral' prob='0.55' /&gt;</v>
      </c>
      <c r="BM321" t="str">
        <f>IF(BMHordeData!BM321 &lt;&gt; 0, "&lt;entity name='zombieSkateboarder' prob='" &amp; ROUND(BMHordeData!BM321,3) &amp; "' /&gt;", "")</f>
        <v>&lt;entity name='zombieSkateboarder' prob='0.1' /&gt;</v>
      </c>
      <c r="BN321" t="str">
        <f>IF(BMHordeData!BN321 &lt;&gt; 0, "&lt;entity name='zombieSkateboarderFeral' prob='" &amp; ROUND(BMHordeData!BN321,3) &amp; "' /&gt;", "")</f>
        <v>&lt;entity name='zombieSkateboarderFeral' prob='1' /&gt;</v>
      </c>
      <c r="BO321" t="str">
        <f>IF(BMHordeData!BO321 &lt;&gt; 0, "&lt;entity name='zombieSkateboarderRadiated' prob='" &amp; ROUND(BMHordeData!BO321,3) &amp; "' /&gt;", "")</f>
        <v>&lt;entity name='zombieSkateboarderRadiated' prob='0.7' /&gt;</v>
      </c>
      <c r="BP321" t="str">
        <f>IF(BMHordeData!BP321 &lt;&gt; 0, "&lt;entity name='zombieCheerleader' prob='" &amp; ROUND(BMHordeData!BP321,3) &amp; "' /&gt;", "")</f>
        <v>&lt;entity name='zombieCheerleader' prob='0.1' /&gt;</v>
      </c>
      <c r="BQ321" t="str">
        <f>IF(BMHordeData!BQ321 &lt;&gt; 0, "&lt;entity name='zombieCheerleaderFeral' prob='" &amp; ROUND(BMHordeData!BQ321,3) &amp; "' /&gt;", "")</f>
        <v>&lt;entity name='zombieCheerleaderFeral' prob='1' /&gt;</v>
      </c>
      <c r="BR321" t="str">
        <f>IF(BMHordeData!BR321 &lt;&gt; 0, "&lt;entity name='zombieCheerleaderRadiated' prob='" &amp; ROUND(BMHordeData!BR321,3) &amp; "' /&gt;", "")</f>
        <v>&lt;entity name='zombieCheerleaderRadiated' prob='0.7' /&gt;</v>
      </c>
      <c r="BS321" t="str">
        <f>IF(BMHordeData!BS321 &lt;&gt; 0, "&lt;entity name='zombieOldTimer' prob='" &amp; ROUND(BMHordeData!BS321,3) &amp; "' /&gt;", "")</f>
        <v>&lt;entity name='zombieOldTimer' prob='0.1' /&gt;</v>
      </c>
      <c r="BT321" t="str">
        <f>IF(BMHordeData!BT321 &lt;&gt; 0, "&lt;entity name='zombieOldTimerFeral' prob='" &amp; ROUND(BMHordeData!BT321,3) &amp; "' /&gt;", "")</f>
        <v>&lt;entity name='zombieOldTimerFeral' prob='1' /&gt;</v>
      </c>
      <c r="BU321" t="str">
        <f>IF(BMHordeData!BU321 &lt;&gt; 0, "&lt;entity name='zombieOldTimerRadiated' prob='" &amp; ROUND(BMHordeData!BU321,3) &amp; "' /&gt;", "")</f>
        <v>&lt;entity name='zombieOldTimerRadiated' prob='0.7' /&gt;</v>
      </c>
      <c r="BV321" t="str">
        <f>IF(BMHordeData!BV321 &lt;&gt; 0, "&lt;entity name='zombieBiker' prob='" &amp; ROUND(BMHordeData!BV321,3) &amp; "' /&gt;", "")</f>
        <v>&lt;entity name='zombieBiker' prob='0.1' /&gt;</v>
      </c>
      <c r="BW321" t="str">
        <f>IF(BMHordeData!BW321 &lt;&gt; 0, "&lt;entity name='zombieBikerFeral' prob='" &amp; ROUND(BMHordeData!BW321,3) &amp; "' /&gt;", "")</f>
        <v>&lt;entity name='zombieBikerFeral' prob='1' /&gt;</v>
      </c>
      <c r="BX321" t="str">
        <f>IF(BMHordeData!BX321 &lt;&gt; 0, "&lt;entity name='zombieBikerRadiated' prob='" &amp; ROUND(BMHordeData!BX321,3) &amp; "' /&gt;", "")</f>
        <v>&lt;entity name='zombieBikerRadiated' prob='0.7' /&gt;</v>
      </c>
      <c r="BY321" t="str">
        <f>IF(BMHordeData!BY321 &lt;&gt; 0, "&lt;entity name='zombieFarmer' prob='" &amp; ROUND(BMHordeData!BY321,3) &amp; "' /&gt;", "")</f>
        <v>&lt;entity name='zombieFarmer' prob='0.1' /&gt;</v>
      </c>
      <c r="BZ321" t="str">
        <f>IF(BMHordeData!BZ321 &lt;&gt; 0, "&lt;entity name='zombieFarmerFeral' prob='" &amp; ROUND(BMHordeData!BZ321,3) &amp; "' /&gt;", "")</f>
        <v>&lt;entity name='zombieFarmerFeral' prob='1' /&gt;</v>
      </c>
      <c r="CA321" t="str">
        <f>IF(BMHordeData!CA321 &lt;&gt; 0, "&lt;entity name='zombieStripper' prob='" &amp; ROUND(BMHordeData!CA321,3) &amp; "' /&gt;", "")</f>
        <v/>
      </c>
      <c r="CB321" t="str">
        <f>IF(BMHordeData!CB321 &lt;&gt; 0, "&lt;entity name='zombieStripperFeral' prob='" &amp; ROUND(BMHordeData!CB321,3) &amp; "' /&gt;", "")</f>
        <v/>
      </c>
      <c r="CC321" t="str">
        <f>IF(BMHordeData!CC321 &lt;&gt; 0, "&lt;entity name='animalZombieBear' prob='" &amp; ROUND(BMHordeData!CC321,3) &amp; "' /&gt;", "")</f>
        <v>&lt;entity name='animalZombieBear' prob='0.1' /&gt;</v>
      </c>
      <c r="CD321" t="str">
        <f>IF(BMHordeData!CD321 &lt;&gt; 0, "&lt;entity name='animalZombieBearFeral' prob='" &amp; ROUND(BMHordeData!CD321,3) &amp; "' /&gt;", "")</f>
        <v>&lt;entity name='animalZombieBearFeral' prob='0.55' /&gt;</v>
      </c>
      <c r="CE321" t="str">
        <f>IF(BMHordeData!CE321 &lt;&gt; 0, "&lt;entity name='animalZombieVulture' prob='" &amp; ROUND(BMHordeData!CE321,3) &amp; "' /&gt;", "")</f>
        <v>&lt;entity name='animalZombieVulture' prob='0.1' /&gt;</v>
      </c>
      <c r="CF321" t="str">
        <f>IF(BMHordeData!CF321 &lt;&gt; 0, "&lt;entity name='animalZombieVultureRadiated' prob='" &amp; ROUND(BMHordeData!CF321,3) &amp; "' /&gt;", "")</f>
        <v>&lt;entity name='animalZombieVultureRadiated' prob='1.59' /&gt;</v>
      </c>
      <c r="CG321" t="str">
        <f>IF(BMHordeData!CG321 &lt;&gt; 0, "&lt;entity name='animalZombieDog' prob='" &amp; ROUND(BMHordeData!CG321,3) &amp; "' /&gt;", "")</f>
        <v>&lt;entity name='animalZombieDog' prob='1' /&gt;</v>
      </c>
      <c r="CH321" t="str">
        <f>IF(BMHordeData!CH321 &lt;&gt; 0, "&lt;entity name='animalBossGrace' prob='" &amp; ROUND(BMHordeData!CH321,3) &amp; "' /&gt;", "")</f>
        <v>&lt;entity name='animalBossGrace' prob='0.1' /&gt;</v>
      </c>
      <c r="CI321" t="s">
        <v>86</v>
      </c>
    </row>
    <row r="322" spans="1:87" x14ac:dyDescent="0.25">
      <c r="A322" t="str">
        <f>"&lt;entitygroup name='feralHordeStageGS" &amp; BMHordeData!A322 &amp; "'&gt;"</f>
        <v>&lt;entitygroup name='feralHordeStageGS4067'&gt;</v>
      </c>
      <c r="B322" t="str">
        <f>IF(BMHordeData!B322 &lt;&gt; 0, "&lt;entity name='zombieWight' prob='" &amp; ROUND(BMHordeData!B322,3) &amp; "' /&gt;", "")</f>
        <v>&lt;entity name='zombieWight' prob='0.1' /&gt;</v>
      </c>
      <c r="C322" t="str">
        <f>IF(BMHordeData!C322 &lt;&gt; 0, "&lt;entity name='zombieWightFeral' prob='" &amp; ROUND(BMHordeData!C322, 3) &amp; "' /&gt;", "")</f>
        <v>&lt;entity name='zombieWightFeral' prob='1' /&gt;</v>
      </c>
      <c r="D322" t="str">
        <f>IF(BMHordeData!D322 &lt;&gt; 0, "&lt;entity name='zombieWightRadiated' prob='" &amp; ROUND(BMHordeData!D322,3) &amp; "' /&gt;", "")</f>
        <v>&lt;entity name='zombieWightRadiated' prob='0.75' /&gt;</v>
      </c>
      <c r="E322" t="str">
        <f>IF(BMHordeData!E322 &lt;&gt; 0, "&lt;entity name='zombieBoe' prob='" &amp; ROUND(BMHordeData!E322,3) &amp; "' /&gt;", "")</f>
        <v>&lt;entity name='zombieBoe' prob='0.1' /&gt;</v>
      </c>
      <c r="F322" t="str">
        <f>IF(BMHordeData!F322 &lt;&gt; 0, "&lt;entity name='zombieBoeFeral' prob='" &amp; ROUND(BMHordeData!F322,3) &amp; "' /&gt;", "")</f>
        <v>&lt;entity name='zombieBoeFeral' prob='1' /&gt;</v>
      </c>
      <c r="G322" t="str">
        <f>IF(BMHordeData!G322 &lt;&gt; 0, "&lt;entity name='zombieBoeRadiated' prob='" &amp; ROUND(BMHordeData!G322,3) &amp; "' /&gt;", "")</f>
        <v>&lt;entity name='zombieBoeRadiated' prob='0.7' /&gt;</v>
      </c>
      <c r="H322" t="str">
        <f>IF(BMHordeData!H322 &lt;&gt; 0, "&lt;entity name='zombieFootballPlayer' prob='" &amp; ROUND(BMHordeData!H322,3) &amp; "' /&gt;", "")</f>
        <v>&lt;entity name='zombieFootballPlayer' prob='0.1' /&gt;</v>
      </c>
      <c r="I322" t="str">
        <f>IF(BMHordeData!I322 &lt;&gt; 0, "&lt;entity name='zombieFootballPlayerFeral' prob='" &amp; ROUND(BMHordeData!I322,3) &amp; "' /&gt;", "")</f>
        <v>&lt;entity name='zombieFootballPlayerFeral' prob='1' /&gt;</v>
      </c>
      <c r="J322" t="str">
        <f>IF(BMHordeData!J322 &lt;&gt; 0, "&lt;entity name='zombieFemaleFat' prob='" &amp; BMHordeData!J322 &amp; "' /&gt;", "")</f>
        <v>&lt;entity name='zombieFemaleFat' prob='0.1' /&gt;</v>
      </c>
      <c r="K322" t="str">
        <f>IF(BMHordeData!K322 &lt;&gt; 0, "&lt;entity name='zombieFemaleFatFeral' prob='" &amp; ROUND(BMHordeData!K322,3) &amp; "' /&gt;", "")</f>
        <v>&lt;entity name='zombieFemaleFatFeral' prob='1' /&gt;</v>
      </c>
      <c r="L322" t="str">
        <f>IF(BMHordeData!L322 &lt;&gt; 0, "&lt;entity name='zombieFemaleFatRadiated' prob='" &amp; ROUND(BMHordeData!L322,3) &amp; "' /&gt;", "")</f>
        <v>&lt;entity name='zombieFemaleFatRadiated' prob='0.7' /&gt;</v>
      </c>
      <c r="M322" t="str">
        <f>IF(BMHordeData!M322 &lt;&gt; 0, "&lt;entity name='zombieJoe' prob='" &amp; ROUND(BMHordeData!M322,3) &amp; "' /&gt;", "")</f>
        <v>&lt;entity name='zombieJoe' prob='0.1' /&gt;</v>
      </c>
      <c r="N322" t="str">
        <f>IF(BMHordeData!N322 &lt;&gt; 0, "&lt;entity name='zombieJoeFeral' prob='" &amp; ROUND(BMHordeData!N322,3) &amp; "' /&gt;", "")</f>
        <v>&lt;entity name='zombieJoeFeral' prob='1' /&gt;</v>
      </c>
      <c r="O322" t="str">
        <f>IF(BMHordeData!O322 &lt;&gt; 0, "&lt;entity name='zombieJoeRadiated' prob='" &amp; ROUND(BMHordeData!O322,) &amp; "' /&gt;", "")</f>
        <v>&lt;entity name='zombieJoeRadiated' prob='1' /&gt;</v>
      </c>
      <c r="P322" t="str">
        <f>IF(BMHordeData!P322 &lt;&gt; 0, "&lt;entity name='zombieJoe' prob='" &amp; ROUND(BMHordeData!P322,3) &amp; "' /&gt;", "")</f>
        <v>&lt;entity name='zombieJoe' prob='0.1' /&gt;</v>
      </c>
      <c r="Q322" t="str">
        <f>IF(BMHordeData!Q322 &lt;&gt; 0, "&lt;entity name='zombieJoeFeral' prob='" &amp; ROUND(BMHordeData!Q322,3) &amp; "' /&gt;", "")</f>
        <v>&lt;entity name='zombieJoeFeral' prob='1' /&gt;</v>
      </c>
      <c r="R322" t="str">
        <f>IF(BMHordeData!R322 &lt;&gt; 0, "&lt;entity name='zombieJoeRadiated' prob='" &amp; ROUND(BMHordeData!R322,3) &amp; "' /&gt;", "")</f>
        <v>&lt;entity name='zombieJoeRadiated' prob='0.7' /&gt;</v>
      </c>
      <c r="S322" t="str">
        <f>IF(BMHordeData!S322 &lt;&gt; 0, "&lt;entity name='zombieArlene' prob='" &amp; ROUND(BMHordeData!S322,3) &amp; "' /&gt;", "")</f>
        <v>&lt;entity name='zombieArlene' prob='0.1' /&gt;</v>
      </c>
      <c r="T322" t="str">
        <f>IF(BMHordeData!T322 &lt;&gt; 0, "&lt;entity name='zombieArleneFeral' prob='" &amp; ROUND(BMHordeData!T322,3) &amp; "' /&gt;", "")</f>
        <v>&lt;entity name='zombieArleneFeral' prob='1' /&gt;</v>
      </c>
      <c r="U322" t="str">
        <f>IF(BMHordeData!U322 &lt;&gt; 0, "&lt;entity name='zombieArleneRadiated' prob='" &amp; ROUND(BMHordeData!U322,3) &amp; "' /&gt;", "")</f>
        <v>&lt;entity name='zombieArleneRadiated' prob='0.7' /&gt;</v>
      </c>
      <c r="V322" t="str">
        <f>IF(BMHordeData!V322 &lt;&gt; 0, "&lt;entity name='zombieArleneRadiatedHorde' prob='" &amp; ROUND(BMHordeData!V322,3) &amp; "' /&gt;", "")</f>
        <v/>
      </c>
      <c r="W322" t="str">
        <f>IF(BMHordeData!W322 &lt;&gt; 0, "&lt;entity name='zombieLab' prob='" &amp; ROUND(BMHordeData!W322,3) &amp; "' /&gt;", "")</f>
        <v>&lt;entity name='zombieLab' prob='0.1' /&gt;</v>
      </c>
      <c r="X322" t="str">
        <f>IF(BMHordeData!X322 &lt;&gt; 0, "&lt;entity name='zombieLabFeral' prob='" &amp; ROUND(BMHordeData!X322,3) &amp; "' /&gt;", "")</f>
        <v>&lt;entity name='zombieLabFeral' prob='1' /&gt;</v>
      </c>
      <c r="Y322" t="str">
        <f>IF(BMHordeData!Y322 &lt;&gt; 0, "&lt;entity name='zombieLabRadiated' prob='" &amp; ROUND(BMHordeData!Y322,3) &amp; "' /&gt;", "")</f>
        <v>&lt;entity name='zombieLabRadiated' prob='0.7' /&gt;</v>
      </c>
      <c r="Z322" t="str">
        <f>IF(BMHordeData!Z322 &lt;&gt; 0, "&lt;entity name='zombieDarlene' prob='" &amp; ROUND(BMHordeData!Z322,3) &amp; "' /&gt;", "")</f>
        <v>&lt;entity name='zombieDarlene' prob='0.1' /&gt;</v>
      </c>
      <c r="AA322" t="str">
        <f>IF(BMHordeData!AA322 &lt;&gt; 0, "&lt;entity name='zombieDarleneFeral' prob='" &amp; ROUND(BMHordeData!AA322,3) &amp; "' /&gt;", "")</f>
        <v>&lt;entity name='zombieDarleneFeral' prob='1' /&gt;</v>
      </c>
      <c r="AB322" t="str">
        <f>IF(BMHordeData!AB322 &lt;&gt; 0, "&lt;entity name='zombieDarleneRadiated' prob='" &amp; ROUND(BMHordeData!AB322,3) &amp; "' /&gt;", "")</f>
        <v>&lt;entity name='zombieDarleneRadiated' prob='0.7' /&gt;</v>
      </c>
      <c r="AC322" t="str">
        <f>IF(BMHordeData!AC322 &lt;&gt; 0, "&lt;entity name='zombieMarlene' prob='" &amp; ROUND(BMHordeData!AC322,3) &amp; "' /&gt;", "")</f>
        <v>&lt;entity name='zombieMarlene' prob='0.1' /&gt;</v>
      </c>
      <c r="AD322" t="str">
        <f>IF(BMHordeData!AD322 &lt;&gt; 0, "&lt;entity name='zombieMarleneFeral' prob='" &amp; ROUND(BMHordeData!AD322,3) &amp; "' /&gt;", "")</f>
        <v>&lt;entity name='zombieMarleneFeral' prob='1' /&gt;</v>
      </c>
      <c r="AE322" t="str">
        <f>IF(BMHordeData!AE322 &lt;&gt; 0, "&lt;entity name='zombieMarleneRadiated' prob='" &amp; ROUND(BMHordeData!AE322,3) &amp; "' /&gt;", "")</f>
        <v>&lt;entity name='zombieMarleneRadiated' prob='0.7' /&gt;</v>
      </c>
      <c r="AF322" t="str">
        <f>IF(BMHordeData!AF322 &lt;&gt; 0, "&lt;entity name='zombieYo' prob='" &amp; ROUND(BMHordeData!AF322,3) &amp; "' /&gt;", "")</f>
        <v>&lt;entity name='zombieYo' prob='0.1' /&gt;</v>
      </c>
      <c r="AG322" t="str">
        <f>IF(BMHordeData!AG322 &lt;&gt; 0, "&lt;entity name='zombieYoFeral' prob='" &amp; ROUND(BMHordeData!AG322,3) &amp; "' /&gt;", "")</f>
        <v>&lt;entity name='zombieYoFeral' prob='1' /&gt;</v>
      </c>
      <c r="AH322" t="str">
        <f>IF(BMHordeData!AH322 &lt;&gt; 0, "&lt;entity name='zombieYoRadiated' prob='" &amp; ROUND(BMHordeData!AH322,3) &amp; "' /&gt;", "")</f>
        <v>&lt;entity name='zombieYoRadiated' prob='0.7' /&gt;</v>
      </c>
      <c r="AI322" t="str">
        <f>IF(BMHordeData!AI322 &lt;&gt; 0, "&lt;entity name='zombieSteve' prob='" &amp; ROUND(BMHordeData!AI322,3) &amp; "' /&gt;", "")</f>
        <v>&lt;entity name='zombieSteve' prob='0.1' /&gt;</v>
      </c>
      <c r="AJ322" t="str">
        <f>IF(BMHordeData!AJ322 &lt;&gt; 0, "&lt;entity name='zombieSteveFeral' prob='" &amp; ROUND(BMHordeData!AJ322,3) &amp; "' /&gt;", "")</f>
        <v>&lt;entity name='zombieSteveFeral' prob='1' /&gt;</v>
      </c>
      <c r="AK322" t="str">
        <f>IF(BMHordeData!AK322 &lt;&gt; 0, "&lt;entity name='zombieSteveRadiated' prob='" &amp; ROUND(BMHordeData!AK322,3) &amp; "' /&gt;", "")</f>
        <v>&lt;entity name='zombieSteveRadiated' prob='0.7' /&gt;</v>
      </c>
      <c r="AL322" t="str">
        <f>IF(BMHordeData!AL322 &lt;&gt; 0, "&lt;entity name='zombieSteveCrawler' prob='" &amp; ROUND(BMHordeData!AL322,3) &amp; "' /&gt;", "")</f>
        <v/>
      </c>
      <c r="AM322" t="str">
        <f>IF(BMHordeData!AM322 &lt;&gt; 0, "&lt;entity name='zombieSteveCrawlerFeral' prob='" &amp; BMHordeData!AM322 &amp; "' /&gt;", "")</f>
        <v/>
      </c>
      <c r="AN322" t="str">
        <f>IF(BMHordeData!AN322 &lt;&gt; 0, "&lt;entity name='zombieBusinessMan' prob='" &amp; ROUND(BMHordeData!AN322,3) &amp; "' /&gt;", "")</f>
        <v>&lt;entity name='zombieBusinessMan' prob='0.1' /&gt;</v>
      </c>
      <c r="AO322" t="str">
        <f>IF(BMHordeData!AO322 &lt;&gt; 0, "&lt;entity name='zombieBusinessManFeral' prob='" &amp; ROUND(BMHordeData!AO322,3) &amp; "' /&gt;", "")</f>
        <v>&lt;entity name='zombieBusinessManFeral' prob='1' /&gt;</v>
      </c>
      <c r="AP322" t="str">
        <f>IF(BMHordeData!AP322 &lt;&gt; 0, "&lt;entity name='zombieSnow' prob='" &amp; ROUND(BMHordeData!AP322,3) &amp; "' /&gt;", "")</f>
        <v>&lt;entity name='zombieSnow' prob='0.1' /&gt;</v>
      </c>
      <c r="AQ322" t="str">
        <f>IF(BMHordeData!AQ322 &lt;&gt; 0, "&lt;entity name='zombieSnowFeral' prob='" &amp; ROUND(BMHordeData!AQ322,3) &amp; "' /&gt;", "")</f>
        <v>&lt;entity name='zombieSnowFeral' prob='1' /&gt;</v>
      </c>
      <c r="AR322" t="str">
        <f>IF(BMHordeData!AR322 &lt;&gt; 0, "&lt;entity name='zombieSpider' prob='" &amp; ROUND(BMHordeData!AR322,3) &amp; "' /&gt;", "")</f>
        <v/>
      </c>
      <c r="AS322" t="str">
        <f>IF(BMHordeData!AS322 &lt;&gt; 0, "&lt;entity name='zombieSpiderFeral' prob='" &amp; ROUND(BMHordeData!AS322,3) &amp; "' /&gt;", "")</f>
        <v>&lt;entity name='zombieSpiderFeral' prob='1' /&gt;</v>
      </c>
      <c r="AT322" t="str">
        <f>IF(BMHordeData!AT322 &lt;&gt; 0, "&lt;entity name='zombieSpiderRadiated' prob='" &amp; ROUND(BMHordeData!AT322,3) &amp; "' /&gt;", "")</f>
        <v>&lt;entity name='zombieSpiderRadiated' prob='0.7' /&gt;</v>
      </c>
      <c r="AU322" t="str">
        <f>IF(BMHordeData!AU322 &lt;&gt; 0, "&lt;entity name='zombieBurnt' prob='" &amp; ROUND(BMHordeData!AU322,3) &amp; "' /&gt;", "")</f>
        <v>&lt;entity name='zombieBurnt' prob='0.1' /&gt;</v>
      </c>
      <c r="AV322" t="str">
        <f>IF(BMHordeData!AV322 &lt;&gt; 0, "&lt;entity name='zombieBurnt' prob='" &amp; ROUND(BMHordeData!AV322,3) &amp; "' /&gt;", "")</f>
        <v>&lt;entity name='zombieBurnt' prob='1' /&gt;</v>
      </c>
      <c r="AW322" t="str">
        <f>IF(BMHordeData!AW322 &lt;&gt; 0, "&lt;entity name='zombieNurse' prob='" &amp; ROUND(BMHordeData!AW322,3) &amp; "' /&gt;", "")</f>
        <v>&lt;entity name='zombieNurse' prob='0.1' /&gt;</v>
      </c>
      <c r="AX322" t="str">
        <f>IF(BMHordeData!AX322 &lt;&gt; 0, "&lt;entity name='zombieNurseFeral' prob='" &amp; ROUND(BMHordeData!AX322,3) &amp; "' /&gt;", "")</f>
        <v>&lt;entity name='zombieNurseFeral' prob='1' /&gt;</v>
      </c>
      <c r="AY322" t="str">
        <f>IF(BMHordeData!AY322 &lt;&gt; 0, "&lt;entity name='zombieFatHawaiian' prob='" &amp; ROUND(BMHordeData!AY322,3) &amp; "' /&gt;", "")</f>
        <v>&lt;entity name='zombieFatHawaiian' prob='0.1' /&gt;</v>
      </c>
      <c r="AZ322" t="str">
        <f>IF(BMHordeData!AZ322 &lt;&gt; 0, "&lt;entity name='zombieFatHawaiianFeral' prob='" &amp; ROUND(BMHordeData!AZ322,3) &amp; "' /&gt;", "")</f>
        <v>&lt;entity name='zombieFatHawaiianFeral' prob='1' /&gt;</v>
      </c>
      <c r="BA322" t="str">
        <f>IF(BMHordeData!BA322 &lt;&gt; 0, "&lt;entity name='zombieFatCop' prob='" &amp; ROUND(BMHordeData!BA322,3) &amp; "' /&gt;", "")</f>
        <v>&lt;entity name='zombieFatCop' prob='0.1' /&gt;</v>
      </c>
      <c r="BB322" t="str">
        <f>IF(BMHordeData!BB322 &lt;&gt; 0, "&lt;entity name='zombieFatCopFeral' prob='" &amp; ROUND(BMHordeData!BB322,3) &amp; "' /&gt;", "")</f>
        <v>&lt;entity name='zombieFatCopFeral' prob='1' /&gt;</v>
      </c>
      <c r="BC322" t="str">
        <f>IF(BMHordeData!BC322 &lt;&gt; 0, "&lt;entity name='zombieFatCopRadiated' prob='" &amp; ROUND(BMHordeData!BC322,3) &amp; "' /&gt;", "")</f>
        <v>&lt;entity name='zombieFatCopRadiated' prob='0.55' /&gt;</v>
      </c>
      <c r="BD322" t="str">
        <f>IF(BMHordeData!BD322 &lt;&gt; 0, "&lt;entity name='zombieMaleHazmat' prob='" &amp; ROUND(BMHordeData!BD322,3) &amp; "' /&gt;", "")</f>
        <v>&lt;entity name='zombieMaleHazmat' prob='0.1' /&gt;</v>
      </c>
      <c r="BE322" t="str">
        <f>IF(BMHordeData!BE322 &lt;&gt; 0, "&lt;entity name='zombieMaleHazmat' prob='" &amp; ROUND(BMHordeData!BE322,3) &amp; "' /&gt;", "")</f>
        <v>&lt;entity name='zombieMaleHazmat' prob='1' /&gt;</v>
      </c>
      <c r="BF322" t="str">
        <f>IF(BMHordeData!BF322 &lt;&gt; 0, "&lt;entity name='zombieUtilityWorker' prob='" &amp; ROUND(BMHordeData!BF322,3) &amp; "' /&gt;", "")</f>
        <v>&lt;entity name='zombieUtilityWorker' prob='0.1' /&gt;</v>
      </c>
      <c r="BG322" t="str">
        <f>IF(BMHordeData!BG322 &lt;&gt; 0, "&lt;entity name='zombieUtilityWorkerFeral' prob='" &amp; ROUND(BMHordeData!BG322,3) &amp; "' /&gt;", "")</f>
        <v>&lt;entity name='zombieUtilityWorkerFeral' prob='1' /&gt;</v>
      </c>
      <c r="BH322" t="str">
        <f>IF(BMHordeData!BH322 &lt;&gt; 0, "&lt;entity name='zombieSoldier' prob='" &amp; ROUND(BMHordeData!BH322,3) &amp; "' /&gt;", "")</f>
        <v>&lt;entity name='zombieSoldier' prob='1' /&gt;</v>
      </c>
      <c r="BI322" t="str">
        <f>IF(BMHordeData!BI322 &lt;&gt; 0, "&lt;entity name='zombieSoldierFeral' prob='" &amp; ROUND(BMHordeData!BI322,3) &amp; "' /&gt;", "")</f>
        <v>&lt;entity name='zombieSoldierFeral' prob='0.7' /&gt;</v>
      </c>
      <c r="BJ322" t="str">
        <f>IF(BMHordeData!BJ322 &lt;&gt; 0, "&lt;entity name='zombieSoldierRadiated' prob='" &amp; ROUND(BMHordeData!BJ322,3) &amp; "' /&gt;", "")</f>
        <v>&lt;entity name='zombieSoldierRadiated' prob='0.7' /&gt;</v>
      </c>
      <c r="BK322" t="str">
        <f>IF(BMHordeData!BK322 &lt;&gt; 0, "&lt;entity name='zombieDemolition' prob='" &amp; ROUND(BMHordeData!BK322,3) &amp; "' /&gt;", "")</f>
        <v>&lt;entity name='zombieDemolition' prob='0.005' /&gt;</v>
      </c>
      <c r="BL322" t="str">
        <f>IF(BMHordeData!BL322 &lt;&gt; 0, "&lt;entity name='zombieDemolitionFeral' prob='" &amp; ROUND(BMHordeData!BL322,3) &amp; "' /&gt;", "")</f>
        <v>&lt;entity name='zombieDemolitionFeral' prob='0.55' /&gt;</v>
      </c>
      <c r="BM322" t="str">
        <f>IF(BMHordeData!BM322 &lt;&gt; 0, "&lt;entity name='zombieSkateboarder' prob='" &amp; ROUND(BMHordeData!BM322,3) &amp; "' /&gt;", "")</f>
        <v>&lt;entity name='zombieSkateboarder' prob='0.1' /&gt;</v>
      </c>
      <c r="BN322" t="str">
        <f>IF(BMHordeData!BN322 &lt;&gt; 0, "&lt;entity name='zombieSkateboarderFeral' prob='" &amp; ROUND(BMHordeData!BN322,3) &amp; "' /&gt;", "")</f>
        <v>&lt;entity name='zombieSkateboarderFeral' prob='1' /&gt;</v>
      </c>
      <c r="BO322" t="str">
        <f>IF(BMHordeData!BO322 &lt;&gt; 0, "&lt;entity name='zombieSkateboarderRadiated' prob='" &amp; ROUND(BMHordeData!BO322,3) &amp; "' /&gt;", "")</f>
        <v>&lt;entity name='zombieSkateboarderRadiated' prob='0.7' /&gt;</v>
      </c>
      <c r="BP322" t="str">
        <f>IF(BMHordeData!BP322 &lt;&gt; 0, "&lt;entity name='zombieCheerleader' prob='" &amp; ROUND(BMHordeData!BP322,3) &amp; "' /&gt;", "")</f>
        <v>&lt;entity name='zombieCheerleader' prob='0.1' /&gt;</v>
      </c>
      <c r="BQ322" t="str">
        <f>IF(BMHordeData!BQ322 &lt;&gt; 0, "&lt;entity name='zombieCheerleaderFeral' prob='" &amp; ROUND(BMHordeData!BQ322,3) &amp; "' /&gt;", "")</f>
        <v>&lt;entity name='zombieCheerleaderFeral' prob='1' /&gt;</v>
      </c>
      <c r="BR322" t="str">
        <f>IF(BMHordeData!BR322 &lt;&gt; 0, "&lt;entity name='zombieCheerleaderRadiated' prob='" &amp; ROUND(BMHordeData!BR322,3) &amp; "' /&gt;", "")</f>
        <v>&lt;entity name='zombieCheerleaderRadiated' prob='0.7' /&gt;</v>
      </c>
      <c r="BS322" t="str">
        <f>IF(BMHordeData!BS322 &lt;&gt; 0, "&lt;entity name='zombieOldTimer' prob='" &amp; ROUND(BMHordeData!BS322,3) &amp; "' /&gt;", "")</f>
        <v>&lt;entity name='zombieOldTimer' prob='0.1' /&gt;</v>
      </c>
      <c r="BT322" t="str">
        <f>IF(BMHordeData!BT322 &lt;&gt; 0, "&lt;entity name='zombieOldTimerFeral' prob='" &amp; ROUND(BMHordeData!BT322,3) &amp; "' /&gt;", "")</f>
        <v>&lt;entity name='zombieOldTimerFeral' prob='1' /&gt;</v>
      </c>
      <c r="BU322" t="str">
        <f>IF(BMHordeData!BU322 &lt;&gt; 0, "&lt;entity name='zombieOldTimerRadiated' prob='" &amp; ROUND(BMHordeData!BU322,3) &amp; "' /&gt;", "")</f>
        <v>&lt;entity name='zombieOldTimerRadiated' prob='0.7' /&gt;</v>
      </c>
      <c r="BV322" t="str">
        <f>IF(BMHordeData!BV322 &lt;&gt; 0, "&lt;entity name='zombieBiker' prob='" &amp; ROUND(BMHordeData!BV322,3) &amp; "' /&gt;", "")</f>
        <v>&lt;entity name='zombieBiker' prob='0.1' /&gt;</v>
      </c>
      <c r="BW322" t="str">
        <f>IF(BMHordeData!BW322 &lt;&gt; 0, "&lt;entity name='zombieBikerFeral' prob='" &amp; ROUND(BMHordeData!BW322,3) &amp; "' /&gt;", "")</f>
        <v>&lt;entity name='zombieBikerFeral' prob='1' /&gt;</v>
      </c>
      <c r="BX322" t="str">
        <f>IF(BMHordeData!BX322 &lt;&gt; 0, "&lt;entity name='zombieBikerRadiated' prob='" &amp; ROUND(BMHordeData!BX322,3) &amp; "' /&gt;", "")</f>
        <v>&lt;entity name='zombieBikerRadiated' prob='0.7' /&gt;</v>
      </c>
      <c r="BY322" t="str">
        <f>IF(BMHordeData!BY322 &lt;&gt; 0, "&lt;entity name='zombieFarmer' prob='" &amp; ROUND(BMHordeData!BY322,3) &amp; "' /&gt;", "")</f>
        <v>&lt;entity name='zombieFarmer' prob='0.1' /&gt;</v>
      </c>
      <c r="BZ322" t="str">
        <f>IF(BMHordeData!BZ322 &lt;&gt; 0, "&lt;entity name='zombieFarmerFeral' prob='" &amp; ROUND(BMHordeData!BZ322,3) &amp; "' /&gt;", "")</f>
        <v>&lt;entity name='zombieFarmerFeral' prob='1' /&gt;</v>
      </c>
      <c r="CA322" t="str">
        <f>IF(BMHordeData!CA322 &lt;&gt; 0, "&lt;entity name='zombieStripper' prob='" &amp; ROUND(BMHordeData!CA322,3) &amp; "' /&gt;", "")</f>
        <v/>
      </c>
      <c r="CB322" t="str">
        <f>IF(BMHordeData!CB322 &lt;&gt; 0, "&lt;entity name='zombieStripperFeral' prob='" &amp; ROUND(BMHordeData!CB322,3) &amp; "' /&gt;", "")</f>
        <v/>
      </c>
      <c r="CC322" t="str">
        <f>IF(BMHordeData!CC322 &lt;&gt; 0, "&lt;entity name='animalZombieBear' prob='" &amp; ROUND(BMHordeData!CC322,3) &amp; "' /&gt;", "")</f>
        <v>&lt;entity name='animalZombieBear' prob='0.1' /&gt;</v>
      </c>
      <c r="CD322" t="str">
        <f>IF(BMHordeData!CD322 &lt;&gt; 0, "&lt;entity name='animalZombieBearFeral' prob='" &amp; ROUND(BMHordeData!CD322,3) &amp; "' /&gt;", "")</f>
        <v>&lt;entity name='animalZombieBearFeral' prob='0.55' /&gt;</v>
      </c>
      <c r="CE322" t="str">
        <f>IF(BMHordeData!CE322 &lt;&gt; 0, "&lt;entity name='animalZombieVulture' prob='" &amp; ROUND(BMHordeData!CE322,3) &amp; "' /&gt;", "")</f>
        <v>&lt;entity name='animalZombieVulture' prob='0.1' /&gt;</v>
      </c>
      <c r="CF322" t="str">
        <f>IF(BMHordeData!CF322 &lt;&gt; 0, "&lt;entity name='animalZombieVultureRadiated' prob='" &amp; ROUND(BMHordeData!CF322,3) &amp; "' /&gt;", "")</f>
        <v>&lt;entity name='animalZombieVultureRadiated' prob='1.595' /&gt;</v>
      </c>
      <c r="CG322" t="str">
        <f>IF(BMHordeData!CG322 &lt;&gt; 0, "&lt;entity name='animalZombieDog' prob='" &amp; ROUND(BMHordeData!CG322,3) &amp; "' /&gt;", "")</f>
        <v>&lt;entity name='animalZombieDog' prob='1' /&gt;</v>
      </c>
      <c r="CH322" t="str">
        <f>IF(BMHordeData!CH322 &lt;&gt; 0, "&lt;entity name='animalBossGrace' prob='" &amp; ROUND(BMHordeData!CH322,3) &amp; "' /&gt;", "")</f>
        <v>&lt;entity name='animalBossGrace' prob='0.1' /&gt;</v>
      </c>
      <c r="CI322" t="s">
        <v>86</v>
      </c>
    </row>
    <row r="323" spans="1:87" x14ac:dyDescent="0.25">
      <c r="A323" t="str">
        <f>"&lt;entitygroup name='feralHordeStageGS" &amp; BMHordeData!A323 &amp; "'&gt;"</f>
        <v>&lt;entitygroup name='feralHordeStageGS4086'&gt;</v>
      </c>
      <c r="B323" t="str">
        <f>IF(BMHordeData!B323 &lt;&gt; 0, "&lt;entity name='zombieWight' prob='" &amp; ROUND(BMHordeData!B323,3) &amp; "' /&gt;", "")</f>
        <v>&lt;entity name='zombieWight' prob='0.1' /&gt;</v>
      </c>
      <c r="C323" t="str">
        <f>IF(BMHordeData!C323 &lt;&gt; 0, "&lt;entity name='zombieWightFeral' prob='" &amp; ROUND(BMHordeData!C323, 3) &amp; "' /&gt;", "")</f>
        <v>&lt;entity name='zombieWightFeral' prob='1' /&gt;</v>
      </c>
      <c r="D323" t="str">
        <f>IF(BMHordeData!D323 &lt;&gt; 0, "&lt;entity name='zombieWightRadiated' prob='" &amp; ROUND(BMHordeData!D323,3) &amp; "' /&gt;", "")</f>
        <v>&lt;entity name='zombieWightRadiated' prob='0.75' /&gt;</v>
      </c>
      <c r="E323" t="str">
        <f>IF(BMHordeData!E323 &lt;&gt; 0, "&lt;entity name='zombieBoe' prob='" &amp; ROUND(BMHordeData!E323,3) &amp; "' /&gt;", "")</f>
        <v>&lt;entity name='zombieBoe' prob='0.1' /&gt;</v>
      </c>
      <c r="F323" t="str">
        <f>IF(BMHordeData!F323 &lt;&gt; 0, "&lt;entity name='zombieBoeFeral' prob='" &amp; ROUND(BMHordeData!F323,3) &amp; "' /&gt;", "")</f>
        <v>&lt;entity name='zombieBoeFeral' prob='1' /&gt;</v>
      </c>
      <c r="G323" t="str">
        <f>IF(BMHordeData!G323 &lt;&gt; 0, "&lt;entity name='zombieBoeRadiated' prob='" &amp; ROUND(BMHordeData!G323,3) &amp; "' /&gt;", "")</f>
        <v>&lt;entity name='zombieBoeRadiated' prob='0.7' /&gt;</v>
      </c>
      <c r="H323" t="str">
        <f>IF(BMHordeData!H323 &lt;&gt; 0, "&lt;entity name='zombieFootballPlayer' prob='" &amp; ROUND(BMHordeData!H323,3) &amp; "' /&gt;", "")</f>
        <v>&lt;entity name='zombieFootballPlayer' prob='0.1' /&gt;</v>
      </c>
      <c r="I323" t="str">
        <f>IF(BMHordeData!I323 &lt;&gt; 0, "&lt;entity name='zombieFootballPlayerFeral' prob='" &amp; ROUND(BMHordeData!I323,3) &amp; "' /&gt;", "")</f>
        <v>&lt;entity name='zombieFootballPlayerFeral' prob='1' /&gt;</v>
      </c>
      <c r="J323" t="str">
        <f>IF(BMHordeData!J323 &lt;&gt; 0, "&lt;entity name='zombieFemaleFat' prob='" &amp; BMHordeData!J323 &amp; "' /&gt;", "")</f>
        <v>&lt;entity name='zombieFemaleFat' prob='0.1' /&gt;</v>
      </c>
      <c r="K323" t="str">
        <f>IF(BMHordeData!K323 &lt;&gt; 0, "&lt;entity name='zombieFemaleFatFeral' prob='" &amp; ROUND(BMHordeData!K323,3) &amp; "' /&gt;", "")</f>
        <v>&lt;entity name='zombieFemaleFatFeral' prob='1' /&gt;</v>
      </c>
      <c r="L323" t="str">
        <f>IF(BMHordeData!L323 &lt;&gt; 0, "&lt;entity name='zombieFemaleFatRadiated' prob='" &amp; ROUND(BMHordeData!L323,3) &amp; "' /&gt;", "")</f>
        <v>&lt;entity name='zombieFemaleFatRadiated' prob='0.7' /&gt;</v>
      </c>
      <c r="M323" t="str">
        <f>IF(BMHordeData!M323 &lt;&gt; 0, "&lt;entity name='zombieJoe' prob='" &amp; ROUND(BMHordeData!M323,3) &amp; "' /&gt;", "")</f>
        <v>&lt;entity name='zombieJoe' prob='0.1' /&gt;</v>
      </c>
      <c r="N323" t="str">
        <f>IF(BMHordeData!N323 &lt;&gt; 0, "&lt;entity name='zombieJoeFeral' prob='" &amp; ROUND(BMHordeData!N323,3) &amp; "' /&gt;", "")</f>
        <v>&lt;entity name='zombieJoeFeral' prob='1' /&gt;</v>
      </c>
      <c r="O323" t="str">
        <f>IF(BMHordeData!O323 &lt;&gt; 0, "&lt;entity name='zombieJoeRadiated' prob='" &amp; ROUND(BMHordeData!O323,) &amp; "' /&gt;", "")</f>
        <v>&lt;entity name='zombieJoeRadiated' prob='1' /&gt;</v>
      </c>
      <c r="P323" t="str">
        <f>IF(BMHordeData!P323 &lt;&gt; 0, "&lt;entity name='zombieJoe' prob='" &amp; ROUND(BMHordeData!P323,3) &amp; "' /&gt;", "")</f>
        <v>&lt;entity name='zombieJoe' prob='0.1' /&gt;</v>
      </c>
      <c r="Q323" t="str">
        <f>IF(BMHordeData!Q323 &lt;&gt; 0, "&lt;entity name='zombieJoeFeral' prob='" &amp; ROUND(BMHordeData!Q323,3) &amp; "' /&gt;", "")</f>
        <v>&lt;entity name='zombieJoeFeral' prob='1' /&gt;</v>
      </c>
      <c r="R323" t="str">
        <f>IF(BMHordeData!R323 &lt;&gt; 0, "&lt;entity name='zombieJoeRadiated' prob='" &amp; ROUND(BMHordeData!R323,3) &amp; "' /&gt;", "")</f>
        <v>&lt;entity name='zombieJoeRadiated' prob='0.7' /&gt;</v>
      </c>
      <c r="S323" t="str">
        <f>IF(BMHordeData!S323 &lt;&gt; 0, "&lt;entity name='zombieArlene' prob='" &amp; ROUND(BMHordeData!S323,3) &amp; "' /&gt;", "")</f>
        <v>&lt;entity name='zombieArlene' prob='0.1' /&gt;</v>
      </c>
      <c r="T323" t="str">
        <f>IF(BMHordeData!T323 &lt;&gt; 0, "&lt;entity name='zombieArleneFeral' prob='" &amp; ROUND(BMHordeData!T323,3) &amp; "' /&gt;", "")</f>
        <v>&lt;entity name='zombieArleneFeral' prob='1' /&gt;</v>
      </c>
      <c r="U323" t="str">
        <f>IF(BMHordeData!U323 &lt;&gt; 0, "&lt;entity name='zombieArleneRadiated' prob='" &amp; ROUND(BMHordeData!U323,3) &amp; "' /&gt;", "")</f>
        <v>&lt;entity name='zombieArleneRadiated' prob='0.7' /&gt;</v>
      </c>
      <c r="V323" t="str">
        <f>IF(BMHordeData!V323 &lt;&gt; 0, "&lt;entity name='zombieArleneRadiatedHorde' prob='" &amp; ROUND(BMHordeData!V323,3) &amp; "' /&gt;", "")</f>
        <v/>
      </c>
      <c r="W323" t="str">
        <f>IF(BMHordeData!W323 &lt;&gt; 0, "&lt;entity name='zombieLab' prob='" &amp; ROUND(BMHordeData!W323,3) &amp; "' /&gt;", "")</f>
        <v>&lt;entity name='zombieLab' prob='0.1' /&gt;</v>
      </c>
      <c r="X323" t="str">
        <f>IF(BMHordeData!X323 &lt;&gt; 0, "&lt;entity name='zombieLabFeral' prob='" &amp; ROUND(BMHordeData!X323,3) &amp; "' /&gt;", "")</f>
        <v>&lt;entity name='zombieLabFeral' prob='1' /&gt;</v>
      </c>
      <c r="Y323" t="str">
        <f>IF(BMHordeData!Y323 &lt;&gt; 0, "&lt;entity name='zombieLabRadiated' prob='" &amp; ROUND(BMHordeData!Y323,3) &amp; "' /&gt;", "")</f>
        <v>&lt;entity name='zombieLabRadiated' prob='0.7' /&gt;</v>
      </c>
      <c r="Z323" t="str">
        <f>IF(BMHordeData!Z323 &lt;&gt; 0, "&lt;entity name='zombieDarlene' prob='" &amp; ROUND(BMHordeData!Z323,3) &amp; "' /&gt;", "")</f>
        <v>&lt;entity name='zombieDarlene' prob='0.1' /&gt;</v>
      </c>
      <c r="AA323" t="str">
        <f>IF(BMHordeData!AA323 &lt;&gt; 0, "&lt;entity name='zombieDarleneFeral' prob='" &amp; ROUND(BMHordeData!AA323,3) &amp; "' /&gt;", "")</f>
        <v>&lt;entity name='zombieDarleneFeral' prob='1' /&gt;</v>
      </c>
      <c r="AB323" t="str">
        <f>IF(BMHordeData!AB323 &lt;&gt; 0, "&lt;entity name='zombieDarleneRadiated' prob='" &amp; ROUND(BMHordeData!AB323,3) &amp; "' /&gt;", "")</f>
        <v>&lt;entity name='zombieDarleneRadiated' prob='0.7' /&gt;</v>
      </c>
      <c r="AC323" t="str">
        <f>IF(BMHordeData!AC323 &lt;&gt; 0, "&lt;entity name='zombieMarlene' prob='" &amp; ROUND(BMHordeData!AC323,3) &amp; "' /&gt;", "")</f>
        <v>&lt;entity name='zombieMarlene' prob='0.1' /&gt;</v>
      </c>
      <c r="AD323" t="str">
        <f>IF(BMHordeData!AD323 &lt;&gt; 0, "&lt;entity name='zombieMarleneFeral' prob='" &amp; ROUND(BMHordeData!AD323,3) &amp; "' /&gt;", "")</f>
        <v>&lt;entity name='zombieMarleneFeral' prob='1' /&gt;</v>
      </c>
      <c r="AE323" t="str">
        <f>IF(BMHordeData!AE323 &lt;&gt; 0, "&lt;entity name='zombieMarleneRadiated' prob='" &amp; ROUND(BMHordeData!AE323,3) &amp; "' /&gt;", "")</f>
        <v>&lt;entity name='zombieMarleneRadiated' prob='0.7' /&gt;</v>
      </c>
      <c r="AF323" t="str">
        <f>IF(BMHordeData!AF323 &lt;&gt; 0, "&lt;entity name='zombieYo' prob='" &amp; ROUND(BMHordeData!AF323,3) &amp; "' /&gt;", "")</f>
        <v>&lt;entity name='zombieYo' prob='0.1' /&gt;</v>
      </c>
      <c r="AG323" t="str">
        <f>IF(BMHordeData!AG323 &lt;&gt; 0, "&lt;entity name='zombieYoFeral' prob='" &amp; ROUND(BMHordeData!AG323,3) &amp; "' /&gt;", "")</f>
        <v>&lt;entity name='zombieYoFeral' prob='1' /&gt;</v>
      </c>
      <c r="AH323" t="str">
        <f>IF(BMHordeData!AH323 &lt;&gt; 0, "&lt;entity name='zombieYoRadiated' prob='" &amp; ROUND(BMHordeData!AH323,3) &amp; "' /&gt;", "")</f>
        <v>&lt;entity name='zombieYoRadiated' prob='0.7' /&gt;</v>
      </c>
      <c r="AI323" t="str">
        <f>IF(BMHordeData!AI323 &lt;&gt; 0, "&lt;entity name='zombieSteve' prob='" &amp; ROUND(BMHordeData!AI323,3) &amp; "' /&gt;", "")</f>
        <v>&lt;entity name='zombieSteve' prob='0.1' /&gt;</v>
      </c>
      <c r="AJ323" t="str">
        <f>IF(BMHordeData!AJ323 &lt;&gt; 0, "&lt;entity name='zombieSteveFeral' prob='" &amp; ROUND(BMHordeData!AJ323,3) &amp; "' /&gt;", "")</f>
        <v>&lt;entity name='zombieSteveFeral' prob='1' /&gt;</v>
      </c>
      <c r="AK323" t="str">
        <f>IF(BMHordeData!AK323 &lt;&gt; 0, "&lt;entity name='zombieSteveRadiated' prob='" &amp; ROUND(BMHordeData!AK323,3) &amp; "' /&gt;", "")</f>
        <v>&lt;entity name='zombieSteveRadiated' prob='0.7' /&gt;</v>
      </c>
      <c r="AL323" t="str">
        <f>IF(BMHordeData!AL323 &lt;&gt; 0, "&lt;entity name='zombieSteveCrawler' prob='" &amp; ROUND(BMHordeData!AL323,3) &amp; "' /&gt;", "")</f>
        <v/>
      </c>
      <c r="AM323" t="str">
        <f>IF(BMHordeData!AM323 &lt;&gt; 0, "&lt;entity name='zombieSteveCrawlerFeral' prob='" &amp; BMHordeData!AM323 &amp; "' /&gt;", "")</f>
        <v/>
      </c>
      <c r="AN323" t="str">
        <f>IF(BMHordeData!AN323 &lt;&gt; 0, "&lt;entity name='zombieBusinessMan' prob='" &amp; ROUND(BMHordeData!AN323,3) &amp; "' /&gt;", "")</f>
        <v>&lt;entity name='zombieBusinessMan' prob='0.1' /&gt;</v>
      </c>
      <c r="AO323" t="str">
        <f>IF(BMHordeData!AO323 &lt;&gt; 0, "&lt;entity name='zombieBusinessManFeral' prob='" &amp; ROUND(BMHordeData!AO323,3) &amp; "' /&gt;", "")</f>
        <v>&lt;entity name='zombieBusinessManFeral' prob='1' /&gt;</v>
      </c>
      <c r="AP323" t="str">
        <f>IF(BMHordeData!AP323 &lt;&gt; 0, "&lt;entity name='zombieSnow' prob='" &amp; ROUND(BMHordeData!AP323,3) &amp; "' /&gt;", "")</f>
        <v>&lt;entity name='zombieSnow' prob='0.1' /&gt;</v>
      </c>
      <c r="AQ323" t="str">
        <f>IF(BMHordeData!AQ323 &lt;&gt; 0, "&lt;entity name='zombieSnowFeral' prob='" &amp; ROUND(BMHordeData!AQ323,3) &amp; "' /&gt;", "")</f>
        <v>&lt;entity name='zombieSnowFeral' prob='1' /&gt;</v>
      </c>
      <c r="AR323" t="str">
        <f>IF(BMHordeData!AR323 &lt;&gt; 0, "&lt;entity name='zombieSpider' prob='" &amp; ROUND(BMHordeData!AR323,3) &amp; "' /&gt;", "")</f>
        <v/>
      </c>
      <c r="AS323" t="str">
        <f>IF(BMHordeData!AS323 &lt;&gt; 0, "&lt;entity name='zombieSpiderFeral' prob='" &amp; ROUND(BMHordeData!AS323,3) &amp; "' /&gt;", "")</f>
        <v>&lt;entity name='zombieSpiderFeral' prob='1' /&gt;</v>
      </c>
      <c r="AT323" t="str">
        <f>IF(BMHordeData!AT323 &lt;&gt; 0, "&lt;entity name='zombieSpiderRadiated' prob='" &amp; ROUND(BMHordeData!AT323,3) &amp; "' /&gt;", "")</f>
        <v>&lt;entity name='zombieSpiderRadiated' prob='0.7' /&gt;</v>
      </c>
      <c r="AU323" t="str">
        <f>IF(BMHordeData!AU323 &lt;&gt; 0, "&lt;entity name='zombieBurnt' prob='" &amp; ROUND(BMHordeData!AU323,3) &amp; "' /&gt;", "")</f>
        <v>&lt;entity name='zombieBurnt' prob='0.1' /&gt;</v>
      </c>
      <c r="AV323" t="str">
        <f>IF(BMHordeData!AV323 &lt;&gt; 0, "&lt;entity name='zombieBurnt' prob='" &amp; ROUND(BMHordeData!AV323,3) &amp; "' /&gt;", "")</f>
        <v>&lt;entity name='zombieBurnt' prob='1' /&gt;</v>
      </c>
      <c r="AW323" t="str">
        <f>IF(BMHordeData!AW323 &lt;&gt; 0, "&lt;entity name='zombieNurse' prob='" &amp; ROUND(BMHordeData!AW323,3) &amp; "' /&gt;", "")</f>
        <v>&lt;entity name='zombieNurse' prob='0.1' /&gt;</v>
      </c>
      <c r="AX323" t="str">
        <f>IF(BMHordeData!AX323 &lt;&gt; 0, "&lt;entity name='zombieNurseFeral' prob='" &amp; ROUND(BMHordeData!AX323,3) &amp; "' /&gt;", "")</f>
        <v>&lt;entity name='zombieNurseFeral' prob='1' /&gt;</v>
      </c>
      <c r="AY323" t="str">
        <f>IF(BMHordeData!AY323 &lt;&gt; 0, "&lt;entity name='zombieFatHawaiian' prob='" &amp; ROUND(BMHordeData!AY323,3) &amp; "' /&gt;", "")</f>
        <v>&lt;entity name='zombieFatHawaiian' prob='0.1' /&gt;</v>
      </c>
      <c r="AZ323" t="str">
        <f>IF(BMHordeData!AZ323 &lt;&gt; 0, "&lt;entity name='zombieFatHawaiianFeral' prob='" &amp; ROUND(BMHordeData!AZ323,3) &amp; "' /&gt;", "")</f>
        <v>&lt;entity name='zombieFatHawaiianFeral' prob='1' /&gt;</v>
      </c>
      <c r="BA323" t="str">
        <f>IF(BMHordeData!BA323 &lt;&gt; 0, "&lt;entity name='zombieFatCop' prob='" &amp; ROUND(BMHordeData!BA323,3) &amp; "' /&gt;", "")</f>
        <v>&lt;entity name='zombieFatCop' prob='0.1' /&gt;</v>
      </c>
      <c r="BB323" t="str">
        <f>IF(BMHordeData!BB323 &lt;&gt; 0, "&lt;entity name='zombieFatCopFeral' prob='" &amp; ROUND(BMHordeData!BB323,3) &amp; "' /&gt;", "")</f>
        <v>&lt;entity name='zombieFatCopFeral' prob='1' /&gt;</v>
      </c>
      <c r="BC323" t="str">
        <f>IF(BMHordeData!BC323 &lt;&gt; 0, "&lt;entity name='zombieFatCopRadiated' prob='" &amp; ROUND(BMHordeData!BC323,3) &amp; "' /&gt;", "")</f>
        <v>&lt;entity name='zombieFatCopRadiated' prob='0.55' /&gt;</v>
      </c>
      <c r="BD323" t="str">
        <f>IF(BMHordeData!BD323 &lt;&gt; 0, "&lt;entity name='zombieMaleHazmat' prob='" &amp; ROUND(BMHordeData!BD323,3) &amp; "' /&gt;", "")</f>
        <v>&lt;entity name='zombieMaleHazmat' prob='0.1' /&gt;</v>
      </c>
      <c r="BE323" t="str">
        <f>IF(BMHordeData!BE323 &lt;&gt; 0, "&lt;entity name='zombieMaleHazmat' prob='" &amp; ROUND(BMHordeData!BE323,3) &amp; "' /&gt;", "")</f>
        <v>&lt;entity name='zombieMaleHazmat' prob='1' /&gt;</v>
      </c>
      <c r="BF323" t="str">
        <f>IF(BMHordeData!BF323 &lt;&gt; 0, "&lt;entity name='zombieUtilityWorker' prob='" &amp; ROUND(BMHordeData!BF323,3) &amp; "' /&gt;", "")</f>
        <v>&lt;entity name='zombieUtilityWorker' prob='0.1' /&gt;</v>
      </c>
      <c r="BG323" t="str">
        <f>IF(BMHordeData!BG323 &lt;&gt; 0, "&lt;entity name='zombieUtilityWorkerFeral' prob='" &amp; ROUND(BMHordeData!BG323,3) &amp; "' /&gt;", "")</f>
        <v>&lt;entity name='zombieUtilityWorkerFeral' prob='1' /&gt;</v>
      </c>
      <c r="BH323" t="str">
        <f>IF(BMHordeData!BH323 &lt;&gt; 0, "&lt;entity name='zombieSoldier' prob='" &amp; ROUND(BMHordeData!BH323,3) &amp; "' /&gt;", "")</f>
        <v>&lt;entity name='zombieSoldier' prob='1' /&gt;</v>
      </c>
      <c r="BI323" t="str">
        <f>IF(BMHordeData!BI323 &lt;&gt; 0, "&lt;entity name='zombieSoldierFeral' prob='" &amp; ROUND(BMHordeData!BI323,3) &amp; "' /&gt;", "")</f>
        <v>&lt;entity name='zombieSoldierFeral' prob='0.7' /&gt;</v>
      </c>
      <c r="BJ323" t="str">
        <f>IF(BMHordeData!BJ323 &lt;&gt; 0, "&lt;entity name='zombieSoldierRadiated' prob='" &amp; ROUND(BMHordeData!BJ323,3) &amp; "' /&gt;", "")</f>
        <v>&lt;entity name='zombieSoldierRadiated' prob='0.7' /&gt;</v>
      </c>
      <c r="BK323" t="str">
        <f>IF(BMHordeData!BK323 &lt;&gt; 0, "&lt;entity name='zombieDemolition' prob='" &amp; ROUND(BMHordeData!BK323,3) &amp; "' /&gt;", "")</f>
        <v/>
      </c>
      <c r="BL323" t="str">
        <f>IF(BMHordeData!BL323 &lt;&gt; 0, "&lt;entity name='zombieDemolitionFeral' prob='" &amp; ROUND(BMHordeData!BL323,3) &amp; "' /&gt;", "")</f>
        <v>&lt;entity name='zombieDemolitionFeral' prob='0.55' /&gt;</v>
      </c>
      <c r="BM323" t="str">
        <f>IF(BMHordeData!BM323 &lt;&gt; 0, "&lt;entity name='zombieSkateboarder' prob='" &amp; ROUND(BMHordeData!BM323,3) &amp; "' /&gt;", "")</f>
        <v>&lt;entity name='zombieSkateboarder' prob='0.1' /&gt;</v>
      </c>
      <c r="BN323" t="str">
        <f>IF(BMHordeData!BN323 &lt;&gt; 0, "&lt;entity name='zombieSkateboarderFeral' prob='" &amp; ROUND(BMHordeData!BN323,3) &amp; "' /&gt;", "")</f>
        <v>&lt;entity name='zombieSkateboarderFeral' prob='1' /&gt;</v>
      </c>
      <c r="BO323" t="str">
        <f>IF(BMHordeData!BO323 &lt;&gt; 0, "&lt;entity name='zombieSkateboarderRadiated' prob='" &amp; ROUND(BMHordeData!BO323,3) &amp; "' /&gt;", "")</f>
        <v>&lt;entity name='zombieSkateboarderRadiated' prob='0.7' /&gt;</v>
      </c>
      <c r="BP323" t="str">
        <f>IF(BMHordeData!BP323 &lt;&gt; 0, "&lt;entity name='zombieCheerleader' prob='" &amp; ROUND(BMHordeData!BP323,3) &amp; "' /&gt;", "")</f>
        <v>&lt;entity name='zombieCheerleader' prob='0.1' /&gt;</v>
      </c>
      <c r="BQ323" t="str">
        <f>IF(BMHordeData!BQ323 &lt;&gt; 0, "&lt;entity name='zombieCheerleaderFeral' prob='" &amp; ROUND(BMHordeData!BQ323,3) &amp; "' /&gt;", "")</f>
        <v>&lt;entity name='zombieCheerleaderFeral' prob='1' /&gt;</v>
      </c>
      <c r="BR323" t="str">
        <f>IF(BMHordeData!BR323 &lt;&gt; 0, "&lt;entity name='zombieCheerleaderRadiated' prob='" &amp; ROUND(BMHordeData!BR323,3) &amp; "' /&gt;", "")</f>
        <v>&lt;entity name='zombieCheerleaderRadiated' prob='0.7' /&gt;</v>
      </c>
      <c r="BS323" t="str">
        <f>IF(BMHordeData!BS323 &lt;&gt; 0, "&lt;entity name='zombieOldTimer' prob='" &amp; ROUND(BMHordeData!BS323,3) &amp; "' /&gt;", "")</f>
        <v>&lt;entity name='zombieOldTimer' prob='0.1' /&gt;</v>
      </c>
      <c r="BT323" t="str">
        <f>IF(BMHordeData!BT323 &lt;&gt; 0, "&lt;entity name='zombieOldTimerFeral' prob='" &amp; ROUND(BMHordeData!BT323,3) &amp; "' /&gt;", "")</f>
        <v>&lt;entity name='zombieOldTimerFeral' prob='1' /&gt;</v>
      </c>
      <c r="BU323" t="str">
        <f>IF(BMHordeData!BU323 &lt;&gt; 0, "&lt;entity name='zombieOldTimerRadiated' prob='" &amp; ROUND(BMHordeData!BU323,3) &amp; "' /&gt;", "")</f>
        <v>&lt;entity name='zombieOldTimerRadiated' prob='0.7' /&gt;</v>
      </c>
      <c r="BV323" t="str">
        <f>IF(BMHordeData!BV323 &lt;&gt; 0, "&lt;entity name='zombieBiker' prob='" &amp; ROUND(BMHordeData!BV323,3) &amp; "' /&gt;", "")</f>
        <v>&lt;entity name='zombieBiker' prob='0.1' /&gt;</v>
      </c>
      <c r="BW323" t="str">
        <f>IF(BMHordeData!BW323 &lt;&gt; 0, "&lt;entity name='zombieBikerFeral' prob='" &amp; ROUND(BMHordeData!BW323,3) &amp; "' /&gt;", "")</f>
        <v>&lt;entity name='zombieBikerFeral' prob='1' /&gt;</v>
      </c>
      <c r="BX323" t="str">
        <f>IF(BMHordeData!BX323 &lt;&gt; 0, "&lt;entity name='zombieBikerRadiated' prob='" &amp; ROUND(BMHordeData!BX323,3) &amp; "' /&gt;", "")</f>
        <v>&lt;entity name='zombieBikerRadiated' prob='0.7' /&gt;</v>
      </c>
      <c r="BY323" t="str">
        <f>IF(BMHordeData!BY323 &lt;&gt; 0, "&lt;entity name='zombieFarmer' prob='" &amp; ROUND(BMHordeData!BY323,3) &amp; "' /&gt;", "")</f>
        <v>&lt;entity name='zombieFarmer' prob='0.1' /&gt;</v>
      </c>
      <c r="BZ323" t="str">
        <f>IF(BMHordeData!BZ323 &lt;&gt; 0, "&lt;entity name='zombieFarmerFeral' prob='" &amp; ROUND(BMHordeData!BZ323,3) &amp; "' /&gt;", "")</f>
        <v>&lt;entity name='zombieFarmerFeral' prob='1' /&gt;</v>
      </c>
      <c r="CA323" t="str">
        <f>IF(BMHordeData!CA323 &lt;&gt; 0, "&lt;entity name='zombieStripper' prob='" &amp; ROUND(BMHordeData!CA323,3) &amp; "' /&gt;", "")</f>
        <v/>
      </c>
      <c r="CB323" t="str">
        <f>IF(BMHordeData!CB323 &lt;&gt; 0, "&lt;entity name='zombieStripperFeral' prob='" &amp; ROUND(BMHordeData!CB323,3) &amp; "' /&gt;", "")</f>
        <v/>
      </c>
      <c r="CC323" t="str">
        <f>IF(BMHordeData!CC323 &lt;&gt; 0, "&lt;entity name='animalZombieBear' prob='" &amp; ROUND(BMHordeData!CC323,3) &amp; "' /&gt;", "")</f>
        <v>&lt;entity name='animalZombieBear' prob='0.1' /&gt;</v>
      </c>
      <c r="CD323" t="str">
        <f>IF(BMHordeData!CD323 &lt;&gt; 0, "&lt;entity name='animalZombieBearFeral' prob='" &amp; ROUND(BMHordeData!CD323,3) &amp; "' /&gt;", "")</f>
        <v>&lt;entity name='animalZombieBearFeral' prob='0.55' /&gt;</v>
      </c>
      <c r="CE323" t="str">
        <f>IF(BMHordeData!CE323 &lt;&gt; 0, "&lt;entity name='animalZombieVulture' prob='" &amp; ROUND(BMHordeData!CE323,3) &amp; "' /&gt;", "")</f>
        <v>&lt;entity name='animalZombieVulture' prob='0.1' /&gt;</v>
      </c>
      <c r="CF323" t="str">
        <f>IF(BMHordeData!CF323 &lt;&gt; 0, "&lt;entity name='animalZombieVultureRadiated' prob='" &amp; ROUND(BMHordeData!CF323,3) &amp; "' /&gt;", "")</f>
        <v>&lt;entity name='animalZombieVultureRadiated' prob='1.6' /&gt;</v>
      </c>
      <c r="CG323" t="str">
        <f>IF(BMHordeData!CG323 &lt;&gt; 0, "&lt;entity name='animalZombieDog' prob='" &amp; ROUND(BMHordeData!CG323,3) &amp; "' /&gt;", "")</f>
        <v>&lt;entity name='animalZombieDog' prob='1' /&gt;</v>
      </c>
      <c r="CH323" t="str">
        <f>IF(BMHordeData!CH323 &lt;&gt; 0, "&lt;entity name='animalBossGrace' prob='" &amp; ROUND(BMHordeData!CH323,3) &amp; "' /&gt;", "")</f>
        <v>&lt;entity name='animalBossGrace' prob='0.1' /&gt;</v>
      </c>
      <c r="CI323" t="s">
        <v>86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BMHordeData</vt:lpstr>
      <vt:lpstr>BMHordeOutput</vt:lpstr>
    </vt:vector>
  </TitlesOfParts>
  <Company>State of Alaska - Health and Social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Hild, Randy S</dc:creator>
  <cp:lastModifiedBy>Hild, Randy S</cp:lastModifiedBy>
  <dcterms:created xsi:type="dcterms:W3CDTF">2019-11-15T22:09:47Z</dcterms:created>
  <dcterms:modified xsi:type="dcterms:W3CDTF">2019-11-16T02:03:48Z</dcterms:modified>
</cp:coreProperties>
</file>